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M:\HSI\Inv Mgt\Heather\Key Accounts\Trinity\"/>
    </mc:Choice>
  </mc:AlternateContent>
  <xr:revisionPtr revIDLastSave="0" documentId="13_ncr:1_{D8DC8EAA-F488-4EE5-9195-121CA6ED851F}" xr6:coauthVersionLast="36" xr6:coauthVersionMax="36" xr10:uidLastSave="{00000000-0000-0000-0000-000000000000}"/>
  <bookViews>
    <workbookView xWindow="0" yWindow="0" windowWidth="23040" windowHeight="8484" activeTab="4" xr2:uid="{00000000-000D-0000-FFFF-FFFF00000000}"/>
  </bookViews>
  <sheets>
    <sheet name="Ship-To Fill Rate" sheetId="1" r:id="rId1"/>
    <sheet name="NSI Items" sheetId="2" r:id="rId2"/>
    <sheet name="Drop-Ship Items" sheetId="3" r:id="rId3"/>
    <sheet name="Item Detail" sheetId="4" r:id="rId4"/>
    <sheet name="Item Impact Summary" sheetId="7" r:id="rId5"/>
    <sheet name="Sheet1" sheetId="6" state="hidden" r:id="rId6"/>
    <sheet name="Quarterly Trend" sheetId="8" r:id="rId7"/>
    <sheet name="12-Month Rolling Fill Rate" sheetId="5" r:id="rId8"/>
  </sheets>
  <definedNames>
    <definedName name="_xlnm._FilterDatabase" localSheetId="3" hidden="1">'Item Detail'!$A$2:$R$3180</definedName>
    <definedName name="_xlnm._FilterDatabase" localSheetId="5" hidden="1">Sheet1!$A$1:$AF$3332</definedName>
  </definedNames>
  <calcPr calcId="191029"/>
  <pivotCaches>
    <pivotCache cacheId="4" r:id="rId9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1" i="7" l="1"/>
  <c r="O20" i="7"/>
  <c r="N20" i="7"/>
  <c r="M20" i="7"/>
  <c r="N4" i="7"/>
  <c r="N5" i="7"/>
  <c r="N6" i="7"/>
  <c r="N7" i="7"/>
  <c r="N8" i="7"/>
  <c r="N9" i="7"/>
  <c r="N10" i="7"/>
  <c r="N11" i="7"/>
  <c r="N12" i="7"/>
  <c r="N13" i="7"/>
  <c r="N14" i="7"/>
  <c r="N15" i="7"/>
  <c r="N3" i="7"/>
  <c r="M4" i="7"/>
  <c r="M5" i="7"/>
  <c r="M6" i="7"/>
  <c r="M7" i="7"/>
  <c r="M8" i="7"/>
  <c r="M9" i="7"/>
  <c r="M10" i="7"/>
  <c r="M11" i="7"/>
  <c r="M12" i="7"/>
  <c r="M13" i="7"/>
  <c r="M14" i="7"/>
  <c r="M15" i="7"/>
  <c r="M3" i="7"/>
  <c r="L4" i="7"/>
  <c r="L5" i="7"/>
  <c r="L6" i="7"/>
  <c r="L7" i="7"/>
  <c r="L8" i="7"/>
  <c r="L9" i="7"/>
  <c r="L10" i="7"/>
  <c r="L11" i="7"/>
  <c r="L12" i="7"/>
  <c r="L13" i="7"/>
  <c r="L14" i="7"/>
  <c r="L15" i="7"/>
  <c r="L3" i="7"/>
  <c r="K4" i="7"/>
  <c r="K5" i="7"/>
  <c r="K6" i="7"/>
  <c r="K7" i="7"/>
  <c r="K8" i="7"/>
  <c r="K9" i="7"/>
  <c r="K10" i="7"/>
  <c r="K11" i="7"/>
  <c r="K12" i="7"/>
  <c r="K13" i="7"/>
  <c r="K14" i="7"/>
  <c r="K15" i="7"/>
  <c r="K3" i="7"/>
  <c r="P3332" i="6" l="1"/>
  <c r="P3331" i="6"/>
  <c r="P3330" i="6"/>
  <c r="P3329" i="6"/>
  <c r="P3328" i="6"/>
  <c r="P3327" i="6"/>
  <c r="P3326" i="6"/>
  <c r="P3325" i="6"/>
  <c r="P3324" i="6"/>
  <c r="P3323" i="6"/>
  <c r="P3322" i="6"/>
  <c r="P3321" i="6"/>
  <c r="P3320" i="6"/>
  <c r="P3319" i="6"/>
  <c r="P3318" i="6"/>
  <c r="P3317" i="6"/>
  <c r="P3316" i="6"/>
  <c r="P3315" i="6"/>
  <c r="P3314" i="6"/>
  <c r="P3313" i="6"/>
  <c r="P3312" i="6"/>
  <c r="P3311" i="6"/>
  <c r="P3310" i="6"/>
  <c r="P3309" i="6"/>
  <c r="P3308" i="6"/>
  <c r="P3307" i="6"/>
  <c r="P3306" i="6"/>
  <c r="P3305" i="6"/>
  <c r="P3304" i="6"/>
  <c r="P3303" i="6"/>
  <c r="P3302" i="6"/>
  <c r="P3301" i="6"/>
  <c r="P3300" i="6"/>
  <c r="P3299" i="6"/>
  <c r="P3298" i="6"/>
  <c r="P3297" i="6"/>
  <c r="P3296" i="6"/>
  <c r="P3295" i="6"/>
  <c r="P3294" i="6"/>
  <c r="P3293" i="6"/>
  <c r="P3292" i="6"/>
  <c r="P3291" i="6"/>
  <c r="P3290" i="6"/>
  <c r="P3289" i="6"/>
  <c r="P3288" i="6"/>
  <c r="P3287" i="6"/>
  <c r="P3286" i="6"/>
  <c r="P3285" i="6"/>
  <c r="P3284" i="6"/>
  <c r="P3283" i="6"/>
  <c r="P3282" i="6"/>
  <c r="P3281" i="6"/>
  <c r="P3280" i="6"/>
  <c r="P3279" i="6"/>
  <c r="P3278" i="6"/>
  <c r="P3277" i="6"/>
  <c r="P3276" i="6"/>
  <c r="P3275" i="6"/>
  <c r="P3274" i="6"/>
  <c r="P3273" i="6"/>
  <c r="P3272" i="6"/>
  <c r="P3271" i="6"/>
  <c r="P3270" i="6"/>
  <c r="P3269" i="6"/>
  <c r="P3268" i="6"/>
  <c r="P3267" i="6"/>
  <c r="P3266" i="6"/>
  <c r="P3265" i="6"/>
  <c r="P3264" i="6"/>
  <c r="P3263" i="6"/>
  <c r="P3262" i="6"/>
  <c r="P3261" i="6"/>
  <c r="P3260" i="6"/>
  <c r="P3259" i="6"/>
  <c r="P3258" i="6"/>
  <c r="P3257" i="6"/>
  <c r="P3256" i="6"/>
  <c r="P3255" i="6"/>
  <c r="P3254" i="6"/>
  <c r="P3253" i="6"/>
  <c r="P3252" i="6"/>
  <c r="P3251" i="6"/>
  <c r="P3250" i="6"/>
  <c r="P3249" i="6"/>
  <c r="P3248" i="6"/>
  <c r="P3247" i="6"/>
  <c r="P3246" i="6"/>
  <c r="P3245" i="6"/>
  <c r="P3244" i="6"/>
  <c r="P3243" i="6"/>
  <c r="P3242" i="6"/>
  <c r="P3241" i="6"/>
  <c r="P3240" i="6"/>
  <c r="P3239" i="6"/>
  <c r="P3238" i="6"/>
  <c r="P3237" i="6"/>
  <c r="P3236" i="6"/>
  <c r="P3235" i="6"/>
  <c r="P3234" i="6"/>
  <c r="P3233" i="6"/>
  <c r="P3232" i="6"/>
  <c r="P3231" i="6"/>
  <c r="P3230" i="6"/>
  <c r="P3229" i="6"/>
  <c r="P3228" i="6"/>
  <c r="P3227" i="6"/>
  <c r="P3226" i="6"/>
  <c r="P3225" i="6"/>
  <c r="P3224" i="6"/>
  <c r="P3223" i="6"/>
  <c r="P3222" i="6"/>
  <c r="P3221" i="6"/>
  <c r="P3220" i="6"/>
  <c r="P3219" i="6"/>
  <c r="P3218" i="6"/>
  <c r="P3217" i="6"/>
  <c r="P3216" i="6"/>
  <c r="P3215" i="6"/>
  <c r="P3214" i="6"/>
  <c r="P3213" i="6"/>
  <c r="P3212" i="6"/>
  <c r="P3211" i="6"/>
  <c r="P3210" i="6"/>
  <c r="P3209" i="6"/>
  <c r="P3208" i="6"/>
  <c r="P3207" i="6"/>
  <c r="P3206" i="6"/>
  <c r="P3205" i="6"/>
  <c r="P3204" i="6"/>
  <c r="P3203" i="6"/>
  <c r="P3202" i="6"/>
  <c r="P3201" i="6"/>
  <c r="P3200" i="6"/>
  <c r="P3199" i="6"/>
  <c r="P3198" i="6"/>
  <c r="P3197" i="6"/>
  <c r="P3196" i="6"/>
  <c r="P3195" i="6"/>
  <c r="P3194" i="6"/>
  <c r="P3193" i="6"/>
  <c r="P3192" i="6"/>
  <c r="P3191" i="6"/>
  <c r="P3190" i="6"/>
  <c r="P3189" i="6"/>
  <c r="P3188" i="6"/>
  <c r="P3187" i="6"/>
  <c r="P3186" i="6"/>
  <c r="P3185" i="6"/>
  <c r="P3184" i="6"/>
  <c r="P3183" i="6"/>
  <c r="P3182" i="6"/>
  <c r="P3181" i="6"/>
  <c r="P3180" i="6"/>
  <c r="P3179" i="6"/>
  <c r="P3178" i="6"/>
  <c r="P3177" i="6"/>
  <c r="P3176" i="6"/>
  <c r="P3175" i="6"/>
  <c r="P3174" i="6"/>
  <c r="P3173" i="6"/>
  <c r="P3172" i="6"/>
  <c r="P3171" i="6"/>
  <c r="P3170" i="6"/>
  <c r="P3169" i="6"/>
  <c r="P3168" i="6"/>
  <c r="P3167" i="6"/>
  <c r="P3166" i="6"/>
  <c r="P3165" i="6"/>
  <c r="P3164" i="6"/>
  <c r="P3163" i="6"/>
  <c r="P3162" i="6"/>
  <c r="P3161" i="6"/>
  <c r="P3160" i="6"/>
  <c r="P3159" i="6"/>
  <c r="P3158" i="6"/>
  <c r="P3157" i="6"/>
  <c r="P3156" i="6"/>
  <c r="P3155" i="6"/>
  <c r="P3154" i="6"/>
  <c r="P3153" i="6"/>
  <c r="P3152" i="6"/>
  <c r="P3151" i="6"/>
  <c r="P3150" i="6"/>
  <c r="P3149" i="6"/>
  <c r="P3148" i="6"/>
  <c r="P3147" i="6"/>
  <c r="P3146" i="6"/>
  <c r="P3145" i="6"/>
  <c r="P3144" i="6"/>
  <c r="P3143" i="6"/>
  <c r="P3142" i="6"/>
  <c r="P3141" i="6"/>
  <c r="P3140" i="6"/>
  <c r="P3139" i="6"/>
  <c r="P3138" i="6"/>
  <c r="P3137" i="6"/>
  <c r="P3136" i="6"/>
  <c r="P3135" i="6"/>
  <c r="P3134" i="6"/>
  <c r="P3133" i="6"/>
  <c r="P3132" i="6"/>
  <c r="P3131" i="6"/>
  <c r="P3130" i="6"/>
  <c r="P3129" i="6"/>
  <c r="P3128" i="6"/>
  <c r="P3127" i="6"/>
  <c r="P3126" i="6"/>
  <c r="P3125" i="6"/>
  <c r="P3124" i="6"/>
  <c r="P3123" i="6"/>
  <c r="P3122" i="6"/>
  <c r="P3121" i="6"/>
  <c r="P3120" i="6"/>
  <c r="P3119" i="6"/>
  <c r="P3118" i="6"/>
  <c r="P3117" i="6"/>
  <c r="P3116" i="6"/>
  <c r="P3115" i="6"/>
  <c r="P3114" i="6"/>
  <c r="P3113" i="6"/>
  <c r="P3112" i="6"/>
  <c r="P3111" i="6"/>
  <c r="P3110" i="6"/>
  <c r="P3109" i="6"/>
  <c r="P3108" i="6"/>
  <c r="P3107" i="6"/>
  <c r="P3106" i="6"/>
  <c r="P3105" i="6"/>
  <c r="P3104" i="6"/>
  <c r="P3103" i="6"/>
  <c r="P3102" i="6"/>
  <c r="P3101" i="6"/>
  <c r="P3100" i="6"/>
  <c r="P3099" i="6"/>
  <c r="P3098" i="6"/>
  <c r="P3097" i="6"/>
  <c r="P3096" i="6"/>
  <c r="P3095" i="6"/>
  <c r="P3094" i="6"/>
  <c r="P3093" i="6"/>
  <c r="P3092" i="6"/>
  <c r="P3091" i="6"/>
  <c r="P3090" i="6"/>
  <c r="P3089" i="6"/>
  <c r="P3088" i="6"/>
  <c r="P3087" i="6"/>
  <c r="P3086" i="6"/>
  <c r="P3085" i="6"/>
  <c r="P3084" i="6"/>
  <c r="P3083" i="6"/>
  <c r="P3082" i="6"/>
  <c r="P3081" i="6"/>
  <c r="P3080" i="6"/>
  <c r="P3079" i="6"/>
  <c r="P3078" i="6"/>
  <c r="P3077" i="6"/>
  <c r="P3076" i="6"/>
  <c r="P3075" i="6"/>
  <c r="P3074" i="6"/>
  <c r="P3073" i="6"/>
  <c r="P3072" i="6"/>
  <c r="P3071" i="6"/>
  <c r="P3070" i="6"/>
  <c r="P3069" i="6"/>
  <c r="P3068" i="6"/>
  <c r="P3067" i="6"/>
  <c r="P3066" i="6"/>
  <c r="P3065" i="6"/>
  <c r="P3064" i="6"/>
  <c r="P3063" i="6"/>
  <c r="P3062" i="6"/>
  <c r="P3061" i="6"/>
  <c r="P3060" i="6"/>
  <c r="P3059" i="6"/>
  <c r="P3058" i="6"/>
  <c r="P3057" i="6"/>
  <c r="P3056" i="6"/>
  <c r="P3055" i="6"/>
  <c r="P3054" i="6"/>
  <c r="P3053" i="6"/>
  <c r="P3052" i="6"/>
  <c r="P3051" i="6"/>
  <c r="P3050" i="6"/>
  <c r="P3049" i="6"/>
  <c r="P3048" i="6"/>
  <c r="P3047" i="6"/>
  <c r="P3046" i="6"/>
  <c r="P3045" i="6"/>
  <c r="P3044" i="6"/>
  <c r="P3043" i="6"/>
  <c r="P3042" i="6"/>
  <c r="P3041" i="6"/>
  <c r="P3040" i="6"/>
  <c r="P3039" i="6"/>
  <c r="P3038" i="6"/>
  <c r="P3037" i="6"/>
  <c r="P3036" i="6"/>
  <c r="P3035" i="6"/>
  <c r="P3034" i="6"/>
  <c r="P3033" i="6"/>
  <c r="P3032" i="6"/>
  <c r="P3031" i="6"/>
  <c r="P3030" i="6"/>
  <c r="P3029" i="6"/>
  <c r="P3028" i="6"/>
  <c r="P3027" i="6"/>
  <c r="P3026" i="6"/>
  <c r="P3025" i="6"/>
  <c r="P3024" i="6"/>
  <c r="P3023" i="6"/>
  <c r="P3022" i="6"/>
  <c r="P3021" i="6"/>
  <c r="P3020" i="6"/>
  <c r="P3019" i="6"/>
  <c r="P3018" i="6"/>
  <c r="P3017" i="6"/>
  <c r="P3016" i="6"/>
  <c r="P3015" i="6"/>
  <c r="P3014" i="6"/>
  <c r="P3013" i="6"/>
  <c r="P3012" i="6"/>
  <c r="P3011" i="6"/>
  <c r="P3010" i="6"/>
  <c r="P3009" i="6"/>
  <c r="P3008" i="6"/>
  <c r="P3007" i="6"/>
  <c r="P3006" i="6"/>
  <c r="P3005" i="6"/>
  <c r="P3004" i="6"/>
  <c r="P3003" i="6"/>
  <c r="P3002" i="6"/>
  <c r="P3001" i="6"/>
  <c r="P3000" i="6"/>
  <c r="P2999" i="6"/>
  <c r="P2998" i="6"/>
  <c r="P2997" i="6"/>
  <c r="P2996" i="6"/>
  <c r="P2995" i="6"/>
  <c r="P2994" i="6"/>
  <c r="P2993" i="6"/>
  <c r="P2992" i="6"/>
  <c r="P2991" i="6"/>
  <c r="P2990" i="6"/>
  <c r="P2989" i="6"/>
  <c r="P2988" i="6"/>
  <c r="P2987" i="6"/>
  <c r="P2986" i="6"/>
  <c r="P2985" i="6"/>
  <c r="P2984" i="6"/>
  <c r="P2983" i="6"/>
  <c r="P2982" i="6"/>
  <c r="P2981" i="6"/>
  <c r="P2980" i="6"/>
  <c r="P2979" i="6"/>
  <c r="P2978" i="6"/>
  <c r="P2977" i="6"/>
  <c r="P2976" i="6"/>
  <c r="P2975" i="6"/>
  <c r="P2974" i="6"/>
  <c r="P2973" i="6"/>
  <c r="P2972" i="6"/>
  <c r="P2971" i="6"/>
  <c r="P2970" i="6"/>
  <c r="P2969" i="6"/>
  <c r="P2968" i="6"/>
  <c r="P2967" i="6"/>
  <c r="P2966" i="6"/>
  <c r="P2965" i="6"/>
  <c r="P2964" i="6"/>
  <c r="P2963" i="6"/>
  <c r="P2962" i="6"/>
  <c r="P2961" i="6"/>
  <c r="P2960" i="6"/>
  <c r="P2959" i="6"/>
  <c r="P2958" i="6"/>
  <c r="P2957" i="6"/>
  <c r="P2956" i="6"/>
  <c r="P2955" i="6"/>
  <c r="P2954" i="6"/>
  <c r="P2953" i="6"/>
  <c r="P2952" i="6"/>
  <c r="P2951" i="6"/>
  <c r="P2950" i="6"/>
  <c r="P2949" i="6"/>
  <c r="P2948" i="6"/>
  <c r="P2947" i="6"/>
  <c r="P2946" i="6"/>
  <c r="P2945" i="6"/>
  <c r="P2944" i="6"/>
  <c r="P2943" i="6"/>
  <c r="P2942" i="6"/>
  <c r="P2941" i="6"/>
  <c r="P2940" i="6"/>
  <c r="P2939" i="6"/>
  <c r="P2938" i="6"/>
  <c r="P2937" i="6"/>
  <c r="P2936" i="6"/>
  <c r="P2935" i="6"/>
  <c r="P2934" i="6"/>
  <c r="P2933" i="6"/>
  <c r="P2932" i="6"/>
  <c r="P2931" i="6"/>
  <c r="P2930" i="6"/>
  <c r="P2929" i="6"/>
  <c r="P2928" i="6"/>
  <c r="P2927" i="6"/>
  <c r="P2926" i="6"/>
  <c r="P2925" i="6"/>
  <c r="P2924" i="6"/>
  <c r="P2923" i="6"/>
  <c r="P2922" i="6"/>
  <c r="P2921" i="6"/>
  <c r="P2920" i="6"/>
  <c r="P2919" i="6"/>
  <c r="P2918" i="6"/>
  <c r="P2917" i="6"/>
  <c r="P2916" i="6"/>
  <c r="P2915" i="6"/>
  <c r="P2914" i="6"/>
  <c r="P2913" i="6"/>
  <c r="P2912" i="6"/>
  <c r="P2911" i="6"/>
  <c r="P2910" i="6"/>
  <c r="P2909" i="6"/>
  <c r="P2908" i="6"/>
  <c r="P2907" i="6"/>
  <c r="P2906" i="6"/>
  <c r="P2905" i="6"/>
  <c r="P2904" i="6"/>
  <c r="P2903" i="6"/>
  <c r="P2902" i="6"/>
  <c r="P2901" i="6"/>
  <c r="P2900" i="6"/>
  <c r="P2899" i="6"/>
  <c r="P2898" i="6"/>
  <c r="P2897" i="6"/>
  <c r="P2896" i="6"/>
  <c r="P2895" i="6"/>
  <c r="P2894" i="6"/>
  <c r="P2893" i="6"/>
  <c r="P2892" i="6"/>
  <c r="P2891" i="6"/>
  <c r="P2890" i="6"/>
  <c r="P2889" i="6"/>
  <c r="P2888" i="6"/>
  <c r="P2887" i="6"/>
  <c r="P2886" i="6"/>
  <c r="P2885" i="6"/>
  <c r="P2884" i="6"/>
  <c r="P2883" i="6"/>
  <c r="P2882" i="6"/>
  <c r="P2881" i="6"/>
  <c r="P2880" i="6"/>
  <c r="P2879" i="6"/>
  <c r="P2878" i="6"/>
  <c r="P2877" i="6"/>
  <c r="P2876" i="6"/>
  <c r="P2875" i="6"/>
  <c r="P2874" i="6"/>
  <c r="P2873" i="6"/>
  <c r="P2872" i="6"/>
  <c r="P2871" i="6"/>
  <c r="P2870" i="6"/>
  <c r="P2869" i="6"/>
  <c r="P2868" i="6"/>
  <c r="P2867" i="6"/>
  <c r="P2866" i="6"/>
  <c r="P2865" i="6"/>
  <c r="P2864" i="6"/>
  <c r="P2863" i="6"/>
  <c r="P2862" i="6"/>
  <c r="P2861" i="6"/>
  <c r="P2860" i="6"/>
  <c r="P2859" i="6"/>
  <c r="P2858" i="6"/>
  <c r="P2857" i="6"/>
  <c r="P2856" i="6"/>
  <c r="P2855" i="6"/>
  <c r="P2854" i="6"/>
  <c r="P2853" i="6"/>
  <c r="P2852" i="6"/>
  <c r="P2851" i="6"/>
  <c r="P2850" i="6"/>
  <c r="P2849" i="6"/>
  <c r="P2848" i="6"/>
  <c r="P2847" i="6"/>
  <c r="P2846" i="6"/>
  <c r="P2845" i="6"/>
  <c r="P2844" i="6"/>
  <c r="P2843" i="6"/>
  <c r="P2842" i="6"/>
  <c r="P2841" i="6"/>
  <c r="P2840" i="6"/>
  <c r="P2839" i="6"/>
  <c r="P2838" i="6"/>
  <c r="P2837" i="6"/>
  <c r="P2836" i="6"/>
  <c r="P2835" i="6"/>
  <c r="P2834" i="6"/>
  <c r="P2833" i="6"/>
  <c r="P2832" i="6"/>
  <c r="P2831" i="6"/>
  <c r="P2830" i="6"/>
  <c r="P2829" i="6"/>
  <c r="P2828" i="6"/>
  <c r="P2827" i="6"/>
  <c r="P2826" i="6"/>
  <c r="P2825" i="6"/>
  <c r="P2824" i="6"/>
  <c r="P2823" i="6"/>
  <c r="P2822" i="6"/>
  <c r="P2821" i="6"/>
  <c r="P2820" i="6"/>
  <c r="P2819" i="6"/>
  <c r="P2818" i="6"/>
  <c r="P2817" i="6"/>
  <c r="P2816" i="6"/>
  <c r="P2815" i="6"/>
  <c r="P2814" i="6"/>
  <c r="P2813" i="6"/>
  <c r="P2812" i="6"/>
  <c r="P2811" i="6"/>
  <c r="P2810" i="6"/>
  <c r="P2809" i="6"/>
  <c r="P2808" i="6"/>
  <c r="P2807" i="6"/>
  <c r="P2806" i="6"/>
  <c r="P2805" i="6"/>
  <c r="P2804" i="6"/>
  <c r="P2803" i="6"/>
  <c r="P2802" i="6"/>
  <c r="P2801" i="6"/>
  <c r="P2800" i="6"/>
  <c r="P2799" i="6"/>
  <c r="P2798" i="6"/>
  <c r="P2797" i="6"/>
  <c r="P2796" i="6"/>
  <c r="P2795" i="6"/>
  <c r="P2794" i="6"/>
  <c r="P2793" i="6"/>
  <c r="P2792" i="6"/>
  <c r="P2791" i="6"/>
  <c r="P2790" i="6"/>
  <c r="P2789" i="6"/>
  <c r="P2788" i="6"/>
  <c r="P2787" i="6"/>
  <c r="P2786" i="6"/>
  <c r="P2785" i="6"/>
  <c r="P2784" i="6"/>
  <c r="P2783" i="6"/>
  <c r="P2782" i="6"/>
  <c r="P2781" i="6"/>
  <c r="P2780" i="6"/>
  <c r="P2779" i="6"/>
  <c r="P2778" i="6"/>
  <c r="P2777" i="6"/>
  <c r="P2776" i="6"/>
  <c r="P2775" i="6"/>
  <c r="P2774" i="6"/>
  <c r="P2773" i="6"/>
  <c r="P2772" i="6"/>
  <c r="P2771" i="6"/>
  <c r="P2770" i="6"/>
  <c r="P2769" i="6"/>
  <c r="P2768" i="6"/>
  <c r="P2767" i="6"/>
  <c r="P2766" i="6"/>
  <c r="P2765" i="6"/>
  <c r="P2764" i="6"/>
  <c r="P2763" i="6"/>
  <c r="P2762" i="6"/>
  <c r="P2761" i="6"/>
  <c r="P2760" i="6"/>
  <c r="P2759" i="6"/>
  <c r="P2758" i="6"/>
  <c r="P2757" i="6"/>
  <c r="P2756" i="6"/>
  <c r="P2755" i="6"/>
  <c r="P2754" i="6"/>
  <c r="P2753" i="6"/>
  <c r="P2752" i="6"/>
  <c r="P2751" i="6"/>
  <c r="P2750" i="6"/>
  <c r="P2749" i="6"/>
  <c r="P2748" i="6"/>
  <c r="P2747" i="6"/>
  <c r="P2746" i="6"/>
  <c r="P2745" i="6"/>
  <c r="P2744" i="6"/>
  <c r="P2743" i="6"/>
  <c r="P2742" i="6"/>
  <c r="P2741" i="6"/>
  <c r="P2740" i="6"/>
  <c r="P2739" i="6"/>
  <c r="P2738" i="6"/>
  <c r="P2737" i="6"/>
  <c r="P2736" i="6"/>
  <c r="P2735" i="6"/>
  <c r="P2734" i="6"/>
  <c r="P2733" i="6"/>
  <c r="P2732" i="6"/>
  <c r="P2731" i="6"/>
  <c r="P2730" i="6"/>
  <c r="P2729" i="6"/>
  <c r="P2728" i="6"/>
  <c r="P2727" i="6"/>
  <c r="P2726" i="6"/>
  <c r="P2725" i="6"/>
  <c r="P2724" i="6"/>
  <c r="P2723" i="6"/>
  <c r="P2722" i="6"/>
  <c r="P2721" i="6"/>
  <c r="P2720" i="6"/>
  <c r="P2719" i="6"/>
  <c r="P2718" i="6"/>
  <c r="P2717" i="6"/>
  <c r="P2716" i="6"/>
  <c r="P2715" i="6"/>
  <c r="P2714" i="6"/>
  <c r="P2713" i="6"/>
  <c r="P2712" i="6"/>
  <c r="P2711" i="6"/>
  <c r="P2710" i="6"/>
  <c r="P2709" i="6"/>
  <c r="P2708" i="6"/>
  <c r="P2707" i="6"/>
  <c r="P2706" i="6"/>
  <c r="P2705" i="6"/>
  <c r="P2704" i="6"/>
  <c r="P2703" i="6"/>
  <c r="P2702" i="6"/>
  <c r="P2701" i="6"/>
  <c r="P2700" i="6"/>
  <c r="P2699" i="6"/>
  <c r="P2698" i="6"/>
  <c r="P2697" i="6"/>
  <c r="P2696" i="6"/>
  <c r="P2695" i="6"/>
  <c r="P2694" i="6"/>
  <c r="P2693" i="6"/>
  <c r="P2692" i="6"/>
  <c r="P2691" i="6"/>
  <c r="P2690" i="6"/>
  <c r="P2689" i="6"/>
  <c r="P2688" i="6"/>
  <c r="P2687" i="6"/>
  <c r="P2686" i="6"/>
  <c r="P2685" i="6"/>
  <c r="P2684" i="6"/>
  <c r="P2683" i="6"/>
  <c r="P2682" i="6"/>
  <c r="P2681" i="6"/>
  <c r="P2680" i="6"/>
  <c r="P2679" i="6"/>
  <c r="P2678" i="6"/>
  <c r="P2677" i="6"/>
  <c r="P2676" i="6"/>
  <c r="P2675" i="6"/>
  <c r="P2674" i="6"/>
  <c r="P2673" i="6"/>
  <c r="P2672" i="6"/>
  <c r="P2671" i="6"/>
  <c r="P2670" i="6"/>
  <c r="P2669" i="6"/>
  <c r="P2668" i="6"/>
  <c r="P2667" i="6"/>
  <c r="P2666" i="6"/>
  <c r="P2665" i="6"/>
  <c r="P2664" i="6"/>
  <c r="P2663" i="6"/>
  <c r="P2662" i="6"/>
  <c r="P2661" i="6"/>
  <c r="P2660" i="6"/>
  <c r="P2659" i="6"/>
  <c r="P2658" i="6"/>
  <c r="P2657" i="6"/>
  <c r="P2656" i="6"/>
  <c r="P2655" i="6"/>
  <c r="P2654" i="6"/>
  <c r="P2653" i="6"/>
  <c r="P2652" i="6"/>
  <c r="P2651" i="6"/>
  <c r="P2650" i="6"/>
  <c r="P2649" i="6"/>
  <c r="P2648" i="6"/>
  <c r="P2647" i="6"/>
  <c r="P2646" i="6"/>
  <c r="P2645" i="6"/>
  <c r="P2644" i="6"/>
  <c r="P2643" i="6"/>
  <c r="P2642" i="6"/>
  <c r="P2641" i="6"/>
  <c r="P2640" i="6"/>
  <c r="P2639" i="6"/>
  <c r="P2638" i="6"/>
  <c r="P2637" i="6"/>
  <c r="P2636" i="6"/>
  <c r="P2635" i="6"/>
  <c r="P2634" i="6"/>
  <c r="P2633" i="6"/>
  <c r="P2632" i="6"/>
  <c r="P2631" i="6"/>
  <c r="P2630" i="6"/>
  <c r="P2629" i="6"/>
  <c r="P2628" i="6"/>
  <c r="P2627" i="6"/>
  <c r="P2626" i="6"/>
  <c r="P2625" i="6"/>
  <c r="P2624" i="6"/>
  <c r="P2623" i="6"/>
  <c r="P2622" i="6"/>
  <c r="P2621" i="6"/>
  <c r="P2620" i="6"/>
  <c r="P2619" i="6"/>
  <c r="P2618" i="6"/>
  <c r="P2617" i="6"/>
  <c r="P2616" i="6"/>
  <c r="P2615" i="6"/>
  <c r="P2614" i="6"/>
  <c r="P2613" i="6"/>
  <c r="P2612" i="6"/>
  <c r="P2611" i="6"/>
  <c r="P2610" i="6"/>
  <c r="P2609" i="6"/>
  <c r="P2608" i="6"/>
  <c r="P2607" i="6"/>
  <c r="P2606" i="6"/>
  <c r="P2605" i="6"/>
  <c r="P2604" i="6"/>
  <c r="P2603" i="6"/>
  <c r="P2602" i="6"/>
  <c r="P2601" i="6"/>
  <c r="P2600" i="6"/>
  <c r="P2599" i="6"/>
  <c r="P2598" i="6"/>
  <c r="P2597" i="6"/>
  <c r="P2596" i="6"/>
  <c r="P2595" i="6"/>
  <c r="P2594" i="6"/>
  <c r="P2593" i="6"/>
  <c r="P2592" i="6"/>
  <c r="P2591" i="6"/>
  <c r="P2590" i="6"/>
  <c r="P2589" i="6"/>
  <c r="P2588" i="6"/>
  <c r="P2587" i="6"/>
  <c r="P2586" i="6"/>
  <c r="P2585" i="6"/>
  <c r="P2584" i="6"/>
  <c r="P2583" i="6"/>
  <c r="P2582" i="6"/>
  <c r="P2581" i="6"/>
  <c r="P2580" i="6"/>
  <c r="P2579" i="6"/>
  <c r="P2578" i="6"/>
  <c r="P2577" i="6"/>
  <c r="P2576" i="6"/>
  <c r="P2575" i="6"/>
  <c r="P2574" i="6"/>
  <c r="P2573" i="6"/>
  <c r="P2572" i="6"/>
  <c r="P2571" i="6"/>
  <c r="P2570" i="6"/>
  <c r="P2569" i="6"/>
  <c r="P2568" i="6"/>
  <c r="P2567" i="6"/>
  <c r="P2566" i="6"/>
  <c r="P2565" i="6"/>
  <c r="P2564" i="6"/>
  <c r="P2563" i="6"/>
  <c r="P2562" i="6"/>
  <c r="P2561" i="6"/>
  <c r="P2560" i="6"/>
  <c r="P2559" i="6"/>
  <c r="P2558" i="6"/>
  <c r="P2557" i="6"/>
  <c r="P2556" i="6"/>
  <c r="P2555" i="6"/>
  <c r="P2554" i="6"/>
  <c r="P2553" i="6"/>
  <c r="P2552" i="6"/>
  <c r="P2551" i="6"/>
  <c r="P2550" i="6"/>
  <c r="P2549" i="6"/>
  <c r="P2548" i="6"/>
  <c r="P2547" i="6"/>
  <c r="P2546" i="6"/>
  <c r="P2545" i="6"/>
  <c r="P2544" i="6"/>
  <c r="P2543" i="6"/>
  <c r="P2542" i="6"/>
  <c r="P2541" i="6"/>
  <c r="P2540" i="6"/>
  <c r="P2539" i="6"/>
  <c r="P2538" i="6"/>
  <c r="P2537" i="6"/>
  <c r="P2536" i="6"/>
  <c r="P2535" i="6"/>
  <c r="P2534" i="6"/>
  <c r="P2533" i="6"/>
  <c r="P2532" i="6"/>
  <c r="P2531" i="6"/>
  <c r="P2530" i="6"/>
  <c r="P2529" i="6"/>
  <c r="P2528" i="6"/>
  <c r="P2527" i="6"/>
  <c r="P2526" i="6"/>
  <c r="P2525" i="6"/>
  <c r="P2524" i="6"/>
  <c r="P2523" i="6"/>
  <c r="P2522" i="6"/>
  <c r="P2521" i="6"/>
  <c r="P2520" i="6"/>
  <c r="P2519" i="6"/>
  <c r="P2518" i="6"/>
  <c r="P2517" i="6"/>
  <c r="P2516" i="6"/>
  <c r="P2515" i="6"/>
  <c r="P2514" i="6"/>
  <c r="P2513" i="6"/>
  <c r="P2512" i="6"/>
  <c r="P2511" i="6"/>
  <c r="P2510" i="6"/>
  <c r="P2509" i="6"/>
  <c r="P2508" i="6"/>
  <c r="P2507" i="6"/>
  <c r="P2506" i="6"/>
  <c r="P2505" i="6"/>
  <c r="P2504" i="6"/>
  <c r="P2503" i="6"/>
  <c r="P2502" i="6"/>
  <c r="P2501" i="6"/>
  <c r="P2500" i="6"/>
  <c r="P2499" i="6"/>
  <c r="P2498" i="6"/>
  <c r="P2497" i="6"/>
  <c r="P2496" i="6"/>
  <c r="P2495" i="6"/>
  <c r="P2494" i="6"/>
  <c r="P2493" i="6"/>
  <c r="P2492" i="6"/>
  <c r="P2491" i="6"/>
  <c r="P2490" i="6"/>
  <c r="P2489" i="6"/>
  <c r="P2488" i="6"/>
  <c r="P2487" i="6"/>
  <c r="P2486" i="6"/>
  <c r="P2485" i="6"/>
  <c r="P2484" i="6"/>
  <c r="P2483" i="6"/>
  <c r="P2482" i="6"/>
  <c r="P2481" i="6"/>
  <c r="P2480" i="6"/>
  <c r="P2479" i="6"/>
  <c r="P2478" i="6"/>
  <c r="P2477" i="6"/>
  <c r="P2476" i="6"/>
  <c r="P2475" i="6"/>
  <c r="P2474" i="6"/>
  <c r="P2473" i="6"/>
  <c r="P2472" i="6"/>
  <c r="P2471" i="6"/>
  <c r="P2470" i="6"/>
  <c r="P2469" i="6"/>
  <c r="P2468" i="6"/>
  <c r="P2467" i="6"/>
  <c r="P2466" i="6"/>
  <c r="P2465" i="6"/>
  <c r="P2464" i="6"/>
  <c r="P2463" i="6"/>
  <c r="P2462" i="6"/>
  <c r="P2461" i="6"/>
  <c r="P2460" i="6"/>
  <c r="P2459" i="6"/>
  <c r="P2458" i="6"/>
  <c r="P2457" i="6"/>
  <c r="P2456" i="6"/>
  <c r="P2455" i="6"/>
  <c r="P2454" i="6"/>
  <c r="P2453" i="6"/>
  <c r="P2452" i="6"/>
  <c r="P2451" i="6"/>
  <c r="P2450" i="6"/>
  <c r="P2449" i="6"/>
  <c r="P2448" i="6"/>
  <c r="P2447" i="6"/>
  <c r="P2446" i="6"/>
  <c r="P2445" i="6"/>
  <c r="P2444" i="6"/>
  <c r="P2443" i="6"/>
  <c r="P2442" i="6"/>
  <c r="P2441" i="6"/>
  <c r="P2440" i="6"/>
  <c r="P2439" i="6"/>
  <c r="P2438" i="6"/>
  <c r="P2437" i="6"/>
  <c r="P2436" i="6"/>
  <c r="P2435" i="6"/>
  <c r="P2434" i="6"/>
  <c r="P2433" i="6"/>
  <c r="P2432" i="6"/>
  <c r="P2431" i="6"/>
  <c r="P2430" i="6"/>
  <c r="P2429" i="6"/>
  <c r="P2428" i="6"/>
  <c r="P2427" i="6"/>
  <c r="P2426" i="6"/>
  <c r="P2425" i="6"/>
  <c r="P2424" i="6"/>
  <c r="P2423" i="6"/>
  <c r="P2422" i="6"/>
  <c r="P2421" i="6"/>
  <c r="P2420" i="6"/>
  <c r="P2419" i="6"/>
  <c r="P2418" i="6"/>
  <c r="P2417" i="6"/>
  <c r="P2416" i="6"/>
  <c r="P2415" i="6"/>
  <c r="P2414" i="6"/>
  <c r="P2413" i="6"/>
  <c r="P2412" i="6"/>
  <c r="P2411" i="6"/>
  <c r="P2410" i="6"/>
  <c r="P2409" i="6"/>
  <c r="P2408" i="6"/>
  <c r="P2407" i="6"/>
  <c r="P2406" i="6"/>
  <c r="P2405" i="6"/>
  <c r="P2404" i="6"/>
  <c r="P2403" i="6"/>
  <c r="P2402" i="6"/>
  <c r="P2401" i="6"/>
  <c r="P2400" i="6"/>
  <c r="P2399" i="6"/>
  <c r="P2398" i="6"/>
  <c r="P2397" i="6"/>
  <c r="P2396" i="6"/>
  <c r="P2395" i="6"/>
  <c r="P2394" i="6"/>
  <c r="P2393" i="6"/>
  <c r="P2392" i="6"/>
  <c r="P2391" i="6"/>
  <c r="P2390" i="6"/>
  <c r="P2389" i="6"/>
  <c r="P2388" i="6"/>
  <c r="P2387" i="6"/>
  <c r="P2386" i="6"/>
  <c r="P2385" i="6"/>
  <c r="P2384" i="6"/>
  <c r="P2383" i="6"/>
  <c r="P2382" i="6"/>
  <c r="P2381" i="6"/>
  <c r="P2380" i="6"/>
  <c r="P2379" i="6"/>
  <c r="P2378" i="6"/>
  <c r="P2377" i="6"/>
  <c r="P2376" i="6"/>
  <c r="P2375" i="6"/>
  <c r="P2374" i="6"/>
  <c r="P2373" i="6"/>
  <c r="P2372" i="6"/>
  <c r="P2371" i="6"/>
  <c r="P2370" i="6"/>
  <c r="P2369" i="6"/>
  <c r="P2368" i="6"/>
  <c r="P2367" i="6"/>
  <c r="P2366" i="6"/>
  <c r="P2365" i="6"/>
  <c r="P2364" i="6"/>
  <c r="P2363" i="6"/>
  <c r="P2362" i="6"/>
  <c r="P2361" i="6"/>
  <c r="P2360" i="6"/>
  <c r="P2359" i="6"/>
  <c r="P2358" i="6"/>
  <c r="P2357" i="6"/>
  <c r="P2356" i="6"/>
  <c r="P2355" i="6"/>
  <c r="P2354" i="6"/>
  <c r="P2353" i="6"/>
  <c r="P2352" i="6"/>
  <c r="P2351" i="6"/>
  <c r="P2350" i="6"/>
  <c r="P2349" i="6"/>
  <c r="P2348" i="6"/>
  <c r="P2347" i="6"/>
  <c r="P2346" i="6"/>
  <c r="P2345" i="6"/>
  <c r="P2344" i="6"/>
  <c r="P2343" i="6"/>
  <c r="P2342" i="6"/>
  <c r="P2341" i="6"/>
  <c r="P2340" i="6"/>
  <c r="P2339" i="6"/>
  <c r="P2338" i="6"/>
  <c r="P2337" i="6"/>
  <c r="P2336" i="6"/>
  <c r="P2335" i="6"/>
  <c r="P2334" i="6"/>
  <c r="P2333" i="6"/>
  <c r="P2332" i="6"/>
  <c r="P2331" i="6"/>
  <c r="P2330" i="6"/>
  <c r="P2329" i="6"/>
  <c r="P2328" i="6"/>
  <c r="P2327" i="6"/>
  <c r="P2326" i="6"/>
  <c r="P2325" i="6"/>
  <c r="P2324" i="6"/>
  <c r="P2323" i="6"/>
  <c r="P2322" i="6"/>
  <c r="P2321" i="6"/>
  <c r="P2320" i="6"/>
  <c r="P2319" i="6"/>
  <c r="P2318" i="6"/>
  <c r="P2317" i="6"/>
  <c r="P2316" i="6"/>
  <c r="P2315" i="6"/>
  <c r="P2314" i="6"/>
  <c r="P2313" i="6"/>
  <c r="P2312" i="6"/>
  <c r="P2311" i="6"/>
  <c r="P2310" i="6"/>
  <c r="P2309" i="6"/>
  <c r="P2308" i="6"/>
  <c r="P2307" i="6"/>
  <c r="P2306" i="6"/>
  <c r="P2305" i="6"/>
  <c r="P2304" i="6"/>
  <c r="P2303" i="6"/>
  <c r="P2302" i="6"/>
  <c r="P2301" i="6"/>
  <c r="P2300" i="6"/>
  <c r="P2299" i="6"/>
  <c r="P2298" i="6"/>
  <c r="P2297" i="6"/>
  <c r="P2296" i="6"/>
  <c r="P2295" i="6"/>
  <c r="P2294" i="6"/>
  <c r="P2293" i="6"/>
  <c r="P2292" i="6"/>
  <c r="P2291" i="6"/>
  <c r="P2290" i="6"/>
  <c r="P2289" i="6"/>
  <c r="P2288" i="6"/>
  <c r="P2287" i="6"/>
  <c r="P2286" i="6"/>
  <c r="P2285" i="6"/>
  <c r="P2284" i="6"/>
  <c r="P2283" i="6"/>
  <c r="P2282" i="6"/>
  <c r="P2281" i="6"/>
  <c r="P2280" i="6"/>
  <c r="P2279" i="6"/>
  <c r="P2278" i="6"/>
  <c r="P2277" i="6"/>
  <c r="P2276" i="6"/>
  <c r="P2275" i="6"/>
  <c r="P2274" i="6"/>
  <c r="P2273" i="6"/>
  <c r="P2272" i="6"/>
  <c r="P2271" i="6"/>
  <c r="P2270" i="6"/>
  <c r="P2269" i="6"/>
  <c r="P2268" i="6"/>
  <c r="P2267" i="6"/>
  <c r="P2266" i="6"/>
  <c r="P2265" i="6"/>
  <c r="P2264" i="6"/>
  <c r="P2263" i="6"/>
  <c r="P2262" i="6"/>
  <c r="P2261" i="6"/>
  <c r="P2260" i="6"/>
  <c r="P2259" i="6"/>
  <c r="P2258" i="6"/>
  <c r="P2257" i="6"/>
  <c r="P2256" i="6"/>
  <c r="P2255" i="6"/>
  <c r="P2254" i="6"/>
  <c r="P2253" i="6"/>
  <c r="P2252" i="6"/>
  <c r="P2251" i="6"/>
  <c r="P2250" i="6"/>
  <c r="P2249" i="6"/>
  <c r="P2248" i="6"/>
  <c r="P2247" i="6"/>
  <c r="P2246" i="6"/>
  <c r="P2245" i="6"/>
  <c r="P2244" i="6"/>
  <c r="P2243" i="6"/>
  <c r="P2242" i="6"/>
  <c r="P2241" i="6"/>
  <c r="P2240" i="6"/>
  <c r="P2239" i="6"/>
  <c r="P2238" i="6"/>
  <c r="P2237" i="6"/>
  <c r="P2236" i="6"/>
  <c r="P2235" i="6"/>
  <c r="P2234" i="6"/>
  <c r="P2233" i="6"/>
  <c r="P2232" i="6"/>
  <c r="P2231" i="6"/>
  <c r="P2230" i="6"/>
  <c r="P2229" i="6"/>
  <c r="P2228" i="6"/>
  <c r="P2227" i="6"/>
  <c r="P2226" i="6"/>
  <c r="P2225" i="6"/>
  <c r="P2224" i="6"/>
  <c r="P2223" i="6"/>
  <c r="P2222" i="6"/>
  <c r="P2221" i="6"/>
  <c r="P2220" i="6"/>
  <c r="P2219" i="6"/>
  <c r="P2218" i="6"/>
  <c r="P2217" i="6"/>
  <c r="P2216" i="6"/>
  <c r="P2215" i="6"/>
  <c r="P2214" i="6"/>
  <c r="P2213" i="6"/>
  <c r="P2212" i="6"/>
  <c r="P2211" i="6"/>
  <c r="P2210" i="6"/>
  <c r="P2209" i="6"/>
  <c r="P2208" i="6"/>
  <c r="P2207" i="6"/>
  <c r="P2206" i="6"/>
  <c r="P2205" i="6"/>
  <c r="P2204" i="6"/>
  <c r="P2203" i="6"/>
  <c r="P2202" i="6"/>
  <c r="P2201" i="6"/>
  <c r="P2200" i="6"/>
  <c r="P2199" i="6"/>
  <c r="P2198" i="6"/>
  <c r="P2197" i="6"/>
  <c r="P2196" i="6"/>
  <c r="P2195" i="6"/>
  <c r="P2194" i="6"/>
  <c r="P2193" i="6"/>
  <c r="P2192" i="6"/>
  <c r="P2191" i="6"/>
  <c r="P2190" i="6"/>
  <c r="P2189" i="6"/>
  <c r="P2188" i="6"/>
  <c r="P2187" i="6"/>
  <c r="P2186" i="6"/>
  <c r="P2185" i="6"/>
  <c r="P2184" i="6"/>
  <c r="P2183" i="6"/>
  <c r="P2182" i="6"/>
  <c r="P2181" i="6"/>
  <c r="P2180" i="6"/>
  <c r="P2179" i="6"/>
  <c r="P2178" i="6"/>
  <c r="P2177" i="6"/>
  <c r="P2176" i="6"/>
  <c r="P2175" i="6"/>
  <c r="P2174" i="6"/>
  <c r="P2173" i="6"/>
  <c r="P2172" i="6"/>
  <c r="P2171" i="6"/>
  <c r="P2170" i="6"/>
  <c r="P2169" i="6"/>
  <c r="P2168" i="6"/>
  <c r="P2167" i="6"/>
  <c r="P2166" i="6"/>
  <c r="P2165" i="6"/>
  <c r="P2164" i="6"/>
  <c r="P2163" i="6"/>
  <c r="P2162" i="6"/>
  <c r="P2161" i="6"/>
  <c r="P2160" i="6"/>
  <c r="P2159" i="6"/>
  <c r="P2158" i="6"/>
  <c r="P2157" i="6"/>
  <c r="P2156" i="6"/>
  <c r="P2155" i="6"/>
  <c r="P2154" i="6"/>
  <c r="P2153" i="6"/>
  <c r="P2152" i="6"/>
  <c r="P2151" i="6"/>
  <c r="P2150" i="6"/>
  <c r="P2149" i="6"/>
  <c r="P2148" i="6"/>
  <c r="P2147" i="6"/>
  <c r="P2146" i="6"/>
  <c r="P2145" i="6"/>
  <c r="P2144" i="6"/>
  <c r="P2143" i="6"/>
  <c r="P2142" i="6"/>
  <c r="P2141" i="6"/>
  <c r="P2140" i="6"/>
  <c r="P2139" i="6"/>
  <c r="P2138" i="6"/>
  <c r="P2137" i="6"/>
  <c r="P2136" i="6"/>
  <c r="P2135" i="6"/>
  <c r="P2134" i="6"/>
  <c r="P2133" i="6"/>
  <c r="P2132" i="6"/>
  <c r="P2131" i="6"/>
  <c r="P2130" i="6"/>
  <c r="P2129" i="6"/>
  <c r="P2128" i="6"/>
  <c r="P2127" i="6"/>
  <c r="P2126" i="6"/>
  <c r="P2125" i="6"/>
  <c r="P2124" i="6"/>
  <c r="P2123" i="6"/>
  <c r="P2122" i="6"/>
  <c r="P2121" i="6"/>
  <c r="P2120" i="6"/>
  <c r="P2119" i="6"/>
  <c r="P2118" i="6"/>
  <c r="P2117" i="6"/>
  <c r="P2116" i="6"/>
  <c r="P2115" i="6"/>
  <c r="P2114" i="6"/>
  <c r="P2113" i="6"/>
  <c r="P2112" i="6"/>
  <c r="P2111" i="6"/>
  <c r="P2110" i="6"/>
  <c r="P2109" i="6"/>
  <c r="P2108" i="6"/>
  <c r="P2107" i="6"/>
  <c r="P2106" i="6"/>
  <c r="P2105" i="6"/>
  <c r="P2104" i="6"/>
  <c r="P2103" i="6"/>
  <c r="P2102" i="6"/>
  <c r="P2101" i="6"/>
  <c r="P2100" i="6"/>
  <c r="P2099" i="6"/>
  <c r="P2098" i="6"/>
  <c r="P2097" i="6"/>
  <c r="P2096" i="6"/>
  <c r="P2095" i="6"/>
  <c r="P2094" i="6"/>
  <c r="P2093" i="6"/>
  <c r="P2092" i="6"/>
  <c r="P2091" i="6"/>
  <c r="P2090" i="6"/>
  <c r="P2089" i="6"/>
  <c r="P2088" i="6"/>
  <c r="P2087" i="6"/>
  <c r="P2086" i="6"/>
  <c r="P2085" i="6"/>
  <c r="P2084" i="6"/>
  <c r="P2083" i="6"/>
  <c r="P2082" i="6"/>
  <c r="P2081" i="6"/>
  <c r="P2080" i="6"/>
  <c r="P2079" i="6"/>
  <c r="P2078" i="6"/>
  <c r="P2077" i="6"/>
  <c r="P2076" i="6"/>
  <c r="P2075" i="6"/>
  <c r="P2074" i="6"/>
  <c r="P2073" i="6"/>
  <c r="P2072" i="6"/>
  <c r="P2071" i="6"/>
  <c r="P2070" i="6"/>
  <c r="P2069" i="6"/>
  <c r="P2068" i="6"/>
  <c r="P2067" i="6"/>
  <c r="P2066" i="6"/>
  <c r="P2065" i="6"/>
  <c r="P2064" i="6"/>
  <c r="P2063" i="6"/>
  <c r="P2062" i="6"/>
  <c r="P2061" i="6"/>
  <c r="P2060" i="6"/>
  <c r="P2059" i="6"/>
  <c r="P2058" i="6"/>
  <c r="P2057" i="6"/>
  <c r="P2056" i="6"/>
  <c r="P2055" i="6"/>
  <c r="P2054" i="6"/>
  <c r="P2053" i="6"/>
  <c r="P2052" i="6"/>
  <c r="P2051" i="6"/>
  <c r="P2050" i="6"/>
  <c r="P2049" i="6"/>
  <c r="P2048" i="6"/>
  <c r="P2047" i="6"/>
  <c r="P2046" i="6"/>
  <c r="P2045" i="6"/>
  <c r="P2044" i="6"/>
  <c r="P2043" i="6"/>
  <c r="P2042" i="6"/>
  <c r="P2041" i="6"/>
  <c r="P2040" i="6"/>
  <c r="P2039" i="6"/>
  <c r="P2038" i="6"/>
  <c r="P2037" i="6"/>
  <c r="P2036" i="6"/>
  <c r="P2035" i="6"/>
  <c r="P2034" i="6"/>
  <c r="P2033" i="6"/>
  <c r="P2032" i="6"/>
  <c r="P2031" i="6"/>
  <c r="P2030" i="6"/>
  <c r="P2029" i="6"/>
  <c r="P2028" i="6"/>
  <c r="P2027" i="6"/>
  <c r="P2026" i="6"/>
  <c r="P2025" i="6"/>
  <c r="P2024" i="6"/>
  <c r="P2023" i="6"/>
  <c r="P2022" i="6"/>
  <c r="P2021" i="6"/>
  <c r="P2020" i="6"/>
  <c r="P2019" i="6"/>
  <c r="P2018" i="6"/>
  <c r="P2017" i="6"/>
  <c r="P2016" i="6"/>
  <c r="P2015" i="6"/>
  <c r="P2014" i="6"/>
  <c r="P2013" i="6"/>
  <c r="P2012" i="6"/>
  <c r="P2011" i="6"/>
  <c r="P2010" i="6"/>
  <c r="P2009" i="6"/>
  <c r="P2008" i="6"/>
  <c r="P2007" i="6"/>
  <c r="P2006" i="6"/>
  <c r="P2005" i="6"/>
  <c r="P2004" i="6"/>
  <c r="P2003" i="6"/>
  <c r="P2002" i="6"/>
  <c r="P2001" i="6"/>
  <c r="P2000" i="6"/>
  <c r="P1999" i="6"/>
  <c r="P1998" i="6"/>
  <c r="P1997" i="6"/>
  <c r="P1996" i="6"/>
  <c r="P1995" i="6"/>
  <c r="P1994" i="6"/>
  <c r="P1993" i="6"/>
  <c r="P1992" i="6"/>
  <c r="P1991" i="6"/>
  <c r="P1990" i="6"/>
  <c r="P1989" i="6"/>
  <c r="P1988" i="6"/>
  <c r="P1987" i="6"/>
  <c r="P1986" i="6"/>
  <c r="P1985" i="6"/>
  <c r="P1984" i="6"/>
  <c r="P1983" i="6"/>
  <c r="P1982" i="6"/>
  <c r="P1981" i="6"/>
  <c r="P1980" i="6"/>
  <c r="P1979" i="6"/>
  <c r="P1978" i="6"/>
  <c r="P1977" i="6"/>
  <c r="P1976" i="6"/>
  <c r="P1975" i="6"/>
  <c r="P1974" i="6"/>
  <c r="P1973" i="6"/>
  <c r="P1972" i="6"/>
  <c r="P1971" i="6"/>
  <c r="P1970" i="6"/>
  <c r="P1969" i="6"/>
  <c r="P1968" i="6"/>
  <c r="P1967" i="6"/>
  <c r="P1966" i="6"/>
  <c r="P1965" i="6"/>
  <c r="P1964" i="6"/>
  <c r="P1963" i="6"/>
  <c r="P1962" i="6"/>
  <c r="P1961" i="6"/>
  <c r="P1960" i="6"/>
  <c r="P1959" i="6"/>
  <c r="P1958" i="6"/>
  <c r="P1957" i="6"/>
  <c r="P1956" i="6"/>
  <c r="P1955" i="6"/>
  <c r="P1954" i="6"/>
  <c r="P1953" i="6"/>
  <c r="P1952" i="6"/>
  <c r="P1951" i="6"/>
  <c r="P1950" i="6"/>
  <c r="P1949" i="6"/>
  <c r="P1948" i="6"/>
  <c r="P1947" i="6"/>
  <c r="P1946" i="6"/>
  <c r="P1945" i="6"/>
  <c r="P1944" i="6"/>
  <c r="P1943" i="6"/>
  <c r="P1942" i="6"/>
  <c r="P1941" i="6"/>
  <c r="P1940" i="6"/>
  <c r="P1939" i="6"/>
  <c r="P1938" i="6"/>
  <c r="P1937" i="6"/>
  <c r="P1936" i="6"/>
  <c r="P1935" i="6"/>
  <c r="P1934" i="6"/>
  <c r="P1933" i="6"/>
  <c r="P1932" i="6"/>
  <c r="P1931" i="6"/>
  <c r="P1930" i="6"/>
  <c r="P1929" i="6"/>
  <c r="P1928" i="6"/>
  <c r="P1927" i="6"/>
  <c r="P1926" i="6"/>
  <c r="P1925" i="6"/>
  <c r="P1924" i="6"/>
  <c r="P1923" i="6"/>
  <c r="P1922" i="6"/>
  <c r="P1921" i="6"/>
  <c r="P1920" i="6"/>
  <c r="P1919" i="6"/>
  <c r="P1918" i="6"/>
  <c r="P1917" i="6"/>
  <c r="P1916" i="6"/>
  <c r="P1915" i="6"/>
  <c r="P1914" i="6"/>
  <c r="P1913" i="6"/>
  <c r="P1912" i="6"/>
  <c r="P1911" i="6"/>
  <c r="P1910" i="6"/>
  <c r="P1909" i="6"/>
  <c r="P1908" i="6"/>
  <c r="P1907" i="6"/>
  <c r="P1906" i="6"/>
  <c r="P1905" i="6"/>
  <c r="P1904" i="6"/>
  <c r="P1903" i="6"/>
  <c r="P1902" i="6"/>
  <c r="P1901" i="6"/>
  <c r="P1900" i="6"/>
  <c r="P1899" i="6"/>
  <c r="P1898" i="6"/>
  <c r="P1897" i="6"/>
  <c r="P1896" i="6"/>
  <c r="P1895" i="6"/>
  <c r="P1894" i="6"/>
  <c r="P1893" i="6"/>
  <c r="P1892" i="6"/>
  <c r="P1891" i="6"/>
  <c r="P1890" i="6"/>
  <c r="P1889" i="6"/>
  <c r="P1888" i="6"/>
  <c r="P1887" i="6"/>
  <c r="P1886" i="6"/>
  <c r="P1885" i="6"/>
  <c r="P1884" i="6"/>
  <c r="P1883" i="6"/>
  <c r="P1882" i="6"/>
  <c r="P1881" i="6"/>
  <c r="P1880" i="6"/>
  <c r="P1879" i="6"/>
  <c r="P1878" i="6"/>
  <c r="P1877" i="6"/>
  <c r="P1876" i="6"/>
  <c r="P1875" i="6"/>
  <c r="P1874" i="6"/>
  <c r="P1873" i="6"/>
  <c r="P1872" i="6"/>
  <c r="P1871" i="6"/>
  <c r="P1870" i="6"/>
  <c r="P1869" i="6"/>
  <c r="P1868" i="6"/>
  <c r="P1867" i="6"/>
  <c r="P1866" i="6"/>
  <c r="P1865" i="6"/>
  <c r="P1864" i="6"/>
  <c r="P1863" i="6"/>
  <c r="P1862" i="6"/>
  <c r="P1861" i="6"/>
  <c r="P1860" i="6"/>
  <c r="P1859" i="6"/>
  <c r="P1858" i="6"/>
  <c r="P1857" i="6"/>
  <c r="P1856" i="6"/>
  <c r="P1855" i="6"/>
  <c r="P1854" i="6"/>
  <c r="P1853" i="6"/>
  <c r="P1852" i="6"/>
  <c r="P1851" i="6"/>
  <c r="P1850" i="6"/>
  <c r="P1849" i="6"/>
  <c r="P1848" i="6"/>
  <c r="P1847" i="6"/>
  <c r="P1846" i="6"/>
  <c r="P1845" i="6"/>
  <c r="P1844" i="6"/>
  <c r="P1843" i="6"/>
  <c r="P1842" i="6"/>
  <c r="P1841" i="6"/>
  <c r="P1840" i="6"/>
  <c r="P1839" i="6"/>
  <c r="P1838" i="6"/>
  <c r="P1837" i="6"/>
  <c r="P1836" i="6"/>
  <c r="P1835" i="6"/>
  <c r="P1834" i="6"/>
  <c r="P1833" i="6"/>
  <c r="P1832" i="6"/>
  <c r="P1831" i="6"/>
  <c r="P1830" i="6"/>
  <c r="P1829" i="6"/>
  <c r="P1828" i="6"/>
  <c r="P1827" i="6"/>
  <c r="P1826" i="6"/>
  <c r="P1825" i="6"/>
  <c r="P1824" i="6"/>
  <c r="P1823" i="6"/>
  <c r="P1822" i="6"/>
  <c r="P1821" i="6"/>
  <c r="P1820" i="6"/>
  <c r="P1819" i="6"/>
  <c r="P1818" i="6"/>
  <c r="P1817" i="6"/>
  <c r="P1816" i="6"/>
  <c r="P1815" i="6"/>
  <c r="P1814" i="6"/>
  <c r="P1813" i="6"/>
  <c r="P1812" i="6"/>
  <c r="P1811" i="6"/>
  <c r="P1810" i="6"/>
  <c r="P1809" i="6"/>
  <c r="P1808" i="6"/>
  <c r="P1807" i="6"/>
  <c r="P1806" i="6"/>
  <c r="P1805" i="6"/>
  <c r="P1804" i="6"/>
  <c r="P1803" i="6"/>
  <c r="P1802" i="6"/>
  <c r="P1801" i="6"/>
  <c r="P1800" i="6"/>
  <c r="P1799" i="6"/>
  <c r="P1798" i="6"/>
  <c r="P1797" i="6"/>
  <c r="P1796" i="6"/>
  <c r="P1795" i="6"/>
  <c r="P1794" i="6"/>
  <c r="P1793" i="6"/>
  <c r="P1792" i="6"/>
  <c r="P1791" i="6"/>
  <c r="P1790" i="6"/>
  <c r="P1789" i="6"/>
  <c r="P1788" i="6"/>
  <c r="P1787" i="6"/>
  <c r="P1786" i="6"/>
  <c r="P1785" i="6"/>
  <c r="P1784" i="6"/>
  <c r="P1783" i="6"/>
  <c r="P1782" i="6"/>
  <c r="P1781" i="6"/>
  <c r="P1780" i="6"/>
  <c r="P1779" i="6"/>
  <c r="P1778" i="6"/>
  <c r="P1777" i="6"/>
  <c r="P1776" i="6"/>
  <c r="P1775" i="6"/>
  <c r="P1774" i="6"/>
  <c r="P1773" i="6"/>
  <c r="P1772" i="6"/>
  <c r="P1771" i="6"/>
  <c r="P1770" i="6"/>
  <c r="P1769" i="6"/>
  <c r="P1768" i="6"/>
  <c r="P1767" i="6"/>
  <c r="P1766" i="6"/>
  <c r="P1765" i="6"/>
  <c r="P1764" i="6"/>
  <c r="P1763" i="6"/>
  <c r="P1762" i="6"/>
  <c r="P1761" i="6"/>
  <c r="P1760" i="6"/>
  <c r="P1759" i="6"/>
  <c r="P1758" i="6"/>
  <c r="P1757" i="6"/>
  <c r="P1756" i="6"/>
  <c r="P1755" i="6"/>
  <c r="P1754" i="6"/>
  <c r="P1753" i="6"/>
  <c r="P1752" i="6"/>
  <c r="P1751" i="6"/>
  <c r="P1750" i="6"/>
  <c r="P1749" i="6"/>
  <c r="P1748" i="6"/>
  <c r="P1747" i="6"/>
  <c r="P1746" i="6"/>
  <c r="P1745" i="6"/>
  <c r="P1744" i="6"/>
  <c r="P1743" i="6"/>
  <c r="P1742" i="6"/>
  <c r="P1741" i="6"/>
  <c r="P1740" i="6"/>
  <c r="P1739" i="6"/>
  <c r="P1738" i="6"/>
  <c r="P1737" i="6"/>
  <c r="P1736" i="6"/>
  <c r="P1735" i="6"/>
  <c r="P1734" i="6"/>
  <c r="P1733" i="6"/>
  <c r="P1732" i="6"/>
  <c r="P1731" i="6"/>
  <c r="P1730" i="6"/>
  <c r="P1729" i="6"/>
  <c r="P1728" i="6"/>
  <c r="P1727" i="6"/>
  <c r="P1726" i="6"/>
  <c r="P1725" i="6"/>
  <c r="P1724" i="6"/>
  <c r="P1723" i="6"/>
  <c r="P1722" i="6"/>
  <c r="P1721" i="6"/>
  <c r="P1720" i="6"/>
  <c r="P1719" i="6"/>
  <c r="P1718" i="6"/>
  <c r="P1717" i="6"/>
  <c r="P1716" i="6"/>
  <c r="P1715" i="6"/>
  <c r="P1714" i="6"/>
  <c r="P1713" i="6"/>
  <c r="P1712" i="6"/>
  <c r="P1711" i="6"/>
  <c r="P1710" i="6"/>
  <c r="P1709" i="6"/>
  <c r="P1708" i="6"/>
  <c r="P1707" i="6"/>
  <c r="P1706" i="6"/>
  <c r="P1705" i="6"/>
  <c r="P1704" i="6"/>
  <c r="P1703" i="6"/>
  <c r="P1702" i="6"/>
  <c r="P1701" i="6"/>
  <c r="P1700" i="6"/>
  <c r="P1699" i="6"/>
  <c r="P1698" i="6"/>
  <c r="P1697" i="6"/>
  <c r="P1696" i="6"/>
  <c r="P1695" i="6"/>
  <c r="P1694" i="6"/>
  <c r="P1693" i="6"/>
  <c r="P1692" i="6"/>
  <c r="P1691" i="6"/>
  <c r="P1690" i="6"/>
  <c r="P1689" i="6"/>
  <c r="P1688" i="6"/>
  <c r="P1687" i="6"/>
  <c r="P1686" i="6"/>
  <c r="P1685" i="6"/>
  <c r="P1684" i="6"/>
  <c r="P1683" i="6"/>
  <c r="P1682" i="6"/>
  <c r="P1681" i="6"/>
  <c r="P1680" i="6"/>
  <c r="P1679" i="6"/>
  <c r="P1678" i="6"/>
  <c r="P1677" i="6"/>
  <c r="P1676" i="6"/>
  <c r="P1675" i="6"/>
  <c r="P1674" i="6"/>
  <c r="P1673" i="6"/>
  <c r="P1672" i="6"/>
  <c r="P1671" i="6"/>
  <c r="P1670" i="6"/>
  <c r="P1669" i="6"/>
  <c r="P1668" i="6"/>
  <c r="P1667" i="6"/>
  <c r="P1666" i="6"/>
  <c r="P1665" i="6"/>
  <c r="P1664" i="6"/>
  <c r="P1663" i="6"/>
  <c r="P1662" i="6"/>
  <c r="P1661" i="6"/>
  <c r="P1660" i="6"/>
  <c r="P1659" i="6"/>
  <c r="P1658" i="6"/>
  <c r="P1657" i="6"/>
  <c r="P1656" i="6"/>
  <c r="P1655" i="6"/>
  <c r="P1654" i="6"/>
  <c r="P1653" i="6"/>
  <c r="P1652" i="6"/>
  <c r="P1651" i="6"/>
  <c r="P1650" i="6"/>
  <c r="P1649" i="6"/>
  <c r="P1648" i="6"/>
  <c r="P1647" i="6"/>
  <c r="P1646" i="6"/>
  <c r="P1645" i="6"/>
  <c r="P1644" i="6"/>
  <c r="P1643" i="6"/>
  <c r="P1642" i="6"/>
  <c r="P1641" i="6"/>
  <c r="P1640" i="6"/>
  <c r="P1639" i="6"/>
  <c r="P1638" i="6"/>
  <c r="P1637" i="6"/>
  <c r="P1636" i="6"/>
  <c r="P1635" i="6"/>
  <c r="P1634" i="6"/>
  <c r="P1633" i="6"/>
  <c r="P1632" i="6"/>
  <c r="P1631" i="6"/>
  <c r="P1630" i="6"/>
  <c r="P1629" i="6"/>
  <c r="P1628" i="6"/>
  <c r="P1627" i="6"/>
  <c r="P1626" i="6"/>
  <c r="P1625" i="6"/>
  <c r="P1624" i="6"/>
  <c r="P1623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P1564" i="6"/>
  <c r="P1563" i="6"/>
  <c r="P1562" i="6"/>
  <c r="P1561" i="6"/>
  <c r="P1560" i="6"/>
  <c r="P1559" i="6"/>
  <c r="P1558" i="6"/>
  <c r="P1557" i="6"/>
  <c r="P1556" i="6"/>
  <c r="P1555" i="6"/>
  <c r="P1554" i="6"/>
  <c r="P1553" i="6"/>
  <c r="P1552" i="6"/>
  <c r="P1551" i="6"/>
  <c r="P1550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P1503" i="6"/>
  <c r="P1502" i="6"/>
  <c r="P1501" i="6"/>
  <c r="P1500" i="6"/>
  <c r="P1499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78" i="6"/>
  <c r="P1477" i="6"/>
  <c r="P1476" i="6"/>
  <c r="P1475" i="6"/>
  <c r="P1474" i="6"/>
  <c r="P1473" i="6"/>
  <c r="P1472" i="6"/>
  <c r="P1471" i="6"/>
  <c r="P1470" i="6"/>
  <c r="P1469" i="6"/>
  <c r="P1468" i="6"/>
  <c r="P1467" i="6"/>
  <c r="P1466" i="6"/>
  <c r="P1465" i="6"/>
  <c r="P1464" i="6"/>
  <c r="P1463" i="6"/>
  <c r="P1462" i="6"/>
  <c r="P1461" i="6"/>
  <c r="P1460" i="6"/>
  <c r="P1459" i="6"/>
  <c r="P1458" i="6"/>
  <c r="P1457" i="6"/>
  <c r="P1456" i="6"/>
  <c r="P1455" i="6"/>
  <c r="P1454" i="6"/>
  <c r="P1453" i="6"/>
  <c r="P1452" i="6"/>
  <c r="P1451" i="6"/>
  <c r="P1450" i="6"/>
  <c r="P1449" i="6"/>
  <c r="P1448" i="6"/>
  <c r="P1447" i="6"/>
  <c r="P1446" i="6"/>
  <c r="P1445" i="6"/>
  <c r="P1444" i="6"/>
  <c r="P1443" i="6"/>
  <c r="P1442" i="6"/>
  <c r="P1441" i="6"/>
  <c r="P1440" i="6"/>
  <c r="P1439" i="6"/>
  <c r="P1438" i="6"/>
  <c r="P1437" i="6"/>
  <c r="P1436" i="6"/>
  <c r="P1435" i="6"/>
  <c r="P1434" i="6"/>
  <c r="P1433" i="6"/>
  <c r="P1432" i="6"/>
  <c r="P1431" i="6"/>
  <c r="P1430" i="6"/>
  <c r="P1429" i="6"/>
  <c r="P1428" i="6"/>
  <c r="P1427" i="6"/>
  <c r="P1426" i="6"/>
  <c r="P1425" i="6"/>
  <c r="P1424" i="6"/>
  <c r="P1423" i="6"/>
  <c r="P1422" i="6"/>
  <c r="P1421" i="6"/>
  <c r="P1420" i="6"/>
  <c r="P1419" i="6"/>
  <c r="P1418" i="6"/>
  <c r="P1417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</calcChain>
</file>

<file path=xl/sharedStrings.xml><?xml version="1.0" encoding="utf-8"?>
<sst xmlns="http://schemas.openxmlformats.org/spreadsheetml/2006/main" count="121268" uniqueCount="20816">
  <si>
    <t>TRINITY CORP   Ship-To Fill Rate  -  Jan 2019 through Mar 2019</t>
  </si>
  <si>
    <t>Ship-to
 Acct</t>
  </si>
  <si>
    <t>Name</t>
  </si>
  <si>
    <t>Total
 Lines</t>
  </si>
  <si>
    <t>Completed
 Lines</t>
  </si>
  <si>
    <t>Primary
 Fill Rate</t>
  </si>
  <si>
    <t>Total Cross
 Ship Lines</t>
  </si>
  <si>
    <t>Network 
Fill Rate</t>
  </si>
  <si>
    <t>BO
 Lines</t>
  </si>
  <si>
    <t>NSI
 Lines</t>
  </si>
  <si>
    <t>Drop Ship
Lines</t>
  </si>
  <si>
    <t>Grand Total</t>
  </si>
  <si>
    <t>Stocking Item Fill Rate</t>
  </si>
  <si>
    <t>3122998</t>
  </si>
  <si>
    <t>Riverbend Medical Group</t>
  </si>
  <si>
    <t>3125320</t>
  </si>
  <si>
    <t>1411840</t>
  </si>
  <si>
    <t>St Joseph Med Fam Practice</t>
  </si>
  <si>
    <t>3141449</t>
  </si>
  <si>
    <t>Metro Health Southwest</t>
  </si>
  <si>
    <t>2512741</t>
  </si>
  <si>
    <t>Holy Cross Hospital- Medical Group</t>
  </si>
  <si>
    <t>3125318</t>
  </si>
  <si>
    <t>1460384</t>
  </si>
  <si>
    <t>St Joseph Med Urgent Care</t>
  </si>
  <si>
    <t>3782724</t>
  </si>
  <si>
    <t>Holy Cross - Coral Springs Urgent Care</t>
  </si>
  <si>
    <t>3168378</t>
  </si>
  <si>
    <t>Loy Ctr At LOC-Urology</t>
  </si>
  <si>
    <t>3186857</t>
  </si>
  <si>
    <t>Loy Ctr At Burr Ridg Care/Lab</t>
  </si>
  <si>
    <t>3187110</t>
  </si>
  <si>
    <t>Loy Ctr At OBTMC S260-Med Spc</t>
  </si>
  <si>
    <t>2919469</t>
  </si>
  <si>
    <t>St Josephs Med Urgent Care</t>
  </si>
  <si>
    <t>3186866</t>
  </si>
  <si>
    <t>Loy Ctr At Burr Ridg--Med Spec</t>
  </si>
  <si>
    <t>3170505</t>
  </si>
  <si>
    <t>Mercy Family Clinic Forest City</t>
  </si>
  <si>
    <t>3127952</t>
  </si>
  <si>
    <t>Mercy Family Clinic Clear Lake</t>
  </si>
  <si>
    <t>3123786</t>
  </si>
  <si>
    <t>Loy Ctr At Orland Park-Medical</t>
  </si>
  <si>
    <t>3146788</t>
  </si>
  <si>
    <t>Trinity Health Rockford Urg Care</t>
  </si>
  <si>
    <t>3141643</t>
  </si>
  <si>
    <t>MHPP Rockford</t>
  </si>
  <si>
    <t>3126411</t>
  </si>
  <si>
    <t>St Marys Hosp Health Care Ne Urgent Care</t>
  </si>
  <si>
    <t>3715707</t>
  </si>
  <si>
    <t>Hawarden Regional Healthcare</t>
  </si>
  <si>
    <t>3186978</t>
  </si>
  <si>
    <t>Loy Ctr At River Forest-IMC/LB</t>
  </si>
  <si>
    <t>3141641</t>
  </si>
  <si>
    <t>Leahy, Constance</t>
  </si>
  <si>
    <t>3123772</t>
  </si>
  <si>
    <t>Loy Ctr At Nrth Rvrsde-Medical</t>
  </si>
  <si>
    <t>3141593</t>
  </si>
  <si>
    <t>Advantage Health Southeast</t>
  </si>
  <si>
    <t>3556860</t>
  </si>
  <si>
    <t>Metro Health OB/GYN</t>
  </si>
  <si>
    <t>3141607</t>
  </si>
  <si>
    <t>Pickerington Family Practice</t>
  </si>
  <si>
    <t>1566613</t>
  </si>
  <si>
    <t>St Josephs Mercy Care Svcs Trinity Hlth</t>
  </si>
  <si>
    <t>3274095</t>
  </si>
  <si>
    <t>Loy Ctr At LOC-Orthopedics</t>
  </si>
  <si>
    <t>3727905</t>
  </si>
  <si>
    <t>MacNeal Cancer Center</t>
  </si>
  <si>
    <t>3123796</t>
  </si>
  <si>
    <t>Loy Ctr On Roosevelt-Dialysis</t>
  </si>
  <si>
    <t>1313745</t>
  </si>
  <si>
    <t>Trinity Health, Lake Shore Medical Ctr</t>
  </si>
  <si>
    <t>1684847</t>
  </si>
  <si>
    <t>Metro Health Hospital</t>
  </si>
  <si>
    <t>3287466</t>
  </si>
  <si>
    <t>Loy Ctr At LOC Womens Health</t>
  </si>
  <si>
    <t>3123783</t>
  </si>
  <si>
    <t>Loy Ctr At OBTMC S224-Prm Care</t>
  </si>
  <si>
    <t>2548629</t>
  </si>
  <si>
    <t>Holy Cross Hospital- Med- Pain Mgmnt</t>
  </si>
  <si>
    <t>3213237</t>
  </si>
  <si>
    <t>St Agnes Medical Providers Urgent Care</t>
  </si>
  <si>
    <t>2979739</t>
  </si>
  <si>
    <t>St Josephs Med Fam Practice</t>
  </si>
  <si>
    <t>970140</t>
  </si>
  <si>
    <t>Borden, Brian</t>
  </si>
  <si>
    <t>3132887</t>
  </si>
  <si>
    <t>Intermountain Medical Imaging</t>
  </si>
  <si>
    <t>3187061</t>
  </si>
  <si>
    <t>Loy Ctr At Homer Glen-Primary</t>
  </si>
  <si>
    <t>3123782</t>
  </si>
  <si>
    <t>Loy Ctr At Oak Park-North</t>
  </si>
  <si>
    <t>3186838</t>
  </si>
  <si>
    <t>Loy Ctr On Roosevelt-Family Med</t>
  </si>
  <si>
    <t>3141592</t>
  </si>
  <si>
    <t>Mercy Health Physician Partners Sw</t>
  </si>
  <si>
    <t>3141639</t>
  </si>
  <si>
    <t>Steen, Stacyann</t>
  </si>
  <si>
    <t>3126404</t>
  </si>
  <si>
    <t>St Marys Hosp Pharmacy Clinic</t>
  </si>
  <si>
    <t>3462915</t>
  </si>
  <si>
    <t>Mount Carmel Urgent Care</t>
  </si>
  <si>
    <t>3226260</t>
  </si>
  <si>
    <t>Comprehensive Urologic Specialists</t>
  </si>
  <si>
    <t>3468860</t>
  </si>
  <si>
    <t>Mt Carmel Urgent Care</t>
  </si>
  <si>
    <t>3287454</t>
  </si>
  <si>
    <t>Loy Ctr At LOC-Peds</t>
  </si>
  <si>
    <t>3141606</t>
  </si>
  <si>
    <t>Gatt Jr, Michael Martin</t>
  </si>
  <si>
    <t>3218239</t>
  </si>
  <si>
    <t>St Agnes Medical Providers Inc</t>
  </si>
  <si>
    <t>1411838</t>
  </si>
  <si>
    <t>St. Joseph Medical Fam Practice</t>
  </si>
  <si>
    <t>3141595</t>
  </si>
  <si>
    <t>Mc Bride, Kevin</t>
  </si>
  <si>
    <t>3507455</t>
  </si>
  <si>
    <t>SFH Urology- Hartford</t>
  </si>
  <si>
    <t>3125211</t>
  </si>
  <si>
    <t>Trinity Health- Clinica Santa Maria</t>
  </si>
  <si>
    <t>3141585</t>
  </si>
  <si>
    <t>Travis, Marc</t>
  </si>
  <si>
    <t>3186870</t>
  </si>
  <si>
    <t>Loy Ctr At Burr Ridg-PRM CR</t>
  </si>
  <si>
    <t>3126397</t>
  </si>
  <si>
    <t>Trinit Health- Ob/Gyn Assoc Of West MI</t>
  </si>
  <si>
    <t>2345767</t>
  </si>
  <si>
    <t>St Agnes Medical Providers LQMG</t>
  </si>
  <si>
    <t>3141590</t>
  </si>
  <si>
    <t>Advantage Health Jenison</t>
  </si>
  <si>
    <t>3141455</t>
  </si>
  <si>
    <t>Metro Health Comstock Park</t>
  </si>
  <si>
    <t>2848459</t>
  </si>
  <si>
    <t>Holy Cross Hospital- Urgent Care</t>
  </si>
  <si>
    <t>3168380</t>
  </si>
  <si>
    <t>Loy Ctr At LOC-Phlebotomy Lab</t>
  </si>
  <si>
    <t>3363683</t>
  </si>
  <si>
    <t>Trinity Hlth Sable Point Fam Care</t>
  </si>
  <si>
    <t>3285613</t>
  </si>
  <si>
    <t>Loy Ctr At LOC-Surgery</t>
  </si>
  <si>
    <t>960049</t>
  </si>
  <si>
    <t>MCHS Grove City Family Health</t>
  </si>
  <si>
    <t>3141444</t>
  </si>
  <si>
    <t>Metro Health Cedar Springs</t>
  </si>
  <si>
    <t>3350173</t>
  </si>
  <si>
    <t>St Marys Life Center</t>
  </si>
  <si>
    <t>3123776</t>
  </si>
  <si>
    <t>Loy Ctr At Elmhurst-South</t>
  </si>
  <si>
    <t>3141588</t>
  </si>
  <si>
    <t>Macholan, Thomas</t>
  </si>
  <si>
    <t>3039337</t>
  </si>
  <si>
    <t>3186997</t>
  </si>
  <si>
    <t>Loy Ctr At La Grange Dermatology</t>
  </si>
  <si>
    <t>3729811</t>
  </si>
  <si>
    <t>Mercy Sleep Center</t>
  </si>
  <si>
    <t>3126395</t>
  </si>
  <si>
    <t>Trinity Health- Harborwood Family Med</t>
  </si>
  <si>
    <t>3125219</t>
  </si>
  <si>
    <t>St. Mary's Hosp OB/GYN Specialists</t>
  </si>
  <si>
    <t>3126407</t>
  </si>
  <si>
    <t>Trinity Health Womens Health Center</t>
  </si>
  <si>
    <t>3141446</t>
  </si>
  <si>
    <t>Metro Health Caledonia</t>
  </si>
  <si>
    <t>3187856</t>
  </si>
  <si>
    <t>Loy Ctr At LOC-ENT</t>
  </si>
  <si>
    <t>3126409</t>
  </si>
  <si>
    <t>Trinity Health West Shore Cardiology</t>
  </si>
  <si>
    <t>3664733</t>
  </si>
  <si>
    <t>Loy Ctr At OBTMC S224-Womens Health</t>
  </si>
  <si>
    <t>3123781</t>
  </si>
  <si>
    <t>Loy Ctr At MWCC- Day Hospital</t>
  </si>
  <si>
    <t>3294632</t>
  </si>
  <si>
    <t>Loy Ctr At LOC-Pain Management</t>
  </si>
  <si>
    <t>3186959</t>
  </si>
  <si>
    <t>Loy Ctr At Burr Ridg-Hema/Onc</t>
  </si>
  <si>
    <t>3121109</t>
  </si>
  <si>
    <t>Trinity Health- Westshore Fam Med</t>
  </si>
  <si>
    <t>3294485</t>
  </si>
  <si>
    <t>MCMG OB/GYN Grove City</t>
  </si>
  <si>
    <t>3141622</t>
  </si>
  <si>
    <t>Mount Carmel Medical Group North</t>
  </si>
  <si>
    <t>3127953</t>
  </si>
  <si>
    <t>Mercy Pediatric &amp; Adolescent Clinic</t>
  </si>
  <si>
    <t>3193653</t>
  </si>
  <si>
    <t>Trinity Health Rockford Draw Station</t>
  </si>
  <si>
    <t>3682986</t>
  </si>
  <si>
    <t>Riverbend Medical Group - Chicopee</t>
  </si>
  <si>
    <t>3187090</t>
  </si>
  <si>
    <t>Loy Ctr At Homer Glen-IMC</t>
  </si>
  <si>
    <t>3705916</t>
  </si>
  <si>
    <t>South Sioux Mercy Medical Clinic</t>
  </si>
  <si>
    <t>3682990</t>
  </si>
  <si>
    <t>3187019</t>
  </si>
  <si>
    <t>Loy Ctr At Hckry Hills-Primary</t>
  </si>
  <si>
    <t>3186851</t>
  </si>
  <si>
    <t>Loy Ctr At Burr Ridg-Ortho</t>
  </si>
  <si>
    <t>3779181</t>
  </si>
  <si>
    <t>MHPP Quarterline Family Medicine</t>
  </si>
  <si>
    <t>3122204</t>
  </si>
  <si>
    <t>SJRMC Plymouth Family Int Med Downtown</t>
  </si>
  <si>
    <t>3508091</t>
  </si>
  <si>
    <t>Metro Health Lowell</t>
  </si>
  <si>
    <t>3141451</t>
  </si>
  <si>
    <t>Metro Health Wayland</t>
  </si>
  <si>
    <t>3141454</t>
  </si>
  <si>
    <t>Metro Health Hudsonville</t>
  </si>
  <si>
    <t>3146686</t>
  </si>
  <si>
    <t>SJRMC Plymouth Family Internal Medicine</t>
  </si>
  <si>
    <t>1849841</t>
  </si>
  <si>
    <t>Holy Cross Hospital - Gallagher Peds</t>
  </si>
  <si>
    <t>2283277</t>
  </si>
  <si>
    <t>St Joseph Physicians Lab East</t>
  </si>
  <si>
    <t>3125214</t>
  </si>
  <si>
    <t>Trinity Health- Heartside Clinic</t>
  </si>
  <si>
    <t>3379345</t>
  </si>
  <si>
    <t>St Agnes Med Providers-Avecinia</t>
  </si>
  <si>
    <t>3531003</t>
  </si>
  <si>
    <t>St Josephs PC Cicero</t>
  </si>
  <si>
    <t>3687422</t>
  </si>
  <si>
    <t>Mt Carmel Med Grp Hilliard Britton Pkwy</t>
  </si>
  <si>
    <t>3123189</t>
  </si>
  <si>
    <t>Tpg Mcmg Grove City</t>
  </si>
  <si>
    <t>3125227</t>
  </si>
  <si>
    <t>St Mary's Hosp/ Mercy Health-S Byron Ctr</t>
  </si>
  <si>
    <t>3287460</t>
  </si>
  <si>
    <t>Loy Ctr At LOC-Peds Oncology</t>
  </si>
  <si>
    <t>3141445</t>
  </si>
  <si>
    <t>Metro Health Cascade</t>
  </si>
  <si>
    <t>2512735</t>
  </si>
  <si>
    <t>Holy Cross Hospital- Ob And Gyn Practice</t>
  </si>
  <si>
    <t>2512786</t>
  </si>
  <si>
    <t>Holy Cross  Hospital- Med Urology</t>
  </si>
  <si>
    <t>3141623</t>
  </si>
  <si>
    <t>Heritage Family Health DBA MCMG</t>
  </si>
  <si>
    <t>3671942</t>
  </si>
  <si>
    <t>Loy Ctr At Nrth Rversde-Spec</t>
  </si>
  <si>
    <t>3705217</t>
  </si>
  <si>
    <t>Loy Ctr At Palos South - Primary</t>
  </si>
  <si>
    <t>2892800</t>
  </si>
  <si>
    <t>LMA Infectious Dis 2245-5174</t>
  </si>
  <si>
    <t>1086535</t>
  </si>
  <si>
    <t>Lighthouse Family Pract LLC</t>
  </si>
  <si>
    <t>3186952</t>
  </si>
  <si>
    <t>Loy Ctr At Burr Ridge-Womens H</t>
  </si>
  <si>
    <t>3210859</t>
  </si>
  <si>
    <t>Mercy Health Assoc At Chestnut St</t>
  </si>
  <si>
    <t>3186853</t>
  </si>
  <si>
    <t>Loy Ctr At Burr Ridg-Radio</t>
  </si>
  <si>
    <t>3125642</t>
  </si>
  <si>
    <t>Riverbend Medical</t>
  </si>
  <si>
    <t>3287468</t>
  </si>
  <si>
    <t>Loy Ctr At LOC-Urogynecology</t>
  </si>
  <si>
    <t>3507534</t>
  </si>
  <si>
    <t>SFH Hartford Family Medicine</t>
  </si>
  <si>
    <t>3705911</t>
  </si>
  <si>
    <t>Mercy Singing Hills Family Medicine</t>
  </si>
  <si>
    <t>3124084</t>
  </si>
  <si>
    <t>Lake Orion Im/Peds</t>
  </si>
  <si>
    <t>3141614</t>
  </si>
  <si>
    <t>Mt Carmel Medical Group Big Ru</t>
  </si>
  <si>
    <t>3244927</t>
  </si>
  <si>
    <t>Regional Heath Services Of Howard County</t>
  </si>
  <si>
    <t>3754765</t>
  </si>
  <si>
    <t>Mercy Hlth N Ottawa Med Grp Internal Med</t>
  </si>
  <si>
    <t>3396602</t>
  </si>
  <si>
    <t>Loy Ctr At River Forest- Ortho</t>
  </si>
  <si>
    <t>3203571</t>
  </si>
  <si>
    <t>Mercy Medical Associates At Darby</t>
  </si>
  <si>
    <t>3507489</t>
  </si>
  <si>
    <t>SFH OB/GYN Vernon</t>
  </si>
  <si>
    <t>3122191</t>
  </si>
  <si>
    <t>SJRMC - Granger Community Medicine</t>
  </si>
  <si>
    <t>3326867</t>
  </si>
  <si>
    <t>Holy Cross Hosital-West Boca-Urgent Care</t>
  </si>
  <si>
    <t>3316017</t>
  </si>
  <si>
    <t>St Agnes Medical Providers Int Med NW</t>
  </si>
  <si>
    <t>3168379</t>
  </si>
  <si>
    <t>Loy Ctr At LOC-Gen Med</t>
  </si>
  <si>
    <t>3765300</t>
  </si>
  <si>
    <t>Mercy Health 98032 North Muskegon Urg Ca</t>
  </si>
  <si>
    <t>3128322</t>
  </si>
  <si>
    <t>Gatt Jr, Michael</t>
  </si>
  <si>
    <t>3666807</t>
  </si>
  <si>
    <t>Business Health Solutions/Trinity Health</t>
  </si>
  <si>
    <t>3141603</t>
  </si>
  <si>
    <t>Diley Ridge Family Health</t>
  </si>
  <si>
    <t>3126422</t>
  </si>
  <si>
    <t>SJRMC Family Medicine Center</t>
  </si>
  <si>
    <t>3123773</t>
  </si>
  <si>
    <t>Loy Ctr At GMH-POB T 201</t>
  </si>
  <si>
    <t>3507422</t>
  </si>
  <si>
    <t>SFH OB/GYN Hartford</t>
  </si>
  <si>
    <t>3208960</t>
  </si>
  <si>
    <t>Holy Cross Health Partners At Asbury Met</t>
  </si>
  <si>
    <t>3202871</t>
  </si>
  <si>
    <t>St Joseph's Medical PC</t>
  </si>
  <si>
    <t>3790545</t>
  </si>
  <si>
    <t>Loy Ctr At OBTMC S224-Prm Care Lab</t>
  </si>
  <si>
    <t>3705908</t>
  </si>
  <si>
    <t>Correctionville Mercy Medical Clinic</t>
  </si>
  <si>
    <t>3211083</t>
  </si>
  <si>
    <t>Sprayberry, Dr David</t>
  </si>
  <si>
    <t>3086259</t>
  </si>
  <si>
    <t>St Agnes Med Providers</t>
  </si>
  <si>
    <t>3141443</t>
  </si>
  <si>
    <t>Metro Health Allendale</t>
  </si>
  <si>
    <t>3122190</t>
  </si>
  <si>
    <t>SJRMC Bremen Family Practice</t>
  </si>
  <si>
    <t>1843348</t>
  </si>
  <si>
    <t>Holy Cross Hospital - Lighthouse Ortho</t>
  </si>
  <si>
    <t>3125234</t>
  </si>
  <si>
    <t>Trinity Health- Advantage Health NW</t>
  </si>
  <si>
    <t>3198525</t>
  </si>
  <si>
    <t>Loy Ctr At LOC-Med Spec</t>
  </si>
  <si>
    <t>3125228</t>
  </si>
  <si>
    <t>St Mary's Hosp Eb Lab</t>
  </si>
  <si>
    <t>2646450</t>
  </si>
  <si>
    <t>Holy Cross Hospital- Boca Raton Cardio</t>
  </si>
  <si>
    <t>3244943</t>
  </si>
  <si>
    <t>Palo Alto County Hospital</t>
  </si>
  <si>
    <t>3767438</t>
  </si>
  <si>
    <t>Metro Health East</t>
  </si>
  <si>
    <t>3141619</t>
  </si>
  <si>
    <t>Tpg Mt Carmel Med Group New Al</t>
  </si>
  <si>
    <t>3126399</t>
  </si>
  <si>
    <t>Trinity Health- Norton Family Practice</t>
  </si>
  <si>
    <t>1460385</t>
  </si>
  <si>
    <t>St. Joseph Physicians Lab N</t>
  </si>
  <si>
    <t>3381680</t>
  </si>
  <si>
    <t>Hidalgo JR, Horacio</t>
  </si>
  <si>
    <t>3141601</t>
  </si>
  <si>
    <t>Tanzer, Steven</t>
  </si>
  <si>
    <t>3531851</t>
  </si>
  <si>
    <t>Reyelts, Fredric A</t>
  </si>
  <si>
    <t>3141636</t>
  </si>
  <si>
    <t>Grand River Cardiology</t>
  </si>
  <si>
    <t>3754766</t>
  </si>
  <si>
    <t>Mercy Hlth N Ottawa Med Grp Family Med</t>
  </si>
  <si>
    <t>3125229</t>
  </si>
  <si>
    <t>St Mary's Hosp Lab Kentwood</t>
  </si>
  <si>
    <t>3205467</t>
  </si>
  <si>
    <t>St Agnes Medical Providers LQMG/LAB</t>
  </si>
  <si>
    <t>3431672</t>
  </si>
  <si>
    <t>Mercy Hlth Muskegon Bladder Clinic</t>
  </si>
  <si>
    <t>3264810</t>
  </si>
  <si>
    <t>Mercy Hlth Phy Partners Holland Nth</t>
  </si>
  <si>
    <t>1291349</t>
  </si>
  <si>
    <t>Trinity Health, Lakeshore Medical Shelby</t>
  </si>
  <si>
    <t>3507468</t>
  </si>
  <si>
    <t>SFH Urology Mt Sinai</t>
  </si>
  <si>
    <t>3126393</t>
  </si>
  <si>
    <t>Trinity Health- Sparta Health Ctr</t>
  </si>
  <si>
    <t>3126408</t>
  </si>
  <si>
    <t>Trinity Health Fruitport Family Medicine</t>
  </si>
  <si>
    <t>3141453</t>
  </si>
  <si>
    <t>Metro Health Jenison</t>
  </si>
  <si>
    <t>3141610</t>
  </si>
  <si>
    <t>Heintz, John</t>
  </si>
  <si>
    <t>3141447</t>
  </si>
  <si>
    <t>Tpg Metrohealth Gvsu Campus Hlth</t>
  </si>
  <si>
    <t>3267777</t>
  </si>
  <si>
    <t>Loy Ctr At Palos -Day Hos</t>
  </si>
  <si>
    <t>3123802</t>
  </si>
  <si>
    <t>Loy Ctr At Park Ridge - Primary Care</t>
  </si>
  <si>
    <t>3122194</t>
  </si>
  <si>
    <t>SJRMC Northwest Family Medicine</t>
  </si>
  <si>
    <t>3186092</t>
  </si>
  <si>
    <t>Holy Cross Hosptal - HealthPlex</t>
  </si>
  <si>
    <t>3754762</t>
  </si>
  <si>
    <t>Mercy Hlth N Ottawa Med Grp Women Health</t>
  </si>
  <si>
    <t>3732680</t>
  </si>
  <si>
    <t>Saint Agnes Care Brain &amp; Spine</t>
  </si>
  <si>
    <t>3123785</t>
  </si>
  <si>
    <t>Loy Ctr At OBTMC S224-Peds</t>
  </si>
  <si>
    <t>3121063</t>
  </si>
  <si>
    <t>Holy Cross Health Center In Gaithersburg</t>
  </si>
  <si>
    <t>3127946</t>
  </si>
  <si>
    <t>Mercy Rockford Medical Clinic</t>
  </si>
  <si>
    <t>3125231</t>
  </si>
  <si>
    <t>St Marys Hosp Lab Standale</t>
  </si>
  <si>
    <t>3187120</t>
  </si>
  <si>
    <t>Loy Ctr At OBTMC S260 Ortho</t>
  </si>
  <si>
    <t>3539087</t>
  </si>
  <si>
    <t>SFH Asylum Hill Family Medicine</t>
  </si>
  <si>
    <t>3147746</t>
  </si>
  <si>
    <t>Trinity Health Middle Ga Medical Assoc</t>
  </si>
  <si>
    <t>2517167</t>
  </si>
  <si>
    <t>Holy Cross Hospital -  Cardio Assc</t>
  </si>
  <si>
    <t>3674326</t>
  </si>
  <si>
    <t>Bladder Clinc St Mary's</t>
  </si>
  <si>
    <t>3141452</t>
  </si>
  <si>
    <t>Metro Health Rockford</t>
  </si>
  <si>
    <t>3705910</t>
  </si>
  <si>
    <t>Mercy Business Health</t>
  </si>
  <si>
    <t>3123799</t>
  </si>
  <si>
    <t>Loy Ctr At Elmwood Park-2nd</t>
  </si>
  <si>
    <t>3187119</t>
  </si>
  <si>
    <t>Loy Ctr At OBTMC Rehab Therapy</t>
  </si>
  <si>
    <t>3705006</t>
  </si>
  <si>
    <t>Loy Ctr At Palos South Specialty</t>
  </si>
  <si>
    <t>3244890</t>
  </si>
  <si>
    <t>Hansen Family Hospital</t>
  </si>
  <si>
    <t>3727908</t>
  </si>
  <si>
    <t>MacNeal Pain Center</t>
  </si>
  <si>
    <t>3122196</t>
  </si>
  <si>
    <t>SJRMC - University Park Family Medicine</t>
  </si>
  <si>
    <t>3141620</t>
  </si>
  <si>
    <t>Mt Carmel Medical Of Worthington</t>
  </si>
  <si>
    <t>3125232</t>
  </si>
  <si>
    <t>St Marys Hosp Lab Rivertown</t>
  </si>
  <si>
    <t>3197673</t>
  </si>
  <si>
    <t>Trinity Health- Hart Family Medical</t>
  </si>
  <si>
    <t>3126412</t>
  </si>
  <si>
    <t>Trinity Health Hackley Lakes Obgyn</t>
  </si>
  <si>
    <t>3126425</t>
  </si>
  <si>
    <t>Saint Joseph Foot And Ankle Center SJRMC</t>
  </si>
  <si>
    <t>3186259</t>
  </si>
  <si>
    <t>Dental Clinic</t>
  </si>
  <si>
    <t>1865821</t>
  </si>
  <si>
    <t>Holy Cross -Family Life Ctr Practice</t>
  </si>
  <si>
    <t>3122197</t>
  </si>
  <si>
    <t>SJRMC Marshall Co Pediatrics</t>
  </si>
  <si>
    <t>3368195</t>
  </si>
  <si>
    <t>Mercy Hospital Orthopedic Care Center</t>
  </si>
  <si>
    <t>3122203</t>
  </si>
  <si>
    <t>SJRMC SJ OBGYN Specialists</t>
  </si>
  <si>
    <t>3683002</t>
  </si>
  <si>
    <t>3727900</t>
  </si>
  <si>
    <t>Porto, Susan H</t>
  </si>
  <si>
    <t>3125213</t>
  </si>
  <si>
    <t>Trinity Health-Browning Claytor Hlth Ctr</t>
  </si>
  <si>
    <t>3501038</t>
  </si>
  <si>
    <t>Loy Ctr At GMH-POB St 210 CC 54603</t>
  </si>
  <si>
    <t>3338362</t>
  </si>
  <si>
    <t>Loy Tr At MWCC-Onc Lab</t>
  </si>
  <si>
    <t>2979763</t>
  </si>
  <si>
    <t>3765287</t>
  </si>
  <si>
    <t>Mercy Health 54607 North Muskegon Lab</t>
  </si>
  <si>
    <t>3757804</t>
  </si>
  <si>
    <t>Mercy Health Physician Partners Hudsonvi</t>
  </si>
  <si>
    <t>3141618</t>
  </si>
  <si>
    <t>Mt Carmel Med Grp Taylor Stati</t>
  </si>
  <si>
    <t>3757085</t>
  </si>
  <si>
    <t>3147593</t>
  </si>
  <si>
    <t>White Lake Urgent Care</t>
  </si>
  <si>
    <t>3678581</t>
  </si>
  <si>
    <t>Loy Ctr At GMH-POB St 607</t>
  </si>
  <si>
    <t>3727893</t>
  </si>
  <si>
    <t>MacNeal - Dr. Jethani Office Health Stop</t>
  </si>
  <si>
    <t>3123775</t>
  </si>
  <si>
    <t>Loy Ctr At Chicago</t>
  </si>
  <si>
    <t>1314637</t>
  </si>
  <si>
    <t>LMA Cherry Hill</t>
  </si>
  <si>
    <t>3128692</t>
  </si>
  <si>
    <t>Huron Gastroenterology</t>
  </si>
  <si>
    <t>3123795</t>
  </si>
  <si>
    <t>Loy Ctr At Elmhurst-Womens H</t>
  </si>
  <si>
    <t>3141587</t>
  </si>
  <si>
    <t>Advantage Health Northwest Office</t>
  </si>
  <si>
    <t>3122193</t>
  </si>
  <si>
    <t>SJRMC Marshall County Ob Gyn</t>
  </si>
  <si>
    <t>3727899</t>
  </si>
  <si>
    <t>MacNeal - Riverside Pediatrics</t>
  </si>
  <si>
    <t>3683010</t>
  </si>
  <si>
    <t>3206994</t>
  </si>
  <si>
    <t>St Josephs Medical Surgical North</t>
  </si>
  <si>
    <t>3508507</t>
  </si>
  <si>
    <t>SFH Family Medicine Center</t>
  </si>
  <si>
    <t>920266</t>
  </si>
  <si>
    <t>Saint Agnes Care IMA</t>
  </si>
  <si>
    <t>3186969</t>
  </si>
  <si>
    <t>Loy Ctr At La Grange-FC Medical</t>
  </si>
  <si>
    <t>3755468</t>
  </si>
  <si>
    <t>Holy Cross Hospital- Lighthouse Point OB</t>
  </si>
  <si>
    <t>3705909</t>
  </si>
  <si>
    <t>Anthon Mercy Medical Clinic</t>
  </si>
  <si>
    <t>3226294</t>
  </si>
  <si>
    <t>Fairless Hills Medical Center</t>
  </si>
  <si>
    <t>3705918</t>
  </si>
  <si>
    <t>Kingsley Mercy Medical Clinic</t>
  </si>
  <si>
    <t>2844513</t>
  </si>
  <si>
    <t>3515006</t>
  </si>
  <si>
    <t>SFH Ctr For Occupational Health</t>
  </si>
  <si>
    <t>3124089</t>
  </si>
  <si>
    <t>Bloomfield Hills OB/GYN</t>
  </si>
  <si>
    <t>3131363</t>
  </si>
  <si>
    <t>Tpg St Mary Mercy Prim Care North</t>
  </si>
  <si>
    <t>3127951</t>
  </si>
  <si>
    <t>Mercy Family Clinic Buffalo Center</t>
  </si>
  <si>
    <t>3221781</t>
  </si>
  <si>
    <t>Mercy Health Saint Mary Jenison Lab</t>
  </si>
  <si>
    <t>3141591</t>
  </si>
  <si>
    <t>Tpg Advantage Health Caledonia</t>
  </si>
  <si>
    <t>3121104</t>
  </si>
  <si>
    <t>Trinity Health- Harbour Point Medical</t>
  </si>
  <si>
    <t>3120845</t>
  </si>
  <si>
    <t>Trinity Health St Mary's-Georgia Fam Med</t>
  </si>
  <si>
    <t>3123791</t>
  </si>
  <si>
    <t>Loy Tr At Oak Park-South</t>
  </si>
  <si>
    <t>1063697</t>
  </si>
  <si>
    <t>LMA Womens Healthcare</t>
  </si>
  <si>
    <t>3393663</t>
  </si>
  <si>
    <t>Holzman, Nathaniel Lewis</t>
  </si>
  <si>
    <t>3727892</t>
  </si>
  <si>
    <t>MacNeal - Bridgeview</t>
  </si>
  <si>
    <t>3147747</t>
  </si>
  <si>
    <t>Trinity Health Athens Gen Colorctl Surg</t>
  </si>
  <si>
    <t>3122200</t>
  </si>
  <si>
    <t>SJRMC SJ Family Medicine Elm Rd</t>
  </si>
  <si>
    <t>2223449</t>
  </si>
  <si>
    <t>St. Joseph Mercy Health System</t>
  </si>
  <si>
    <t>3141613</t>
  </si>
  <si>
    <t>Mt Carmel HlthSys Urogyn Pelvic Flr Spec</t>
  </si>
  <si>
    <t>3750103</t>
  </si>
  <si>
    <t>Metro Health Northeast</t>
  </si>
  <si>
    <t>3122999</t>
  </si>
  <si>
    <t>Riverbend Med Wilbraham</t>
  </si>
  <si>
    <t>2512633</t>
  </si>
  <si>
    <t>Holy Cross Hospital- Med-Wilton Manors</t>
  </si>
  <si>
    <t>3187002</t>
  </si>
  <si>
    <t>Loy Ctr At MWCC-Pharm</t>
  </si>
  <si>
    <t>2979742</t>
  </si>
  <si>
    <t>3147599</t>
  </si>
  <si>
    <t>Mercy Women Center</t>
  </si>
  <si>
    <t>3126413</t>
  </si>
  <si>
    <t>Trinity Health Partners</t>
  </si>
  <si>
    <t>3203569</t>
  </si>
  <si>
    <t>Lehman, Gregory</t>
  </si>
  <si>
    <t>3715709</t>
  </si>
  <si>
    <t>Hawarden Clinic</t>
  </si>
  <si>
    <t>3186994</t>
  </si>
  <si>
    <t>Loy Ctr At Park Ridg-Spec</t>
  </si>
  <si>
    <t>3226398</t>
  </si>
  <si>
    <t>Kasirsky, Dr Gilbert</t>
  </si>
  <si>
    <t>3727477</t>
  </si>
  <si>
    <t>Westerville Urogynecology</t>
  </si>
  <si>
    <t>3683027</t>
  </si>
  <si>
    <t>3203598</t>
  </si>
  <si>
    <t>O'Riordan, Martin</t>
  </si>
  <si>
    <t>3122195</t>
  </si>
  <si>
    <t>SJRMC - River Park Family Medicine</t>
  </si>
  <si>
    <t>3768929</t>
  </si>
  <si>
    <t>St Mary's Family Medicine</t>
  </si>
  <si>
    <t>3127948</t>
  </si>
  <si>
    <t>Mercy Family Cnc Lake Mills</t>
  </si>
  <si>
    <t>3458316</t>
  </si>
  <si>
    <t>3141656</t>
  </si>
  <si>
    <t>Trinity Health- Workplace Health GH</t>
  </si>
  <si>
    <t>3426420</t>
  </si>
  <si>
    <t>Avallone, John A</t>
  </si>
  <si>
    <t>1313751</t>
  </si>
  <si>
    <t>Trinity Health, Westview</t>
  </si>
  <si>
    <t>3178678</t>
  </si>
  <si>
    <t>Trinity Health HC Health Ctr Germantown</t>
  </si>
  <si>
    <t>2512618</t>
  </si>
  <si>
    <t>Holy Cross Hospital - Gallagher Adult</t>
  </si>
  <si>
    <t>3295960</t>
  </si>
  <si>
    <t>Saint Joseph Family Medicine At Miami Rd</t>
  </si>
  <si>
    <t>3141640</t>
  </si>
  <si>
    <t>Tpg Mt Carmel Hlth Station</t>
  </si>
  <si>
    <t>3122206</t>
  </si>
  <si>
    <t>Saint Joseph Health Center</t>
  </si>
  <si>
    <t>1754035</t>
  </si>
  <si>
    <t>THC St. Mary's Freedom Medical Center</t>
  </si>
  <si>
    <t>3474213</t>
  </si>
  <si>
    <t>Bloomfield Hills Pediatrics</t>
  </si>
  <si>
    <t>3123788</t>
  </si>
  <si>
    <t>Loy Ctr At OBTMC 1S260 Prim Care</t>
  </si>
  <si>
    <t>1449816</t>
  </si>
  <si>
    <t>Mitchell Co Reg Health Ctr</t>
  </si>
  <si>
    <t>3146785</t>
  </si>
  <si>
    <t>Trinity Health Wyoming Family Practic</t>
  </si>
  <si>
    <t>3507101</t>
  </si>
  <si>
    <t>SFH Urology-Bloomfield</t>
  </si>
  <si>
    <t>3124086</t>
  </si>
  <si>
    <t>Rochester Im/Peds</t>
  </si>
  <si>
    <t>3147591</t>
  </si>
  <si>
    <t>Waterford Urgent Care</t>
  </si>
  <si>
    <t>3121117</t>
  </si>
  <si>
    <t>Trinity Health Mercy Comp Breast Ctr</t>
  </si>
  <si>
    <t>3797307</t>
  </si>
  <si>
    <t>St Joseph Physicians Spine &amp; Neuro Surg</t>
  </si>
  <si>
    <t>3294679</t>
  </si>
  <si>
    <t>Loy Ctr At LOC-Employee Health</t>
  </si>
  <si>
    <t>3121115</t>
  </si>
  <si>
    <t>Trinity Health Hackley Lakes Ob Gyn</t>
  </si>
  <si>
    <t>3187680</t>
  </si>
  <si>
    <t>Mt Carmel Columbus Cardiology Consultant</t>
  </si>
  <si>
    <t>3150617</t>
  </si>
  <si>
    <t>St Joseph Dermatology</t>
  </si>
  <si>
    <t>3211088</t>
  </si>
  <si>
    <t>Bauerband MD, James</t>
  </si>
  <si>
    <t>3285607</t>
  </si>
  <si>
    <t>Loy Ctr At LOC-Opthalmology</t>
  </si>
  <si>
    <t>3191933</t>
  </si>
  <si>
    <t>Trinity Health Holy Cross HC Silver Spng</t>
  </si>
  <si>
    <t>3683021</t>
  </si>
  <si>
    <t>3793098</t>
  </si>
  <si>
    <t>Saint Agnes Care Obstetrics &amp; Gynecology</t>
  </si>
  <si>
    <t>3132888</t>
  </si>
  <si>
    <t>Taylor, William</t>
  </si>
  <si>
    <t>2741853</t>
  </si>
  <si>
    <t>LMA Orthopedics 2245-5190</t>
  </si>
  <si>
    <t>3127949</t>
  </si>
  <si>
    <t>Mercy Family Clinic Sheffield</t>
  </si>
  <si>
    <t>3691800</t>
  </si>
  <si>
    <t>2512789</t>
  </si>
  <si>
    <t>Holy Cross Hospital - Hematology Onclgy</t>
  </si>
  <si>
    <t>3754779</t>
  </si>
  <si>
    <t>3705915</t>
  </si>
  <si>
    <t>Ponca Mercy Medical Clinic</t>
  </si>
  <si>
    <t>3765295</t>
  </si>
  <si>
    <t>Mercy Health 54621 Northside Family Medi</t>
  </si>
  <si>
    <t>3210966</t>
  </si>
  <si>
    <t>Mercy Neurosurgical Spcialists</t>
  </si>
  <si>
    <t>3215934</t>
  </si>
  <si>
    <t>Mercy Lab Clarkston</t>
  </si>
  <si>
    <t>3187097</t>
  </si>
  <si>
    <t>Loy Ctr At Palos-Onc Lab</t>
  </si>
  <si>
    <t>2237845</t>
  </si>
  <si>
    <t>2512779</t>
  </si>
  <si>
    <t>Holy Cross Hospital Neuroscience</t>
  </si>
  <si>
    <t>2512565</t>
  </si>
  <si>
    <t>Holy Cross Hospital-Galt Ocean Mile Prct</t>
  </si>
  <si>
    <t>3141602</t>
  </si>
  <si>
    <t>Tpg Mt Carmel Med Grp Westerville</t>
  </si>
  <si>
    <t>3127950</t>
  </si>
  <si>
    <t>Mercy Family Cnc Northwood</t>
  </si>
  <si>
    <t>3203597</t>
  </si>
  <si>
    <t>3121112</t>
  </si>
  <si>
    <t>Trinity Health- Mercy Heart Ctr</t>
  </si>
  <si>
    <t>2979743</t>
  </si>
  <si>
    <t>St Josephs Med Internal Medicine</t>
  </si>
  <si>
    <t>3507281</t>
  </si>
  <si>
    <t>SFH Orthopedics</t>
  </si>
  <si>
    <t>3507170</t>
  </si>
  <si>
    <t>SFH Urogynecology</t>
  </si>
  <si>
    <t>3525387</t>
  </si>
  <si>
    <t>Lourdes Cardiology Venus Vein Center</t>
  </si>
  <si>
    <t>3123792</t>
  </si>
  <si>
    <t>Loy Ctr At GMH-POB St 414</t>
  </si>
  <si>
    <t>3123804</t>
  </si>
  <si>
    <t>Loy Ctr At Elmwood Prk-1st</t>
  </si>
  <si>
    <t>3187058</t>
  </si>
  <si>
    <t>Loy Ctr At Hky Hills-Specialty</t>
  </si>
  <si>
    <t>3123188</t>
  </si>
  <si>
    <t>Tpg Mcmg Grove City Broadway</t>
  </si>
  <si>
    <t>3724412</t>
  </si>
  <si>
    <t>FGH Franklin Med Center Hampton</t>
  </si>
  <si>
    <t>3123800</t>
  </si>
  <si>
    <t>Loy Ctr At GMH-POB St 416</t>
  </si>
  <si>
    <t>3727907</t>
  </si>
  <si>
    <t>LaGrange MacNeal Immediate Care</t>
  </si>
  <si>
    <t>3141600</t>
  </si>
  <si>
    <t>Mt Carmel Med Grp Victorian Village</t>
  </si>
  <si>
    <t>3141597</t>
  </si>
  <si>
    <t>Mount Carmel Medical Group</t>
  </si>
  <si>
    <t>3122192</t>
  </si>
  <si>
    <t>SJRMC Bourbon Family Medicine</t>
  </si>
  <si>
    <t>3121106</t>
  </si>
  <si>
    <t>Trinity Health Geriatric Med Assoc</t>
  </si>
  <si>
    <t>2512614</t>
  </si>
  <si>
    <t>Holy Cross Hospital-Endo &amp; Int Mdcn Prtc</t>
  </si>
  <si>
    <t>3439640</t>
  </si>
  <si>
    <t>St Agnes Medical Provides OH MAB</t>
  </si>
  <si>
    <t>3365531</t>
  </si>
  <si>
    <t>St Agnes Med Providers OHC NW</t>
  </si>
  <si>
    <t>3515008</t>
  </si>
  <si>
    <t>Saint Francis Center For Occupational He</t>
  </si>
  <si>
    <t>2423751</t>
  </si>
  <si>
    <t>LMA - Professional Ortho At LMA</t>
  </si>
  <si>
    <t>1735540</t>
  </si>
  <si>
    <t>LMA Willingboro Town Ctr Fam</t>
  </si>
  <si>
    <t>3770930</t>
  </si>
  <si>
    <t>St Josephs  Physicians</t>
  </si>
  <si>
    <t>3141628</t>
  </si>
  <si>
    <t>Mt Carmel Med Grp Grove City</t>
  </si>
  <si>
    <t>3141646</t>
  </si>
  <si>
    <t>St. Joes Medical Group Livonia</t>
  </si>
  <si>
    <t>3210809</t>
  </si>
  <si>
    <t>Mercy Primary Care At Rhawn Street</t>
  </si>
  <si>
    <t>2512762</t>
  </si>
  <si>
    <t>Holy Cross Hospital- Med-FLIM</t>
  </si>
  <si>
    <t>3147595</t>
  </si>
  <si>
    <t>Clarkston Family Medicine</t>
  </si>
  <si>
    <t>3368185</t>
  </si>
  <si>
    <t>Mercy Hospital Medical Group - GI DOC</t>
  </si>
  <si>
    <t>3141627</t>
  </si>
  <si>
    <t>Tpg Mt Carmel Health Station</t>
  </si>
  <si>
    <t>3451450</t>
  </si>
  <si>
    <t>Mercy Health Lab -East Paris</t>
  </si>
  <si>
    <t>3126396</t>
  </si>
  <si>
    <t>Trinity Health- Lakes Family Med</t>
  </si>
  <si>
    <t>3141624</t>
  </si>
  <si>
    <t>Tpg Mt Carmel Ent</t>
  </si>
  <si>
    <t>3187309</t>
  </si>
  <si>
    <t>SJRMC Maternal Fetal Medicine</t>
  </si>
  <si>
    <t>3124087</t>
  </si>
  <si>
    <t>Union Lake Pediatrics</t>
  </si>
  <si>
    <t>2681866</t>
  </si>
  <si>
    <t>Holy Cross Hospital</t>
  </si>
  <si>
    <t>3141599</t>
  </si>
  <si>
    <t>Tpg Mount Carmel Ccs</t>
  </si>
  <si>
    <t>3507424</t>
  </si>
  <si>
    <t>SFH Vascular Associates</t>
  </si>
  <si>
    <t>3186985</t>
  </si>
  <si>
    <t>Loy Ctr On Roosvlt-Occupa T</t>
  </si>
  <si>
    <t>3727901</t>
  </si>
  <si>
    <t>MacNeal - Southport</t>
  </si>
  <si>
    <t>3726596</t>
  </si>
  <si>
    <t>Mercy Health Physician Partners</t>
  </si>
  <si>
    <t>3186968</t>
  </si>
  <si>
    <t>Loy Ctr At Burr Ridg-Lab</t>
  </si>
  <si>
    <t>2621940</t>
  </si>
  <si>
    <t>LMA - Family Pract Moorestown</t>
  </si>
  <si>
    <t>3230310</t>
  </si>
  <si>
    <t>Trinity Health- Internal Med Res Prog</t>
  </si>
  <si>
    <t>3507390</t>
  </si>
  <si>
    <t>SFH Cardiothoracic Surgery</t>
  </si>
  <si>
    <t>3683008</t>
  </si>
  <si>
    <t>3507479</t>
  </si>
  <si>
    <t>SFH OB/GYN Rocky Hill</t>
  </si>
  <si>
    <t>3762961</t>
  </si>
  <si>
    <t>SJRMC Culver Academy Health Center</t>
  </si>
  <si>
    <t>2512793</t>
  </si>
  <si>
    <t>Holy Cross Hospital -N Broward Cardio</t>
  </si>
  <si>
    <t>3187314</t>
  </si>
  <si>
    <t>SJRMC Our Lady Of Rosary Clinic</t>
  </si>
  <si>
    <t>3305532</t>
  </si>
  <si>
    <t>Mt Carmel Central OH Neurological Surgns</t>
  </si>
  <si>
    <t>3300794</t>
  </si>
  <si>
    <t>Mercy Orthopedics/ Trinity Health</t>
  </si>
  <si>
    <t>3284283</t>
  </si>
  <si>
    <t>Mt. Carmel Primary Care Lewis Ctr</t>
  </si>
  <si>
    <t>3696670</t>
  </si>
  <si>
    <t>St. Joseph Washtenaw Internal Medicine</t>
  </si>
  <si>
    <t>3339239</t>
  </si>
  <si>
    <t>Holy Cross Hospital-E Coral Sp-Prim Care</t>
  </si>
  <si>
    <t>3141463</t>
  </si>
  <si>
    <t>Metro Health Alger Heights</t>
  </si>
  <si>
    <t>3125224</t>
  </si>
  <si>
    <t>St Mary's Hosp S Byron Center</t>
  </si>
  <si>
    <t>2512630</t>
  </si>
  <si>
    <t>Holy Cross Hospital-Med -Rio Vista</t>
  </si>
  <si>
    <t>3125230</t>
  </si>
  <si>
    <t>St Mary's Hosp Lab Caledonia</t>
  </si>
  <si>
    <t>3368175</t>
  </si>
  <si>
    <t>Riverbend Allergy IMMU</t>
  </si>
  <si>
    <t>1843599</t>
  </si>
  <si>
    <t>Holy Cross Hospital- Pulmonary</t>
  </si>
  <si>
    <t>3727896</t>
  </si>
  <si>
    <t>MacNeal - LaGrange Plastics</t>
  </si>
  <si>
    <t>3719589</t>
  </si>
  <si>
    <t>Mercy Specialty At Springfield</t>
  </si>
  <si>
    <t>3184756</t>
  </si>
  <si>
    <t>Comm Intl Med Of Athens Trinity Health</t>
  </si>
  <si>
    <t>3250270</t>
  </si>
  <si>
    <t>Holy Cross Hospital-Coral Spr Prim Care</t>
  </si>
  <si>
    <t>3226401</t>
  </si>
  <si>
    <t>Whalen And McElmoyle Family Medicine</t>
  </si>
  <si>
    <t>3760311</t>
  </si>
  <si>
    <t>3771977</t>
  </si>
  <si>
    <t>St Agnes Holy Cross Clinic</t>
  </si>
  <si>
    <t>3226285</t>
  </si>
  <si>
    <t>Children's Health Center</t>
  </si>
  <si>
    <t>3226300</t>
  </si>
  <si>
    <t>Friedmann Family Practice</t>
  </si>
  <si>
    <t>3141621</t>
  </si>
  <si>
    <t>Prof Srvcs- Of Holy Cross/Trinity Health</t>
  </si>
  <si>
    <t>2512768</t>
  </si>
  <si>
    <t>3683012</t>
  </si>
  <si>
    <t>931733</t>
  </si>
  <si>
    <t>Mclintock, Glenn</t>
  </si>
  <si>
    <t>3122189</t>
  </si>
  <si>
    <t>SJRMC Community Peds</t>
  </si>
  <si>
    <t>2897821</t>
  </si>
  <si>
    <t>Holy Cross Hospital -  Med Group Pompano</t>
  </si>
  <si>
    <t>3727891</t>
  </si>
  <si>
    <t>MacNeal - Berwyn OBGYN</t>
  </si>
  <si>
    <t>3417856</t>
  </si>
  <si>
    <t>MHPP East Paris Internal Medicine</t>
  </si>
  <si>
    <t>3121119</t>
  </si>
  <si>
    <t>Mercy Hlth Phys Partners -Norris Creek</t>
  </si>
  <si>
    <t>3126410</t>
  </si>
  <si>
    <t>Trinity Health Lakeshore Family</t>
  </si>
  <si>
    <t>3473700</t>
  </si>
  <si>
    <t>LMA Hematology Oncology</t>
  </si>
  <si>
    <t>3696678</t>
  </si>
  <si>
    <t>St. Joseph Washtenaw Med Saline Bennett</t>
  </si>
  <si>
    <t>3391004</t>
  </si>
  <si>
    <t>SARMC Boise Pediatrics</t>
  </si>
  <si>
    <t>3201898</t>
  </si>
  <si>
    <t>SJRMC Family Medicine Faculty Physicians</t>
  </si>
  <si>
    <t>3193504</t>
  </si>
  <si>
    <t>Trinity Health HC Health Ctr Aspen Hill</t>
  </si>
  <si>
    <t>3683016</t>
  </si>
  <si>
    <t>3186955</t>
  </si>
  <si>
    <t>Loy Ctr At Burr Ridg- Cardio</t>
  </si>
  <si>
    <t>3226519</t>
  </si>
  <si>
    <t>Woodbourne Family Practice</t>
  </si>
  <si>
    <t>3226395</t>
  </si>
  <si>
    <t>Medical Arts</t>
  </si>
  <si>
    <t>3146687</t>
  </si>
  <si>
    <t>Deery, Dr Michael Francis</t>
  </si>
  <si>
    <t>3507552</t>
  </si>
  <si>
    <t>SFH Minimally Invasive Surgery</t>
  </si>
  <si>
    <t>3170540</t>
  </si>
  <si>
    <t>Mount Carmel Rheumatology</t>
  </si>
  <si>
    <t>3414432</t>
  </si>
  <si>
    <t>St Joe's Med Group Primary Care</t>
  </si>
  <si>
    <t>3727906</t>
  </si>
  <si>
    <t>MacNeal Internal Medicine Residency Ctr</t>
  </si>
  <si>
    <t>3705914</t>
  </si>
  <si>
    <t>Akron Mercy Medical Clinic</t>
  </si>
  <si>
    <t>3186947</t>
  </si>
  <si>
    <t>Loy Ctr At Burr Rid-Pharm</t>
  </si>
  <si>
    <t>3368508</t>
  </si>
  <si>
    <t>Mercy Hospital Pioneer Valley Cardiology</t>
  </si>
  <si>
    <t>3126402</t>
  </si>
  <si>
    <t>Trinity Health- Harbour View Family Med</t>
  </si>
  <si>
    <t>3507393</t>
  </si>
  <si>
    <t>SFH Geriatrics</t>
  </si>
  <si>
    <t>3507291</t>
  </si>
  <si>
    <t>SFH Urology-Enfield</t>
  </si>
  <si>
    <t>3391035</t>
  </si>
  <si>
    <t>St Alphonsus Nampa OBGYN</t>
  </si>
  <si>
    <t>3260824</t>
  </si>
  <si>
    <t>Primary Care Campus</t>
  </si>
  <si>
    <t>1849165</t>
  </si>
  <si>
    <t>Holy Cross Hospital - Colon &amp; Rectal</t>
  </si>
  <si>
    <t>3121116</t>
  </si>
  <si>
    <t>Trinity Health- Mercy W Shore Cardiology</t>
  </si>
  <si>
    <t>3126379</t>
  </si>
  <si>
    <t>St Marys Hosp Healthcare Sleep Center</t>
  </si>
  <si>
    <t>3727909</t>
  </si>
  <si>
    <t>MacNeal Wound Care Center</t>
  </si>
  <si>
    <t>3704994</t>
  </si>
  <si>
    <t>Loy Ctr At Elmhurst-Specialty</t>
  </si>
  <si>
    <t>3210819</t>
  </si>
  <si>
    <t>Mercy Primary Care</t>
  </si>
  <si>
    <t>3185603</t>
  </si>
  <si>
    <t>St Mary Affinity Pediatrics And IM</t>
  </si>
  <si>
    <t>3187851</t>
  </si>
  <si>
    <t>Loy Ctr At LOC-Neurology</t>
  </si>
  <si>
    <t>3696675</t>
  </si>
  <si>
    <t>St. Joseph Washtenaw Med Saline Indus</t>
  </si>
  <si>
    <t>3141574</t>
  </si>
  <si>
    <t>Trinity Health- Workplace Health</t>
  </si>
  <si>
    <t>3295559</t>
  </si>
  <si>
    <t>Davisburg Family Med/Trinity Health</t>
  </si>
  <si>
    <t>3727889</t>
  </si>
  <si>
    <t>MacNeal - Archer</t>
  </si>
  <si>
    <t>3368905</t>
  </si>
  <si>
    <t>Mercy Womens Hlth Spgfld</t>
  </si>
  <si>
    <t>3147741</t>
  </si>
  <si>
    <t>Trinity Health Athens Internal Med Assoc</t>
  </si>
  <si>
    <t>3238130</t>
  </si>
  <si>
    <t>3450850</t>
  </si>
  <si>
    <t>Mercy Medical Center</t>
  </si>
  <si>
    <t>3715686</t>
  </si>
  <si>
    <t>Oakland Mercy Medical Clinic</t>
  </si>
  <si>
    <t>3203572</t>
  </si>
  <si>
    <t>Mercy Orthopedic Associates</t>
  </si>
  <si>
    <t>3196963</t>
  </si>
  <si>
    <t>Mercy Family Clinic - Greene</t>
  </si>
  <si>
    <t>3781719</t>
  </si>
  <si>
    <t>Michigan Bariatric Institute</t>
  </si>
  <si>
    <t>3123190</t>
  </si>
  <si>
    <t>Tpg Mid Oh Pulmonary And Sleep</t>
  </si>
  <si>
    <t>3120844</t>
  </si>
  <si>
    <t>Trinity Health St Marys-Johnson &amp; Murthy</t>
  </si>
  <si>
    <t>3507272</t>
  </si>
  <si>
    <t>SFH Hematology/Oncology</t>
  </si>
  <si>
    <t>3126401</t>
  </si>
  <si>
    <t>Trinity Health Adult Medicine Spec</t>
  </si>
  <si>
    <t>3404254</t>
  </si>
  <si>
    <t>Trinity Hlth West Shore Cardiolgy-Luding</t>
  </si>
  <si>
    <t>3141460</t>
  </si>
  <si>
    <t>Tpg Metrohealth Opthalmology</t>
  </si>
  <si>
    <t>3203539</t>
  </si>
  <si>
    <t>Mercy Medical Associates At Providence</t>
  </si>
  <si>
    <t>3124092</t>
  </si>
  <si>
    <t>Clarkston Ob Gyn</t>
  </si>
  <si>
    <t>3173862</t>
  </si>
  <si>
    <t>Trinity Health Rockford</t>
  </si>
  <si>
    <t>3226259</t>
  </si>
  <si>
    <t>Fields, Ronald</t>
  </si>
  <si>
    <t>2661776</t>
  </si>
  <si>
    <t>Holy Cross Hospital- Cardio Pul</t>
  </si>
  <si>
    <t>3122199</t>
  </si>
  <si>
    <t>SJRMC MC Cardiology Specialist</t>
  </si>
  <si>
    <t>3210861</t>
  </si>
  <si>
    <t>Mercy Health Assoc.</t>
  </si>
  <si>
    <t>1853331</t>
  </si>
  <si>
    <t>Holy Cross Hospital-Coconut Creek</t>
  </si>
  <si>
    <t>2500707</t>
  </si>
  <si>
    <t>Holy Cross Hospital - Cardio &amp; Thoracic</t>
  </si>
  <si>
    <t>3126424</t>
  </si>
  <si>
    <t>Sports Medicine Fellowship- SJRMC</t>
  </si>
  <si>
    <t>3126420</t>
  </si>
  <si>
    <t>Infusion Pharmacy</t>
  </si>
  <si>
    <t>3435907</t>
  </si>
  <si>
    <t>Pontiac OB/GYN</t>
  </si>
  <si>
    <t>2928328</t>
  </si>
  <si>
    <t>LMA Perinatolg Srvcs DEPT 5146</t>
  </si>
  <si>
    <t>970142</t>
  </si>
  <si>
    <t>Orthopedic Surg Assoc-SJMC</t>
  </si>
  <si>
    <t>3785127</t>
  </si>
  <si>
    <t>MCHS Heart And Vascular Center</t>
  </si>
  <si>
    <t>3464529</t>
  </si>
  <si>
    <t>3727898</t>
  </si>
  <si>
    <t>MacNeal - Riverside Multispecialty</t>
  </si>
  <si>
    <t>3122198</t>
  </si>
  <si>
    <t>SJRMC MC Surgical Associates</t>
  </si>
  <si>
    <t>3141642</t>
  </si>
  <si>
    <t>Morris, John Timothy</t>
  </si>
  <si>
    <t>3203533</t>
  </si>
  <si>
    <t>Mercy Medical Associates At Eastwick</t>
  </si>
  <si>
    <t>3141616</t>
  </si>
  <si>
    <t>Mount Carmel Neurology Providers At</t>
  </si>
  <si>
    <t>3121110</t>
  </si>
  <si>
    <t>Trinity Health- Westshore Int Med</t>
  </si>
  <si>
    <t>3141448</t>
  </si>
  <si>
    <t>Tpg Metrohealth Ear Nose And Throat</t>
  </si>
  <si>
    <t>3210916</t>
  </si>
  <si>
    <t>Clarke, Leon Edison</t>
  </si>
  <si>
    <t>3414933</t>
  </si>
  <si>
    <t>St Joseph's Physicians-Brittonfield</t>
  </si>
  <si>
    <t>3186119</t>
  </si>
  <si>
    <t>Bloomfield Surgical</t>
  </si>
  <si>
    <t>3507091</t>
  </si>
  <si>
    <t>St Francis Medical Group Podiatry</t>
  </si>
  <si>
    <t>3681970</t>
  </si>
  <si>
    <t>Mercy Healthcare Svcs-Sukup Health Solut</t>
  </si>
  <si>
    <t>3141647</t>
  </si>
  <si>
    <t>Mount Carmel Med Grp Reynoldsb</t>
  </si>
  <si>
    <t>3507283</t>
  </si>
  <si>
    <t>SFH PrimaryCare</t>
  </si>
  <si>
    <t>3727897</t>
  </si>
  <si>
    <t>MacNeal - Oak Park</t>
  </si>
  <si>
    <t>3715690</t>
  </si>
  <si>
    <t>Tekamah Mercy Medical Clinic</t>
  </si>
  <si>
    <t>3141633</t>
  </si>
  <si>
    <t>Mt Carmel Hlth Sys Vasc Srvcs Of Ohio</t>
  </si>
  <si>
    <t>1082939</t>
  </si>
  <si>
    <t>Holy Cross Hospital - Multi-Spclty Grp</t>
  </si>
  <si>
    <t>2374650</t>
  </si>
  <si>
    <t>Thomas, Geoffrey M</t>
  </si>
  <si>
    <t>3284274</t>
  </si>
  <si>
    <t>Mt Carmel Sports Medicine Specialists</t>
  </si>
  <si>
    <t>3238871</t>
  </si>
  <si>
    <t>Loy Ctr Hckry Hills-Infus Phar</t>
  </si>
  <si>
    <t>3141626</t>
  </si>
  <si>
    <t>938503</t>
  </si>
  <si>
    <t>Fuleihan, Daniel S</t>
  </si>
  <si>
    <t>3187289</t>
  </si>
  <si>
    <t>SJPN Peoples Clinic</t>
  </si>
  <si>
    <t>3744508</t>
  </si>
  <si>
    <t>Somers Family Medicine</t>
  </si>
  <si>
    <t>2232035</t>
  </si>
  <si>
    <t>LMA Endocrinology</t>
  </si>
  <si>
    <t>3186859</t>
  </si>
  <si>
    <t>Loy Ctr At Burr Ridg-Infusion</t>
  </si>
  <si>
    <t>3732644</t>
  </si>
  <si>
    <t>Mercy ENT</t>
  </si>
  <si>
    <t>3141635</t>
  </si>
  <si>
    <t>Tpg Mt Carmel Columbus Cardi Cnslts</t>
  </si>
  <si>
    <t>3507429</t>
  </si>
  <si>
    <t>SFH Surgery</t>
  </si>
  <si>
    <t>3464161</t>
  </si>
  <si>
    <t>Mercy Care Chamblee</t>
  </si>
  <si>
    <t>3126421</t>
  </si>
  <si>
    <t>SJRMC Sr Maura Brannick Health Ctr</t>
  </si>
  <si>
    <t>3217552</t>
  </si>
  <si>
    <t>MCMC Breast</t>
  </si>
  <si>
    <t>3558001</t>
  </si>
  <si>
    <t>Trinity Hlth Nazareth Physician Services</t>
  </si>
  <si>
    <t>3285081</t>
  </si>
  <si>
    <t>St Agnes Med Providers OB</t>
  </si>
  <si>
    <t>3117710</t>
  </si>
  <si>
    <t>Lourdes Cardio / S Jersey Hrt Grp</t>
  </si>
  <si>
    <t>3343718</t>
  </si>
  <si>
    <t>LMA-Wedgewood Family Practice</t>
  </si>
  <si>
    <t>3210855</t>
  </si>
  <si>
    <t>Schafer, Charles</t>
  </si>
  <si>
    <t>3210812</t>
  </si>
  <si>
    <t>Mercy Primary Care At Roosevelt Boulevar</t>
  </si>
  <si>
    <t>3507383</t>
  </si>
  <si>
    <t>SFH Urology- Glastonbury</t>
  </si>
  <si>
    <t>3131480</t>
  </si>
  <si>
    <t>Bloomfield Internal Medicine</t>
  </si>
  <si>
    <t>3150698</t>
  </si>
  <si>
    <t>Tpg MCMG Sports Medicine</t>
  </si>
  <si>
    <t>2676467</t>
  </si>
  <si>
    <t>Holy Cross HealthPlex-Medical Plaza</t>
  </si>
  <si>
    <t>3147748</t>
  </si>
  <si>
    <t>Trinity Health Infec Dis Spec Of Athens</t>
  </si>
  <si>
    <t>2819063</t>
  </si>
  <si>
    <t>LMA Specialists At Voorhees</t>
  </si>
  <si>
    <t>3132886</t>
  </si>
  <si>
    <t>3133319</t>
  </si>
  <si>
    <t>SJRMC Midwest Cardiology</t>
  </si>
  <si>
    <t>3713874</t>
  </si>
  <si>
    <t>SFH Glastonbury Primary Care</t>
  </si>
  <si>
    <t>3717334</t>
  </si>
  <si>
    <t>Mercy Orthopedic Hospitalist Program</t>
  </si>
  <si>
    <t>1607393</t>
  </si>
  <si>
    <t>LMA Sports Med</t>
  </si>
  <si>
    <t>3117715</t>
  </si>
  <si>
    <t>LourdesCardio SJer HrtGrp Trinity Health</t>
  </si>
  <si>
    <t>3727895</t>
  </si>
  <si>
    <t>MacNeal - LaGrange Orthopedics</t>
  </si>
  <si>
    <t>3450582</t>
  </si>
  <si>
    <t>SJRMC Marshall County Urology</t>
  </si>
  <si>
    <t>3436295</t>
  </si>
  <si>
    <t>Trinity Health-  St Mary's Int Med Assoc</t>
  </si>
  <si>
    <t>3507449</t>
  </si>
  <si>
    <t>St Francis Medical Group Pulmonary</t>
  </si>
  <si>
    <t>3510349</t>
  </si>
  <si>
    <t>Metro Health ENT- Healthpark</t>
  </si>
  <si>
    <t>1853329</t>
  </si>
  <si>
    <t>Holy Cross Hospital - Lighthouse Point</t>
  </si>
  <si>
    <t>3715689</t>
  </si>
  <si>
    <t>Lyons Mercy Medical Clinic</t>
  </si>
  <si>
    <t>3141649</t>
  </si>
  <si>
    <t>Mount Carmel Medical Group East</t>
  </si>
  <si>
    <t>1844357</t>
  </si>
  <si>
    <t>Holy Cross Hospital - Broward Medical</t>
  </si>
  <si>
    <t>3727894</t>
  </si>
  <si>
    <t>MacNeal - LaGrange</t>
  </si>
  <si>
    <t>3125237</t>
  </si>
  <si>
    <t>St Mary's Hosp Eb Ultrasound</t>
  </si>
  <si>
    <t>2512811</t>
  </si>
  <si>
    <t>Holy Cross Hosp-Gnrl Surgery</t>
  </si>
  <si>
    <t>3141648</t>
  </si>
  <si>
    <t>Mount Carmel Med Grp Wedgewood</t>
  </si>
  <si>
    <t>3755518</t>
  </si>
  <si>
    <t>MHP Workplace Health North</t>
  </si>
  <si>
    <t>3210895</t>
  </si>
  <si>
    <t>West Philadelphia Women First</t>
  </si>
  <si>
    <t>2512743</t>
  </si>
  <si>
    <t>Holy Cross Hospital-Med-Infect Dis</t>
  </si>
  <si>
    <t>3475585</t>
  </si>
  <si>
    <t>SARMC Elm Clinic</t>
  </si>
  <si>
    <t>3189545</t>
  </si>
  <si>
    <t>Trinity Health Saint Mary's Lab</t>
  </si>
  <si>
    <t>1519394</t>
  </si>
  <si>
    <t>LMA - Triboro Family Physicians</t>
  </si>
  <si>
    <t>3735328</t>
  </si>
  <si>
    <t>Holy Cross Rheumatology</t>
  </si>
  <si>
    <t>3124090</t>
  </si>
  <si>
    <t>Waterford Internal Medicine</t>
  </si>
  <si>
    <t>3159597</t>
  </si>
  <si>
    <t>Ramachandra, Prashanth</t>
  </si>
  <si>
    <t>2512775</t>
  </si>
  <si>
    <t>Holy Cross Med-N Ridge Int Med</t>
  </si>
  <si>
    <t>3126426</t>
  </si>
  <si>
    <t>SJRMC Internal Medicine Associates</t>
  </si>
  <si>
    <t>3141596</t>
  </si>
  <si>
    <t>Tpg Neurology Providers At East</t>
  </si>
  <si>
    <t>3682992</t>
  </si>
  <si>
    <t>3416052</t>
  </si>
  <si>
    <t>St Joe's Medical Group East</t>
  </si>
  <si>
    <t>3125235</t>
  </si>
  <si>
    <t>Saint Marys Hosp  LTC Pharmacy</t>
  </si>
  <si>
    <t>3691048</t>
  </si>
  <si>
    <t>St Joe's Buckingham</t>
  </si>
  <si>
    <t>3702762</t>
  </si>
  <si>
    <t>Vascular Services Of Ohio</t>
  </si>
  <si>
    <t>3529859</t>
  </si>
  <si>
    <t>SFH Periop Medicine</t>
  </si>
  <si>
    <t>3727890</t>
  </si>
  <si>
    <t>MacNeal - Berwyn</t>
  </si>
  <si>
    <t>3507460</t>
  </si>
  <si>
    <t>SFH Rehab Med</t>
  </si>
  <si>
    <t>3767787</t>
  </si>
  <si>
    <t>SJRMC Marshall Co Multispecialty Clinic</t>
  </si>
  <si>
    <t>2673136</t>
  </si>
  <si>
    <t>LMA Surgical Associates</t>
  </si>
  <si>
    <t>3278494</t>
  </si>
  <si>
    <t>Trinity Health-Workplace Health</t>
  </si>
  <si>
    <t>3507398</t>
  </si>
  <si>
    <t>SFH Orthopedic Oncology</t>
  </si>
  <si>
    <t>2849243</t>
  </si>
  <si>
    <t>GNSCS</t>
  </si>
  <si>
    <t>3187403</t>
  </si>
  <si>
    <t>St. Marys Hosp Neuro Spine Center</t>
  </si>
  <si>
    <t>3349694</t>
  </si>
  <si>
    <t>Pryor DO, Brian A</t>
  </si>
  <si>
    <t>2712713</t>
  </si>
  <si>
    <t>Mackinaw Straits Health System</t>
  </si>
  <si>
    <t>3683015</t>
  </si>
  <si>
    <t>3210901</t>
  </si>
  <si>
    <t>Mercy Gastroenterology</t>
  </si>
  <si>
    <t>3173859</t>
  </si>
  <si>
    <t>Trinity Health Rockford Radiology</t>
  </si>
  <si>
    <t>3701668</t>
  </si>
  <si>
    <t>Mount Carmel Infectious Disease</t>
  </si>
  <si>
    <t>3350646</t>
  </si>
  <si>
    <t>Loy Ctr At Burr Ridg Mamogrphy</t>
  </si>
  <si>
    <t>3174033</t>
  </si>
  <si>
    <t>Loy Ctr At Palos Commun-Pharm</t>
  </si>
  <si>
    <t>3507446</t>
  </si>
  <si>
    <t>SFH CDMC/Endocrine</t>
  </si>
  <si>
    <t>3233984</t>
  </si>
  <si>
    <t>Herbert Secouler D O</t>
  </si>
  <si>
    <t>2512728</t>
  </si>
  <si>
    <t>Holy Cross Med-Surg Oncology</t>
  </si>
  <si>
    <t>1717606</t>
  </si>
  <si>
    <t>3123801</t>
  </si>
  <si>
    <t>LoyCtr At GMH-Bariatric</t>
  </si>
  <si>
    <t>3215906</t>
  </si>
  <si>
    <t>Mercy Lab Lexus</t>
  </si>
  <si>
    <t>3126423</t>
  </si>
  <si>
    <t>St. Joseph Pediatric Speciality Clinic</t>
  </si>
  <si>
    <t>3244932</t>
  </si>
  <si>
    <t>Kossuth County Hospital</t>
  </si>
  <si>
    <t>3174025</t>
  </si>
  <si>
    <t>Loy Ctr At Burr Ridg-Admin</t>
  </si>
  <si>
    <t>1409209</t>
  </si>
  <si>
    <t>Ballan, David</t>
  </si>
  <si>
    <t>3223517</t>
  </si>
  <si>
    <t>Trinity Health Endocrine Spec Of Athens</t>
  </si>
  <si>
    <t>3756696</t>
  </si>
  <si>
    <t>Holy Cross Hosp Yesner Intrnl Med</t>
  </si>
  <si>
    <t>3796245</t>
  </si>
  <si>
    <t>Trinity SJRMC Mishawaka Clinic</t>
  </si>
  <si>
    <t>2844480</t>
  </si>
  <si>
    <t>Saint Alphonsus Nampa</t>
  </si>
  <si>
    <t>3727910</t>
  </si>
  <si>
    <t>Macneal Prof Outpatient Ctr - Radiology</t>
  </si>
  <si>
    <t>3141644</t>
  </si>
  <si>
    <t>St Mary Sleep Ctr</t>
  </si>
  <si>
    <t>3705007</t>
  </si>
  <si>
    <t>Loy Ctr At Palos South - Ortho</t>
  </si>
  <si>
    <t>3705011</t>
  </si>
  <si>
    <t>Loy Ctr At Palos South RadOnc</t>
  </si>
  <si>
    <t>2851442</t>
  </si>
  <si>
    <t>LMA Sports Med 2245-5142</t>
  </si>
  <si>
    <t>3077588</t>
  </si>
  <si>
    <t>Holy Cross Healthplex</t>
  </si>
  <si>
    <t>3507396</t>
  </si>
  <si>
    <t>3754405</t>
  </si>
  <si>
    <t>Clarkston Imaging Center</t>
  </si>
  <si>
    <t>3438320</t>
  </si>
  <si>
    <t>Mercy Infectious Disease 54th</t>
  </si>
  <si>
    <t>3127447</t>
  </si>
  <si>
    <t>Tpg Lake Orion Urgent Care</t>
  </si>
  <si>
    <t>3122202</t>
  </si>
  <si>
    <t>SJRMC South Bend Neurology</t>
  </si>
  <si>
    <t>2497929</t>
  </si>
  <si>
    <t>LMA Neurology Consultants</t>
  </si>
  <si>
    <t>3210875</t>
  </si>
  <si>
    <t>Mercy Endocrinology</t>
  </si>
  <si>
    <t>3244145</t>
  </si>
  <si>
    <t>Trinity Health</t>
  </si>
  <si>
    <t>3173959</t>
  </si>
  <si>
    <t>3361807</t>
  </si>
  <si>
    <t>LMA - Collingswood Family Medical Center</t>
  </si>
  <si>
    <t>3726267</t>
  </si>
  <si>
    <t>Physician Residency Clinic</t>
  </si>
  <si>
    <t>1832991</t>
  </si>
  <si>
    <t>Holy Cross Hospital - Bayview</t>
  </si>
  <si>
    <t>3391488</t>
  </si>
  <si>
    <t>Trinity Hlth Anticoag Clnc North Muskego</t>
  </si>
  <si>
    <t>3439735</t>
  </si>
  <si>
    <t>Union Lake Lab</t>
  </si>
  <si>
    <t>3668338</t>
  </si>
  <si>
    <t>St Josephs PC Cardiac Surgeon</t>
  </si>
  <si>
    <t>3391484</t>
  </si>
  <si>
    <t>Trinity Hlth Anticoag Clinic Lakes Pav</t>
  </si>
  <si>
    <t>3125225</t>
  </si>
  <si>
    <t>3121114</t>
  </si>
  <si>
    <t>Trinity Health-Mercy Campus</t>
  </si>
  <si>
    <t>3475610</t>
  </si>
  <si>
    <t>SARMC Riverside Ortho Clinic</t>
  </si>
  <si>
    <t>3699426</t>
  </si>
  <si>
    <t>NPS Orthopedics</t>
  </si>
  <si>
    <t>3491401</t>
  </si>
  <si>
    <t>SARMC Boise Occ. Med. - Emerald Clinic</t>
  </si>
  <si>
    <t>3757793</t>
  </si>
  <si>
    <t>3186864</t>
  </si>
  <si>
    <t>Loy Ctr At Burr Ridg-Rehab</t>
  </si>
  <si>
    <t>3682763</t>
  </si>
  <si>
    <t>Mercy Hlth Wyoming Fam Prac/ Lab</t>
  </si>
  <si>
    <t>3121062</t>
  </si>
  <si>
    <t>Holy Cross Dialysis Center At Woodmore</t>
  </si>
  <si>
    <t>3368330</t>
  </si>
  <si>
    <t>3187114</t>
  </si>
  <si>
    <t>Loy Ctr At OBTC S260-Imaging</t>
  </si>
  <si>
    <t>3507408</t>
  </si>
  <si>
    <t>SFH Delphi/Orthopedics</t>
  </si>
  <si>
    <t>3226244</t>
  </si>
  <si>
    <t>Bucks County Family Medicine</t>
  </si>
  <si>
    <t>3507428</t>
  </si>
  <si>
    <t>SFH Surgical Oncology</t>
  </si>
  <si>
    <t>3187073</t>
  </si>
  <si>
    <t>Loy Ctr At Homer Glen-Spc</t>
  </si>
  <si>
    <t>3408061</t>
  </si>
  <si>
    <t>WPH Ludington</t>
  </si>
  <si>
    <t>3676917</t>
  </si>
  <si>
    <t>Loftus, Kelly Ann</t>
  </si>
  <si>
    <t>3141650</t>
  </si>
  <si>
    <t>Mt Carmel Heart And Vascular Spec</t>
  </si>
  <si>
    <t>3776730</t>
  </si>
  <si>
    <t>Center For Diabetes And Metabolic Care</t>
  </si>
  <si>
    <t>3275594</t>
  </si>
  <si>
    <t>LMA-Woodbury Family Practice</t>
  </si>
  <si>
    <t>3539325</t>
  </si>
  <si>
    <t>Mercy Health Pharmacy Solutions</t>
  </si>
  <si>
    <t>3344530</t>
  </si>
  <si>
    <t>Trinity Health SJMO White Lake</t>
  </si>
  <si>
    <t>3368383</t>
  </si>
  <si>
    <t>Mercy Hospital Vascular Services</t>
  </si>
  <si>
    <t>3504726</t>
  </si>
  <si>
    <t>Community Programs Acct 63010</t>
  </si>
  <si>
    <t>3254267</t>
  </si>
  <si>
    <t>SJRMC Cardiothoracic Surgery</t>
  </si>
  <si>
    <t>3528420</t>
  </si>
  <si>
    <t>Nazareth Hospital</t>
  </si>
  <si>
    <t>3210845</t>
  </si>
  <si>
    <t>Mercy Women's Healthcare At Nazareth</t>
  </si>
  <si>
    <t>3315176</t>
  </si>
  <si>
    <t>Trinity Health Mercy Lab Waterford</t>
  </si>
  <si>
    <t>3368190</t>
  </si>
  <si>
    <t>Mercy Hospital Medical Group</t>
  </si>
  <si>
    <t>3258770</t>
  </si>
  <si>
    <t>Loy Ctr At LOC-Antcoag Clinic</t>
  </si>
  <si>
    <t>3705213</t>
  </si>
  <si>
    <t>Loy Ctr At Palos South - Neuro</t>
  </si>
  <si>
    <t>3390795</t>
  </si>
  <si>
    <t>Lourdes Care At Cherry Hill</t>
  </si>
  <si>
    <t>3141617</t>
  </si>
  <si>
    <t>Mt Carmel Hlth Sys Neuro Grove Cty</t>
  </si>
  <si>
    <t>3468727</t>
  </si>
  <si>
    <t>Mt Carmel Sleep Medicine- Westerville</t>
  </si>
  <si>
    <t>3368194</t>
  </si>
  <si>
    <t>New England Neurosurgical Assoc</t>
  </si>
  <si>
    <t>3205800</t>
  </si>
  <si>
    <t>Trinity Health-Cardiovascular Surgery</t>
  </si>
  <si>
    <t>2772708</t>
  </si>
  <si>
    <t>LMA Neuro Spec Of Burlington C</t>
  </si>
  <si>
    <t>3507379</t>
  </si>
  <si>
    <t>SFH Bariatric Center</t>
  </si>
  <si>
    <t>3147743</t>
  </si>
  <si>
    <t>St Marys Neuro Spec</t>
  </si>
  <si>
    <t>3125226</t>
  </si>
  <si>
    <t>Shomin, Todd</t>
  </si>
  <si>
    <t>3146783</t>
  </si>
  <si>
    <t>St Marys Hosp Diabetes Endocrine Cent</t>
  </si>
  <si>
    <t>3141632</t>
  </si>
  <si>
    <t>Tpg Mount Carmel Pulmonary</t>
  </si>
  <si>
    <t>3750097</t>
  </si>
  <si>
    <t>Metro Health Endocrinology</t>
  </si>
  <si>
    <t>3444180</t>
  </si>
  <si>
    <t>Deshpande, Anil S</t>
  </si>
  <si>
    <t>3507405</t>
  </si>
  <si>
    <t>SFH  Podiatry</t>
  </si>
  <si>
    <t>3507324</t>
  </si>
  <si>
    <t>SFH Rheumatology</t>
  </si>
  <si>
    <t>2458033</t>
  </si>
  <si>
    <t>Holy Rosary Medical Center</t>
  </si>
  <si>
    <t>3123803</t>
  </si>
  <si>
    <t>Loy Ctr AtGMH-Cardi POB St 508</t>
  </si>
  <si>
    <t>3702755</t>
  </si>
  <si>
    <t>Columbus Cardiology Consultants</t>
  </si>
  <si>
    <t>1849843</t>
  </si>
  <si>
    <t>Holy Cross Hospital- Med</t>
  </si>
  <si>
    <t>3754774</t>
  </si>
  <si>
    <t>Mercy Hlth N Ottawa Med Grp Specialty</t>
  </si>
  <si>
    <t>3502315</t>
  </si>
  <si>
    <t>Mercy Health Cardiovascular Southwest</t>
  </si>
  <si>
    <t>3350654</t>
  </si>
  <si>
    <t>Loy Ctr At OBTMC S260 -Rad Diag</t>
  </si>
  <si>
    <t>3480934</t>
  </si>
  <si>
    <t>LMA St Francis Primary Care Of Mercer</t>
  </si>
  <si>
    <t>3186981</t>
  </si>
  <si>
    <t>Loy Ctr On Roosevlt-Physical T</t>
  </si>
  <si>
    <t>1699712</t>
  </si>
  <si>
    <t>Northern Michigan Supply</t>
  </si>
  <si>
    <t>2812930</t>
  </si>
  <si>
    <t>LMA Atrium Two Family Pract</t>
  </si>
  <si>
    <t>3565042</t>
  </si>
  <si>
    <t>St Francis Hospital</t>
  </si>
  <si>
    <t>3418567</t>
  </si>
  <si>
    <t>East Beltline Site</t>
  </si>
  <si>
    <t>3388860</t>
  </si>
  <si>
    <t>Trinity Health- Rheum Ctr Of Athens</t>
  </si>
  <si>
    <t>3693061</t>
  </si>
  <si>
    <t>Riverbend Medical Group Inc</t>
  </si>
  <si>
    <t>3186255</t>
  </si>
  <si>
    <t>Cardio Thoracic Surgery</t>
  </si>
  <si>
    <t>3705917</t>
  </si>
  <si>
    <t>Storm Lake Mercy Medical Clinic</t>
  </si>
  <si>
    <t>2224575</t>
  </si>
  <si>
    <t>LMA Gastroenterology</t>
  </si>
  <si>
    <t>3507420</t>
  </si>
  <si>
    <t>SFH Neurosurgery</t>
  </si>
  <si>
    <t>2649575</t>
  </si>
  <si>
    <t>LIfeCare Phys Of Lawrncvlle Trinity Hlth</t>
  </si>
  <si>
    <t>3507412</t>
  </si>
  <si>
    <t>SFH Neurology</t>
  </si>
  <si>
    <t>3478902</t>
  </si>
  <si>
    <t>St Josephs Physician PC</t>
  </si>
  <si>
    <t>3117720</t>
  </si>
  <si>
    <t>Lourdes Cardio Services Trinity Health</t>
  </si>
  <si>
    <t>603495</t>
  </si>
  <si>
    <t>St Alphonsus Reg Med Ctr</t>
  </si>
  <si>
    <t>3658720</t>
  </si>
  <si>
    <t>Vettraino Jr, Anthony</t>
  </si>
  <si>
    <t>3507094</t>
  </si>
  <si>
    <t>3187094</t>
  </si>
  <si>
    <t>Loy Ctr At Homer Glen-Therapy</t>
  </si>
  <si>
    <t>3507433</t>
  </si>
  <si>
    <t>SFH GYN Oncology</t>
  </si>
  <si>
    <t>3141634</t>
  </si>
  <si>
    <t>3190449</t>
  </si>
  <si>
    <t>Trinity Health Pulmonary Medicine</t>
  </si>
  <si>
    <t>3340901</t>
  </si>
  <si>
    <t>Mt Carmel Health System</t>
  </si>
  <si>
    <t>1564868</t>
  </si>
  <si>
    <t>Munson Healthcare Cadillac Hosp Rec</t>
  </si>
  <si>
    <t>3141637</t>
  </si>
  <si>
    <t>Tpg Mt Carmel Breast Surg St Anns</t>
  </si>
  <si>
    <t>3147744</t>
  </si>
  <si>
    <t>Trinity Health Oconee Heart &amp; Vasc Ctr</t>
  </si>
  <si>
    <t>3310547</t>
  </si>
  <si>
    <t>LMA Cinnaminson Family Medicine</t>
  </si>
  <si>
    <t>960555</t>
  </si>
  <si>
    <t>Mount Carmel St Ann's</t>
  </si>
  <si>
    <t>3742865</t>
  </si>
  <si>
    <t>Oconee Heart- Monroe</t>
  </si>
  <si>
    <t>2584280</t>
  </si>
  <si>
    <t>Holy Cross Hospital - Coral Spr Cardio</t>
  </si>
  <si>
    <t>3778947</t>
  </si>
  <si>
    <t>Cherokee Mercy Medical Clinic</t>
  </si>
  <si>
    <t>3669246</t>
  </si>
  <si>
    <t>Mclaughlin, Paige</t>
  </si>
  <si>
    <t>3232553</t>
  </si>
  <si>
    <t>Mt Carmel Cardiothoracic Surgeons</t>
  </si>
  <si>
    <t>3187049</t>
  </si>
  <si>
    <t>Loy Ctr At Hky Hills PCE Rehab</t>
  </si>
  <si>
    <t>3210913</t>
  </si>
  <si>
    <t>Mercy Ambulatory Clinic</t>
  </si>
  <si>
    <t>3226247</t>
  </si>
  <si>
    <t>Comprehensive Breast Care Surgeons</t>
  </si>
  <si>
    <t>3703358</t>
  </si>
  <si>
    <t>Mount Carmel Vascular Services</t>
  </si>
  <si>
    <t>3123193</t>
  </si>
  <si>
    <t>Mount Carmel Cen Ohio Pul Disease &amp; Slp</t>
  </si>
  <si>
    <t>3126380</t>
  </si>
  <si>
    <t>St Marys Hosp Hauenstein Neuroscience</t>
  </si>
  <si>
    <t>3795338</t>
  </si>
  <si>
    <t>Trinity Health Waterford Adult Peds Med</t>
  </si>
  <si>
    <t>3437131</t>
  </si>
  <si>
    <t>St Joseph Physicians-Thoracic</t>
  </si>
  <si>
    <t>2598976</t>
  </si>
  <si>
    <t>Taylor Station Surgical Ctr</t>
  </si>
  <si>
    <t>3226308</t>
  </si>
  <si>
    <t>Heartcare Associates Of Bucks Cty</t>
  </si>
  <si>
    <t>3679802</t>
  </si>
  <si>
    <t>Loy Ctr At Orland Park Derm</t>
  </si>
  <si>
    <t>3210848</t>
  </si>
  <si>
    <t>Mercy Cardiology</t>
  </si>
  <si>
    <t>3683026</t>
  </si>
  <si>
    <t>2369141</t>
  </si>
  <si>
    <t>St Marys Mercy Hospital</t>
  </si>
  <si>
    <t>3233988</t>
  </si>
  <si>
    <t>Perczak-Dudkowska, Boguslawa Grazyna</t>
  </si>
  <si>
    <t>2548631</t>
  </si>
  <si>
    <t>3257155</t>
  </si>
  <si>
    <t>Kreitz, Keith</t>
  </si>
  <si>
    <t>3125645</t>
  </si>
  <si>
    <t>Riverbend Med Group</t>
  </si>
  <si>
    <t>2874959</t>
  </si>
  <si>
    <t>Holy Cross Med- Pain Mgmnt</t>
  </si>
  <si>
    <t>3186862</t>
  </si>
  <si>
    <t>Loy Ctr At Burr Ridg-Neuro</t>
  </si>
  <si>
    <t>3141458</t>
  </si>
  <si>
    <t>Tpg Metrohealth Gastroenterology</t>
  </si>
  <si>
    <t>3377667</t>
  </si>
  <si>
    <t>Lourdes Med Ctr Burlington -Trinity Hlth</t>
  </si>
  <si>
    <t>3435148</t>
  </si>
  <si>
    <t>Mercy Urgent Care-Mason City</t>
  </si>
  <si>
    <t>2816676</t>
  </si>
  <si>
    <t>Gabris, Michael</t>
  </si>
  <si>
    <t>3215917</t>
  </si>
  <si>
    <t>Mercy Lab MOB</t>
  </si>
  <si>
    <t>3482337</t>
  </si>
  <si>
    <t>Lifecare Phys Of Hamilton  Neurology</t>
  </si>
  <si>
    <t>3803790</t>
  </si>
  <si>
    <t>Trinity Health Of New England Admin</t>
  </si>
  <si>
    <t>1101394</t>
  </si>
  <si>
    <t>Trinity Health, Mercy Gen Hlth Partners</t>
  </si>
  <si>
    <t>3141645</t>
  </si>
  <si>
    <t>Mt Carmel Psychiatry</t>
  </si>
  <si>
    <t>1599460</t>
  </si>
  <si>
    <t>LMA Ctr For Liver Disease</t>
  </si>
  <si>
    <t>3141638</t>
  </si>
  <si>
    <t>Tpg Mt Carmel Medical Group We</t>
  </si>
  <si>
    <t>3226273</t>
  </si>
  <si>
    <t>Comprehensive Internal Medicine-Richboro</t>
  </si>
  <si>
    <t>3754485</t>
  </si>
  <si>
    <t>Trinity Hlth Rehab Therapy Luddington</t>
  </si>
  <si>
    <t>3432655</t>
  </si>
  <si>
    <t>Mercy Ped &amp; Adol Mason City</t>
  </si>
  <si>
    <t>3263719</t>
  </si>
  <si>
    <t>Colorectal Surgery</t>
  </si>
  <si>
    <t>2512626</t>
  </si>
  <si>
    <t>Holy Cross Hospital-Gallagher GI</t>
  </si>
  <si>
    <t>3310481</t>
  </si>
  <si>
    <t>Holy Cross Sports Medicine</t>
  </si>
  <si>
    <t>3750435</t>
  </si>
  <si>
    <t>OHVC-AGCS</t>
  </si>
  <si>
    <t>3242162</t>
  </si>
  <si>
    <t>Fares Surgical</t>
  </si>
  <si>
    <t>3368470</t>
  </si>
  <si>
    <t>Mercy Hospital Breast Care Center</t>
  </si>
  <si>
    <t>3796941</t>
  </si>
  <si>
    <t>LMA Cardiology Services</t>
  </si>
  <si>
    <t>3367690</t>
  </si>
  <si>
    <t>Our Lady Of Lourdes Med Ctr</t>
  </si>
  <si>
    <t>3492326</t>
  </si>
  <si>
    <t>Mercy Senior Care Trinity Health</t>
  </si>
  <si>
    <t>3483977</t>
  </si>
  <si>
    <t>St Mary Wound Healing And Hyp</t>
  </si>
  <si>
    <t>3146685</t>
  </si>
  <si>
    <t>SJRMC Marshall County Family Practice</t>
  </si>
  <si>
    <t>3186974</t>
  </si>
  <si>
    <t>Loy Ctr At River Forest- Spec</t>
  </si>
  <si>
    <t>3671231</t>
  </si>
  <si>
    <t>Loy Ctr At LOC-Womens Imaging</t>
  </si>
  <si>
    <t>3476549</t>
  </si>
  <si>
    <t>Faser, Christine</t>
  </si>
  <si>
    <t>3483587</t>
  </si>
  <si>
    <t>LMA GI Physicians</t>
  </si>
  <si>
    <t>3156539</t>
  </si>
  <si>
    <t>Loyola University Med Center</t>
  </si>
  <si>
    <t>3451339</t>
  </si>
  <si>
    <t>CNY Family Care</t>
  </si>
  <si>
    <t>3103219</t>
  </si>
  <si>
    <t>Holy Cross Hosp Chemistry Lab</t>
  </si>
  <si>
    <t>3462286</t>
  </si>
  <si>
    <t>Mercy Elite Sports Perf &amp; Phys Thera</t>
  </si>
  <si>
    <t>3765329</t>
  </si>
  <si>
    <t>St Frances Cabrini Clinic</t>
  </si>
  <si>
    <t>3123192</t>
  </si>
  <si>
    <t>Mount Carmel Cen Ohio Pul Disease &amp;</t>
  </si>
  <si>
    <t>3671224</t>
  </si>
  <si>
    <t>Loy Ctr At LOC-Radiology</t>
  </si>
  <si>
    <t>3146779</t>
  </si>
  <si>
    <t>Trinity Health-Advantage Hlth Admin Ofc</t>
  </si>
  <si>
    <t>3195368</t>
  </si>
  <si>
    <t>LMA Hainesport Family 2245-5137</t>
  </si>
  <si>
    <t>3539756</t>
  </si>
  <si>
    <t>SFH Internal Medicine</t>
  </si>
  <si>
    <t>2944751</t>
  </si>
  <si>
    <t>Holy Cross</t>
  </si>
  <si>
    <t>3390928</t>
  </si>
  <si>
    <t>St Francis Life</t>
  </si>
  <si>
    <t>3121711</t>
  </si>
  <si>
    <t>Lourdescare - Our Lady Of Lourdes Hosp</t>
  </si>
  <si>
    <t>3775566</t>
  </si>
  <si>
    <t>St Joseph Mercy-Livingston</t>
  </si>
  <si>
    <t>3782723</t>
  </si>
  <si>
    <t>Holy Cross - Coral Springs Physician Ofc</t>
  </si>
  <si>
    <t>3767067</t>
  </si>
  <si>
    <t>Mount Carmel Heart &amp; Vascular Specia</t>
  </si>
  <si>
    <t>3173861</t>
  </si>
  <si>
    <t>3283339</t>
  </si>
  <si>
    <t>Mercy Rehab Center - Trinity Health</t>
  </si>
  <si>
    <t>3475595</t>
  </si>
  <si>
    <t>SARMC General Surgery And Pulmonary</t>
  </si>
  <si>
    <t>3754768</t>
  </si>
  <si>
    <t>1744198</t>
  </si>
  <si>
    <t>3417228</t>
  </si>
  <si>
    <t>The Boutiques-Lakes Village</t>
  </si>
  <si>
    <t>3494268</t>
  </si>
  <si>
    <t>St Mary Imaging EMS</t>
  </si>
  <si>
    <t>3507279</t>
  </si>
  <si>
    <t>3232501</t>
  </si>
  <si>
    <t>St Joseph Mercy Hospital-Neurosurgery</t>
  </si>
  <si>
    <t>3147742</t>
  </si>
  <si>
    <t>Sunset Cardiology</t>
  </si>
  <si>
    <t>3493261</t>
  </si>
  <si>
    <t>Trinity Hlth St Marys Hlth Care</t>
  </si>
  <si>
    <t>3117712</t>
  </si>
  <si>
    <t>Lourdes Cardiology Services Trinity Hlth</t>
  </si>
  <si>
    <t>3682989</t>
  </si>
  <si>
    <t>1159339</t>
  </si>
  <si>
    <t>Covenant Medical Center  Warehouse</t>
  </si>
  <si>
    <t>3767136</t>
  </si>
  <si>
    <t>MercyOne Waterloo MedCtr Inpatient Pharm</t>
  </si>
  <si>
    <t>3210946</t>
  </si>
  <si>
    <t>MFH CT Surgery</t>
  </si>
  <si>
    <t>3294695</t>
  </si>
  <si>
    <t>Loy Ctr At LOC-Student Health</t>
  </si>
  <si>
    <t>292436</t>
  </si>
  <si>
    <t>Johnson Surgery Center</t>
  </si>
  <si>
    <t>3210905</t>
  </si>
  <si>
    <t>Mercy Infectious Disease</t>
  </si>
  <si>
    <t>3703352</t>
  </si>
  <si>
    <t>3203548</t>
  </si>
  <si>
    <t>Amaral, Rafael A</t>
  </si>
  <si>
    <t>3277673</t>
  </si>
  <si>
    <t>SJMH-Neurology Oakland</t>
  </si>
  <si>
    <t>2483050</t>
  </si>
  <si>
    <t>Lourdes Cardiology Gallo</t>
  </si>
  <si>
    <t>3683017</t>
  </si>
  <si>
    <t>3706167</t>
  </si>
  <si>
    <t>Mount Carmel Occupational Health</t>
  </si>
  <si>
    <t>3330799</t>
  </si>
  <si>
    <t>Loy Ctr At LOC-Audiology</t>
  </si>
  <si>
    <t>2952328</t>
  </si>
  <si>
    <t>Saint Mary's Hosp Health Care</t>
  </si>
  <si>
    <t>3757808</t>
  </si>
  <si>
    <t>Mercy Health Ultrasound Hudsonville</t>
  </si>
  <si>
    <t>1699064</t>
  </si>
  <si>
    <t>Samaritan Hospital Trinity Health</t>
  </si>
  <si>
    <t>1246514</t>
  </si>
  <si>
    <t>Trinity Health, Hackley Hospital</t>
  </si>
  <si>
    <t>3186850</t>
  </si>
  <si>
    <t>Loy Ctr On Roosevlt-Access CR</t>
  </si>
  <si>
    <t>2409622</t>
  </si>
  <si>
    <t>Mercy Med Center-North Iowa</t>
  </si>
  <si>
    <t>3210891</t>
  </si>
  <si>
    <t>Mercy Surgical Assoc.</t>
  </si>
  <si>
    <t>2846961</t>
  </si>
  <si>
    <t>Pender Community Hospital</t>
  </si>
  <si>
    <t>3507423</t>
  </si>
  <si>
    <t>3806085</t>
  </si>
  <si>
    <t>Trinity Mount Carmel Occupational Health</t>
  </si>
  <si>
    <t>1099959</t>
  </si>
  <si>
    <t>St Josephs Physicians Cardiology Auburn</t>
  </si>
  <si>
    <t>3141459</t>
  </si>
  <si>
    <t>Tpg Metrohealth Neurology</t>
  </si>
  <si>
    <t>3279063</t>
  </si>
  <si>
    <t>Metro Health Aquinas College Clinic</t>
  </si>
  <si>
    <t>2677361</t>
  </si>
  <si>
    <t>3687989</t>
  </si>
  <si>
    <t>St Alphonsus Merchant Equip Holding WH</t>
  </si>
  <si>
    <t>3203538</t>
  </si>
  <si>
    <t>Mercy Fitzgerald Hospital</t>
  </si>
  <si>
    <t>3770616</t>
  </si>
  <si>
    <t>Metro Health Community Clinic</t>
  </si>
  <si>
    <t>3683004</t>
  </si>
  <si>
    <t>2670239</t>
  </si>
  <si>
    <t>Mount Carmel Corp Svc Ctr</t>
  </si>
  <si>
    <t>3203532</t>
  </si>
  <si>
    <t>Women First At Darby</t>
  </si>
  <si>
    <t>3756190</t>
  </si>
  <si>
    <t>Mercy Health Outpatient Resp</t>
  </si>
  <si>
    <t>3368370</t>
  </si>
  <si>
    <t>Dr. Leonard Wagner</t>
  </si>
  <si>
    <t>3366698</t>
  </si>
  <si>
    <t>Holy Cross Hospital - Administration</t>
  </si>
  <si>
    <t>1643321</t>
  </si>
  <si>
    <t>Mercy Medical</t>
  </si>
  <si>
    <t>3805819</t>
  </si>
  <si>
    <t>Trinity Mercy Health Urgent Care Sherman</t>
  </si>
  <si>
    <t>2569583</t>
  </si>
  <si>
    <t>Holy Cross David Gozansky</t>
  </si>
  <si>
    <t>3790056</t>
  </si>
  <si>
    <t>Lourdes Laurel Oak Cardiology</t>
  </si>
  <si>
    <t>3244893</t>
  </si>
  <si>
    <t>Franklin General Hospital</t>
  </si>
  <si>
    <t>3715685</t>
  </si>
  <si>
    <t>Oakland Mercy Hospital</t>
  </si>
  <si>
    <t>3244917</t>
  </si>
  <si>
    <t>Hancock County Memorial Hospital</t>
  </si>
  <si>
    <t>TRINITY CORP   NSI Items  -  Jan 2019 through Mar 2019</t>
  </si>
  <si>
    <t>NAME</t>
  </si>
  <si>
    <t>CITY</t>
  </si>
  <si>
    <t>STATE</t>
  </si>
  <si>
    <t>ZIP</t>
  </si>
  <si>
    <t>Document</t>
  </si>
  <si>
    <t>TYPE</t>
  </si>
  <si>
    <t>SKU</t>
  </si>
  <si>
    <t>Description</t>
  </si>
  <si>
    <t>QTY</t>
  </si>
  <si>
    <t>SHIPTO</t>
  </si>
  <si>
    <t>DATE</t>
  </si>
  <si>
    <t>LT</t>
  </si>
  <si>
    <t>SUP</t>
  </si>
  <si>
    <t>Grand Rapids</t>
  </si>
  <si>
    <t>MI</t>
  </si>
  <si>
    <t xml:space="preserve">495462149   </t>
  </si>
  <si>
    <t>73234404</t>
  </si>
  <si>
    <t>SZ</t>
  </si>
  <si>
    <t>1851088</t>
  </si>
  <si>
    <t>Glove Dispenser Double</t>
  </si>
  <si>
    <t>02/19/2019</t>
  </si>
  <si>
    <t>XD</t>
  </si>
  <si>
    <t>BOWMED</t>
  </si>
  <si>
    <t>73305857</t>
  </si>
  <si>
    <t>1244597</t>
  </si>
  <si>
    <t>Cuff Flexiport 2 Tube</t>
  </si>
  <si>
    <t>02/20/2019</t>
  </si>
  <si>
    <t>WELCH</t>
  </si>
  <si>
    <t>Silver Spring</t>
  </si>
  <si>
    <t>MD</t>
  </si>
  <si>
    <t xml:space="preserve">209062900   </t>
  </si>
  <si>
    <t>73679002</t>
  </si>
  <si>
    <t>SE</t>
  </si>
  <si>
    <t>3758429</t>
  </si>
  <si>
    <t>Forcep Sponge Plastic</t>
  </si>
  <si>
    <t>03/04/2019</t>
  </si>
  <si>
    <t>MISDFK</t>
  </si>
  <si>
    <t>Fort Lauderdale</t>
  </si>
  <si>
    <t>FL</t>
  </si>
  <si>
    <t xml:space="preserve">333086420   </t>
  </si>
  <si>
    <t>73387994</t>
  </si>
  <si>
    <t>1210133</t>
  </si>
  <si>
    <t>Bar Grab SS 18"</t>
  </si>
  <si>
    <t>02/22/2019</t>
  </si>
  <si>
    <t>BOBRIC</t>
  </si>
  <si>
    <t>Maywood</t>
  </si>
  <si>
    <t>IL</t>
  </si>
  <si>
    <t xml:space="preserve">601533328   </t>
  </si>
  <si>
    <t>72104085</t>
  </si>
  <si>
    <t>1147143</t>
  </si>
  <si>
    <t>Denniston Dilator Pratt Set</t>
  </si>
  <si>
    <t>01/17/2019</t>
  </si>
  <si>
    <t>MEDGYN</t>
  </si>
  <si>
    <t>Muskegon</t>
  </si>
  <si>
    <t xml:space="preserve">494425538   </t>
  </si>
  <si>
    <t>73372818</t>
  </si>
  <si>
    <t>1138850</t>
  </si>
  <si>
    <t>Adjustable Elbow Support</t>
  </si>
  <si>
    <t>MUESPO</t>
  </si>
  <si>
    <t>73806292</t>
  </si>
  <si>
    <t>03/06/2019</t>
  </si>
  <si>
    <t>Cherry Hill</t>
  </si>
  <si>
    <t>NJ</t>
  </si>
  <si>
    <t xml:space="preserve">080343200   </t>
  </si>
  <si>
    <t>74481064</t>
  </si>
  <si>
    <t>1298777</t>
  </si>
  <si>
    <t>Sitzmarks O-Ring Marker Caps</t>
  </si>
  <si>
    <t>03/25/2019</t>
  </si>
  <si>
    <t>KONSYL</t>
  </si>
  <si>
    <t>Philadelphia</t>
  </si>
  <si>
    <t>PA</t>
  </si>
  <si>
    <t xml:space="preserve">191431996   </t>
  </si>
  <si>
    <t>73517411</t>
  </si>
  <si>
    <t>5660543</t>
  </si>
  <si>
    <t>Stand Mobile ProBP 2400</t>
  </si>
  <si>
    <t>02/27/2019</t>
  </si>
  <si>
    <t>Trevose</t>
  </si>
  <si>
    <t xml:space="preserve">19053       </t>
  </si>
  <si>
    <t>71511385</t>
  </si>
  <si>
    <t>1377183</t>
  </si>
  <si>
    <t>Catheter Foley Lubri-cath</t>
  </si>
  <si>
    <t>01/02/2019</t>
  </si>
  <si>
    <t>BARDBI</t>
  </si>
  <si>
    <t>71794442</t>
  </si>
  <si>
    <t>9553769</t>
  </si>
  <si>
    <t>Cavicide Spray</t>
  </si>
  <si>
    <t>01/09/2019</t>
  </si>
  <si>
    <t>METREX</t>
  </si>
  <si>
    <t>2378127</t>
  </si>
  <si>
    <t>Grafco Flat Bath Thermometer</t>
  </si>
  <si>
    <t>GF</t>
  </si>
  <si>
    <t>9852105</t>
  </si>
  <si>
    <t>Res-Cue Mask Soft Case</t>
  </si>
  <si>
    <t>AMBU</t>
  </si>
  <si>
    <t>72279646</t>
  </si>
  <si>
    <t>5824405</t>
  </si>
  <si>
    <t>Shampo Bdy Wsh Frag Dy Fre Bby</t>
  </si>
  <si>
    <t>01/23/2019</t>
  </si>
  <si>
    <t>ALLEG</t>
  </si>
  <si>
    <t>72535484</t>
  </si>
  <si>
    <t>SO</t>
  </si>
  <si>
    <t>1253655</t>
  </si>
  <si>
    <t>Pouch Drainable SenSura</t>
  </si>
  <si>
    <t>01/30/2019</t>
  </si>
  <si>
    <t>COLPLA</t>
  </si>
  <si>
    <t>1246347</t>
  </si>
  <si>
    <t>Dressing Drawtex</t>
  </si>
  <si>
    <t>STEDME</t>
  </si>
  <si>
    <t>72926502</t>
  </si>
  <si>
    <t>1135617</t>
  </si>
  <si>
    <t>Binder Elastic 3-Panel 9"</t>
  </si>
  <si>
    <t>02/11/2019</t>
  </si>
  <si>
    <t>SMTNEP</t>
  </si>
  <si>
    <t>1530722</t>
  </si>
  <si>
    <t>Abdominal Binder</t>
  </si>
  <si>
    <t>73028375</t>
  </si>
  <si>
    <t>8760200</t>
  </si>
  <si>
    <t>Cath Suction Kit w/Saline</t>
  </si>
  <si>
    <t>02/13/2019</t>
  </si>
  <si>
    <t>MEDLIN</t>
  </si>
  <si>
    <t>73241311</t>
  </si>
  <si>
    <t>1329803</t>
  </si>
  <si>
    <t>Socks Slipper Double Sided</t>
  </si>
  <si>
    <t>DYNAM</t>
  </si>
  <si>
    <t>73438918</t>
  </si>
  <si>
    <t>1353619</t>
  </si>
  <si>
    <t>Soap Hand Bacti-Foam</t>
  </si>
  <si>
    <t>02/25/2019</t>
  </si>
  <si>
    <t>HUNMED</t>
  </si>
  <si>
    <t>73545293</t>
  </si>
  <si>
    <t>3060339</t>
  </si>
  <si>
    <t>Foley Cath 18fr 30cc</t>
  </si>
  <si>
    <t>73825694</t>
  </si>
  <si>
    <t>3980067</t>
  </si>
  <si>
    <t>Paste Brava</t>
  </si>
  <si>
    <t>SWEEN</t>
  </si>
  <si>
    <t>74150417</t>
  </si>
  <si>
    <t>1196911</t>
  </si>
  <si>
    <t>Foley Tray Anti-Reflux Chamber</t>
  </si>
  <si>
    <t>03/15/2019</t>
  </si>
  <si>
    <t>74416579</t>
  </si>
  <si>
    <t>1167731</t>
  </si>
  <si>
    <t>Bags Ziplock Clear No Print</t>
  </si>
  <si>
    <t>03/22/2019</t>
  </si>
  <si>
    <t>MEDGEN</t>
  </si>
  <si>
    <t>Richboro</t>
  </si>
  <si>
    <t xml:space="preserve">189541803   </t>
  </si>
  <si>
    <t>72134767</t>
  </si>
  <si>
    <t>1299472</t>
  </si>
  <si>
    <t>Logger Vaccine Tmprtr Dl Prb</t>
  </si>
  <si>
    <t>01/18/2019</t>
  </si>
  <si>
    <t>THERMC</t>
  </si>
  <si>
    <t>Burr Ridge</t>
  </si>
  <si>
    <t xml:space="preserve">605277819   </t>
  </si>
  <si>
    <t>71676517</t>
  </si>
  <si>
    <t>1206927</t>
  </si>
  <si>
    <t>Bandage SpandaGrip LF Ntrl A</t>
  </si>
  <si>
    <t>01/07/2019</t>
  </si>
  <si>
    <t>MEDI-T</t>
  </si>
  <si>
    <t>1206945</t>
  </si>
  <si>
    <t>Bandage SpandaGrip LF Beige B</t>
  </si>
  <si>
    <t xml:space="preserve">494444605   </t>
  </si>
  <si>
    <t>72333481</t>
  </si>
  <si>
    <t>1274988</t>
  </si>
  <si>
    <t>Hook Velcro Fastener 1" Disp</t>
  </si>
  <si>
    <t>01/24/2019</t>
  </si>
  <si>
    <t>FABENT</t>
  </si>
  <si>
    <t>73801008</t>
  </si>
  <si>
    <t>1132320</t>
  </si>
  <si>
    <t>Connector Oxygen Swivel</t>
  </si>
  <si>
    <t xml:space="preserve">191431900   </t>
  </si>
  <si>
    <t>72610922</t>
  </si>
  <si>
    <t>1083285</t>
  </si>
  <si>
    <t>Shears Medicut EMT 7.25"</t>
  </si>
  <si>
    <t>02/01/2019</t>
  </si>
  <si>
    <t>AMDIAG</t>
  </si>
  <si>
    <t>72788318</t>
  </si>
  <si>
    <t>1273672</t>
  </si>
  <si>
    <t>Soap Hand Endure Sens Skin</t>
  </si>
  <si>
    <t>02/06/2019</t>
  </si>
  <si>
    <t>Gaithersburg</t>
  </si>
  <si>
    <t xml:space="preserve">208772145   </t>
  </si>
  <si>
    <t>72108922</t>
  </si>
  <si>
    <t>6970000</t>
  </si>
  <si>
    <t>Cuff BP f/Agilent A1 Monitor</t>
  </si>
  <si>
    <t>PHILMD</t>
  </si>
  <si>
    <t>1118650</t>
  </si>
  <si>
    <t>BP Cuff Thigh Reus</t>
  </si>
  <si>
    <t>72847572</t>
  </si>
  <si>
    <t>6003066</t>
  </si>
  <si>
    <t>Easy Catheter ST Strght,14FR</t>
  </si>
  <si>
    <t>02/07/2019</t>
  </si>
  <si>
    <t>RUSCH</t>
  </si>
  <si>
    <t>74645851</t>
  </si>
  <si>
    <t>1203604</t>
  </si>
  <si>
    <t>Chart LEA Translucent Symbols</t>
  </si>
  <si>
    <t>03/29/2019</t>
  </si>
  <si>
    <t>GOODLT</t>
  </si>
  <si>
    <t>2610828</t>
  </si>
  <si>
    <t>Bin Storage 10 7/8x11x5"</t>
  </si>
  <si>
    <t>AKRO</t>
  </si>
  <si>
    <t>Oakbrook Terrace</t>
  </si>
  <si>
    <t xml:space="preserve">601813941   </t>
  </si>
  <si>
    <t>71457803</t>
  </si>
  <si>
    <t>7147116</t>
  </si>
  <si>
    <t>Tubigrip Below Knee Small</t>
  </si>
  <si>
    <t>12/31/2018</t>
  </si>
  <si>
    <t>ABCO</t>
  </si>
  <si>
    <t>71488371</t>
  </si>
  <si>
    <t>1206929</t>
  </si>
  <si>
    <t>Bandage SpandaGrip LF Ntrl B</t>
  </si>
  <si>
    <t>1206930</t>
  </si>
  <si>
    <t>Bandage SpandaGrip LF Ntrl C</t>
  </si>
  <si>
    <t>71652543</t>
  </si>
  <si>
    <t>1242543</t>
  </si>
  <si>
    <t>Cushion Insole Impact Plus Gel</t>
  </si>
  <si>
    <t>ALIMED</t>
  </si>
  <si>
    <t>72280221</t>
  </si>
  <si>
    <t>2119922</t>
  </si>
  <si>
    <t>Accomodator Insole Pair</t>
  </si>
  <si>
    <t>72412487</t>
  </si>
  <si>
    <t>1021809</t>
  </si>
  <si>
    <t>Hemovac Mini Bulb 100ml</t>
  </si>
  <si>
    <t>01/25/2019</t>
  </si>
  <si>
    <t>ZIMINC</t>
  </si>
  <si>
    <t>1206947</t>
  </si>
  <si>
    <t>Bandage SpandaGrip LF Beige D</t>
  </si>
  <si>
    <t>1206933</t>
  </si>
  <si>
    <t>Bandage SpandaGrip LF Ntrl E</t>
  </si>
  <si>
    <t>73032916</t>
  </si>
  <si>
    <t>73832588</t>
  </si>
  <si>
    <t>1273003</t>
  </si>
  <si>
    <t>Suture Removal Kit</t>
  </si>
  <si>
    <t>CARDSP</t>
  </si>
  <si>
    <t>74342960</t>
  </si>
  <si>
    <t>03/20/2019</t>
  </si>
  <si>
    <t>74435113</t>
  </si>
  <si>
    <t>6461663</t>
  </si>
  <si>
    <t>Accomodator</t>
  </si>
  <si>
    <t>74640070</t>
  </si>
  <si>
    <t>1024257</t>
  </si>
  <si>
    <t>Sharpscart W/foot Pedal</t>
  </si>
  <si>
    <t>CARDKN</t>
  </si>
  <si>
    <t>Bloomfield</t>
  </si>
  <si>
    <t>CT</t>
  </si>
  <si>
    <t xml:space="preserve">060023170   </t>
  </si>
  <si>
    <t>73142096</t>
  </si>
  <si>
    <t>1212313</t>
  </si>
  <si>
    <t>Container Sys Rigid Revital Ox</t>
  </si>
  <si>
    <t>02/15/2019</t>
  </si>
  <si>
    <t>VESTAL</t>
  </si>
  <si>
    <t>71883098</t>
  </si>
  <si>
    <t>1270969</t>
  </si>
  <si>
    <t>Dressing Tegaderm 2.0x2.25"</t>
  </si>
  <si>
    <t>01/11/2019</t>
  </si>
  <si>
    <t>3MMED</t>
  </si>
  <si>
    <t>72373708</t>
  </si>
  <si>
    <t>1156742</t>
  </si>
  <si>
    <t>Gripper + P.A.C. Needle</t>
  </si>
  <si>
    <t>SIMPOR</t>
  </si>
  <si>
    <t>Redford</t>
  </si>
  <si>
    <t xml:space="preserve">482392289   </t>
  </si>
  <si>
    <t>72938981</t>
  </si>
  <si>
    <t>2043439</t>
  </si>
  <si>
    <t>Blade Tongue N/x</t>
  </si>
  <si>
    <t>HARDWO</t>
  </si>
  <si>
    <t xml:space="preserve">494441850   </t>
  </si>
  <si>
    <t>72231490</t>
  </si>
  <si>
    <t>1194957</t>
  </si>
  <si>
    <t>Wash Refill Honeywell Saline</t>
  </si>
  <si>
    <t>01/22/2019</t>
  </si>
  <si>
    <t>GRAING</t>
  </si>
  <si>
    <t>72216088</t>
  </si>
  <si>
    <t>01/21/2019</t>
  </si>
  <si>
    <t>72288998</t>
  </si>
  <si>
    <t>1215521</t>
  </si>
  <si>
    <t>Daily Renewal Cream Hand</t>
  </si>
  <si>
    <t>73173758</t>
  </si>
  <si>
    <t>02/18/2019</t>
  </si>
  <si>
    <t>73598312</t>
  </si>
  <si>
    <t>02/28/2019</t>
  </si>
  <si>
    <t xml:space="preserve">333084668   </t>
  </si>
  <si>
    <t>71628512</t>
  </si>
  <si>
    <t>6190027</t>
  </si>
  <si>
    <t>Aneroid Hand Held Lrg Adult</t>
  </si>
  <si>
    <t>01/04/2019</t>
  </si>
  <si>
    <t>72021856</t>
  </si>
  <si>
    <t>2881040</t>
  </si>
  <si>
    <t>Forcep Kelly Straight Satin</t>
  </si>
  <si>
    <t>01/15/2019</t>
  </si>
  <si>
    <t>73267582</t>
  </si>
  <si>
    <t>73605331</t>
  </si>
  <si>
    <t>73909525</t>
  </si>
  <si>
    <t>03/08/2019</t>
  </si>
  <si>
    <t xml:space="preserve">333344149   </t>
  </si>
  <si>
    <t>72339918</t>
  </si>
  <si>
    <t>1137041</t>
  </si>
  <si>
    <t>Xtrasorb Dressing Sterile 6x9</t>
  </si>
  <si>
    <t>DERM</t>
  </si>
  <si>
    <t>73252835</t>
  </si>
  <si>
    <t>6813825</t>
  </si>
  <si>
    <t>Conforming Stretch Gauze NS</t>
  </si>
  <si>
    <t>DUKAL</t>
  </si>
  <si>
    <t>1310995</t>
  </si>
  <si>
    <t>Dressing Aquacel Rectangle</t>
  </si>
  <si>
    <t>BRISTL</t>
  </si>
  <si>
    <t>2880269</t>
  </si>
  <si>
    <t>Bandage Gauze Rolls LF NS 3Ply</t>
  </si>
  <si>
    <t>73579450</t>
  </si>
  <si>
    <t>74136267</t>
  </si>
  <si>
    <t>03/14/2019</t>
  </si>
  <si>
    <t>4099535</t>
  </si>
  <si>
    <t>Spandage Stretch Bandage Sz 8</t>
  </si>
  <si>
    <t>74433375</t>
  </si>
  <si>
    <t>Cazenovia</t>
  </si>
  <si>
    <t>NY</t>
  </si>
  <si>
    <t xml:space="preserve">130351258   </t>
  </si>
  <si>
    <t>72067386</t>
  </si>
  <si>
    <t>1214877</t>
  </si>
  <si>
    <t>O-Ring Replacement f/Ear Syr</t>
  </si>
  <si>
    <t>01/16/2019</t>
  </si>
  <si>
    <t>MILTEX</t>
  </si>
  <si>
    <t>72890322</t>
  </si>
  <si>
    <t>2771158</t>
  </si>
  <si>
    <t>Brush Instrmnt Cleaning  Nyln</t>
  </si>
  <si>
    <t>02/08/2019</t>
  </si>
  <si>
    <t>Bensalem</t>
  </si>
  <si>
    <t xml:space="preserve">190203407   </t>
  </si>
  <si>
    <t>72204060</t>
  </si>
  <si>
    <t>72204097</t>
  </si>
  <si>
    <t>74172313</t>
  </si>
  <si>
    <t>2499264</t>
  </si>
  <si>
    <t>Syringe Oral 10ml Clear</t>
  </si>
  <si>
    <t>BD</t>
  </si>
  <si>
    <t>73331501</t>
  </si>
  <si>
    <t>4431024</t>
  </si>
  <si>
    <t>Clean Cath Fem Touchless Sleev</t>
  </si>
  <si>
    <t>02/21/2019</t>
  </si>
  <si>
    <t>74200354</t>
  </si>
  <si>
    <t>03/18/2019</t>
  </si>
  <si>
    <t>74336086</t>
  </si>
  <si>
    <t xml:space="preserve">601813938   </t>
  </si>
  <si>
    <t>71844485</t>
  </si>
  <si>
    <t>1225579</t>
  </si>
  <si>
    <t>Dressing X-Span Tubular Gauze</t>
  </si>
  <si>
    <t>01/10/2019</t>
  </si>
  <si>
    <t>ALBWAL</t>
  </si>
  <si>
    <t>1206934</t>
  </si>
  <si>
    <t>Bandage SpandaGrip LF Ntrl F</t>
  </si>
  <si>
    <t>74161468</t>
  </si>
  <si>
    <t>Burlington</t>
  </si>
  <si>
    <t xml:space="preserve">080164157   </t>
  </si>
  <si>
    <t>72967748</t>
  </si>
  <si>
    <t>1275718</t>
  </si>
  <si>
    <t>Chart Anat Knee</t>
  </si>
  <si>
    <t>ANATOM</t>
  </si>
  <si>
    <t>1275713</t>
  </si>
  <si>
    <t>Chart Anat &amp; Injuries of Shldr</t>
  </si>
  <si>
    <t>1176304</t>
  </si>
  <si>
    <t>Chart Foot &amp; Ankle Paper</t>
  </si>
  <si>
    <t>1176302</t>
  </si>
  <si>
    <t>Chart Hand &amp; Wrist Paper</t>
  </si>
  <si>
    <t>74492170</t>
  </si>
  <si>
    <t>5556806</t>
  </si>
  <si>
    <t>Loop Delta Terry-Net Strch Wh</t>
  </si>
  <si>
    <t>03/26/2019</t>
  </si>
  <si>
    <t>SMINEP</t>
  </si>
  <si>
    <t>72887511</t>
  </si>
  <si>
    <t>Fresno</t>
  </si>
  <si>
    <t>CA</t>
  </si>
  <si>
    <t xml:space="preserve">937105294   </t>
  </si>
  <si>
    <t>74676812</t>
  </si>
  <si>
    <t>1204322</t>
  </si>
  <si>
    <t>Cylinder Cart, 20 Lb</t>
  </si>
  <si>
    <t>COOPSR</t>
  </si>
  <si>
    <t>Moorestown</t>
  </si>
  <si>
    <t xml:space="preserve">080573128   </t>
  </si>
  <si>
    <t>72940059</t>
  </si>
  <si>
    <t>6742223</t>
  </si>
  <si>
    <t>Tape Scotchcast Soft Fbgl Blu</t>
  </si>
  <si>
    <t>7303242</t>
  </si>
  <si>
    <t>Tape Scotchcast Soft Fbgl Red</t>
  </si>
  <si>
    <t>Elmhurst</t>
  </si>
  <si>
    <t xml:space="preserve">601262377   </t>
  </si>
  <si>
    <t>72292792</t>
  </si>
  <si>
    <t>1010550</t>
  </si>
  <si>
    <t>Mouthpiece 1"x2-5/8"</t>
  </si>
  <si>
    <t>A-MSYS</t>
  </si>
  <si>
    <t>72243430</t>
  </si>
  <si>
    <t>72293177</t>
  </si>
  <si>
    <t>72855928</t>
  </si>
  <si>
    <t>72997525</t>
  </si>
  <si>
    <t>02/12/2019</t>
  </si>
  <si>
    <t>73290209</t>
  </si>
  <si>
    <t>74218893</t>
  </si>
  <si>
    <t>1262212</t>
  </si>
  <si>
    <t>Wall Board Doagnostic</t>
  </si>
  <si>
    <t>74242878</t>
  </si>
  <si>
    <t>03/19/2019</t>
  </si>
  <si>
    <t>74451175</t>
  </si>
  <si>
    <t>Darby</t>
  </si>
  <si>
    <t xml:space="preserve">190231333   </t>
  </si>
  <si>
    <t>73455438</t>
  </si>
  <si>
    <t>6546662</t>
  </si>
  <si>
    <t>Suture Chromic Gut C-1</t>
  </si>
  <si>
    <t>ETHICO</t>
  </si>
  <si>
    <t>73456346</t>
  </si>
  <si>
    <t>7640139</t>
  </si>
  <si>
    <t>T-Tube Supersoft Vent Silicone</t>
  </si>
  <si>
    <t>MICRMD</t>
  </si>
  <si>
    <t>73817662</t>
  </si>
  <si>
    <t>Springfield</t>
  </si>
  <si>
    <t xml:space="preserve">190642852   </t>
  </si>
  <si>
    <t>71920737</t>
  </si>
  <si>
    <t>1175654</t>
  </si>
  <si>
    <t>Bandage Ace Elastic Velcro</t>
  </si>
  <si>
    <t>3MCONH</t>
  </si>
  <si>
    <t>73361013</t>
  </si>
  <si>
    <t>1212323</t>
  </si>
  <si>
    <t>Tip Cautery Hi Temp Loop</t>
  </si>
  <si>
    <t>BEAVIS</t>
  </si>
  <si>
    <t>71674234</t>
  </si>
  <si>
    <t>9870769</t>
  </si>
  <si>
    <t>Plastic Bactec Plus Aerob/F</t>
  </si>
  <si>
    <t>B-DMIC</t>
  </si>
  <si>
    <t>72373148</t>
  </si>
  <si>
    <t>72588454</t>
  </si>
  <si>
    <t>1328516</t>
  </si>
  <si>
    <t>Medium Transport C&amp;S Vials</t>
  </si>
  <si>
    <t>01/31/2019</t>
  </si>
  <si>
    <t>WAVE</t>
  </si>
  <si>
    <t>74117846</t>
  </si>
  <si>
    <t>Levittown</t>
  </si>
  <si>
    <t xml:space="preserve">190563004   </t>
  </si>
  <si>
    <t>73108894</t>
  </si>
  <si>
    <t>2881168</t>
  </si>
  <si>
    <t>Pk Incision/Drain Presrce Stnd</t>
  </si>
  <si>
    <t>02/14/2019</t>
  </si>
  <si>
    <t>Germantown</t>
  </si>
  <si>
    <t xml:space="preserve">208745283   </t>
  </si>
  <si>
    <t>73144255</t>
  </si>
  <si>
    <t>1164793</t>
  </si>
  <si>
    <t>Comfort Bath WashCloths</t>
  </si>
  <si>
    <t>SAGE</t>
  </si>
  <si>
    <t>73233036</t>
  </si>
  <si>
    <t>1247961</t>
  </si>
  <si>
    <t>Carpal Tunnel Brace w/ Thumb S</t>
  </si>
  <si>
    <t>COREPR</t>
  </si>
  <si>
    <t xml:space="preserve">937228401   </t>
  </si>
  <si>
    <t>71756829</t>
  </si>
  <si>
    <t>1087612</t>
  </si>
  <si>
    <t>Spatula &amp; Packer Double End</t>
  </si>
  <si>
    <t>01/08/2019</t>
  </si>
  <si>
    <t>Clarkston</t>
  </si>
  <si>
    <t xml:space="preserve">483461575   </t>
  </si>
  <si>
    <t>73838051</t>
  </si>
  <si>
    <t>1160092</t>
  </si>
  <si>
    <t>Isovue 370</t>
  </si>
  <si>
    <t>BRACCO</t>
  </si>
  <si>
    <t>Fairless Hills</t>
  </si>
  <si>
    <t xml:space="preserve">190302690   </t>
  </si>
  <si>
    <t>72743228</t>
  </si>
  <si>
    <t>1255822</t>
  </si>
  <si>
    <t>Bag Trash .9mil 12-16gal</t>
  </si>
  <si>
    <t>02/05/2019</t>
  </si>
  <si>
    <t>HERBAG</t>
  </si>
  <si>
    <t>74067205</t>
  </si>
  <si>
    <t>7975827</t>
  </si>
  <si>
    <t>Inflation Sys Comp Nonlat</t>
  </si>
  <si>
    <t>03/13/2019</t>
  </si>
  <si>
    <t>BAUM</t>
  </si>
  <si>
    <t>8068269</t>
  </si>
  <si>
    <t>Inflation System Decorate</t>
  </si>
  <si>
    <t>Chicopee</t>
  </si>
  <si>
    <t>MA</t>
  </si>
  <si>
    <t xml:space="preserve">010201997   </t>
  </si>
  <si>
    <t>71531697</t>
  </si>
  <si>
    <t>2148628</t>
  </si>
  <si>
    <t>Mouthpiece Adult Disp</t>
  </si>
  <si>
    <t>VITALO</t>
  </si>
  <si>
    <t>73840632</t>
  </si>
  <si>
    <t>1195589</t>
  </si>
  <si>
    <t>Adapter Alligator Clip</t>
  </si>
  <si>
    <t>03/07/2019</t>
  </si>
  <si>
    <t>74245014</t>
  </si>
  <si>
    <t>1339355</t>
  </si>
  <si>
    <t>Huber Safety EZ w/Y-Site</t>
  </si>
  <si>
    <t>BARDAC</t>
  </si>
  <si>
    <t>71864425</t>
  </si>
  <si>
    <t>1184674</t>
  </si>
  <si>
    <t>Snap-Loks Plastic "Repair"</t>
  </si>
  <si>
    <t>HEALMK</t>
  </si>
  <si>
    <t>73124704</t>
  </si>
  <si>
    <t>9532084</t>
  </si>
  <si>
    <t>Scissors Strabismus 4"</t>
  </si>
  <si>
    <t>74370057</t>
  </si>
  <si>
    <t>1165106</t>
  </si>
  <si>
    <t>LC Sprint Reusable Nebulizer</t>
  </si>
  <si>
    <t>03/21/2019</t>
  </si>
  <si>
    <t>PARI</t>
  </si>
  <si>
    <t>74678789</t>
  </si>
  <si>
    <t>1067056</t>
  </si>
  <si>
    <t>Tray Instrument SS NS wo/Lids</t>
  </si>
  <si>
    <t>Langhorne</t>
  </si>
  <si>
    <t xml:space="preserve">190471845   </t>
  </si>
  <si>
    <t>71535700</t>
  </si>
  <si>
    <t>73100856</t>
  </si>
  <si>
    <t>72213312</t>
  </si>
  <si>
    <t>1042619</t>
  </si>
  <si>
    <t>Tape Delta-Cast Elite Lt Blue</t>
  </si>
  <si>
    <t>Orland Park</t>
  </si>
  <si>
    <t xml:space="preserve">604624600   </t>
  </si>
  <si>
    <t>71845426</t>
  </si>
  <si>
    <t>7984135</t>
  </si>
  <si>
    <t>Binder Abdominal 12"</t>
  </si>
  <si>
    <t>7987801</t>
  </si>
  <si>
    <t>1021525</t>
  </si>
  <si>
    <t>Binder Premium 4 Panel</t>
  </si>
  <si>
    <t>73916224</t>
  </si>
  <si>
    <t>1217556</t>
  </si>
  <si>
    <t>Filter Cartridge Water B</t>
  </si>
  <si>
    <t>1217554</t>
  </si>
  <si>
    <t>Filter A-Prefilter</t>
  </si>
  <si>
    <t xml:space="preserve">333161256   </t>
  </si>
  <si>
    <t>73746435</t>
  </si>
  <si>
    <t>1247727</t>
  </si>
  <si>
    <t>Jumbo Humidity/Temp Meter</t>
  </si>
  <si>
    <t>03/05/2019</t>
  </si>
  <si>
    <t>CONTOL</t>
  </si>
  <si>
    <t>73825653</t>
  </si>
  <si>
    <t>4998069</t>
  </si>
  <si>
    <t>Medication Prep Tray</t>
  </si>
  <si>
    <t>HEALOG</t>
  </si>
  <si>
    <t>1336355</t>
  </si>
  <si>
    <t>Prednisone Tablets UD</t>
  </si>
  <si>
    <t>CAPDRG</t>
  </si>
  <si>
    <t>74255110</t>
  </si>
  <si>
    <t>74359398</t>
  </si>
  <si>
    <t>9087927</t>
  </si>
  <si>
    <t>Gelfoam Sponges 1 3/8 x 10"</t>
  </si>
  <si>
    <t>PFIINJ</t>
  </si>
  <si>
    <t>Sheffield</t>
  </si>
  <si>
    <t>IA</t>
  </si>
  <si>
    <t xml:space="preserve">504757711   </t>
  </si>
  <si>
    <t>73054366</t>
  </si>
  <si>
    <t>6812835</t>
  </si>
  <si>
    <t>Brace Wrist Left Comfort Form</t>
  </si>
  <si>
    <t>Southampton</t>
  </si>
  <si>
    <t xml:space="preserve">189663796   </t>
  </si>
  <si>
    <t>71878921</t>
  </si>
  <si>
    <t>72574226</t>
  </si>
  <si>
    <t>3010007</t>
  </si>
  <si>
    <t>Accutest Multi Drug Screen</t>
  </si>
  <si>
    <t>JANT</t>
  </si>
  <si>
    <t>73825886</t>
  </si>
  <si>
    <t>Syracuse</t>
  </si>
  <si>
    <t xml:space="preserve">132101853   </t>
  </si>
  <si>
    <t>74163340</t>
  </si>
  <si>
    <t>1138614</t>
  </si>
  <si>
    <t>Telemetry Pouch w/Neck Strap</t>
  </si>
  <si>
    <t xml:space="preserve">190231308   </t>
  </si>
  <si>
    <t>71885886</t>
  </si>
  <si>
    <t>1224309</t>
  </si>
  <si>
    <t>Stethoscope Adscope 604 Ped</t>
  </si>
  <si>
    <t xml:space="preserve">190471832   </t>
  </si>
  <si>
    <t>73314249</t>
  </si>
  <si>
    <t>1218585</t>
  </si>
  <si>
    <t>Cart Utility 3-Shelf Blue</t>
  </si>
  <si>
    <t>INTMET</t>
  </si>
  <si>
    <t>Pontiac</t>
  </si>
  <si>
    <t xml:space="preserve">483415039   </t>
  </si>
  <si>
    <t>71878851</t>
  </si>
  <si>
    <t>1246448</t>
  </si>
  <si>
    <t>Book Treating Breast Cancer</t>
  </si>
  <si>
    <t>KRAMES</t>
  </si>
  <si>
    <t>Hartford</t>
  </si>
  <si>
    <t xml:space="preserve">061051714   </t>
  </si>
  <si>
    <t>72348383</t>
  </si>
  <si>
    <t>1105146</t>
  </si>
  <si>
    <t>Bulkee II Gauze Str 6Ply</t>
  </si>
  <si>
    <t xml:space="preserve">333083737   </t>
  </si>
  <si>
    <t>72169423</t>
  </si>
  <si>
    <t>1319621</t>
  </si>
  <si>
    <t>Holder Cradle Pro 6000 Thrmtr</t>
  </si>
  <si>
    <t>Fayetteville</t>
  </si>
  <si>
    <t xml:space="preserve">130666600   </t>
  </si>
  <si>
    <t>71631815</t>
  </si>
  <si>
    <t>2611145</t>
  </si>
  <si>
    <t>Strip Suture Closure</t>
  </si>
  <si>
    <t>Forest City</t>
  </si>
  <si>
    <t xml:space="preserve">504361028   </t>
  </si>
  <si>
    <t>72108916</t>
  </si>
  <si>
    <t>1104606</t>
  </si>
  <si>
    <t>Gauze Sponge-Dermacia 4x4</t>
  </si>
  <si>
    <t>72343461</t>
  </si>
  <si>
    <t>1664100</t>
  </si>
  <si>
    <t>Wrist &amp;Hand Orthos.Thumb L/Med</t>
  </si>
  <si>
    <t>1664098</t>
  </si>
  <si>
    <t>Orthesis Wrist Hand Thumb Spec</t>
  </si>
  <si>
    <t>73864324</t>
  </si>
  <si>
    <t>3950066</t>
  </si>
  <si>
    <t>Bags Garbage 20x21</t>
  </si>
  <si>
    <t>STRPAR</t>
  </si>
  <si>
    <t>74195550</t>
  </si>
  <si>
    <t>1295472</t>
  </si>
  <si>
    <t>Dispenser Freshener Powered</t>
  </si>
  <si>
    <t>GEOPAC</t>
  </si>
  <si>
    <t>1295480</t>
  </si>
  <si>
    <t>Air Freshener Refill Powered</t>
  </si>
  <si>
    <t>74604491</t>
  </si>
  <si>
    <t>4950095</t>
  </si>
  <si>
    <t>Belt Gait EZ Clean Bariatric</t>
  </si>
  <si>
    <t>03/28/2019</t>
  </si>
  <si>
    <t>JTPOSE</t>
  </si>
  <si>
    <t>Athens</t>
  </si>
  <si>
    <t>GA</t>
  </si>
  <si>
    <t xml:space="preserve">306062165   </t>
  </si>
  <si>
    <t>72126365</t>
  </si>
  <si>
    <t>1130975</t>
  </si>
  <si>
    <t>SP02 Clip Sensor Adult</t>
  </si>
  <si>
    <t>Liverpool</t>
  </si>
  <si>
    <t xml:space="preserve">130883808   </t>
  </si>
  <si>
    <t>73141014</t>
  </si>
  <si>
    <t>2880319</t>
  </si>
  <si>
    <t>Sponge Gauze Typ VIII LF St</t>
  </si>
  <si>
    <t xml:space="preserve">061051719   </t>
  </si>
  <si>
    <t>72273299</t>
  </si>
  <si>
    <t>1247299</t>
  </si>
  <si>
    <t>Stethoscope Littmann</t>
  </si>
  <si>
    <t>73361029</t>
  </si>
  <si>
    <t>1177848</t>
  </si>
  <si>
    <t>Box Storage All Purpose</t>
  </si>
  <si>
    <t xml:space="preserve">495034607   </t>
  </si>
  <si>
    <t>73226275</t>
  </si>
  <si>
    <t>6780523</t>
  </si>
  <si>
    <t>Towel Absorbent Sterile 2's</t>
  </si>
  <si>
    <t xml:space="preserve">19153       </t>
  </si>
  <si>
    <t>73517408</t>
  </si>
  <si>
    <t xml:space="preserve">061051702   </t>
  </si>
  <si>
    <t>74280038</t>
  </si>
  <si>
    <t>3980082</t>
  </si>
  <si>
    <t>Dressing SeaSorb Ag w/Silver</t>
  </si>
  <si>
    <t>1098718</t>
  </si>
  <si>
    <t>Biatain Dressing</t>
  </si>
  <si>
    <t xml:space="preserve">011071863   </t>
  </si>
  <si>
    <t>73706088</t>
  </si>
  <si>
    <t>8498633</t>
  </si>
  <si>
    <t>Packing Strips w/Iodine</t>
  </si>
  <si>
    <t>72805609</t>
  </si>
  <si>
    <t>1065533</t>
  </si>
  <si>
    <t>Dervacea Sponge Gauze ST</t>
  </si>
  <si>
    <t xml:space="preserve">495254548   </t>
  </si>
  <si>
    <t>71564247</t>
  </si>
  <si>
    <t>3279260</t>
  </si>
  <si>
    <t>Gown Patient Exam Deluxe NS</t>
  </si>
  <si>
    <t>01/03/2019</t>
  </si>
  <si>
    <t>71990807</t>
  </si>
  <si>
    <t>72185762</t>
  </si>
  <si>
    <t>Collingswood</t>
  </si>
  <si>
    <t xml:space="preserve">081082047   </t>
  </si>
  <si>
    <t>71461680</t>
  </si>
  <si>
    <t>8740911</t>
  </si>
  <si>
    <t>Dialator Small</t>
  </si>
  <si>
    <t>6113409</t>
  </si>
  <si>
    <t>Singley Tissue Forcep</t>
  </si>
  <si>
    <t>73702787</t>
  </si>
  <si>
    <t xml:space="preserve">494441885   </t>
  </si>
  <si>
    <t>72744679</t>
  </si>
  <si>
    <t>8310495</t>
  </si>
  <si>
    <t>Exam Sheet Tissue/Poly Blue</t>
  </si>
  <si>
    <t>73401826</t>
  </si>
  <si>
    <t>6187492</t>
  </si>
  <si>
    <t>Aloe Vesta Oint Anti-fung</t>
  </si>
  <si>
    <t xml:space="preserve">333084608   </t>
  </si>
  <si>
    <t>73151220</t>
  </si>
  <si>
    <t>4607151</t>
  </si>
  <si>
    <t>Replacement Bulb 3.5V</t>
  </si>
  <si>
    <t>TROY</t>
  </si>
  <si>
    <t xml:space="preserve">494441882   </t>
  </si>
  <si>
    <t>71840149</t>
  </si>
  <si>
    <t>2881354</t>
  </si>
  <si>
    <t>Liner Can 8Mic Roll  Clear</t>
  </si>
  <si>
    <t>72094135</t>
  </si>
  <si>
    <t>1235384</t>
  </si>
  <si>
    <t>Cerave Hydrating Cleanser</t>
  </si>
  <si>
    <t>CARDWH</t>
  </si>
  <si>
    <t>72218910</t>
  </si>
  <si>
    <t>72621655</t>
  </si>
  <si>
    <t>72896797</t>
  </si>
  <si>
    <t>73178335</t>
  </si>
  <si>
    <t>1047969</t>
  </si>
  <si>
    <t>BP Tubing 1 1/4 w/TP Connector</t>
  </si>
  <si>
    <t>73292275</t>
  </si>
  <si>
    <t>73531381</t>
  </si>
  <si>
    <t>73531400</t>
  </si>
  <si>
    <t>74609199</t>
  </si>
  <si>
    <t>1102737</t>
  </si>
  <si>
    <t>Tubing Flexiport 13"</t>
  </si>
  <si>
    <t>Secane</t>
  </si>
  <si>
    <t xml:space="preserve">190182900   </t>
  </si>
  <si>
    <t>72032456</t>
  </si>
  <si>
    <t>1192500</t>
  </si>
  <si>
    <t>Contour Next Ctrl Lev 2 Normal</t>
  </si>
  <si>
    <t>ASCCIA</t>
  </si>
  <si>
    <t>72155900</t>
  </si>
  <si>
    <t>73517409</t>
  </si>
  <si>
    <t>Jenison</t>
  </si>
  <si>
    <t xml:space="preserve">494288524   </t>
  </si>
  <si>
    <t>72072150</t>
  </si>
  <si>
    <t>4370009</t>
  </si>
  <si>
    <t>Floor Stand Dis GBG Touch Free</t>
  </si>
  <si>
    <t>HELINK</t>
  </si>
  <si>
    <t>Meridian</t>
  </si>
  <si>
    <t>ID</t>
  </si>
  <si>
    <t xml:space="preserve">836423560   </t>
  </si>
  <si>
    <t>74180441</t>
  </si>
  <si>
    <t>1215158</t>
  </si>
  <si>
    <t>Connection Set Drainage Accel</t>
  </si>
  <si>
    <t>MCGAW</t>
  </si>
  <si>
    <t>74458524</t>
  </si>
  <si>
    <t>2430020</t>
  </si>
  <si>
    <t>Connector Maxiplus Pos Press</t>
  </si>
  <si>
    <t>73435709</t>
  </si>
  <si>
    <t>1161561</t>
  </si>
  <si>
    <t>Hydrogen Peroxide 3% USP</t>
  </si>
  <si>
    <t>71751422</t>
  </si>
  <si>
    <t>1261551</t>
  </si>
  <si>
    <t>Band Resistance LF Green</t>
  </si>
  <si>
    <t xml:space="preserve">494441879   </t>
  </si>
  <si>
    <t>71678282</t>
  </si>
  <si>
    <t>1213215</t>
  </si>
  <si>
    <t>Electrode Defib Cadence</t>
  </si>
  <si>
    <t>71609583</t>
  </si>
  <si>
    <t>7137452</t>
  </si>
  <si>
    <t>Packing Nasal P-Type XL</t>
  </si>
  <si>
    <t>72163348</t>
  </si>
  <si>
    <t>1176961</t>
  </si>
  <si>
    <t>Reagent 95%</t>
  </si>
  <si>
    <t>LABPUL</t>
  </si>
  <si>
    <t xml:space="preserve">010201969   </t>
  </si>
  <si>
    <t>73032531</t>
  </si>
  <si>
    <t>1265445</t>
  </si>
  <si>
    <t>Cradle Arm Sling Buckle Clsr</t>
  </si>
  <si>
    <t>DEROYA</t>
  </si>
  <si>
    <t>1265444</t>
  </si>
  <si>
    <t>Cradle Arm Sling Bckl Clsr</t>
  </si>
  <si>
    <t xml:space="preserve">495085299   </t>
  </si>
  <si>
    <t>72201693</t>
  </si>
  <si>
    <t>1315424</t>
  </si>
  <si>
    <t>Stethoscope Cardio IV Littmann</t>
  </si>
  <si>
    <t>1292414</t>
  </si>
  <si>
    <t>Illuminator Kleenspec Cordless</t>
  </si>
  <si>
    <t>9870798</t>
  </si>
  <si>
    <t>Stethoscope Training Black</t>
  </si>
  <si>
    <t>72527057</t>
  </si>
  <si>
    <t>1102660</t>
  </si>
  <si>
    <t>BP Port Fitting, 1 Tube</t>
  </si>
  <si>
    <t>72955483</t>
  </si>
  <si>
    <t>1225070</t>
  </si>
  <si>
    <t>Dressing Telfa Occlusive Trans</t>
  </si>
  <si>
    <t>73301258</t>
  </si>
  <si>
    <t>1263276</t>
  </si>
  <si>
    <t>Sensor SpO2 Adhesive LNCS</t>
  </si>
  <si>
    <t>MASIMO</t>
  </si>
  <si>
    <t>74100472</t>
  </si>
  <si>
    <t>9094738</t>
  </si>
  <si>
    <t>Rack Microcentrifuge Tube</t>
  </si>
  <si>
    <t>GLOSCI</t>
  </si>
  <si>
    <t xml:space="preserve">495034920   </t>
  </si>
  <si>
    <t>71641400</t>
  </si>
  <si>
    <t>2080029</t>
  </si>
  <si>
    <t>Hand Sanitiz Moisturizing Gel</t>
  </si>
  <si>
    <t>71890066</t>
  </si>
  <si>
    <t>1046072</t>
  </si>
  <si>
    <t>Sensor Oxi Disp Neonatal</t>
  </si>
  <si>
    <t>1295466</t>
  </si>
  <si>
    <t>Air Freshener Refill Passive</t>
  </si>
  <si>
    <t>72050988</t>
  </si>
  <si>
    <t>1333739</t>
  </si>
  <si>
    <t>Straw Urine Transfer</t>
  </si>
  <si>
    <t>SARST</t>
  </si>
  <si>
    <t>72624126</t>
  </si>
  <si>
    <t>72673277</t>
  </si>
  <si>
    <t>02/04/2019</t>
  </si>
  <si>
    <t>73338005</t>
  </si>
  <si>
    <t xml:space="preserve">494447842   </t>
  </si>
  <si>
    <t>71624987</t>
  </si>
  <si>
    <t>1022550</t>
  </si>
  <si>
    <t>Suture Monocryl Mono Vio CT1</t>
  </si>
  <si>
    <t>9199944</t>
  </si>
  <si>
    <t>Suture Ctd Victryl CTB-1</t>
  </si>
  <si>
    <t>Walker</t>
  </si>
  <si>
    <t xml:space="preserve">495346407   </t>
  </si>
  <si>
    <t>72148725</t>
  </si>
  <si>
    <t>4137753</t>
  </si>
  <si>
    <t>Rack Stacking Steristrip</t>
  </si>
  <si>
    <t>72758558</t>
  </si>
  <si>
    <t xml:space="preserve">494441852   </t>
  </si>
  <si>
    <t>73145102</t>
  </si>
  <si>
    <t>1109726</t>
  </si>
  <si>
    <t>Cuff &amp; Bladder BP Thigh Nylon</t>
  </si>
  <si>
    <t>MABIS</t>
  </si>
  <si>
    <t xml:space="preserve">495071761   </t>
  </si>
  <si>
    <t>74363081</t>
  </si>
  <si>
    <t>1113031</t>
  </si>
  <si>
    <t>Shelf Bin 11-5/8x6-5/8x4"</t>
  </si>
  <si>
    <t>72296721</t>
  </si>
  <si>
    <t>7934401</t>
  </si>
  <si>
    <t>Needle Spinocan</t>
  </si>
  <si>
    <t xml:space="preserve">495034537   </t>
  </si>
  <si>
    <t>72898185</t>
  </si>
  <si>
    <t>4319457</t>
  </si>
  <si>
    <t>Needl Spray Strght F/cryo</t>
  </si>
  <si>
    <t>BRYMIL</t>
  </si>
  <si>
    <t>73932122</t>
  </si>
  <si>
    <t xml:space="preserve">306067721   </t>
  </si>
  <si>
    <t>74180266</t>
  </si>
  <si>
    <t>9206326</t>
  </si>
  <si>
    <t>Wire Basket for Sphyg</t>
  </si>
  <si>
    <t>Fruitport</t>
  </si>
  <si>
    <t xml:space="preserve">494158942   </t>
  </si>
  <si>
    <t>73776758</t>
  </si>
  <si>
    <t>1042186</t>
  </si>
  <si>
    <t>Webster Needle Holder ST</t>
  </si>
  <si>
    <t>Lighthouse Point</t>
  </si>
  <si>
    <t xml:space="preserve">330647574   </t>
  </si>
  <si>
    <t>71632939</t>
  </si>
  <si>
    <t>1259983</t>
  </si>
  <si>
    <t>Light Floor LED</t>
  </si>
  <si>
    <t>72076763</t>
  </si>
  <si>
    <t>73298175</t>
  </si>
  <si>
    <t>Plymouth</t>
  </si>
  <si>
    <t>IN</t>
  </si>
  <si>
    <t xml:space="preserve">465637830   </t>
  </si>
  <si>
    <t>72739141</t>
  </si>
  <si>
    <t>1311112</t>
  </si>
  <si>
    <t>Booklet Colonoscopy Pat Edu</t>
  </si>
  <si>
    <t>1217258</t>
  </si>
  <si>
    <t>Booklet Diverticular Disease</t>
  </si>
  <si>
    <t>Columbus</t>
  </si>
  <si>
    <t>OH</t>
  </si>
  <si>
    <t xml:space="preserve">432017204   </t>
  </si>
  <si>
    <t>72029595</t>
  </si>
  <si>
    <t>Grove City</t>
  </si>
  <si>
    <t xml:space="preserve">431232546   </t>
  </si>
  <si>
    <t>73064581</t>
  </si>
  <si>
    <t>1229838</t>
  </si>
  <si>
    <t>Laryngoscope Set Disposable</t>
  </si>
  <si>
    <t>Willingboro</t>
  </si>
  <si>
    <t xml:space="preserve">080461128   </t>
  </si>
  <si>
    <t>74184093</t>
  </si>
  <si>
    <t>1949908</t>
  </si>
  <si>
    <t>Suture Chromic Gut Undyed C-13</t>
  </si>
  <si>
    <t>KENDAL</t>
  </si>
  <si>
    <t>2940270</t>
  </si>
  <si>
    <t>Suture Chromic Gut Undyed GS25</t>
  </si>
  <si>
    <t>73762268</t>
  </si>
  <si>
    <t>1247619</t>
  </si>
  <si>
    <t>Sonex Btl Trophon f/Prb Strlz</t>
  </si>
  <si>
    <t>IMAGNG</t>
  </si>
  <si>
    <t xml:space="preserve">333162040   </t>
  </si>
  <si>
    <t>73291046</t>
  </si>
  <si>
    <t>1229474</t>
  </si>
  <si>
    <t>Thermometer Dgt Tracebl Dual</t>
  </si>
  <si>
    <t>74280084</t>
  </si>
  <si>
    <t>1240881</t>
  </si>
  <si>
    <t>Handwash Personnel Acute-Kare</t>
  </si>
  <si>
    <t>DEBMED</t>
  </si>
  <si>
    <t>Farmington Hills</t>
  </si>
  <si>
    <t xml:space="preserve">483352916   </t>
  </si>
  <si>
    <t>72914020</t>
  </si>
  <si>
    <t>8619793</t>
  </si>
  <si>
    <t>Strip Steri-Strip Closure Tan</t>
  </si>
  <si>
    <t xml:space="preserve">011042389   </t>
  </si>
  <si>
    <t>71487152</t>
  </si>
  <si>
    <t>1100153</t>
  </si>
  <si>
    <t>Port-A-Cath Plast Huber Needle</t>
  </si>
  <si>
    <t>72104329</t>
  </si>
  <si>
    <t>2040215</t>
  </si>
  <si>
    <t>Surgical Mask W/splashgua</t>
  </si>
  <si>
    <t>HALYAR</t>
  </si>
  <si>
    <t>72104846</t>
  </si>
  <si>
    <t xml:space="preserve">333344147   </t>
  </si>
  <si>
    <t>72217416</t>
  </si>
  <si>
    <t>1225036</t>
  </si>
  <si>
    <t>Lancet Safety Unistik 3 ST</t>
  </si>
  <si>
    <t>POLYTC</t>
  </si>
  <si>
    <t>Wilton Manors</t>
  </si>
  <si>
    <t xml:space="preserve">333051322   </t>
  </si>
  <si>
    <t>71864438</t>
  </si>
  <si>
    <t>1229755</t>
  </si>
  <si>
    <t>Jumbo Thermo/Humidity Tracer</t>
  </si>
  <si>
    <t>Canton</t>
  </si>
  <si>
    <t xml:space="preserve">481886277   </t>
  </si>
  <si>
    <t>71856890</t>
  </si>
  <si>
    <t>8756848</t>
  </si>
  <si>
    <t>Russian Tissue Forcep 6"</t>
  </si>
  <si>
    <t>3783502</t>
  </si>
  <si>
    <t>Graves Specula Coated Wide</t>
  </si>
  <si>
    <t>PREMED</t>
  </si>
  <si>
    <t>6088843</t>
  </si>
  <si>
    <t>Forcep 8" Serrated</t>
  </si>
  <si>
    <t>7049325</t>
  </si>
  <si>
    <t>Speculum Vaginal Pederson</t>
  </si>
  <si>
    <t>MEDCI</t>
  </si>
  <si>
    <t>71954953</t>
  </si>
  <si>
    <t>1202196</t>
  </si>
  <si>
    <t>Ferric Subsulfate Solution</t>
  </si>
  <si>
    <t>01/14/2019</t>
  </si>
  <si>
    <t>SLP</t>
  </si>
  <si>
    <t>72502342</t>
  </si>
  <si>
    <t>3356751</t>
  </si>
  <si>
    <t>Sphyg Self Taking Kit</t>
  </si>
  <si>
    <t>01/29/2019</t>
  </si>
  <si>
    <t>MARSHA</t>
  </si>
  <si>
    <t>72523212</t>
  </si>
  <si>
    <t>3386206</t>
  </si>
  <si>
    <t>Bandage Self Adherent Latex St</t>
  </si>
  <si>
    <t>Grandville</t>
  </si>
  <si>
    <t xml:space="preserve">494182461   </t>
  </si>
  <si>
    <t>73373553</t>
  </si>
  <si>
    <t>8336059</t>
  </si>
  <si>
    <t>Graduated Cylinder 1000cc</t>
  </si>
  <si>
    <t>Rockford</t>
  </si>
  <si>
    <t xml:space="preserve">493419256   </t>
  </si>
  <si>
    <t>72670642</t>
  </si>
  <si>
    <t>1083344</t>
  </si>
  <si>
    <t>HCG Tri-Lev Serum Control</t>
  </si>
  <si>
    <t>STANB</t>
  </si>
  <si>
    <t>Pickerington</t>
  </si>
  <si>
    <t xml:space="preserve">431478730   </t>
  </si>
  <si>
    <t>73197307</t>
  </si>
  <si>
    <t>1087520</t>
  </si>
  <si>
    <t>Cabinet Wall f/AED</t>
  </si>
  <si>
    <t>ZOLL</t>
  </si>
  <si>
    <t xml:space="preserve">011043404   </t>
  </si>
  <si>
    <t>73562635</t>
  </si>
  <si>
    <t>4301396</t>
  </si>
  <si>
    <t>Cup Plastic</t>
  </si>
  <si>
    <t>NOAM</t>
  </si>
  <si>
    <t xml:space="preserve">061051701   </t>
  </si>
  <si>
    <t>72597711</t>
  </si>
  <si>
    <t>9740146</t>
  </si>
  <si>
    <t>Doppler Sonotrax BasicA</t>
  </si>
  <si>
    <t>EDANIN</t>
  </si>
  <si>
    <t>Byron Center</t>
  </si>
  <si>
    <t xml:space="preserve">493157977   </t>
  </si>
  <si>
    <t>74195494</t>
  </si>
  <si>
    <t>Chamblee</t>
  </si>
  <si>
    <t xml:space="preserve">303412724   </t>
  </si>
  <si>
    <t>73930489</t>
  </si>
  <si>
    <t>2283510</t>
  </si>
  <si>
    <t>Formalin Container 10% NBF PP</t>
  </si>
  <si>
    <t>RICHAL</t>
  </si>
  <si>
    <t>Hamilton</t>
  </si>
  <si>
    <t xml:space="preserve">086193882   </t>
  </si>
  <si>
    <t>72608377</t>
  </si>
  <si>
    <t xml:space="preserve">011042377   </t>
  </si>
  <si>
    <t>73328348</t>
  </si>
  <si>
    <t>1248957</t>
  </si>
  <si>
    <t>Strip Plain Packing 2X5Yds</t>
  </si>
  <si>
    <t>74679053</t>
  </si>
  <si>
    <t>1015763</t>
  </si>
  <si>
    <t>TIDI Tooth Cups Waxed 5oz</t>
  </si>
  <si>
    <t>TIDI-E</t>
  </si>
  <si>
    <t xml:space="preserve">432221524   </t>
  </si>
  <si>
    <t>72860678</t>
  </si>
  <si>
    <t>2283054</t>
  </si>
  <si>
    <t>Estrace Vaginal Cream w/Appl</t>
  </si>
  <si>
    <t>Coral Springs</t>
  </si>
  <si>
    <t xml:space="preserve">330655706   </t>
  </si>
  <si>
    <t>72306722</t>
  </si>
  <si>
    <t>1220517</t>
  </si>
  <si>
    <t>USB/Serial Cable Kit</t>
  </si>
  <si>
    <t>73122101</t>
  </si>
  <si>
    <t>1265627</t>
  </si>
  <si>
    <t>PBS 1X w/o Cal and Mag</t>
  </si>
  <si>
    <t>MEDIAT</t>
  </si>
  <si>
    <t xml:space="preserve">060023088   </t>
  </si>
  <si>
    <t>72146481</t>
  </si>
  <si>
    <t>3782203</t>
  </si>
  <si>
    <t>Pessary Cube with Drain</t>
  </si>
  <si>
    <t>2266561</t>
  </si>
  <si>
    <t>Cup Measuring Plastic 650Ml</t>
  </si>
  <si>
    <t>EZ</t>
  </si>
  <si>
    <t>74072683</t>
  </si>
  <si>
    <t>6621052</t>
  </si>
  <si>
    <t>Catheter Foley 30cc.20fr. Infe</t>
  </si>
  <si>
    <t xml:space="preserve">431238133   </t>
  </si>
  <si>
    <t>72572992</t>
  </si>
  <si>
    <t>1208148</t>
  </si>
  <si>
    <t>Wipes Sntzr Hand Purell Alc</t>
  </si>
  <si>
    <t>GOJO</t>
  </si>
  <si>
    <t>72759959</t>
  </si>
  <si>
    <t>73228580</t>
  </si>
  <si>
    <t>4997930</t>
  </si>
  <si>
    <t>Diagnostix Aneroid Sphyg Black</t>
  </si>
  <si>
    <t xml:space="preserve">191522096   </t>
  </si>
  <si>
    <t>72341086</t>
  </si>
  <si>
    <t>8750050</t>
  </si>
  <si>
    <t>Dividers Grey f/Lg Drawer</t>
  </si>
  <si>
    <t>1291000</t>
  </si>
  <si>
    <t>Divider Drawer 3" f/ Cart</t>
  </si>
  <si>
    <t>DETECT</t>
  </si>
  <si>
    <t xml:space="preserve">495034501   </t>
  </si>
  <si>
    <t>74029531</t>
  </si>
  <si>
    <t>2770397</t>
  </si>
  <si>
    <t>Sodium Polystyrene Sulfonate</t>
  </si>
  <si>
    <t>03/12/2019</t>
  </si>
  <si>
    <t>CARDGN</t>
  </si>
  <si>
    <t>73141829</t>
  </si>
  <si>
    <t>1194749</t>
  </si>
  <si>
    <t>Footstool Tubular Steel</t>
  </si>
  <si>
    <t>73517403</t>
  </si>
  <si>
    <t>New Albany</t>
  </si>
  <si>
    <t xml:space="preserve">430547099   </t>
  </si>
  <si>
    <t>71561851</t>
  </si>
  <si>
    <t>1176812</t>
  </si>
  <si>
    <t>Magnifier OptiVisor 2-3/4x Mag</t>
  </si>
  <si>
    <t>ZDONGN</t>
  </si>
  <si>
    <t>72413212</t>
  </si>
  <si>
    <t>1243017</t>
  </si>
  <si>
    <t>Needle-Pro 23gx1.5"</t>
  </si>
  <si>
    <t>73334149</t>
  </si>
  <si>
    <t>1310056</t>
  </si>
  <si>
    <t>Triage Troponin I and CKMB (Tn</t>
  </si>
  <si>
    <t>BIOSIT</t>
  </si>
  <si>
    <t>Hudsonville</t>
  </si>
  <si>
    <t xml:space="preserve">494268460   </t>
  </si>
  <si>
    <t>72183722</t>
  </si>
  <si>
    <t>73570745</t>
  </si>
  <si>
    <t>4210244</t>
  </si>
  <si>
    <t>Pipet Serological Falcon</t>
  </si>
  <si>
    <t>CORNLI</t>
  </si>
  <si>
    <t>74402065</t>
  </si>
  <si>
    <t xml:space="preserve">430852301   </t>
  </si>
  <si>
    <t>71848022</t>
  </si>
  <si>
    <t>2880958</t>
  </si>
  <si>
    <t>Scissor Iris Curved Ss</t>
  </si>
  <si>
    <t>2881044</t>
  </si>
  <si>
    <t>Forcep Tissue Adson Tth Satin</t>
  </si>
  <si>
    <t>2881038</t>
  </si>
  <si>
    <t>Forcep Msquito Curved</t>
  </si>
  <si>
    <t>72284529</t>
  </si>
  <si>
    <t>4260055</t>
  </si>
  <si>
    <t>Aneriod Stethescope Pro Kit</t>
  </si>
  <si>
    <t>1197185</t>
  </si>
  <si>
    <t>Dispoz-A-Bag w/Flipflo</t>
  </si>
  <si>
    <t>8407282</t>
  </si>
  <si>
    <t>Bag/IC Urine</t>
  </si>
  <si>
    <t>72950895</t>
  </si>
  <si>
    <t>73517404</t>
  </si>
  <si>
    <t>Kensington</t>
  </si>
  <si>
    <t xml:space="preserve">208952152   </t>
  </si>
  <si>
    <t>72900316</t>
  </si>
  <si>
    <t>1160077</t>
  </si>
  <si>
    <t>EKG Chart Paper f/Marquette</t>
  </si>
  <si>
    <t xml:space="preserve">190231330   </t>
  </si>
  <si>
    <t>74421691</t>
  </si>
  <si>
    <t>1313597</t>
  </si>
  <si>
    <t>Scissors Casting Small Utility</t>
  </si>
  <si>
    <t>Westerville</t>
  </si>
  <si>
    <t xml:space="preserve">430812874   </t>
  </si>
  <si>
    <t>73067361</t>
  </si>
  <si>
    <t>2881036</t>
  </si>
  <si>
    <t>Forcep Mosquito Halstead Stght</t>
  </si>
  <si>
    <t>74240859</t>
  </si>
  <si>
    <t>1235864</t>
  </si>
  <si>
    <t>Wipe Barrier Adhesive Remover</t>
  </si>
  <si>
    <t>HOLLIS</t>
  </si>
  <si>
    <t>Feeding Hills</t>
  </si>
  <si>
    <t xml:space="preserve">010302185   </t>
  </si>
  <si>
    <t>71713516</t>
  </si>
  <si>
    <t>1297754</t>
  </si>
  <si>
    <t>Quick-Timer</t>
  </si>
  <si>
    <t>Haddon Heights</t>
  </si>
  <si>
    <t xml:space="preserve">080351938   </t>
  </si>
  <si>
    <t>73379170</t>
  </si>
  <si>
    <t>1217205</t>
  </si>
  <si>
    <t>Dressing Tegaderm Silc Foam LF</t>
  </si>
  <si>
    <t>1105800</t>
  </si>
  <si>
    <t>Pencil, Needle &amp; Holster</t>
  </si>
  <si>
    <t>71800321</t>
  </si>
  <si>
    <t>1192980</t>
  </si>
  <si>
    <t>Table Overbed Windsor Mahogany</t>
  </si>
  <si>
    <t>72823277</t>
  </si>
  <si>
    <t>7140012</t>
  </si>
  <si>
    <t>Dressing Mepore Pro Slf-Adh</t>
  </si>
  <si>
    <t>73097144</t>
  </si>
  <si>
    <t>1540023</t>
  </si>
  <si>
    <t>Digital Pediatric Scale w/Tray</t>
  </si>
  <si>
    <t>71952709</t>
  </si>
  <si>
    <t>1237346</t>
  </si>
  <si>
    <t>Rod Height f/Scale</t>
  </si>
  <si>
    <t>PELSTA</t>
  </si>
  <si>
    <t>74209690</t>
  </si>
  <si>
    <t>1269625</t>
  </si>
  <si>
    <t>Tapes/Wraps Repl f/Sensor</t>
  </si>
  <si>
    <t xml:space="preserve">494447843   </t>
  </si>
  <si>
    <t>71699493</t>
  </si>
  <si>
    <t>1195990</t>
  </si>
  <si>
    <t>Catheter Clean-Cath Intmt Vnl</t>
  </si>
  <si>
    <t>71843130</t>
  </si>
  <si>
    <t>73225746</t>
  </si>
  <si>
    <t>73769662</t>
  </si>
  <si>
    <t>1168144</t>
  </si>
  <si>
    <t>Clean-Cath Vinyl Female Blue</t>
  </si>
  <si>
    <t>Livonia</t>
  </si>
  <si>
    <t xml:space="preserve">481541951   </t>
  </si>
  <si>
    <t>73585134</t>
  </si>
  <si>
    <t>6020155</t>
  </si>
  <si>
    <t>Cath Coude Intermittent</t>
  </si>
  <si>
    <t>1021382</t>
  </si>
  <si>
    <t>Needle Biopsy</t>
  </si>
  <si>
    <t>River Forest</t>
  </si>
  <si>
    <t xml:space="preserve">603051133   </t>
  </si>
  <si>
    <t>71978762</t>
  </si>
  <si>
    <t>3350064</t>
  </si>
  <si>
    <t>Bacti-Stat AE Soap</t>
  </si>
  <si>
    <t>72347769</t>
  </si>
  <si>
    <t>72655051</t>
  </si>
  <si>
    <t>72775214</t>
  </si>
  <si>
    <t>72873979</t>
  </si>
  <si>
    <t>1200972</t>
  </si>
  <si>
    <t>Scrub-Stat 2%</t>
  </si>
  <si>
    <t xml:space="preserve">208772800   </t>
  </si>
  <si>
    <t>72423158</t>
  </si>
  <si>
    <t>8003062</t>
  </si>
  <si>
    <t>Sling Shoulder Immobilizer</t>
  </si>
  <si>
    <t>01/28/2019</t>
  </si>
  <si>
    <t>73022263</t>
  </si>
  <si>
    <t>8003064</t>
  </si>
  <si>
    <t>74138940</t>
  </si>
  <si>
    <t xml:space="preserve">495468383   </t>
  </si>
  <si>
    <t>71479763</t>
  </si>
  <si>
    <t>1227287</t>
  </si>
  <si>
    <t>Stethoscope Ltmn Clssc3</t>
  </si>
  <si>
    <t>71800466</t>
  </si>
  <si>
    <t>1269003</t>
  </si>
  <si>
    <t>Bulb/Gauge Assembly f/BP</t>
  </si>
  <si>
    <t>7002203</t>
  </si>
  <si>
    <t>Adapater connector for 804 Gua</t>
  </si>
  <si>
    <t>71904515</t>
  </si>
  <si>
    <t>73203727</t>
  </si>
  <si>
    <t>1145147</t>
  </si>
  <si>
    <t>Wheelchair Excel XW 20x18</t>
  </si>
  <si>
    <t xml:space="preserve">430818730   </t>
  </si>
  <si>
    <t>71638398</t>
  </si>
  <si>
    <t>8900469</t>
  </si>
  <si>
    <t>Sponge Gauze AMD AntMic 12ply</t>
  </si>
  <si>
    <t xml:space="preserve">432221553   </t>
  </si>
  <si>
    <t>74143373</t>
  </si>
  <si>
    <t>8635711</t>
  </si>
  <si>
    <t>Karaya Powder</t>
  </si>
  <si>
    <t>71892670</t>
  </si>
  <si>
    <t>Ludington</t>
  </si>
  <si>
    <t xml:space="preserve">494312454   </t>
  </si>
  <si>
    <t>73004357</t>
  </si>
  <si>
    <t>6857393</t>
  </si>
  <si>
    <t>Tx/Adapter Wedge Mobilization</t>
  </si>
  <si>
    <t xml:space="preserve">495466126   </t>
  </si>
  <si>
    <t>71564153</t>
  </si>
  <si>
    <t>4999933</t>
  </si>
  <si>
    <t>Rainbow SpCo SpMet SpO2 Sensor</t>
  </si>
  <si>
    <t>Lavonia</t>
  </si>
  <si>
    <t xml:space="preserve">305531208   </t>
  </si>
  <si>
    <t>72203336</t>
  </si>
  <si>
    <t>1342793</t>
  </si>
  <si>
    <t>Biohazard Labels Warning Red</t>
  </si>
  <si>
    <t>PALMER</t>
  </si>
  <si>
    <t>8740915</t>
  </si>
  <si>
    <t>Posey Wrap Universal "Y"</t>
  </si>
  <si>
    <t>71955776</t>
  </si>
  <si>
    <t>1237319</t>
  </si>
  <si>
    <t>Electrode Defib Trn PediPadz2</t>
  </si>
  <si>
    <t>72960776</t>
  </si>
  <si>
    <t>6809128</t>
  </si>
  <si>
    <t>Adapter Prefil N/S 3.4cm-1cm</t>
  </si>
  <si>
    <t>Wyoming</t>
  </si>
  <si>
    <t xml:space="preserve">495199650   </t>
  </si>
  <si>
    <t>71525833</t>
  </si>
  <si>
    <t>1184641</t>
  </si>
  <si>
    <t>Obstetrical Emergency Kit</t>
  </si>
  <si>
    <t>BUSSE</t>
  </si>
  <si>
    <t>71815546</t>
  </si>
  <si>
    <t>72050704</t>
  </si>
  <si>
    <t>1101143</t>
  </si>
  <si>
    <t>Belt Maternity Elastic Wh Abd</t>
  </si>
  <si>
    <t>73001904</t>
  </si>
  <si>
    <t>74535185</t>
  </si>
  <si>
    <t xml:space="preserve">011042270   </t>
  </si>
  <si>
    <t>72016713</t>
  </si>
  <si>
    <t>1329104</t>
  </si>
  <si>
    <t>Adhesive Topical Skin Lqbnd Ex</t>
  </si>
  <si>
    <t>72220026</t>
  </si>
  <si>
    <t xml:space="preserve">493159691   </t>
  </si>
  <si>
    <t>72285878</t>
  </si>
  <si>
    <t>6546710</t>
  </si>
  <si>
    <t>Suture Vicryl Violet Pre-Cut</t>
  </si>
  <si>
    <t>74007992</t>
  </si>
  <si>
    <t>4533065</t>
  </si>
  <si>
    <t>Ekg Recording Chart Roll</t>
  </si>
  <si>
    <t xml:space="preserve">011042483   </t>
  </si>
  <si>
    <t>72436582</t>
  </si>
  <si>
    <t>2913663</t>
  </si>
  <si>
    <t>Padding Cast Natural</t>
  </si>
  <si>
    <t>74119335</t>
  </si>
  <si>
    <t>1250830</t>
  </si>
  <si>
    <t>Sanitizer Foam Quik-Care</t>
  </si>
  <si>
    <t xml:space="preserve">061052368   </t>
  </si>
  <si>
    <t>71971149</t>
  </si>
  <si>
    <t>1196129</t>
  </si>
  <si>
    <t>Bulb Incnds OR Silver Bowl</t>
  </si>
  <si>
    <t>SPBULB</t>
  </si>
  <si>
    <t>74677947</t>
  </si>
  <si>
    <t>1274592</t>
  </si>
  <si>
    <t>Key Bobrick Uni Towel Disp</t>
  </si>
  <si>
    <t>72891130</t>
  </si>
  <si>
    <t>1168565</t>
  </si>
  <si>
    <t>Stethoscope Adscope Dual</t>
  </si>
  <si>
    <t>73358863</t>
  </si>
  <si>
    <t>1092645</t>
  </si>
  <si>
    <t>Wire Lead 36" f/Mac 8000</t>
  </si>
  <si>
    <t>VYAIRE</t>
  </si>
  <si>
    <t>Mishawaka</t>
  </si>
  <si>
    <t xml:space="preserve">465451468   </t>
  </si>
  <si>
    <t>73771257</t>
  </si>
  <si>
    <t>1316244</t>
  </si>
  <si>
    <t>Stethoscope Cardiology IV</t>
  </si>
  <si>
    <t>71626086</t>
  </si>
  <si>
    <t>6742146</t>
  </si>
  <si>
    <t>Cap Dispenser F/tat Serie</t>
  </si>
  <si>
    <t>EXERG</t>
  </si>
  <si>
    <t>Bremen</t>
  </si>
  <si>
    <t xml:space="preserve">465061849   </t>
  </si>
  <si>
    <t>73583267</t>
  </si>
  <si>
    <t>1061832</t>
  </si>
  <si>
    <t>Splint Finger Comfor Foam</t>
  </si>
  <si>
    <t>Somers</t>
  </si>
  <si>
    <t xml:space="preserve">060711629   </t>
  </si>
  <si>
    <t>73365031</t>
  </si>
  <si>
    <t>1515218</t>
  </si>
  <si>
    <t>Triple Antibiotic Oint</t>
  </si>
  <si>
    <t>MEDIQ</t>
  </si>
  <si>
    <t>74101367</t>
  </si>
  <si>
    <t xml:space="preserve">190231306   </t>
  </si>
  <si>
    <t>72175166</t>
  </si>
  <si>
    <t>1277055</t>
  </si>
  <si>
    <t>Connector f/BP Cuff Plastic</t>
  </si>
  <si>
    <t>73135084</t>
  </si>
  <si>
    <t>1228210</t>
  </si>
  <si>
    <t>Adapter/Connector Welch-Allyn</t>
  </si>
  <si>
    <t xml:space="preserve">937203374   </t>
  </si>
  <si>
    <t>72488340</t>
  </si>
  <si>
    <t>1277579</t>
  </si>
  <si>
    <t>Cuff &amp; Bladder V-Lok Adlt</t>
  </si>
  <si>
    <t>Hilliard</t>
  </si>
  <si>
    <t xml:space="preserve">430269825   </t>
  </si>
  <si>
    <t>72933583</t>
  </si>
  <si>
    <t>1131800</t>
  </si>
  <si>
    <t>MH Forcep Tenaculum 7-1/4"</t>
  </si>
  <si>
    <t xml:space="preserve">061121513   </t>
  </si>
  <si>
    <t>74372136</t>
  </si>
  <si>
    <t>Bourbon</t>
  </si>
  <si>
    <t xml:space="preserve">465041623   </t>
  </si>
  <si>
    <t>73510285</t>
  </si>
  <si>
    <t>9878960</t>
  </si>
  <si>
    <t>Sharps Cont Trans Lid Red</t>
  </si>
  <si>
    <t>02/26/2019</t>
  </si>
  <si>
    <t xml:space="preserve">190642865   </t>
  </si>
  <si>
    <t>72237099</t>
  </si>
  <si>
    <t>1171458</t>
  </si>
  <si>
    <t>Valve &amp; Inflator Bulb f/BP</t>
  </si>
  <si>
    <t>HEINE</t>
  </si>
  <si>
    <t>72443493</t>
  </si>
  <si>
    <t>72251437</t>
  </si>
  <si>
    <t>73099502</t>
  </si>
  <si>
    <t>73216027</t>
  </si>
  <si>
    <t>73801919</t>
  </si>
  <si>
    <t>8218112</t>
  </si>
  <si>
    <t>Luer Lock Plug Male/fem</t>
  </si>
  <si>
    <t>74587756</t>
  </si>
  <si>
    <t>03/27/2019</t>
  </si>
  <si>
    <t>1337505</t>
  </si>
  <si>
    <t>Vial Clean f/ Transport</t>
  </si>
  <si>
    <t>71634474</t>
  </si>
  <si>
    <t>1314857</t>
  </si>
  <si>
    <t>Medium Sperm Wash 5mg/mL HSA</t>
  </si>
  <si>
    <t>CONTCH</t>
  </si>
  <si>
    <t>72839941</t>
  </si>
  <si>
    <t>1336406</t>
  </si>
  <si>
    <t>Pessary Cube Silicone w/Drain</t>
  </si>
  <si>
    <t>South Bend</t>
  </si>
  <si>
    <t xml:space="preserve">466286090   </t>
  </si>
  <si>
    <t>73576710</t>
  </si>
  <si>
    <t>1294680</t>
  </si>
  <si>
    <t>Machine White Noise Dual Speed</t>
  </si>
  <si>
    <t xml:space="preserve">466151618   </t>
  </si>
  <si>
    <t>72099543</t>
  </si>
  <si>
    <t>9904446</t>
  </si>
  <si>
    <t>Nylon Black Mono</t>
  </si>
  <si>
    <t xml:space="preserve">466351531   </t>
  </si>
  <si>
    <t>71563383</t>
  </si>
  <si>
    <t>1296926</t>
  </si>
  <si>
    <t>Container Waste Step On</t>
  </si>
  <si>
    <t>RUBBMD</t>
  </si>
  <si>
    <t>72871885</t>
  </si>
  <si>
    <t>1190942</t>
  </si>
  <si>
    <t>Stool Step-On Mbl 16x13.5"Blk</t>
  </si>
  <si>
    <t>74514380</t>
  </si>
  <si>
    <t>1210286</t>
  </si>
  <si>
    <t>Splint Wrist ProLite 8"Left</t>
  </si>
  <si>
    <t>FLAORT</t>
  </si>
  <si>
    <t>74062253</t>
  </si>
  <si>
    <t>6583054</t>
  </si>
  <si>
    <t>Cabinet Tray-clamps #17</t>
  </si>
  <si>
    <t>ZIRC</t>
  </si>
  <si>
    <t>6583227</t>
  </si>
  <si>
    <t>Cabinet Tr Flat Pliers#19</t>
  </si>
  <si>
    <t>71943104</t>
  </si>
  <si>
    <t>8401683</t>
  </si>
  <si>
    <t>Leg Bag Urinary Large</t>
  </si>
  <si>
    <t>73184527</t>
  </si>
  <si>
    <t>Voorhees</t>
  </si>
  <si>
    <t xml:space="preserve">080434322   </t>
  </si>
  <si>
    <t>72012179</t>
  </si>
  <si>
    <t>2882159</t>
  </si>
  <si>
    <t>Drape Cardio Split Sheet Ster</t>
  </si>
  <si>
    <t>72459318</t>
  </si>
  <si>
    <t>1157879</t>
  </si>
  <si>
    <t>Syringe Sharps Cups Sterile</t>
  </si>
  <si>
    <t>XODUS</t>
  </si>
  <si>
    <t>74526006</t>
  </si>
  <si>
    <t>8948115</t>
  </si>
  <si>
    <t>Clave Luer Cap</t>
  </si>
  <si>
    <t>1173541</t>
  </si>
  <si>
    <t>Probe Cover Kit Ultrasound</t>
  </si>
  <si>
    <t>MEDRES</t>
  </si>
  <si>
    <t>71621563</t>
  </si>
  <si>
    <t>3675064</t>
  </si>
  <si>
    <t>Catheter Strl Urethral Vnyl</t>
  </si>
  <si>
    <t>73191652</t>
  </si>
  <si>
    <t>1046095</t>
  </si>
  <si>
    <t>Catheter Straight</t>
  </si>
  <si>
    <t>Boise</t>
  </si>
  <si>
    <t xml:space="preserve">837061309   </t>
  </si>
  <si>
    <t>74639197</t>
  </si>
  <si>
    <t>1268912</t>
  </si>
  <si>
    <t>Retractor Susi Roux 170mm</t>
  </si>
  <si>
    <t>AESCUL</t>
  </si>
  <si>
    <t xml:space="preserve">465451467   </t>
  </si>
  <si>
    <t>73394919</t>
  </si>
  <si>
    <t>1138408</t>
  </si>
  <si>
    <t>Electrode Neuroline 48"</t>
  </si>
  <si>
    <t xml:space="preserve">465631861   </t>
  </si>
  <si>
    <t>71715327</t>
  </si>
  <si>
    <t>7217164</t>
  </si>
  <si>
    <t>Air Inlet Filter f/3655D</t>
  </si>
  <si>
    <t>MEDDEP</t>
  </si>
  <si>
    <t>1421818</t>
  </si>
  <si>
    <t>Clean Up System Ii</t>
  </si>
  <si>
    <t>MORRSN</t>
  </si>
  <si>
    <t>72203384</t>
  </si>
  <si>
    <t>4998399</t>
  </si>
  <si>
    <t>LNCS Infant Tape</t>
  </si>
  <si>
    <t>73494868</t>
  </si>
  <si>
    <t>4099163</t>
  </si>
  <si>
    <t>Tuning Fork 512</t>
  </si>
  <si>
    <t>Grand Haven</t>
  </si>
  <si>
    <t xml:space="preserve">494172479   </t>
  </si>
  <si>
    <t>72015616</t>
  </si>
  <si>
    <t>72287914</t>
  </si>
  <si>
    <t>2792539</t>
  </si>
  <si>
    <t>Hartmann Forceps</t>
  </si>
  <si>
    <t>72700216</t>
  </si>
  <si>
    <t>74058899</t>
  </si>
  <si>
    <t>1113978</t>
  </si>
  <si>
    <t>Radius Loop Electrode</t>
  </si>
  <si>
    <t>1101777</t>
  </si>
  <si>
    <t>Electrode Round Leep</t>
  </si>
  <si>
    <t>74241573</t>
  </si>
  <si>
    <t>1266242</t>
  </si>
  <si>
    <t>Swabs Puritan Wrap 6</t>
  </si>
  <si>
    <t xml:space="preserve">465631789   </t>
  </si>
  <si>
    <t>72825914</t>
  </si>
  <si>
    <t>9958646</t>
  </si>
  <si>
    <t>Bag Brown Paper #1/6</t>
  </si>
  <si>
    <t>74083402</t>
  </si>
  <si>
    <t xml:space="preserve">49417       </t>
  </si>
  <si>
    <t>73359097</t>
  </si>
  <si>
    <t>1098144</t>
  </si>
  <si>
    <t>Puracol Collagen Dressing</t>
  </si>
  <si>
    <t>73828382</t>
  </si>
  <si>
    <t>1335426</t>
  </si>
  <si>
    <t>Data Logger USB Probe LCD Scrn</t>
  </si>
  <si>
    <t>Holland</t>
  </si>
  <si>
    <t xml:space="preserve">189661705   </t>
  </si>
  <si>
    <t>71720912</t>
  </si>
  <si>
    <t>2160008</t>
  </si>
  <si>
    <t>Compact Coreless Toilet</t>
  </si>
  <si>
    <t>71720939</t>
  </si>
  <si>
    <t>6439347</t>
  </si>
  <si>
    <t>Accutest Multidrug Screen</t>
  </si>
  <si>
    <t>72291184</t>
  </si>
  <si>
    <t xml:space="preserve">937203341   </t>
  </si>
  <si>
    <t>73668399</t>
  </si>
  <si>
    <t>1339137</t>
  </si>
  <si>
    <t>Cleanser Skin Chlor Gluc 4%</t>
  </si>
  <si>
    <t xml:space="preserve">494172472   </t>
  </si>
  <si>
    <t>72711875</t>
  </si>
  <si>
    <t>1258456</t>
  </si>
  <si>
    <t>Nurses Telephone Protocols</t>
  </si>
  <si>
    <t>74647694</t>
  </si>
  <si>
    <t>1248272</t>
  </si>
  <si>
    <t>RX Destroyer Wallmount</t>
  </si>
  <si>
    <t>C2RGLO</t>
  </si>
  <si>
    <t>Chicago</t>
  </si>
  <si>
    <t xml:space="preserve">606382605   </t>
  </si>
  <si>
    <t>72133578</t>
  </si>
  <si>
    <t>6031448</t>
  </si>
  <si>
    <t>Reducer f/Smoke Evacuator 3/8"</t>
  </si>
  <si>
    <t>1068198</t>
  </si>
  <si>
    <t>ULPA Filter f/Smoke Evac</t>
  </si>
  <si>
    <t>72223572</t>
  </si>
  <si>
    <t>73593828</t>
  </si>
  <si>
    <t>Yardley</t>
  </si>
  <si>
    <t xml:space="preserve">190675526   </t>
  </si>
  <si>
    <t>72067565</t>
  </si>
  <si>
    <t>1290795</t>
  </si>
  <si>
    <t>Bandage Flexible Fabric Adhesi</t>
  </si>
  <si>
    <t>73398171</t>
  </si>
  <si>
    <t>1125438</t>
  </si>
  <si>
    <t>BP Cuff w/2 Connector Tubes</t>
  </si>
  <si>
    <t>Culver</t>
  </si>
  <si>
    <t xml:space="preserve">465111234   </t>
  </si>
  <si>
    <t>73090017</t>
  </si>
  <si>
    <t>1296949</t>
  </si>
  <si>
    <t>Omeprazole DR Capsules</t>
  </si>
  <si>
    <t>TOPRXI</t>
  </si>
  <si>
    <t xml:space="preserve">493418279   </t>
  </si>
  <si>
    <t>72042627</t>
  </si>
  <si>
    <t>1197123</t>
  </si>
  <si>
    <t>Sensor LNOP Inf-L Oxm Fngr/Toe</t>
  </si>
  <si>
    <t>72184091</t>
  </si>
  <si>
    <t>8871588</t>
  </si>
  <si>
    <t>Berman Airway Emergency Pack</t>
  </si>
  <si>
    <t>73098188</t>
  </si>
  <si>
    <t>4335418</t>
  </si>
  <si>
    <t>Connector Tubing f/Oxygen</t>
  </si>
  <si>
    <t>SALTE</t>
  </si>
  <si>
    <t>1893597</t>
  </si>
  <si>
    <t>Finger Ring Cutter</t>
  </si>
  <si>
    <t>74197574</t>
  </si>
  <si>
    <t>7880053</t>
  </si>
  <si>
    <t>Irrigation Wound SplashCap</t>
  </si>
  <si>
    <t>74456069</t>
  </si>
  <si>
    <t>Osage</t>
  </si>
  <si>
    <t xml:space="preserve">504611456   </t>
  </si>
  <si>
    <t>71579538</t>
  </si>
  <si>
    <t>1794768</t>
  </si>
  <si>
    <t>Tray Instrument SS</t>
  </si>
  <si>
    <t>POLWAR</t>
  </si>
  <si>
    <t>Bridgeview</t>
  </si>
  <si>
    <t xml:space="preserve">604554030   </t>
  </si>
  <si>
    <t>72155042</t>
  </si>
  <si>
    <t>1042039</t>
  </si>
  <si>
    <t>Ortho Glass Dispenser</t>
  </si>
  <si>
    <t>1154621</t>
  </si>
  <si>
    <t>OrthoGlass Comfort Splint</t>
  </si>
  <si>
    <t>East Hartford</t>
  </si>
  <si>
    <t xml:space="preserve">061082293   </t>
  </si>
  <si>
    <t>71992733</t>
  </si>
  <si>
    <t>1102837</t>
  </si>
  <si>
    <t>BP Flexiport Fitting</t>
  </si>
  <si>
    <t>72932674</t>
  </si>
  <si>
    <t>1271876</t>
  </si>
  <si>
    <t>Chart Wall Growth Baseline</t>
  </si>
  <si>
    <t>73202521</t>
  </si>
  <si>
    <t>73595030</t>
  </si>
  <si>
    <t>1279281</t>
  </si>
  <si>
    <t>PalmSAT 2500 Handheld Pulse Ox</t>
  </si>
  <si>
    <t>NONIN</t>
  </si>
  <si>
    <t>71538518</t>
  </si>
  <si>
    <t>7848314</t>
  </si>
  <si>
    <t>Wristband Identification Ylw</t>
  </si>
  <si>
    <t>PREDYN</t>
  </si>
  <si>
    <t>71743672</t>
  </si>
  <si>
    <t>71809554</t>
  </si>
  <si>
    <t>7373344</t>
  </si>
  <si>
    <t>Cultr Swb Liq Flx Al Wire</t>
  </si>
  <si>
    <t>1313774</t>
  </si>
  <si>
    <t>Applicator Foam Tip 6" Sterile</t>
  </si>
  <si>
    <t>72574391</t>
  </si>
  <si>
    <t>73145937</t>
  </si>
  <si>
    <t>Berwyn</t>
  </si>
  <si>
    <t xml:space="preserve">604023212   </t>
  </si>
  <si>
    <t>73138871</t>
  </si>
  <si>
    <t>1295094</t>
  </si>
  <si>
    <t>Thermometer Datalogger</t>
  </si>
  <si>
    <t>LaGrange</t>
  </si>
  <si>
    <t xml:space="preserve">605252499   </t>
  </si>
  <si>
    <t>74268688</t>
  </si>
  <si>
    <t>1173265</t>
  </si>
  <si>
    <t>Pessary Ring w/Support Silicon</t>
  </si>
  <si>
    <t xml:space="preserve">011042391   </t>
  </si>
  <si>
    <t>72177412</t>
  </si>
  <si>
    <t>1136366</t>
  </si>
  <si>
    <t>Bag Biohazard 36x30" 20-30 Gal</t>
  </si>
  <si>
    <t>73649590</t>
  </si>
  <si>
    <t>1338986</t>
  </si>
  <si>
    <t>Electrode Monitoring SnapStyle</t>
  </si>
  <si>
    <t>03/01/2019</t>
  </si>
  <si>
    <t>74280176</t>
  </si>
  <si>
    <t>1174837</t>
  </si>
  <si>
    <t>Tubing O2 f/Nebulizer 7' Tb</t>
  </si>
  <si>
    <t>71921097</t>
  </si>
  <si>
    <t>1234000</t>
  </si>
  <si>
    <t>Marker Set .5x2.75"</t>
  </si>
  <si>
    <t>WOLF</t>
  </si>
  <si>
    <t>73123169</t>
  </si>
  <si>
    <t>1174056</t>
  </si>
  <si>
    <t>Clip Alligator Univ f/T104A</t>
  </si>
  <si>
    <t>73610904</t>
  </si>
  <si>
    <t xml:space="preserve">465442160   </t>
  </si>
  <si>
    <t>73829499</t>
  </si>
  <si>
    <t>2467399</t>
  </si>
  <si>
    <t>SST Instrument Retrieval Tray</t>
  </si>
  <si>
    <t>71985449</t>
  </si>
  <si>
    <t xml:space="preserve">601534046   </t>
  </si>
  <si>
    <t>72230707</t>
  </si>
  <si>
    <t>72621191</t>
  </si>
  <si>
    <t>73648948</t>
  </si>
  <si>
    <t>Oak Park</t>
  </si>
  <si>
    <t xml:space="preserve">603011300   </t>
  </si>
  <si>
    <t>72951799</t>
  </si>
  <si>
    <t>1103156</t>
  </si>
  <si>
    <t>Cuff Reus Adult Small 1-Tube</t>
  </si>
  <si>
    <t>Vernon</t>
  </si>
  <si>
    <t xml:space="preserve">060664841   </t>
  </si>
  <si>
    <t>72597716</t>
  </si>
  <si>
    <t>Riverside</t>
  </si>
  <si>
    <t xml:space="preserve">605462312   </t>
  </si>
  <si>
    <t>72816504</t>
  </si>
  <si>
    <t>1236275</t>
  </si>
  <si>
    <t>Earwash Kit Rhino PROFESSIONAL</t>
  </si>
  <si>
    <t>DREASY</t>
  </si>
  <si>
    <t>71578284</t>
  </si>
  <si>
    <t>4260054</t>
  </si>
  <si>
    <t>74436963</t>
  </si>
  <si>
    <t>1239139</t>
  </si>
  <si>
    <t>Cuff Set Blood Pressure Adcuff</t>
  </si>
  <si>
    <t xml:space="preserve">605462320   </t>
  </si>
  <si>
    <t>73264716</t>
  </si>
  <si>
    <t>7666637</t>
  </si>
  <si>
    <t>Blood Pressure Extendex Connec</t>
  </si>
  <si>
    <t>1168270</t>
  </si>
  <si>
    <t>Clean-Cath Intermit Catheter</t>
  </si>
  <si>
    <t>71890951</t>
  </si>
  <si>
    <t>1185502</t>
  </si>
  <si>
    <t>BP Tubing Adu/Ped/Inf</t>
  </si>
  <si>
    <t>MINDRY</t>
  </si>
  <si>
    <t>73372587</t>
  </si>
  <si>
    <t>74113605</t>
  </si>
  <si>
    <t>6270036</t>
  </si>
  <si>
    <t>OXIMETER PLSE FNGR HANHLD</t>
  </si>
  <si>
    <t>74647710</t>
  </si>
  <si>
    <t>1010146</t>
  </si>
  <si>
    <t>Sanitizer Hand Inst Purell Fm</t>
  </si>
  <si>
    <t>London</t>
  </si>
  <si>
    <t xml:space="preserve">431409328   </t>
  </si>
  <si>
    <t>71752530</t>
  </si>
  <si>
    <t>1311368</t>
  </si>
  <si>
    <t>Clipper Surgical</t>
  </si>
  <si>
    <t>72620072</t>
  </si>
  <si>
    <t>1313133</t>
  </si>
  <si>
    <t>Charger Surgical Clipper</t>
  </si>
  <si>
    <t>Westampton</t>
  </si>
  <si>
    <t xml:space="preserve">080605517   </t>
  </si>
  <si>
    <t>73847393</t>
  </si>
  <si>
    <t>8760506</t>
  </si>
  <si>
    <t>Warm Pack Instant Gel</t>
  </si>
  <si>
    <t>Ypsilanti</t>
  </si>
  <si>
    <t xml:space="preserve">481971120   </t>
  </si>
  <si>
    <t>71767033</t>
  </si>
  <si>
    <t>1103735</t>
  </si>
  <si>
    <t>Bulb f/Otoscope</t>
  </si>
  <si>
    <t>73815297</t>
  </si>
  <si>
    <t>4260049</t>
  </si>
  <si>
    <t xml:space="preserve">606571440   </t>
  </si>
  <si>
    <t>74584093</t>
  </si>
  <si>
    <t>6541049</t>
  </si>
  <si>
    <t>Suture Prolene RB-1</t>
  </si>
  <si>
    <t>73971927</t>
  </si>
  <si>
    <t>4995317</t>
  </si>
  <si>
    <t>RescueBreather CPR Pocket Vent</t>
  </si>
  <si>
    <t>03/11/2019</t>
  </si>
  <si>
    <t>OTWO</t>
  </si>
  <si>
    <t>74113910</t>
  </si>
  <si>
    <t xml:space="preserve">333344146   </t>
  </si>
  <si>
    <t>71801600</t>
  </si>
  <si>
    <t>6354603</t>
  </si>
  <si>
    <t>Lid For Sundry Jar SS</t>
  </si>
  <si>
    <t xml:space="preserve">604024585   </t>
  </si>
  <si>
    <t>71987602</t>
  </si>
  <si>
    <t>1138587</t>
  </si>
  <si>
    <t>Chemosafety PF Nitrile Glove</t>
  </si>
  <si>
    <t>72286314</t>
  </si>
  <si>
    <t>72799605</t>
  </si>
  <si>
    <t>1167685</t>
  </si>
  <si>
    <t>Cart f/6 Oxygen Cylinders</t>
  </si>
  <si>
    <t>ANWELD</t>
  </si>
  <si>
    <t>72920407</t>
  </si>
  <si>
    <t>5070268</t>
  </si>
  <si>
    <t>Adapter Vented Spike</t>
  </si>
  <si>
    <t>73277021</t>
  </si>
  <si>
    <t>1156210</t>
  </si>
  <si>
    <t>Easy Reach Cleaning Pads</t>
  </si>
  <si>
    <t>SPOR</t>
  </si>
  <si>
    <t>73480654</t>
  </si>
  <si>
    <t>73999746</t>
  </si>
  <si>
    <t>1124395</t>
  </si>
  <si>
    <t>PowerLoc Max Inf Set Ysite</t>
  </si>
  <si>
    <t>74247115</t>
  </si>
  <si>
    <t>2492905</t>
  </si>
  <si>
    <t>Duracuff Adult</t>
  </si>
  <si>
    <t>MARQ</t>
  </si>
  <si>
    <t>1022294</t>
  </si>
  <si>
    <t>Dura-cuff Adult X-long</t>
  </si>
  <si>
    <t>Saline</t>
  </si>
  <si>
    <t xml:space="preserve">481761742   </t>
  </si>
  <si>
    <t>71904043</t>
  </si>
  <si>
    <t>7000285</t>
  </si>
  <si>
    <t>Cavilon BarrierCream Fragrance</t>
  </si>
  <si>
    <t>73340104</t>
  </si>
  <si>
    <t>1225011</t>
  </si>
  <si>
    <t>Reli Suture Chromic Gut</t>
  </si>
  <si>
    <t>MYCMED</t>
  </si>
  <si>
    <t xml:space="preserve">605252041   </t>
  </si>
  <si>
    <t>72342058</t>
  </si>
  <si>
    <t>1245275</t>
  </si>
  <si>
    <t>Sponge Cylindrical Strl</t>
  </si>
  <si>
    <t xml:space="preserve">011181967   </t>
  </si>
  <si>
    <t>71705602</t>
  </si>
  <si>
    <t>1270938</t>
  </si>
  <si>
    <t>Marker Mole Spee-D-Ring Radio</t>
  </si>
  <si>
    <t>71951183</t>
  </si>
  <si>
    <t>6050326</t>
  </si>
  <si>
    <t>Kinesiology Tape I-Strip</t>
  </si>
  <si>
    <t>6050321</t>
  </si>
  <si>
    <t>6050323</t>
  </si>
  <si>
    <t>6050322</t>
  </si>
  <si>
    <t>72447965</t>
  </si>
  <si>
    <t>72464654</t>
  </si>
  <si>
    <t>6050327</t>
  </si>
  <si>
    <t>72493075</t>
  </si>
  <si>
    <t>8158175</t>
  </si>
  <si>
    <t>Splint Microband Wrist Left</t>
  </si>
  <si>
    <t>72981614</t>
  </si>
  <si>
    <t>6050324</t>
  </si>
  <si>
    <t>6050320</t>
  </si>
  <si>
    <t>73193261</t>
  </si>
  <si>
    <t>73722699</t>
  </si>
  <si>
    <t>73976911</t>
  </si>
  <si>
    <t>74464913</t>
  </si>
  <si>
    <t>74625695</t>
  </si>
  <si>
    <t>3570341</t>
  </si>
  <si>
    <t>Surgitube White #2</t>
  </si>
  <si>
    <t>74658312</t>
  </si>
  <si>
    <t>1106856</t>
  </si>
  <si>
    <t>Syringe Ear/Ulcer Sterile</t>
  </si>
  <si>
    <t xml:space="preserve">604024662   </t>
  </si>
  <si>
    <t>72134465</t>
  </si>
  <si>
    <t>1156565</t>
  </si>
  <si>
    <t>Cannula Tubing f/Oxygen</t>
  </si>
  <si>
    <t>CHEMET</t>
  </si>
  <si>
    <t>72272710</t>
  </si>
  <si>
    <t>72304473</t>
  </si>
  <si>
    <t>72789035</t>
  </si>
  <si>
    <t>4740001</t>
  </si>
  <si>
    <t>Sandel 4 in 1 Marker Sterile</t>
  </si>
  <si>
    <t>ANSSAN</t>
  </si>
  <si>
    <t>73039524</t>
  </si>
  <si>
    <t>1199381</t>
  </si>
  <si>
    <t>Marker Skin Dual Tip w/Ruler</t>
  </si>
  <si>
    <t>Pompano Beach</t>
  </si>
  <si>
    <t xml:space="preserve">330606635   </t>
  </si>
  <si>
    <t>71979467</t>
  </si>
  <si>
    <t>1103589</t>
  </si>
  <si>
    <t>Cuff 2-Tube Adult LG Long</t>
  </si>
  <si>
    <t>La Grange Park</t>
  </si>
  <si>
    <t xml:space="preserve">605265622   </t>
  </si>
  <si>
    <t>73109501</t>
  </si>
  <si>
    <t>1199065</t>
  </si>
  <si>
    <t>Bandage Bioguard Gauze 6-Ply</t>
  </si>
  <si>
    <t>73154361</t>
  </si>
  <si>
    <t>73665187</t>
  </si>
  <si>
    <t>Wilbraham</t>
  </si>
  <si>
    <t xml:space="preserve">010951290   </t>
  </si>
  <si>
    <t>72090336</t>
  </si>
  <si>
    <t>1250538</t>
  </si>
  <si>
    <t>Brace Wrist ComfortFORM</t>
  </si>
  <si>
    <t>1250537</t>
  </si>
  <si>
    <t>72723307</t>
  </si>
  <si>
    <t>1060280</t>
  </si>
  <si>
    <t>Sharps Cabinet Gatorguard</t>
  </si>
  <si>
    <t>73733788</t>
  </si>
  <si>
    <t>7410005</t>
  </si>
  <si>
    <t>Sore Spot Protection Bandage</t>
  </si>
  <si>
    <t>PODPRO</t>
  </si>
  <si>
    <t>Lewis Center</t>
  </si>
  <si>
    <t xml:space="preserve">430350208   </t>
  </si>
  <si>
    <t>72110244</t>
  </si>
  <si>
    <t>1350270</t>
  </si>
  <si>
    <t>Rapid Form Immb Ankle</t>
  </si>
  <si>
    <t>CRAPRO</t>
  </si>
  <si>
    <t xml:space="preserve">481761105   </t>
  </si>
  <si>
    <t>72212964</t>
  </si>
  <si>
    <t>1292455</t>
  </si>
  <si>
    <t>Jumbo-Digit Stopwatch</t>
  </si>
  <si>
    <t>72779906</t>
  </si>
  <si>
    <t>1082842</t>
  </si>
  <si>
    <t>Micro-Guard Antifungal</t>
  </si>
  <si>
    <t>72917378</t>
  </si>
  <si>
    <t>7781390</t>
  </si>
  <si>
    <t>Atrac-Tain Cream Tube</t>
  </si>
  <si>
    <t>73364343</t>
  </si>
  <si>
    <t>73504743</t>
  </si>
  <si>
    <t xml:space="preserve">481544481   </t>
  </si>
  <si>
    <t>72680970</t>
  </si>
  <si>
    <t>1266360</t>
  </si>
  <si>
    <t>Applicators Wax/Body Treatment</t>
  </si>
  <si>
    <t>74588024</t>
  </si>
  <si>
    <t>72656382</t>
  </si>
  <si>
    <t>4858207</t>
  </si>
  <si>
    <t>Bag Biohazard</t>
  </si>
  <si>
    <t>72744418</t>
  </si>
  <si>
    <t xml:space="preserve">191112803   </t>
  </si>
  <si>
    <t>73517399</t>
  </si>
  <si>
    <t>73738402</t>
  </si>
  <si>
    <t>Melrose Park</t>
  </si>
  <si>
    <t xml:space="preserve">601601665   </t>
  </si>
  <si>
    <t>73404389</t>
  </si>
  <si>
    <t xml:space="preserve">191141035   </t>
  </si>
  <si>
    <t>73237278</t>
  </si>
  <si>
    <t>2880265</t>
  </si>
  <si>
    <t>73517400</t>
  </si>
  <si>
    <t>73237236</t>
  </si>
  <si>
    <t>1191991</t>
  </si>
  <si>
    <t>Container Specimen Temp Strip</t>
  </si>
  <si>
    <t>FISHER</t>
  </si>
  <si>
    <t>73673902</t>
  </si>
  <si>
    <t>8230175</t>
  </si>
  <si>
    <t>Bag Labguard Specimen</t>
  </si>
  <si>
    <t>MINGRI</t>
  </si>
  <si>
    <t xml:space="preserve">430813376   </t>
  </si>
  <si>
    <t>73609563</t>
  </si>
  <si>
    <t>9174418</t>
  </si>
  <si>
    <t>Hammer Percussion Dejerine SS</t>
  </si>
  <si>
    <t xml:space="preserve">937203235   </t>
  </si>
  <si>
    <t>73048717</t>
  </si>
  <si>
    <t>1167607</t>
  </si>
  <si>
    <t>Adapter Plug f/Probp</t>
  </si>
  <si>
    <t>74575188</t>
  </si>
  <si>
    <t>4150530</t>
  </si>
  <si>
    <t>ID Tape Red 1/4"x300"</t>
  </si>
  <si>
    <t>North Muskegon</t>
  </si>
  <si>
    <t xml:space="preserve">494451505   </t>
  </si>
  <si>
    <t>72477664</t>
  </si>
  <si>
    <t>1194710</t>
  </si>
  <si>
    <t>Tape Circumference Baseline</t>
  </si>
  <si>
    <t xml:space="preserve">495199686   </t>
  </si>
  <si>
    <t>71825577</t>
  </si>
  <si>
    <t>72194975</t>
  </si>
  <si>
    <t>7000157</t>
  </si>
  <si>
    <t>Cuff BP Easy Care, Large Adult</t>
  </si>
  <si>
    <t>72200383</t>
  </si>
  <si>
    <t>8798274</t>
  </si>
  <si>
    <t>Brackets for 5qt Sharps</t>
  </si>
  <si>
    <t>72200718</t>
  </si>
  <si>
    <t>72238414</t>
  </si>
  <si>
    <t>1293722</t>
  </si>
  <si>
    <t>Catheter Foley Uncoated 2-Way</t>
  </si>
  <si>
    <t>72291211</t>
  </si>
  <si>
    <t>72595285</t>
  </si>
  <si>
    <t>7682555</t>
  </si>
  <si>
    <t>MEDACT</t>
  </si>
  <si>
    <t>Allendale</t>
  </si>
  <si>
    <t xml:space="preserve">494018074   </t>
  </si>
  <si>
    <t>72200716</t>
  </si>
  <si>
    <t xml:space="preserve">011043583   </t>
  </si>
  <si>
    <t>71799778</t>
  </si>
  <si>
    <t>1271100</t>
  </si>
  <si>
    <t>Scrub-Stat 2% Surg Hand Scrub</t>
  </si>
  <si>
    <t>Cedar Springs</t>
  </si>
  <si>
    <t xml:space="preserve">493198168   </t>
  </si>
  <si>
    <t>72044204</t>
  </si>
  <si>
    <t>5660334</t>
  </si>
  <si>
    <t>CP150 Non-Interpretive Ecg</t>
  </si>
  <si>
    <t xml:space="preserve">495468328   </t>
  </si>
  <si>
    <t>72200385</t>
  </si>
  <si>
    <t xml:space="preserve">191523004   </t>
  </si>
  <si>
    <t>73705960</t>
  </si>
  <si>
    <t>4810374</t>
  </si>
  <si>
    <t>Durashock Aneroid w/Cuff &amp;</t>
  </si>
  <si>
    <t>73919698</t>
  </si>
  <si>
    <t>Agawam</t>
  </si>
  <si>
    <t xml:space="preserve">010011838   </t>
  </si>
  <si>
    <t>71893761</t>
  </si>
  <si>
    <t>1276047</t>
  </si>
  <si>
    <t>Mask NIV Full Face Small</t>
  </si>
  <si>
    <t>1239539</t>
  </si>
  <si>
    <t>Cannula Oxygen Nasal w/Mask</t>
  </si>
  <si>
    <t>72483680</t>
  </si>
  <si>
    <t>6053634</t>
  </si>
  <si>
    <t>Wrist Brace Elastic Right</t>
  </si>
  <si>
    <t>SCOTSP</t>
  </si>
  <si>
    <t>73124545</t>
  </si>
  <si>
    <t>1276568</t>
  </si>
  <si>
    <t>Brace Wrist Manus Eco</t>
  </si>
  <si>
    <t>73361083</t>
  </si>
  <si>
    <t>4810000</t>
  </si>
  <si>
    <t>Aneroid 767 Wall Gauge</t>
  </si>
  <si>
    <t>73731375</t>
  </si>
  <si>
    <t>1257869</t>
  </si>
  <si>
    <t>Brace Wrist ECO</t>
  </si>
  <si>
    <t>1257863</t>
  </si>
  <si>
    <t>1257862</t>
  </si>
  <si>
    <t>1257866</t>
  </si>
  <si>
    <t>1257867</t>
  </si>
  <si>
    <t>74262272</t>
  </si>
  <si>
    <t>4995193</t>
  </si>
  <si>
    <t>Elevated Leg Rest</t>
  </si>
  <si>
    <t>74421658</t>
  </si>
  <si>
    <t>3728585</t>
  </si>
  <si>
    <t>Wrist Brace Elast W/Stay</t>
  </si>
  <si>
    <t>74668845</t>
  </si>
  <si>
    <t>1240817</t>
  </si>
  <si>
    <t>Methotrexate INJ PF SDV</t>
  </si>
  <si>
    <t>BIONIC</t>
  </si>
  <si>
    <t>Correctionville</t>
  </si>
  <si>
    <t xml:space="preserve">510168055   </t>
  </si>
  <si>
    <t>71996577</t>
  </si>
  <si>
    <t>4851810</t>
  </si>
  <si>
    <t>Kovatrol 1 High W/uro</t>
  </si>
  <si>
    <t>VENTRX</t>
  </si>
  <si>
    <t>72001720</t>
  </si>
  <si>
    <t>1245835</t>
  </si>
  <si>
    <t>Battery Thermometer f/Pro6000</t>
  </si>
  <si>
    <t>73487876</t>
  </si>
  <si>
    <t>74422069</t>
  </si>
  <si>
    <t>1266059</t>
  </si>
  <si>
    <t>Belt Prem 6" Rib Fem 2 Panel</t>
  </si>
  <si>
    <t>73097288</t>
  </si>
  <si>
    <t>1246346</t>
  </si>
  <si>
    <t>Solution Wound Vashe</t>
  </si>
  <si>
    <t>74137578</t>
  </si>
  <si>
    <t>3663462</t>
  </si>
  <si>
    <t>Sticker I Am Healing</t>
  </si>
  <si>
    <t>SHERMN</t>
  </si>
  <si>
    <t>Anthon</t>
  </si>
  <si>
    <t xml:space="preserve">510047705   </t>
  </si>
  <si>
    <t>71472448</t>
  </si>
  <si>
    <t>3720530</t>
  </si>
  <si>
    <t>Collar Contoured Med/Firm Cerv</t>
  </si>
  <si>
    <t>6225754</t>
  </si>
  <si>
    <t>Collar Soft Foam Natural Cerv</t>
  </si>
  <si>
    <t>73344819</t>
  </si>
  <si>
    <t>1250545</t>
  </si>
  <si>
    <t>73777867</t>
  </si>
  <si>
    <t xml:space="preserve">494018207   </t>
  </si>
  <si>
    <t>72509216</t>
  </si>
  <si>
    <t>2301632</t>
  </si>
  <si>
    <t>Medicut Emt Shears</t>
  </si>
  <si>
    <t>71503063</t>
  </si>
  <si>
    <t>1328898</t>
  </si>
  <si>
    <t>Cleaner Canal Pope Oto-Wick</t>
  </si>
  <si>
    <t>XOMED</t>
  </si>
  <si>
    <t>71503064</t>
  </si>
  <si>
    <t>6780228</t>
  </si>
  <si>
    <t>Scrub Pant Drawstring Disposab</t>
  </si>
  <si>
    <t>Oakland Park</t>
  </si>
  <si>
    <t xml:space="preserve">333344145   </t>
  </si>
  <si>
    <t>72593980</t>
  </si>
  <si>
    <t>7310473</t>
  </si>
  <si>
    <t>Needle Spinal Pencil Point Rel</t>
  </si>
  <si>
    <t>73341021</t>
  </si>
  <si>
    <t>1252324</t>
  </si>
  <si>
    <t>Tube Connecting f/ Coiled BP</t>
  </si>
  <si>
    <t>73920315</t>
  </si>
  <si>
    <t>2283119</t>
  </si>
  <si>
    <t>Lovenox 60mg Pfs</t>
  </si>
  <si>
    <t>2283122</t>
  </si>
  <si>
    <t>Lovenox 80mg Pfs</t>
  </si>
  <si>
    <t>74172390</t>
  </si>
  <si>
    <t>74626478</t>
  </si>
  <si>
    <t>1314427</t>
  </si>
  <si>
    <t>Diltiazem Hcl Tablets UD</t>
  </si>
  <si>
    <t>Sioux City</t>
  </si>
  <si>
    <t xml:space="preserve">511065127   </t>
  </si>
  <si>
    <t>71973548</t>
  </si>
  <si>
    <t>4993031</t>
  </si>
  <si>
    <t>Threshold Screening Solution</t>
  </si>
  <si>
    <t>SAFZON</t>
  </si>
  <si>
    <t>73082971</t>
  </si>
  <si>
    <t>1296007</t>
  </si>
  <si>
    <t>Cotinine Fingerstick Test</t>
  </si>
  <si>
    <t>74238050</t>
  </si>
  <si>
    <t>1185666</t>
  </si>
  <si>
    <t>Stadiometer/Height Rod Alum</t>
  </si>
  <si>
    <t>DORSCA</t>
  </si>
  <si>
    <t xml:space="preserve">511065110   </t>
  </si>
  <si>
    <t>71627545</t>
  </si>
  <si>
    <t>1244220</t>
  </si>
  <si>
    <t>Station Charging Pro6000</t>
  </si>
  <si>
    <t>74587979</t>
  </si>
  <si>
    <t>3936949</t>
  </si>
  <si>
    <t>Cath Female Kit In Pouch</t>
  </si>
  <si>
    <t>WELCON</t>
  </si>
  <si>
    <t xml:space="preserve">080461067   </t>
  </si>
  <si>
    <t>72646878</t>
  </si>
  <si>
    <t>7350022</t>
  </si>
  <si>
    <t>Tape Eco-Flex Stretch Blue</t>
  </si>
  <si>
    <t xml:space="preserve">495196439   </t>
  </si>
  <si>
    <t>73295854</t>
  </si>
  <si>
    <t>1197017</t>
  </si>
  <si>
    <t>Adapter AC Pwr f/BWB800P Scale</t>
  </si>
  <si>
    <t>TANI</t>
  </si>
  <si>
    <t xml:space="preserve">604679016   </t>
  </si>
  <si>
    <t>72449904</t>
  </si>
  <si>
    <t>1228614</t>
  </si>
  <si>
    <t>Conveen Security+ Leg Bag LF</t>
  </si>
  <si>
    <t>Wayland</t>
  </si>
  <si>
    <t xml:space="preserve">493489178   </t>
  </si>
  <si>
    <t>73889198</t>
  </si>
  <si>
    <t>6885640</t>
  </si>
  <si>
    <t>Cavilon Lotion Moisturizing</t>
  </si>
  <si>
    <t>74636689</t>
  </si>
  <si>
    <t>OMHALY</t>
  </si>
  <si>
    <t>73145892</t>
  </si>
  <si>
    <t>1067326</t>
  </si>
  <si>
    <t>Life-Trace Transdcer Belt LF</t>
  </si>
  <si>
    <t>Davisburg</t>
  </si>
  <si>
    <t xml:space="preserve">483501123   </t>
  </si>
  <si>
    <t>74164647</t>
  </si>
  <si>
    <t>8900007</t>
  </si>
  <si>
    <t>Filac 3000 Rectal ISO Chamber</t>
  </si>
  <si>
    <t>South Sioux City</t>
  </si>
  <si>
    <t>NE</t>
  </si>
  <si>
    <t xml:space="preserve">687761703   </t>
  </si>
  <si>
    <t>73020001</t>
  </si>
  <si>
    <t>1046385</t>
  </si>
  <si>
    <t>Needle Holder Webster TC</t>
  </si>
  <si>
    <t>72733284</t>
  </si>
  <si>
    <t>Kingsley</t>
  </si>
  <si>
    <t xml:space="preserve">510287725   </t>
  </si>
  <si>
    <t>71609921</t>
  </si>
  <si>
    <t xml:space="preserve">601601626   </t>
  </si>
  <si>
    <t>74433912</t>
  </si>
  <si>
    <t>4236594</t>
  </si>
  <si>
    <t>Mayo Hegar Needleholder Serr</t>
  </si>
  <si>
    <t>Haddon Township</t>
  </si>
  <si>
    <t xml:space="preserve">081082810   </t>
  </si>
  <si>
    <t>73920175</t>
  </si>
  <si>
    <t>1224667</t>
  </si>
  <si>
    <t>Handwash Botanical Gojo Foam</t>
  </si>
  <si>
    <t xml:space="preserve">333343406   </t>
  </si>
  <si>
    <t>71646191</t>
  </si>
  <si>
    <t>8893111</t>
  </si>
  <si>
    <t>Adhesive Felt 5.5X2.5X1/8</t>
  </si>
  <si>
    <t>73626642</t>
  </si>
  <si>
    <t>3312532</t>
  </si>
  <si>
    <t>Monopolar Needle w/o Lead</t>
  </si>
  <si>
    <t>1108797</t>
  </si>
  <si>
    <t>EMG Needles 25Gx3"</t>
  </si>
  <si>
    <t>6079237</t>
  </si>
  <si>
    <t>Needle Cable Reusable</t>
  </si>
  <si>
    <t>74469650</t>
  </si>
  <si>
    <t>8444457</t>
  </si>
  <si>
    <t>Foot Stool Crutch Tips</t>
  </si>
  <si>
    <t>BRANDT</t>
  </si>
  <si>
    <t>Enfield</t>
  </si>
  <si>
    <t xml:space="preserve">060825424   </t>
  </si>
  <si>
    <t>71757578</t>
  </si>
  <si>
    <t>1196432</t>
  </si>
  <si>
    <t>Needle Gripper+Huber Sfty Y-St</t>
  </si>
  <si>
    <t>72498448</t>
  </si>
  <si>
    <t>1135985</t>
  </si>
  <si>
    <t>Gauze Avant Dlx 4-Ply 2x2</t>
  </si>
  <si>
    <t>72877259</t>
  </si>
  <si>
    <t>1153831</t>
  </si>
  <si>
    <t>Gripper Plus Power Inj Needle</t>
  </si>
  <si>
    <t>71946732</t>
  </si>
  <si>
    <t>73959693</t>
  </si>
  <si>
    <t>1354190</t>
  </si>
  <si>
    <t>Concentrate Naturalyte Liquid</t>
  </si>
  <si>
    <t>FRES</t>
  </si>
  <si>
    <t xml:space="preserve">837048969   </t>
  </si>
  <si>
    <t>71536425</t>
  </si>
  <si>
    <t>5667774</t>
  </si>
  <si>
    <t>SofSpec Otoscope Specula-Pneum</t>
  </si>
  <si>
    <t>71834703</t>
  </si>
  <si>
    <t xml:space="preserve">483415023   </t>
  </si>
  <si>
    <t>71777215</t>
  </si>
  <si>
    <t>1116773</t>
  </si>
  <si>
    <t>Barrier Cream Tube</t>
  </si>
  <si>
    <t>1068758</t>
  </si>
  <si>
    <t>Soothe &amp; Cool Cream Hand</t>
  </si>
  <si>
    <t>73617889</t>
  </si>
  <si>
    <t xml:space="preserve">495044462   </t>
  </si>
  <si>
    <t>71754755</t>
  </si>
  <si>
    <t>1229948</t>
  </si>
  <si>
    <t>Deionized Water 1 Gal</t>
  </si>
  <si>
    <t>72856075</t>
  </si>
  <si>
    <t>74376617</t>
  </si>
  <si>
    <t xml:space="preserve">330651628   </t>
  </si>
  <si>
    <t>74067648</t>
  </si>
  <si>
    <t>1212729</t>
  </si>
  <si>
    <t>Bandage Tubular BandNet</t>
  </si>
  <si>
    <t>4997131</t>
  </si>
  <si>
    <t>Tetra Grip Stockinette</t>
  </si>
  <si>
    <t>TETRA</t>
  </si>
  <si>
    <t>1213055</t>
  </si>
  <si>
    <t>Cabinet Benchtop 44-Drawer</t>
  </si>
  <si>
    <t>74457512</t>
  </si>
  <si>
    <t>1153931</t>
  </si>
  <si>
    <t>Bins Shelf Max 11-5/8</t>
  </si>
  <si>
    <t xml:space="preserve">937203313   </t>
  </si>
  <si>
    <t>73349467</t>
  </si>
  <si>
    <t>1238722</t>
  </si>
  <si>
    <t>Stethoscope LittmannClassicIII</t>
  </si>
  <si>
    <t>1273919</t>
  </si>
  <si>
    <t>Stethoscope Classic III</t>
  </si>
  <si>
    <t>74644547</t>
  </si>
  <si>
    <t>6400087</t>
  </si>
  <si>
    <t>Pouch Mini Drain Lock/Roll 7"</t>
  </si>
  <si>
    <t>1152926</t>
  </si>
  <si>
    <t>New Image Mini-Pouch Closed</t>
  </si>
  <si>
    <t>1263698</t>
  </si>
  <si>
    <t>Barrier Skin 2.25" Flange Red</t>
  </si>
  <si>
    <t xml:space="preserve">601601612   </t>
  </si>
  <si>
    <t>72590564</t>
  </si>
  <si>
    <t>73536924</t>
  </si>
  <si>
    <t>1336270</t>
  </si>
  <si>
    <t>Drink Ntrtn Pre-Surgery 10oz</t>
  </si>
  <si>
    <t>ROSRET</t>
  </si>
  <si>
    <t>West Hartford</t>
  </si>
  <si>
    <t xml:space="preserve">061172508   </t>
  </si>
  <si>
    <t>72671556</t>
  </si>
  <si>
    <t>3789391</t>
  </si>
  <si>
    <t>Biopsy Curette Kevorkien-Young</t>
  </si>
  <si>
    <t>71621427</t>
  </si>
  <si>
    <t>1237856</t>
  </si>
  <si>
    <t>Shorts Exam Dark Blue</t>
  </si>
  <si>
    <t>WELMED</t>
  </si>
  <si>
    <t xml:space="preserve">937063409   </t>
  </si>
  <si>
    <t>72723984</t>
  </si>
  <si>
    <t>2754305</t>
  </si>
  <si>
    <t>Bag Yellow Infect.waste Y</t>
  </si>
  <si>
    <t>Iowa Falls</t>
  </si>
  <si>
    <t xml:space="preserve">501269506   </t>
  </si>
  <si>
    <t>71479704</t>
  </si>
  <si>
    <t>1242491</t>
  </si>
  <si>
    <t>Band WristOx2 3150</t>
  </si>
  <si>
    <t>74265218</t>
  </si>
  <si>
    <t>5669659</t>
  </si>
  <si>
    <t>Laryngoscope Blade Miller Std</t>
  </si>
  <si>
    <t xml:space="preserve">060823670   </t>
  </si>
  <si>
    <t>74651394</t>
  </si>
  <si>
    <t>2967878</t>
  </si>
  <si>
    <t>Paper f/EKG</t>
  </si>
  <si>
    <t>SCHAME</t>
  </si>
  <si>
    <t xml:space="preserve">191522029   </t>
  </si>
  <si>
    <t>73186404</t>
  </si>
  <si>
    <t>1226649</t>
  </si>
  <si>
    <t>Adscope 603 Stethoscope 22"</t>
  </si>
  <si>
    <t xml:space="preserve">330654146   </t>
  </si>
  <si>
    <t>71687338</t>
  </si>
  <si>
    <t>1242172</t>
  </si>
  <si>
    <t>Cuff BP Double V-Lock Tube</t>
  </si>
  <si>
    <t>1291225</t>
  </si>
  <si>
    <t>Traceable Wall Clock</t>
  </si>
  <si>
    <t>73661877</t>
  </si>
  <si>
    <t>8906677</t>
  </si>
  <si>
    <t>Ear Curette Loop Disposable</t>
  </si>
  <si>
    <t>71488677</t>
  </si>
  <si>
    <t>Glastonbury</t>
  </si>
  <si>
    <t xml:space="preserve">060337208   </t>
  </si>
  <si>
    <t>73530988</t>
  </si>
  <si>
    <t>1244546</t>
  </si>
  <si>
    <t>Dressing Drawtex Hydrostatic</t>
  </si>
  <si>
    <t>Atlanta</t>
  </si>
  <si>
    <t xml:space="preserve">303121848   </t>
  </si>
  <si>
    <t>73336107</t>
  </si>
  <si>
    <t>1155488</t>
  </si>
  <si>
    <t>Personal Fatigue Mats One-Sz</t>
  </si>
  <si>
    <t>ALLOR</t>
  </si>
  <si>
    <t>74176657</t>
  </si>
  <si>
    <t>1023983</t>
  </si>
  <si>
    <t>Biohazard Bag 8.5x11</t>
  </si>
  <si>
    <t>Boca Raton</t>
  </si>
  <si>
    <t xml:space="preserve">334327412   </t>
  </si>
  <si>
    <t>71487223</t>
  </si>
  <si>
    <t>1314980</t>
  </si>
  <si>
    <t>Handbook Nursing Drug 2019</t>
  </si>
  <si>
    <t>71740522</t>
  </si>
  <si>
    <t>1242843</t>
  </si>
  <si>
    <t>Marker Skn DlDns f/Mammography</t>
  </si>
  <si>
    <t>72503630</t>
  </si>
  <si>
    <t>6391496</t>
  </si>
  <si>
    <t>Wrap Coban LF Tan HT Long</t>
  </si>
  <si>
    <t>73456495</t>
  </si>
  <si>
    <t>1317301</t>
  </si>
  <si>
    <t>Blutooth Datalog Hygro/Thermom</t>
  </si>
  <si>
    <t>74450110</t>
  </si>
  <si>
    <t>8917039</t>
  </si>
  <si>
    <t>Urisys 1100 Urine Analyzer</t>
  </si>
  <si>
    <t>BIODYN</t>
  </si>
  <si>
    <t>72200267</t>
  </si>
  <si>
    <t>4909193</t>
  </si>
  <si>
    <t>Conical LL Tip for Pomeroy Syr</t>
  </si>
  <si>
    <t>73385269</t>
  </si>
  <si>
    <t>1329031</t>
  </si>
  <si>
    <t>Handle Power Li-Ion w/ USB</t>
  </si>
  <si>
    <t>74253651</t>
  </si>
  <si>
    <t>1274404</t>
  </si>
  <si>
    <t>Suture Surgipro 30" Taper Pnt</t>
  </si>
  <si>
    <t xml:space="preserve">494425542   </t>
  </si>
  <si>
    <t>73228593</t>
  </si>
  <si>
    <t>1246161</t>
  </si>
  <si>
    <t>Barometer Digital Traceable</t>
  </si>
  <si>
    <t>73072663</t>
  </si>
  <si>
    <t>1313965</t>
  </si>
  <si>
    <t>Tips Otoscope Elephant</t>
  </si>
  <si>
    <t>PEDPAL</t>
  </si>
  <si>
    <t>74052791</t>
  </si>
  <si>
    <t>73205180</t>
  </si>
  <si>
    <t>3245208</t>
  </si>
  <si>
    <t>Liqui-nox Detergent</t>
  </si>
  <si>
    <t>ALCON</t>
  </si>
  <si>
    <t>73686188</t>
  </si>
  <si>
    <t>4997427</t>
  </si>
  <si>
    <t>Sensors Adult Disposable</t>
  </si>
  <si>
    <t>Windsor Locks</t>
  </si>
  <si>
    <t xml:space="preserve">060961576   </t>
  </si>
  <si>
    <t>71641447</t>
  </si>
  <si>
    <t>1182250</t>
  </si>
  <si>
    <t>Clip Adapter Univ f/ECG/EKG</t>
  </si>
  <si>
    <t xml:space="preserve">330646849   </t>
  </si>
  <si>
    <t>72005522</t>
  </si>
  <si>
    <t>1109991</t>
  </si>
  <si>
    <t>Scissors Eshmarch 8"</t>
  </si>
  <si>
    <t>73654632</t>
  </si>
  <si>
    <t>1253896</t>
  </si>
  <si>
    <t>Needle LL 22gx2.75 Accu-Needle</t>
  </si>
  <si>
    <t>ACUDE</t>
  </si>
  <si>
    <t xml:space="preserve">601813944   </t>
  </si>
  <si>
    <t>71980260</t>
  </si>
  <si>
    <t xml:space="preserve">191393232   </t>
  </si>
  <si>
    <t>74222550</t>
  </si>
  <si>
    <t>1233110</t>
  </si>
  <si>
    <t>Mask Nebulizer Vixone 7'Tubing</t>
  </si>
  <si>
    <t>WESTME</t>
  </si>
  <si>
    <t>72753838</t>
  </si>
  <si>
    <t>1194547</t>
  </si>
  <si>
    <t>Pad Sanitary Maxi w/Adhesive</t>
  </si>
  <si>
    <t>72186289</t>
  </si>
  <si>
    <t>2135875</t>
  </si>
  <si>
    <t>Step-On Can SS Square</t>
  </si>
  <si>
    <t>73679695</t>
  </si>
  <si>
    <t>1158624</t>
  </si>
  <si>
    <t>Suture Acu-Suture Blk C-2</t>
  </si>
  <si>
    <t>74046005</t>
  </si>
  <si>
    <t>2882289</t>
  </si>
  <si>
    <t>Liner Medi-Vac Crd W/ Pat T</t>
  </si>
  <si>
    <t>73787987</t>
  </si>
  <si>
    <t>1042028</t>
  </si>
  <si>
    <t>Kaltostat Dressing Frtx ST</t>
  </si>
  <si>
    <t>Hickory Hills</t>
  </si>
  <si>
    <t xml:space="preserve">604572238   </t>
  </si>
  <si>
    <t>72817683</t>
  </si>
  <si>
    <t>72197099</t>
  </si>
  <si>
    <t>1201294</t>
  </si>
  <si>
    <t>Revitalizing Skin Lotion</t>
  </si>
  <si>
    <t>Watkinsville</t>
  </si>
  <si>
    <t xml:space="preserve">306777242   </t>
  </si>
  <si>
    <t>74421855</t>
  </si>
  <si>
    <t>74614050</t>
  </si>
  <si>
    <t>1069921</t>
  </si>
  <si>
    <t>mask Surg w/Pad Eye Shield</t>
  </si>
  <si>
    <t>ALFA</t>
  </si>
  <si>
    <t>73504482</t>
  </si>
  <si>
    <t>1160789</t>
  </si>
  <si>
    <t>Towel Roll 1Ply White Standard</t>
  </si>
  <si>
    <t>Rochester Hills</t>
  </si>
  <si>
    <t xml:space="preserve">483093868   </t>
  </si>
  <si>
    <t>74628174</t>
  </si>
  <si>
    <t>4921951</t>
  </si>
  <si>
    <t>Fork Plastic</t>
  </si>
  <si>
    <t>72318084</t>
  </si>
  <si>
    <t>1098724</t>
  </si>
  <si>
    <t>Collodion Remover</t>
  </si>
  <si>
    <t>CONNEL</t>
  </si>
  <si>
    <t>1187082</t>
  </si>
  <si>
    <t>Needle Myoject LL 26gx1-1/2"</t>
  </si>
  <si>
    <t>OXFIN</t>
  </si>
  <si>
    <t>73864506</t>
  </si>
  <si>
    <t>74088116</t>
  </si>
  <si>
    <t>Sparta</t>
  </si>
  <si>
    <t xml:space="preserve">493451576   </t>
  </si>
  <si>
    <t>71765388</t>
  </si>
  <si>
    <t>8900105</t>
  </si>
  <si>
    <t>Bandage Cohesive Tape</t>
  </si>
  <si>
    <t>Bloomfield Hills</t>
  </si>
  <si>
    <t xml:space="preserve">483020177   </t>
  </si>
  <si>
    <t>71897212</t>
  </si>
  <si>
    <t>72560641</t>
  </si>
  <si>
    <t>1088901</t>
  </si>
  <si>
    <t>Belt Abdominal Transducer</t>
  </si>
  <si>
    <t>73485185</t>
  </si>
  <si>
    <t>72330697</t>
  </si>
  <si>
    <t>5825053</t>
  </si>
  <si>
    <t>Liner Can 0.7Mil 40X46" Clear</t>
  </si>
  <si>
    <t>Waterford</t>
  </si>
  <si>
    <t xml:space="preserve">483281222   </t>
  </si>
  <si>
    <t>72356739</t>
  </si>
  <si>
    <t xml:space="preserve">494425543   </t>
  </si>
  <si>
    <t>73379036</t>
  </si>
  <si>
    <t>5555350</t>
  </si>
  <si>
    <t>Delta Cast Conformable Red</t>
  </si>
  <si>
    <t>71828413</t>
  </si>
  <si>
    <t>72807922</t>
  </si>
  <si>
    <t>9257329</t>
  </si>
  <si>
    <t>Cath Urethral Coude Tip 20fr</t>
  </si>
  <si>
    <t>73160772</t>
  </si>
  <si>
    <t>6110988</t>
  </si>
  <si>
    <t>Urethral Cath.18fr Coude Tip</t>
  </si>
  <si>
    <t>73661476</t>
  </si>
  <si>
    <t>74668105</t>
  </si>
  <si>
    <t>Saint Ignace</t>
  </si>
  <si>
    <t xml:space="preserve">497811048   </t>
  </si>
  <si>
    <t>73038590</t>
  </si>
  <si>
    <t>6681605</t>
  </si>
  <si>
    <t>Brushes f/Bottle</t>
  </si>
  <si>
    <t>74324122</t>
  </si>
  <si>
    <t>1236843</t>
  </si>
  <si>
    <t>Bevrg Glucose Tolrnc Orng</t>
  </si>
  <si>
    <t>AEROME</t>
  </si>
  <si>
    <t xml:space="preserve">190675522   </t>
  </si>
  <si>
    <t>72833309</t>
  </si>
  <si>
    <t>4990714</t>
  </si>
  <si>
    <t>Adscope 609 Series Green</t>
  </si>
  <si>
    <t>73662036</t>
  </si>
  <si>
    <t>4260056</t>
  </si>
  <si>
    <t>74222508</t>
  </si>
  <si>
    <t>72453424</t>
  </si>
  <si>
    <t>1130764</t>
  </si>
  <si>
    <t>Ultrasound Probe Cover NS</t>
  </si>
  <si>
    <t>73894986</t>
  </si>
  <si>
    <t>1178479</t>
  </si>
  <si>
    <t>Lubricant Spray f/Instruments</t>
  </si>
  <si>
    <t>SHARN</t>
  </si>
  <si>
    <t>6063331</t>
  </si>
  <si>
    <t>Syringe 3ml Heparin 3cc</t>
  </si>
  <si>
    <t xml:space="preserve">494421432   </t>
  </si>
  <si>
    <t>72392575</t>
  </si>
  <si>
    <t>72904161</t>
  </si>
  <si>
    <t>Plantation</t>
  </si>
  <si>
    <t xml:space="preserve">333172364   </t>
  </si>
  <si>
    <t>71852346</t>
  </si>
  <si>
    <t>6413817</t>
  </si>
  <si>
    <t>Bar Grab Chrome 32"</t>
  </si>
  <si>
    <t>Cresco</t>
  </si>
  <si>
    <t xml:space="preserve">521361062   </t>
  </si>
  <si>
    <t>72124771</t>
  </si>
  <si>
    <t>1064124</t>
  </si>
  <si>
    <t>Trypan Blue Stain 0.4%</t>
  </si>
  <si>
    <t>72245853</t>
  </si>
  <si>
    <t>1273580</t>
  </si>
  <si>
    <t>EzPAP Positive Airway Pressure</t>
  </si>
  <si>
    <t>72538694</t>
  </si>
  <si>
    <t>7880041</t>
  </si>
  <si>
    <t>Sensor Finger Clip Pedo/Adult</t>
  </si>
  <si>
    <t>73097777</t>
  </si>
  <si>
    <t>74022842</t>
  </si>
  <si>
    <t>9745065</t>
  </si>
  <si>
    <t>Electrode Blue Sensor</t>
  </si>
  <si>
    <t>74134503</t>
  </si>
  <si>
    <t>1328721</t>
  </si>
  <si>
    <t>Cuff NIBP Easy Care Adult</t>
  </si>
  <si>
    <t>74270680</t>
  </si>
  <si>
    <t>1178835</t>
  </si>
  <si>
    <t>Virasept Disinfectant</t>
  </si>
  <si>
    <t>74569111</t>
  </si>
  <si>
    <t>1277439</t>
  </si>
  <si>
    <t>Hose Cuff Pump f/ Bair Hugger</t>
  </si>
  <si>
    <t>71656023</t>
  </si>
  <si>
    <t>71979607</t>
  </si>
  <si>
    <t>1080972</t>
  </si>
  <si>
    <t>Probe Covers LF Sterile f/</t>
  </si>
  <si>
    <t>CONE</t>
  </si>
  <si>
    <t>73981204</t>
  </si>
  <si>
    <t>9725925</t>
  </si>
  <si>
    <t>Reganes Tuohy Huber Ndl w/Wing</t>
  </si>
  <si>
    <t>AVIMED</t>
  </si>
  <si>
    <t>71870095</t>
  </si>
  <si>
    <t>1101135</t>
  </si>
  <si>
    <t>EVA Bag w/Two Way Fill Set</t>
  </si>
  <si>
    <t>73069834</t>
  </si>
  <si>
    <t>1240558</t>
  </si>
  <si>
    <t>Pack Fanny Zip</t>
  </si>
  <si>
    <t>73594275</t>
  </si>
  <si>
    <t>1201444</t>
  </si>
  <si>
    <t xml:space="preserve">601601627   </t>
  </si>
  <si>
    <t>73777714</t>
  </si>
  <si>
    <t>1245471</t>
  </si>
  <si>
    <t>Discriminator St Discrim-a-Gon</t>
  </si>
  <si>
    <t>74263700</t>
  </si>
  <si>
    <t>3715946</t>
  </si>
  <si>
    <t>Forcep Mosq Curved</t>
  </si>
  <si>
    <t xml:space="preserve">190471223   </t>
  </si>
  <si>
    <t>72424678</t>
  </si>
  <si>
    <t>1338320</t>
  </si>
  <si>
    <t>Eyewash Station Preservative</t>
  </si>
  <si>
    <t>HAWSCP</t>
  </si>
  <si>
    <t>71840053</t>
  </si>
  <si>
    <t>1026572</t>
  </si>
  <si>
    <t>Electrode Letz Ball 5mm</t>
  </si>
  <si>
    <t>73041054</t>
  </si>
  <si>
    <t>74512008</t>
  </si>
  <si>
    <t xml:space="preserve">190471236   </t>
  </si>
  <si>
    <t>72565396</t>
  </si>
  <si>
    <t>7813260</t>
  </si>
  <si>
    <t>Needle Holder Baumgartner</t>
  </si>
  <si>
    <t>Spring Lake</t>
  </si>
  <si>
    <t xml:space="preserve">49456       </t>
  </si>
  <si>
    <t>73878538</t>
  </si>
  <si>
    <t>1155521</t>
  </si>
  <si>
    <t>Wrist Wrap Neoprene Universal</t>
  </si>
  <si>
    <t>74129151</t>
  </si>
  <si>
    <t xml:space="preserve">430818734   </t>
  </si>
  <si>
    <t>72816924</t>
  </si>
  <si>
    <t>9533161</t>
  </si>
  <si>
    <t>Pessary Dish W/Suport</t>
  </si>
  <si>
    <t>73750441</t>
  </si>
  <si>
    <t>Algona</t>
  </si>
  <si>
    <t xml:space="preserve">505113694   </t>
  </si>
  <si>
    <t>72921987</t>
  </si>
  <si>
    <t>4206442</t>
  </si>
  <si>
    <t>Duoderm Signal Dressing</t>
  </si>
  <si>
    <t xml:space="preserve">494158779   </t>
  </si>
  <si>
    <t>73095092</t>
  </si>
  <si>
    <t>2881048</t>
  </si>
  <si>
    <t>Scissor Iris Curved Satin Fnsh</t>
  </si>
  <si>
    <t>74212894</t>
  </si>
  <si>
    <t>1259363</t>
  </si>
  <si>
    <t>Forcep Ring 9.0"</t>
  </si>
  <si>
    <t>PROSTE</t>
  </si>
  <si>
    <t xml:space="preserve">494441844   </t>
  </si>
  <si>
    <t>72492618</t>
  </si>
  <si>
    <t>2422773</t>
  </si>
  <si>
    <t>Electrode Skin Prep Pad</t>
  </si>
  <si>
    <t>73042130</t>
  </si>
  <si>
    <t>Westfield</t>
  </si>
  <si>
    <t xml:space="preserve">010851324   </t>
  </si>
  <si>
    <t>73785882</t>
  </si>
  <si>
    <t>9830000</t>
  </si>
  <si>
    <t>Battery Alkaline 1.5v 76A</t>
  </si>
  <si>
    <t>9572913</t>
  </si>
  <si>
    <t>Battery Watch 1.5v Slv.ox</t>
  </si>
  <si>
    <t xml:space="preserve">504681324   </t>
  </si>
  <si>
    <t>72951767</t>
  </si>
  <si>
    <t>1261401</t>
  </si>
  <si>
    <t>Brace Thumbkeeper Right</t>
  </si>
  <si>
    <t xml:space="preserve">494561620   </t>
  </si>
  <si>
    <t>72390225</t>
  </si>
  <si>
    <t>73799608</t>
  </si>
  <si>
    <t>2771201</t>
  </si>
  <si>
    <t>Punch Biopsy Disp Sterile</t>
  </si>
  <si>
    <t>Willowbrook</t>
  </si>
  <si>
    <t>73719611</t>
  </si>
  <si>
    <t>73416244</t>
  </si>
  <si>
    <t>4950063</t>
  </si>
  <si>
    <t>BG PERSNL WHITE W DRWSTG 18X20</t>
  </si>
  <si>
    <t>RDPLAS</t>
  </si>
  <si>
    <t>74070073</t>
  </si>
  <si>
    <t xml:space="preserve">494425500   </t>
  </si>
  <si>
    <t>72839912</t>
  </si>
  <si>
    <t>73797888</t>
  </si>
  <si>
    <t>74305778</t>
  </si>
  <si>
    <t>Hawarden</t>
  </si>
  <si>
    <t xml:space="preserve">510231903   </t>
  </si>
  <si>
    <t>71933663</t>
  </si>
  <si>
    <t>7354245</t>
  </si>
  <si>
    <t>NebuTech HD Nebulizer</t>
  </si>
  <si>
    <t>72147344</t>
  </si>
  <si>
    <t>6010325</t>
  </si>
  <si>
    <t>Support Hand Aid 6.5x2.75</t>
  </si>
  <si>
    <t>72147513</t>
  </si>
  <si>
    <t>8520029</t>
  </si>
  <si>
    <t>Eclypse Adherent Super Absor</t>
  </si>
  <si>
    <t>72939524</t>
  </si>
  <si>
    <t>2065726</t>
  </si>
  <si>
    <t>Sock Collection Gen</t>
  </si>
  <si>
    <t>73180076</t>
  </si>
  <si>
    <t>74306279</t>
  </si>
  <si>
    <t>1243937</t>
  </si>
  <si>
    <t>Marker Skin Mammography LeadFr</t>
  </si>
  <si>
    <t xml:space="preserve">494425547   </t>
  </si>
  <si>
    <t>71506432</t>
  </si>
  <si>
    <t>1065455</t>
  </si>
  <si>
    <t>NCV Set w/Leads</t>
  </si>
  <si>
    <t>72891478</t>
  </si>
  <si>
    <t>8003031</t>
  </si>
  <si>
    <t>Collar Cervical Firm</t>
  </si>
  <si>
    <t>73972557</t>
  </si>
  <si>
    <t>1227052</t>
  </si>
  <si>
    <t>Bar Grab SS 800 lb Capacity</t>
  </si>
  <si>
    <t>Hampton</t>
  </si>
  <si>
    <t xml:space="preserve">504411869   </t>
  </si>
  <si>
    <t>71679543</t>
  </si>
  <si>
    <t>4991763</t>
  </si>
  <si>
    <t>Nellcor I20 36</t>
  </si>
  <si>
    <t>MAXTEC</t>
  </si>
  <si>
    <t>72048846</t>
  </si>
  <si>
    <t>73801263</t>
  </si>
  <si>
    <t>Buffalo Center</t>
  </si>
  <si>
    <t xml:space="preserve">504247731   </t>
  </si>
  <si>
    <t>72631846</t>
  </si>
  <si>
    <t>72677853</t>
  </si>
  <si>
    <t>1065061</t>
  </si>
  <si>
    <t>ClikSeal Container Specimen</t>
  </si>
  <si>
    <t>73393811</t>
  </si>
  <si>
    <t xml:space="preserve">061051230   </t>
  </si>
  <si>
    <t>72526648</t>
  </si>
  <si>
    <t>1196972</t>
  </si>
  <si>
    <t>Tourniquet Pack LF Multi-Color</t>
  </si>
  <si>
    <t>PHLEB</t>
  </si>
  <si>
    <t>72897703</t>
  </si>
  <si>
    <t>Clear Lake</t>
  </si>
  <si>
    <t xml:space="preserve">504282606   </t>
  </si>
  <si>
    <t>71623312</t>
  </si>
  <si>
    <t>8760673</t>
  </si>
  <si>
    <t>Support Tennis Elbow Del</t>
  </si>
  <si>
    <t>71905906</t>
  </si>
  <si>
    <t>74591605</t>
  </si>
  <si>
    <t xml:space="preserve">504282303   </t>
  </si>
  <si>
    <t>72020630</t>
  </si>
  <si>
    <t>1265899</t>
  </si>
  <si>
    <t>8" Memory Foam Wrist Splint</t>
  </si>
  <si>
    <t>ELIORT</t>
  </si>
  <si>
    <t xml:space="preserve">011071273   </t>
  </si>
  <si>
    <t>72395686</t>
  </si>
  <si>
    <t>1258616</t>
  </si>
  <si>
    <t>Brush ToilBowl Plst Wht w/Hldr</t>
  </si>
  <si>
    <t>Emmetsburg</t>
  </si>
  <si>
    <t xml:space="preserve">505362599   </t>
  </si>
  <si>
    <t>71826380</t>
  </si>
  <si>
    <t>72440206</t>
  </si>
  <si>
    <t>1193976</t>
  </si>
  <si>
    <t>Stocking Slip f/Compression</t>
  </si>
  <si>
    <t>74319570</t>
  </si>
  <si>
    <t>1220386</t>
  </si>
  <si>
    <t>Tube Caps For 14-375-200</t>
  </si>
  <si>
    <t>71457355</t>
  </si>
  <si>
    <t>1210352</t>
  </si>
  <si>
    <t>Tourniquet LF Rolled LF Blue</t>
  </si>
  <si>
    <t>TRILAB</t>
  </si>
  <si>
    <t>72484247</t>
  </si>
  <si>
    <t>8044308</t>
  </si>
  <si>
    <t>Finger Splint Plastalume</t>
  </si>
  <si>
    <t>74084267</t>
  </si>
  <si>
    <t>2476939</t>
  </si>
  <si>
    <t>Electrode Ball Disposable</t>
  </si>
  <si>
    <t>ELLMAN</t>
  </si>
  <si>
    <t>74176015</t>
  </si>
  <si>
    <t xml:space="preserve">465451469   </t>
  </si>
  <si>
    <t>71705857</t>
  </si>
  <si>
    <t>1338055</t>
  </si>
  <si>
    <t>Administration Set CADD</t>
  </si>
  <si>
    <t>71994096</t>
  </si>
  <si>
    <t>1531602</t>
  </si>
  <si>
    <t>Autosyringe Sub-Q Set</t>
  </si>
  <si>
    <t>TRAVOL</t>
  </si>
  <si>
    <t>72730189</t>
  </si>
  <si>
    <t>73281611</t>
  </si>
  <si>
    <t>74520055</t>
  </si>
  <si>
    <t>1089196</t>
  </si>
  <si>
    <t>Regulator IV Set Dial-A-Flo</t>
  </si>
  <si>
    <t>ABBHOS</t>
  </si>
  <si>
    <t>71934819</t>
  </si>
  <si>
    <t>1099303</t>
  </si>
  <si>
    <t>CoaguChek Recharge Battery</t>
  </si>
  <si>
    <t xml:space="preserve">330625244   </t>
  </si>
  <si>
    <t>71847600</t>
  </si>
  <si>
    <t>1085023</t>
  </si>
  <si>
    <t>ETCO2 Cannula Adult Male Luer</t>
  </si>
  <si>
    <t>71884220</t>
  </si>
  <si>
    <t>9650845</t>
  </si>
  <si>
    <t>Heat Pad Moist/Dry King-Size</t>
  </si>
  <si>
    <t>MASTEX</t>
  </si>
  <si>
    <t>North Riverside</t>
  </si>
  <si>
    <t xml:space="preserve">605461470   </t>
  </si>
  <si>
    <t>72608638</t>
  </si>
  <si>
    <t>6785384</t>
  </si>
  <si>
    <t>72980753</t>
  </si>
  <si>
    <t>73934933</t>
  </si>
  <si>
    <t xml:space="preserve">190471209   </t>
  </si>
  <si>
    <t>71976637</t>
  </si>
  <si>
    <t>1191977</t>
  </si>
  <si>
    <t>Underpad Incnt Wng Adlt 23x36"</t>
  </si>
  <si>
    <t>72536693</t>
  </si>
  <si>
    <t>8900155</t>
  </si>
  <si>
    <t>Pad Bldr Cntrl SureCare 4x12.5</t>
  </si>
  <si>
    <t>72645992</t>
  </si>
  <si>
    <t>1233664</t>
  </si>
  <si>
    <t>Detergent Enzymatic Revital-OX</t>
  </si>
  <si>
    <t>72658347</t>
  </si>
  <si>
    <t>1085887</t>
  </si>
  <si>
    <t>Iodine Stabilized</t>
  </si>
  <si>
    <t>73394161</t>
  </si>
  <si>
    <t>3675084</t>
  </si>
  <si>
    <t>Catheter 100% Sil Foley 30ML</t>
  </si>
  <si>
    <t>3675085</t>
  </si>
  <si>
    <t>74119575</t>
  </si>
  <si>
    <t>74172333</t>
  </si>
  <si>
    <t>3872297</t>
  </si>
  <si>
    <t>Hematuria 3-Way Catheter</t>
  </si>
  <si>
    <t>6012199</t>
  </si>
  <si>
    <t>Catheter Foley 2-way 30cc</t>
  </si>
  <si>
    <t>2776622</t>
  </si>
  <si>
    <t>Cath Hemat 24fr 30cc 2way</t>
  </si>
  <si>
    <t>74344174</t>
  </si>
  <si>
    <t>Woodbury</t>
  </si>
  <si>
    <t xml:space="preserve">080961796   </t>
  </si>
  <si>
    <t>74023095</t>
  </si>
  <si>
    <t>1145698</t>
  </si>
  <si>
    <t>Wristband ShortStay Adult</t>
  </si>
  <si>
    <t>Homer Glen</t>
  </si>
  <si>
    <t xml:space="preserve">604916200   </t>
  </si>
  <si>
    <t>71845941</t>
  </si>
  <si>
    <t>74615806</t>
  </si>
  <si>
    <t>1187097</t>
  </si>
  <si>
    <t>Dispenser Push Up f/Kimwipes</t>
  </si>
  <si>
    <t>MECED</t>
  </si>
  <si>
    <t xml:space="preserve">465451464   </t>
  </si>
  <si>
    <t>72802572</t>
  </si>
  <si>
    <t>74490489</t>
  </si>
  <si>
    <t>1106017</t>
  </si>
  <si>
    <t>Sphyg Thigh Adult LF</t>
  </si>
  <si>
    <t xml:space="preserve">306063712   </t>
  </si>
  <si>
    <t>71869531</t>
  </si>
  <si>
    <t>1104831</t>
  </si>
  <si>
    <t>Specimen Bag Biohaz Symbol</t>
  </si>
  <si>
    <t>Clovis</t>
  </si>
  <si>
    <t xml:space="preserve">936114192   </t>
  </si>
  <si>
    <t>72920825</t>
  </si>
  <si>
    <t>1192106</t>
  </si>
  <si>
    <t>Label Multi Dose Vial Discard</t>
  </si>
  <si>
    <t>73596844</t>
  </si>
  <si>
    <t>1101878</t>
  </si>
  <si>
    <t>Container Waste Hazardous</t>
  </si>
  <si>
    <t>White Lake</t>
  </si>
  <si>
    <t xml:space="preserve">483862183   </t>
  </si>
  <si>
    <t>71491059</t>
  </si>
  <si>
    <t>1218255</t>
  </si>
  <si>
    <t>Bandage Rosidal K w/Clips</t>
  </si>
  <si>
    <t>01/01/2019</t>
  </si>
  <si>
    <t>SMITRU</t>
  </si>
  <si>
    <t>1218256</t>
  </si>
  <si>
    <t>1218257</t>
  </si>
  <si>
    <t>Bandage Rosidal K w/ Clips</t>
  </si>
  <si>
    <t>7928033</t>
  </si>
  <si>
    <t>Bandage Artiflex Synth/padding</t>
  </si>
  <si>
    <t>74082585</t>
  </si>
  <si>
    <t>1335902</t>
  </si>
  <si>
    <t>Towel Paper Pull Roll 1-Ply</t>
  </si>
  <si>
    <t>1220576</t>
  </si>
  <si>
    <t>Labels Thermal 3x1" 1300/Rl</t>
  </si>
  <si>
    <t>TIMED</t>
  </si>
  <si>
    <t xml:space="preserve">334285433   </t>
  </si>
  <si>
    <t>71484378</t>
  </si>
  <si>
    <t>71631842</t>
  </si>
  <si>
    <t>72155582</t>
  </si>
  <si>
    <t>7250051</t>
  </si>
  <si>
    <t>TheraBand CLX Red</t>
  </si>
  <si>
    <t>OPTINT</t>
  </si>
  <si>
    <t>7250053</t>
  </si>
  <si>
    <t>TheraBand CLX Blue</t>
  </si>
  <si>
    <t>7250052</t>
  </si>
  <si>
    <t>TheraBand CLX Green</t>
  </si>
  <si>
    <t>7250050</t>
  </si>
  <si>
    <t>TheraBand CLX Yellow</t>
  </si>
  <si>
    <t>72764268</t>
  </si>
  <si>
    <t>73225568</t>
  </si>
  <si>
    <t>8122478</t>
  </si>
  <si>
    <t>Tray Strip Urisis 1100</t>
  </si>
  <si>
    <t>Baldwinsville</t>
  </si>
  <si>
    <t xml:space="preserve">130271311   </t>
  </si>
  <si>
    <t>72709886</t>
  </si>
  <si>
    <t>9870540</t>
  </si>
  <si>
    <t>Kit Uvt 3Ml Flocked Minitip</t>
  </si>
  <si>
    <t xml:space="preserve">190571520   </t>
  </si>
  <si>
    <t>71888232</t>
  </si>
  <si>
    <t>7663446</t>
  </si>
  <si>
    <t>Packing Strip Plain Sterile</t>
  </si>
  <si>
    <t>1281554</t>
  </si>
  <si>
    <t>3471554</t>
  </si>
  <si>
    <t>Packing Strips PLain</t>
  </si>
  <si>
    <t>Whitehall</t>
  </si>
  <si>
    <t xml:space="preserve">494611262   </t>
  </si>
  <si>
    <t>73447504</t>
  </si>
  <si>
    <t>1253298</t>
  </si>
  <si>
    <t>Stethoscope Cardiology 27"</t>
  </si>
  <si>
    <t>73679830</t>
  </si>
  <si>
    <t xml:space="preserve">132031843   </t>
  </si>
  <si>
    <t>73389141</t>
  </si>
  <si>
    <t>5700596</t>
  </si>
  <si>
    <t>Scale Digital Remote Indicator</t>
  </si>
  <si>
    <t>NCITEC</t>
  </si>
  <si>
    <t>74108968</t>
  </si>
  <si>
    <t xml:space="preserve">061051207   </t>
  </si>
  <si>
    <t>72361573</t>
  </si>
  <si>
    <t>4297181</t>
  </si>
  <si>
    <t>Bulb 9V 2Amp</t>
  </si>
  <si>
    <t>72647074</t>
  </si>
  <si>
    <t>2476952</t>
  </si>
  <si>
    <t>Seat Toilet Elevated w/Arm 18"</t>
  </si>
  <si>
    <t>73394053</t>
  </si>
  <si>
    <t>72904616</t>
  </si>
  <si>
    <t>1242115</t>
  </si>
  <si>
    <t>Adapter BP DblScrew/F Bayonet</t>
  </si>
  <si>
    <t>TRINITY CORP   Drop-Ship Items  -  Jan 2019 through Mar 2019</t>
  </si>
  <si>
    <t>72680750</t>
  </si>
  <si>
    <t>9063523</t>
  </si>
  <si>
    <t>Clorox Concentrated Germicidal</t>
  </si>
  <si>
    <t>D</t>
  </si>
  <si>
    <t>ODEPOT</t>
  </si>
  <si>
    <t>72785457</t>
  </si>
  <si>
    <t>1195641</t>
  </si>
  <si>
    <t>Alcohol Isopropyl 99.9% ASC</t>
  </si>
  <si>
    <t>VWRSC</t>
  </si>
  <si>
    <t>73976817</t>
  </si>
  <si>
    <t>9062743</t>
  </si>
  <si>
    <t>DISINFECTANT LYSOL SPRAY</t>
  </si>
  <si>
    <t xml:space="preserve">061051704   </t>
  </si>
  <si>
    <t>73915586</t>
  </si>
  <si>
    <t>9059928</t>
  </si>
  <si>
    <t>Teaspoon Plstc Med Wt</t>
  </si>
  <si>
    <t>1176424</t>
  </si>
  <si>
    <t>Dixie Plates Paper Pathwy Dsgn</t>
  </si>
  <si>
    <t>1236687</t>
  </si>
  <si>
    <t>Cups Hot Drinking w/Lid Disp</t>
  </si>
  <si>
    <t>72889267</t>
  </si>
  <si>
    <t>3640296</t>
  </si>
  <si>
    <t>Ankle Brace ASO Max Black</t>
  </si>
  <si>
    <t>MEDSPE</t>
  </si>
  <si>
    <t>3640297</t>
  </si>
  <si>
    <t>3640298</t>
  </si>
  <si>
    <t>72995989</t>
  </si>
  <si>
    <t>74391939</t>
  </si>
  <si>
    <t>1085324</t>
  </si>
  <si>
    <t>Clorox Disinfect Wipes</t>
  </si>
  <si>
    <t>9031511</t>
  </si>
  <si>
    <t>SOAP,LIQD DIAL GLD,7.5OZ</t>
  </si>
  <si>
    <t xml:space="preserve">334281704   </t>
  </si>
  <si>
    <t>72312281</t>
  </si>
  <si>
    <t>1193228</t>
  </si>
  <si>
    <t>Chair Managerial Mesh Black</t>
  </si>
  <si>
    <t>1085967</t>
  </si>
  <si>
    <t>File Cab Mobile 24.5x14.25x18</t>
  </si>
  <si>
    <t>72893900</t>
  </si>
  <si>
    <t>73078691</t>
  </si>
  <si>
    <t>73339132</t>
  </si>
  <si>
    <t>1224463</t>
  </si>
  <si>
    <t>Hon VL702 Chair High-Back Mesh</t>
  </si>
  <si>
    <t>73435783</t>
  </si>
  <si>
    <t>73872191</t>
  </si>
  <si>
    <t>73981256</t>
  </si>
  <si>
    <t>74668169</t>
  </si>
  <si>
    <t>1183047</t>
  </si>
  <si>
    <t>SparkleFresh Mouthwash AlcFree</t>
  </si>
  <si>
    <t>72515401</t>
  </si>
  <si>
    <t>1311010</t>
  </si>
  <si>
    <t>Extension Set Small Bore</t>
  </si>
  <si>
    <t>ICU</t>
  </si>
  <si>
    <t>72569415</t>
  </si>
  <si>
    <t>1267959</t>
  </si>
  <si>
    <t>Thick-it Food Thickener Powder</t>
  </si>
  <si>
    <t>71720829</t>
  </si>
  <si>
    <t>9025115</t>
  </si>
  <si>
    <t>WINDEX SPRAY BOTTLE</t>
  </si>
  <si>
    <t>71503541</t>
  </si>
  <si>
    <t>3720398</t>
  </si>
  <si>
    <t>Slipper Dbl Side Non-Skid Yllw</t>
  </si>
  <si>
    <t>71955226</t>
  </si>
  <si>
    <t>9059726</t>
  </si>
  <si>
    <t>Lid Dome 12-16oz Wht</t>
  </si>
  <si>
    <t>72333480</t>
  </si>
  <si>
    <t>3680342</t>
  </si>
  <si>
    <t>Coffee Orig Donut Shop Decaf</t>
  </si>
  <si>
    <t>LAGASS</t>
  </si>
  <si>
    <t>9063577</t>
  </si>
  <si>
    <t>Cup PerfecTouch</t>
  </si>
  <si>
    <t>1147478</t>
  </si>
  <si>
    <t>Cannula Nasal Peds 7'ET CO2</t>
  </si>
  <si>
    <t>72528570</t>
  </si>
  <si>
    <t>72874139</t>
  </si>
  <si>
    <t>9026640</t>
  </si>
  <si>
    <t>SQUARE,STICKY BACK 7/8 W</t>
  </si>
  <si>
    <t>73538968</t>
  </si>
  <si>
    <t>73538974</t>
  </si>
  <si>
    <t>1135354</t>
  </si>
  <si>
    <t>Joy Dish Washing Soap 38oz</t>
  </si>
  <si>
    <t>1183340</t>
  </si>
  <si>
    <t>Thermisense Sensor Thermister</t>
  </si>
  <si>
    <t>74011745</t>
  </si>
  <si>
    <t>74374559</t>
  </si>
  <si>
    <t>MITCHELLVILLE</t>
  </si>
  <si>
    <t xml:space="preserve">207214119   </t>
  </si>
  <si>
    <t>71913226</t>
  </si>
  <si>
    <t>9031274</t>
  </si>
  <si>
    <t>Holder Badge Horizontal 1</t>
  </si>
  <si>
    <t>71963745</t>
  </si>
  <si>
    <t>9033736</t>
  </si>
  <si>
    <t>Label Ij Ship Wht 250ct</t>
  </si>
  <si>
    <t>73512322</t>
  </si>
  <si>
    <t>9034980</t>
  </si>
  <si>
    <t>All-In-One Paper 8.5"x11" 22Lb</t>
  </si>
  <si>
    <t>9023760</t>
  </si>
  <si>
    <t>Pad Perf 8.5x11 Od Lgl Rl</t>
  </si>
  <si>
    <t>9063718</t>
  </si>
  <si>
    <t>Mousepad Basic Office Depot</t>
  </si>
  <si>
    <t>1206263</t>
  </si>
  <si>
    <t>Mousepad Wrist Support Gel</t>
  </si>
  <si>
    <t>73953761</t>
  </si>
  <si>
    <t>71600476</t>
  </si>
  <si>
    <t>5580054</t>
  </si>
  <si>
    <t>Tice BCG Live</t>
  </si>
  <si>
    <t>MERCSD</t>
  </si>
  <si>
    <t>7975811</t>
  </si>
  <si>
    <t>Tube Transport M4-RT</t>
  </si>
  <si>
    <t>REMEL</t>
  </si>
  <si>
    <t>1222100</t>
  </si>
  <si>
    <t>Cup Insulated 42% Recycled Hot</t>
  </si>
  <si>
    <t>9058270</t>
  </si>
  <si>
    <t>Paper Plates White 9" Heavy</t>
  </si>
  <si>
    <t>9049281</t>
  </si>
  <si>
    <t>Staples Standard</t>
  </si>
  <si>
    <t>74540650</t>
  </si>
  <si>
    <t>1205383</t>
  </si>
  <si>
    <t>Wastebasket Trash PP 3.25gal</t>
  </si>
  <si>
    <t>9052331</t>
  </si>
  <si>
    <t>Wastebasket 28qt Tenex Blk</t>
  </si>
  <si>
    <t>9585650</t>
  </si>
  <si>
    <t>Cart Utility &amp; Anesthesia SS</t>
  </si>
  <si>
    <t>BLICK</t>
  </si>
  <si>
    <t>1221227</t>
  </si>
  <si>
    <t>Chair Blood Draw Bariatric</t>
  </si>
  <si>
    <t>CLINT</t>
  </si>
  <si>
    <t>74540672</t>
  </si>
  <si>
    <t>3720224</t>
  </si>
  <si>
    <t>Swab Procto Sterile 8"</t>
  </si>
  <si>
    <t>72127032</t>
  </si>
  <si>
    <t>1213008</t>
  </si>
  <si>
    <t>Protocol Frmln Container 10%</t>
  </si>
  <si>
    <t>1245242</t>
  </si>
  <si>
    <t>Guard Endo Sterion Non-Vent</t>
  </si>
  <si>
    <t>OXBORO</t>
  </si>
  <si>
    <t>73937103</t>
  </si>
  <si>
    <t>1178485</t>
  </si>
  <si>
    <t>Protector Tip Instrument Guard</t>
  </si>
  <si>
    <t>1322307</t>
  </si>
  <si>
    <t>272 Basic Stool</t>
  </si>
  <si>
    <t>MIDMAK</t>
  </si>
  <si>
    <t>1244775</t>
  </si>
  <si>
    <t>Test Nasal Smell Fisher</t>
  </si>
  <si>
    <t>1258525</t>
  </si>
  <si>
    <t>Catheter Foley Lubricath Latex</t>
  </si>
  <si>
    <t>73611790</t>
  </si>
  <si>
    <t>1277231</t>
  </si>
  <si>
    <t>Febreze Hawaiian Aloha</t>
  </si>
  <si>
    <t>9029209</t>
  </si>
  <si>
    <t>LYSOL SPRAY,LINEN SCENT,1</t>
  </si>
  <si>
    <t>74394530</t>
  </si>
  <si>
    <t>1148141</t>
  </si>
  <si>
    <t>Kleenex Naturals Face Tissue</t>
  </si>
  <si>
    <t>72083016</t>
  </si>
  <si>
    <t>1145864</t>
  </si>
  <si>
    <t>Armboard Pediatric Disp</t>
  </si>
  <si>
    <t>74453781</t>
  </si>
  <si>
    <t>9052132</t>
  </si>
  <si>
    <t>Cracker Cheese/Pntbtr</t>
  </si>
  <si>
    <t>72265059</t>
  </si>
  <si>
    <t>5660391</t>
  </si>
  <si>
    <t>Ophthalmoscope Coaxial w/LED</t>
  </si>
  <si>
    <t>72339815</t>
  </si>
  <si>
    <t>1135644</t>
  </si>
  <si>
    <t>Polymem Silver Rope</t>
  </si>
  <si>
    <t>FERIS</t>
  </si>
  <si>
    <t>1204280</t>
  </si>
  <si>
    <t>Saline Sterile</t>
  </si>
  <si>
    <t>6813258</t>
  </si>
  <si>
    <t>Silfix Lite ADH Foam Dressing</t>
  </si>
  <si>
    <t>71538421</t>
  </si>
  <si>
    <t>1130783</t>
  </si>
  <si>
    <t>Loop Innoculant Soft</t>
  </si>
  <si>
    <t>COPAN</t>
  </si>
  <si>
    <t>72560925</t>
  </si>
  <si>
    <t>9537411</t>
  </si>
  <si>
    <t>Ear Syringe w/Shield</t>
  </si>
  <si>
    <t>71695559</t>
  </si>
  <si>
    <t>4746653</t>
  </si>
  <si>
    <t>Quantify Cntrl Bilevel Minipak</t>
  </si>
  <si>
    <t>HEMATR</t>
  </si>
  <si>
    <t>72284752</t>
  </si>
  <si>
    <t>1346492</t>
  </si>
  <si>
    <t>Print Paper F/Mitsubishi</t>
  </si>
  <si>
    <t>SOUIMA</t>
  </si>
  <si>
    <t>73623852</t>
  </si>
  <si>
    <t>1279110</t>
  </si>
  <si>
    <t>Humipak Self Seal Pouch</t>
  </si>
  <si>
    <t>74308568</t>
  </si>
  <si>
    <t>71986253</t>
  </si>
  <si>
    <t>1157530</t>
  </si>
  <si>
    <t>Multi-Site Adhesive Wraps</t>
  </si>
  <si>
    <t>73021603</t>
  </si>
  <si>
    <t>1270238</t>
  </si>
  <si>
    <t>MAS Urinalysis Control L1</t>
  </si>
  <si>
    <t>MICRGE</t>
  </si>
  <si>
    <t>1270239</t>
  </si>
  <si>
    <t>MAS Urinalysis Control L3</t>
  </si>
  <si>
    <t>73237174</t>
  </si>
  <si>
    <t>1117046</t>
  </si>
  <si>
    <t>Hemocue HGB Control Low</t>
  </si>
  <si>
    <t>R&amp;DSYS</t>
  </si>
  <si>
    <t>71497447</t>
  </si>
  <si>
    <t>9050345</t>
  </si>
  <si>
    <t>Cup 10oz Foam Dart</t>
  </si>
  <si>
    <t>72286217</t>
  </si>
  <si>
    <t>72863956</t>
  </si>
  <si>
    <t>73372827</t>
  </si>
  <si>
    <t>74553074</t>
  </si>
  <si>
    <t>1152957</t>
  </si>
  <si>
    <t>Anatomical Chart Hip/Knee</t>
  </si>
  <si>
    <t>72142036</t>
  </si>
  <si>
    <t>1191646</t>
  </si>
  <si>
    <t>Electrode Ground 100cm</t>
  </si>
  <si>
    <t>SOMTEC</t>
  </si>
  <si>
    <t>74300097</t>
  </si>
  <si>
    <t>1098625</t>
  </si>
  <si>
    <t>Needle Holder Mayo Hegar</t>
  </si>
  <si>
    <t>BRSURG</t>
  </si>
  <si>
    <t>74486981</t>
  </si>
  <si>
    <t>1139047</t>
  </si>
  <si>
    <t>Loop Velcro Extra-Thin</t>
  </si>
  <si>
    <t>73156943</t>
  </si>
  <si>
    <t>1299660</t>
  </si>
  <si>
    <t>Glucose 201 - 1 Box Promo</t>
  </si>
  <si>
    <t>HEMOCU</t>
  </si>
  <si>
    <t>1299691</t>
  </si>
  <si>
    <t>Hemoglobin 201+ Starter Promo</t>
  </si>
  <si>
    <t>73393228</t>
  </si>
  <si>
    <t>1353578</t>
  </si>
  <si>
    <t>HemoCue Hb 801 Starter Kit</t>
  </si>
  <si>
    <t>74352078</t>
  </si>
  <si>
    <t>1226079</t>
  </si>
  <si>
    <t>Pessary Hodge w/Trimosan</t>
  </si>
  <si>
    <t>72898624</t>
  </si>
  <si>
    <t>9060348</t>
  </si>
  <si>
    <t>Spray Disinfect. Lysol Orig</t>
  </si>
  <si>
    <t>3927406</t>
  </si>
  <si>
    <t>Stretch Net Tubular Dress</t>
  </si>
  <si>
    <t>72352289</t>
  </si>
  <si>
    <t>74230821</t>
  </si>
  <si>
    <t>73510588</t>
  </si>
  <si>
    <t>9031139</t>
  </si>
  <si>
    <t>Sugar Cannister 20 Oz</t>
  </si>
  <si>
    <t>73617982</t>
  </si>
  <si>
    <t>1226470</t>
  </si>
  <si>
    <t>Holder Card Breast Cncr Awrnss</t>
  </si>
  <si>
    <t>9058792</t>
  </si>
  <si>
    <t>18" D Soho 3 Dr Organizer Bla</t>
  </si>
  <si>
    <t>1334996</t>
  </si>
  <si>
    <t>Plate Nessy Rtn Electrde Split</t>
  </si>
  <si>
    <t>74666470</t>
  </si>
  <si>
    <t>1148119</t>
  </si>
  <si>
    <t>Flex Naso Level II Repair</t>
  </si>
  <si>
    <t>71621415</t>
  </si>
  <si>
    <t>1098790</t>
  </si>
  <si>
    <t>Coffeemate Creamer</t>
  </si>
  <si>
    <t>9064967</t>
  </si>
  <si>
    <t>Desk Pad Microban Clear</t>
  </si>
  <si>
    <t>9063536</t>
  </si>
  <si>
    <t>Pad Desk Krystlvw Mbn Clr</t>
  </si>
  <si>
    <t>9032277</t>
  </si>
  <si>
    <t>BOARD,CORK,ALUM FRAME,18</t>
  </si>
  <si>
    <t>72155992</t>
  </si>
  <si>
    <t>72410590</t>
  </si>
  <si>
    <t>72654513</t>
  </si>
  <si>
    <t>9024307</t>
  </si>
  <si>
    <t>Creamer Coffeemate 50ct F</t>
  </si>
  <si>
    <t>72923927</t>
  </si>
  <si>
    <t>72924078</t>
  </si>
  <si>
    <t>9041286</t>
  </si>
  <si>
    <t>NoteBook Bus Camb Lim</t>
  </si>
  <si>
    <t>1253694</t>
  </si>
  <si>
    <t>Sign Freestand DAX L-Frame Clr</t>
  </si>
  <si>
    <t>9031715</t>
  </si>
  <si>
    <t>Liner Reclaim 13gallon Wh</t>
  </si>
  <si>
    <t>73237275</t>
  </si>
  <si>
    <t>9036674</t>
  </si>
  <si>
    <t>PrestiSelect Cork Bulletin</t>
  </si>
  <si>
    <t>73361128</t>
  </si>
  <si>
    <t>9059289</t>
  </si>
  <si>
    <t>Organizer Mesh 5vert Bk</t>
  </si>
  <si>
    <t>73914386</t>
  </si>
  <si>
    <t>1245344</t>
  </si>
  <si>
    <t>Bactec Lytic 10/Anaerobic</t>
  </si>
  <si>
    <t>1160888</t>
  </si>
  <si>
    <t>Urisystem Transfer Pipets</t>
  </si>
  <si>
    <t>71720924</t>
  </si>
  <si>
    <t>9066092</t>
  </si>
  <si>
    <t>Calendar Desk Pad 22"x17"</t>
  </si>
  <si>
    <t>72668524</t>
  </si>
  <si>
    <t>9040346</t>
  </si>
  <si>
    <t>Trash Bags 33 Gallons</t>
  </si>
  <si>
    <t>1337877</t>
  </si>
  <si>
    <t>Cleaner Glass Windex w/Ammn-D</t>
  </si>
  <si>
    <t>9030865</t>
  </si>
  <si>
    <t>CLEANER,BOWL,TOILET,LYSOL</t>
  </si>
  <si>
    <t>1215291</t>
  </si>
  <si>
    <t>Stamps USPS 4-Flags Forever 1"</t>
  </si>
  <si>
    <t>72764526</t>
  </si>
  <si>
    <t>9050603</t>
  </si>
  <si>
    <t>Board Bulletin 36x48 Alum Frm</t>
  </si>
  <si>
    <t>9030070</t>
  </si>
  <si>
    <t>DIRECTOR,DESK,MESH,EXP,BL</t>
  </si>
  <si>
    <t>1218567</t>
  </si>
  <si>
    <t>Calculator Jumbo LCD</t>
  </si>
  <si>
    <t>1194655</t>
  </si>
  <si>
    <t>Petroleum Jelly Curad</t>
  </si>
  <si>
    <t>2490042</t>
  </si>
  <si>
    <t>Spray Odor Neutralizer Deodrol</t>
  </si>
  <si>
    <t>CANDIA</t>
  </si>
  <si>
    <t>73929691</t>
  </si>
  <si>
    <t>9066090</t>
  </si>
  <si>
    <t>Calendar Wall Month 20x30</t>
  </si>
  <si>
    <t>6220025</t>
  </si>
  <si>
    <t>Organic Cardboard Appl Tampon</t>
  </si>
  <si>
    <t>MAXHYG</t>
  </si>
  <si>
    <t>1268605</t>
  </si>
  <si>
    <t>Acetic Acid Glacial Bottle</t>
  </si>
  <si>
    <t>1266378</t>
  </si>
  <si>
    <t>Gibson KOH Reagent 10%</t>
  </si>
  <si>
    <t>74469994</t>
  </si>
  <si>
    <t>9026347</t>
  </si>
  <si>
    <t>LYSOL SPRAY,FRESH SCENT,1</t>
  </si>
  <si>
    <t>71991288</t>
  </si>
  <si>
    <t>1316318</t>
  </si>
  <si>
    <t>Spray Saline Wound Wash</t>
  </si>
  <si>
    <t>72709182</t>
  </si>
  <si>
    <t>9052928</t>
  </si>
  <si>
    <t>Cup Hot Od 12oz</t>
  </si>
  <si>
    <t>9065061</t>
  </si>
  <si>
    <t>Facial Tissue Angel Soft PS</t>
  </si>
  <si>
    <t>72271613</t>
  </si>
  <si>
    <t>1117388</t>
  </si>
  <si>
    <t>Hemocue HGB Control High</t>
  </si>
  <si>
    <t>74543779</t>
  </si>
  <si>
    <t>1226530</t>
  </si>
  <si>
    <t>Lysol Toilet Bowl w/ Bleach</t>
  </si>
  <si>
    <t>74324693</t>
  </si>
  <si>
    <t>1261692</t>
  </si>
  <si>
    <t>Cartridge Ink f/ HP 933</t>
  </si>
  <si>
    <t>72805479</t>
  </si>
  <si>
    <t>1104904</t>
  </si>
  <si>
    <t>Post-Op Shoe Flexible Sole</t>
  </si>
  <si>
    <t>1104901</t>
  </si>
  <si>
    <t>1104900</t>
  </si>
  <si>
    <t>1269309</t>
  </si>
  <si>
    <t>ECG Cable Patient w/Wires</t>
  </si>
  <si>
    <t xml:space="preserve">431232959   </t>
  </si>
  <si>
    <t>73936105</t>
  </si>
  <si>
    <t>1130721</t>
  </si>
  <si>
    <t>Scale Digital Handrail X-Wide</t>
  </si>
  <si>
    <t>Farmington</t>
  </si>
  <si>
    <t xml:space="preserve">060321949   </t>
  </si>
  <si>
    <t>74381610</t>
  </si>
  <si>
    <t>1195874</t>
  </si>
  <si>
    <t>Paper Table 20"x225' Roll Std</t>
  </si>
  <si>
    <t>1185636</t>
  </si>
  <si>
    <t>Tape ID Instr Sht 1/4"GEN Lbl</t>
  </si>
  <si>
    <t>1185071</t>
  </si>
  <si>
    <t>Tape ID Sht Num Emrld Grn 1/4"</t>
  </si>
  <si>
    <t>1222444</t>
  </si>
  <si>
    <t>Tape Inst ID 8.5x11"Wh/Fuschia</t>
  </si>
  <si>
    <t>1174100</t>
  </si>
  <si>
    <t>Tape ID Violet/White Numbers</t>
  </si>
  <si>
    <t>72120500</t>
  </si>
  <si>
    <t>1868095</t>
  </si>
  <si>
    <t>Gun f/Labels</t>
  </si>
  <si>
    <t>73254983</t>
  </si>
  <si>
    <t>73353096</t>
  </si>
  <si>
    <t>73840573</t>
  </si>
  <si>
    <t>1252624</t>
  </si>
  <si>
    <t>Punch Tischler</t>
  </si>
  <si>
    <t>GYNEX</t>
  </si>
  <si>
    <t>73883941</t>
  </si>
  <si>
    <t>1326140</t>
  </si>
  <si>
    <t>Adson Forcep</t>
  </si>
  <si>
    <t>1061323</t>
  </si>
  <si>
    <t>Speculum Nasal Vienna</t>
  </si>
  <si>
    <t>1203907</t>
  </si>
  <si>
    <t>Tissue Nipper Convex SS</t>
  </si>
  <si>
    <t>1229101</t>
  </si>
  <si>
    <t>Nipper Nail CncvBlds w/DblSprg</t>
  </si>
  <si>
    <t>9532440</t>
  </si>
  <si>
    <t>1258667</t>
  </si>
  <si>
    <t>Forcep Delicate Adson Disp</t>
  </si>
  <si>
    <t>74049492</t>
  </si>
  <si>
    <t>72178428</t>
  </si>
  <si>
    <t>9059809</t>
  </si>
  <si>
    <t>Stapler Half Strip Metal</t>
  </si>
  <si>
    <t>9064374</t>
  </si>
  <si>
    <t>Hot Cups &amp; Lids Dixie 12oz</t>
  </si>
  <si>
    <t>72163259</t>
  </si>
  <si>
    <t>9051546</t>
  </si>
  <si>
    <t>Notes Post-It Pop-Up Ss 1</t>
  </si>
  <si>
    <t>72737909</t>
  </si>
  <si>
    <t>73819001</t>
  </si>
  <si>
    <t>1322346</t>
  </si>
  <si>
    <t>273 Basic Stool w/ Back</t>
  </si>
  <si>
    <t>74228387</t>
  </si>
  <si>
    <t xml:space="preserve">430827080   </t>
  </si>
  <si>
    <t>73283933</t>
  </si>
  <si>
    <t>9065134</t>
  </si>
  <si>
    <t>Roll Towels Sparkle 2-Ply</t>
  </si>
  <si>
    <t>72050689</t>
  </si>
  <si>
    <t>72388395</t>
  </si>
  <si>
    <t>1233340</t>
  </si>
  <si>
    <t>Adhesive Histoacryl Flexible</t>
  </si>
  <si>
    <t>73456529</t>
  </si>
  <si>
    <t>9060526</t>
  </si>
  <si>
    <t>Candy Pops Dum Dum Stnd Up Bag</t>
  </si>
  <si>
    <t>5501136</t>
  </si>
  <si>
    <t>Waste Can Step Metal 32 Qt</t>
  </si>
  <si>
    <t>DELTUB</t>
  </si>
  <si>
    <t>73456577</t>
  </si>
  <si>
    <t>1132070</t>
  </si>
  <si>
    <t>Forcep Ason 1x2 Teeth</t>
  </si>
  <si>
    <t>1272009</t>
  </si>
  <si>
    <t>Holder Glove Box Plxgls Trpl</t>
  </si>
  <si>
    <t>1145918</t>
  </si>
  <si>
    <t>IV Pole 2-Hook</t>
  </si>
  <si>
    <t>CHAMPM</t>
  </si>
  <si>
    <t>1194566</t>
  </si>
  <si>
    <t>Blade Tongue Wood NS</t>
  </si>
  <si>
    <t>1318739</t>
  </si>
  <si>
    <t>Forcep Nasal Hartman Polypus</t>
  </si>
  <si>
    <t>71949242</t>
  </si>
  <si>
    <t>1167301</t>
  </si>
  <si>
    <t>Lipid/Glu Calib/Verification</t>
  </si>
  <si>
    <t>CHOLES</t>
  </si>
  <si>
    <t>72591665</t>
  </si>
  <si>
    <t>9025837</t>
  </si>
  <si>
    <t>BINDER,PL,VIEW,1,BLACK</t>
  </si>
  <si>
    <t>9065377</t>
  </si>
  <si>
    <t>Binder 1" 3-Ring Round</t>
  </si>
  <si>
    <t>9038092</t>
  </si>
  <si>
    <t>Super Sticky Post-it Notes 3x3</t>
  </si>
  <si>
    <t>72424812</t>
  </si>
  <si>
    <t>72956557</t>
  </si>
  <si>
    <t>1179853</t>
  </si>
  <si>
    <t>Tube CryoClear PP Intnl Thrd</t>
  </si>
  <si>
    <t>73573707</t>
  </si>
  <si>
    <t>1101813</t>
  </si>
  <si>
    <t>Micros 60 Minotrol Tri-level</t>
  </si>
  <si>
    <t>ABXHEM</t>
  </si>
  <si>
    <t>1240673</t>
  </si>
  <si>
    <t>Paper Rod Table</t>
  </si>
  <si>
    <t xml:space="preserve">60462       </t>
  </si>
  <si>
    <t>73719491</t>
  </si>
  <si>
    <t>1291996</t>
  </si>
  <si>
    <t>Syringe IV Flush Saline 0.9%</t>
  </si>
  <si>
    <t>72722346</t>
  </si>
  <si>
    <t>1174023</t>
  </si>
  <si>
    <t>Needle Huber Plus Sfty Y Site</t>
  </si>
  <si>
    <t>73259119</t>
  </si>
  <si>
    <t>73739672</t>
  </si>
  <si>
    <t xml:space="preserve">011043513   </t>
  </si>
  <si>
    <t>72503746</t>
  </si>
  <si>
    <t>9057274</t>
  </si>
  <si>
    <t>Creamer N'joy</t>
  </si>
  <si>
    <t>1098228</t>
  </si>
  <si>
    <t>Crackers Club/Cheddar</t>
  </si>
  <si>
    <t>3680323</t>
  </si>
  <si>
    <t>Coffee Caribou Blend</t>
  </si>
  <si>
    <t>74466841</t>
  </si>
  <si>
    <t>1331953</t>
  </si>
  <si>
    <t>Sugar Packet Domino</t>
  </si>
  <si>
    <t>OSCOLA</t>
  </si>
  <si>
    <t>71720909</t>
  </si>
  <si>
    <t>9051982</t>
  </si>
  <si>
    <t>Coke Classic 12oz Can</t>
  </si>
  <si>
    <t>9052266</t>
  </si>
  <si>
    <t>Soda Diet Coke 12oz</t>
  </si>
  <si>
    <t>1173440</t>
  </si>
  <si>
    <t>Nestle Pure-Life Water Purifd</t>
  </si>
  <si>
    <t>73186861</t>
  </si>
  <si>
    <t>1213096</t>
  </si>
  <si>
    <t>Clip EKG Alligator 4mm</t>
  </si>
  <si>
    <t xml:space="preserve">080573120   </t>
  </si>
  <si>
    <t>74417888</t>
  </si>
  <si>
    <t>9033722</t>
  </si>
  <si>
    <t>BANDAGE,BAND-AID,FLEX,1X3</t>
  </si>
  <si>
    <t>74214528</t>
  </si>
  <si>
    <t>1279109</t>
  </si>
  <si>
    <t>73887594</t>
  </si>
  <si>
    <t>9058535</t>
  </si>
  <si>
    <t>Folder t Contour Dbe</t>
  </si>
  <si>
    <t>71588144</t>
  </si>
  <si>
    <t>74510298</t>
  </si>
  <si>
    <t>1241982</t>
  </si>
  <si>
    <t>Elastic Leg Net Med/ Lg</t>
  </si>
  <si>
    <t>71492774</t>
  </si>
  <si>
    <t>1182961</t>
  </si>
  <si>
    <t>Micros 60 Lite Minotrol w/CD</t>
  </si>
  <si>
    <t>71603303</t>
  </si>
  <si>
    <t>4035757</t>
  </si>
  <si>
    <t>Minotrol 12x2 Ml Bx</t>
  </si>
  <si>
    <t>71672682</t>
  </si>
  <si>
    <t>73402198</t>
  </si>
  <si>
    <t>73669421</t>
  </si>
  <si>
    <t>74209359</t>
  </si>
  <si>
    <t>74457888</t>
  </si>
  <si>
    <t>6908400</t>
  </si>
  <si>
    <t>Minocal Calibrator</t>
  </si>
  <si>
    <t>1215319</t>
  </si>
  <si>
    <t>Cup Clt StoneScreen Collapse</t>
  </si>
  <si>
    <t>72559233</t>
  </si>
  <si>
    <t>5581592</t>
  </si>
  <si>
    <t>Varivax Chickenpox All Sdv</t>
  </si>
  <si>
    <t>MERVAC</t>
  </si>
  <si>
    <t>4928102</t>
  </si>
  <si>
    <t>Cmpnt Mel Wood, Cat 002</t>
  </si>
  <si>
    <t>ADEC</t>
  </si>
  <si>
    <t>72559245</t>
  </si>
  <si>
    <t>1334146</t>
  </si>
  <si>
    <t>Juice Apple Minute Maid</t>
  </si>
  <si>
    <t>71905357</t>
  </si>
  <si>
    <t>1266441</t>
  </si>
  <si>
    <t>QuikRead Go CRP Test</t>
  </si>
  <si>
    <t>CLIDIA</t>
  </si>
  <si>
    <t>1266443</t>
  </si>
  <si>
    <t>QuikRead go CRP Control</t>
  </si>
  <si>
    <t>1238642</t>
  </si>
  <si>
    <t>Tube SED-II Urinalysis</t>
  </si>
  <si>
    <t>72345299</t>
  </si>
  <si>
    <t>73385958</t>
  </si>
  <si>
    <t>73664282</t>
  </si>
  <si>
    <t>74167625</t>
  </si>
  <si>
    <t>9057191</t>
  </si>
  <si>
    <t>Cutlery Fork Hvymed Wht</t>
  </si>
  <si>
    <t>9057187</t>
  </si>
  <si>
    <t>Cutlery Spoon Hvymed Wht</t>
  </si>
  <si>
    <t>74195391</t>
  </si>
  <si>
    <t>74398610</t>
  </si>
  <si>
    <t>8681734</t>
  </si>
  <si>
    <t>Bacti Drop KOH 10%</t>
  </si>
  <si>
    <t>72350292</t>
  </si>
  <si>
    <t>1249927</t>
  </si>
  <si>
    <t>Juice Apple Welch's Liquid</t>
  </si>
  <si>
    <t>1329913</t>
  </si>
  <si>
    <t>Juice Cranberry Ccktl Welch's</t>
  </si>
  <si>
    <t>72469667</t>
  </si>
  <si>
    <t>9050594</t>
  </si>
  <si>
    <t>Board Cork 24x36 Oak Frame</t>
  </si>
  <si>
    <t>9064358</t>
  </si>
  <si>
    <t>Battery Alkaline AA General</t>
  </si>
  <si>
    <t>9050596</t>
  </si>
  <si>
    <t>Board Cork 36x48 Oak Frame</t>
  </si>
  <si>
    <t>71641334</t>
  </si>
  <si>
    <t>9040684</t>
  </si>
  <si>
    <t>Hd Paper Shop Bags</t>
  </si>
  <si>
    <t>72680534</t>
  </si>
  <si>
    <t>9039755</t>
  </si>
  <si>
    <t>Lg Mobile File BoxLetter Let</t>
  </si>
  <si>
    <t>73002121</t>
  </si>
  <si>
    <t xml:space="preserve">306774850   </t>
  </si>
  <si>
    <t>72200492</t>
  </si>
  <si>
    <t>1164102</t>
  </si>
  <si>
    <t>Cart Only E Cylinder f/Oxygen</t>
  </si>
  <si>
    <t>CRADEC</t>
  </si>
  <si>
    <t>73158218</t>
  </si>
  <si>
    <t>1110097</t>
  </si>
  <si>
    <t>Multidrug screen 10 panel Kit</t>
  </si>
  <si>
    <t xml:space="preserve">086192643   </t>
  </si>
  <si>
    <t>72057014</t>
  </si>
  <si>
    <t>1298215</t>
  </si>
  <si>
    <t>Cuff BP Aneroid Handheld Neopr</t>
  </si>
  <si>
    <t>72647430</t>
  </si>
  <si>
    <t>1275416</t>
  </si>
  <si>
    <t>Pessary Vaginal Fitting Kit</t>
  </si>
  <si>
    <t>72462215</t>
  </si>
  <si>
    <t>1324030</t>
  </si>
  <si>
    <t>281  Blood Drawing Chair</t>
  </si>
  <si>
    <t xml:space="preserve">494416732   </t>
  </si>
  <si>
    <t>71915172</t>
  </si>
  <si>
    <t>72411973</t>
  </si>
  <si>
    <t>1186423</t>
  </si>
  <si>
    <t>Scissor Iris CurvedDelicate</t>
  </si>
  <si>
    <t>72911824</t>
  </si>
  <si>
    <t>71799946</t>
  </si>
  <si>
    <t>1229171</t>
  </si>
  <si>
    <t>Sound Uterine Sims Disposable</t>
  </si>
  <si>
    <t>74198622</t>
  </si>
  <si>
    <t>1279875</t>
  </si>
  <si>
    <t>Tourniquet Uni-Cot Toe/Finger</t>
  </si>
  <si>
    <t>MAR-M</t>
  </si>
  <si>
    <t>72877212</t>
  </si>
  <si>
    <t>1234064</t>
  </si>
  <si>
    <t>Slipper/ Sock Tred Mates Adult</t>
  </si>
  <si>
    <t>PBE</t>
  </si>
  <si>
    <t xml:space="preserve">306063509   </t>
  </si>
  <si>
    <t>74132823</t>
  </si>
  <si>
    <t>9053873</t>
  </si>
  <si>
    <t>Towels Bigfold We</t>
  </si>
  <si>
    <t>1244846</t>
  </si>
  <si>
    <t>Coffee Ground Folgers 30.5oz</t>
  </si>
  <si>
    <t>9025101</t>
  </si>
  <si>
    <t>Stirrers Coffee Plstic</t>
  </si>
  <si>
    <t>1211260</t>
  </si>
  <si>
    <t>Rest Phone Shoulder Skilcraft</t>
  </si>
  <si>
    <t>74239550</t>
  </si>
  <si>
    <t>9023210</t>
  </si>
  <si>
    <t>LUBRICANT,SHREDDER</t>
  </si>
  <si>
    <t xml:space="preserve">495441673   </t>
  </si>
  <si>
    <t>73689810</t>
  </si>
  <si>
    <t>1240381</t>
  </si>
  <si>
    <t>Data Logger Vaccine</t>
  </si>
  <si>
    <t>73755621</t>
  </si>
  <si>
    <t>1137599</t>
  </si>
  <si>
    <t>HQ-Chex (Control, L1,L3)</t>
  </si>
  <si>
    <t>STRECK</t>
  </si>
  <si>
    <t>3680328</t>
  </si>
  <si>
    <t>Coffee Donut House Decaf</t>
  </si>
  <si>
    <t>1236682</t>
  </si>
  <si>
    <t>Creamer Org Nestle Coffe Mate</t>
  </si>
  <si>
    <t>9060132</t>
  </si>
  <si>
    <t>Equal Sweetener</t>
  </si>
  <si>
    <t>74433423</t>
  </si>
  <si>
    <t>72406110</t>
  </si>
  <si>
    <t>East Syracuse</t>
  </si>
  <si>
    <t xml:space="preserve">130579208   </t>
  </si>
  <si>
    <t>74288330</t>
  </si>
  <si>
    <t>1262383</t>
  </si>
  <si>
    <t>NATtrol Chlamydia Pos Control</t>
  </si>
  <si>
    <t>ZEPMET</t>
  </si>
  <si>
    <t>1262386</t>
  </si>
  <si>
    <t>NATtrol NG Positive Control</t>
  </si>
  <si>
    <t>1251564</t>
  </si>
  <si>
    <t>NATtrol CT/NG Negative Control</t>
  </si>
  <si>
    <t>72913779</t>
  </si>
  <si>
    <t>9044956</t>
  </si>
  <si>
    <t>Multicolor Plastic Cups</t>
  </si>
  <si>
    <t>9027209</t>
  </si>
  <si>
    <t>Sugar 1/10 Oz 1000 Ct</t>
  </si>
  <si>
    <t>9057183</t>
  </si>
  <si>
    <t>Cutlery Knife Hvymed Wht</t>
  </si>
  <si>
    <t>9022050</t>
  </si>
  <si>
    <t>Plate Paper 7 12</t>
  </si>
  <si>
    <t>9058409</t>
  </si>
  <si>
    <t>Business Card Holder</t>
  </si>
  <si>
    <t>72036251</t>
  </si>
  <si>
    <t>9060077</t>
  </si>
  <si>
    <t>Mousepad Ergoprene Gel Black</t>
  </si>
  <si>
    <t>9054870</t>
  </si>
  <si>
    <t>Caddy Laptop Cherry</t>
  </si>
  <si>
    <t>73545396</t>
  </si>
  <si>
    <t>9029228</t>
  </si>
  <si>
    <t>Pen Retractable Softfeel</t>
  </si>
  <si>
    <t>Caledonia</t>
  </si>
  <si>
    <t xml:space="preserve">493167316   </t>
  </si>
  <si>
    <t>72698963</t>
  </si>
  <si>
    <t>1255358</t>
  </si>
  <si>
    <t>Microwave Panasonic Black</t>
  </si>
  <si>
    <t>BESTBY</t>
  </si>
  <si>
    <t>74396170</t>
  </si>
  <si>
    <t>3722118</t>
  </si>
  <si>
    <t>Protector Ulnar Nerve</t>
  </si>
  <si>
    <t>72280658</t>
  </si>
  <si>
    <t>7727221</t>
  </si>
  <si>
    <t>Suretemp Plus Therm Elect Oral</t>
  </si>
  <si>
    <t>1246932</t>
  </si>
  <si>
    <t>Opthalmoscope Hd w/Coax Plus</t>
  </si>
  <si>
    <t>Bordentown</t>
  </si>
  <si>
    <t xml:space="preserve">08505       </t>
  </si>
  <si>
    <t>73846019</t>
  </si>
  <si>
    <t>1272396</t>
  </si>
  <si>
    <t>Glove Exam Vinyl Stretch PF</t>
  </si>
  <si>
    <t>1272641</t>
  </si>
  <si>
    <t>Glove Exam Strtch Vnyl PF Smth</t>
  </si>
  <si>
    <t>72232007</t>
  </si>
  <si>
    <t>1224451</t>
  </si>
  <si>
    <t>Sticks Stir Genuine Joe Plstc</t>
  </si>
  <si>
    <t>Mason City</t>
  </si>
  <si>
    <t xml:space="preserve">504012800   </t>
  </si>
  <si>
    <t>72105096</t>
  </si>
  <si>
    <t>74502141</t>
  </si>
  <si>
    <t>71605916</t>
  </si>
  <si>
    <t>1135963</t>
  </si>
  <si>
    <t>Coffeemate Powder Creamer 22oz</t>
  </si>
  <si>
    <t>1161871</t>
  </si>
  <si>
    <t>Lysol Neutra Air Morning Dew</t>
  </si>
  <si>
    <t>1336732</t>
  </si>
  <si>
    <t>Soap Dish Dawn Ultra Antb 41oz</t>
  </si>
  <si>
    <t>9046540</t>
  </si>
  <si>
    <t>RT Retract Perm Marker FinePt</t>
  </si>
  <si>
    <t>9027740</t>
  </si>
  <si>
    <t>PROTECTOR,SHEET,X-LG,25/P</t>
  </si>
  <si>
    <t>9025832</t>
  </si>
  <si>
    <t>BINDER,PL,VIEW,2,BLACK</t>
  </si>
  <si>
    <t>71609708</t>
  </si>
  <si>
    <t>9044958</t>
  </si>
  <si>
    <t>Disposable 6" Bowls</t>
  </si>
  <si>
    <t>9024189</t>
  </si>
  <si>
    <t>SWEETENER NO CAL SPLENDA</t>
  </si>
  <si>
    <t>9027234</t>
  </si>
  <si>
    <t>SOAP,LIQUID,7.5OZ,SOFTSOA</t>
  </si>
  <si>
    <t>9043274</t>
  </si>
  <si>
    <t>Lance Cookies and Snacks</t>
  </si>
  <si>
    <t>9042281</t>
  </si>
  <si>
    <t>Kleenex Hard Roll Pap Towel</t>
  </si>
  <si>
    <t>73611746</t>
  </si>
  <si>
    <t>9024308</t>
  </si>
  <si>
    <t>Creamer Coffeemate 50ct R</t>
  </si>
  <si>
    <t>3681130</t>
  </si>
  <si>
    <t>Tea Snapple Lemon Ice</t>
  </si>
  <si>
    <t>3681131</t>
  </si>
  <si>
    <t>Tea Snapple Peach Ice</t>
  </si>
  <si>
    <t>9026248</t>
  </si>
  <si>
    <t>Q1 Lipton Tea Bags 100/Co</t>
  </si>
  <si>
    <t>3727677</t>
  </si>
  <si>
    <t>Arm Sling Cradle Medium</t>
  </si>
  <si>
    <t>71516811</t>
  </si>
  <si>
    <t>1250996</t>
  </si>
  <si>
    <t>Mirena IUD System</t>
  </si>
  <si>
    <t>BAYPHA</t>
  </si>
  <si>
    <t>72043950</t>
  </si>
  <si>
    <t>1205967</t>
  </si>
  <si>
    <t>Monofilament Sensory Test</t>
  </si>
  <si>
    <t>9051295</t>
  </si>
  <si>
    <t>Wipes Disinfecting Clorox</t>
  </si>
  <si>
    <t>74364274</t>
  </si>
  <si>
    <t xml:space="preserve">494441886   </t>
  </si>
  <si>
    <t>71849064</t>
  </si>
  <si>
    <t>3680335</t>
  </si>
  <si>
    <t>Coffee Barista French Dark Rst</t>
  </si>
  <si>
    <t>72710180</t>
  </si>
  <si>
    <t>3681505</t>
  </si>
  <si>
    <t>Coffee Cinnabon Cinnamon Roll</t>
  </si>
  <si>
    <t>73474844</t>
  </si>
  <si>
    <t>3680287</t>
  </si>
  <si>
    <t>Coffee Gloria J Butter Toffee</t>
  </si>
  <si>
    <t>73962172</t>
  </si>
  <si>
    <t>9043908</t>
  </si>
  <si>
    <t>Spoons Plastic Medium Length</t>
  </si>
  <si>
    <t>73939446</t>
  </si>
  <si>
    <t>1186309</t>
  </si>
  <si>
    <t>Rack Vial 100PL w/Lid 2-4mL</t>
  </si>
  <si>
    <t>1277878</t>
  </si>
  <si>
    <t>Curette Pipet Endometrial Suct</t>
  </si>
  <si>
    <t>74055330</t>
  </si>
  <si>
    <t>9740013</t>
  </si>
  <si>
    <t>Oximeter Pulse H100B</t>
  </si>
  <si>
    <t>1351987</t>
  </si>
  <si>
    <t>Trophon Chem Indicator</t>
  </si>
  <si>
    <t>GEULDD</t>
  </si>
  <si>
    <t>74069348</t>
  </si>
  <si>
    <t>1213430</t>
  </si>
  <si>
    <t>Base Connector Clinitek Stat+</t>
  </si>
  <si>
    <t>AMES</t>
  </si>
  <si>
    <t>72341339</t>
  </si>
  <si>
    <t>1253133</t>
  </si>
  <si>
    <t>Scissors Iris Disp Cvd</t>
  </si>
  <si>
    <t>73625009</t>
  </si>
  <si>
    <t>1253168</t>
  </si>
  <si>
    <t>Forcep Adson 1X2 Disposable</t>
  </si>
  <si>
    <t>73372825</t>
  </si>
  <si>
    <t>1297190</t>
  </si>
  <si>
    <t>Kit Sample PCR Urine</t>
  </si>
  <si>
    <t>RODIAG</t>
  </si>
  <si>
    <t>73635352</t>
  </si>
  <si>
    <t>1237835</t>
  </si>
  <si>
    <t>Collection/ Transport Kt ESwab</t>
  </si>
  <si>
    <t>73977659</t>
  </si>
  <si>
    <t>73355767</t>
  </si>
  <si>
    <t>73473101</t>
  </si>
  <si>
    <t>74566255</t>
  </si>
  <si>
    <t>1241666</t>
  </si>
  <si>
    <t>Box Pencil Innovative Storage</t>
  </si>
  <si>
    <t>71692521</t>
  </si>
  <si>
    <t>9042212</t>
  </si>
  <si>
    <t>Energizer Lith aaa Batt</t>
  </si>
  <si>
    <t>73202807</t>
  </si>
  <si>
    <t>7070070</t>
  </si>
  <si>
    <t>LeadCareII Analyzer Promo</t>
  </si>
  <si>
    <t>ESAINC</t>
  </si>
  <si>
    <t>1211541</t>
  </si>
  <si>
    <t>Label High Alert Insulin</t>
  </si>
  <si>
    <t>73206594</t>
  </si>
  <si>
    <t>73832061</t>
  </si>
  <si>
    <t>72150335</t>
  </si>
  <si>
    <t>9021999</t>
  </si>
  <si>
    <t>WASTEBASKET,RECT,13 QT</t>
  </si>
  <si>
    <t>1178053</t>
  </si>
  <si>
    <t>Scotch Tape Duct 1-7/8x720"</t>
  </si>
  <si>
    <t>73690918</t>
  </si>
  <si>
    <t>73876223</t>
  </si>
  <si>
    <t>9053621</t>
  </si>
  <si>
    <t>Powerball Electrasol 2 In 1</t>
  </si>
  <si>
    <t>74049487</t>
  </si>
  <si>
    <t>9034000</t>
  </si>
  <si>
    <t>Hot Cocoa 50/1 Oz.Env</t>
  </si>
  <si>
    <t>72124510</t>
  </si>
  <si>
    <t>1272397</t>
  </si>
  <si>
    <t>71995580</t>
  </si>
  <si>
    <t>4947479</t>
  </si>
  <si>
    <t>Wallach Cryo Surgery Unit</t>
  </si>
  <si>
    <t>73191388</t>
  </si>
  <si>
    <t>1201898</t>
  </si>
  <si>
    <t>Graves Speculum 45 Deg Ang</t>
  </si>
  <si>
    <t>73644676</t>
  </si>
  <si>
    <t>74094017</t>
  </si>
  <si>
    <t xml:space="preserve">306066187   </t>
  </si>
  <si>
    <t>74267703</t>
  </si>
  <si>
    <t>1285432</t>
  </si>
  <si>
    <t>Cuff Blood Pressure Lg Long</t>
  </si>
  <si>
    <t>73135797</t>
  </si>
  <si>
    <t>1232752</t>
  </si>
  <si>
    <t>Rapid Test HIV Cntrl Pk Lvl0-2</t>
  </si>
  <si>
    <t>CHEBIO</t>
  </si>
  <si>
    <t xml:space="preserve">306066192   </t>
  </si>
  <si>
    <t>74073271</t>
  </si>
  <si>
    <t>1244020</t>
  </si>
  <si>
    <t>Doppler LifeDop 150 Strlz</t>
  </si>
  <si>
    <t xml:space="preserve">080573143   </t>
  </si>
  <si>
    <t>73435128</t>
  </si>
  <si>
    <t>9049464</t>
  </si>
  <si>
    <t>Bags Gallon Ziploc</t>
  </si>
  <si>
    <t>Groveport</t>
  </si>
  <si>
    <t xml:space="preserve">431251055   </t>
  </si>
  <si>
    <t>73500132</t>
  </si>
  <si>
    <t>1226592</t>
  </si>
  <si>
    <t>Needle Holder Baumgartner ST</t>
  </si>
  <si>
    <t>74458432</t>
  </si>
  <si>
    <t>9532319</t>
  </si>
  <si>
    <t>Scissor Littauer Stitch Ster</t>
  </si>
  <si>
    <t>72764889</t>
  </si>
  <si>
    <t>1153803</t>
  </si>
  <si>
    <t>Dennis Dilators Reusable</t>
  </si>
  <si>
    <t>1241419</t>
  </si>
  <si>
    <t>Paper Trophon Printer</t>
  </si>
  <si>
    <t>74129616</t>
  </si>
  <si>
    <t>1299912</t>
  </si>
  <si>
    <t>Electrode ElecSurg UtahLoop</t>
  </si>
  <si>
    <t>74626264</t>
  </si>
  <si>
    <t>Greensboro</t>
  </si>
  <si>
    <t xml:space="preserve">306427444   </t>
  </si>
  <si>
    <t>71718937</t>
  </si>
  <si>
    <t>71940995</t>
  </si>
  <si>
    <t>1245827</t>
  </si>
  <si>
    <t>Quincke Spinal Needles</t>
  </si>
  <si>
    <t>71999969</t>
  </si>
  <si>
    <t>72491676</t>
  </si>
  <si>
    <t>9050351</t>
  </si>
  <si>
    <t>Board Marker Alum Frame 2x1.5</t>
  </si>
  <si>
    <t>9031355</t>
  </si>
  <si>
    <t>12 GAL STORAGE BOX</t>
  </si>
  <si>
    <t>72781615</t>
  </si>
  <si>
    <t>9022003</t>
  </si>
  <si>
    <t>WASTEBASKET,RECT,41 QT</t>
  </si>
  <si>
    <t>73180625</t>
  </si>
  <si>
    <t>9023774</t>
  </si>
  <si>
    <t>ERASER,DRY ERASE,EXPO</t>
  </si>
  <si>
    <t>9021713</t>
  </si>
  <si>
    <t>CLEANER,BOARD,DRY ERASE,8</t>
  </si>
  <si>
    <t>73345230</t>
  </si>
  <si>
    <t>9043189</t>
  </si>
  <si>
    <t>File Card 2.25X4 12div</t>
  </si>
  <si>
    <t>73510574</t>
  </si>
  <si>
    <t>8020471</t>
  </si>
  <si>
    <t>Doppler Probe 8mhz</t>
  </si>
  <si>
    <t>IMEXMD</t>
  </si>
  <si>
    <t>73834826</t>
  </si>
  <si>
    <t>1175405</t>
  </si>
  <si>
    <t>Bulb Comp Fluor Spiral E26/E27</t>
  </si>
  <si>
    <t>1259867</t>
  </si>
  <si>
    <t>Scale Digital Waist High</t>
  </si>
  <si>
    <t>74322533</t>
  </si>
  <si>
    <t>9028648</t>
  </si>
  <si>
    <t>Label Ij Addr Wht 750ct</t>
  </si>
  <si>
    <t xml:space="preserve">481978634   </t>
  </si>
  <si>
    <t>71530662</t>
  </si>
  <si>
    <t>9059296</t>
  </si>
  <si>
    <t>Wipes Clorox5ct Lavendar</t>
  </si>
  <si>
    <t>72479205</t>
  </si>
  <si>
    <t>1196104</t>
  </si>
  <si>
    <t>Ruler Grossing Vinyl 6"</t>
  </si>
  <si>
    <t>72511549</t>
  </si>
  <si>
    <t>73904523</t>
  </si>
  <si>
    <t>73178674</t>
  </si>
  <si>
    <t>71712089</t>
  </si>
  <si>
    <t>1241996</t>
  </si>
  <si>
    <t>Filament Sensory 10gm Force Ft</t>
  </si>
  <si>
    <t>MEDMON</t>
  </si>
  <si>
    <t>72480463</t>
  </si>
  <si>
    <t>9955460</t>
  </si>
  <si>
    <t>Cable 9ft-4" F/ Leep Unit</t>
  </si>
  <si>
    <t>72642555</t>
  </si>
  <si>
    <t>1315994</t>
  </si>
  <si>
    <t>Remover IUD Crcht Typ Sngl Use</t>
  </si>
  <si>
    <t>73316368</t>
  </si>
  <si>
    <t>74421637</t>
  </si>
  <si>
    <t>1297742</t>
  </si>
  <si>
    <t>Crackers Saltine Zesta</t>
  </si>
  <si>
    <t>1266799</t>
  </si>
  <si>
    <t>Alere Flu A/B Control</t>
  </si>
  <si>
    <t>WAMPOL</t>
  </si>
  <si>
    <t>1106569</t>
  </si>
  <si>
    <t>Lab Coat Blue</t>
  </si>
  <si>
    <t>SUNIND</t>
  </si>
  <si>
    <t>9061018</t>
  </si>
  <si>
    <t>Water Pure Life Bottled Nestle</t>
  </si>
  <si>
    <t>1253056</t>
  </si>
  <si>
    <t>Detergent Dish Liquid</t>
  </si>
  <si>
    <t>1113121</t>
  </si>
  <si>
    <t>Scissors Mayo Dissecting Str</t>
  </si>
  <si>
    <t>1113120</t>
  </si>
  <si>
    <t>Scissors OR Standard Straight</t>
  </si>
  <si>
    <t>1113818</t>
  </si>
  <si>
    <t>Forcep Foerster 7" Str Serr</t>
  </si>
  <si>
    <t>1117281</t>
  </si>
  <si>
    <t>Forcep Adson Cvd 7.25"</t>
  </si>
  <si>
    <t xml:space="preserve">306065908   </t>
  </si>
  <si>
    <t>71517361</t>
  </si>
  <si>
    <t>71570405</t>
  </si>
  <si>
    <t>1061461</t>
  </si>
  <si>
    <t>Bandage Elastic</t>
  </si>
  <si>
    <t>1315139</t>
  </si>
  <si>
    <t>Paper Exam Table Smooth White</t>
  </si>
  <si>
    <t>CINAOB</t>
  </si>
  <si>
    <t>72238474</t>
  </si>
  <si>
    <t>9062733</t>
  </si>
  <si>
    <t>ENVELOPE REDISEAL 6X9 28WE</t>
  </si>
  <si>
    <t>9021147</t>
  </si>
  <si>
    <t>HOLDER,PAPER CLIP,MESH,BL</t>
  </si>
  <si>
    <t>1291288</t>
  </si>
  <si>
    <t>Pens Ballpoint Velocity 1.0mm</t>
  </si>
  <si>
    <t>72509382</t>
  </si>
  <si>
    <t>9065056</t>
  </si>
  <si>
    <t>Chair Mid-Back Task</t>
  </si>
  <si>
    <t>73076103</t>
  </si>
  <si>
    <t>1199422</t>
  </si>
  <si>
    <t>Drive Flash Sandisk 16GB</t>
  </si>
  <si>
    <t>9059926</t>
  </si>
  <si>
    <t>Fork Plstc Med Wt We</t>
  </si>
  <si>
    <t>73553492</t>
  </si>
  <si>
    <t>9060896</t>
  </si>
  <si>
    <t>Trash Bags Glad Forceflex Whte</t>
  </si>
  <si>
    <t>9049463</t>
  </si>
  <si>
    <t>Bags Sandwich Ziploc</t>
  </si>
  <si>
    <t>72338058</t>
  </si>
  <si>
    <t>9033784</t>
  </si>
  <si>
    <t>CORRECTION,DISPOSABLE,DRY</t>
  </si>
  <si>
    <t>9033061</t>
  </si>
  <si>
    <t>Paper Copy Recycled 8.5x1</t>
  </si>
  <si>
    <t>73798916</t>
  </si>
  <si>
    <t>9022462</t>
  </si>
  <si>
    <t>MARKER,HI-LITER,YELLOW</t>
  </si>
  <si>
    <t>71596961</t>
  </si>
  <si>
    <t>1244312</t>
  </si>
  <si>
    <t>OtoClear Spray Bottle</t>
  </si>
  <si>
    <t>BIONX</t>
  </si>
  <si>
    <t>74469564</t>
  </si>
  <si>
    <t xml:space="preserve">306062181   </t>
  </si>
  <si>
    <t>73530968</t>
  </si>
  <si>
    <t>9040877</t>
  </si>
  <si>
    <t>Globe-weis Exp a-z File</t>
  </si>
  <si>
    <t>72451594</t>
  </si>
  <si>
    <t>9064834</t>
  </si>
  <si>
    <t>Certificate Holder Clear</t>
  </si>
  <si>
    <t>1145845</t>
  </si>
  <si>
    <t>Baby Changing Station</t>
  </si>
  <si>
    <t>KOALA</t>
  </si>
  <si>
    <t>73467979</t>
  </si>
  <si>
    <t>1117440</t>
  </si>
  <si>
    <t>73862434</t>
  </si>
  <si>
    <t>9531869</t>
  </si>
  <si>
    <t>Forcep Dressing Potts-Smith</t>
  </si>
  <si>
    <t>9538821</t>
  </si>
  <si>
    <t>Vantage Forcep Ang Shark</t>
  </si>
  <si>
    <t>4265295</t>
  </si>
  <si>
    <t>Scissor Mayo Dissecting Curved</t>
  </si>
  <si>
    <t>3210139</t>
  </si>
  <si>
    <t>Forcep Loop Tissue</t>
  </si>
  <si>
    <t>9535083</t>
  </si>
  <si>
    <t>Hegar Uterine Dilator</t>
  </si>
  <si>
    <t>3471544</t>
  </si>
  <si>
    <t>Hegar Dilator Uterine</t>
  </si>
  <si>
    <t>8629343</t>
  </si>
  <si>
    <t>Forcep Dressing Carbide Del</t>
  </si>
  <si>
    <t>2971067</t>
  </si>
  <si>
    <t>LLetz Pederson Coated Spec</t>
  </si>
  <si>
    <t>1160275</t>
  </si>
  <si>
    <t>Forcep Ballenger Strt 7"</t>
  </si>
  <si>
    <t>2209175</t>
  </si>
  <si>
    <t>Speculum Vaginal MH Pederson</t>
  </si>
  <si>
    <t>9537675</t>
  </si>
  <si>
    <t>Hegar Uter Dilator S/e</t>
  </si>
  <si>
    <t>1217570</t>
  </si>
  <si>
    <t>Punch Biopsy Townsend Mini</t>
  </si>
  <si>
    <t>72523015</t>
  </si>
  <si>
    <t>1315317</t>
  </si>
  <si>
    <t>ICD-10-CM Comp Official Codebk</t>
  </si>
  <si>
    <t>AMASSA</t>
  </si>
  <si>
    <t>1316861</t>
  </si>
  <si>
    <t>CPT OBGYN Coding Essentials 20</t>
  </si>
  <si>
    <t>72568469</t>
  </si>
  <si>
    <t>7510025</t>
  </si>
  <si>
    <t>Buffer Ph 700 Yellow</t>
  </si>
  <si>
    <t>RICCA</t>
  </si>
  <si>
    <t>72882280</t>
  </si>
  <si>
    <t>9026593</t>
  </si>
  <si>
    <t>BIN,5.5X10.8X5,BLUE</t>
  </si>
  <si>
    <t>9537032</t>
  </si>
  <si>
    <t>Uterine Tenaculum Forcep</t>
  </si>
  <si>
    <t>72114026</t>
  </si>
  <si>
    <t>73111884</t>
  </si>
  <si>
    <t>1233161</t>
  </si>
  <si>
    <t>Drape Under Butt Grad Pouch</t>
  </si>
  <si>
    <t>1147217</t>
  </si>
  <si>
    <t>Needle Extender Sterile</t>
  </si>
  <si>
    <t>74388196</t>
  </si>
  <si>
    <t>71662017</t>
  </si>
  <si>
    <t>9920004</t>
  </si>
  <si>
    <t>Veritor Clinical Flu A&amp;B Test</t>
  </si>
  <si>
    <t>72184152</t>
  </si>
  <si>
    <t>1246197</t>
  </si>
  <si>
    <t>Thermometer Block Heater</t>
  </si>
  <si>
    <t>1244573</t>
  </si>
  <si>
    <t>Thermometer Freezer Spirit</t>
  </si>
  <si>
    <t>6401104</t>
  </si>
  <si>
    <t>Triage BNP Calibrators</t>
  </si>
  <si>
    <t>74444306</t>
  </si>
  <si>
    <t>1157037</t>
  </si>
  <si>
    <t>Cleaning Duster</t>
  </si>
  <si>
    <t>72103460</t>
  </si>
  <si>
    <t>1319966</t>
  </si>
  <si>
    <t>ID NOW Strep A 2 Controls</t>
  </si>
  <si>
    <t>ALEREI</t>
  </si>
  <si>
    <t>72437166</t>
  </si>
  <si>
    <t>9532315</t>
  </si>
  <si>
    <t>Needle Holder Mayo-Hegar Ster</t>
  </si>
  <si>
    <t>9532310</t>
  </si>
  <si>
    <t>Forceps Halstead Cvd Sterile</t>
  </si>
  <si>
    <t>72354622</t>
  </si>
  <si>
    <t>9020954</t>
  </si>
  <si>
    <t>FILE,AGATE CARD,5X8X11,GR</t>
  </si>
  <si>
    <t>9064194</t>
  </si>
  <si>
    <t>Hand Sanitizer OD Aloe Pump</t>
  </si>
  <si>
    <t>9063893</t>
  </si>
  <si>
    <t>Soap Liquid Hand Aloe</t>
  </si>
  <si>
    <t>73266668</t>
  </si>
  <si>
    <t xml:space="preserve">430818971   </t>
  </si>
  <si>
    <t>73283650</t>
  </si>
  <si>
    <t>1418623</t>
  </si>
  <si>
    <t>Stool Exam, N/Bck w/Cstrs</t>
  </si>
  <si>
    <t>73594870</t>
  </si>
  <si>
    <t>1322310</t>
  </si>
  <si>
    <t>71511511</t>
  </si>
  <si>
    <t>1202574</t>
  </si>
  <si>
    <t>Kogan Endospec w/Gauge</t>
  </si>
  <si>
    <t>71783969</t>
  </si>
  <si>
    <t>9046374</t>
  </si>
  <si>
    <t>Freshmatic Air Refill Lavender</t>
  </si>
  <si>
    <t>72915638</t>
  </si>
  <si>
    <t>73223457</t>
  </si>
  <si>
    <t>73635509</t>
  </si>
  <si>
    <t>1199000</t>
  </si>
  <si>
    <t>Cuff BP Dura-Cuf Thigh</t>
  </si>
  <si>
    <t xml:space="preserve">495257042   </t>
  </si>
  <si>
    <t>74363615</t>
  </si>
  <si>
    <t>1205964</t>
  </si>
  <si>
    <t>Rack Pouch f/M9/M11 Sterilizer</t>
  </si>
  <si>
    <t>73174393</t>
  </si>
  <si>
    <t>1197646</t>
  </si>
  <si>
    <t>Triage TOX Control Drug Test</t>
  </si>
  <si>
    <t>1273893</t>
  </si>
  <si>
    <t>Tablet K-Check</t>
  </si>
  <si>
    <t>73310327</t>
  </si>
  <si>
    <t>1133704</t>
  </si>
  <si>
    <t>Pediatric Post Mydriatic</t>
  </si>
  <si>
    <t>YORKOP</t>
  </si>
  <si>
    <t>Hart</t>
  </si>
  <si>
    <t xml:space="preserve">494203101   </t>
  </si>
  <si>
    <t>71726018</t>
  </si>
  <si>
    <t>9054973</t>
  </si>
  <si>
    <t>MaxwellHouse Coffee</t>
  </si>
  <si>
    <t>1098139</t>
  </si>
  <si>
    <t>NJoy Creamer Canister</t>
  </si>
  <si>
    <t>72242509</t>
  </si>
  <si>
    <t>73135124</t>
  </si>
  <si>
    <t>73745929</t>
  </si>
  <si>
    <t>1245252</t>
  </si>
  <si>
    <t>HemoCue Cntrl 9 Vials 2mL</t>
  </si>
  <si>
    <t>73947426</t>
  </si>
  <si>
    <t>72321315</t>
  </si>
  <si>
    <t>1169417</t>
  </si>
  <si>
    <t>Doppler Non-Direct 8MHz</t>
  </si>
  <si>
    <t>HUNTGR</t>
  </si>
  <si>
    <t>72839212</t>
  </si>
  <si>
    <t>74305371</t>
  </si>
  <si>
    <t>74381576</t>
  </si>
  <si>
    <t>71848590</t>
  </si>
  <si>
    <t>1186672</t>
  </si>
  <si>
    <t>TimeMist Cln&amp;Frsh Dispenser</t>
  </si>
  <si>
    <t>72417262</t>
  </si>
  <si>
    <t>6834875</t>
  </si>
  <si>
    <t>Biohazard Labels Waterproof</t>
  </si>
  <si>
    <t>HPTC</t>
  </si>
  <si>
    <t>73688830</t>
  </si>
  <si>
    <t>9052929</t>
  </si>
  <si>
    <t>Cup Hot Od 16oz</t>
  </si>
  <si>
    <t>1183137</t>
  </si>
  <si>
    <t>Stir Sticks Wooden 7"</t>
  </si>
  <si>
    <t xml:space="preserve">06105       </t>
  </si>
  <si>
    <t>73361136</t>
  </si>
  <si>
    <t>4997552</t>
  </si>
  <si>
    <t>Lysol Citrus Sanit Wipes/110</t>
  </si>
  <si>
    <t>71784006</t>
  </si>
  <si>
    <t>1226498</t>
  </si>
  <si>
    <t>Suppressor Surge Belkin</t>
  </si>
  <si>
    <t>1102943</t>
  </si>
  <si>
    <t>Table Surgical Mayo 2 Wheels</t>
  </si>
  <si>
    <t>PEDIGO</t>
  </si>
  <si>
    <t>3994368</t>
  </si>
  <si>
    <t>Extension Cord f/Stand Lftr</t>
  </si>
  <si>
    <t>INVAC</t>
  </si>
  <si>
    <t>72146491</t>
  </si>
  <si>
    <t>9049839</t>
  </si>
  <si>
    <t>Coat Rack Festival</t>
  </si>
  <si>
    <t>72146507</t>
  </si>
  <si>
    <t>1169531</t>
  </si>
  <si>
    <t>Light Surgical Procedure LED</t>
  </si>
  <si>
    <t>COOLVW</t>
  </si>
  <si>
    <t>71482742</t>
  </si>
  <si>
    <t>72068708</t>
  </si>
  <si>
    <t>73194329</t>
  </si>
  <si>
    <t>9028973</t>
  </si>
  <si>
    <t>DOORSTOP,GIANT FOOT,BRN</t>
  </si>
  <si>
    <t>1113558</t>
  </si>
  <si>
    <t>Preference Paper Towels</t>
  </si>
  <si>
    <t>73488667</t>
  </si>
  <si>
    <t>9047664</t>
  </si>
  <si>
    <t>Lollipop Dum Dum Bulk</t>
  </si>
  <si>
    <t>71579949</t>
  </si>
  <si>
    <t>1176395</t>
  </si>
  <si>
    <t>Divider Set 5" f/Crash Cart</t>
  </si>
  <si>
    <t>WATERL</t>
  </si>
  <si>
    <t>1267061</t>
  </si>
  <si>
    <t>Silent Knight Pill Crusher</t>
  </si>
  <si>
    <t>LINKS</t>
  </si>
  <si>
    <t>72286636</t>
  </si>
  <si>
    <t>1194859</t>
  </si>
  <si>
    <t>Scale Handrail Digital</t>
  </si>
  <si>
    <t>1334556</t>
  </si>
  <si>
    <t>Divider Drawer Long</t>
  </si>
  <si>
    <t xml:space="preserve">430818735   </t>
  </si>
  <si>
    <t>71690202</t>
  </si>
  <si>
    <t>1209116</t>
  </si>
  <si>
    <t>Ext Set Press Infs 7"Micrclv</t>
  </si>
  <si>
    <t>73286090</t>
  </si>
  <si>
    <t>1135391</t>
  </si>
  <si>
    <t>Suture Supramid Black FS-2</t>
  </si>
  <si>
    <t>SJACKS</t>
  </si>
  <si>
    <t>Cinnaminson</t>
  </si>
  <si>
    <t xml:space="preserve">080773056   </t>
  </si>
  <si>
    <t>72016665</t>
  </si>
  <si>
    <t>9046780</t>
  </si>
  <si>
    <t>Sanitize Wipes Ocean Fresh</t>
  </si>
  <si>
    <t>73493759</t>
  </si>
  <si>
    <t>1285290</t>
  </si>
  <si>
    <t>Sofia2 Flu A+B FIA Starter Kit</t>
  </si>
  <si>
    <t>QUISOF</t>
  </si>
  <si>
    <t>72943301</t>
  </si>
  <si>
    <t>9060023</t>
  </si>
  <si>
    <t>Blades Utility Replacement</t>
  </si>
  <si>
    <t>72885560</t>
  </si>
  <si>
    <t>8300076</t>
  </si>
  <si>
    <t>Shorts Bariatric Patient Blue</t>
  </si>
  <si>
    <t>TECHST</t>
  </si>
  <si>
    <t>71685178</t>
  </si>
  <si>
    <t>1278325</t>
  </si>
  <si>
    <t>Sign Caution Wet Floor 25x11"</t>
  </si>
  <si>
    <t>4999465</t>
  </si>
  <si>
    <t>Antibacterial Liquid Hand Soap</t>
  </si>
  <si>
    <t>4997201</t>
  </si>
  <si>
    <t>PerfecTouch Lids f/Cups Plast</t>
  </si>
  <si>
    <t>3680322</t>
  </si>
  <si>
    <t>Coffee Caribou Mahogany</t>
  </si>
  <si>
    <t>72781005</t>
  </si>
  <si>
    <t>3680283</t>
  </si>
  <si>
    <t>Tea English Breakfast Black</t>
  </si>
  <si>
    <t>73193354</t>
  </si>
  <si>
    <t>9054878</t>
  </si>
  <si>
    <t>Splenda Packets</t>
  </si>
  <si>
    <t>73391239</t>
  </si>
  <si>
    <t>73929681</t>
  </si>
  <si>
    <t>72308759</t>
  </si>
  <si>
    <t>1025623</t>
  </si>
  <si>
    <t>Sure Vue Mono 50/bx</t>
  </si>
  <si>
    <t>72843177</t>
  </si>
  <si>
    <t>1025622</t>
  </si>
  <si>
    <t>Sure Vue Rf 100/bx</t>
  </si>
  <si>
    <t>1189835</t>
  </si>
  <si>
    <t>E-CHECK XS LOW XS1000i</t>
  </si>
  <si>
    <t>SYSMEX</t>
  </si>
  <si>
    <t>1189836</t>
  </si>
  <si>
    <t>E-CHECK XS NORMAL/HIGH</t>
  </si>
  <si>
    <t>2490088</t>
  </si>
  <si>
    <t>TriValent Positive Ctrl Affirm</t>
  </si>
  <si>
    <t>GIBLAB</t>
  </si>
  <si>
    <t>2490089</t>
  </si>
  <si>
    <t>TriValent Negative Ctrl Affirm</t>
  </si>
  <si>
    <t>73871820</t>
  </si>
  <si>
    <t>74258768</t>
  </si>
  <si>
    <t>74673365</t>
  </si>
  <si>
    <t xml:space="preserve">431232202   </t>
  </si>
  <si>
    <t>72084106</t>
  </si>
  <si>
    <t>72476357</t>
  </si>
  <si>
    <t>1045994</t>
  </si>
  <si>
    <t>Forceps Adson Tissue 4.75</t>
  </si>
  <si>
    <t>72972799</t>
  </si>
  <si>
    <t>74001354</t>
  </si>
  <si>
    <t>2771144</t>
  </si>
  <si>
    <t>Forcep Adson Dress Serr Tip</t>
  </si>
  <si>
    <t>9532294</t>
  </si>
  <si>
    <t>Scissors Lister Bandage</t>
  </si>
  <si>
    <t>9532318</t>
  </si>
  <si>
    <t>Needle Holder Webster Sterile</t>
  </si>
  <si>
    <t>1229265</t>
  </si>
  <si>
    <t>Forceps Bayonet</t>
  </si>
  <si>
    <t>9532303</t>
  </si>
  <si>
    <t>Forceps Halstead Strgt Sterile</t>
  </si>
  <si>
    <t xml:space="preserve">061051208   </t>
  </si>
  <si>
    <t>72889424</t>
  </si>
  <si>
    <t>1188554</t>
  </si>
  <si>
    <t>Cuff BP Sensa-Cuf 2 Tube LF</t>
  </si>
  <si>
    <t xml:space="preserve">431238895   </t>
  </si>
  <si>
    <t>71611558</t>
  </si>
  <si>
    <t>73023967</t>
  </si>
  <si>
    <t>74241208</t>
  </si>
  <si>
    <t>71600550</t>
  </si>
  <si>
    <t>71720869</t>
  </si>
  <si>
    <t>9052219</t>
  </si>
  <si>
    <t>Cookies Oreo</t>
  </si>
  <si>
    <t>3680288</t>
  </si>
  <si>
    <t>Coffee Gloria J French Vanilla</t>
  </si>
  <si>
    <t>71720927</t>
  </si>
  <si>
    <t>4996564</t>
  </si>
  <si>
    <t>Match Set Red - Sprague&amp;BP</t>
  </si>
  <si>
    <t>MDSRCE</t>
  </si>
  <si>
    <t>4996567</t>
  </si>
  <si>
    <t>Match Set Purple - Sprague&amp;BP</t>
  </si>
  <si>
    <t>9038437</t>
  </si>
  <si>
    <t>Half-Strip Electric Stapler</t>
  </si>
  <si>
    <t>72374861</t>
  </si>
  <si>
    <t>9028337</t>
  </si>
  <si>
    <t>SCISSORS,KIDS,BLUNT TIP,5</t>
  </si>
  <si>
    <t>9026448</t>
  </si>
  <si>
    <t>PUNCH,3HOLE,ADJ RUBBER HD</t>
  </si>
  <si>
    <t>3681433</t>
  </si>
  <si>
    <t>Coffee Folgers Vanilla Bscotti</t>
  </si>
  <si>
    <t>9063753</t>
  </si>
  <si>
    <t>Coffee-Mate French Vanilla</t>
  </si>
  <si>
    <t>72879680</t>
  </si>
  <si>
    <t>9045877</t>
  </si>
  <si>
    <t>Bigelow Green Tea</t>
  </si>
  <si>
    <t>73934055</t>
  </si>
  <si>
    <t>1187778</t>
  </si>
  <si>
    <t>Liner Pad Incontinence Prevail</t>
  </si>
  <si>
    <t>FIRSTQ</t>
  </si>
  <si>
    <t>74363670</t>
  </si>
  <si>
    <t>3680930</t>
  </si>
  <si>
    <t>Coffee Cafe Escapes Caramel</t>
  </si>
  <si>
    <t>3680289</t>
  </si>
  <si>
    <t>Coffee Gloria Jean Hazelnut</t>
  </si>
  <si>
    <t>74486324</t>
  </si>
  <si>
    <t>71650614</t>
  </si>
  <si>
    <t>74521331</t>
  </si>
  <si>
    <t>9061692</t>
  </si>
  <si>
    <t>Lifesavers Wint-O-Green 41oz</t>
  </si>
  <si>
    <t>9042139</t>
  </si>
  <si>
    <t>Twizzler StrwBry Licorice</t>
  </si>
  <si>
    <t>71804416</t>
  </si>
  <si>
    <t>3680341</t>
  </si>
  <si>
    <t>Cider Hot Apple GMT Naturals</t>
  </si>
  <si>
    <t>9057936</t>
  </si>
  <si>
    <t>Scissors Fskrs Bent 8 Rcy Gry</t>
  </si>
  <si>
    <t>1274992</t>
  </si>
  <si>
    <t>Pretzel Mini Synder's Snack</t>
  </si>
  <si>
    <t>9062925</t>
  </si>
  <si>
    <t>DISPENSER COOKIE BISCOFF 100CT</t>
  </si>
  <si>
    <t>9052549</t>
  </si>
  <si>
    <t>Jug Bear With Animal Crackers</t>
  </si>
  <si>
    <t>72712134</t>
  </si>
  <si>
    <t>73100804</t>
  </si>
  <si>
    <t>9021841</t>
  </si>
  <si>
    <t>FILE,EXPANDING,12X10,N/FL</t>
  </si>
  <si>
    <t>74616010</t>
  </si>
  <si>
    <t>1195974</t>
  </si>
  <si>
    <t>Spur II Resuscitator Adult 10'</t>
  </si>
  <si>
    <t>72205649</t>
  </si>
  <si>
    <t>7270027</t>
  </si>
  <si>
    <t>Suture Nylon Dsm16/Pc-34</t>
  </si>
  <si>
    <t>LOOK</t>
  </si>
  <si>
    <t>1245477</t>
  </si>
  <si>
    <t>Suture 3-0 Nylon</t>
  </si>
  <si>
    <t>73127387</t>
  </si>
  <si>
    <t>9038719</t>
  </si>
  <si>
    <t>Lysol Sanitizing Wipes</t>
  </si>
  <si>
    <t>9020942</t>
  </si>
  <si>
    <t>DEODORANT,FEBREZE</t>
  </si>
  <si>
    <t xml:space="preserve">601601629   </t>
  </si>
  <si>
    <t>72084670</t>
  </si>
  <si>
    <t>1155886</t>
  </si>
  <si>
    <t>Instru-Bin w/Lid Mesh Basket</t>
  </si>
  <si>
    <t>RUHCOR</t>
  </si>
  <si>
    <t>72415886</t>
  </si>
  <si>
    <t>9051001</t>
  </si>
  <si>
    <t>Lipton Decaf Tea</t>
  </si>
  <si>
    <t>3680332</t>
  </si>
  <si>
    <t>Coffee Kahlua Original</t>
  </si>
  <si>
    <t>73504846</t>
  </si>
  <si>
    <t>73611805</t>
  </si>
  <si>
    <t>72497372</t>
  </si>
  <si>
    <t>1153407</t>
  </si>
  <si>
    <t>Cart Mini-Line Emergency</t>
  </si>
  <si>
    <t>HARLO</t>
  </si>
  <si>
    <t xml:space="preserve">431239827   </t>
  </si>
  <si>
    <t>74443880</t>
  </si>
  <si>
    <t>Sunrise</t>
  </si>
  <si>
    <t xml:space="preserve">333517307   </t>
  </si>
  <si>
    <t>72913553</t>
  </si>
  <si>
    <t>9047097</t>
  </si>
  <si>
    <t>Trash Bags 13 Gallon White</t>
  </si>
  <si>
    <t>73925308</t>
  </si>
  <si>
    <t xml:space="preserve">061051299   </t>
  </si>
  <si>
    <t>73156310</t>
  </si>
  <si>
    <t>1245381</t>
  </si>
  <si>
    <t>Pneumothorax Kit Cook LF</t>
  </si>
  <si>
    <t>71466668</t>
  </si>
  <si>
    <t>1249835</t>
  </si>
  <si>
    <t>Xpert Vag/Endo Collection Kit</t>
  </si>
  <si>
    <t>CEPHED</t>
  </si>
  <si>
    <t>6640001</t>
  </si>
  <si>
    <t>Scale Antimicrobial Platform</t>
  </si>
  <si>
    <t>73518149</t>
  </si>
  <si>
    <t>9054111</t>
  </si>
  <si>
    <t>Towel Cfold We</t>
  </si>
  <si>
    <t>73666000</t>
  </si>
  <si>
    <t>9065228</t>
  </si>
  <si>
    <t>Pen BP Med</t>
  </si>
  <si>
    <t>9057978</t>
  </si>
  <si>
    <t>Paper Fore Mp 8.5X11 10/Case</t>
  </si>
  <si>
    <t>4996695</t>
  </si>
  <si>
    <t>Cleaning Duster 10oz</t>
  </si>
  <si>
    <t>73301790</t>
  </si>
  <si>
    <t>1323841</t>
  </si>
  <si>
    <t>Exam Light Exm Tble KIT 28"UPH</t>
  </si>
  <si>
    <t>73527977</t>
  </si>
  <si>
    <t>1244986</t>
  </si>
  <si>
    <t>Hook Nerve Cushing</t>
  </si>
  <si>
    <t>1164423</t>
  </si>
  <si>
    <t>Nerve Hook Graham Blunt</t>
  </si>
  <si>
    <t xml:space="preserve">432135111   </t>
  </si>
  <si>
    <t>72785555</t>
  </si>
  <si>
    <t>71578455</t>
  </si>
  <si>
    <t>71656043</t>
  </si>
  <si>
    <t>9065392</t>
  </si>
  <si>
    <t>Mouse Wireless Logitech M325</t>
  </si>
  <si>
    <t>1241486</t>
  </si>
  <si>
    <t>Mouse Wireless</t>
  </si>
  <si>
    <t>1317119</t>
  </si>
  <si>
    <t>Pessary Ring w/Supp Folding</t>
  </si>
  <si>
    <t>1297283</t>
  </si>
  <si>
    <t>Pessary Ring w/ Supp Folding</t>
  </si>
  <si>
    <t>1317120</t>
  </si>
  <si>
    <t>1317121</t>
  </si>
  <si>
    <t>1317122</t>
  </si>
  <si>
    <t>1317123</t>
  </si>
  <si>
    <t>1317124</t>
  </si>
  <si>
    <t>1325931</t>
  </si>
  <si>
    <t>Ring Pessary Milex Spprt Sz 5</t>
  </si>
  <si>
    <t>1251969</t>
  </si>
  <si>
    <t>Pessary Ring Milex w/ Support</t>
  </si>
  <si>
    <t>1325925</t>
  </si>
  <si>
    <t>Ring Pessary Milex Spprt Sz 0</t>
  </si>
  <si>
    <t>1325926</t>
  </si>
  <si>
    <t>Ring Pessary Milex Spprt Sz 1</t>
  </si>
  <si>
    <t>1325929</t>
  </si>
  <si>
    <t>Ring Pessary Milex Spprt Sz 3</t>
  </si>
  <si>
    <t>1325930</t>
  </si>
  <si>
    <t>Ring Pessary Milex Spprt Sz 4</t>
  </si>
  <si>
    <t>1325933</t>
  </si>
  <si>
    <t>Ring Pessary Milex Spprt Sz 7</t>
  </si>
  <si>
    <t>1325932</t>
  </si>
  <si>
    <t>Ring Pessary Milex Spprt Sz 6</t>
  </si>
  <si>
    <t>71885877</t>
  </si>
  <si>
    <t>9021885</t>
  </si>
  <si>
    <t>Sponge Scrub Heavy Dty 3p</t>
  </si>
  <si>
    <t>72877064</t>
  </si>
  <si>
    <t>1226543</t>
  </si>
  <si>
    <t>Plates Paper Pathways Design</t>
  </si>
  <si>
    <t>73006719</t>
  </si>
  <si>
    <t>73273260</t>
  </si>
  <si>
    <t>1156388</t>
  </si>
  <si>
    <t>Labels f/Dymo Label Writer</t>
  </si>
  <si>
    <t>1337674</t>
  </si>
  <si>
    <t>Sony High-Density B&amp;W Paper</t>
  </si>
  <si>
    <t>1293486</t>
  </si>
  <si>
    <t>Forceps Mosquito Halsted Strgh</t>
  </si>
  <si>
    <t>JARITM</t>
  </si>
  <si>
    <t>73649679</t>
  </si>
  <si>
    <t>74303588</t>
  </si>
  <si>
    <t>74402962</t>
  </si>
  <si>
    <t>73312977</t>
  </si>
  <si>
    <t>1272537</t>
  </si>
  <si>
    <t>SST Liner</t>
  </si>
  <si>
    <t>71481828</t>
  </si>
  <si>
    <t>71828410</t>
  </si>
  <si>
    <t>9046244</t>
  </si>
  <si>
    <t>Full Length Utensils Clear</t>
  </si>
  <si>
    <t>9035053</t>
  </si>
  <si>
    <t>Post-it Note Cube 2"x2" Bright</t>
  </si>
  <si>
    <t>9029768</t>
  </si>
  <si>
    <t>Cup Hot Perfectouch 8oz 2</t>
  </si>
  <si>
    <t>9054873</t>
  </si>
  <si>
    <t>Coffee-Mate Frnch Van Pwd 15oz</t>
  </si>
  <si>
    <t>1145453</t>
  </si>
  <si>
    <t>Scissors Sharp Straight ST</t>
  </si>
  <si>
    <t>73399773</t>
  </si>
  <si>
    <t>9025122</t>
  </si>
  <si>
    <t>Paper Copy 20Lb White</t>
  </si>
  <si>
    <t>3600317</t>
  </si>
  <si>
    <t>Planner Wall Eras 24"x36"</t>
  </si>
  <si>
    <t>9031121</t>
  </si>
  <si>
    <t>Marker Dry Erase Reg</t>
  </si>
  <si>
    <t>73779741</t>
  </si>
  <si>
    <t>1105730</t>
  </si>
  <si>
    <t>Cups Translucent 12oz</t>
  </si>
  <si>
    <t>9040076</t>
  </si>
  <si>
    <t>Laminating Pouche Let</t>
  </si>
  <si>
    <t>74636977</t>
  </si>
  <si>
    <t>72898034</t>
  </si>
  <si>
    <t>1184287</t>
  </si>
  <si>
    <t>Sponge Gauze Caring LF St Wvn</t>
  </si>
  <si>
    <t>73004134</t>
  </si>
  <si>
    <t>1291952</t>
  </si>
  <si>
    <t>Paper Table Exam Crepe White</t>
  </si>
  <si>
    <t>72879604</t>
  </si>
  <si>
    <t>1216951</t>
  </si>
  <si>
    <t>Filter Spromtr PulmoGuard MG</t>
  </si>
  <si>
    <t>SDIDIA</t>
  </si>
  <si>
    <t>72913576</t>
  </si>
  <si>
    <t>72913710</t>
  </si>
  <si>
    <t xml:space="preserve">190471222   </t>
  </si>
  <si>
    <t>71794232</t>
  </si>
  <si>
    <t>72264072</t>
  </si>
  <si>
    <t>9026325</t>
  </si>
  <si>
    <t>Pen Retractable Fine</t>
  </si>
  <si>
    <t>9026039</t>
  </si>
  <si>
    <t>Pencil Mechanical Grip 7m</t>
  </si>
  <si>
    <t>9034469</t>
  </si>
  <si>
    <t>Velocity Retract Ballpoint Pen</t>
  </si>
  <si>
    <t>72897842</t>
  </si>
  <si>
    <t>73279311</t>
  </si>
  <si>
    <t>74647388</t>
  </si>
  <si>
    <t>Cicero</t>
  </si>
  <si>
    <t xml:space="preserve">130393504   </t>
  </si>
  <si>
    <t>73498416</t>
  </si>
  <si>
    <t>1173644</t>
  </si>
  <si>
    <t>Cuff Blood Presssure Arm LF</t>
  </si>
  <si>
    <t>72245382</t>
  </si>
  <si>
    <t>1217391</t>
  </si>
  <si>
    <t>Speaker Sys Cyber Acs CA-2014</t>
  </si>
  <si>
    <t>73110669</t>
  </si>
  <si>
    <t>1278265</t>
  </si>
  <si>
    <t>CLINITEK Status Analyzer Star</t>
  </si>
  <si>
    <t>73574580</t>
  </si>
  <si>
    <t>3682057</t>
  </si>
  <si>
    <t>Coat Rack 2 Nickel Hooks</t>
  </si>
  <si>
    <t>WOODNM</t>
  </si>
  <si>
    <t>74009594</t>
  </si>
  <si>
    <t>73483882</t>
  </si>
  <si>
    <t>1156380</t>
  </si>
  <si>
    <t>Logitech Mouse Wireless M-310</t>
  </si>
  <si>
    <t>73890653</t>
  </si>
  <si>
    <t>9057038</t>
  </si>
  <si>
    <t>Sweeper Cordless Floor/Carpet</t>
  </si>
  <si>
    <t>74405393</t>
  </si>
  <si>
    <t>9065990</t>
  </si>
  <si>
    <t>Febreze Air Frshnr Gain</t>
  </si>
  <si>
    <t>9025292</t>
  </si>
  <si>
    <t>Pen Stic Grip Fine</t>
  </si>
  <si>
    <t>71751507</t>
  </si>
  <si>
    <t>1199429</t>
  </si>
  <si>
    <t>Excisor Biopsy Fischer Cone</t>
  </si>
  <si>
    <t>72993216</t>
  </si>
  <si>
    <t>1140248</t>
  </si>
  <si>
    <t>Curette Endo Kevorkian 12"</t>
  </si>
  <si>
    <t>73949642</t>
  </si>
  <si>
    <t>74489613</t>
  </si>
  <si>
    <t>1293972</t>
  </si>
  <si>
    <t>Foley Tray SureStep Lubri-Sil</t>
  </si>
  <si>
    <t>72628144</t>
  </si>
  <si>
    <t>1195892</t>
  </si>
  <si>
    <t>Gauze Sponge Avant LF Sterile</t>
  </si>
  <si>
    <t>72871261</t>
  </si>
  <si>
    <t>74065886</t>
  </si>
  <si>
    <t>74327698</t>
  </si>
  <si>
    <t>1103748</t>
  </si>
  <si>
    <t>Pencil Electrosurgical</t>
  </si>
  <si>
    <t>72342383</t>
  </si>
  <si>
    <t>1132295</t>
  </si>
  <si>
    <t>Tissue Facial Standard 6"x8"</t>
  </si>
  <si>
    <t>73507981</t>
  </si>
  <si>
    <t>72859927</t>
  </si>
  <si>
    <t>1271811</t>
  </si>
  <si>
    <t>Glove Exam Nitrile Touch</t>
  </si>
  <si>
    <t>1183191</t>
  </si>
  <si>
    <t>Sponge Gauze LF Sterile Woven</t>
  </si>
  <si>
    <t>71708934</t>
  </si>
  <si>
    <t>71725406</t>
  </si>
  <si>
    <t>1292113</t>
  </si>
  <si>
    <t>Scale Kitchen Onyx</t>
  </si>
  <si>
    <t>NASCO</t>
  </si>
  <si>
    <t>72381846</t>
  </si>
  <si>
    <t>9023688</t>
  </si>
  <si>
    <t>Label Ij Addr Wht 3000ct</t>
  </si>
  <si>
    <t>72671510</t>
  </si>
  <si>
    <t>1265821</t>
  </si>
  <si>
    <t>Liner Set Strl Cleanascope</t>
  </si>
  <si>
    <t>MINNTE</t>
  </si>
  <si>
    <t>72985981</t>
  </si>
  <si>
    <t>1286034</t>
  </si>
  <si>
    <t>Febreze Air Frshnr Spray 8.8oz</t>
  </si>
  <si>
    <t>73400277</t>
  </si>
  <si>
    <t>73611745</t>
  </si>
  <si>
    <t>1179613</t>
  </si>
  <si>
    <t>Sponge Gauze Avant St Nwvn</t>
  </si>
  <si>
    <t>72400783</t>
  </si>
  <si>
    <t>73158559</t>
  </si>
  <si>
    <t>74384734</t>
  </si>
  <si>
    <t>1274318</t>
  </si>
  <si>
    <t>Ear Wick Ultracell Pedi Fen</t>
  </si>
  <si>
    <t>73063608</t>
  </si>
  <si>
    <t>1162016</t>
  </si>
  <si>
    <t>Thermometer Traceable</t>
  </si>
  <si>
    <t>72537483</t>
  </si>
  <si>
    <t>1310632</t>
  </si>
  <si>
    <t>ImmunocardStat Accessory Kit</t>
  </si>
  <si>
    <t>MERIDA</t>
  </si>
  <si>
    <t>1161870</t>
  </si>
  <si>
    <t>Kleenex Facial Flat 2Ply</t>
  </si>
  <si>
    <t>Granger</t>
  </si>
  <si>
    <t xml:space="preserve">465309226   </t>
  </si>
  <si>
    <t>72456450</t>
  </si>
  <si>
    <t>9024972</t>
  </si>
  <si>
    <t>BATTERY,CALCULATOR/WATCH</t>
  </si>
  <si>
    <t>73533482</t>
  </si>
  <si>
    <t>9043862</t>
  </si>
  <si>
    <t>Clear Clipboard Office Depot</t>
  </si>
  <si>
    <t>74031506</t>
  </si>
  <si>
    <t>74504576</t>
  </si>
  <si>
    <t>1157758</t>
  </si>
  <si>
    <t>IQ Vitals Cart</t>
  </si>
  <si>
    <t>71621512</t>
  </si>
  <si>
    <t>71799911</t>
  </si>
  <si>
    <t>1156919</t>
  </si>
  <si>
    <t>Electrodes ECG Resting</t>
  </si>
  <si>
    <t>71939372</t>
  </si>
  <si>
    <t>1145248</t>
  </si>
  <si>
    <t>Folgers Reg Coffee Pouches</t>
  </si>
  <si>
    <t>72441809</t>
  </si>
  <si>
    <t>72818318</t>
  </si>
  <si>
    <t>73100832</t>
  </si>
  <si>
    <t>9044948</t>
  </si>
  <si>
    <t>Lunch Napkins 11 3/10x12.75</t>
  </si>
  <si>
    <t>73398102</t>
  </si>
  <si>
    <t>73929688</t>
  </si>
  <si>
    <t>73934042</t>
  </si>
  <si>
    <t>74088164</t>
  </si>
  <si>
    <t>1104385</t>
  </si>
  <si>
    <t>Maxwell House Coffee 1.2</t>
  </si>
  <si>
    <t>74227550</t>
  </si>
  <si>
    <t>73243943</t>
  </si>
  <si>
    <t>73518436</t>
  </si>
  <si>
    <t>71788137</t>
  </si>
  <si>
    <t>72095262</t>
  </si>
  <si>
    <t>72455048</t>
  </si>
  <si>
    <t>73448781</t>
  </si>
  <si>
    <t>1217015</t>
  </si>
  <si>
    <t>Tenaculum Schroeder Braun</t>
  </si>
  <si>
    <t>Reynoldsburg</t>
  </si>
  <si>
    <t xml:space="preserve">430681243   </t>
  </si>
  <si>
    <t>73962515</t>
  </si>
  <si>
    <t>72647879</t>
  </si>
  <si>
    <t>1245415</t>
  </si>
  <si>
    <t>Dye Strip Lissamine Green</t>
  </si>
  <si>
    <t>73059407</t>
  </si>
  <si>
    <t>6053696</t>
  </si>
  <si>
    <t>SureTemp Plus Therm Rectal Prb</t>
  </si>
  <si>
    <t>71676264</t>
  </si>
  <si>
    <t>71897182</t>
  </si>
  <si>
    <t>9063952</t>
  </si>
  <si>
    <t>Coffee-Mate Creamer 0.38oz</t>
  </si>
  <si>
    <t>1237590</t>
  </si>
  <si>
    <t>Rest Wrist Keyboard</t>
  </si>
  <si>
    <t>72565399</t>
  </si>
  <si>
    <t>9059730</t>
  </si>
  <si>
    <t>Coffee Reg Filter Folgers</t>
  </si>
  <si>
    <t>72950991</t>
  </si>
  <si>
    <t>73135183</t>
  </si>
  <si>
    <t>1164877</t>
  </si>
  <si>
    <t>Cart Hanging File/Storage</t>
  </si>
  <si>
    <t>73402345</t>
  </si>
  <si>
    <t>74232003</t>
  </si>
  <si>
    <t>74505316</t>
  </si>
  <si>
    <t>9049714</t>
  </si>
  <si>
    <t>Towels Multifold Natural</t>
  </si>
  <si>
    <t>Powell</t>
  </si>
  <si>
    <t xml:space="preserve">430657796   </t>
  </si>
  <si>
    <t>72759372</t>
  </si>
  <si>
    <t>9532298</t>
  </si>
  <si>
    <t>Forceps Tissue 1X2 Sterile</t>
  </si>
  <si>
    <t>71565285</t>
  </si>
  <si>
    <t>1198995</t>
  </si>
  <si>
    <t>Cuff BP Dura-Cuf Large/Long</t>
  </si>
  <si>
    <t>74161292</t>
  </si>
  <si>
    <t>1240384</t>
  </si>
  <si>
    <t>Vial Total Fix Fecal Collect</t>
  </si>
  <si>
    <t>1256024</t>
  </si>
  <si>
    <t>Tote Letter &amp; Legal</t>
  </si>
  <si>
    <t>9533138</t>
  </si>
  <si>
    <t>Pessary Cube W/Drain</t>
  </si>
  <si>
    <t>73087833</t>
  </si>
  <si>
    <t>9533127</t>
  </si>
  <si>
    <t>73797354</t>
  </si>
  <si>
    <t>73478864</t>
  </si>
  <si>
    <t>1247496</t>
  </si>
  <si>
    <t>Centrifuge 614 Series</t>
  </si>
  <si>
    <t>1104844</t>
  </si>
  <si>
    <t>Immobilizer Knee Black Fm 18"</t>
  </si>
  <si>
    <t>1202280</t>
  </si>
  <si>
    <t>Immobilizer Knee Patella Strap</t>
  </si>
  <si>
    <t>71854442</t>
  </si>
  <si>
    <t>72489870</t>
  </si>
  <si>
    <t>9539229</t>
  </si>
  <si>
    <t>Heath Chalazion Curette</t>
  </si>
  <si>
    <t>1161440</t>
  </si>
  <si>
    <t>Curette Cannon #0 3mm SS</t>
  </si>
  <si>
    <t>72881792</t>
  </si>
  <si>
    <t>1334434</t>
  </si>
  <si>
    <t>Scale Dgtl Baby OIML Class III</t>
  </si>
  <si>
    <t>73165434</t>
  </si>
  <si>
    <t>1199670</t>
  </si>
  <si>
    <t>Cord Power f/MV1 Scales</t>
  </si>
  <si>
    <t>73822835</t>
  </si>
  <si>
    <t>72760307</t>
  </si>
  <si>
    <t>73393274</t>
  </si>
  <si>
    <t>1185646</t>
  </si>
  <si>
    <t>Scale w/Single Handrail</t>
  </si>
  <si>
    <t>73770209</t>
  </si>
  <si>
    <t>1213468</t>
  </si>
  <si>
    <t>Label Thermal Dymo White</t>
  </si>
  <si>
    <t>SHAMRO</t>
  </si>
  <si>
    <t>9045117</t>
  </si>
  <si>
    <t>Stayfree Sanitary Napkins</t>
  </si>
  <si>
    <t>1178827</t>
  </si>
  <si>
    <t>Markers Dry-Erase Mag w/Eraser</t>
  </si>
  <si>
    <t xml:space="preserve">494441849   </t>
  </si>
  <si>
    <t>71988684</t>
  </si>
  <si>
    <t>1125473</t>
  </si>
  <si>
    <t>Double Hrz Wire Glove Box Hldr</t>
  </si>
  <si>
    <t>UNIMID</t>
  </si>
  <si>
    <t>71588523</t>
  </si>
  <si>
    <t>72773619</t>
  </si>
  <si>
    <t>73442518</t>
  </si>
  <si>
    <t xml:space="preserve">080342139   </t>
  </si>
  <si>
    <t>71757425</t>
  </si>
  <si>
    <t>74677822</t>
  </si>
  <si>
    <t>1269747</t>
  </si>
  <si>
    <t>Set Onc Chemoclave Univ</t>
  </si>
  <si>
    <t xml:space="preserve">081081121   </t>
  </si>
  <si>
    <t>72060268</t>
  </si>
  <si>
    <t>1195055</t>
  </si>
  <si>
    <t>Scissor Iris SS Straight</t>
  </si>
  <si>
    <t>73494044</t>
  </si>
  <si>
    <t xml:space="preserve">010013067   </t>
  </si>
  <si>
    <t>73147419</t>
  </si>
  <si>
    <t>1130998</t>
  </si>
  <si>
    <t>Suture Prolene Blue FS-2</t>
  </si>
  <si>
    <t>BANYAN</t>
  </si>
  <si>
    <t>73668354</t>
  </si>
  <si>
    <t xml:space="preserve">494423890   </t>
  </si>
  <si>
    <t>72727877</t>
  </si>
  <si>
    <t>1043361</t>
  </si>
  <si>
    <t>Blood Chemistry Control</t>
  </si>
  <si>
    <t>72911377</t>
  </si>
  <si>
    <t xml:space="preserve">465637837   </t>
  </si>
  <si>
    <t>71891933</t>
  </si>
  <si>
    <t>73256928</t>
  </si>
  <si>
    <t>1298720</t>
  </si>
  <si>
    <t>Bandage Short Stretch FirmWrap</t>
  </si>
  <si>
    <t>73589205</t>
  </si>
  <si>
    <t>1069303</t>
  </si>
  <si>
    <t>Pro Towel 3ply Tissue White</t>
  </si>
  <si>
    <t>1298007</t>
  </si>
  <si>
    <t>Bandage Firm-Wrap Compression</t>
  </si>
  <si>
    <t>74056280</t>
  </si>
  <si>
    <t>74117870</t>
  </si>
  <si>
    <t>1298009</t>
  </si>
  <si>
    <t>1161776</t>
  </si>
  <si>
    <t>Towel Clamp Sterile Disp</t>
  </si>
  <si>
    <t>74539080</t>
  </si>
  <si>
    <t>9040691</t>
  </si>
  <si>
    <t>71871435</t>
  </si>
  <si>
    <t>8198990</t>
  </si>
  <si>
    <t>Blue Bullet Brush Cleaning</t>
  </si>
  <si>
    <t>CONMD</t>
  </si>
  <si>
    <t>72688257</t>
  </si>
  <si>
    <t>1240487</t>
  </si>
  <si>
    <t>Gauze Spng Avant NS Non Woven</t>
  </si>
  <si>
    <t>74222509</t>
  </si>
  <si>
    <t xml:space="preserve">465449340   </t>
  </si>
  <si>
    <t>71678092</t>
  </si>
  <si>
    <t>9059864</t>
  </si>
  <si>
    <t>Labelwriter Multi Purpose 2.25</t>
  </si>
  <si>
    <t>74432355</t>
  </si>
  <si>
    <t>9027723</t>
  </si>
  <si>
    <t>BILING WET FLOOR SIGN</t>
  </si>
  <si>
    <t>72395330</t>
  </si>
  <si>
    <t>6133322</t>
  </si>
  <si>
    <t>Step Stool Stain-steel</t>
  </si>
  <si>
    <t>73784035</t>
  </si>
  <si>
    <t>1229825</t>
  </si>
  <si>
    <t>Y Balance Test</t>
  </si>
  <si>
    <t>MFATH</t>
  </si>
  <si>
    <t>74362075</t>
  </si>
  <si>
    <t>1248244</t>
  </si>
  <si>
    <t>Scale Healthcare 660Lb</t>
  </si>
  <si>
    <t>72131936</t>
  </si>
  <si>
    <t>72435855</t>
  </si>
  <si>
    <t>3319685</t>
  </si>
  <si>
    <t>Coulter Act 5Diff Calibrator</t>
  </si>
  <si>
    <t>SKFDIA</t>
  </si>
  <si>
    <t>73185800</t>
  </si>
  <si>
    <t>8611263</t>
  </si>
  <si>
    <t>AC-T Control Plus 5 Diff</t>
  </si>
  <si>
    <t>73423089</t>
  </si>
  <si>
    <t>9030456</t>
  </si>
  <si>
    <t>HOOK,ADHESIVE,COMMAND,3</t>
  </si>
  <si>
    <t>4677628</t>
  </si>
  <si>
    <t>Comfort Gel Pk H/C Personalize</t>
  </si>
  <si>
    <t>ACCMFG</t>
  </si>
  <si>
    <t>72493532</t>
  </si>
  <si>
    <t>73257741</t>
  </si>
  <si>
    <t>73440426</t>
  </si>
  <si>
    <t>73695833</t>
  </si>
  <si>
    <t>74236009</t>
  </si>
  <si>
    <t>74274323</t>
  </si>
  <si>
    <t>73839022</t>
  </si>
  <si>
    <t>74422344</t>
  </si>
  <si>
    <t>1164494</t>
  </si>
  <si>
    <t>Stadiometer 360 Wall Mount</t>
  </si>
  <si>
    <t>SECA</t>
  </si>
  <si>
    <t>1197870</t>
  </si>
  <si>
    <t>Microscope Revelation III</t>
  </si>
  <si>
    <t>LWSCIE</t>
  </si>
  <si>
    <t>7594848</t>
  </si>
  <si>
    <t>Pocket Dop Ob Probe Only</t>
  </si>
  <si>
    <t>Shelby</t>
  </si>
  <si>
    <t xml:space="preserve">494551209   </t>
  </si>
  <si>
    <t>71598503</t>
  </si>
  <si>
    <t>72580456</t>
  </si>
  <si>
    <t>73797872</t>
  </si>
  <si>
    <t>1311341</t>
  </si>
  <si>
    <t>Belt Fetal Monitor</t>
  </si>
  <si>
    <t>1226639</t>
  </si>
  <si>
    <t>Forcep Mosquito Hartmann Strt</t>
  </si>
  <si>
    <t>73299812</t>
  </si>
  <si>
    <t>1213953</t>
  </si>
  <si>
    <t>Canal Finder Soft</t>
  </si>
  <si>
    <t>72560547</t>
  </si>
  <si>
    <t>9028791</t>
  </si>
  <si>
    <t>SOAP,LIQUID,GALLON,SOFTSO</t>
  </si>
  <si>
    <t>9025783</t>
  </si>
  <si>
    <t>HOOK,JUMBO,ADHESIVE,3M CO</t>
  </si>
  <si>
    <t>72654603</t>
  </si>
  <si>
    <t>9021656</t>
  </si>
  <si>
    <t>Label Lsr Addr Flo Blue 7</t>
  </si>
  <si>
    <t>72764654</t>
  </si>
  <si>
    <t>1139428</t>
  </si>
  <si>
    <t>Folger Coffee Decaf</t>
  </si>
  <si>
    <t>73779822</t>
  </si>
  <si>
    <t>73953313</t>
  </si>
  <si>
    <t>74392174</t>
  </si>
  <si>
    <t>71534089</t>
  </si>
  <si>
    <t>9064699</t>
  </si>
  <si>
    <t>2000 PLUS 4-In-1 Date Stamp</t>
  </si>
  <si>
    <t>9022661</t>
  </si>
  <si>
    <t>Seals Mailing 480 Labels</t>
  </si>
  <si>
    <t>1179847</t>
  </si>
  <si>
    <t>Sensor Pulse Ox w/RJ12</t>
  </si>
  <si>
    <t>MEDIAI</t>
  </si>
  <si>
    <t>9021698</t>
  </si>
  <si>
    <t>Q1 Marker Medium Major Ac</t>
  </si>
  <si>
    <t>1179698</t>
  </si>
  <si>
    <t>Bag Emergency Response Empty</t>
  </si>
  <si>
    <t>TOMTRN</t>
  </si>
  <si>
    <t>9022227</t>
  </si>
  <si>
    <t>TAPE,LETTERING,PT340/PT54</t>
  </si>
  <si>
    <t>73355281</t>
  </si>
  <si>
    <t>9027678</t>
  </si>
  <si>
    <t>Stapler Swingline Heavy Duty</t>
  </si>
  <si>
    <t>9031811</t>
  </si>
  <si>
    <t>Staples Hd 3/8 25-60sh 1</t>
  </si>
  <si>
    <t>9052436</t>
  </si>
  <si>
    <t>Clips Paper # 1 Recycled Bx</t>
  </si>
  <si>
    <t>9026316</t>
  </si>
  <si>
    <t>Post It Notes Bright Colors</t>
  </si>
  <si>
    <t>9043869</t>
  </si>
  <si>
    <t>Correction Tape 1 Line</t>
  </si>
  <si>
    <t>9058653</t>
  </si>
  <si>
    <t>Highlighter 1 Yellow</t>
  </si>
  <si>
    <t xml:space="preserve">495034692   </t>
  </si>
  <si>
    <t>74108662</t>
  </si>
  <si>
    <t>1285980</t>
  </si>
  <si>
    <t>Holder Capillary DCA HBA1C</t>
  </si>
  <si>
    <t>SIEMNS</t>
  </si>
  <si>
    <t>74162982</t>
  </si>
  <si>
    <t>1277652</t>
  </si>
  <si>
    <t>Curette Pipet Suction 3mm</t>
  </si>
  <si>
    <t>72793590</t>
  </si>
  <si>
    <t>1082467</t>
  </si>
  <si>
    <t>Scale Digital Hand Rail</t>
  </si>
  <si>
    <t>1339367</t>
  </si>
  <si>
    <t>Heater/Fan Cmfrt Zn 750/1500</t>
  </si>
  <si>
    <t>72547765</t>
  </si>
  <si>
    <t>1214437</t>
  </si>
  <si>
    <t>Book Message 400 Msg Spiral</t>
  </si>
  <si>
    <t>73100826</t>
  </si>
  <si>
    <t>73661858</t>
  </si>
  <si>
    <t>9021812</t>
  </si>
  <si>
    <t>LINER,RECYCLED,40-45GAL,1</t>
  </si>
  <si>
    <t>74410719</t>
  </si>
  <si>
    <t>1285221</t>
  </si>
  <si>
    <t>Gloves Decontam Latex PF</t>
  </si>
  <si>
    <t>ANSELL</t>
  </si>
  <si>
    <t>74283052</t>
  </si>
  <si>
    <t>1184978</t>
  </si>
  <si>
    <t>Genuine Joe Toilet Rim Hanger</t>
  </si>
  <si>
    <t>73333070</t>
  </si>
  <si>
    <t>1266564</t>
  </si>
  <si>
    <t>Forcep Hmst Econ Kelly  6 1/4"</t>
  </si>
  <si>
    <t>1314722</t>
  </si>
  <si>
    <t>Scissor Iris Straight Fl Grade</t>
  </si>
  <si>
    <t>74468254</t>
  </si>
  <si>
    <t>1292766</t>
  </si>
  <si>
    <t>Holder Needle Mayo-Hegar</t>
  </si>
  <si>
    <t>1155682</t>
  </si>
  <si>
    <t>Forceps Hartman Straight Disp</t>
  </si>
  <si>
    <t>1086035</t>
  </si>
  <si>
    <t>Sure Vue Urine HCG Test</t>
  </si>
  <si>
    <t>72217249</t>
  </si>
  <si>
    <t>73116066</t>
  </si>
  <si>
    <t>73338958</t>
  </si>
  <si>
    <t>73470036</t>
  </si>
  <si>
    <t>1215326</t>
  </si>
  <si>
    <t>73398094</t>
  </si>
  <si>
    <t>74155341</t>
  </si>
  <si>
    <t>1245470</t>
  </si>
  <si>
    <t>Timer Stopwatch Big-Digit</t>
  </si>
  <si>
    <t xml:space="preserve">604022338   </t>
  </si>
  <si>
    <t>72118007</t>
  </si>
  <si>
    <t>74019201</t>
  </si>
  <si>
    <t>4118627</t>
  </si>
  <si>
    <t>Sur-Vue Hcg Controls Set Of 3</t>
  </si>
  <si>
    <t>71894299</t>
  </si>
  <si>
    <t>1169871</t>
  </si>
  <si>
    <t>Container Graduated Clear</t>
  </si>
  <si>
    <t>73045252</t>
  </si>
  <si>
    <t>9049596</t>
  </si>
  <si>
    <t>Cup Foam 16oz We</t>
  </si>
  <si>
    <t>73416224</t>
  </si>
  <si>
    <t>71509349</t>
  </si>
  <si>
    <t>1278714</t>
  </si>
  <si>
    <t>Doppler Acudop 3MHz Display</t>
  </si>
  <si>
    <t>73065559</t>
  </si>
  <si>
    <t>3704220</t>
  </si>
  <si>
    <t>Scale Digital White</t>
  </si>
  <si>
    <t>74369156</t>
  </si>
  <si>
    <t>1243157</t>
  </si>
  <si>
    <t>SST Tray System</t>
  </si>
  <si>
    <t>Greene</t>
  </si>
  <si>
    <t xml:space="preserve">50636       </t>
  </si>
  <si>
    <t>73279722</t>
  </si>
  <si>
    <t>1099175</t>
  </si>
  <si>
    <t>Label Direct Z-Select4000D</t>
  </si>
  <si>
    <t>74275181</t>
  </si>
  <si>
    <t>1131730</t>
  </si>
  <si>
    <t>HQ-Chex (Control, L1)</t>
  </si>
  <si>
    <t>4606383</t>
  </si>
  <si>
    <t>HQ-Chex (Control, L3)</t>
  </si>
  <si>
    <t>72274780</t>
  </si>
  <si>
    <t>73106476</t>
  </si>
  <si>
    <t>73914781</t>
  </si>
  <si>
    <t xml:space="preserve">333087711   </t>
  </si>
  <si>
    <t>72260657</t>
  </si>
  <si>
    <t>9049587</t>
  </si>
  <si>
    <t>Granola Bars Natre Valley</t>
  </si>
  <si>
    <t>73322160</t>
  </si>
  <si>
    <t>1098780</t>
  </si>
  <si>
    <t>Nutrigrain Bar Strawberry</t>
  </si>
  <si>
    <t>73484889</t>
  </si>
  <si>
    <t>1189150</t>
  </si>
  <si>
    <t>Model Rectum Life Size 1-1/2</t>
  </si>
  <si>
    <t>73516093</t>
  </si>
  <si>
    <t>1226515</t>
  </si>
  <si>
    <t>Mat EcoGuard Charcoal</t>
  </si>
  <si>
    <t>1163033</t>
  </si>
  <si>
    <t>Splints Oval 8</t>
  </si>
  <si>
    <t>1163032</t>
  </si>
  <si>
    <t>1163030</t>
  </si>
  <si>
    <t>1250995</t>
  </si>
  <si>
    <t>Skyla IUD System</t>
  </si>
  <si>
    <t>72518959</t>
  </si>
  <si>
    <t>1141811</t>
  </si>
  <si>
    <t>Hemocue HBC Control Norml</t>
  </si>
  <si>
    <t>9060882</t>
  </si>
  <si>
    <t>Chair Task Wide Seat Blk Frame</t>
  </si>
  <si>
    <t>BOSOFF</t>
  </si>
  <si>
    <t>74217936</t>
  </si>
  <si>
    <t>1258641</t>
  </si>
  <si>
    <t>Chair Task Black</t>
  </si>
  <si>
    <t>73037754</t>
  </si>
  <si>
    <t>72364188</t>
  </si>
  <si>
    <t>1319862</t>
  </si>
  <si>
    <t>Gown Patient Bariatric Scrim</t>
  </si>
  <si>
    <t>73881379</t>
  </si>
  <si>
    <t>72707362</t>
  </si>
  <si>
    <t>1339397</t>
  </si>
  <si>
    <t>Table Round LumiSource Pebble</t>
  </si>
  <si>
    <t>73001025</t>
  </si>
  <si>
    <t>1099807</t>
  </si>
  <si>
    <t>Sure Vue Serum/Urine HCG Test</t>
  </si>
  <si>
    <t>74082557</t>
  </si>
  <si>
    <t>1240472</t>
  </si>
  <si>
    <t>hCG Urine/Serum Control</t>
  </si>
  <si>
    <t>71585391</t>
  </si>
  <si>
    <t>72058288</t>
  </si>
  <si>
    <t>72348382</t>
  </si>
  <si>
    <t>73646963</t>
  </si>
  <si>
    <t>73981384</t>
  </si>
  <si>
    <t>1319952</t>
  </si>
  <si>
    <t>Tips Elephant Otoscope</t>
  </si>
  <si>
    <t>74119458</t>
  </si>
  <si>
    <t>74421679</t>
  </si>
  <si>
    <t>1155161</t>
  </si>
  <si>
    <t>Identifier Marker R&amp;L 1"</t>
  </si>
  <si>
    <t>1210486</t>
  </si>
  <si>
    <t>Aligatr Clip/Banana Adptr</t>
  </si>
  <si>
    <t>HPRMED</t>
  </si>
  <si>
    <t>74657054</t>
  </si>
  <si>
    <t>1226524</t>
  </si>
  <si>
    <t>Towel Paper 2-Ply 8-4/5x11"</t>
  </si>
  <si>
    <t>8039566</t>
  </si>
  <si>
    <t>Hamper Secure Chrome</t>
  </si>
  <si>
    <t>1070150</t>
  </si>
  <si>
    <t>Scissor Crown &amp; Bridge</t>
  </si>
  <si>
    <t>ATITAN</t>
  </si>
  <si>
    <t>71527029</t>
  </si>
  <si>
    <t>1219319</t>
  </si>
  <si>
    <t>Brush Cannula f/Cleaning</t>
  </si>
  <si>
    <t>6060011</t>
  </si>
  <si>
    <t>Immersion Oil Resolve</t>
  </si>
  <si>
    <t>72184292</t>
  </si>
  <si>
    <t>73467995</t>
  </si>
  <si>
    <t>74250491</t>
  </si>
  <si>
    <t>72013814</t>
  </si>
  <si>
    <t>1131452</t>
  </si>
  <si>
    <t>MicroDrop Urine Control Bilev</t>
  </si>
  <si>
    <t>AUDMIC</t>
  </si>
  <si>
    <t>73621161</t>
  </si>
  <si>
    <t>1179049</t>
  </si>
  <si>
    <t>Height Rod Tape Assembly</t>
  </si>
  <si>
    <t>72216824</t>
  </si>
  <si>
    <t>72671459</t>
  </si>
  <si>
    <t>1315619</t>
  </si>
  <si>
    <t>Spray Air Freshener Air Wick</t>
  </si>
  <si>
    <t>73102095</t>
  </si>
  <si>
    <t xml:space="preserve">494247261   </t>
  </si>
  <si>
    <t>72200546</t>
  </si>
  <si>
    <t>9509146</t>
  </si>
  <si>
    <t>Volumetric Pipette "A"</t>
  </si>
  <si>
    <t>3854069</t>
  </si>
  <si>
    <t>Pipette Volumetric</t>
  </si>
  <si>
    <t>71811916</t>
  </si>
  <si>
    <t>1250930</t>
  </si>
  <si>
    <t>Sound Intrauterine Fundus XM</t>
  </si>
  <si>
    <t>72914627</t>
  </si>
  <si>
    <t>74097688</t>
  </si>
  <si>
    <t>2771142</t>
  </si>
  <si>
    <t>Scissor Lister Bandage X-Fine</t>
  </si>
  <si>
    <t>71890957</t>
  </si>
  <si>
    <t>1135320</t>
  </si>
  <si>
    <t>Tubing Gastro Tri-Funnel</t>
  </si>
  <si>
    <t>BARDR</t>
  </si>
  <si>
    <t>74023895</t>
  </si>
  <si>
    <t>72451605</t>
  </si>
  <si>
    <t>9035032</t>
  </si>
  <si>
    <t>Fluff Out 2-Ply Facial Tissues</t>
  </si>
  <si>
    <t>9043243</t>
  </si>
  <si>
    <t>Trash Bags 13 Gallons</t>
  </si>
  <si>
    <t>72043244</t>
  </si>
  <si>
    <t>9063705</t>
  </si>
  <si>
    <t>72086023</t>
  </si>
  <si>
    <t>1313487</t>
  </si>
  <si>
    <t>Needle Hypo Steriject</t>
  </si>
  <si>
    <t>AIRTIT</t>
  </si>
  <si>
    <t>72724036</t>
  </si>
  <si>
    <t>1268035</t>
  </si>
  <si>
    <t>Cannula Aesthetic Steriject</t>
  </si>
  <si>
    <t>1279539</t>
  </si>
  <si>
    <t>Brush Fan Tip Nylon/ Stainless</t>
  </si>
  <si>
    <t>72890807</t>
  </si>
  <si>
    <t>73177114</t>
  </si>
  <si>
    <t>72266968</t>
  </si>
  <si>
    <t>1310644</t>
  </si>
  <si>
    <t>Bin Stckbl Plstc 11x4x4"</t>
  </si>
  <si>
    <t>73145888</t>
  </si>
  <si>
    <t>74017656</t>
  </si>
  <si>
    <t>72226196</t>
  </si>
  <si>
    <t>1249801</t>
  </si>
  <si>
    <t>Sensor Oximax Finger</t>
  </si>
  <si>
    <t>72414724</t>
  </si>
  <si>
    <t>9034043</t>
  </si>
  <si>
    <t>Folder Ltr W/Fastener Blu</t>
  </si>
  <si>
    <t>73675070</t>
  </si>
  <si>
    <t>1198936</t>
  </si>
  <si>
    <t>Cuff Blood Prss Dura-Cuf Lg</t>
  </si>
  <si>
    <t>1104623</t>
  </si>
  <si>
    <t>Duracuff Adult Long w/Connect</t>
  </si>
  <si>
    <t>Park Ridge</t>
  </si>
  <si>
    <t xml:space="preserve">600685761   </t>
  </si>
  <si>
    <t>73570924</t>
  </si>
  <si>
    <t>8401506</t>
  </si>
  <si>
    <t>Balls Cotton Standard</t>
  </si>
  <si>
    <t>1189944</t>
  </si>
  <si>
    <t>Status StrepA Plus Tst Canistr</t>
  </si>
  <si>
    <t>LIFESI</t>
  </si>
  <si>
    <t>73142178</t>
  </si>
  <si>
    <t>5550200</t>
  </si>
  <si>
    <t>Mepilex Border AG 4x4Foam</t>
  </si>
  <si>
    <t>72078700</t>
  </si>
  <si>
    <t>1253167</t>
  </si>
  <si>
    <t>Forcep Adson Dress Disp Ser</t>
  </si>
  <si>
    <t>71679224</t>
  </si>
  <si>
    <t>71517812</t>
  </si>
  <si>
    <t>1337496</t>
  </si>
  <si>
    <t>Pessary Gelhorn Flexible</t>
  </si>
  <si>
    <t>1333668</t>
  </si>
  <si>
    <t>Pessary Gellhorn Flexible</t>
  </si>
  <si>
    <t>71924424</t>
  </si>
  <si>
    <t>72471393</t>
  </si>
  <si>
    <t>72781639</t>
  </si>
  <si>
    <t>73789813</t>
  </si>
  <si>
    <t>6359495</t>
  </si>
  <si>
    <t>Apron Vinyl</t>
  </si>
  <si>
    <t>74292793</t>
  </si>
  <si>
    <t>74311359</t>
  </si>
  <si>
    <t>1247275</t>
  </si>
  <si>
    <t>Warmer Gel Thermasonic LED</t>
  </si>
  <si>
    <t>74438101</t>
  </si>
  <si>
    <t>74464931</t>
  </si>
  <si>
    <t>71827650</t>
  </si>
  <si>
    <t>1145399</t>
  </si>
  <si>
    <t>Strap Patient Restraint</t>
  </si>
  <si>
    <t>73163767</t>
  </si>
  <si>
    <t>73717152</t>
  </si>
  <si>
    <t>1212723</t>
  </si>
  <si>
    <t>Alarm Patient Advantage</t>
  </si>
  <si>
    <t>74125486</t>
  </si>
  <si>
    <t>74298271</t>
  </si>
  <si>
    <t>1223115</t>
  </si>
  <si>
    <t>Chair Executive</t>
  </si>
  <si>
    <t>74677744</t>
  </si>
  <si>
    <t>72350448</t>
  </si>
  <si>
    <t>72412489</t>
  </si>
  <si>
    <t>1185619</t>
  </si>
  <si>
    <t>Scale Infant/Baby</t>
  </si>
  <si>
    <t>71460753</t>
  </si>
  <si>
    <t>1255685</t>
  </si>
  <si>
    <t>Paper Thermal f/ Ability ABI</t>
  </si>
  <si>
    <t>73322513</t>
  </si>
  <si>
    <t>1119680</t>
  </si>
  <si>
    <t>Tip-It Instrument Guard</t>
  </si>
  <si>
    <t>1267626</t>
  </si>
  <si>
    <t>Clipper Toenail Large</t>
  </si>
  <si>
    <t>73984457</t>
  </si>
  <si>
    <t>1113817</t>
  </si>
  <si>
    <t>Forcep Baby Crile 5.5"</t>
  </si>
  <si>
    <t>9530896</t>
  </si>
  <si>
    <t>Forceps Gorney-Adson Tissue1x2</t>
  </si>
  <si>
    <t>1262215</t>
  </si>
  <si>
    <t>Forceps Adson 1x2 Teeth</t>
  </si>
  <si>
    <t>1140952</t>
  </si>
  <si>
    <t>Forcep Suturing Bonn 3.75"</t>
  </si>
  <si>
    <t>8409363</t>
  </si>
  <si>
    <t>Holder Needle w/Suture Scissor</t>
  </si>
  <si>
    <t>1113808</t>
  </si>
  <si>
    <t>Forcep Roch-Ochsner 6.25"</t>
  </si>
  <si>
    <t>72250565</t>
  </si>
  <si>
    <t>1215620</t>
  </si>
  <si>
    <t>Nipper Tissue/Cuticle Cnvx Jaw</t>
  </si>
  <si>
    <t>72757986</t>
  </si>
  <si>
    <t>74026367</t>
  </si>
  <si>
    <t>1115445</t>
  </si>
  <si>
    <t>Dermal Curette 5mm Sterile</t>
  </si>
  <si>
    <t xml:space="preserve">605462754   </t>
  </si>
  <si>
    <t>71919514</t>
  </si>
  <si>
    <t>1333598</t>
  </si>
  <si>
    <t>Gel Ultrasnd Medium Viscosity</t>
  </si>
  <si>
    <t>72941207</t>
  </si>
  <si>
    <t>73281778</t>
  </si>
  <si>
    <t>1313976</t>
  </si>
  <si>
    <t>Veritor+Reader StartPak</t>
  </si>
  <si>
    <t>74628613</t>
  </si>
  <si>
    <t>1217687</t>
  </si>
  <si>
    <t>ADSON Forcep Dressing Serrated</t>
  </si>
  <si>
    <t>Clinton</t>
  </si>
  <si>
    <t xml:space="preserve">527322999   </t>
  </si>
  <si>
    <t>72246584</t>
  </si>
  <si>
    <t>2870024</t>
  </si>
  <si>
    <t>Earbuds AE-215</t>
  </si>
  <si>
    <t>AVIDAI</t>
  </si>
  <si>
    <t>73004734</t>
  </si>
  <si>
    <t>1251726</t>
  </si>
  <si>
    <t>Hand Control Asmb f/ 625 Table</t>
  </si>
  <si>
    <t>72204146</t>
  </si>
  <si>
    <t>Brooklyn</t>
  </si>
  <si>
    <t xml:space="preserve">492309703   </t>
  </si>
  <si>
    <t>73070691</t>
  </si>
  <si>
    <t xml:space="preserve">606343110   </t>
  </si>
  <si>
    <t>73210770</t>
  </si>
  <si>
    <t>73638084</t>
  </si>
  <si>
    <t>1092885</t>
  </si>
  <si>
    <t>LifeForm Diabetic Inj Pad</t>
  </si>
  <si>
    <t>72557471</t>
  </si>
  <si>
    <t>74477547</t>
  </si>
  <si>
    <t>9031278</t>
  </si>
  <si>
    <t>COVER,TOILET SEAT,1000CT</t>
  </si>
  <si>
    <t>Nampa</t>
  </si>
  <si>
    <t xml:space="preserve">836879289   </t>
  </si>
  <si>
    <t>72872797</t>
  </si>
  <si>
    <t>73079814</t>
  </si>
  <si>
    <t>1294763</t>
  </si>
  <si>
    <t>Grasper Alligator Blunt/ Serr</t>
  </si>
  <si>
    <t>1172302</t>
  </si>
  <si>
    <t>Dilator Uterine Probes</t>
  </si>
  <si>
    <t>73508507</t>
  </si>
  <si>
    <t>1192779</t>
  </si>
  <si>
    <t>Binder D-Ring 2"Rings 550Shts</t>
  </si>
  <si>
    <t>71525904</t>
  </si>
  <si>
    <t>72055834</t>
  </si>
  <si>
    <t>1255263</t>
  </si>
  <si>
    <t>Mask Face Resp 3M 7800S</t>
  </si>
  <si>
    <t>1255262</t>
  </si>
  <si>
    <t>1255570</t>
  </si>
  <si>
    <t>Filter Vpr/Acd Gas f/Resp Prtc</t>
  </si>
  <si>
    <t>72291480</t>
  </si>
  <si>
    <t>7001384</t>
  </si>
  <si>
    <t>Convenience Bag 1000Cc</t>
  </si>
  <si>
    <t>72574278</t>
  </si>
  <si>
    <t>1043018</t>
  </si>
  <si>
    <t>Fetal Monitor W/Probe</t>
  </si>
  <si>
    <t>73279557</t>
  </si>
  <si>
    <t>7000402</t>
  </si>
  <si>
    <t>Two-Tube 24"FlexiportTriPurpos</t>
  </si>
  <si>
    <t>73702295</t>
  </si>
  <si>
    <t>5661764</t>
  </si>
  <si>
    <t>Lumiview Binocular Microscope</t>
  </si>
  <si>
    <t>73831853</t>
  </si>
  <si>
    <t>74085630</t>
  </si>
  <si>
    <t>6056802</t>
  </si>
  <si>
    <t>Overbed Table Walnut 15-1/2x26</t>
  </si>
  <si>
    <t>74086406</t>
  </si>
  <si>
    <t>3452344</t>
  </si>
  <si>
    <t>Hemocue Hemoglobin Analyzer</t>
  </si>
  <si>
    <t>74329619</t>
  </si>
  <si>
    <t>74307608</t>
  </si>
  <si>
    <t>9535504</t>
  </si>
  <si>
    <t>Caliper EKG Economy Line</t>
  </si>
  <si>
    <t>71831661</t>
  </si>
  <si>
    <t>9051842</t>
  </si>
  <si>
    <t>Tape Correction,Multi,Fine</t>
  </si>
  <si>
    <t>72108870</t>
  </si>
  <si>
    <t>72445485</t>
  </si>
  <si>
    <t>4100069</t>
  </si>
  <si>
    <t>Dressing Change Kit f/ PICC</t>
  </si>
  <si>
    <t>72993462</t>
  </si>
  <si>
    <t>72239408</t>
  </si>
  <si>
    <t>73683748</t>
  </si>
  <si>
    <t>71562777</t>
  </si>
  <si>
    <t>72120485</t>
  </si>
  <si>
    <t>72441700</t>
  </si>
  <si>
    <t>9052269</t>
  </si>
  <si>
    <t>Soda Ginger Ale 12oz 2se</t>
  </si>
  <si>
    <t>72464609</t>
  </si>
  <si>
    <t>1199889</t>
  </si>
  <si>
    <t>Brace Thumb Spica Uni Bioskin</t>
  </si>
  <si>
    <t>CROMED</t>
  </si>
  <si>
    <t>1199888</t>
  </si>
  <si>
    <t>1314231</t>
  </si>
  <si>
    <t>Crutches Axilla Aluminum</t>
  </si>
  <si>
    <t>BREINC</t>
  </si>
  <si>
    <t>1314229</t>
  </si>
  <si>
    <t>73218541</t>
  </si>
  <si>
    <t>9533377</t>
  </si>
  <si>
    <t>Pessary Ringknob W/O sprt</t>
  </si>
  <si>
    <t>9533379</t>
  </si>
  <si>
    <t>1314230</t>
  </si>
  <si>
    <t>73883917</t>
  </si>
  <si>
    <t>73938052</t>
  </si>
  <si>
    <t>1332908</t>
  </si>
  <si>
    <t>Emerald Diluent</t>
  </si>
  <si>
    <t>ABBLAB</t>
  </si>
  <si>
    <t>1332906</t>
  </si>
  <si>
    <t>Emerald Cleaner</t>
  </si>
  <si>
    <t xml:space="preserve">603021001   </t>
  </si>
  <si>
    <t>73328989</t>
  </si>
  <si>
    <t>73348556</t>
  </si>
  <si>
    <t>73637954</t>
  </si>
  <si>
    <t>71867429</t>
  </si>
  <si>
    <t>1317637</t>
  </si>
  <si>
    <t>Applicator Kit Phenol Apdyne</t>
  </si>
  <si>
    <t>1312782</t>
  </si>
  <si>
    <t>Glove Surgical 8.5 LF PF NS</t>
  </si>
  <si>
    <t>72602714</t>
  </si>
  <si>
    <t>1184927</t>
  </si>
  <si>
    <t>Scissor Iris SS Crv S/S</t>
  </si>
  <si>
    <t>7714460</t>
  </si>
  <si>
    <t>Needle Holder Converse</t>
  </si>
  <si>
    <t>1132132</t>
  </si>
  <si>
    <t>Needle Holder Olsen-Hegar</t>
  </si>
  <si>
    <t xml:space="preserve">837138964   </t>
  </si>
  <si>
    <t>73025793</t>
  </si>
  <si>
    <t>1310286</t>
  </si>
  <si>
    <t>Chair Blood Draw X-Tall</t>
  </si>
  <si>
    <t xml:space="preserve">493168013   </t>
  </si>
  <si>
    <t>73474749</t>
  </si>
  <si>
    <t>1336968</t>
  </si>
  <si>
    <t>QBC Controls 1-Yr Contract</t>
  </si>
  <si>
    <t>QBCDIA</t>
  </si>
  <si>
    <t>71893978</t>
  </si>
  <si>
    <t>71930347</t>
  </si>
  <si>
    <t>72329772</t>
  </si>
  <si>
    <t>1310970</t>
  </si>
  <si>
    <t>Card Microhematocrit EZ Reader</t>
  </si>
  <si>
    <t>72668758</t>
  </si>
  <si>
    <t>72951161</t>
  </si>
  <si>
    <t>9039868</t>
  </si>
  <si>
    <t>Self-Stick Notes 3x3 DeepColor</t>
  </si>
  <si>
    <t>73411629</t>
  </si>
  <si>
    <t>73777179</t>
  </si>
  <si>
    <t>9044274</t>
  </si>
  <si>
    <t>Clasp #110 Envelopes 12x15.5</t>
  </si>
  <si>
    <t>1236493</t>
  </si>
  <si>
    <t>Immunocard Stat Mono</t>
  </si>
  <si>
    <t>74194565</t>
  </si>
  <si>
    <t>73357815</t>
  </si>
  <si>
    <t>1225314</t>
  </si>
  <si>
    <t>Cup Hot Drinking Ppr Solo Disp</t>
  </si>
  <si>
    <t>72104336</t>
  </si>
  <si>
    <t>1177861</t>
  </si>
  <si>
    <t>Needle Echo Block Anes</t>
  </si>
  <si>
    <t>HAVELS</t>
  </si>
  <si>
    <t>1100289</t>
  </si>
  <si>
    <t>Forcep Tissue Micro Adson</t>
  </si>
  <si>
    <t>73629404</t>
  </si>
  <si>
    <t>9050971</t>
  </si>
  <si>
    <t>Crayon Jumbo Washable Asst</t>
  </si>
  <si>
    <t>72112743</t>
  </si>
  <si>
    <t>1183093</t>
  </si>
  <si>
    <t>Laceration Kit w/Hi Grad</t>
  </si>
  <si>
    <t>72585353</t>
  </si>
  <si>
    <t>3666302</t>
  </si>
  <si>
    <t>Sticker Cold &amp; Fever - Animal</t>
  </si>
  <si>
    <t>73098290</t>
  </si>
  <si>
    <t>74114602</t>
  </si>
  <si>
    <t>74610879</t>
  </si>
  <si>
    <t>71875358</t>
  </si>
  <si>
    <t>73274322</t>
  </si>
  <si>
    <t>6085531</t>
  </si>
  <si>
    <t>Ear Wick 9x24 Ml</t>
  </si>
  <si>
    <t>73322150</t>
  </si>
  <si>
    <t>73461863</t>
  </si>
  <si>
    <t>73661817</t>
  </si>
  <si>
    <t>6010050</t>
  </si>
  <si>
    <t>Collar Regular Neck</t>
  </si>
  <si>
    <t>73731382</t>
  </si>
  <si>
    <t>5470004</t>
  </si>
  <si>
    <t>Band Resistance Disp Green</t>
  </si>
  <si>
    <t>73825677</t>
  </si>
  <si>
    <t>1233610</t>
  </si>
  <si>
    <t>Pessary Ring w/Support</t>
  </si>
  <si>
    <t>1245386</t>
  </si>
  <si>
    <t>Pessary Ring Milex w/Support</t>
  </si>
  <si>
    <t>73939250</t>
  </si>
  <si>
    <t>1216807</t>
  </si>
  <si>
    <t>Acetic Acid Reagent Aqueous 3%</t>
  </si>
  <si>
    <t>73977010</t>
  </si>
  <si>
    <t>74077355</t>
  </si>
  <si>
    <t>74302258</t>
  </si>
  <si>
    <t>74372162</t>
  </si>
  <si>
    <t>9059447</t>
  </si>
  <si>
    <t>Towels Antiseptic</t>
  </si>
  <si>
    <t>1116589</t>
  </si>
  <si>
    <t>Bitrex Test Solution</t>
  </si>
  <si>
    <t>72279832</t>
  </si>
  <si>
    <t>73841660</t>
  </si>
  <si>
    <t xml:space="preserve">483271970   </t>
  </si>
  <si>
    <t>71770643</t>
  </si>
  <si>
    <t>9029574</t>
  </si>
  <si>
    <t>RIBBON,F/#4000PAY RECORDE</t>
  </si>
  <si>
    <t xml:space="preserve">495463682   </t>
  </si>
  <si>
    <t>73388257</t>
  </si>
  <si>
    <t>74015970</t>
  </si>
  <si>
    <t>Oakbrook Ter</t>
  </si>
  <si>
    <t>74136780</t>
  </si>
  <si>
    <t>6070052</t>
  </si>
  <si>
    <t>ID NOW Instrument</t>
  </si>
  <si>
    <t>1319612</t>
  </si>
  <si>
    <t>ID NOW Printer</t>
  </si>
  <si>
    <t>1319608</t>
  </si>
  <si>
    <t>ID NOW Barcode Scanner</t>
  </si>
  <si>
    <t>8570003</t>
  </si>
  <si>
    <t>Clinitex Status Connect System</t>
  </si>
  <si>
    <t>1315795</t>
  </si>
  <si>
    <t>Cassette Biopsy Swingsette</t>
  </si>
  <si>
    <t>SIMPLA</t>
  </si>
  <si>
    <t>74141749</t>
  </si>
  <si>
    <t>74425418</t>
  </si>
  <si>
    <t>5660481</t>
  </si>
  <si>
    <t>ABPM 7100 Recorder System</t>
  </si>
  <si>
    <t>74449292</t>
  </si>
  <si>
    <t>72347253</t>
  </si>
  <si>
    <t>1139332</t>
  </si>
  <si>
    <t>Height Rod Wall Digital</t>
  </si>
  <si>
    <t>72761698</t>
  </si>
  <si>
    <t>1062531</t>
  </si>
  <si>
    <t>Measuring Rod f/334 Scale</t>
  </si>
  <si>
    <t>72919846</t>
  </si>
  <si>
    <t>73287217</t>
  </si>
  <si>
    <t>9026856</t>
  </si>
  <si>
    <t>Eye Wash Ophthalmic Solution</t>
  </si>
  <si>
    <t>73503380</t>
  </si>
  <si>
    <t>73530429</t>
  </si>
  <si>
    <t>4772128</t>
  </si>
  <si>
    <t>Wrist Splint Left Ped</t>
  </si>
  <si>
    <t xml:space="preserve">430818736   </t>
  </si>
  <si>
    <t>72785518</t>
  </si>
  <si>
    <t>71636328</t>
  </si>
  <si>
    <t>1182768</t>
  </si>
  <si>
    <t>Stamp Message Faxed Pre-Inked</t>
  </si>
  <si>
    <t>Akron</t>
  </si>
  <si>
    <t xml:space="preserve">510017712   </t>
  </si>
  <si>
    <t>73393616</t>
  </si>
  <si>
    <t>74504367</t>
  </si>
  <si>
    <t>1210917</t>
  </si>
  <si>
    <t>Tube Suction Frazier SS</t>
  </si>
  <si>
    <t>DERSUR</t>
  </si>
  <si>
    <t xml:space="preserve">483462090   </t>
  </si>
  <si>
    <t>71580052</t>
  </si>
  <si>
    <t>9054820</t>
  </si>
  <si>
    <t>Maxwell House Mstr 1.1oz</t>
  </si>
  <si>
    <t>1173885</t>
  </si>
  <si>
    <t>Stamp Pre-Inked "Scanned"</t>
  </si>
  <si>
    <t>73081854</t>
  </si>
  <si>
    <t>74486315</t>
  </si>
  <si>
    <t>9056239</t>
  </si>
  <si>
    <t>Hook Medium Command</t>
  </si>
  <si>
    <t xml:space="preserve">493419605   </t>
  </si>
  <si>
    <t>73782583</t>
  </si>
  <si>
    <t>72369123</t>
  </si>
  <si>
    <t>3680337</t>
  </si>
  <si>
    <t>Coffee Barista Italian Dark</t>
  </si>
  <si>
    <t>72369178</t>
  </si>
  <si>
    <t>1220273</t>
  </si>
  <si>
    <t>Cabinet 2 Door/2 Drawer</t>
  </si>
  <si>
    <t>72464556</t>
  </si>
  <si>
    <t>7051401</t>
  </si>
  <si>
    <t>EarlySounds Fetal Doppler</t>
  </si>
  <si>
    <t>72780653</t>
  </si>
  <si>
    <t>3680324</t>
  </si>
  <si>
    <t>Coffee Caribou Blend Decaf</t>
  </si>
  <si>
    <t>72780857</t>
  </si>
  <si>
    <t>1086161</t>
  </si>
  <si>
    <t>Forcep Hemostatic Kelly-Rankin</t>
  </si>
  <si>
    <t>73298132</t>
  </si>
  <si>
    <t>73644452</t>
  </si>
  <si>
    <t>3680346</t>
  </si>
  <si>
    <t>Coffee GMT Variety Pack Decaf</t>
  </si>
  <si>
    <t>3680297</t>
  </si>
  <si>
    <t>Coffee Tully House Blend</t>
  </si>
  <si>
    <t>1177867</t>
  </si>
  <si>
    <t>Towel Ppr Kleenex M-Fold 1Ply</t>
  </si>
  <si>
    <t>74017523</t>
  </si>
  <si>
    <t>9058722</t>
  </si>
  <si>
    <t>Battery Alkaline Aa 1</t>
  </si>
  <si>
    <t>1316698</t>
  </si>
  <si>
    <t>Biscuit Breakfast Golden Oat</t>
  </si>
  <si>
    <t>74408747</t>
  </si>
  <si>
    <t>9031138</t>
  </si>
  <si>
    <t>Sweet-N-Low 400bx</t>
  </si>
  <si>
    <t>72003651</t>
  </si>
  <si>
    <t>Ponca</t>
  </si>
  <si>
    <t xml:space="preserve">687707208   </t>
  </si>
  <si>
    <t>71594238</t>
  </si>
  <si>
    <t>1163325</t>
  </si>
  <si>
    <t>Clorox Pine Sol Cleaner</t>
  </si>
  <si>
    <t>72842385</t>
  </si>
  <si>
    <t>74250278</t>
  </si>
  <si>
    <t>9045341</t>
  </si>
  <si>
    <t>Hot Melt Packing Tape w/Disp</t>
  </si>
  <si>
    <t>74609660</t>
  </si>
  <si>
    <t>73726456</t>
  </si>
  <si>
    <t>1337427</t>
  </si>
  <si>
    <t>Syringe Pre-Filled Field Flush</t>
  </si>
  <si>
    <t xml:space="preserve">494288101   </t>
  </si>
  <si>
    <t>73374082</t>
  </si>
  <si>
    <t xml:space="preserve">306774131   </t>
  </si>
  <si>
    <t>71680867</t>
  </si>
  <si>
    <t>1220750</t>
  </si>
  <si>
    <t>Trash Can Open Top Large SS</t>
  </si>
  <si>
    <t>72200438</t>
  </si>
  <si>
    <t>3681042</t>
  </si>
  <si>
    <t>Bullet Style Waste Can</t>
  </si>
  <si>
    <t>SIMHUM</t>
  </si>
  <si>
    <t>72879652</t>
  </si>
  <si>
    <t>73569779</t>
  </si>
  <si>
    <t>1069209</t>
  </si>
  <si>
    <t>Scissors OR 5-1/2" Str Sharp</t>
  </si>
  <si>
    <t>73239995</t>
  </si>
  <si>
    <t>9028349</t>
  </si>
  <si>
    <t>NAPKIN,LUNCHEON,400CT</t>
  </si>
  <si>
    <t>74383284</t>
  </si>
  <si>
    <t xml:space="preserve">080962713   </t>
  </si>
  <si>
    <t>73145812</t>
  </si>
  <si>
    <t>9044505</t>
  </si>
  <si>
    <t>Self-Inking Micro Mssge Dater</t>
  </si>
  <si>
    <t>73494147</t>
  </si>
  <si>
    <t>74199352</t>
  </si>
  <si>
    <t>71468484</t>
  </si>
  <si>
    <t>9072402</t>
  </si>
  <si>
    <t>Fetal Doppler w/2MHZ Probe</t>
  </si>
  <si>
    <t>72456458</t>
  </si>
  <si>
    <t>1145978</t>
  </si>
  <si>
    <t>REP Exercise Band Peach</t>
  </si>
  <si>
    <t>1132643</t>
  </si>
  <si>
    <t>REP Exercise Band Blue LF</t>
  </si>
  <si>
    <t>1132641</t>
  </si>
  <si>
    <t>REP Exercise Band Green LF</t>
  </si>
  <si>
    <t>1145897</t>
  </si>
  <si>
    <t>Rep Exercise Band Orange LF</t>
  </si>
  <si>
    <t>73429923</t>
  </si>
  <si>
    <t>73582237</t>
  </si>
  <si>
    <t>1250658</t>
  </si>
  <si>
    <t>Stand Instrument Mayo</t>
  </si>
  <si>
    <t>Storm Lake</t>
  </si>
  <si>
    <t xml:space="preserve">505882905   </t>
  </si>
  <si>
    <t>73553567</t>
  </si>
  <si>
    <t>Comstock Park</t>
  </si>
  <si>
    <t xml:space="preserve">493219546   </t>
  </si>
  <si>
    <t>73852257</t>
  </si>
  <si>
    <t>71960791</t>
  </si>
  <si>
    <t>73868377</t>
  </si>
  <si>
    <t>74630002</t>
  </si>
  <si>
    <t>9049119</t>
  </si>
  <si>
    <t>Spray Sanitizing Clorox 32oz</t>
  </si>
  <si>
    <t xml:space="preserve">494422407   </t>
  </si>
  <si>
    <t>72826472</t>
  </si>
  <si>
    <t>1295338</t>
  </si>
  <si>
    <t>Cart ECG ELI Basic Universal</t>
  </si>
  <si>
    <t>7960048</t>
  </si>
  <si>
    <t>Burdick 280 ECG Interp</t>
  </si>
  <si>
    <t xml:space="preserve">333084603   </t>
  </si>
  <si>
    <t>71982955</t>
  </si>
  <si>
    <t xml:space="preserve">483415009   </t>
  </si>
  <si>
    <t>71522963</t>
  </si>
  <si>
    <t>71578465</t>
  </si>
  <si>
    <t>1323840</t>
  </si>
  <si>
    <t>LED Exam Light  W/o Hrdware</t>
  </si>
  <si>
    <t>71625491</t>
  </si>
  <si>
    <t>1211757</t>
  </si>
  <si>
    <t>Pen Gel 207 Signo 0.7mm</t>
  </si>
  <si>
    <t>9063515</t>
  </si>
  <si>
    <t>Highlighter Pen Recycled</t>
  </si>
  <si>
    <t>72329774</t>
  </si>
  <si>
    <t>72587504</t>
  </si>
  <si>
    <t>1238776</t>
  </si>
  <si>
    <t>Pen Gel TUL Ndl Pnt Rtrct</t>
  </si>
  <si>
    <t>72721885</t>
  </si>
  <si>
    <t>73089111</t>
  </si>
  <si>
    <t>74037629</t>
  </si>
  <si>
    <t>74298831</t>
  </si>
  <si>
    <t>71882169</t>
  </si>
  <si>
    <t>1278872</t>
  </si>
  <si>
    <t>Cart Mobile IQvitals Zone</t>
  </si>
  <si>
    <t xml:space="preserve">080342600   </t>
  </si>
  <si>
    <t>71757617</t>
  </si>
  <si>
    <t>6003448</t>
  </si>
  <si>
    <t>Vite-A Lotion 4 oz</t>
  </si>
  <si>
    <t>GORLAB</t>
  </si>
  <si>
    <t>72810123</t>
  </si>
  <si>
    <t>71725005</t>
  </si>
  <si>
    <t>73001639</t>
  </si>
  <si>
    <t>1245004</t>
  </si>
  <si>
    <t>Dial Basics Hand Soap</t>
  </si>
  <si>
    <t>73001640</t>
  </si>
  <si>
    <t xml:space="preserve">305534271   </t>
  </si>
  <si>
    <t>72162468</t>
  </si>
  <si>
    <t>73151836</t>
  </si>
  <si>
    <t>9058654</t>
  </si>
  <si>
    <t>Highlighter 1 Assorted</t>
  </si>
  <si>
    <t>9049002</t>
  </si>
  <si>
    <t>Push Style Staple Remover</t>
  </si>
  <si>
    <t>9533133</t>
  </si>
  <si>
    <t>74417383</t>
  </si>
  <si>
    <t>9027194</t>
  </si>
  <si>
    <t>Clipboard Letter Size</t>
  </si>
  <si>
    <t>1163970</t>
  </si>
  <si>
    <t>Pen Refills Ballpt MedPt Blk</t>
  </si>
  <si>
    <t>9021372</t>
  </si>
  <si>
    <t>REFILL,PEN,BALL,MED,BLACK</t>
  </si>
  <si>
    <t>71531636</t>
  </si>
  <si>
    <t>1182718</t>
  </si>
  <si>
    <t>Pad Heel</t>
  </si>
  <si>
    <t>HAPAD</t>
  </si>
  <si>
    <t>73865438</t>
  </si>
  <si>
    <t>74336639</t>
  </si>
  <si>
    <t>72146500</t>
  </si>
  <si>
    <t>1315145</t>
  </si>
  <si>
    <t>74178318</t>
  </si>
  <si>
    <t>72440343</t>
  </si>
  <si>
    <t>3940363</t>
  </si>
  <si>
    <t>SorbaView Shield Contour Dessi</t>
  </si>
  <si>
    <t xml:space="preserve">190471322   </t>
  </si>
  <si>
    <t>72349457</t>
  </si>
  <si>
    <t>8600632</t>
  </si>
  <si>
    <t>Oasis Wound Matrix Fenest</t>
  </si>
  <si>
    <t>HEALPO</t>
  </si>
  <si>
    <t>72349822</t>
  </si>
  <si>
    <t>74176704</t>
  </si>
  <si>
    <t xml:space="preserve">130884875   </t>
  </si>
  <si>
    <t>73210587</t>
  </si>
  <si>
    <t>1088940</t>
  </si>
  <si>
    <t>Sklar Skin Marker Sterile</t>
  </si>
  <si>
    <t>74051030</t>
  </si>
  <si>
    <t>1339420</t>
  </si>
  <si>
    <t>Device Scrmnt f/Prctns Cthtr</t>
  </si>
  <si>
    <t>72591197</t>
  </si>
  <si>
    <t>9061011</t>
  </si>
  <si>
    <t>Coffee-Mate Nondairy Creamer</t>
  </si>
  <si>
    <t>9051211</t>
  </si>
  <si>
    <t>Pen Rt Gel G2 1.0mm Black</t>
  </si>
  <si>
    <t>73089271</t>
  </si>
  <si>
    <t>9024045</t>
  </si>
  <si>
    <t>OPENER,LETTER,9,CHROME P</t>
  </si>
  <si>
    <t>1158702</t>
  </si>
  <si>
    <t>Dust-Off Wipes Antistatic Wht</t>
  </si>
  <si>
    <t>74470009</t>
  </si>
  <si>
    <t>Elmwood Park</t>
  </si>
  <si>
    <t xml:space="preserve">607072082   </t>
  </si>
  <si>
    <t>71844815</t>
  </si>
  <si>
    <t>1817106</t>
  </si>
  <si>
    <t>HQ-Chex (Control, L1,L2,L3)</t>
  </si>
  <si>
    <t>72385608</t>
  </si>
  <si>
    <t>1106694</t>
  </si>
  <si>
    <t>Tube Rack Foam f/25 Tubes</t>
  </si>
  <si>
    <t>73560023</t>
  </si>
  <si>
    <t>1245033</t>
  </si>
  <si>
    <t>Jockey Tube Holder</t>
  </si>
  <si>
    <t>1044250</t>
  </si>
  <si>
    <t>Billeau Ear Loop</t>
  </si>
  <si>
    <t>72879171</t>
  </si>
  <si>
    <t>1164002</t>
  </si>
  <si>
    <t>Specimen Bag Transport Biohaz</t>
  </si>
  <si>
    <t>8911227</t>
  </si>
  <si>
    <t>Urisys 1100 Promotion</t>
  </si>
  <si>
    <t>9057953</t>
  </si>
  <si>
    <t>Sleeve CD/DVD 2-Sided Wht</t>
  </si>
  <si>
    <t>1253220</t>
  </si>
  <si>
    <t>Forcep Roch Pean Disp Cvd</t>
  </si>
  <si>
    <t>1141759</t>
  </si>
  <si>
    <t>Forcep Foerster Sponge Str NS</t>
  </si>
  <si>
    <t>1251506</t>
  </si>
  <si>
    <t>Wall Mount f/RX Destroyer 64oz</t>
  </si>
  <si>
    <t>74198297</t>
  </si>
  <si>
    <t>2486509</t>
  </si>
  <si>
    <t>Splint Roll 4",15 Layer</t>
  </si>
  <si>
    <t>1169265</t>
  </si>
  <si>
    <t>Splint Roll OCL Plaster White</t>
  </si>
  <si>
    <t>1208520</t>
  </si>
  <si>
    <t>Stockinette Cast Synthetic</t>
  </si>
  <si>
    <t>ROYMED</t>
  </si>
  <si>
    <t>74374482</t>
  </si>
  <si>
    <t>74399615</t>
  </si>
  <si>
    <t>72202172</t>
  </si>
  <si>
    <t>1277336</t>
  </si>
  <si>
    <t>Cuff Blood Pressure XL</t>
  </si>
  <si>
    <t xml:space="preserve">483020202   </t>
  </si>
  <si>
    <t>71847673</t>
  </si>
  <si>
    <t>72467192</t>
  </si>
  <si>
    <t>73031769</t>
  </si>
  <si>
    <t>73345206</t>
  </si>
  <si>
    <t>73722849</t>
  </si>
  <si>
    <t>73987343</t>
  </si>
  <si>
    <t>74650763</t>
  </si>
  <si>
    <t>1045629</t>
  </si>
  <si>
    <t>Tischler Punch Baby Rotating</t>
  </si>
  <si>
    <t>1267916</t>
  </si>
  <si>
    <t>Uterine Sims Malleable</t>
  </si>
  <si>
    <t>71814702</t>
  </si>
  <si>
    <t>73306948</t>
  </si>
  <si>
    <t>73560828</t>
  </si>
  <si>
    <t>73881588</t>
  </si>
  <si>
    <t xml:space="preserve">601601664   </t>
  </si>
  <si>
    <t>73889616</t>
  </si>
  <si>
    <t>Elkhart</t>
  </si>
  <si>
    <t xml:space="preserve">465169132   </t>
  </si>
  <si>
    <t>74578869</t>
  </si>
  <si>
    <t>1160410</t>
  </si>
  <si>
    <t>4 Flag System 4 Colors</t>
  </si>
  <si>
    <t>OMNIMD</t>
  </si>
  <si>
    <t>71907059</t>
  </si>
  <si>
    <t>1198361</t>
  </si>
  <si>
    <t>Scale Low Profile SlimPro Dgt</t>
  </si>
  <si>
    <t>1246066</t>
  </si>
  <si>
    <t>Bar Grab Shower 12"</t>
  </si>
  <si>
    <t>72557127</t>
  </si>
  <si>
    <t>1219725</t>
  </si>
  <si>
    <t>Can Trash Dome/Open Top</t>
  </si>
  <si>
    <t>SAFCO</t>
  </si>
  <si>
    <t>9061678</t>
  </si>
  <si>
    <t>Lysol Disin Wipes Dual Actn</t>
  </si>
  <si>
    <t>72982468</t>
  </si>
  <si>
    <t>1329000</t>
  </si>
  <si>
    <t>STATKIT Z1000 EmergMedMgmt</t>
  </si>
  <si>
    <t xml:space="preserve">483422177   </t>
  </si>
  <si>
    <t>73345342</t>
  </si>
  <si>
    <t>1317824</t>
  </si>
  <si>
    <t>Odor Eliminator Sani-Zone</t>
  </si>
  <si>
    <t>ANCAPA</t>
  </si>
  <si>
    <t>74141684</t>
  </si>
  <si>
    <t>1124156</t>
  </si>
  <si>
    <t>Coffee Filters, Basket</t>
  </si>
  <si>
    <t>72859713</t>
  </si>
  <si>
    <t>4995328</t>
  </si>
  <si>
    <t>Coffee Filters</t>
  </si>
  <si>
    <t>9054872</t>
  </si>
  <si>
    <t>Coffee-Mate Hazelnut Pwdr 15oz</t>
  </si>
  <si>
    <t>1240763</t>
  </si>
  <si>
    <t>Probe Cover GP LF Strl</t>
  </si>
  <si>
    <t>ISOLY</t>
  </si>
  <si>
    <t>72257684</t>
  </si>
  <si>
    <t>1100743</t>
  </si>
  <si>
    <t>DCA Vantage Analyzer</t>
  </si>
  <si>
    <t>1224138</t>
  </si>
  <si>
    <t>Scale Digital HtRod Handrail</t>
  </si>
  <si>
    <t>1241485</t>
  </si>
  <si>
    <t>Frk/Knvs/Spoons Hvy Duty Plst</t>
  </si>
  <si>
    <t>72565806</t>
  </si>
  <si>
    <t>1195949</t>
  </si>
  <si>
    <t>Bulb MR16 Osram GX5.3/2 White</t>
  </si>
  <si>
    <t>73183684</t>
  </si>
  <si>
    <t>1156013</t>
  </si>
  <si>
    <t>Curette Endometrial Sampler</t>
  </si>
  <si>
    <t>1311014</t>
  </si>
  <si>
    <t>Label Paper Thermal Zebra Drct</t>
  </si>
  <si>
    <t>74269480</t>
  </si>
  <si>
    <t>1285615</t>
  </si>
  <si>
    <t>Cuff Blood Pressure Dual Tube</t>
  </si>
  <si>
    <t>1285619</t>
  </si>
  <si>
    <t>1285614</t>
  </si>
  <si>
    <t>74449185</t>
  </si>
  <si>
    <t>9061682</t>
  </si>
  <si>
    <t>Label Tape Shppng Ply Lblwrtr</t>
  </si>
  <si>
    <t>72764444</t>
  </si>
  <si>
    <t>74099576</t>
  </si>
  <si>
    <t>9600200</t>
  </si>
  <si>
    <t>Urisys 1100 18 Box Promo</t>
  </si>
  <si>
    <t xml:space="preserve">060824566   </t>
  </si>
  <si>
    <t>72877166</t>
  </si>
  <si>
    <t>1291251</t>
  </si>
  <si>
    <t>Soap Hand Wash Foaming 10oz</t>
  </si>
  <si>
    <t>73320030</t>
  </si>
  <si>
    <t>1232570</t>
  </si>
  <si>
    <t>Software Holter Vision 5 w/USB</t>
  </si>
  <si>
    <t>73530985</t>
  </si>
  <si>
    <t>74064422</t>
  </si>
  <si>
    <t>1164567</t>
  </si>
  <si>
    <t>Power Strip 6-Outlet Hosp Grd</t>
  </si>
  <si>
    <t xml:space="preserve">333087728   </t>
  </si>
  <si>
    <t>73049188</t>
  </si>
  <si>
    <t>9060272</t>
  </si>
  <si>
    <t>Batteries Alkaline Aaa</t>
  </si>
  <si>
    <t>72764448</t>
  </si>
  <si>
    <t>9031217</t>
  </si>
  <si>
    <t>STARLIGHT MINTS,5LB BAG</t>
  </si>
  <si>
    <t>73072749</t>
  </si>
  <si>
    <t>1183042</t>
  </si>
  <si>
    <t>Gauze Bordered Pad 4x5"Non-Wvn</t>
  </si>
  <si>
    <t>73644759</t>
  </si>
  <si>
    <t>72206972</t>
  </si>
  <si>
    <t>72934101</t>
  </si>
  <si>
    <t>73431817</t>
  </si>
  <si>
    <t>74409899</t>
  </si>
  <si>
    <t>72146450</t>
  </si>
  <si>
    <t>1311271</t>
  </si>
  <si>
    <t>AllSpecs Ear Speculum 2.5mm</t>
  </si>
  <si>
    <t>71502581</t>
  </si>
  <si>
    <t>1157672</t>
  </si>
  <si>
    <t>Scissors Straight Handle 8"</t>
  </si>
  <si>
    <t xml:space="preserve">430260028   </t>
  </si>
  <si>
    <t>74312974</t>
  </si>
  <si>
    <t>1175825</t>
  </si>
  <si>
    <t>Sling Arm w/Foam Strap</t>
  </si>
  <si>
    <t>73784299</t>
  </si>
  <si>
    <t>1165492</t>
  </si>
  <si>
    <t>Organizer 4-Drawer 8"Wide</t>
  </si>
  <si>
    <t>UNICO</t>
  </si>
  <si>
    <t>72547793</t>
  </si>
  <si>
    <t>71648788</t>
  </si>
  <si>
    <t>9020885</t>
  </si>
  <si>
    <t>Labels R Brown 1.25x1 5</t>
  </si>
  <si>
    <t>73357123</t>
  </si>
  <si>
    <t>72957329</t>
  </si>
  <si>
    <t>Coconut Creek</t>
  </si>
  <si>
    <t xml:space="preserve">330633909   </t>
  </si>
  <si>
    <t>74017623</t>
  </si>
  <si>
    <t>74244792</t>
  </si>
  <si>
    <t>Sewell</t>
  </si>
  <si>
    <t xml:space="preserve">080809206   </t>
  </si>
  <si>
    <t>72767579</t>
  </si>
  <si>
    <t>1259866</t>
  </si>
  <si>
    <t>Coloscreen Developer</t>
  </si>
  <si>
    <t>HELENA</t>
  </si>
  <si>
    <t>73337059</t>
  </si>
  <si>
    <t>9139368</t>
  </si>
  <si>
    <t>ColoScreen-ES Developer</t>
  </si>
  <si>
    <t>73340501</t>
  </si>
  <si>
    <t>74164456</t>
  </si>
  <si>
    <t>1188183</t>
  </si>
  <si>
    <t>Needle Holder Mayo Hegar SS</t>
  </si>
  <si>
    <t>1188186</t>
  </si>
  <si>
    <t>71608492</t>
  </si>
  <si>
    <t>73834966</t>
  </si>
  <si>
    <t>74558322</t>
  </si>
  <si>
    <t>1165830</t>
  </si>
  <si>
    <t>Ball Electrode LEEP</t>
  </si>
  <si>
    <t>1337284</t>
  </si>
  <si>
    <t>Catheter Insem IUI 17cmx2.1mm</t>
  </si>
  <si>
    <t>71815665</t>
  </si>
  <si>
    <t>3680298</t>
  </si>
  <si>
    <t>Coffee Tully Italian Roast</t>
  </si>
  <si>
    <t>3680280</t>
  </si>
  <si>
    <t>Tea Green Bigelow</t>
  </si>
  <si>
    <t>3680279</t>
  </si>
  <si>
    <t>Tea Earl Grey Bigelow</t>
  </si>
  <si>
    <t>72177330</t>
  </si>
  <si>
    <t>72390649</t>
  </si>
  <si>
    <t>73147449</t>
  </si>
  <si>
    <t>9049847</t>
  </si>
  <si>
    <t>Plate Foam Lamintd 9 White</t>
  </si>
  <si>
    <t>73198612</t>
  </si>
  <si>
    <t>9049848</t>
  </si>
  <si>
    <t>Bowl Foam Lmntd 12oz White</t>
  </si>
  <si>
    <t>73345117</t>
  </si>
  <si>
    <t>73929639</t>
  </si>
  <si>
    <t>72034198</t>
  </si>
  <si>
    <t>1174994</t>
  </si>
  <si>
    <t>ProbeTec CT/GC Swab DualTip Wt</t>
  </si>
  <si>
    <t>B-DPRO</t>
  </si>
  <si>
    <t>72559215</t>
  </si>
  <si>
    <t>4928104</t>
  </si>
  <si>
    <t>Cmpnt Ctop/Wrk Sfc,Lam</t>
  </si>
  <si>
    <t>74486320</t>
  </si>
  <si>
    <t>74515001</t>
  </si>
  <si>
    <t>71868749</t>
  </si>
  <si>
    <t>71961399</t>
  </si>
  <si>
    <t>1139219</t>
  </si>
  <si>
    <t>Kwikswab Enterococcus Faecalis</t>
  </si>
  <si>
    <t>1263081</t>
  </si>
  <si>
    <t>Kwik Swab P Aeruginosa</t>
  </si>
  <si>
    <t>1263141</t>
  </si>
  <si>
    <t>Kwik Swab S Aureus Atc</t>
  </si>
  <si>
    <t>1225007</t>
  </si>
  <si>
    <t>Kwik Stik S. Agalactiae Grp B</t>
  </si>
  <si>
    <t>1263521</t>
  </si>
  <si>
    <t>Kwik Swab P.Mirabilis</t>
  </si>
  <si>
    <t>72403779</t>
  </si>
  <si>
    <t>1194606</t>
  </si>
  <si>
    <t>Kwik Stik S. Pyogenes Grp A</t>
  </si>
  <si>
    <t>72985866</t>
  </si>
  <si>
    <t>74468263</t>
  </si>
  <si>
    <t>74471621</t>
  </si>
  <si>
    <t>1228503</t>
  </si>
  <si>
    <t>Kwik Stik S. Gallolyticus</t>
  </si>
  <si>
    <t>1172798</t>
  </si>
  <si>
    <t>E. Faecalis Control ATCC 51299</t>
  </si>
  <si>
    <t>1199071</t>
  </si>
  <si>
    <t>Kwik Stik Klebsiella Oxytoca</t>
  </si>
  <si>
    <t>1198593</t>
  </si>
  <si>
    <t>Kwik Stik Micrococcus Luteus</t>
  </si>
  <si>
    <t>1199070</t>
  </si>
  <si>
    <t>Kwik Stik Proteus vulgaris</t>
  </si>
  <si>
    <t>73890266</t>
  </si>
  <si>
    <t>9030846</t>
  </si>
  <si>
    <t>Pen Retract G-2 Bk Fn</t>
  </si>
  <si>
    <t>71607374</t>
  </si>
  <si>
    <t>1268974</t>
  </si>
  <si>
    <t>Can Plastic Step-On 12gal</t>
  </si>
  <si>
    <t>72880689</t>
  </si>
  <si>
    <t>1247748</t>
  </si>
  <si>
    <t>Can Step Semi-Round 13gal</t>
  </si>
  <si>
    <t>73890985</t>
  </si>
  <si>
    <t>Trenton</t>
  </si>
  <si>
    <t xml:space="preserve">086191953   </t>
  </si>
  <si>
    <t>72900466</t>
  </si>
  <si>
    <t>1310870</t>
  </si>
  <si>
    <t>Can Step Rectng w/Liner 12 Gal</t>
  </si>
  <si>
    <t>73385892</t>
  </si>
  <si>
    <t>1247270</t>
  </si>
  <si>
    <t>Dressing X-Span Tubular</t>
  </si>
  <si>
    <t>1314605</t>
  </si>
  <si>
    <t>Dressing Burn&amp;Wound PluroGel</t>
  </si>
  <si>
    <t>72855938</t>
  </si>
  <si>
    <t>74466856</t>
  </si>
  <si>
    <t>Lake Orion</t>
  </si>
  <si>
    <t xml:space="preserve">483601421   </t>
  </si>
  <si>
    <t>71593283</t>
  </si>
  <si>
    <t>1310425</t>
  </si>
  <si>
    <t>Liner Can Flat</t>
  </si>
  <si>
    <t>71593303</t>
  </si>
  <si>
    <t>1264677</t>
  </si>
  <si>
    <t>Extractor Comedone Double End</t>
  </si>
  <si>
    <t>72177376</t>
  </si>
  <si>
    <t>72896457</t>
  </si>
  <si>
    <t>73722527</t>
  </si>
  <si>
    <t>7950055</t>
  </si>
  <si>
    <t>Clinitek Status + Analyzer</t>
  </si>
  <si>
    <t>74186928</t>
  </si>
  <si>
    <t>9039064</t>
  </si>
  <si>
    <t>Expo2 Low Odor Dry-E Markers</t>
  </si>
  <si>
    <t>73688645</t>
  </si>
  <si>
    <t>71786947</t>
  </si>
  <si>
    <t>1316866</t>
  </si>
  <si>
    <t>Mask Aerosol f/ Nebulizer</t>
  </si>
  <si>
    <t>9040399</t>
  </si>
  <si>
    <t>Kleenex 3-ply Facial Tis</t>
  </si>
  <si>
    <t>71609103</t>
  </si>
  <si>
    <t>9051873</t>
  </si>
  <si>
    <t>Fork,Dixie Polystyrene</t>
  </si>
  <si>
    <t>9051874</t>
  </si>
  <si>
    <t>Spoon,Dixie Polystyrene</t>
  </si>
  <si>
    <t>9051278</t>
  </si>
  <si>
    <t>Tape 1/2 Black On White</t>
  </si>
  <si>
    <t>72161207</t>
  </si>
  <si>
    <t>1166576</t>
  </si>
  <si>
    <t>Lead Wire EKG Grn/Wht/Blk 40"</t>
  </si>
  <si>
    <t>BECKL</t>
  </si>
  <si>
    <t>1164273</t>
  </si>
  <si>
    <t>ECG Lead Wire 3-Lead 24"</t>
  </si>
  <si>
    <t>SPCLAB</t>
  </si>
  <si>
    <t>72369160</t>
  </si>
  <si>
    <t>74164466</t>
  </si>
  <si>
    <t>9047551</t>
  </si>
  <si>
    <t>Cup 4oz Cone Water White</t>
  </si>
  <si>
    <t>71680978</t>
  </si>
  <si>
    <t>1202160</t>
  </si>
  <si>
    <t>Soap Hand Dial Basics Liquid</t>
  </si>
  <si>
    <t>72005563</t>
  </si>
  <si>
    <t>7001329</t>
  </si>
  <si>
    <t>Bayer Contour Test Strips</t>
  </si>
  <si>
    <t>PARR</t>
  </si>
  <si>
    <t>72531273</t>
  </si>
  <si>
    <t>72538532</t>
  </si>
  <si>
    <t>1313984</t>
  </si>
  <si>
    <t>Pocketalker w/ Earbuds</t>
  </si>
  <si>
    <t>BHPHOT</t>
  </si>
  <si>
    <t>73934141</t>
  </si>
  <si>
    <t>74601658</t>
  </si>
  <si>
    <t>73516317</t>
  </si>
  <si>
    <t>73531581</t>
  </si>
  <si>
    <t>Commerce Township</t>
  </si>
  <si>
    <t xml:space="preserve">483823583   </t>
  </si>
  <si>
    <t>74327766</t>
  </si>
  <si>
    <t>1165530</t>
  </si>
  <si>
    <t>Head Piece f/Port Rod</t>
  </si>
  <si>
    <t>Oakland</t>
  </si>
  <si>
    <t xml:space="preserve">680451431   </t>
  </si>
  <si>
    <t>73110432</t>
  </si>
  <si>
    <t>1174439</t>
  </si>
  <si>
    <t>Dressing PolyMemMax Wound</t>
  </si>
  <si>
    <t>74027473</t>
  </si>
  <si>
    <t>71804789</t>
  </si>
  <si>
    <t>72296298</t>
  </si>
  <si>
    <t>4982546</t>
  </si>
  <si>
    <t>Botox Inj Vial non-return</t>
  </si>
  <si>
    <t>ALLERG</t>
  </si>
  <si>
    <t>72318098</t>
  </si>
  <si>
    <t>7736763</t>
  </si>
  <si>
    <t>Safety Pins Sterile</t>
  </si>
  <si>
    <t>73404150</t>
  </si>
  <si>
    <t>72789298</t>
  </si>
  <si>
    <t>1214383</t>
  </si>
  <si>
    <t>Container Specimen w/Temp Strp</t>
  </si>
  <si>
    <t>73510885</t>
  </si>
  <si>
    <t>73782352</t>
  </si>
  <si>
    <t>71580115</t>
  </si>
  <si>
    <t>9029649</t>
  </si>
  <si>
    <t>Pad Perf Prism 8.5x11 Lgl</t>
  </si>
  <si>
    <t>9040162</t>
  </si>
  <si>
    <t>BIC Stic BallpoInt Pens</t>
  </si>
  <si>
    <t>72306818</t>
  </si>
  <si>
    <t>9021334</t>
  </si>
  <si>
    <t>Pen Ball Pt Fine Stick Bl</t>
  </si>
  <si>
    <t>9056134</t>
  </si>
  <si>
    <t>Towlettes Expo Markerboard</t>
  </si>
  <si>
    <t>73147334</t>
  </si>
  <si>
    <t>73862739</t>
  </si>
  <si>
    <t>74227707</t>
  </si>
  <si>
    <t>74332569</t>
  </si>
  <si>
    <t>9045180</t>
  </si>
  <si>
    <t>Super-Stick Post-it 3x3 Asst</t>
  </si>
  <si>
    <t>74625341</t>
  </si>
  <si>
    <t>73106684</t>
  </si>
  <si>
    <t>1098134</t>
  </si>
  <si>
    <t>Famous Amos Chocolate Chip</t>
  </si>
  <si>
    <t>74650181</t>
  </si>
  <si>
    <t>74650311</t>
  </si>
  <si>
    <t>74678035</t>
  </si>
  <si>
    <t>72443617</t>
  </si>
  <si>
    <t>73542551</t>
  </si>
  <si>
    <t>72653035</t>
  </si>
  <si>
    <t>74511182</t>
  </si>
  <si>
    <t>1157980</t>
  </si>
  <si>
    <t>Bag Drainage f/Nephrostomy</t>
  </si>
  <si>
    <t>Tekamah</t>
  </si>
  <si>
    <t xml:space="preserve">680611806   </t>
  </si>
  <si>
    <t>71939486</t>
  </si>
  <si>
    <t>73685555</t>
  </si>
  <si>
    <t>3461999</t>
  </si>
  <si>
    <t xml:space="preserve">483465114   </t>
  </si>
  <si>
    <t>72884705</t>
  </si>
  <si>
    <t>73854113</t>
  </si>
  <si>
    <t>74269576</t>
  </si>
  <si>
    <t>9051829</t>
  </si>
  <si>
    <t>P&amp;G Swiffer Duster Plastic</t>
  </si>
  <si>
    <t>72556609</t>
  </si>
  <si>
    <t>1237708</t>
  </si>
  <si>
    <t>Oximeter Pulse Pediatric</t>
  </si>
  <si>
    <t>74180500</t>
  </si>
  <si>
    <t>71912736</t>
  </si>
  <si>
    <t>2771209</t>
  </si>
  <si>
    <t>Forcep Utility Plastic Narrow</t>
  </si>
  <si>
    <t>72380561</t>
  </si>
  <si>
    <t>9028432</t>
  </si>
  <si>
    <t>STAPLER,ELECTRIC,BLACK</t>
  </si>
  <si>
    <t>72875559</t>
  </si>
  <si>
    <t>1208735</t>
  </si>
  <si>
    <t>Electrode Ball LLETZ 5mm</t>
  </si>
  <si>
    <t>1152695</t>
  </si>
  <si>
    <t>Loop Lletz Electrode White</t>
  </si>
  <si>
    <t>1194028</t>
  </si>
  <si>
    <t>Electrode Loop Tungsten Wire</t>
  </si>
  <si>
    <t>1182941</t>
  </si>
  <si>
    <t>Lletz Electrode Radius Loop</t>
  </si>
  <si>
    <t>1167087</t>
  </si>
  <si>
    <t>Electrode Lletz Radius Loop</t>
  </si>
  <si>
    <t>1272223</t>
  </si>
  <si>
    <t>Finesse Filter Pack</t>
  </si>
  <si>
    <t>74114597</t>
  </si>
  <si>
    <t>74114961</t>
  </si>
  <si>
    <t>74555388</t>
  </si>
  <si>
    <t>9532485</t>
  </si>
  <si>
    <t>Forceps Crile Straight</t>
  </si>
  <si>
    <t>72976740</t>
  </si>
  <si>
    <t>73895054</t>
  </si>
  <si>
    <t>1315068</t>
  </si>
  <si>
    <t>Soda Ginger Ale Canada Dry</t>
  </si>
  <si>
    <t>73361122</t>
  </si>
  <si>
    <t>9065474</t>
  </si>
  <si>
    <t>BCA Scissors Straight</t>
  </si>
  <si>
    <t xml:space="preserve">209104838   </t>
  </si>
  <si>
    <t>72101016</t>
  </si>
  <si>
    <t>9062809</t>
  </si>
  <si>
    <t>CUP HOT OFFICE DEPOT</t>
  </si>
  <si>
    <t>72761285</t>
  </si>
  <si>
    <t>9037214</t>
  </si>
  <si>
    <t>Glass-Clear Chairmat SuperMat</t>
  </si>
  <si>
    <t>73809756</t>
  </si>
  <si>
    <t>1264507</t>
  </si>
  <si>
    <t>Stethoscope Training Dual-Head</t>
  </si>
  <si>
    <t>74429509</t>
  </si>
  <si>
    <t>72115663</t>
  </si>
  <si>
    <t>1336396</t>
  </si>
  <si>
    <t>Needle Guide US Probe</t>
  </si>
  <si>
    <t>ANALOG</t>
  </si>
  <si>
    <t>74180192</t>
  </si>
  <si>
    <t>72572383</t>
  </si>
  <si>
    <t>73186241</t>
  </si>
  <si>
    <t>73436848</t>
  </si>
  <si>
    <t>71951387</t>
  </si>
  <si>
    <t>1272395</t>
  </si>
  <si>
    <t>72164357</t>
  </si>
  <si>
    <t>72247929</t>
  </si>
  <si>
    <t>72509481</t>
  </si>
  <si>
    <t>1213547</t>
  </si>
  <si>
    <t>Microscope Binocular Mech</t>
  </si>
  <si>
    <t>72793247</t>
  </si>
  <si>
    <t>1264105</t>
  </si>
  <si>
    <t>Key f/ RX/ Vacc Refrigerator</t>
  </si>
  <si>
    <t>AMBISU</t>
  </si>
  <si>
    <t>74043369</t>
  </si>
  <si>
    <t>1103304</t>
  </si>
  <si>
    <t>Lab Coat SMS Antistatic</t>
  </si>
  <si>
    <t>74119324</t>
  </si>
  <si>
    <t>1221111</t>
  </si>
  <si>
    <t>Bag Ostomy Life/Form Adult</t>
  </si>
  <si>
    <t>1310641</t>
  </si>
  <si>
    <t>Filter Kit f/IRC1700&amp;IRC 1710</t>
  </si>
  <si>
    <t>72589092</t>
  </si>
  <si>
    <t>1183562</t>
  </si>
  <si>
    <t>Bag Banded 30x30"Pink</t>
  </si>
  <si>
    <t>PREFE</t>
  </si>
  <si>
    <t>71632616</t>
  </si>
  <si>
    <t>1269028</t>
  </si>
  <si>
    <t>Dressing SorbaView SHIELD</t>
  </si>
  <si>
    <t>1242157</t>
  </si>
  <si>
    <t>Central Line Dressing Kit</t>
  </si>
  <si>
    <t>72248978</t>
  </si>
  <si>
    <t>72644076</t>
  </si>
  <si>
    <t>72646561</t>
  </si>
  <si>
    <t>73390417</t>
  </si>
  <si>
    <t>6490098</t>
  </si>
  <si>
    <t>Wiper Technicloth Cell/Poly Wh</t>
  </si>
  <si>
    <t>73851441</t>
  </si>
  <si>
    <t>74163324</t>
  </si>
  <si>
    <t>1243136</t>
  </si>
  <si>
    <t>Gown Isolation AAMI</t>
  </si>
  <si>
    <t>74590228</t>
  </si>
  <si>
    <t>East Longmeadow</t>
  </si>
  <si>
    <t xml:space="preserve">010282731   </t>
  </si>
  <si>
    <t>72006629</t>
  </si>
  <si>
    <t>72391140</t>
  </si>
  <si>
    <t>73516283</t>
  </si>
  <si>
    <t>74277755</t>
  </si>
  <si>
    <t>73612116</t>
  </si>
  <si>
    <t>1161075</t>
  </si>
  <si>
    <t>Forcep Splinter Fine SS</t>
  </si>
  <si>
    <t>1132560</t>
  </si>
  <si>
    <t>Forceps Hemostatic Crile</t>
  </si>
  <si>
    <t>Margate</t>
  </si>
  <si>
    <t xml:space="preserve">330635704   </t>
  </si>
  <si>
    <t>71982971</t>
  </si>
  <si>
    <t>9031218</t>
  </si>
  <si>
    <t>ASSORTED PARTY MIX,5LB BA</t>
  </si>
  <si>
    <t>9026380</t>
  </si>
  <si>
    <t>Coffee House Blend Reg</t>
  </si>
  <si>
    <t>73545249</t>
  </si>
  <si>
    <t>9043907</t>
  </si>
  <si>
    <t>Forks Plastic Medium Length</t>
  </si>
  <si>
    <t>73661829</t>
  </si>
  <si>
    <t>7690004</t>
  </si>
  <si>
    <t>Shine Stainless Steel Cleaner</t>
  </si>
  <si>
    <t>MDTBIO</t>
  </si>
  <si>
    <t>72145700</t>
  </si>
  <si>
    <t>72675599</t>
  </si>
  <si>
    <t>Washington Crossing</t>
  </si>
  <si>
    <t xml:space="preserve">189771003   </t>
  </si>
  <si>
    <t>71920303</t>
  </si>
  <si>
    <t>1317239</t>
  </si>
  <si>
    <t>CPAP Flow-Safe II w/ Sm Ad Msk</t>
  </si>
  <si>
    <t>MRCMED</t>
  </si>
  <si>
    <t>72693311</t>
  </si>
  <si>
    <t>1171491</t>
  </si>
  <si>
    <t>Ball Squeeze Hand Ex-Firm 50mm</t>
  </si>
  <si>
    <t>73450585</t>
  </si>
  <si>
    <t>73553431</t>
  </si>
  <si>
    <t>1177644</t>
  </si>
  <si>
    <t>Brush Instrument Cleaning</t>
  </si>
  <si>
    <t>74433377</t>
  </si>
  <si>
    <t>74678955</t>
  </si>
  <si>
    <t>71840919</t>
  </si>
  <si>
    <t>72121856</t>
  </si>
  <si>
    <t>9030845</t>
  </si>
  <si>
    <t>Pen Roller Gelink G-2 X-F</t>
  </si>
  <si>
    <t>72303789</t>
  </si>
  <si>
    <t>8760670</t>
  </si>
  <si>
    <t>Support Tennis Elbow</t>
  </si>
  <si>
    <t>72841857</t>
  </si>
  <si>
    <t>9043847</t>
  </si>
  <si>
    <t>Envelopes #10 White Wove 24#</t>
  </si>
  <si>
    <t>73325639</t>
  </si>
  <si>
    <t>9533233</t>
  </si>
  <si>
    <t>Pessary Shortstem Gelhrn</t>
  </si>
  <si>
    <t>9533126</t>
  </si>
  <si>
    <t>9533131</t>
  </si>
  <si>
    <t>9533134</t>
  </si>
  <si>
    <t>9533154</t>
  </si>
  <si>
    <t>9533129</t>
  </si>
  <si>
    <t>74159983</t>
  </si>
  <si>
    <t>9533403</t>
  </si>
  <si>
    <t>Pessary Ring W/Suprt</t>
  </si>
  <si>
    <t>1186704</t>
  </si>
  <si>
    <t>Scissors Metzenbaum 7" Curved</t>
  </si>
  <si>
    <t>1208754</t>
  </si>
  <si>
    <t>Needle Holder No Snag ST LF</t>
  </si>
  <si>
    <t>74356565</t>
  </si>
  <si>
    <t>3333651</t>
  </si>
  <si>
    <t>Rx Destroyer Pharma Dspsl Sys</t>
  </si>
  <si>
    <t>73221538</t>
  </si>
  <si>
    <t>9028604</t>
  </si>
  <si>
    <t>TAPE,INDUSTRIAL,15'X2,BL</t>
  </si>
  <si>
    <t>73514615</t>
  </si>
  <si>
    <t>9055261</t>
  </si>
  <si>
    <t>Cleaner Dishwsh Dawn 38oz</t>
  </si>
  <si>
    <t>74119538</t>
  </si>
  <si>
    <t>1292059</t>
  </si>
  <si>
    <t>Kit Suture Removal</t>
  </si>
  <si>
    <t>71621687</t>
  </si>
  <si>
    <t>72104552</t>
  </si>
  <si>
    <t>71668085</t>
  </si>
  <si>
    <t>1237772</t>
  </si>
  <si>
    <t>Kit Para Pak Stool</t>
  </si>
  <si>
    <t>72574715</t>
  </si>
  <si>
    <t>Torrington</t>
  </si>
  <si>
    <t xml:space="preserve">067903519   </t>
  </si>
  <si>
    <t>73111748</t>
  </si>
  <si>
    <t>1189258</t>
  </si>
  <si>
    <t>Marker Permanent Sharpie Black</t>
  </si>
  <si>
    <t>73501279</t>
  </si>
  <si>
    <t>9033225</t>
  </si>
  <si>
    <t>Label Folder Assorted Let</t>
  </si>
  <si>
    <t>73755033</t>
  </si>
  <si>
    <t>9043851</t>
  </si>
  <si>
    <t>Office Depot Multi-Fold Towels</t>
  </si>
  <si>
    <t>9043857</t>
  </si>
  <si>
    <t>BIC Pen Rnd Stic Ballpoint Med</t>
  </si>
  <si>
    <t>9035144</t>
  </si>
  <si>
    <t>LetraTag #1331 Black On White</t>
  </si>
  <si>
    <t>Lake Mills</t>
  </si>
  <si>
    <t xml:space="preserve">504501425   </t>
  </si>
  <si>
    <t>72370324</t>
  </si>
  <si>
    <t>73384694</t>
  </si>
  <si>
    <t>74164727</t>
  </si>
  <si>
    <t>1266492</t>
  </si>
  <si>
    <t>QuikRead Go Verification Set</t>
  </si>
  <si>
    <t>74640278</t>
  </si>
  <si>
    <t>71840080</t>
  </si>
  <si>
    <t>1084260</t>
  </si>
  <si>
    <t>Extender Needle Sterile</t>
  </si>
  <si>
    <t>72122601</t>
  </si>
  <si>
    <t>1207579</t>
  </si>
  <si>
    <t>Forcep Kelly Economy Curved</t>
  </si>
  <si>
    <t>72839910</t>
  </si>
  <si>
    <t>1124060</t>
  </si>
  <si>
    <t>Hysteroscopy Drape Kit Sterile</t>
  </si>
  <si>
    <t>73325881</t>
  </si>
  <si>
    <t>73625016</t>
  </si>
  <si>
    <t>7510020</t>
  </si>
  <si>
    <t>Buffer Ph 500</t>
  </si>
  <si>
    <t xml:space="preserve">483415046   </t>
  </si>
  <si>
    <t>72448484</t>
  </si>
  <si>
    <t>1140613</t>
  </si>
  <si>
    <t>Abdominal Fetal Strap Velcro</t>
  </si>
  <si>
    <t>74356783</t>
  </si>
  <si>
    <t>74678635</t>
  </si>
  <si>
    <t>71677269</t>
  </si>
  <si>
    <t>9049612</t>
  </si>
  <si>
    <t>Paper Add Recy White</t>
  </si>
  <si>
    <t>9031224</t>
  </si>
  <si>
    <t>PUNCH,1-HOLE,1/4,HANDHEL</t>
  </si>
  <si>
    <t>9025037</t>
  </si>
  <si>
    <t>CUP,PENCIL,MESH,BLACK</t>
  </si>
  <si>
    <t>1194452</t>
  </si>
  <si>
    <t>Retainer Spandage LF Elast/Pol</t>
  </si>
  <si>
    <t>72077453</t>
  </si>
  <si>
    <t>1188612</t>
  </si>
  <si>
    <t>Foot Stool Step Standard</t>
  </si>
  <si>
    <t>HAUSM</t>
  </si>
  <si>
    <t>72286797</t>
  </si>
  <si>
    <t>72478394</t>
  </si>
  <si>
    <t>9044276</t>
  </si>
  <si>
    <t>Lg Format Kraft Env 9x12</t>
  </si>
  <si>
    <t>72574464</t>
  </si>
  <si>
    <t>72791077</t>
  </si>
  <si>
    <t>9061026</t>
  </si>
  <si>
    <t>Ink Cart CH562WN#140 HP 61</t>
  </si>
  <si>
    <t>72969795</t>
  </si>
  <si>
    <t>1286105</t>
  </si>
  <si>
    <t>Holder Capillary DCA MALB</t>
  </si>
  <si>
    <t>73261751</t>
  </si>
  <si>
    <t>1211142</t>
  </si>
  <si>
    <t>Underwear Prevail Adult Unisex</t>
  </si>
  <si>
    <t>73325632</t>
  </si>
  <si>
    <t>73386703</t>
  </si>
  <si>
    <t>1083682</t>
  </si>
  <si>
    <t>Ambu Bag w/Tubing</t>
  </si>
  <si>
    <t>73630973</t>
  </si>
  <si>
    <t>74417607</t>
  </si>
  <si>
    <t>7590998</t>
  </si>
  <si>
    <t>Mono Color Slide II Test</t>
  </si>
  <si>
    <t xml:space="preserve">504755008   </t>
  </si>
  <si>
    <t>72715479</t>
  </si>
  <si>
    <t>73451830</t>
  </si>
  <si>
    <t>9024961</t>
  </si>
  <si>
    <t>Battery 9v Alka Energizer</t>
  </si>
  <si>
    <t>74632145</t>
  </si>
  <si>
    <t>1224464</t>
  </si>
  <si>
    <t>Napkins Everyday Bounty 1-Ply</t>
  </si>
  <si>
    <t>71891503</t>
  </si>
  <si>
    <t>72290124</t>
  </si>
  <si>
    <t>3275812</t>
  </si>
  <si>
    <t>Gown Angel Back Unisize</t>
  </si>
  <si>
    <t>FASHIO</t>
  </si>
  <si>
    <t>73972552</t>
  </si>
  <si>
    <t>73080363</t>
  </si>
  <si>
    <t>73762406</t>
  </si>
  <si>
    <t>1285517</t>
  </si>
  <si>
    <t>Crackers/Cookies Austin Variey</t>
  </si>
  <si>
    <t>74075360</t>
  </si>
  <si>
    <t>74456896</t>
  </si>
  <si>
    <t>9052263</t>
  </si>
  <si>
    <t>Soda Dr. Pepper 12oz 24 Case</t>
  </si>
  <si>
    <t>Northwood</t>
  </si>
  <si>
    <t xml:space="preserve">504591002   </t>
  </si>
  <si>
    <t>71740073</t>
  </si>
  <si>
    <t>1118567</t>
  </si>
  <si>
    <t>WBC Controls Hi/Norm/Lo</t>
  </si>
  <si>
    <t>71742918</t>
  </si>
  <si>
    <t>71978326</t>
  </si>
  <si>
    <t>72429826</t>
  </si>
  <si>
    <t>1195151</t>
  </si>
  <si>
    <t>Laminator GBC Fusion 1100L</t>
  </si>
  <si>
    <t>73682704</t>
  </si>
  <si>
    <t>1210177</t>
  </si>
  <si>
    <t>Paper RX DocuGard 24#Void Blue</t>
  </si>
  <si>
    <t>73821165</t>
  </si>
  <si>
    <t>9044798</t>
  </si>
  <si>
    <t>Suggestion Box High Density</t>
  </si>
  <si>
    <t>74223109</t>
  </si>
  <si>
    <t>74242992</t>
  </si>
  <si>
    <t>74364676</t>
  </si>
  <si>
    <t>3600287</t>
  </si>
  <si>
    <t>Centrifuge Var Speed Horiz</t>
  </si>
  <si>
    <t>DRUCKE</t>
  </si>
  <si>
    <t>74641800</t>
  </si>
  <si>
    <t>72900618</t>
  </si>
  <si>
    <t>6139147</t>
  </si>
  <si>
    <t>Bone Spur Pad</t>
  </si>
  <si>
    <t>BROWNM</t>
  </si>
  <si>
    <t>73690840</t>
  </si>
  <si>
    <t>3191003</t>
  </si>
  <si>
    <t>Dispenser Tip Squeeze Cap</t>
  </si>
  <si>
    <t>73709516</t>
  </si>
  <si>
    <t>2270385</t>
  </si>
  <si>
    <t>Cap F/13mm Glass Culture Tube</t>
  </si>
  <si>
    <t>STOCK</t>
  </si>
  <si>
    <t>74666840</t>
  </si>
  <si>
    <t>1316362</t>
  </si>
  <si>
    <t>System Tissue Retrieval</t>
  </si>
  <si>
    <t>71626780</t>
  </si>
  <si>
    <t>71681103</t>
  </si>
  <si>
    <t>3720132</t>
  </si>
  <si>
    <t>Sling Arm Velcro Closure</t>
  </si>
  <si>
    <t>72326832</t>
  </si>
  <si>
    <t>73097762</t>
  </si>
  <si>
    <t>73904727</t>
  </si>
  <si>
    <t>74032304</t>
  </si>
  <si>
    <t>73045920</t>
  </si>
  <si>
    <t>7640142</t>
  </si>
  <si>
    <t>Blade Myringotomy w/Adapter</t>
  </si>
  <si>
    <t>73366871</t>
  </si>
  <si>
    <t>1188549</t>
  </si>
  <si>
    <t>Handle Blade MicroEdge SS</t>
  </si>
  <si>
    <t xml:space="preserve">080434312   </t>
  </si>
  <si>
    <t>72976269</t>
  </si>
  <si>
    <t>8230171</t>
  </si>
  <si>
    <t>Bag Bio Lab Guard w/Absorb Pad</t>
  </si>
  <si>
    <t>72118355</t>
  </si>
  <si>
    <t>72712203</t>
  </si>
  <si>
    <t>72951888</t>
  </si>
  <si>
    <t>73158339</t>
  </si>
  <si>
    <t>73614089</t>
  </si>
  <si>
    <t>73975489</t>
  </si>
  <si>
    <t>1171663</t>
  </si>
  <si>
    <t>Organizer Dspnsr Glv,Gwn,Mask</t>
  </si>
  <si>
    <t>74034592</t>
  </si>
  <si>
    <t>1218769</t>
  </si>
  <si>
    <t>Bin Recycling Rect Blue PP</t>
  </si>
  <si>
    <t xml:space="preserve">494441863   </t>
  </si>
  <si>
    <t>74212163</t>
  </si>
  <si>
    <t>1228814</t>
  </si>
  <si>
    <t>Mount Single Celling</t>
  </si>
  <si>
    <t>71484753</t>
  </si>
  <si>
    <t xml:space="preserve">191431918   </t>
  </si>
  <si>
    <t>71488273</t>
  </si>
  <si>
    <t>3680285</t>
  </si>
  <si>
    <t>Tea Lemon Herbal Celestial Sea</t>
  </si>
  <si>
    <t>74101382</t>
  </si>
  <si>
    <t>74481281</t>
  </si>
  <si>
    <t>73064777</t>
  </si>
  <si>
    <t>1164813</t>
  </si>
  <si>
    <t>Tube Tympanostomy Vent Touna</t>
  </si>
  <si>
    <t>72704458</t>
  </si>
  <si>
    <t>1317818</t>
  </si>
  <si>
    <t>Cleanser Anasept Antmcrbl Skin</t>
  </si>
  <si>
    <t>73860940</t>
  </si>
  <si>
    <t>9920003</t>
  </si>
  <si>
    <t>BD Veritor System Reader</t>
  </si>
  <si>
    <t xml:space="preserve">080802371   </t>
  </si>
  <si>
    <t>74561642</t>
  </si>
  <si>
    <t>1190997</t>
  </si>
  <si>
    <t>Chair Calusa Pneum 5Cstr</t>
  </si>
  <si>
    <t>9049987</t>
  </si>
  <si>
    <t>Note Post-It Popup Ss Ult</t>
  </si>
  <si>
    <t>9023302</t>
  </si>
  <si>
    <t>RUBBERBAND,BRITES,ALLIANC</t>
  </si>
  <si>
    <t>72849784</t>
  </si>
  <si>
    <t>1264837</t>
  </si>
  <si>
    <t>Cling Biohazard Do Not Store</t>
  </si>
  <si>
    <t>73827169</t>
  </si>
  <si>
    <t>74587767</t>
  </si>
  <si>
    <t>1241566</t>
  </si>
  <si>
    <t>Marker SenoMark UltraCore</t>
  </si>
  <si>
    <t>74650522</t>
  </si>
  <si>
    <t>9048990</t>
  </si>
  <si>
    <t>Clock Wall Round 12 Black</t>
  </si>
  <si>
    <t>71661818</t>
  </si>
  <si>
    <t>72046574</t>
  </si>
  <si>
    <t>73503118</t>
  </si>
  <si>
    <t>73531759</t>
  </si>
  <si>
    <t>1223338</t>
  </si>
  <si>
    <t>Extension Set LL Mclave Clamp</t>
  </si>
  <si>
    <t xml:space="preserve">466012541   </t>
  </si>
  <si>
    <t>72784147</t>
  </si>
  <si>
    <t>1193769</t>
  </si>
  <si>
    <t>Gel TheraHoney Soft Tissue</t>
  </si>
  <si>
    <t>72872455</t>
  </si>
  <si>
    <t>1316725</t>
  </si>
  <si>
    <t>Meter Peak Flow Full-Range</t>
  </si>
  <si>
    <t>72937496</t>
  </si>
  <si>
    <t>74258598</t>
  </si>
  <si>
    <t>1241784</t>
  </si>
  <si>
    <t>Micro Pot Hydro Reagent 10%</t>
  </si>
  <si>
    <t>73281366</t>
  </si>
  <si>
    <t>74056164</t>
  </si>
  <si>
    <t xml:space="preserve">190471235   </t>
  </si>
  <si>
    <t>73681742</t>
  </si>
  <si>
    <t>1234703</t>
  </si>
  <si>
    <t>Monitor BP/ ECG Tango M2</t>
  </si>
  <si>
    <t>71603266</t>
  </si>
  <si>
    <t xml:space="preserve">130666635   </t>
  </si>
  <si>
    <t>71757721</t>
  </si>
  <si>
    <t>1202665</t>
  </si>
  <si>
    <t>Ultrafreeze 1q/nitrag</t>
  </si>
  <si>
    <t>71794408</t>
  </si>
  <si>
    <t>1198532</t>
  </si>
  <si>
    <t>Papette Cervical Cell Collect</t>
  </si>
  <si>
    <t>73447876</t>
  </si>
  <si>
    <t>74315301</t>
  </si>
  <si>
    <t>72291164</t>
  </si>
  <si>
    <t>2450180</t>
  </si>
  <si>
    <t>Thermometer Glass Lab</t>
  </si>
  <si>
    <t>74347259</t>
  </si>
  <si>
    <t>72971102</t>
  </si>
  <si>
    <t>1316037</t>
  </si>
  <si>
    <t>Floor Mat Interlocking</t>
  </si>
  <si>
    <t>73689195</t>
  </si>
  <si>
    <t>1354023</t>
  </si>
  <si>
    <t>Mat Intrlckng Border 3/8" Blck</t>
  </si>
  <si>
    <t>1354022</t>
  </si>
  <si>
    <t>Mat Intrlckng Center 3/8" Blck</t>
  </si>
  <si>
    <t>72415951</t>
  </si>
  <si>
    <t>73224412</t>
  </si>
  <si>
    <t>72001428</t>
  </si>
  <si>
    <t>71607565</t>
  </si>
  <si>
    <t>1223085</t>
  </si>
  <si>
    <t>Cutter Cast 940 Refurb</t>
  </si>
  <si>
    <t>1298189</t>
  </si>
  <si>
    <t>Cutter Cast Tool w/ 3 Blades</t>
  </si>
  <si>
    <t>71608340</t>
  </si>
  <si>
    <t>72254747</t>
  </si>
  <si>
    <t>1189659</t>
  </si>
  <si>
    <t>Tympanic Thermom Ear Digital</t>
  </si>
  <si>
    <t>73322153</t>
  </si>
  <si>
    <t>73273764</t>
  </si>
  <si>
    <t>1237771</t>
  </si>
  <si>
    <t>Thermometer Digital Alarm</t>
  </si>
  <si>
    <t>74678168</t>
  </si>
  <si>
    <t>1248843</t>
  </si>
  <si>
    <t>Band Exercise Thera-Band LF</t>
  </si>
  <si>
    <t>71737473</t>
  </si>
  <si>
    <t>9063531</t>
  </si>
  <si>
    <t>Inkjet Cart C2P01FNM 950XL/951</t>
  </si>
  <si>
    <t>74311198</t>
  </si>
  <si>
    <t>71720907</t>
  </si>
  <si>
    <t>1210837</t>
  </si>
  <si>
    <t>Folder Hang File 1/5 Cut Lttr</t>
  </si>
  <si>
    <t>72751937</t>
  </si>
  <si>
    <t>72931977</t>
  </si>
  <si>
    <t>72133931</t>
  </si>
  <si>
    <t>1172091</t>
  </si>
  <si>
    <t>Hemocue HBC Conrol Normal</t>
  </si>
  <si>
    <t>73024894</t>
  </si>
  <si>
    <t>1205999</t>
  </si>
  <si>
    <t>Audiometer Tremetrics</t>
  </si>
  <si>
    <t>MAIDIA</t>
  </si>
  <si>
    <t>1258576</t>
  </si>
  <si>
    <t>Printer Tremetrics RA300</t>
  </si>
  <si>
    <t>73145137</t>
  </si>
  <si>
    <t xml:space="preserve">604624685   </t>
  </si>
  <si>
    <t>72426735</t>
  </si>
  <si>
    <t>72572331</t>
  </si>
  <si>
    <t>73186291</t>
  </si>
  <si>
    <t>71743815</t>
  </si>
  <si>
    <t>1178720</t>
  </si>
  <si>
    <t>Rod Mount Ht f/6437 Scale Dgt</t>
  </si>
  <si>
    <t>72361601</t>
  </si>
  <si>
    <t>9061194</t>
  </si>
  <si>
    <t>Stool Medical Beige/Chrome</t>
  </si>
  <si>
    <t>73595032</t>
  </si>
  <si>
    <t>1315282</t>
  </si>
  <si>
    <t>Disposable Baseline Tactile mo</t>
  </si>
  <si>
    <t>9063055</t>
  </si>
  <si>
    <t>Stool Medical Black/Chrome</t>
  </si>
  <si>
    <t>72350319</t>
  </si>
  <si>
    <t>9029548</t>
  </si>
  <si>
    <t>Battery Size Aa Alkaline</t>
  </si>
  <si>
    <t>73178620</t>
  </si>
  <si>
    <t>74125332</t>
  </si>
  <si>
    <t>1293835</t>
  </si>
  <si>
    <t>Blanket Fleece Comfort1</t>
  </si>
  <si>
    <t>GREBAY</t>
  </si>
  <si>
    <t>74649943</t>
  </si>
  <si>
    <t>74669245</t>
  </si>
  <si>
    <t>9050602</t>
  </si>
  <si>
    <t>Board Cork 24x36 Alum Frame</t>
  </si>
  <si>
    <t xml:space="preserve">481545085   </t>
  </si>
  <si>
    <t>71580145</t>
  </si>
  <si>
    <t>9032774</t>
  </si>
  <si>
    <t>Folder 2tone Oxford 100/B</t>
  </si>
  <si>
    <t>9053387</t>
  </si>
  <si>
    <t>Clipboard Od Plastic</t>
  </si>
  <si>
    <t>73367244</t>
  </si>
  <si>
    <t>9044070</t>
  </si>
  <si>
    <t>RT Retract Highlighters Asst</t>
  </si>
  <si>
    <t>74209909</t>
  </si>
  <si>
    <t>1172625</t>
  </si>
  <si>
    <t>Pen Papermate 300RT Medium</t>
  </si>
  <si>
    <t>72175131</t>
  </si>
  <si>
    <t>1199315</t>
  </si>
  <si>
    <t>Electrode ECG Cleartrace2 Adlt</t>
  </si>
  <si>
    <t>1990002</t>
  </si>
  <si>
    <t>Sono Scanning Gel Clear</t>
  </si>
  <si>
    <t>73854097</t>
  </si>
  <si>
    <t>1153486</t>
  </si>
  <si>
    <t>Pillow Medsoft 18x24</t>
  </si>
  <si>
    <t>TRINITY CORP   Item Detail  -  Jan 2019 through Mar 2019</t>
  </si>
  <si>
    <t>DESCRIPTION</t>
  </si>
  <si>
    <t>STRENGTH</t>
  </si>
  <si>
    <t>SIZE</t>
  </si>
  <si>
    <t>SUPNO</t>
  </si>
  <si>
    <t>LINES</t>
  </si>
  <si>
    <t>Back
order%</t>
  </si>
  <si>
    <t>Cross
Ship%</t>
  </si>
  <si>
    <t>NSI%</t>
  </si>
  <si>
    <t>Drop
Ship%</t>
  </si>
  <si>
    <t>3090106</t>
  </si>
  <si>
    <t xml:space="preserve">OSOM Ultra Flu A&amp;B Test       </t>
  </si>
  <si>
    <t xml:space="preserve">            </t>
  </si>
  <si>
    <t xml:space="preserve">27/Bx   </t>
  </si>
  <si>
    <t>WYNTEK</t>
  </si>
  <si>
    <t>1006</t>
  </si>
  <si>
    <t>1152629</t>
  </si>
  <si>
    <t xml:space="preserve">Pack Hot Med Instant Disp     </t>
  </si>
  <si>
    <t xml:space="preserve">6x6.5       </t>
  </si>
  <si>
    <t xml:space="preserve">10/Bx   </t>
  </si>
  <si>
    <t>11450-040</t>
  </si>
  <si>
    <t xml:space="preserve">Mirena IUD System             </t>
  </si>
  <si>
    <t xml:space="preserve">52mg        </t>
  </si>
  <si>
    <t xml:space="preserve">Bx      </t>
  </si>
  <si>
    <t>50419042301</t>
  </si>
  <si>
    <t xml:space="preserve">Nestle Pure-Life Water Purifd </t>
  </si>
  <si>
    <t xml:space="preserve">16.9oz/Bt   </t>
  </si>
  <si>
    <t xml:space="preserve">24Bt/Ca </t>
  </si>
  <si>
    <t>620007</t>
  </si>
  <si>
    <t>8798581</t>
  </si>
  <si>
    <t>Medi-Trace Snap Foam Electrode</t>
  </si>
  <si>
    <t xml:space="preserve">530ECG      </t>
  </si>
  <si>
    <t xml:space="preserve">30/Pk   </t>
  </si>
  <si>
    <t>31013926-</t>
  </si>
  <si>
    <t>1276483</t>
  </si>
  <si>
    <t xml:space="preserve">Epinephrine Auto Injector Jr  </t>
  </si>
  <si>
    <t xml:space="preserve">0.15mg      </t>
  </si>
  <si>
    <t xml:space="preserve">2/Pk    </t>
  </si>
  <si>
    <t>5325550</t>
  </si>
  <si>
    <t>1532996</t>
  </si>
  <si>
    <t>MaskFace Procedure Secgard Std</t>
  </si>
  <si>
    <t xml:space="preserve">BLU         </t>
  </si>
  <si>
    <t xml:space="preserve">50/Bx   </t>
  </si>
  <si>
    <t>AT7511</t>
  </si>
  <si>
    <t xml:space="preserve">Soap Hand Endure Sens Skin    </t>
  </si>
  <si>
    <t xml:space="preserve">12/Ca   </t>
  </si>
  <si>
    <t>6000116</t>
  </si>
  <si>
    <t xml:space="preserve">Sugar Cannister 20 Oz         </t>
  </si>
  <si>
    <t xml:space="preserve">3/Pk    </t>
  </si>
  <si>
    <t>814293</t>
  </si>
  <si>
    <t xml:space="preserve">Spray Disinfect. Lysol Orig   </t>
  </si>
  <si>
    <t xml:space="preserve">Ea      </t>
  </si>
  <si>
    <t>794751</t>
  </si>
  <si>
    <t xml:space="preserve">Creamer Coffeemate 50ct F     </t>
  </si>
  <si>
    <t>326901</t>
  </si>
  <si>
    <t>80000</t>
  </si>
  <si>
    <t>2882082</t>
  </si>
  <si>
    <t xml:space="preserve">Protexis Neoprene Glove PF    </t>
  </si>
  <si>
    <t>Sz 6.5 Brown</t>
  </si>
  <si>
    <t>2D73DP65</t>
  </si>
  <si>
    <t xml:space="preserve">Coffeemate Creamer            </t>
  </si>
  <si>
    <t xml:space="preserve">Hazelnut    </t>
  </si>
  <si>
    <t>872110</t>
  </si>
  <si>
    <t xml:space="preserve">Daily Renewal Cream Hand      </t>
  </si>
  <si>
    <t xml:space="preserve">2.5oz/Tb    </t>
  </si>
  <si>
    <t>6000032</t>
  </si>
  <si>
    <t>1314312</t>
  </si>
  <si>
    <t xml:space="preserve">Ketorolac Inj IM SDV 2mL      </t>
  </si>
  <si>
    <t xml:space="preserve">60mg/2mL    </t>
  </si>
  <si>
    <t xml:space="preserve">25/Bx   </t>
  </si>
  <si>
    <t>ALVOGE</t>
  </si>
  <si>
    <t>47781058568</t>
  </si>
  <si>
    <t xml:space="preserve">Creamer Coffeemate 50ct R     </t>
  </si>
  <si>
    <t>326921</t>
  </si>
  <si>
    <t>7775253</t>
  </si>
  <si>
    <t xml:space="preserve">Removal Precise Staple        </t>
  </si>
  <si>
    <t xml:space="preserve">Kit         </t>
  </si>
  <si>
    <t>SR-1</t>
  </si>
  <si>
    <t xml:space="preserve">QuikRead Go CRP Test          </t>
  </si>
  <si>
    <t>145215</t>
  </si>
  <si>
    <t xml:space="preserve">MaxwellHouse Coffee           </t>
  </si>
  <si>
    <t xml:space="preserve">30.6 oz     </t>
  </si>
  <si>
    <t>787125</t>
  </si>
  <si>
    <t xml:space="preserve">Cutlery Spoon Hvymed Wht      </t>
  </si>
  <si>
    <t xml:space="preserve">100/Bx  </t>
  </si>
  <si>
    <t>780875</t>
  </si>
  <si>
    <t>9877244</t>
  </si>
  <si>
    <t xml:space="preserve">Needle Blunt LL 3mL Ster      </t>
  </si>
  <si>
    <t xml:space="preserve">18Gx1.5     </t>
  </si>
  <si>
    <t>305060</t>
  </si>
  <si>
    <t xml:space="preserve">Towel Cfold We                </t>
  </si>
  <si>
    <t xml:space="preserve">2400/Ca </t>
  </si>
  <si>
    <t>637431</t>
  </si>
  <si>
    <t xml:space="preserve">Creamer Org Nestle Coffe Mate </t>
  </si>
  <si>
    <t xml:space="preserve">0.38oz      </t>
  </si>
  <si>
    <t xml:space="preserve">180/Bx  </t>
  </si>
  <si>
    <t>906212</t>
  </si>
  <si>
    <t xml:space="preserve">Labels f/Dymo Label Writer    </t>
  </si>
  <si>
    <t xml:space="preserve">1"x2-1/8"   </t>
  </si>
  <si>
    <t xml:space="preserve">500/Bx  </t>
  </si>
  <si>
    <t>150932</t>
  </si>
  <si>
    <t xml:space="preserve">Sugar 1/10 Oz 1000 Ct         </t>
  </si>
  <si>
    <t xml:space="preserve">1000/Bx </t>
  </si>
  <si>
    <t>471565</t>
  </si>
  <si>
    <t>1046989</t>
  </si>
  <si>
    <t xml:space="preserve">Sodium Chloride INJ SDV 50ml  </t>
  </si>
  <si>
    <t xml:space="preserve">0.9%        </t>
  </si>
  <si>
    <t>PFIZNJ</t>
  </si>
  <si>
    <t>00409488850</t>
  </si>
  <si>
    <t>1166621</t>
  </si>
  <si>
    <t xml:space="preserve">Cyanocobalamin Inj (B-12)     </t>
  </si>
  <si>
    <t xml:space="preserve">1000mcg/mL  </t>
  </si>
  <si>
    <t xml:space="preserve">25x1mL  </t>
  </si>
  <si>
    <t>AMEPHA</t>
  </si>
  <si>
    <t>63323004401</t>
  </si>
  <si>
    <t>4067616</t>
  </si>
  <si>
    <t xml:space="preserve">Dexamethasone Pres Fr SDV 1mL </t>
  </si>
  <si>
    <t xml:space="preserve">10mg/1mL    </t>
  </si>
  <si>
    <t>63323050601</t>
  </si>
  <si>
    <t>1092622</t>
  </si>
  <si>
    <t xml:space="preserve">Administr Set w/Clave/Spiros  </t>
  </si>
  <si>
    <t xml:space="preserve">30"         </t>
  </si>
  <si>
    <t xml:space="preserve">50/Ca   </t>
  </si>
  <si>
    <t>CH3011</t>
  </si>
  <si>
    <t xml:space="preserve">Stand Mobile ProBP 2400       </t>
  </si>
  <si>
    <t>2400-MS</t>
  </si>
  <si>
    <t xml:space="preserve">Bacti Drop KOH 10%            </t>
  </si>
  <si>
    <t xml:space="preserve">50/PK   </t>
  </si>
  <si>
    <t>R21524</t>
  </si>
  <si>
    <t xml:space="preserve">Paper Copy 20Lb White         </t>
  </si>
  <si>
    <t xml:space="preserve">8.5"x11"    </t>
  </si>
  <si>
    <t xml:space="preserve">5000/Ca </t>
  </si>
  <si>
    <t>348037</t>
  </si>
  <si>
    <t>5700602</t>
  </si>
  <si>
    <t xml:space="preserve">Electrode Resting Tab HSI     </t>
  </si>
  <si>
    <t xml:space="preserve">100/Pk  </t>
  </si>
  <si>
    <t>31433538--</t>
  </si>
  <si>
    <t xml:space="preserve">Hemocue HGB Control High      </t>
  </si>
  <si>
    <t xml:space="preserve">1.5ml       </t>
  </si>
  <si>
    <t xml:space="preserve">3Vl/Bx  </t>
  </si>
  <si>
    <t>GH00HX</t>
  </si>
  <si>
    <t xml:space="preserve">Cracker Cheese/Pntbtr         </t>
  </si>
  <si>
    <t xml:space="preserve">8/Pk    </t>
  </si>
  <si>
    <t>111488</t>
  </si>
  <si>
    <t>9A226001</t>
  </si>
  <si>
    <t xml:space="preserve">Original    </t>
  </si>
  <si>
    <t>123911</t>
  </si>
  <si>
    <t xml:space="preserve">Coffee Ground Folgers 30.5oz  </t>
  </si>
  <si>
    <t xml:space="preserve">Classic     </t>
  </si>
  <si>
    <t>765737</t>
  </si>
  <si>
    <t xml:space="preserve">BANDAGE,BAND-AID,FLEX,1X3     </t>
  </si>
  <si>
    <t xml:space="preserve">1X3" Strip  </t>
  </si>
  <si>
    <t xml:space="preserve">100     </t>
  </si>
  <si>
    <t>983312</t>
  </si>
  <si>
    <t>6720180</t>
  </si>
  <si>
    <t>NIBP Device ProBP 2400 Digital</t>
  </si>
  <si>
    <t>2400</t>
  </si>
  <si>
    <t xml:space="preserve">Hemocue HGB Control Low       </t>
  </si>
  <si>
    <t>GH00LX</t>
  </si>
  <si>
    <t xml:space="preserve">Glove Exam Vinyl Stretch PF   </t>
  </si>
  <si>
    <t>SmoothMedium</t>
  </si>
  <si>
    <t xml:space="preserve">1500/Ca </t>
  </si>
  <si>
    <t>FG1502</t>
  </si>
  <si>
    <t xml:space="preserve">Crackers Club/Cheddar         </t>
  </si>
  <si>
    <t xml:space="preserve">12/Bx   </t>
  </si>
  <si>
    <t>397552</t>
  </si>
  <si>
    <t xml:space="preserve">QuikRead go CRP Control       </t>
  </si>
  <si>
    <t>145217</t>
  </si>
  <si>
    <t xml:space="preserve">LYSOL SPRAY,LINEN SCENT,1     </t>
  </si>
  <si>
    <t xml:space="preserve">1/PK    </t>
  </si>
  <si>
    <t>654521</t>
  </si>
  <si>
    <t>1125809</t>
  </si>
  <si>
    <t xml:space="preserve">Emesis Basin Mauve 16oz       </t>
  </si>
  <si>
    <t xml:space="preserve">8.5"        </t>
  </si>
  <si>
    <t>7680037</t>
  </si>
  <si>
    <t xml:space="preserve">Sz 7 Brown  </t>
  </si>
  <si>
    <t>2D73DP70</t>
  </si>
  <si>
    <t>9871639</t>
  </si>
  <si>
    <t xml:space="preserve">Needle Disposable             </t>
  </si>
  <si>
    <t xml:space="preserve">25x1"       </t>
  </si>
  <si>
    <t>305125</t>
  </si>
  <si>
    <t>1948259</t>
  </si>
  <si>
    <t>Vaseline Petroleum Jelly White</t>
  </si>
  <si>
    <t xml:space="preserve">1oz         </t>
  </si>
  <si>
    <t>8884430200</t>
  </si>
  <si>
    <t xml:space="preserve">Cutlery Fork Hvymed Wht       </t>
  </si>
  <si>
    <t>780900</t>
  </si>
  <si>
    <t>1184199</t>
  </si>
  <si>
    <t xml:space="preserve">Piccolo Chem+Control LPD      </t>
  </si>
  <si>
    <t xml:space="preserve">Kit     </t>
  </si>
  <si>
    <t>ABBCON</t>
  </si>
  <si>
    <t>07P0401</t>
  </si>
  <si>
    <t xml:space="preserve">SmoothLarge </t>
  </si>
  <si>
    <t>FG1503</t>
  </si>
  <si>
    <t>5824551</t>
  </si>
  <si>
    <t>Sz 7.5 Brown</t>
  </si>
  <si>
    <t>2D73DP75</t>
  </si>
  <si>
    <t>1311857</t>
  </si>
  <si>
    <t xml:space="preserve">Durolane Injectable PFS LOC   </t>
  </si>
  <si>
    <t>Non-Returnab</t>
  </si>
  <si>
    <t xml:space="preserve">1/Bx    </t>
  </si>
  <si>
    <t>BIOVNT</t>
  </si>
  <si>
    <t>1082020</t>
  </si>
  <si>
    <t>2880436</t>
  </si>
  <si>
    <t>Tourniquet Disp Textrd LF Orng</t>
  </si>
  <si>
    <t xml:space="preserve">1x18in      </t>
  </si>
  <si>
    <t xml:space="preserve">250/Pk  </t>
  </si>
  <si>
    <t>CH5061</t>
  </si>
  <si>
    <t>1386758</t>
  </si>
  <si>
    <t xml:space="preserve">Dexamethasone Sod Phs SDV     </t>
  </si>
  <si>
    <t xml:space="preserve">10mg/ml     </t>
  </si>
  <si>
    <t xml:space="preserve">25x1ml  </t>
  </si>
  <si>
    <t>W-WARD</t>
  </si>
  <si>
    <t>00641036725</t>
  </si>
  <si>
    <t xml:space="preserve">12oz. White </t>
  </si>
  <si>
    <t xml:space="preserve">50/Pk   </t>
  </si>
  <si>
    <t>669514</t>
  </si>
  <si>
    <t xml:space="preserve">Instru-Bin w/Lid Mesh Basket  </t>
  </si>
  <si>
    <t xml:space="preserve">15.75x21.75 </t>
  </si>
  <si>
    <t>345IB</t>
  </si>
  <si>
    <t>3680306</t>
  </si>
  <si>
    <t>Coffee GMT Colombian Fair Trad</t>
  </si>
  <si>
    <t xml:space="preserve">K-Cup       </t>
  </si>
  <si>
    <t xml:space="preserve">24/Bx   </t>
  </si>
  <si>
    <t>KEURIG</t>
  </si>
  <si>
    <t>5000202618</t>
  </si>
  <si>
    <t>3680307</t>
  </si>
  <si>
    <t xml:space="preserve">Coffee GMT Breakfast Blend    </t>
  </si>
  <si>
    <t>5000202670</t>
  </si>
  <si>
    <t xml:space="preserve">Coffee-Mate French Vanilla    </t>
  </si>
  <si>
    <t>761003</t>
  </si>
  <si>
    <t xml:space="preserve">Cup PerfecTouch               </t>
  </si>
  <si>
    <t xml:space="preserve">12 Oz       </t>
  </si>
  <si>
    <t>251849</t>
  </si>
  <si>
    <t xml:space="preserve">Humipak Self Seal Pouch       </t>
  </si>
  <si>
    <t xml:space="preserve">16.5 x 26.5 </t>
  </si>
  <si>
    <t xml:space="preserve">25/Pk   </t>
  </si>
  <si>
    <t>HPSS4267</t>
  </si>
  <si>
    <t xml:space="preserve">SST Liner                     </t>
  </si>
  <si>
    <t xml:space="preserve">Red         </t>
  </si>
  <si>
    <t>SST-LNR-RD</t>
  </si>
  <si>
    <t xml:space="preserve">Towels Bigfold We             </t>
  </si>
  <si>
    <t>220x10Ca</t>
  </si>
  <si>
    <t>592570</t>
  </si>
  <si>
    <t xml:space="preserve">Bleach      </t>
  </si>
  <si>
    <t>121oz/Bt</t>
  </si>
  <si>
    <t>849215</t>
  </si>
  <si>
    <t>1119841</t>
  </si>
  <si>
    <t xml:space="preserve">Triage Multi-Analyte Control  </t>
  </si>
  <si>
    <t xml:space="preserve">Level 1     </t>
  </si>
  <si>
    <t xml:space="preserve">5x.25ml </t>
  </si>
  <si>
    <t>88753</t>
  </si>
  <si>
    <t>1476828</t>
  </si>
  <si>
    <t xml:space="preserve">Labstix Strips                </t>
  </si>
  <si>
    <t xml:space="preserve">100/Bt  </t>
  </si>
  <si>
    <t>10337069</t>
  </si>
  <si>
    <t>4997340</t>
  </si>
  <si>
    <t xml:space="preserve">Tourniquet Latex Free         </t>
  </si>
  <si>
    <t xml:space="preserve">1" x 18"    </t>
  </si>
  <si>
    <t>MEDSCE</t>
  </si>
  <si>
    <t>MS-17301</t>
  </si>
  <si>
    <t>9007027</t>
  </si>
  <si>
    <t xml:space="preserve">Electrode Tab Resting HSI     </t>
  </si>
  <si>
    <t>900-7027-</t>
  </si>
  <si>
    <t xml:space="preserve">Forcep Kelly Straight Satin   </t>
  </si>
  <si>
    <t xml:space="preserve">5.5"        </t>
  </si>
  <si>
    <t>SSI-0013</t>
  </si>
  <si>
    <t>5824550</t>
  </si>
  <si>
    <t xml:space="preserve">Sz 6 Brown  </t>
  </si>
  <si>
    <t>2D73DP60</t>
  </si>
  <si>
    <t>1048688</t>
  </si>
  <si>
    <t xml:space="preserve">Sodium Chlor Inj SDV 20ml PF  </t>
  </si>
  <si>
    <t>00409488820</t>
  </si>
  <si>
    <t xml:space="preserve">Bandage SpandaGrip LF Ntrl E  </t>
  </si>
  <si>
    <t xml:space="preserve">3-1/2"x11Yd </t>
  </si>
  <si>
    <t>SAG13114</t>
  </si>
  <si>
    <t>2882023</t>
  </si>
  <si>
    <t xml:space="preserve">Warmer Heel W/Tape Infant     </t>
  </si>
  <si>
    <t xml:space="preserve">4X4         </t>
  </si>
  <si>
    <t>11460-010T</t>
  </si>
  <si>
    <t>1530139</t>
  </si>
  <si>
    <t xml:space="preserve">Esteem Strchy Glove Nitrile I </t>
  </si>
  <si>
    <t xml:space="preserve">Large       </t>
  </si>
  <si>
    <t xml:space="preserve">150/Bx  </t>
  </si>
  <si>
    <t>8818NB</t>
  </si>
  <si>
    <t>1240016</t>
  </si>
  <si>
    <t xml:space="preserve">Havrix Hep A Adult PFS        </t>
  </si>
  <si>
    <t xml:space="preserve">1440ELU/mL  </t>
  </si>
  <si>
    <t xml:space="preserve">10/Pk   </t>
  </si>
  <si>
    <t>SKBEEC</t>
  </si>
  <si>
    <t>58160082652</t>
  </si>
  <si>
    <t xml:space="preserve">Chair Managerial Mesh Black   </t>
  </si>
  <si>
    <t>86000 Series</t>
  </si>
  <si>
    <t>349410</t>
  </si>
  <si>
    <t>1119843</t>
  </si>
  <si>
    <t xml:space="preserve">Level II    </t>
  </si>
  <si>
    <t>88754</t>
  </si>
  <si>
    <t>1437563</t>
  </si>
  <si>
    <t xml:space="preserve">Kerlix Gauze Fluff Antimicrob </t>
  </si>
  <si>
    <t xml:space="preserve">4.5"x4.1Yds </t>
  </si>
  <si>
    <t xml:space="preserve">1Rl/Pk  </t>
  </si>
  <si>
    <t>3332</t>
  </si>
  <si>
    <t xml:space="preserve">Clorox Disinfect Wipes        </t>
  </si>
  <si>
    <t xml:space="preserve">Fresh Scent </t>
  </si>
  <si>
    <t>821808</t>
  </si>
  <si>
    <t>1278254</t>
  </si>
  <si>
    <t xml:space="preserve">Syringe 10cc LL w/o Needle    </t>
  </si>
  <si>
    <t xml:space="preserve">10mL        </t>
  </si>
  <si>
    <t xml:space="preserve">200/Bx  </t>
  </si>
  <si>
    <t>302995</t>
  </si>
  <si>
    <t xml:space="preserve">Liner Can 8Mic Roll  Clear    </t>
  </si>
  <si>
    <t xml:space="preserve">30X37       </t>
  </si>
  <si>
    <t xml:space="preserve">500/Ca  </t>
  </si>
  <si>
    <t>3037R8CLR</t>
  </si>
  <si>
    <t>1148668</t>
  </si>
  <si>
    <t xml:space="preserve">Betamethasone Combo Inj Susp  </t>
  </si>
  <si>
    <t xml:space="preserve">6MG/mL      </t>
  </si>
  <si>
    <t xml:space="preserve">5mL/Vl  </t>
  </si>
  <si>
    <t>AMERQU</t>
  </si>
  <si>
    <t>072001</t>
  </si>
  <si>
    <t>3680284</t>
  </si>
  <si>
    <t>Tea Green Celestial Seasonings</t>
  </si>
  <si>
    <t>5000203067</t>
  </si>
  <si>
    <t xml:space="preserve">Logger Vaccine Tmprtr Dl Prb  </t>
  </si>
  <si>
    <t>ACCRT8017</t>
  </si>
  <si>
    <t>771108</t>
  </si>
  <si>
    <t xml:space="preserve">NJoy Creamer Canister         </t>
  </si>
  <si>
    <t xml:space="preserve">12oz        </t>
  </si>
  <si>
    <t>561510</t>
  </si>
  <si>
    <t>1249621</t>
  </si>
  <si>
    <t xml:space="preserve">Cleaner Floor HP Neutral      </t>
  </si>
  <si>
    <t xml:space="preserve">4/Ca    </t>
  </si>
  <si>
    <t>6000103</t>
  </si>
  <si>
    <t xml:space="preserve">Tice BCG Live                 </t>
  </si>
  <si>
    <t xml:space="preserve">2mL/SDV     </t>
  </si>
  <si>
    <t>00052060202</t>
  </si>
  <si>
    <t>8902315</t>
  </si>
  <si>
    <t xml:space="preserve">Curity Gauze Sponge N/S       </t>
  </si>
  <si>
    <t xml:space="preserve">2"x2" 12ply </t>
  </si>
  <si>
    <t xml:space="preserve">200/Pk  </t>
  </si>
  <si>
    <t>2252</t>
  </si>
  <si>
    <t>1109281</t>
  </si>
  <si>
    <t xml:space="preserve">Specimen Container Sterile    </t>
  </si>
  <si>
    <t xml:space="preserve">3oz         </t>
  </si>
  <si>
    <t xml:space="preserve">400/Ca  </t>
  </si>
  <si>
    <t>DYND30362</t>
  </si>
  <si>
    <t>9874792</t>
  </si>
  <si>
    <t xml:space="preserve">Syringe w/Needle Sub-Q 3cc    </t>
  </si>
  <si>
    <t xml:space="preserve">26x5/8"     </t>
  </si>
  <si>
    <t>309587</t>
  </si>
  <si>
    <t xml:space="preserve">Sur-Vue Hcg Controls Set Of 3 </t>
  </si>
  <si>
    <t xml:space="preserve">5ml         </t>
  </si>
  <si>
    <t xml:space="preserve">1/Pk    </t>
  </si>
  <si>
    <t>SA087413</t>
  </si>
  <si>
    <t>2880437</t>
  </si>
  <si>
    <t>Tourniquet Disp Textrd LF Pink</t>
  </si>
  <si>
    <t>CH5062</t>
  </si>
  <si>
    <t>8690079</t>
  </si>
  <si>
    <t xml:space="preserve">Gel Hand Sanitizer            </t>
  </si>
  <si>
    <t xml:space="preserve">540mL   </t>
  </si>
  <si>
    <t>6000004</t>
  </si>
  <si>
    <t xml:space="preserve">Coffee Orig Donut Shop Decaf  </t>
  </si>
  <si>
    <t xml:space="preserve">22/Bx   </t>
  </si>
  <si>
    <t>DIE60224101</t>
  </si>
  <si>
    <t xml:space="preserve">Veritor Clinical Flu A&amp;B Test </t>
  </si>
  <si>
    <t xml:space="preserve">Mod Complex </t>
  </si>
  <si>
    <t xml:space="preserve">30/Bx   </t>
  </si>
  <si>
    <t>256041</t>
  </si>
  <si>
    <t>1048645</t>
  </si>
  <si>
    <t xml:space="preserve">Diphenhydramine Inj SDV 1ml   </t>
  </si>
  <si>
    <t xml:space="preserve">50mg/ml     </t>
  </si>
  <si>
    <t>63323066401</t>
  </si>
  <si>
    <t>5700701</t>
  </si>
  <si>
    <t xml:space="preserve">Tissue Bath Single Roll       </t>
  </si>
  <si>
    <t xml:space="preserve">2Ply        </t>
  </si>
  <si>
    <t xml:space="preserve">96Rl/Ca </t>
  </si>
  <si>
    <t>MARCAL</t>
  </si>
  <si>
    <t>06360-01</t>
  </si>
  <si>
    <t xml:space="preserve">Q1 Lipton Tea Bags 100/Co     </t>
  </si>
  <si>
    <t>412910</t>
  </si>
  <si>
    <t>1093061</t>
  </si>
  <si>
    <t xml:space="preserve">Isovue 370 76%                </t>
  </si>
  <si>
    <t xml:space="preserve">100mL Bt    </t>
  </si>
  <si>
    <t xml:space="preserve">10Bt/Ca </t>
  </si>
  <si>
    <t>131635</t>
  </si>
  <si>
    <t xml:space="preserve">Brackets for 5qt Sharps       </t>
  </si>
  <si>
    <t xml:space="preserve">10/Ca   </t>
  </si>
  <si>
    <t>31158549</t>
  </si>
  <si>
    <t>1046880</t>
  </si>
  <si>
    <t xml:space="preserve">Lidocaine HCL Inj MDV 20ml    </t>
  </si>
  <si>
    <t xml:space="preserve">2%          </t>
  </si>
  <si>
    <t>00409427701</t>
  </si>
  <si>
    <t>8900194</t>
  </si>
  <si>
    <t xml:space="preserve">Gel Electrode Prepping NuPrep </t>
  </si>
  <si>
    <t xml:space="preserve">4oz Tube    </t>
  </si>
  <si>
    <t xml:space="preserve">1/Ea    </t>
  </si>
  <si>
    <t>30806726</t>
  </si>
  <si>
    <t>9870389</t>
  </si>
  <si>
    <t xml:space="preserve">Syringe LL Blunt 10mL         </t>
  </si>
  <si>
    <t>305064</t>
  </si>
  <si>
    <t xml:space="preserve">Lysol Citrus Sanit Wipes/110  </t>
  </si>
  <si>
    <t>406019</t>
  </si>
  <si>
    <t>2580107</t>
  </si>
  <si>
    <t xml:space="preserve">Sodium Chloride Inj 250ML     </t>
  </si>
  <si>
    <t xml:space="preserve">24/Ca   </t>
  </si>
  <si>
    <t>0798325</t>
  </si>
  <si>
    <t xml:space="preserve">Central Line Dressing Kit     </t>
  </si>
  <si>
    <t xml:space="preserve">40/Ca   </t>
  </si>
  <si>
    <t>DYND75225</t>
  </si>
  <si>
    <t>1285885</t>
  </si>
  <si>
    <t xml:space="preserve">Tissue Facial Angel Soft      </t>
  </si>
  <si>
    <t xml:space="preserve">7.6x8.5     </t>
  </si>
  <si>
    <t xml:space="preserve">36/Ca   </t>
  </si>
  <si>
    <t>46580</t>
  </si>
  <si>
    <t>1317830</t>
  </si>
  <si>
    <t xml:space="preserve">Glove Esteem Exam Nitirile PF </t>
  </si>
  <si>
    <t xml:space="preserve">Sz Md       </t>
  </si>
  <si>
    <t>8897NB</t>
  </si>
  <si>
    <t>1047771</t>
  </si>
  <si>
    <t xml:space="preserve">1%          </t>
  </si>
  <si>
    <t>00409427601</t>
  </si>
  <si>
    <t xml:space="preserve">Sure Vue Rf 100/bx            </t>
  </si>
  <si>
    <t>23038002</t>
  </si>
  <si>
    <t xml:space="preserve">QBC Controls 1-Yr Contract    </t>
  </si>
  <si>
    <t xml:space="preserve">2019        </t>
  </si>
  <si>
    <t>424304</t>
  </si>
  <si>
    <t xml:space="preserve">12ml        </t>
  </si>
  <si>
    <t xml:space="preserve">2/Bx    </t>
  </si>
  <si>
    <t>975X</t>
  </si>
  <si>
    <t>1113791</t>
  </si>
  <si>
    <t xml:space="preserve">Urinal Patient Pls 32Oz Tran  </t>
  </si>
  <si>
    <t xml:space="preserve">32 Oz       </t>
  </si>
  <si>
    <t xml:space="preserve">48/Ca   </t>
  </si>
  <si>
    <t>DYND80235S</t>
  </si>
  <si>
    <t xml:space="preserve">Sure Vue Serum/Urine HCG Test </t>
  </si>
  <si>
    <t>23900531</t>
  </si>
  <si>
    <t>1537566</t>
  </si>
  <si>
    <t xml:space="preserve">Interlink Ext Set T-Conn      </t>
  </si>
  <si>
    <t>2N3339</t>
  </si>
  <si>
    <t xml:space="preserve">Container Graduated Clear     </t>
  </si>
  <si>
    <t>Plastic 32oz</t>
  </si>
  <si>
    <t xml:space="preserve">200/Ca  </t>
  </si>
  <si>
    <t>DYND80416</t>
  </si>
  <si>
    <t>3680336</t>
  </si>
  <si>
    <t xml:space="preserve">Coffee Barista Colombia Dark  </t>
  </si>
  <si>
    <t>5000203540</t>
  </si>
  <si>
    <t xml:space="preserve">LYSOL SPRAY,FRESH SCENT,1     </t>
  </si>
  <si>
    <t>422469</t>
  </si>
  <si>
    <t xml:space="preserve">Lysol Neutra Air Morning Dew  </t>
  </si>
  <si>
    <t xml:space="preserve">10oz/Cn     </t>
  </si>
  <si>
    <t>547730</t>
  </si>
  <si>
    <t>7193623</t>
  </si>
  <si>
    <t xml:space="preserve">Battery Alkaline              </t>
  </si>
  <si>
    <t xml:space="preserve">AA          </t>
  </si>
  <si>
    <t xml:space="preserve">24/Pk   </t>
  </si>
  <si>
    <t>EVEREN</t>
  </si>
  <si>
    <t>EN91</t>
  </si>
  <si>
    <t>2488072</t>
  </si>
  <si>
    <t>Bupivacaine HCL MDV Non Return</t>
  </si>
  <si>
    <t xml:space="preserve">0.5%        </t>
  </si>
  <si>
    <t xml:space="preserve">50mL/Vl </t>
  </si>
  <si>
    <t>GIVREP</t>
  </si>
  <si>
    <t>00409116301</t>
  </si>
  <si>
    <t>7772153</t>
  </si>
  <si>
    <t xml:space="preserve">Cavilon Lotion                </t>
  </si>
  <si>
    <t xml:space="preserve">16oz        </t>
  </si>
  <si>
    <t>9205</t>
  </si>
  <si>
    <t>1296729</t>
  </si>
  <si>
    <t>Shingrix Shingles SDV w/Diluen</t>
  </si>
  <si>
    <t xml:space="preserve">0.5mL       </t>
  </si>
  <si>
    <t>58160082311</t>
  </si>
  <si>
    <t xml:space="preserve">Kleenex Naturals Face Tissue  </t>
  </si>
  <si>
    <t xml:space="preserve">48Bx/Ca </t>
  </si>
  <si>
    <t>546318</t>
  </si>
  <si>
    <t xml:space="preserve">Varivax Chickenpox All Sdv    </t>
  </si>
  <si>
    <t xml:space="preserve">.5ml        </t>
  </si>
  <si>
    <t>482700</t>
  </si>
  <si>
    <t>3350063</t>
  </si>
  <si>
    <t xml:space="preserve">Bacti-Foam Hand-Wash          </t>
  </si>
  <si>
    <t xml:space="preserve">750mL       </t>
  </si>
  <si>
    <t xml:space="preserve">6/Ca    </t>
  </si>
  <si>
    <t>6000233</t>
  </si>
  <si>
    <t>1500107</t>
  </si>
  <si>
    <t xml:space="preserve">Xylocaine Plain MDV 20mL      </t>
  </si>
  <si>
    <t>ABRAX</t>
  </si>
  <si>
    <t>63323048527</t>
  </si>
  <si>
    <t xml:space="preserve">HCG Tri-Lev Serum Control     </t>
  </si>
  <si>
    <t xml:space="preserve">3x5ml MDV   </t>
  </si>
  <si>
    <t>1235-305</t>
  </si>
  <si>
    <t>8913036</t>
  </si>
  <si>
    <t xml:space="preserve">Culturette Transporter Liquid </t>
  </si>
  <si>
    <t xml:space="preserve">SGL         </t>
  </si>
  <si>
    <t xml:space="preserve">50/BX   </t>
  </si>
  <si>
    <t>4432</t>
  </si>
  <si>
    <t>2770763</t>
  </si>
  <si>
    <t xml:space="preserve">Ceftriaxone f/Inj SDV         </t>
  </si>
  <si>
    <t xml:space="preserve">500Mg/Vl    </t>
  </si>
  <si>
    <t>3664513</t>
  </si>
  <si>
    <t>8908977</t>
  </si>
  <si>
    <t xml:space="preserve">Kerlix Roll Sterile 3.4"X3.6' </t>
  </si>
  <si>
    <t xml:space="preserve">3.4X3.6Yd   </t>
  </si>
  <si>
    <t>6725</t>
  </si>
  <si>
    <t>1279954</t>
  </si>
  <si>
    <t xml:space="preserve">Epinephrine Auto Inject Adult </t>
  </si>
  <si>
    <t xml:space="preserve">0.3mg       </t>
  </si>
  <si>
    <t>5361274</t>
  </si>
  <si>
    <t>3680312</t>
  </si>
  <si>
    <t xml:space="preserve">Coffee GMT Nantucket Blend    </t>
  </si>
  <si>
    <t>5000202686</t>
  </si>
  <si>
    <t>3867260</t>
  </si>
  <si>
    <t xml:space="preserve">EZ Electrodes-Disposable      </t>
  </si>
  <si>
    <t>2-100-0205</t>
  </si>
  <si>
    <t xml:space="preserve">1 Pk        </t>
  </si>
  <si>
    <t xml:space="preserve">1/Kt    </t>
  </si>
  <si>
    <t>20310</t>
  </si>
  <si>
    <t xml:space="preserve">Paper Table 20"x225' Roll Std </t>
  </si>
  <si>
    <t>NON23323</t>
  </si>
  <si>
    <t xml:space="preserve">AC-T Control Plus 5 Diff      </t>
  </si>
  <si>
    <t xml:space="preserve">Tri-Lvl     </t>
  </si>
  <si>
    <t>7547198</t>
  </si>
  <si>
    <t xml:space="preserve">Preference Paper Towels       </t>
  </si>
  <si>
    <t xml:space="preserve">2-Ply Roll  </t>
  </si>
  <si>
    <t xml:space="preserve">30/Ca   </t>
  </si>
  <si>
    <t>602795</t>
  </si>
  <si>
    <t xml:space="preserve">Paper Fore Mp 8.5X11 10/Case  </t>
  </si>
  <si>
    <t xml:space="preserve">10/CA   </t>
  </si>
  <si>
    <t>954835</t>
  </si>
  <si>
    <t xml:space="preserve">Sure Vue Urine HCG Test       </t>
  </si>
  <si>
    <t xml:space="preserve">Pregnancy   </t>
  </si>
  <si>
    <t>23900529</t>
  </si>
  <si>
    <t>1226791</t>
  </si>
  <si>
    <t>Mask Face Cover Insta-Gard Ped</t>
  </si>
  <si>
    <t xml:space="preserve">75/Bx   </t>
  </si>
  <si>
    <t>AT771212</t>
  </si>
  <si>
    <t xml:space="preserve">Coke Classic 12oz Can         </t>
  </si>
  <si>
    <t>208206</t>
  </si>
  <si>
    <t xml:space="preserve">Cups Hot Drinking w/Lid Disp  </t>
  </si>
  <si>
    <t xml:space="preserve">10oz        </t>
  </si>
  <si>
    <t>197203</t>
  </si>
  <si>
    <t>1139968</t>
  </si>
  <si>
    <t xml:space="preserve">Dropper Urine Ctrl Bilvl      </t>
  </si>
  <si>
    <t xml:space="preserve">25ml        </t>
  </si>
  <si>
    <t xml:space="preserve">4/Bx    </t>
  </si>
  <si>
    <t>QUNTI</t>
  </si>
  <si>
    <t>1440-02</t>
  </si>
  <si>
    <t xml:space="preserve">Lance Cookies and Snacks      </t>
  </si>
  <si>
    <t>850978</t>
  </si>
  <si>
    <t>1116056</t>
  </si>
  <si>
    <t xml:space="preserve">Underpad LT Absorb            </t>
  </si>
  <si>
    <t xml:space="preserve">30"x30"     </t>
  </si>
  <si>
    <t xml:space="preserve">150/CA  </t>
  </si>
  <si>
    <t>PAPPK</t>
  </si>
  <si>
    <t>H-3030</t>
  </si>
  <si>
    <t xml:space="preserve">Maxwell House Mstr 1.1oz      </t>
  </si>
  <si>
    <t xml:space="preserve">42/Bx   </t>
  </si>
  <si>
    <t>894654</t>
  </si>
  <si>
    <t xml:space="preserve">Coffee Caribou Blend          </t>
  </si>
  <si>
    <t>GMT6992</t>
  </si>
  <si>
    <t>9004352</t>
  </si>
  <si>
    <t xml:space="preserve">Ultrasound Gel Clear          </t>
  </si>
  <si>
    <t xml:space="preserve">8.5oz       </t>
  </si>
  <si>
    <t>BIOLAB</t>
  </si>
  <si>
    <t>900-4352</t>
  </si>
  <si>
    <t xml:space="preserve">Soda Diet Coke 12oz           </t>
  </si>
  <si>
    <t>208185</t>
  </si>
  <si>
    <t xml:space="preserve">Roll Towels Sparkle 2-Ply     </t>
  </si>
  <si>
    <t xml:space="preserve">70 Sheets   </t>
  </si>
  <si>
    <t>683707</t>
  </si>
  <si>
    <t xml:space="preserve">280/Ca  </t>
  </si>
  <si>
    <t>EMZ10091280</t>
  </si>
  <si>
    <t xml:space="preserve">Cup 10oz Foam Dart            </t>
  </si>
  <si>
    <t xml:space="preserve">25/Bg   </t>
  </si>
  <si>
    <t>716798</t>
  </si>
  <si>
    <t>2882275</t>
  </si>
  <si>
    <t xml:space="preserve">Cautery Hi-Temp Fine Tip      </t>
  </si>
  <si>
    <t>65410-181</t>
  </si>
  <si>
    <t>1310268</t>
  </si>
  <si>
    <t xml:space="preserve">Triage D-Dimer Panel Kit      </t>
  </si>
  <si>
    <t>98100</t>
  </si>
  <si>
    <t>6490107</t>
  </si>
  <si>
    <t xml:space="preserve">Towl Cormatic Nat 8.25X700LF  </t>
  </si>
  <si>
    <t>2910P</t>
  </si>
  <si>
    <t xml:space="preserve">DISINFECTANT LYSOL SPRAY      </t>
  </si>
  <si>
    <t>539033</t>
  </si>
  <si>
    <t>1254018</t>
  </si>
  <si>
    <t>Set Admin IntgrClvDrpChmbrFltr</t>
  </si>
  <si>
    <t>CH3128</t>
  </si>
  <si>
    <t xml:space="preserve">Plates Paper Pathways Design  </t>
  </si>
  <si>
    <t xml:space="preserve">8-1/2"      </t>
  </si>
  <si>
    <t xml:space="preserve">300/Bx  </t>
  </si>
  <si>
    <t>623839</t>
  </si>
  <si>
    <t xml:space="preserve">Calendar Desk Pad 22"x17"     </t>
  </si>
  <si>
    <t xml:space="preserve">J-D2019     </t>
  </si>
  <si>
    <t>120576</t>
  </si>
  <si>
    <t xml:space="preserve">Tea Earl Grey Bigelow         </t>
  </si>
  <si>
    <t>GMT6082</t>
  </si>
  <si>
    <t xml:space="preserve">Kinesiology Tape I-Strip      </t>
  </si>
  <si>
    <t xml:space="preserve">Gray Camo   </t>
  </si>
  <si>
    <t xml:space="preserve">1/Rl    </t>
  </si>
  <si>
    <t>23917</t>
  </si>
  <si>
    <t>1267897</t>
  </si>
  <si>
    <t>FitGuard Glove Exam Nitrile Md</t>
  </si>
  <si>
    <t xml:space="preserve">250/Bx  </t>
  </si>
  <si>
    <t>FG2502</t>
  </si>
  <si>
    <t xml:space="preserve">Electrode Neuroline 48"       </t>
  </si>
  <si>
    <t xml:space="preserve">12/Pk   </t>
  </si>
  <si>
    <t>71512-K/C/12</t>
  </si>
  <si>
    <t xml:space="preserve">Pink Camo   </t>
  </si>
  <si>
    <t>23937</t>
  </si>
  <si>
    <t>7880073</t>
  </si>
  <si>
    <t xml:space="preserve">Lancet Acti-Lance Universal   </t>
  </si>
  <si>
    <t xml:space="preserve">23gx1.8mm   </t>
  </si>
  <si>
    <t>7156</t>
  </si>
  <si>
    <t xml:space="preserve">18" D Soho 3 Dr Organizer Bla </t>
  </si>
  <si>
    <t>229860</t>
  </si>
  <si>
    <t>1248493</t>
  </si>
  <si>
    <t xml:space="preserve">Metoprolol Tartrate Tab UD    </t>
  </si>
  <si>
    <t xml:space="preserve">50mg        </t>
  </si>
  <si>
    <t>4957619</t>
  </si>
  <si>
    <t>2730037</t>
  </si>
  <si>
    <t>Biogel Neoderm Glove PF LF Stl</t>
  </si>
  <si>
    <t xml:space="preserve">Size 7      </t>
  </si>
  <si>
    <t>42970</t>
  </si>
  <si>
    <t>8747290</t>
  </si>
  <si>
    <t xml:space="preserve">Sheaths Probe Cover Rolled LF </t>
  </si>
  <si>
    <t xml:space="preserve">1"x8"       </t>
  </si>
  <si>
    <t xml:space="preserve">30x6/Ca </t>
  </si>
  <si>
    <t>40080</t>
  </si>
  <si>
    <t xml:space="preserve">Linen Sky   </t>
  </si>
  <si>
    <t>366506</t>
  </si>
  <si>
    <t>1337179</t>
  </si>
  <si>
    <t xml:space="preserve">APAP Suppositories Jr         </t>
  </si>
  <si>
    <t xml:space="preserve">325mg       </t>
  </si>
  <si>
    <t xml:space="preserve">6/Bx    </t>
  </si>
  <si>
    <t>5013172</t>
  </si>
  <si>
    <t xml:space="preserve">Prednisone Tablets UD         </t>
  </si>
  <si>
    <t xml:space="preserve">10mg        </t>
  </si>
  <si>
    <t>100UD/Bx</t>
  </si>
  <si>
    <t>00054001720</t>
  </si>
  <si>
    <t>1046963</t>
  </si>
  <si>
    <t xml:space="preserve">Bupivacaine HCL MDV 50ml      </t>
  </si>
  <si>
    <t xml:space="preserve">0.25%       </t>
  </si>
  <si>
    <t>00409116001</t>
  </si>
  <si>
    <t xml:space="preserve">Cup Foam 16oz We              </t>
  </si>
  <si>
    <t>545728</t>
  </si>
  <si>
    <t xml:space="preserve">Bandage SpandaGrip LF Ntrl B  </t>
  </si>
  <si>
    <t xml:space="preserve">2-1/2"x11Yd </t>
  </si>
  <si>
    <t>SAG13111</t>
  </si>
  <si>
    <t xml:space="preserve">Small       </t>
  </si>
  <si>
    <t>FG1501</t>
  </si>
  <si>
    <t xml:space="preserve">Hot Cocoa 50/1 Oz.Env         </t>
  </si>
  <si>
    <t>997858</t>
  </si>
  <si>
    <t xml:space="preserve">Lifesavers Wint-O-Green 41oz  </t>
  </si>
  <si>
    <t>598902</t>
  </si>
  <si>
    <t>1047099</t>
  </si>
  <si>
    <t xml:space="preserve">Lidocaine W/EPI Inj MDV 50ml  </t>
  </si>
  <si>
    <t xml:space="preserve">1:100m 1%   </t>
  </si>
  <si>
    <t>00409317803</t>
  </si>
  <si>
    <t>2882083</t>
  </si>
  <si>
    <t xml:space="preserve">Sz 8 Brown  </t>
  </si>
  <si>
    <t>2D73DP80</t>
  </si>
  <si>
    <t xml:space="preserve">Pretzel Mini Synder's Snack   </t>
  </si>
  <si>
    <t xml:space="preserve">1.5oz       </t>
  </si>
  <si>
    <t xml:space="preserve">48/Pk   </t>
  </si>
  <si>
    <t>1260901</t>
  </si>
  <si>
    <t xml:space="preserve">Sure Vue Mono 50/bx           </t>
  </si>
  <si>
    <t>23038006</t>
  </si>
  <si>
    <t>MDS9389LF</t>
  </si>
  <si>
    <t>1233443</t>
  </si>
  <si>
    <t xml:space="preserve">LUBRICATING JELLY CarePac     </t>
  </si>
  <si>
    <t xml:space="preserve">3gm         </t>
  </si>
  <si>
    <t>HRPHAR</t>
  </si>
  <si>
    <t>208</t>
  </si>
  <si>
    <t xml:space="preserve">125/Pk  </t>
  </si>
  <si>
    <t>472198</t>
  </si>
  <si>
    <t xml:space="preserve">Stirrers Coffee Plstic        </t>
  </si>
  <si>
    <t>347682</t>
  </si>
  <si>
    <t xml:space="preserve">Orange      </t>
  </si>
  <si>
    <t>404834</t>
  </si>
  <si>
    <t xml:space="preserve">HQ-Chex (Control, L1)         </t>
  </si>
  <si>
    <t xml:space="preserve">6x2.5mL     </t>
  </si>
  <si>
    <t>232753</t>
  </si>
  <si>
    <t>1233124</t>
  </si>
  <si>
    <t xml:space="preserve">Levalbuterol Inhaler Sol      </t>
  </si>
  <si>
    <t xml:space="preserve">0.63mg      </t>
  </si>
  <si>
    <t>TEVA</t>
  </si>
  <si>
    <t>00093414664</t>
  </si>
  <si>
    <t>1317492</t>
  </si>
  <si>
    <t xml:space="preserve">Container Specimen Silicone   </t>
  </si>
  <si>
    <t xml:space="preserve">120CC Strl  </t>
  </si>
  <si>
    <t>C13900A</t>
  </si>
  <si>
    <t xml:space="preserve">HQ-Chex (Control, L3)         </t>
  </si>
  <si>
    <t>232755</t>
  </si>
  <si>
    <t>1190702</t>
  </si>
  <si>
    <t xml:space="preserve">Electrode Resting Tab         </t>
  </si>
  <si>
    <t xml:space="preserve">CA610       </t>
  </si>
  <si>
    <t xml:space="preserve">100/Bg  </t>
  </si>
  <si>
    <t>31447793</t>
  </si>
  <si>
    <t xml:space="preserve">Filter Spromtr PulmoGuard MG  </t>
  </si>
  <si>
    <t xml:space="preserve">Disp        </t>
  </si>
  <si>
    <t>29-3103-050</t>
  </si>
  <si>
    <t>2881753</t>
  </si>
  <si>
    <t>SP Cntnr Formaln 10%Nbf Prefld</t>
  </si>
  <si>
    <t xml:space="preserve">30mL        </t>
  </si>
  <si>
    <t>C4320-30B</t>
  </si>
  <si>
    <t>1314019</t>
  </si>
  <si>
    <t>Test Mono II Rapid CLIA Waived</t>
  </si>
  <si>
    <t xml:space="preserve">25/Kt   </t>
  </si>
  <si>
    <t>CH1145</t>
  </si>
  <si>
    <t xml:space="preserve">Towels Multifold Natural      </t>
  </si>
  <si>
    <t xml:space="preserve">16/Bx   </t>
  </si>
  <si>
    <t>592823</t>
  </si>
  <si>
    <t>23857</t>
  </si>
  <si>
    <t>2883176</t>
  </si>
  <si>
    <t xml:space="preserve">Laceration Tray 1 Compartment </t>
  </si>
  <si>
    <t>ACS-S-SAF2</t>
  </si>
  <si>
    <t>1238768</t>
  </si>
  <si>
    <t xml:space="preserve">Oxymetazoline HCl Nasal Spray </t>
  </si>
  <si>
    <t xml:space="preserve">0.05%       </t>
  </si>
  <si>
    <t>0.5oz/Bt</t>
  </si>
  <si>
    <t>3615341</t>
  </si>
  <si>
    <t>1239799</t>
  </si>
  <si>
    <t xml:space="preserve">Prednisolone Oral Solution    </t>
  </si>
  <si>
    <t xml:space="preserve">15Mg/5mL    </t>
  </si>
  <si>
    <t>240mL/Bt</t>
  </si>
  <si>
    <t>3540846</t>
  </si>
  <si>
    <t xml:space="preserve">Aneroid Hand Held Lrg Adult   </t>
  </si>
  <si>
    <t>MDS9388LF</t>
  </si>
  <si>
    <t>1297150</t>
  </si>
  <si>
    <t xml:space="preserve">Benz-Protect Benzoin Swab 3mL </t>
  </si>
  <si>
    <t xml:space="preserve">1's         </t>
  </si>
  <si>
    <t>GERTRX</t>
  </si>
  <si>
    <t>BPSW5</t>
  </si>
  <si>
    <t xml:space="preserve">Granola Bars Natre Valley     </t>
  </si>
  <si>
    <t xml:space="preserve">18/Bx   </t>
  </si>
  <si>
    <t>534728</t>
  </si>
  <si>
    <t>1272678</t>
  </si>
  <si>
    <t xml:space="preserve">Epinephrine Jr Auto-Inject    </t>
  </si>
  <si>
    <t>DEY</t>
  </si>
  <si>
    <t>49502010102</t>
  </si>
  <si>
    <t xml:space="preserve">Coffee Tully House Blend      </t>
  </si>
  <si>
    <t>GMT192919</t>
  </si>
  <si>
    <t>7770505</t>
  </si>
  <si>
    <t xml:space="preserve">Stapler Precise Titanium 5Ct  </t>
  </si>
  <si>
    <t xml:space="preserve">REG Arcuat  </t>
  </si>
  <si>
    <t>DS-5</t>
  </si>
  <si>
    <t>3680309</t>
  </si>
  <si>
    <t xml:space="preserve">Coffee Donut House            </t>
  </si>
  <si>
    <t>5000203541</t>
  </si>
  <si>
    <t>1272677</t>
  </si>
  <si>
    <t xml:space="preserve">Epinephrine Adult Auto-Inject </t>
  </si>
  <si>
    <t>49502010202</t>
  </si>
  <si>
    <t>1250655</t>
  </si>
  <si>
    <t xml:space="preserve">Sensor Pls Ox Nellcor OxiMax  </t>
  </si>
  <si>
    <t xml:space="preserve">Neonat/Adlt </t>
  </si>
  <si>
    <t>MAXN</t>
  </si>
  <si>
    <t xml:space="preserve">Chair Executive               </t>
  </si>
  <si>
    <t>B8106</t>
  </si>
  <si>
    <t xml:space="preserve">Sugar Packet Domino           </t>
  </si>
  <si>
    <t xml:space="preserve">0.1oz       </t>
  </si>
  <si>
    <t xml:space="preserve">2000/Ca </t>
  </si>
  <si>
    <t>SP</t>
  </si>
  <si>
    <t>6437651</t>
  </si>
  <si>
    <t xml:space="preserve">Kleenex Facial Tissue         </t>
  </si>
  <si>
    <t xml:space="preserve">125/Bx  </t>
  </si>
  <si>
    <t>KIMBER</t>
  </si>
  <si>
    <t>21606</t>
  </si>
  <si>
    <t xml:space="preserve">Tissue Facial Standard 6"x8"  </t>
  </si>
  <si>
    <t xml:space="preserve">72/60       </t>
  </si>
  <si>
    <t xml:space="preserve">72/Ca   </t>
  </si>
  <si>
    <t>NON243276</t>
  </si>
  <si>
    <t>2881718</t>
  </si>
  <si>
    <t>Thermometer Glycol W/Alrm Dgtl</t>
  </si>
  <si>
    <t xml:space="preserve">Digital     </t>
  </si>
  <si>
    <t>CH2960-4</t>
  </si>
  <si>
    <t xml:space="preserve">Scissors Iris Disp Cvd        </t>
  </si>
  <si>
    <t>4.5" Sterile</t>
  </si>
  <si>
    <t>96-2507</t>
  </si>
  <si>
    <t xml:space="preserve">Sonex Btl Trophon f/Prb Strlz </t>
  </si>
  <si>
    <t>N05002</t>
  </si>
  <si>
    <t xml:space="preserve">Cuff BP Dura-Cuf Large/Long   </t>
  </si>
  <si>
    <t xml:space="preserve">Wine        </t>
  </si>
  <si>
    <t xml:space="preserve">5/Bx    </t>
  </si>
  <si>
    <t>DUR-A3-2A-L</t>
  </si>
  <si>
    <t xml:space="preserve">Loop Innoculant Soft          </t>
  </si>
  <si>
    <t xml:space="preserve">Lt Grn      </t>
  </si>
  <si>
    <t xml:space="preserve">1000/Ca </t>
  </si>
  <si>
    <t>COP-S1</t>
  </si>
  <si>
    <t xml:space="preserve">Curette Pipet Suction 3mm     </t>
  </si>
  <si>
    <t xml:space="preserve">3mm         </t>
  </si>
  <si>
    <t>MX145</t>
  </si>
  <si>
    <t xml:space="preserve">Spray Saline Wound Wash       </t>
  </si>
  <si>
    <t xml:space="preserve">7.1oz       </t>
  </si>
  <si>
    <t>CURSALINE7</t>
  </si>
  <si>
    <t>1162412</t>
  </si>
  <si>
    <t xml:space="preserve">Hep Sod Inj Porc SDV 1mL      </t>
  </si>
  <si>
    <t xml:space="preserve">5mu/mL      </t>
  </si>
  <si>
    <t>00409272301</t>
  </si>
  <si>
    <t>1226795</t>
  </si>
  <si>
    <t>Cotton Tip Applicator Lf St 6"</t>
  </si>
  <si>
    <t xml:space="preserve">Wood        </t>
  </si>
  <si>
    <t>A5000-2</t>
  </si>
  <si>
    <t>1274412</t>
  </si>
  <si>
    <t xml:space="preserve">Vacutainer Lav 3ml Hemoga     </t>
  </si>
  <si>
    <t>367856</t>
  </si>
  <si>
    <t>1002808</t>
  </si>
  <si>
    <t xml:space="preserve">Sodium Chloride Sol Non-DEHP  </t>
  </si>
  <si>
    <t xml:space="preserve">0.9% Inj    </t>
  </si>
  <si>
    <t xml:space="preserve">1000Ml  </t>
  </si>
  <si>
    <t>L8000</t>
  </si>
  <si>
    <t xml:space="preserve">Wipes Clorox5ct Lavendar      </t>
  </si>
  <si>
    <t>405475</t>
  </si>
  <si>
    <t xml:space="preserve">Monofilament Sensory Test     </t>
  </si>
  <si>
    <t xml:space="preserve">Disposable  </t>
  </si>
  <si>
    <t xml:space="preserve">40/Pk   </t>
  </si>
  <si>
    <t>12-1671-40</t>
  </si>
  <si>
    <t>9579294</t>
  </si>
  <si>
    <t xml:space="preserve">Chemosafety 8-gal Yellow      </t>
  </si>
  <si>
    <t xml:space="preserve">WHT LID     </t>
  </si>
  <si>
    <t>8985S</t>
  </si>
  <si>
    <t>8904128</t>
  </si>
  <si>
    <t xml:space="preserve">Specimen Collection Unit      </t>
  </si>
  <si>
    <t xml:space="preserve">Precision   </t>
  </si>
  <si>
    <t>4014-</t>
  </si>
  <si>
    <t>1284493</t>
  </si>
  <si>
    <t xml:space="preserve">Celestone Soluspan Inj MDV    </t>
  </si>
  <si>
    <t xml:space="preserve">6mg/ml      </t>
  </si>
  <si>
    <t xml:space="preserve">5ml/Vl  </t>
  </si>
  <si>
    <t>00085432001</t>
  </si>
  <si>
    <t xml:space="preserve">Kovatrol 1 High W/uro         </t>
  </si>
  <si>
    <t xml:space="preserve">4x60mL      </t>
  </si>
  <si>
    <t>87332</t>
  </si>
  <si>
    <t>2480724</t>
  </si>
  <si>
    <t>Dextrose Ansyr Syr Non-Retrnbl</t>
  </si>
  <si>
    <t xml:space="preserve">50%         </t>
  </si>
  <si>
    <t xml:space="preserve">50mL    </t>
  </si>
  <si>
    <t>00409751716</t>
  </si>
  <si>
    <t>3680344</t>
  </si>
  <si>
    <t>Coffee GMT Roasters Variety Pk</t>
  </si>
  <si>
    <t>5000053316</t>
  </si>
  <si>
    <t xml:space="preserve">Needle Holder Mayo Hegar      </t>
  </si>
  <si>
    <t xml:space="preserve">Delicate 7" </t>
  </si>
  <si>
    <t>BR24-18418</t>
  </si>
  <si>
    <t>1208298</t>
  </si>
  <si>
    <t xml:space="preserve">Applicator Cotton Tip         </t>
  </si>
  <si>
    <t xml:space="preserve">1's Str     </t>
  </si>
  <si>
    <t>25-806 1PC</t>
  </si>
  <si>
    <t>1530143</t>
  </si>
  <si>
    <t>Esteem Strchy Glove Nitrile II</t>
  </si>
  <si>
    <t xml:space="preserve">Medium      </t>
  </si>
  <si>
    <t>8812NB</t>
  </si>
  <si>
    <t>8405984</t>
  </si>
  <si>
    <t xml:space="preserve">Tube Urine Collector          </t>
  </si>
  <si>
    <t xml:space="preserve">4mL         </t>
  </si>
  <si>
    <t>364951</t>
  </si>
  <si>
    <t>1817092</t>
  </si>
  <si>
    <t xml:space="preserve">Kimguard Csr Wrap Heavy-d     </t>
  </si>
  <si>
    <t xml:space="preserve">UTY         </t>
  </si>
  <si>
    <t xml:space="preserve">150/Ca  </t>
  </si>
  <si>
    <t>68136</t>
  </si>
  <si>
    <t>1339591</t>
  </si>
  <si>
    <t xml:space="preserve">Levalbuterol Inhaler Solution </t>
  </si>
  <si>
    <t xml:space="preserve">1.25mg/3mL  </t>
  </si>
  <si>
    <t>00093414856</t>
  </si>
  <si>
    <t xml:space="preserve">Paper Plates White 9" Heavy   </t>
  </si>
  <si>
    <t xml:space="preserve">Duty OD     </t>
  </si>
  <si>
    <t xml:space="preserve">120/Pk  </t>
  </si>
  <si>
    <t>508359</t>
  </si>
  <si>
    <t>9875624</t>
  </si>
  <si>
    <t xml:space="preserve">30gx1"      </t>
  </si>
  <si>
    <t>305128</t>
  </si>
  <si>
    <t>1221834</t>
  </si>
  <si>
    <t>Pen Cautery High Temp Loop Tip</t>
  </si>
  <si>
    <t>ESCT003</t>
  </si>
  <si>
    <t xml:space="preserve">Trnsp Tube  </t>
  </si>
  <si>
    <t>220142</t>
  </si>
  <si>
    <t xml:space="preserve">Plate Paper 7 12              </t>
  </si>
  <si>
    <t>225346</t>
  </si>
  <si>
    <t>2242775</t>
  </si>
  <si>
    <t xml:space="preserve">Culture Blood Agar 5%         </t>
  </si>
  <si>
    <t xml:space="preserve">Media       </t>
  </si>
  <si>
    <t xml:space="preserve">20/Bx   </t>
  </si>
  <si>
    <t>221239</t>
  </si>
  <si>
    <t>2882986</t>
  </si>
  <si>
    <t xml:space="preserve">Blade Tongue Ahc Jr Sterile   </t>
  </si>
  <si>
    <t>C1560-004</t>
  </si>
  <si>
    <t xml:space="preserve">CLEANER,BOARD,DRY ERASE,8     </t>
  </si>
  <si>
    <t>204057</t>
  </si>
  <si>
    <t xml:space="preserve">Webster Needle Holder ST      </t>
  </si>
  <si>
    <t xml:space="preserve">25/Ca   </t>
  </si>
  <si>
    <t>96-2587</t>
  </si>
  <si>
    <t xml:space="preserve">Forcep Adson Dress Disp Ser   </t>
  </si>
  <si>
    <t xml:space="preserve">4.75" Ster  </t>
  </si>
  <si>
    <t>96-2571</t>
  </si>
  <si>
    <t xml:space="preserve">Doppler Non-Direct 8MHz       </t>
  </si>
  <si>
    <t>Hi-Sensitive</t>
  </si>
  <si>
    <t>D900VP8</t>
  </si>
  <si>
    <t>2488175</t>
  </si>
  <si>
    <t>Epinephrine Abj LFS Syr Non-Rt</t>
  </si>
  <si>
    <t xml:space="preserve">1:10M       </t>
  </si>
  <si>
    <t xml:space="preserve">10ml/Ea </t>
  </si>
  <si>
    <t>00409492134</t>
  </si>
  <si>
    <t xml:space="preserve">Micros 60 Lite Minotrol w/CD  </t>
  </si>
  <si>
    <t xml:space="preserve">12x2.5      </t>
  </si>
  <si>
    <t>5300100161</t>
  </si>
  <si>
    <t>1319598</t>
  </si>
  <si>
    <t>Acetaminophen Oral Solution UD</t>
  </si>
  <si>
    <t xml:space="preserve">160mg/5mL   </t>
  </si>
  <si>
    <t xml:space="preserve">100/Ca  </t>
  </si>
  <si>
    <t>5321021</t>
  </si>
  <si>
    <t>3680299</t>
  </si>
  <si>
    <t>Coffee Newmans Spec Blend XBld</t>
  </si>
  <si>
    <t>5000203533</t>
  </si>
  <si>
    <t xml:space="preserve">Plate Foam Lamintd 9 White    </t>
  </si>
  <si>
    <t>628845</t>
  </si>
  <si>
    <t xml:space="preserve">Autosyringe Sub-Q Set         </t>
  </si>
  <si>
    <t xml:space="preserve">.24ml       </t>
  </si>
  <si>
    <t xml:space="preserve">30/ca   </t>
  </si>
  <si>
    <t>1M8463</t>
  </si>
  <si>
    <t>9875903</t>
  </si>
  <si>
    <t xml:space="preserve">Safetyglide Syringe 1cc       </t>
  </si>
  <si>
    <t xml:space="preserve">25x5/8"     </t>
  </si>
  <si>
    <t>305903</t>
  </si>
  <si>
    <t>7370972</t>
  </si>
  <si>
    <t xml:space="preserve">Plate Strep                   </t>
  </si>
  <si>
    <t xml:space="preserve">20/Pk   </t>
  </si>
  <si>
    <t>221934</t>
  </si>
  <si>
    <t>9209571</t>
  </si>
  <si>
    <t>Telfa Dressing Non-Adherent ST</t>
  </si>
  <si>
    <t xml:space="preserve">3"x6"       </t>
  </si>
  <si>
    <t>1169</t>
  </si>
  <si>
    <t>8642227</t>
  </si>
  <si>
    <t xml:space="preserve">Cane Offset Aluminum Chrome   </t>
  </si>
  <si>
    <t>250Lb 29-38"</t>
  </si>
  <si>
    <t>MDS86420CHRW</t>
  </si>
  <si>
    <t>2881351</t>
  </si>
  <si>
    <t xml:space="preserve">Slide S/P Economy Plain       </t>
  </si>
  <si>
    <t xml:space="preserve">25X75X1     </t>
  </si>
  <si>
    <t xml:space="preserve">72/Pk   </t>
  </si>
  <si>
    <t>301449</t>
  </si>
  <si>
    <t xml:space="preserve">WASTEBASKET,RECT,13 QT        </t>
  </si>
  <si>
    <t xml:space="preserve">Black       </t>
  </si>
  <si>
    <t>221457</t>
  </si>
  <si>
    <t>23867</t>
  </si>
  <si>
    <t>6375560</t>
  </si>
  <si>
    <t xml:space="preserve">Nebulizer Plas.t-type Hnd     </t>
  </si>
  <si>
    <t>1720</t>
  </si>
  <si>
    <t xml:space="preserve">Nylon Black Mono              </t>
  </si>
  <si>
    <t xml:space="preserve">BX      </t>
  </si>
  <si>
    <t>9013G</t>
  </si>
  <si>
    <t xml:space="preserve">Finesse Filter Pack           </t>
  </si>
  <si>
    <t>UTMESU501</t>
  </si>
  <si>
    <t xml:space="preserve">Clip EKG Alligator 4mm        </t>
  </si>
  <si>
    <t>9325-001-50</t>
  </si>
  <si>
    <t xml:space="preserve">Medium Transport C&amp;S Vials    </t>
  </si>
  <si>
    <t>2805-05</t>
  </si>
  <si>
    <t xml:space="preserve">Jug Bear With Animal Crackers </t>
  </si>
  <si>
    <t>386544</t>
  </si>
  <si>
    <t>1315159</t>
  </si>
  <si>
    <t>HyperRho S/D Full Dose Syr 1ml</t>
  </si>
  <si>
    <t>TALECR</t>
  </si>
  <si>
    <t>13533063111</t>
  </si>
  <si>
    <t>1123360</t>
  </si>
  <si>
    <t xml:space="preserve">Brace Wrist Left              </t>
  </si>
  <si>
    <t>4039-LGLT</t>
  </si>
  <si>
    <t>2484141</t>
  </si>
  <si>
    <t xml:space="preserve">Atropine Sulf Abj LFS N/R     </t>
  </si>
  <si>
    <t xml:space="preserve">.1mg/mL     </t>
  </si>
  <si>
    <t>10mL Syr</t>
  </si>
  <si>
    <t>00409491134</t>
  </si>
  <si>
    <t xml:space="preserve">Probe, 9Ft  </t>
  </si>
  <si>
    <t>01692-300</t>
  </si>
  <si>
    <t xml:space="preserve">OtoClear Spray Bottle         </t>
  </si>
  <si>
    <t>7295</t>
  </si>
  <si>
    <t>1162529</t>
  </si>
  <si>
    <t xml:space="preserve">Lemon Prep                    </t>
  </si>
  <si>
    <t xml:space="preserve">4oz/Tb      </t>
  </si>
  <si>
    <t>016-401000</t>
  </si>
  <si>
    <t>9910000</t>
  </si>
  <si>
    <t xml:space="preserve">Prolube RTU Instr Lube        </t>
  </si>
  <si>
    <t xml:space="preserve">32oz Bt     </t>
  </si>
  <si>
    <t xml:space="preserve">1/Bt    </t>
  </si>
  <si>
    <t>COTREL</t>
  </si>
  <si>
    <t>PLR32</t>
  </si>
  <si>
    <t>1184661</t>
  </si>
  <si>
    <t>Ext Set Sm Bore Inj 12"w/Clamp</t>
  </si>
  <si>
    <t xml:space="preserve">Rotate Luer </t>
  </si>
  <si>
    <t>B1048</t>
  </si>
  <si>
    <t>6020038</t>
  </si>
  <si>
    <t xml:space="preserve">Sani-Cloth Bleach Wipe EPA XL </t>
  </si>
  <si>
    <t xml:space="preserve">7.5X15      </t>
  </si>
  <si>
    <t xml:space="preserve">65/Cn   </t>
  </si>
  <si>
    <t>NICEPK</t>
  </si>
  <si>
    <t>P25784</t>
  </si>
  <si>
    <t xml:space="preserve">Laceration Kit w/Hi Grad      </t>
  </si>
  <si>
    <t xml:space="preserve">Inst        </t>
  </si>
  <si>
    <t xml:space="preserve">16/Ca   </t>
  </si>
  <si>
    <t>DYNJ03014</t>
  </si>
  <si>
    <t xml:space="preserve">Juice Cranberry Ccktl Welch's </t>
  </si>
  <si>
    <t xml:space="preserve">5.5 oz      </t>
  </si>
  <si>
    <t>987923</t>
  </si>
  <si>
    <t xml:space="preserve">Gown Patient Exam Deluxe NS   </t>
  </si>
  <si>
    <t xml:space="preserve">Purple      </t>
  </si>
  <si>
    <t>305</t>
  </si>
  <si>
    <t>4415115</t>
  </si>
  <si>
    <t xml:space="preserve">Multifold Towels Economical   </t>
  </si>
  <si>
    <t xml:space="preserve">16x250Case  </t>
  </si>
  <si>
    <t>24590</t>
  </si>
  <si>
    <t>5698478</t>
  </si>
  <si>
    <t xml:space="preserve">Electrode Resting NikoTabs    </t>
  </si>
  <si>
    <t>NIKO</t>
  </si>
  <si>
    <t>NIK0515</t>
  </si>
  <si>
    <t xml:space="preserve">Asst Neon   </t>
  </si>
  <si>
    <t xml:space="preserve">5/Pk    </t>
  </si>
  <si>
    <t>506328</t>
  </si>
  <si>
    <t>1413852</t>
  </si>
  <si>
    <t>Microscope Slide Bevel Frosted</t>
  </si>
  <si>
    <t xml:space="preserve">3"x1"       </t>
  </si>
  <si>
    <t xml:space="preserve">72/Bx   </t>
  </si>
  <si>
    <t>PROPER</t>
  </si>
  <si>
    <t>15400100</t>
  </si>
  <si>
    <t xml:space="preserve">Test Nasal Smell Fisher       </t>
  </si>
  <si>
    <t>NC0239135</t>
  </si>
  <si>
    <t xml:space="preserve">Lysol Disin Wipes Dual Actn   </t>
  </si>
  <si>
    <t>565074</t>
  </si>
  <si>
    <t>8380006</t>
  </si>
  <si>
    <t xml:space="preserve">Safety Scalpel                </t>
  </si>
  <si>
    <t xml:space="preserve">Size 11     </t>
  </si>
  <si>
    <t>SMEDIC</t>
  </si>
  <si>
    <t>73-0611</t>
  </si>
  <si>
    <t>9870250</t>
  </si>
  <si>
    <t xml:space="preserve">TB Syr Only Slip-Tip          </t>
  </si>
  <si>
    <t xml:space="preserve">1cc         </t>
  </si>
  <si>
    <t>309659</t>
  </si>
  <si>
    <t>8907793</t>
  </si>
  <si>
    <t>Telfa Gze Dressng Ster Non/Adh</t>
  </si>
  <si>
    <t xml:space="preserve">3"x8"       </t>
  </si>
  <si>
    <t>1238-</t>
  </si>
  <si>
    <t xml:space="preserve">Deionized Water 1 Gal         </t>
  </si>
  <si>
    <t>23751610</t>
  </si>
  <si>
    <t>9920005</t>
  </si>
  <si>
    <t xml:space="preserve">BD Veritor Clinical RSV Test  </t>
  </si>
  <si>
    <t>256042</t>
  </si>
  <si>
    <t>1081218</t>
  </si>
  <si>
    <t xml:space="preserve">Methylprednisolone Acet MDV   </t>
  </si>
  <si>
    <t xml:space="preserve">40mg/mL     </t>
  </si>
  <si>
    <t xml:space="preserve">10ml Vl </t>
  </si>
  <si>
    <t>00703004501</t>
  </si>
  <si>
    <t xml:space="preserve">Botox Inj Vial non-return     </t>
  </si>
  <si>
    <t xml:space="preserve">100U/Vl </t>
  </si>
  <si>
    <t>91223US</t>
  </si>
  <si>
    <t>5243175</t>
  </si>
  <si>
    <t xml:space="preserve">Digital BP Monitor 4 Cuff     </t>
  </si>
  <si>
    <t xml:space="preserve">AC Adapt    </t>
  </si>
  <si>
    <t>HEM-907XL</t>
  </si>
  <si>
    <t xml:space="preserve">Measuring Rod f/334 Scale     </t>
  </si>
  <si>
    <t xml:space="preserve">Infant      </t>
  </si>
  <si>
    <t>2321817004</t>
  </si>
  <si>
    <t xml:space="preserve">1/4"        </t>
  </si>
  <si>
    <t>158020EEA</t>
  </si>
  <si>
    <t xml:space="preserve">Wipes Sntzr Hand Purell Alc   </t>
  </si>
  <si>
    <t xml:space="preserve">175/Tub     </t>
  </si>
  <si>
    <t>9031-06</t>
  </si>
  <si>
    <t>2881599</t>
  </si>
  <si>
    <t>Microscope Slide Frosted 45deg</t>
  </si>
  <si>
    <t xml:space="preserve">25x75mm     </t>
  </si>
  <si>
    <t>M6146-2A</t>
  </si>
  <si>
    <t>2883177</t>
  </si>
  <si>
    <t xml:space="preserve">Laceration Kit with Prep      </t>
  </si>
  <si>
    <t>25004-010</t>
  </si>
  <si>
    <t xml:space="preserve">Wrist Brace Elastic Right     </t>
  </si>
  <si>
    <t>4039 RT MED</t>
  </si>
  <si>
    <t xml:space="preserve">Hot Cups &amp; Lids Dixie 12oz    </t>
  </si>
  <si>
    <t xml:space="preserve">White       </t>
  </si>
  <si>
    <t>210730</t>
  </si>
  <si>
    <t xml:space="preserve">Soap Hand Dial Basics Liquid  </t>
  </si>
  <si>
    <t xml:space="preserve">7-1/2oz     </t>
  </si>
  <si>
    <t>570399</t>
  </si>
  <si>
    <t>1214083</t>
  </si>
  <si>
    <t xml:space="preserve">Bupivacaine Hcl SDV 30mL PF   </t>
  </si>
  <si>
    <t>AURPHA</t>
  </si>
  <si>
    <t>55150017030</t>
  </si>
  <si>
    <t>1291119</t>
  </si>
  <si>
    <t xml:space="preserve">Disinfectant PeridoxRTU Spor  </t>
  </si>
  <si>
    <t>10032-834</t>
  </si>
  <si>
    <t>1093019</t>
  </si>
  <si>
    <t xml:space="preserve">Isovue 300                    </t>
  </si>
  <si>
    <t>131535</t>
  </si>
  <si>
    <t xml:space="preserve">Wristband Identification Ylw  </t>
  </si>
  <si>
    <t xml:space="preserve">ADULT       </t>
  </si>
  <si>
    <t>5050-14-PDM</t>
  </si>
  <si>
    <t xml:space="preserve">Pessary Gelhorn Flexible      </t>
  </si>
  <si>
    <t xml:space="preserve">2-1/2"      </t>
  </si>
  <si>
    <t>MXKPGE2-1/2</t>
  </si>
  <si>
    <t>1147722</t>
  </si>
  <si>
    <t>PowerLoc Port Access YSite Kit</t>
  </si>
  <si>
    <t xml:space="preserve">20Gx1       </t>
  </si>
  <si>
    <t xml:space="preserve">5/Ca    </t>
  </si>
  <si>
    <t>2672010</t>
  </si>
  <si>
    <t>2883180</t>
  </si>
  <si>
    <t xml:space="preserve">Laceration Tray 3 Compartment </t>
  </si>
  <si>
    <t>05-6000</t>
  </si>
  <si>
    <t>3680327</t>
  </si>
  <si>
    <t xml:space="preserve">Coffee GMT Brkfst Blend Decaf </t>
  </si>
  <si>
    <t>5000202669</t>
  </si>
  <si>
    <t xml:space="preserve">EMG Needles 25Gx3"            </t>
  </si>
  <si>
    <t xml:space="preserve">25Gx3"      </t>
  </si>
  <si>
    <t>74275-50/40</t>
  </si>
  <si>
    <t>2570142</t>
  </si>
  <si>
    <t xml:space="preserve">Uriscan 10SGL Strips          </t>
  </si>
  <si>
    <t>BIOSYS</t>
  </si>
  <si>
    <t>U39</t>
  </si>
  <si>
    <t xml:space="preserve">f/Leep      </t>
  </si>
  <si>
    <t>6083</t>
  </si>
  <si>
    <t xml:space="preserve">Suture Removal Kit            </t>
  </si>
  <si>
    <t>HT06-8100</t>
  </si>
  <si>
    <t xml:space="preserve">Soda Ginger Ale 12oz 2se      </t>
  </si>
  <si>
    <t>208402</t>
  </si>
  <si>
    <t xml:space="preserve">Pessary Cube W/Drain          </t>
  </si>
  <si>
    <t xml:space="preserve">45mm Sz5    </t>
  </si>
  <si>
    <t>30-CUD5</t>
  </si>
  <si>
    <t>8390226</t>
  </si>
  <si>
    <t xml:space="preserve">Iv Ext Set With Clave         </t>
  </si>
  <si>
    <t>2012401</t>
  </si>
  <si>
    <t xml:space="preserve">Tape ID Violet/White Numbers  </t>
  </si>
  <si>
    <t xml:space="preserve">8.5x11"     </t>
  </si>
  <si>
    <t>158023EEA</t>
  </si>
  <si>
    <t>3873191</t>
  </si>
  <si>
    <t xml:space="preserve">Catheter Straight 14Fr        </t>
  </si>
  <si>
    <t xml:space="preserve">STERILE     </t>
  </si>
  <si>
    <t>056014</t>
  </si>
  <si>
    <t xml:space="preserve">Isovue 370                    </t>
  </si>
  <si>
    <t xml:space="preserve">125ml/Bt    </t>
  </si>
  <si>
    <t>131604</t>
  </si>
  <si>
    <t xml:space="preserve">Cuff Flexiport 2 Tube         </t>
  </si>
  <si>
    <t xml:space="preserve">Adult       </t>
  </si>
  <si>
    <t>REUSE-11-2MF</t>
  </si>
  <si>
    <t xml:space="preserve">QuikRead Go Verification Set  </t>
  </si>
  <si>
    <t>145216</t>
  </si>
  <si>
    <t xml:space="preserve">Bandage SpandaGrip LF Ntrl F  </t>
  </si>
  <si>
    <t xml:space="preserve">4"x11Yd     </t>
  </si>
  <si>
    <t>SAG13115</t>
  </si>
  <si>
    <t xml:space="preserve">Loop Velcro Extra-Thin        </t>
  </si>
  <si>
    <t xml:space="preserve">1/2"x10yd   </t>
  </si>
  <si>
    <t>NC37525-10</t>
  </si>
  <si>
    <t>5550527</t>
  </si>
  <si>
    <t xml:space="preserve">Chemical Indicator Strip      </t>
  </si>
  <si>
    <t xml:space="preserve">Sterrad     </t>
  </si>
  <si>
    <t>J&amp;JAS</t>
  </si>
  <si>
    <t>14100</t>
  </si>
  <si>
    <t>6486547</t>
  </si>
  <si>
    <t xml:space="preserve">Flexicon Elas Gauze Band NS   </t>
  </si>
  <si>
    <t xml:space="preserve">4"x4.1yd    </t>
  </si>
  <si>
    <t xml:space="preserve">12/Bg   </t>
  </si>
  <si>
    <t>CONCO</t>
  </si>
  <si>
    <t>22400000</t>
  </si>
  <si>
    <t xml:space="preserve">14fr 6"     </t>
  </si>
  <si>
    <t>4A4286</t>
  </si>
  <si>
    <t>1216828</t>
  </si>
  <si>
    <t xml:space="preserve">Lube Jelly OneShot 2X Thick   </t>
  </si>
  <si>
    <t xml:space="preserve">1.25oz Ster </t>
  </si>
  <si>
    <t>211-576</t>
  </si>
  <si>
    <t xml:space="preserve">Obstetrical Emergency Kit     </t>
  </si>
  <si>
    <t xml:space="preserve">NS          </t>
  </si>
  <si>
    <t>388</t>
  </si>
  <si>
    <t>9870313</t>
  </si>
  <si>
    <t xml:space="preserve">Spinal Needles                </t>
  </si>
  <si>
    <t xml:space="preserve">22gx3-1/2"  </t>
  </si>
  <si>
    <t>405181</t>
  </si>
  <si>
    <t xml:space="preserve">Juice Apple Welch's Liquid    </t>
  </si>
  <si>
    <t xml:space="preserve">5.5oz       </t>
  </si>
  <si>
    <t>987203</t>
  </si>
  <si>
    <t>9877609</t>
  </si>
  <si>
    <t xml:space="preserve">Vacutainer Plus Serum 4mL     </t>
  </si>
  <si>
    <t xml:space="preserve">13x100mm    </t>
  </si>
  <si>
    <t>367977</t>
  </si>
  <si>
    <t xml:space="preserve">100/Bx      </t>
  </si>
  <si>
    <t xml:space="preserve">30Bx/Ca </t>
  </si>
  <si>
    <t>436339</t>
  </si>
  <si>
    <t>713767</t>
  </si>
  <si>
    <t>1147523</t>
  </si>
  <si>
    <t xml:space="preserve">Bupivacaine Hcl Vial 30mL     </t>
  </si>
  <si>
    <t xml:space="preserve">0.5% PF     </t>
  </si>
  <si>
    <t>00409116202</t>
  </si>
  <si>
    <t xml:space="preserve">Sanitizer Foam Quik-Care      </t>
  </si>
  <si>
    <t xml:space="preserve">1200mL      </t>
  </si>
  <si>
    <t>6000098</t>
  </si>
  <si>
    <t xml:space="preserve">Surgical Mask W/splashgua     </t>
  </si>
  <si>
    <t>48248</t>
  </si>
  <si>
    <t xml:space="preserve">Dressing Aquacel Rectangle    </t>
  </si>
  <si>
    <t xml:space="preserve">8x12"       </t>
  </si>
  <si>
    <t>420679</t>
  </si>
  <si>
    <t xml:space="preserve">Ped         </t>
  </si>
  <si>
    <t>1801</t>
  </si>
  <si>
    <t>6329516</t>
  </si>
  <si>
    <t xml:space="preserve">Q-Trace Electrode Tabs        </t>
  </si>
  <si>
    <t xml:space="preserve">5400        </t>
  </si>
  <si>
    <t xml:space="preserve">DEODORANT,FEBREZE             </t>
  </si>
  <si>
    <t>152451</t>
  </si>
  <si>
    <t>1154342</t>
  </si>
  <si>
    <t xml:space="preserve">Pro-Fore Bandage Kit          </t>
  </si>
  <si>
    <t xml:space="preserve">4"          </t>
  </si>
  <si>
    <t>66020016</t>
  </si>
  <si>
    <t>8900128</t>
  </si>
  <si>
    <t xml:space="preserve">Plastic Bandage               </t>
  </si>
  <si>
    <t xml:space="preserve">3/4"x3"     </t>
  </si>
  <si>
    <t>44113-</t>
  </si>
  <si>
    <t xml:space="preserve">Folgers Reg Coffee Pouches    </t>
  </si>
  <si>
    <t xml:space="preserve">0.9-oz      </t>
  </si>
  <si>
    <t xml:space="preserve">36/Bx   </t>
  </si>
  <si>
    <t>509994</t>
  </si>
  <si>
    <t xml:space="preserve">Immunocard Stat Mono          </t>
  </si>
  <si>
    <t>755725</t>
  </si>
  <si>
    <t>3680313</t>
  </si>
  <si>
    <t xml:space="preserve">Coffee GMT French Roast       </t>
  </si>
  <si>
    <t>5000202620</t>
  </si>
  <si>
    <t>1162512</t>
  </si>
  <si>
    <t xml:space="preserve">Forcep Tissue Adson Sterile   </t>
  </si>
  <si>
    <t xml:space="preserve">4.75"       </t>
  </si>
  <si>
    <t xml:space="preserve">20/Ca   </t>
  </si>
  <si>
    <t>66190</t>
  </si>
  <si>
    <t xml:space="preserve">Blue        </t>
  </si>
  <si>
    <t>23837</t>
  </si>
  <si>
    <t xml:space="preserve">Cup Clt StoneScreen Collapse  </t>
  </si>
  <si>
    <t>22131485</t>
  </si>
  <si>
    <t xml:space="preserve">SWEETENER NO CAL SPLENDA      </t>
  </si>
  <si>
    <t>321750</t>
  </si>
  <si>
    <t xml:space="preserve">Catheter Clean-Cath Intmt Vnl </t>
  </si>
  <si>
    <t xml:space="preserve">10fr 16"    </t>
  </si>
  <si>
    <t>421710</t>
  </si>
  <si>
    <t xml:space="preserve">File Cab Mobile 24.5x14.25x18 </t>
  </si>
  <si>
    <t xml:space="preserve">2-Drawer    </t>
  </si>
  <si>
    <t>942569</t>
  </si>
  <si>
    <t xml:space="preserve">Coffee-Mate Creamer 0.38oz    </t>
  </si>
  <si>
    <t>Cinnamon-Van</t>
  </si>
  <si>
    <t>848180</t>
  </si>
  <si>
    <t>9875906</t>
  </si>
  <si>
    <t xml:space="preserve">Safetyglide Syringe 3cc       </t>
  </si>
  <si>
    <t xml:space="preserve">22x1-1/2"   </t>
  </si>
  <si>
    <t>305906</t>
  </si>
  <si>
    <t xml:space="preserve">Full Length Utensils Clear    </t>
  </si>
  <si>
    <t xml:space="preserve">150/Pk  </t>
  </si>
  <si>
    <t>695679</t>
  </si>
  <si>
    <t>1787919</t>
  </si>
  <si>
    <t>Electrode Q-Trace Gold Resting</t>
  </si>
  <si>
    <t>30807732-</t>
  </si>
  <si>
    <t xml:space="preserve">Disposable 6" Bowls           </t>
  </si>
  <si>
    <t>508562</t>
  </si>
  <si>
    <t>6023287</t>
  </si>
  <si>
    <t>Bupivacaine HCL MDV Non-Return</t>
  </si>
  <si>
    <t>5550128</t>
  </si>
  <si>
    <t xml:space="preserve">Bandage Elastic Beige         </t>
  </si>
  <si>
    <t xml:space="preserve">3"x5yds     </t>
  </si>
  <si>
    <t>1037033</t>
  </si>
  <si>
    <t xml:space="preserve">6X9         </t>
  </si>
  <si>
    <t>SBL2AP69B</t>
  </si>
  <si>
    <t>5550357</t>
  </si>
  <si>
    <t xml:space="preserve">Dermabond Advanced            </t>
  </si>
  <si>
    <t xml:space="preserve">Topical     </t>
  </si>
  <si>
    <t>DNX6</t>
  </si>
  <si>
    <t xml:space="preserve">Cannula Tubing f/Oxygen       </t>
  </si>
  <si>
    <t xml:space="preserve">15'         </t>
  </si>
  <si>
    <t>33241</t>
  </si>
  <si>
    <t xml:space="preserve">Trophon Chem Indicator        </t>
  </si>
  <si>
    <t>E8350MB</t>
  </si>
  <si>
    <t>6870007</t>
  </si>
  <si>
    <t xml:space="preserve">Sensory Test Monofilament     </t>
  </si>
  <si>
    <t xml:space="preserve">w/Handle    </t>
  </si>
  <si>
    <t>40Blank</t>
  </si>
  <si>
    <t xml:space="preserve">Glucose 201 - 1 Box Promo     </t>
  </si>
  <si>
    <t>G1PROMO</t>
  </si>
  <si>
    <t>572467</t>
  </si>
  <si>
    <t>5206037</t>
  </si>
  <si>
    <t xml:space="preserve">Suction Tubing N/S            </t>
  </si>
  <si>
    <t xml:space="preserve">9/32"       </t>
  </si>
  <si>
    <t xml:space="preserve">100'/Rl </t>
  </si>
  <si>
    <t>0048270</t>
  </si>
  <si>
    <t xml:space="preserve">Hand Sanitiz Moisturizing Gel </t>
  </si>
  <si>
    <t xml:space="preserve">1000mL      </t>
  </si>
  <si>
    <t>6073501</t>
  </si>
  <si>
    <t xml:space="preserve">Bandage Firm-Wrap Compression </t>
  </si>
  <si>
    <t>MDS099005SS</t>
  </si>
  <si>
    <t>1304980</t>
  </si>
  <si>
    <t xml:space="preserve">Tray Dressing Central Line w/ </t>
  </si>
  <si>
    <t xml:space="preserve">LF Gloves   </t>
  </si>
  <si>
    <t>DYND75223</t>
  </si>
  <si>
    <t>9874052</t>
  </si>
  <si>
    <t xml:space="preserve">Beaver Blades                 </t>
  </si>
  <si>
    <t xml:space="preserve">#71         </t>
  </si>
  <si>
    <t>377100</t>
  </si>
  <si>
    <t>4309918</t>
  </si>
  <si>
    <t xml:space="preserve">Pillow Pos Nylon W/Cvr Tn     </t>
  </si>
  <si>
    <t xml:space="preserve">21"X20"X27" </t>
  </si>
  <si>
    <t>MDT219715</t>
  </si>
  <si>
    <t>6814041</t>
  </si>
  <si>
    <t>Jelly Lubricating Ste FoilPack</t>
  </si>
  <si>
    <t xml:space="preserve">144/Pk  </t>
  </si>
  <si>
    <t>877</t>
  </si>
  <si>
    <t>7774516</t>
  </si>
  <si>
    <t xml:space="preserve">Benzoin Tincture Steri-Strip  </t>
  </si>
  <si>
    <t xml:space="preserve">.66ml/vl    </t>
  </si>
  <si>
    <t xml:space="preserve">40/Bx   </t>
  </si>
  <si>
    <t>C1544</t>
  </si>
  <si>
    <t xml:space="preserve">Lid Dome 12-16oz Wht          </t>
  </si>
  <si>
    <t>546444</t>
  </si>
  <si>
    <t xml:space="preserve">Board Bulletin 36x48 Alum Frm </t>
  </si>
  <si>
    <t>836645</t>
  </si>
  <si>
    <t>GMT6611</t>
  </si>
  <si>
    <t xml:space="preserve">Liner Reclaim 13gallon Wh     </t>
  </si>
  <si>
    <t>905864</t>
  </si>
  <si>
    <t xml:space="preserve">Splenda Packets               </t>
  </si>
  <si>
    <t xml:space="preserve">400/Pk  </t>
  </si>
  <si>
    <t>943504</t>
  </si>
  <si>
    <t>5820596</t>
  </si>
  <si>
    <t xml:space="preserve">Blade Tongue 6" Senior Strl   </t>
  </si>
  <si>
    <t xml:space="preserve">Senior      </t>
  </si>
  <si>
    <t>C1560-006</t>
  </si>
  <si>
    <t xml:space="preserve">Forceps Halstead Cvd Sterile  </t>
  </si>
  <si>
    <t xml:space="preserve">5"          </t>
  </si>
  <si>
    <t xml:space="preserve">50/pk   </t>
  </si>
  <si>
    <t>ST7-4</t>
  </si>
  <si>
    <t>1276552</t>
  </si>
  <si>
    <t>Specula Vaginal ER-SPEC Lightd</t>
  </si>
  <si>
    <t>OBPMED</t>
  </si>
  <si>
    <t>C020110-1</t>
  </si>
  <si>
    <t>1530137</t>
  </si>
  <si>
    <t>8816NB</t>
  </si>
  <si>
    <t xml:space="preserve">Light Floor LED               </t>
  </si>
  <si>
    <t xml:space="preserve">12W         </t>
  </si>
  <si>
    <t>C19100</t>
  </si>
  <si>
    <t xml:space="preserve">Cookies Oreo                  </t>
  </si>
  <si>
    <t>145827</t>
  </si>
  <si>
    <t xml:space="preserve">Atrac-Tain Cream Tube         </t>
  </si>
  <si>
    <t xml:space="preserve">2oz         </t>
  </si>
  <si>
    <t>1802</t>
  </si>
  <si>
    <t xml:space="preserve">Dye Strip Lissamine Green     </t>
  </si>
  <si>
    <t>A17-501</t>
  </si>
  <si>
    <t>2882013</t>
  </si>
  <si>
    <t xml:space="preserve">Tray Dresschange Central Line </t>
  </si>
  <si>
    <t>03-0800</t>
  </si>
  <si>
    <t>9004441</t>
  </si>
  <si>
    <t>Hand Soap Foaming Antbacterial</t>
  </si>
  <si>
    <t xml:space="preserve">Pump        </t>
  </si>
  <si>
    <t xml:space="preserve">18.6/Bt </t>
  </si>
  <si>
    <t>SAFEAM</t>
  </si>
  <si>
    <t>1290613</t>
  </si>
  <si>
    <t xml:space="preserve">Readi-Cat 2 450ml             </t>
  </si>
  <si>
    <t>450104</t>
  </si>
  <si>
    <t>4996024</t>
  </si>
  <si>
    <t xml:space="preserve">Gauze Conforming Sterile      </t>
  </si>
  <si>
    <t xml:space="preserve">3"          </t>
  </si>
  <si>
    <t>MS-GZCS3</t>
  </si>
  <si>
    <t>9880215</t>
  </si>
  <si>
    <t>Esteem Strch Glove Nitrile III</t>
  </si>
  <si>
    <t>8857NLB</t>
  </si>
  <si>
    <t>1271320</t>
  </si>
  <si>
    <t xml:space="preserve">Bandage Adhsv Strwbrry Shrtck </t>
  </si>
  <si>
    <t>10851</t>
  </si>
  <si>
    <t xml:space="preserve">Cup Hot Od 16oz               </t>
  </si>
  <si>
    <t>426225</t>
  </si>
  <si>
    <t xml:space="preserve">Bandage Bioguard Gauze 6-Ply  </t>
  </si>
  <si>
    <t>4-1/2"x4.1Yd</t>
  </si>
  <si>
    <t>97322</t>
  </si>
  <si>
    <t xml:space="preserve">Support Tennis Elbow Del      </t>
  </si>
  <si>
    <t xml:space="preserve">Universal   </t>
  </si>
  <si>
    <t>ORT17110D</t>
  </si>
  <si>
    <t xml:space="preserve">Needle Huber Plus Sfty Y Site </t>
  </si>
  <si>
    <t xml:space="preserve">20gx1"      </t>
  </si>
  <si>
    <t>012001NY</t>
  </si>
  <si>
    <t xml:space="preserve">Urisys 1100 Urine Analyzer    </t>
  </si>
  <si>
    <t>3617556</t>
  </si>
  <si>
    <t xml:space="preserve">Towel Paper 2-Ply 8-4/5x11"   </t>
  </si>
  <si>
    <t>592878</t>
  </si>
  <si>
    <t xml:space="preserve">Bandage SpandaGrip LF Ntrl C  </t>
  </si>
  <si>
    <t xml:space="preserve">2-3/4"x11Yd </t>
  </si>
  <si>
    <t>SAG13112</t>
  </si>
  <si>
    <t xml:space="preserve">Spoons Plastic Medium Length  </t>
  </si>
  <si>
    <t>508450</t>
  </si>
  <si>
    <t>1048455</t>
  </si>
  <si>
    <t xml:space="preserve">Microclave Port Male Plug LF  </t>
  </si>
  <si>
    <t xml:space="preserve">LF NonDEHP  </t>
  </si>
  <si>
    <t>1256801</t>
  </si>
  <si>
    <t xml:space="preserve">Wall Board Doagnostic         </t>
  </si>
  <si>
    <t>77792-M</t>
  </si>
  <si>
    <t xml:space="preserve">Multicolor Plastic Cups       </t>
  </si>
  <si>
    <t>508527</t>
  </si>
  <si>
    <t>1046823</t>
  </si>
  <si>
    <t xml:space="preserve">Sodium Bicarb Inj SDV 50ml    </t>
  </si>
  <si>
    <t xml:space="preserve">8.4%        </t>
  </si>
  <si>
    <t>00409662502</t>
  </si>
  <si>
    <t xml:space="preserve">Aneriod Stethescope Pro Kit   </t>
  </si>
  <si>
    <t xml:space="preserve">Red Adult   </t>
  </si>
  <si>
    <t>768-670-11AR</t>
  </si>
  <si>
    <t>1066840</t>
  </si>
  <si>
    <t xml:space="preserve">Cover Probe LF N/S            </t>
  </si>
  <si>
    <t xml:space="preserve">4cmx30cm    </t>
  </si>
  <si>
    <t>CIVCO</t>
  </si>
  <si>
    <t>610-838</t>
  </si>
  <si>
    <t>1263917</t>
  </si>
  <si>
    <t xml:space="preserve">Beverage Glucose Tol Orange   </t>
  </si>
  <si>
    <t xml:space="preserve">100gm       </t>
  </si>
  <si>
    <t xml:space="preserve">6/Pk    </t>
  </si>
  <si>
    <t>AZESCI</t>
  </si>
  <si>
    <t>10-O-100</t>
  </si>
  <si>
    <t>2540029</t>
  </si>
  <si>
    <t xml:space="preserve">Engerix-B Hep B Adt Syr PF    </t>
  </si>
  <si>
    <t xml:space="preserve">20mcg/mL    </t>
  </si>
  <si>
    <t>58160082152</t>
  </si>
  <si>
    <t xml:space="preserve">CLEANER,BOWL,TOILET,LYSOL     </t>
  </si>
  <si>
    <t>794822</t>
  </si>
  <si>
    <t xml:space="preserve">Xpert Vag/Endo Collection Kit </t>
  </si>
  <si>
    <t>SWAB/A-50</t>
  </si>
  <si>
    <t xml:space="preserve">Electrode Round Leep          </t>
  </si>
  <si>
    <t xml:space="preserve">1.5cmx0.7cm </t>
  </si>
  <si>
    <t>R1507</t>
  </si>
  <si>
    <t xml:space="preserve">Joy Dish Washing Soap 38oz    </t>
  </si>
  <si>
    <t xml:space="preserve">Lemon       </t>
  </si>
  <si>
    <t>801072</t>
  </si>
  <si>
    <t>1964179</t>
  </si>
  <si>
    <t xml:space="preserve">DuoDerm CGF Dressing          </t>
  </si>
  <si>
    <t xml:space="preserve">8"x8"       </t>
  </si>
  <si>
    <t>187662</t>
  </si>
  <si>
    <t>5550127</t>
  </si>
  <si>
    <t xml:space="preserve">2x5yds      </t>
  </si>
  <si>
    <t>1037023</t>
  </si>
  <si>
    <t xml:space="preserve">Business Card Holder          </t>
  </si>
  <si>
    <t xml:space="preserve">Clear       </t>
  </si>
  <si>
    <t>907885</t>
  </si>
  <si>
    <t>9004994</t>
  </si>
  <si>
    <t xml:space="preserve">Urispec 10SG Urine Strip      </t>
  </si>
  <si>
    <t>IMMUNO</t>
  </si>
  <si>
    <t>900-4994</t>
  </si>
  <si>
    <t xml:space="preserve">Beige       </t>
  </si>
  <si>
    <t>23847</t>
  </si>
  <si>
    <t xml:space="preserve">Brush Instrmnt Cleaning  Nyln </t>
  </si>
  <si>
    <t xml:space="preserve">Nylon       </t>
  </si>
  <si>
    <t>10-1465</t>
  </si>
  <si>
    <t xml:space="preserve">Maxwell House Coffee 1.2      </t>
  </si>
  <si>
    <t>Filter Packs</t>
  </si>
  <si>
    <t>894738</t>
  </si>
  <si>
    <t xml:space="preserve">Mouse Wireless                </t>
  </si>
  <si>
    <t>604732</t>
  </si>
  <si>
    <t xml:space="preserve">3X15cm      </t>
  </si>
  <si>
    <t xml:space="preserve">1/CA    </t>
  </si>
  <si>
    <t>0904700</t>
  </si>
  <si>
    <t xml:space="preserve">Juice Apple Minute Maid       </t>
  </si>
  <si>
    <t xml:space="preserve">10 oz       </t>
  </si>
  <si>
    <t>1384831</t>
  </si>
  <si>
    <t xml:space="preserve">Scale Handrail Digital        </t>
  </si>
  <si>
    <t xml:space="preserve">800lb       </t>
  </si>
  <si>
    <t>DS7060</t>
  </si>
  <si>
    <t>2515061PF100</t>
  </si>
  <si>
    <t xml:space="preserve">Valve &amp; Inflator Bulb f/BP    </t>
  </si>
  <si>
    <t>M-000.09.007</t>
  </si>
  <si>
    <t>9007993</t>
  </si>
  <si>
    <t xml:space="preserve">Safety Lancet Press Act Green </t>
  </si>
  <si>
    <t xml:space="preserve">18gx1.8mm   </t>
  </si>
  <si>
    <t>STERME</t>
  </si>
  <si>
    <t>2135864</t>
  </si>
  <si>
    <t xml:space="preserve">Speculum Nasal Disp           </t>
  </si>
  <si>
    <t xml:space="preserve">6-1/4"      </t>
  </si>
  <si>
    <t xml:space="preserve">48/Bx   </t>
  </si>
  <si>
    <t>96-0670</t>
  </si>
  <si>
    <t xml:space="preserve">Pessary Vaginal Fitting Kit   </t>
  </si>
  <si>
    <t>MXFIT</t>
  </si>
  <si>
    <t>1235395</t>
  </si>
  <si>
    <t xml:space="preserve">Barbasol Shave Cream          </t>
  </si>
  <si>
    <t xml:space="preserve">10oz/Cn </t>
  </si>
  <si>
    <t>4512307</t>
  </si>
  <si>
    <t>8297568</t>
  </si>
  <si>
    <t xml:space="preserve">Gauze Bandage N/S             </t>
  </si>
  <si>
    <t xml:space="preserve">1"x4.1yds   </t>
  </si>
  <si>
    <t xml:space="preserve">24rl/Bg </t>
  </si>
  <si>
    <t>80100000</t>
  </si>
  <si>
    <t>1285412</t>
  </si>
  <si>
    <t xml:space="preserve">Mask Face Surg Fluidshield    </t>
  </si>
  <si>
    <t xml:space="preserve">35/Bx   </t>
  </si>
  <si>
    <t>46767</t>
  </si>
  <si>
    <t xml:space="preserve">Tips Elephant Otoscope        </t>
  </si>
  <si>
    <t xml:space="preserve">4mm         </t>
  </si>
  <si>
    <t>100023</t>
  </si>
  <si>
    <t>BHDH00440S</t>
  </si>
  <si>
    <t xml:space="preserve">Cutlery Knife Hvymed Wht      </t>
  </si>
  <si>
    <t>780845</t>
  </si>
  <si>
    <t xml:space="preserve">WINDEX SPRAY BOTTLE           </t>
  </si>
  <si>
    <t xml:space="preserve">32 oz       </t>
  </si>
  <si>
    <t>347930</t>
  </si>
  <si>
    <t>8405641</t>
  </si>
  <si>
    <t xml:space="preserve">Sponge Drain IV Sterile       </t>
  </si>
  <si>
    <t xml:space="preserve">2x25/Bx </t>
  </si>
  <si>
    <t>441407</t>
  </si>
  <si>
    <t>6930233</t>
  </si>
  <si>
    <t xml:space="preserve">Attach Heigh Rod F/a Seca     </t>
  </si>
  <si>
    <t xml:space="preserve">222         </t>
  </si>
  <si>
    <t xml:space="preserve">EA      </t>
  </si>
  <si>
    <t>A191702218009</t>
  </si>
  <si>
    <t xml:space="preserve">41mm Sz4    </t>
  </si>
  <si>
    <t>30-CUD4</t>
  </si>
  <si>
    <t>1163395</t>
  </si>
  <si>
    <t xml:space="preserve">Dry Swab Nylon Flocked        </t>
  </si>
  <si>
    <t xml:space="preserve">100mm       </t>
  </si>
  <si>
    <t>23600952</t>
  </si>
  <si>
    <t xml:space="preserve">Abdominal Fetal Strap Velcro  </t>
  </si>
  <si>
    <t xml:space="preserve">1.5x40"     </t>
  </si>
  <si>
    <t>200-884</t>
  </si>
  <si>
    <t>1098195</t>
  </si>
  <si>
    <t xml:space="preserve">Gentamicin Sulf 2ml MDV       </t>
  </si>
  <si>
    <t xml:space="preserve">40mg/ml     </t>
  </si>
  <si>
    <t xml:space="preserve">25/PK   </t>
  </si>
  <si>
    <t>63323001002</t>
  </si>
  <si>
    <t xml:space="preserve">Post-Op Shoe Flexible Sole    </t>
  </si>
  <si>
    <t xml:space="preserve">Female SM   </t>
  </si>
  <si>
    <t>394-FEMALE-S</t>
  </si>
  <si>
    <t xml:space="preserve">Specimen Bag Transport Biohaz </t>
  </si>
  <si>
    <t>12x15"ZipLoc</t>
  </si>
  <si>
    <t>4929</t>
  </si>
  <si>
    <t>6359178</t>
  </si>
  <si>
    <t xml:space="preserve">Pinwheel Wartenberg           </t>
  </si>
  <si>
    <t>7020</t>
  </si>
  <si>
    <t>1276575</t>
  </si>
  <si>
    <t>C020120-1</t>
  </si>
  <si>
    <t>Lmn-Lime 27"</t>
  </si>
  <si>
    <t>5839</t>
  </si>
  <si>
    <t>9874315</t>
  </si>
  <si>
    <t xml:space="preserve">Vacutainer Tube Hemoguard     </t>
  </si>
  <si>
    <t xml:space="preserve">13x75 2.7mL </t>
  </si>
  <si>
    <t>363083</t>
  </si>
  <si>
    <t xml:space="preserve">Triage BNP Calibrators        </t>
  </si>
  <si>
    <t>Access S0-S5</t>
  </si>
  <si>
    <t>98202</t>
  </si>
  <si>
    <t xml:space="preserve">Wash Refill Honeywell Saline  </t>
  </si>
  <si>
    <t>3ARE2</t>
  </si>
  <si>
    <t xml:space="preserve">Drape Under Butt Grad Pouch   </t>
  </si>
  <si>
    <t xml:space="preserve">Sterile     </t>
  </si>
  <si>
    <t>DYNJP6006</t>
  </si>
  <si>
    <t xml:space="preserve">4-1/2" Disp </t>
  </si>
  <si>
    <t>96-3505</t>
  </si>
  <si>
    <t>8070008</t>
  </si>
  <si>
    <t>Gauze Bandage Elst St Flexicon</t>
  </si>
  <si>
    <t xml:space="preserve">1"x4.1Yd    </t>
  </si>
  <si>
    <t>19100000</t>
  </si>
  <si>
    <t>1294981</t>
  </si>
  <si>
    <t xml:space="preserve">ImmunoCard Stat Flu A/B       </t>
  </si>
  <si>
    <t xml:space="preserve">32/Bx       </t>
  </si>
  <si>
    <t>782030</t>
  </si>
  <si>
    <t>8310114</t>
  </si>
  <si>
    <t xml:space="preserve">Gauze Bordered Pad Sterile    </t>
  </si>
  <si>
    <t xml:space="preserve">4"x4"       </t>
  </si>
  <si>
    <t xml:space="preserve">15/Bx   </t>
  </si>
  <si>
    <t>MSC3244</t>
  </si>
  <si>
    <t>5824846</t>
  </si>
  <si>
    <t xml:space="preserve">Marker Skin Reg Tip Rul &amp; La  </t>
  </si>
  <si>
    <t>250GPRL</t>
  </si>
  <si>
    <t xml:space="preserve">Booklet Colonoscopy Pat Edu   </t>
  </si>
  <si>
    <t xml:space="preserve">English     </t>
  </si>
  <si>
    <t>12232</t>
  </si>
  <si>
    <t xml:space="preserve">Coulter Act 5Diff Calibrator  </t>
  </si>
  <si>
    <t xml:space="preserve">2x2ml   </t>
  </si>
  <si>
    <t>7547175</t>
  </si>
  <si>
    <t xml:space="preserve">Stethoscope Training Black    </t>
  </si>
  <si>
    <t>06-1668</t>
  </si>
  <si>
    <t>7610465</t>
  </si>
  <si>
    <t xml:space="preserve">Pain Ease Mist Spray          </t>
  </si>
  <si>
    <t>3.5oz/Cn</t>
  </si>
  <si>
    <t>GEBAUE</t>
  </si>
  <si>
    <t>0386-0008-02</t>
  </si>
  <si>
    <t>1202133</t>
  </si>
  <si>
    <t xml:space="preserve">Finger Cot/padded             </t>
  </si>
  <si>
    <t xml:space="preserve">X-large     </t>
  </si>
  <si>
    <t>79-71908</t>
  </si>
  <si>
    <t xml:space="preserve">Handbook Nursing Drug 2019    </t>
  </si>
  <si>
    <t>9781496384072</t>
  </si>
  <si>
    <t xml:space="preserve">Brace Wrist ComfortFORM       </t>
  </si>
  <si>
    <t xml:space="preserve">Left Md     </t>
  </si>
  <si>
    <t>79-87315-4074</t>
  </si>
  <si>
    <t>2489959</t>
  </si>
  <si>
    <t>Gentamicin Sulf Inj Non Return</t>
  </si>
  <si>
    <t xml:space="preserve">2mL/Vl  </t>
  </si>
  <si>
    <t>00409120703</t>
  </si>
  <si>
    <t xml:space="preserve">Tablet K-Check                </t>
  </si>
  <si>
    <t>NC0852692</t>
  </si>
  <si>
    <t>1126295</t>
  </si>
  <si>
    <t xml:space="preserve">Maxi-Gard Lab Coat Ceil Blue  </t>
  </si>
  <si>
    <t>ARMEDC</t>
  </si>
  <si>
    <t>4969762</t>
  </si>
  <si>
    <t xml:space="preserve">Tuning Fork 256 CPS           </t>
  </si>
  <si>
    <t>500256</t>
  </si>
  <si>
    <t>2880577</t>
  </si>
  <si>
    <t>Lbcoat Kn Lgth Fldrst Teal Dsp</t>
  </si>
  <si>
    <t xml:space="preserve">L           </t>
  </si>
  <si>
    <t>C3660TEL</t>
  </si>
  <si>
    <t xml:space="preserve">Coffee Tully Italian Roast    </t>
  </si>
  <si>
    <t>GMT193019</t>
  </si>
  <si>
    <t>7847810</t>
  </si>
  <si>
    <t xml:space="preserve">Ceftriaxone Sod F/Inj SDV     </t>
  </si>
  <si>
    <t xml:space="preserve">1gm/vl      </t>
  </si>
  <si>
    <t xml:space="preserve">ea      </t>
  </si>
  <si>
    <t>LUPIN</t>
  </si>
  <si>
    <t>68180063301</t>
  </si>
  <si>
    <t xml:space="preserve">Band WristOx2 3150            </t>
  </si>
  <si>
    <t>8911-001</t>
  </si>
  <si>
    <t xml:space="preserve">Strip Steri-Strip Closure Tan </t>
  </si>
  <si>
    <t xml:space="preserve">.5"x2" Skin </t>
  </si>
  <si>
    <t xml:space="preserve">4x50/Ca </t>
  </si>
  <si>
    <t>E4549</t>
  </si>
  <si>
    <t>4392796</t>
  </si>
  <si>
    <t xml:space="preserve">Pouch Holter Disposable       </t>
  </si>
  <si>
    <t xml:space="preserve">6x9         </t>
  </si>
  <si>
    <t>P-6X9</t>
  </si>
  <si>
    <t xml:space="preserve">Electrode Ground 100cm        </t>
  </si>
  <si>
    <t xml:space="preserve">15/Pk   </t>
  </si>
  <si>
    <t>71410-M/1</t>
  </si>
  <si>
    <t xml:space="preserve">Box Storage All Purpose       </t>
  </si>
  <si>
    <t xml:space="preserve">14" Clear   </t>
  </si>
  <si>
    <t xml:space="preserve">3/Ca    </t>
  </si>
  <si>
    <t>09514CFT</t>
  </si>
  <si>
    <t xml:space="preserve">22G x 5"    </t>
  </si>
  <si>
    <t>PP22G501</t>
  </si>
  <si>
    <t>922424</t>
  </si>
  <si>
    <t>4224505</t>
  </si>
  <si>
    <t xml:space="preserve">Body Fluid Clean Up Kit       </t>
  </si>
  <si>
    <t>25005</t>
  </si>
  <si>
    <t>1102576</t>
  </si>
  <si>
    <t xml:space="preserve">BP Cuff Adult Reusable        </t>
  </si>
  <si>
    <t>M4555B</t>
  </si>
  <si>
    <t>9879641</t>
  </si>
  <si>
    <t xml:space="preserve">Safety-Lok Syringe LL 5cc     </t>
  </si>
  <si>
    <t>305558</t>
  </si>
  <si>
    <t xml:space="preserve">Tea English Breakfast Black   </t>
  </si>
  <si>
    <t>GMT14731</t>
  </si>
  <si>
    <t xml:space="preserve">SOAP,LIQD DIAL GLD,7.5OZ      </t>
  </si>
  <si>
    <t>890441</t>
  </si>
  <si>
    <t>1226847</t>
  </si>
  <si>
    <t>Tape Measur Ppr Bariatric 100"</t>
  </si>
  <si>
    <t xml:space="preserve">100 IN      </t>
  </si>
  <si>
    <t>BTM-100</t>
  </si>
  <si>
    <t xml:space="preserve">Eclypse Adherent Super Absor  </t>
  </si>
  <si>
    <t xml:space="preserve">4X4"        </t>
  </si>
  <si>
    <t>CR3881</t>
  </si>
  <si>
    <t xml:space="preserve">Nellcor I20 36                </t>
  </si>
  <si>
    <t>2211-5</t>
  </si>
  <si>
    <t>6813827</t>
  </si>
  <si>
    <t xml:space="preserve">Conforming Stretch Gauze NS   </t>
  </si>
  <si>
    <t xml:space="preserve">96/Ca   </t>
  </si>
  <si>
    <t>8519</t>
  </si>
  <si>
    <t>2747932</t>
  </si>
  <si>
    <t xml:space="preserve">Cannula Cvd Non-flare Tip     </t>
  </si>
  <si>
    <t xml:space="preserve">14'Tubing   </t>
  </si>
  <si>
    <t>001326</t>
  </si>
  <si>
    <t>1122164</t>
  </si>
  <si>
    <t xml:space="preserve">True Negative Control         </t>
  </si>
  <si>
    <t xml:space="preserve">5ML         </t>
  </si>
  <si>
    <t>INSTEC</t>
  </si>
  <si>
    <t>88000</t>
  </si>
  <si>
    <t xml:space="preserve">Convenience Bag 1000Cc        </t>
  </si>
  <si>
    <t xml:space="preserve">Hi Density  </t>
  </si>
  <si>
    <t xml:space="preserve">144/Ca  </t>
  </si>
  <si>
    <t>NON80329</t>
  </si>
  <si>
    <t>2883152</t>
  </si>
  <si>
    <t>Kit Er Laceration W/Tray Stand</t>
  </si>
  <si>
    <t>NI05-0174</t>
  </si>
  <si>
    <t>1114930</t>
  </si>
  <si>
    <t xml:space="preserve">EKG Clips Clear 4mm           </t>
  </si>
  <si>
    <t>3-047-0005</t>
  </si>
  <si>
    <t>9880140</t>
  </si>
  <si>
    <t>Respirator Fold-Flat N95 White</t>
  </si>
  <si>
    <t xml:space="preserve">Sm          </t>
  </si>
  <si>
    <t>USA-N95-S</t>
  </si>
  <si>
    <t>3681051</t>
  </si>
  <si>
    <t xml:space="preserve">Coffee Original Donut Shop    </t>
  </si>
  <si>
    <t>5000202614</t>
  </si>
  <si>
    <t>BR980-9601</t>
  </si>
  <si>
    <t xml:space="preserve">Collodion Remover             </t>
  </si>
  <si>
    <t xml:space="preserve">Pharma      </t>
  </si>
  <si>
    <t>M041</t>
  </si>
  <si>
    <t xml:space="preserve">Crutches Axilla Aluminum      </t>
  </si>
  <si>
    <t xml:space="preserve">1/Pr    </t>
  </si>
  <si>
    <t>100309-000</t>
  </si>
  <si>
    <t xml:space="preserve">Notes Post-It Pop-Up Ss 1     </t>
  </si>
  <si>
    <t>432479</t>
  </si>
  <si>
    <t xml:space="preserve">Pessary Ring w/Supp Folding   </t>
  </si>
  <si>
    <t xml:space="preserve">2-3/4"      </t>
  </si>
  <si>
    <t>MXPRS04</t>
  </si>
  <si>
    <t>1126066</t>
  </si>
  <si>
    <t xml:space="preserve">Sphyg ProPlus LF Black        </t>
  </si>
  <si>
    <t xml:space="preserve">Lg Adult    </t>
  </si>
  <si>
    <t>700-12XBKHS</t>
  </si>
  <si>
    <t xml:space="preserve">Triage TOX Control Drug Test  </t>
  </si>
  <si>
    <t xml:space="preserve">Positive    </t>
  </si>
  <si>
    <t>52230</t>
  </si>
  <si>
    <t>1421138</t>
  </si>
  <si>
    <t xml:space="preserve">Crutch Aluminum Adult Md      </t>
  </si>
  <si>
    <t xml:space="preserve">LF 300lb    </t>
  </si>
  <si>
    <t>MDSV80535</t>
  </si>
  <si>
    <t>1127153</t>
  </si>
  <si>
    <t xml:space="preserve">Scale Floor Digital           </t>
  </si>
  <si>
    <t xml:space="preserve">400Lbs      </t>
  </si>
  <si>
    <t>HS-BSF100-5</t>
  </si>
  <si>
    <t>2881142</t>
  </si>
  <si>
    <t>Kt Ablation Plus Vein Chl Stan</t>
  </si>
  <si>
    <t>VEINPLCHLO</t>
  </si>
  <si>
    <t>1065221</t>
  </si>
  <si>
    <t xml:space="preserve">Washcloth Personal Adult      </t>
  </si>
  <si>
    <t xml:space="preserve">12x13"      </t>
  </si>
  <si>
    <t xml:space="preserve">800/Ca  </t>
  </si>
  <si>
    <t>1316</t>
  </si>
  <si>
    <t>6213022</t>
  </si>
  <si>
    <t xml:space="preserve">Identification Tape 1/4"      </t>
  </si>
  <si>
    <t xml:space="preserve">PURPLE      </t>
  </si>
  <si>
    <t>151006EEA</t>
  </si>
  <si>
    <t xml:space="preserve">Thermometer Freezer Spirit    </t>
  </si>
  <si>
    <t>ACCF0101S</t>
  </si>
  <si>
    <t xml:space="preserve">Safety Pins Sterile           </t>
  </si>
  <si>
    <t xml:space="preserve">200/CA  </t>
  </si>
  <si>
    <t>30-092</t>
  </si>
  <si>
    <t>6353856</t>
  </si>
  <si>
    <t xml:space="preserve">Stand For Hem-907             </t>
  </si>
  <si>
    <t>HEM-907-STAND</t>
  </si>
  <si>
    <t xml:space="preserve">Gel Ultrasnd Medium Viscosity </t>
  </si>
  <si>
    <t xml:space="preserve">8oz Bottle  </t>
  </si>
  <si>
    <t>17000</t>
  </si>
  <si>
    <t xml:space="preserve">Label Lsr Addr Flo Blue 7     </t>
  </si>
  <si>
    <t xml:space="preserve">750/Bx  </t>
  </si>
  <si>
    <t>199216</t>
  </si>
  <si>
    <t xml:space="preserve">Adapter Plug f/Probp          </t>
  </si>
  <si>
    <t xml:space="preserve">5-Watt/US   </t>
  </si>
  <si>
    <t>713263</t>
  </si>
  <si>
    <t xml:space="preserve">TimeMist Cln&amp;Frsh Dispenser   </t>
  </si>
  <si>
    <t>6.6oz Refill</t>
  </si>
  <si>
    <t>883672</t>
  </si>
  <si>
    <t xml:space="preserve">Bacti-Stat AE Soap            </t>
  </si>
  <si>
    <t xml:space="preserve">540mL       </t>
  </si>
  <si>
    <t>6060116</t>
  </si>
  <si>
    <t>8275483</t>
  </si>
  <si>
    <t xml:space="preserve">Transformer                   </t>
  </si>
  <si>
    <t>5200-101A</t>
  </si>
  <si>
    <t>MXPRS05</t>
  </si>
  <si>
    <t>8463</t>
  </si>
  <si>
    <t>3950112</t>
  </si>
  <si>
    <t xml:space="preserve">Liner Can Clear 24x32         </t>
  </si>
  <si>
    <t xml:space="preserve">0.3Mil      </t>
  </si>
  <si>
    <t>50x20/Ca</t>
  </si>
  <si>
    <t>TYCOLSR2432LC</t>
  </si>
  <si>
    <t>9004864</t>
  </si>
  <si>
    <t xml:space="preserve">Disposable Biopsy Punch       </t>
  </si>
  <si>
    <t xml:space="preserve">2mm         </t>
  </si>
  <si>
    <t>PREMPR</t>
  </si>
  <si>
    <t xml:space="preserve">Biohazard Labels Warning Red  </t>
  </si>
  <si>
    <t xml:space="preserve">3x3         </t>
  </si>
  <si>
    <t xml:space="preserve">100/Rl  </t>
  </si>
  <si>
    <t>1960</t>
  </si>
  <si>
    <t>1186573</t>
  </si>
  <si>
    <t xml:space="preserve">Diaphragm/Rim Adscope Steth   </t>
  </si>
  <si>
    <t xml:space="preserve">Large Adult </t>
  </si>
  <si>
    <t>604-02G</t>
  </si>
  <si>
    <t xml:space="preserve">Trash Bags 33 Gallons         </t>
  </si>
  <si>
    <t xml:space="preserve">70/Pk   </t>
  </si>
  <si>
    <t>140544</t>
  </si>
  <si>
    <t xml:space="preserve">Forcep Loop Tissue            </t>
  </si>
  <si>
    <t>909165</t>
  </si>
  <si>
    <t xml:space="preserve">Heath Chalazion Curette       </t>
  </si>
  <si>
    <t xml:space="preserve">Sz #1       </t>
  </si>
  <si>
    <t xml:space="preserve">Each    </t>
  </si>
  <si>
    <t>18-532</t>
  </si>
  <si>
    <t>8310948</t>
  </si>
  <si>
    <t xml:space="preserve">Remedy Skin Repair Cream      </t>
  </si>
  <si>
    <t xml:space="preserve">4oz         </t>
  </si>
  <si>
    <t>MSC094424</t>
  </si>
  <si>
    <t>2584249</t>
  </si>
  <si>
    <t xml:space="preserve">Prometh HCL Amps Non-Ret      </t>
  </si>
  <si>
    <t xml:space="preserve">25mg/mL     </t>
  </si>
  <si>
    <t xml:space="preserve">1mL/Ea  </t>
  </si>
  <si>
    <t>00641149531</t>
  </si>
  <si>
    <t>1075376</t>
  </si>
  <si>
    <t xml:space="preserve">Ultra No-Fog Shield Mask      </t>
  </si>
  <si>
    <t>CROSSC</t>
  </si>
  <si>
    <t>GCPW</t>
  </si>
  <si>
    <t>2483556</t>
  </si>
  <si>
    <t>Lidocaine w/Epi MDV Non-Return</t>
  </si>
  <si>
    <t xml:space="preserve">30mL/Vl </t>
  </si>
  <si>
    <t>00409317802</t>
  </si>
  <si>
    <t>1267898</t>
  </si>
  <si>
    <t>FitGuard Glove Exam Nitrile Lg</t>
  </si>
  <si>
    <t>FG2503</t>
  </si>
  <si>
    <t xml:space="preserve">Needle Holder Baumgartner ST  </t>
  </si>
  <si>
    <t>96-2580</t>
  </si>
  <si>
    <t xml:space="preserve">Planner Wall Eras 24"x36"     </t>
  </si>
  <si>
    <t>5801598</t>
  </si>
  <si>
    <t>1291751</t>
  </si>
  <si>
    <t xml:space="preserve">AV Fistula MasterGuard Needle </t>
  </si>
  <si>
    <t>BE CL 16gX1"</t>
  </si>
  <si>
    <t xml:space="preserve">250/Ca  </t>
  </si>
  <si>
    <t>MEDISY</t>
  </si>
  <si>
    <t>S9-7006MGP</t>
  </si>
  <si>
    <t xml:space="preserve">Pad Desk Krystlvw Mbn Clr     </t>
  </si>
  <si>
    <t xml:space="preserve">20x36       </t>
  </si>
  <si>
    <t>100613</t>
  </si>
  <si>
    <t xml:space="preserve">Handle Power Li-Ion w/ USB    </t>
  </si>
  <si>
    <t xml:space="preserve">3.5V        </t>
  </si>
  <si>
    <t>71900-USB</t>
  </si>
  <si>
    <t>1200353</t>
  </si>
  <si>
    <t xml:space="preserve">Mask Face Child Earloop       </t>
  </si>
  <si>
    <t xml:space="preserve">Multicolor  </t>
  </si>
  <si>
    <t>VALUMX</t>
  </si>
  <si>
    <t>5610E-PGO</t>
  </si>
  <si>
    <t xml:space="preserve">Liner Can Flat                </t>
  </si>
  <si>
    <t xml:space="preserve">40x48 Clear </t>
  </si>
  <si>
    <t>404815C</t>
  </si>
  <si>
    <t xml:space="preserve">Mayo Hegar Needleholder Serr  </t>
  </si>
  <si>
    <t xml:space="preserve">8"          </t>
  </si>
  <si>
    <t>95-869</t>
  </si>
  <si>
    <t xml:space="preserve">HOOK,JUMBO,ADHESIVE,3M CO     </t>
  </si>
  <si>
    <t>394761</t>
  </si>
  <si>
    <t xml:space="preserve">Stethoscope Adscope Dual      </t>
  </si>
  <si>
    <t>603V</t>
  </si>
  <si>
    <t xml:space="preserve">Accutest Multi Drug Screen    </t>
  </si>
  <si>
    <t xml:space="preserve">5 Panel Dip </t>
  </si>
  <si>
    <t>DS61AC425</t>
  </si>
  <si>
    <t xml:space="preserve">Battery Size Aa Alkaline      </t>
  </si>
  <si>
    <t>696526</t>
  </si>
  <si>
    <t xml:space="preserve">Blue Bullet Brush Cleaning    </t>
  </si>
  <si>
    <t>474</t>
  </si>
  <si>
    <t xml:space="preserve">Xtrasorb Dressing Sterile 6x9 </t>
  </si>
  <si>
    <t xml:space="preserve">SuperAbsorb </t>
  </si>
  <si>
    <t>89569</t>
  </si>
  <si>
    <t xml:space="preserve">Shelf Bin 11-5/8x6-5/8x4"     </t>
  </si>
  <si>
    <t>1445R</t>
  </si>
  <si>
    <t>1185665</t>
  </si>
  <si>
    <t xml:space="preserve">Stadiometer/Height Rod        </t>
  </si>
  <si>
    <t xml:space="preserve">Wall Mount  </t>
  </si>
  <si>
    <t>DS1100</t>
  </si>
  <si>
    <t>3784186</t>
  </si>
  <si>
    <t xml:space="preserve">Pessary Gellhorn              </t>
  </si>
  <si>
    <t xml:space="preserve">#2          </t>
  </si>
  <si>
    <t>1040202</t>
  </si>
  <si>
    <t>5823083</t>
  </si>
  <si>
    <t>Blade Tongue Wood Adlt Indv NS</t>
  </si>
  <si>
    <t xml:space="preserve">6"          </t>
  </si>
  <si>
    <t>C1565-006</t>
  </si>
  <si>
    <t xml:space="preserve">Suture Prolene Blue FS-2      </t>
  </si>
  <si>
    <t xml:space="preserve">4-0 19mm    </t>
  </si>
  <si>
    <t>1004440</t>
  </si>
  <si>
    <t>1126080</t>
  </si>
  <si>
    <t xml:space="preserve">Sphyg Essentials LF Navy      </t>
  </si>
  <si>
    <t>776XHS</t>
  </si>
  <si>
    <t xml:space="preserve">Waste Can Step Metal 32 Qt    </t>
  </si>
  <si>
    <t>Brewer Beige</t>
  </si>
  <si>
    <t>35268</t>
  </si>
  <si>
    <t>4998004</t>
  </si>
  <si>
    <t xml:space="preserve">Tape Cloth Porous Roll        </t>
  </si>
  <si>
    <t xml:space="preserve">1"          </t>
  </si>
  <si>
    <t>MS-15510</t>
  </si>
  <si>
    <t>1041033</t>
  </si>
  <si>
    <t xml:space="preserve">Permethrin Cream              </t>
  </si>
  <si>
    <t xml:space="preserve">5%          </t>
  </si>
  <si>
    <t xml:space="preserve">60gm/Tb </t>
  </si>
  <si>
    <t>CLAY</t>
  </si>
  <si>
    <t>45802026937</t>
  </si>
  <si>
    <t xml:space="preserve">Pessary Ring w/ Supp Folding  </t>
  </si>
  <si>
    <t xml:space="preserve">3-1/4"      </t>
  </si>
  <si>
    <t>MXPRS06</t>
  </si>
  <si>
    <t>9004817</t>
  </si>
  <si>
    <t xml:space="preserve">Stethoscope Pro Plus Prof     </t>
  </si>
  <si>
    <t xml:space="preserve">22"Navy     </t>
  </si>
  <si>
    <t>603NHS</t>
  </si>
  <si>
    <t>3263</t>
  </si>
  <si>
    <t>1246657</t>
  </si>
  <si>
    <t xml:space="preserve">BAG BEDSIDE PLASTIC WHITE     </t>
  </si>
  <si>
    <t>6.5X3.5X11.8</t>
  </si>
  <si>
    <t>NON24309P</t>
  </si>
  <si>
    <t>1259193</t>
  </si>
  <si>
    <t xml:space="preserve">Biofreeze Green Gel Pump      </t>
  </si>
  <si>
    <t xml:space="preserve">32oz/Bt </t>
  </si>
  <si>
    <t>13429</t>
  </si>
  <si>
    <t xml:space="preserve">Coffee Filters, Basket        </t>
  </si>
  <si>
    <t xml:space="preserve">600/Pk      </t>
  </si>
  <si>
    <t>867175</t>
  </si>
  <si>
    <t xml:space="preserve">Spray Sanitizing Clorox 32oz  </t>
  </si>
  <si>
    <t>388106</t>
  </si>
  <si>
    <t xml:space="preserve">Battery 9v Alka Energizer     </t>
  </si>
  <si>
    <t>343731</t>
  </si>
  <si>
    <t xml:space="preserve">Thermometer Block Heater      </t>
  </si>
  <si>
    <t xml:space="preserve">Blue Spirit </t>
  </si>
  <si>
    <t>ACCDB301</t>
  </si>
  <si>
    <t>1048583</t>
  </si>
  <si>
    <t xml:space="preserve">Sodium Chloride INJ MDV 30ml  </t>
  </si>
  <si>
    <t xml:space="preserve">0.9%BACT    </t>
  </si>
  <si>
    <t>00409196607</t>
  </si>
  <si>
    <t xml:space="preserve">Pad Heel                      </t>
  </si>
  <si>
    <t xml:space="preserve">3x5/16"     </t>
  </si>
  <si>
    <t>HP35</t>
  </si>
  <si>
    <t>3750168</t>
  </si>
  <si>
    <t xml:space="preserve">Dexamethasone Sodphos SDV     </t>
  </si>
  <si>
    <t xml:space="preserve">4mg/ml      </t>
  </si>
  <si>
    <t>63323016501</t>
  </si>
  <si>
    <t xml:space="preserve">Doppler Sonotrax BasicA       </t>
  </si>
  <si>
    <t xml:space="preserve">3Mhz        </t>
  </si>
  <si>
    <t>03.04.304073</t>
  </si>
  <si>
    <t xml:space="preserve">Pen Gel TUL Ndl Pnt Rtrct     </t>
  </si>
  <si>
    <t>1376686</t>
  </si>
  <si>
    <t>6300008</t>
  </si>
  <si>
    <t xml:space="preserve">Abdominal Transducer Belt     </t>
  </si>
  <si>
    <t xml:space="preserve">Reusable    </t>
  </si>
  <si>
    <t>4425CAO</t>
  </si>
  <si>
    <t>MDS099004SS</t>
  </si>
  <si>
    <t>7480011</t>
  </si>
  <si>
    <t xml:space="preserve">Optiray 300 PI Syringe        </t>
  </si>
  <si>
    <t xml:space="preserve">100mL       </t>
  </si>
  <si>
    <t>GURBET</t>
  </si>
  <si>
    <t>133290</t>
  </si>
  <si>
    <t xml:space="preserve">Super       </t>
  </si>
  <si>
    <t>P2336C</t>
  </si>
  <si>
    <t>1285653</t>
  </si>
  <si>
    <t xml:space="preserve">Sani-Cloth Prime Large        </t>
  </si>
  <si>
    <t xml:space="preserve">6x6.75      </t>
  </si>
  <si>
    <t xml:space="preserve">160/Cn  </t>
  </si>
  <si>
    <t>P25372</t>
  </si>
  <si>
    <t>2480255</t>
  </si>
  <si>
    <t>Solu-Medrol Act-O-Vial PF  N-R</t>
  </si>
  <si>
    <t xml:space="preserve">40mg        </t>
  </si>
  <si>
    <t xml:space="preserve">1mL/Vl  </t>
  </si>
  <si>
    <t>00009003930</t>
  </si>
  <si>
    <t>4996021</t>
  </si>
  <si>
    <t xml:space="preserve">2"          </t>
  </si>
  <si>
    <t>MS-GZCS2</t>
  </si>
  <si>
    <t xml:space="preserve">273 Basic Stool w/ Back       </t>
  </si>
  <si>
    <t xml:space="preserve">Linen       </t>
  </si>
  <si>
    <t>273-001-856</t>
  </si>
  <si>
    <t xml:space="preserve">Retractor Susi Roux 170mm     </t>
  </si>
  <si>
    <t xml:space="preserve">6 3/4       </t>
  </si>
  <si>
    <t>BT028SU</t>
  </si>
  <si>
    <t>8548511</t>
  </si>
  <si>
    <t xml:space="preserve">HSG Sono Catheter LF          </t>
  </si>
  <si>
    <t xml:space="preserve">5fr         </t>
  </si>
  <si>
    <t>022726</t>
  </si>
  <si>
    <t xml:space="preserve">Ortho Glass Dispenser         </t>
  </si>
  <si>
    <t>OG-3CDA</t>
  </si>
  <si>
    <t>1294207</t>
  </si>
  <si>
    <t xml:space="preserve">Speculum Vaginal Kleenspec    </t>
  </si>
  <si>
    <t>59000-LED</t>
  </si>
  <si>
    <t xml:space="preserve">Forks Plastic Medium Length   </t>
  </si>
  <si>
    <t>508506</t>
  </si>
  <si>
    <t>3037601</t>
  </si>
  <si>
    <t xml:space="preserve">Pillow Hsp Dacrnwashable Wh   </t>
  </si>
  <si>
    <t xml:space="preserve">20"X30"     </t>
  </si>
  <si>
    <t>BICOR</t>
  </si>
  <si>
    <t>1DAC27</t>
  </si>
  <si>
    <t xml:space="preserve">Ankle Brace ASO Max Black     </t>
  </si>
  <si>
    <t xml:space="preserve">X-Large     </t>
  </si>
  <si>
    <t>264046</t>
  </si>
  <si>
    <t>1236230</t>
  </si>
  <si>
    <t xml:space="preserve">Contour Blood Glucose Strips  </t>
  </si>
  <si>
    <t>7090</t>
  </si>
  <si>
    <t>1002267</t>
  </si>
  <si>
    <t xml:space="preserve">Tape Measure Metric/English   </t>
  </si>
  <si>
    <t xml:space="preserve">72" Long    </t>
  </si>
  <si>
    <t>4414</t>
  </si>
  <si>
    <t xml:space="preserve">Paper Rod Table               </t>
  </si>
  <si>
    <t>055-0005-00</t>
  </si>
  <si>
    <t xml:space="preserve">Teaspoon Plstc Med Wt         </t>
  </si>
  <si>
    <t xml:space="preserve">1000/Pk </t>
  </si>
  <si>
    <t>592449</t>
  </si>
  <si>
    <t xml:space="preserve">CUP HOT OFFICE DEPOT          </t>
  </si>
  <si>
    <t xml:space="preserve">10 Oz       </t>
  </si>
  <si>
    <t>669442</t>
  </si>
  <si>
    <t>5550712</t>
  </si>
  <si>
    <t xml:space="preserve">Gauze Rolled Band Aid Sterile </t>
  </si>
  <si>
    <t xml:space="preserve">4"X2.1yd    </t>
  </si>
  <si>
    <t>J&amp;JATH</t>
  </si>
  <si>
    <t>111614100</t>
  </si>
  <si>
    <t>1109291</t>
  </si>
  <si>
    <t xml:space="preserve">Isovue 300 61%                </t>
  </si>
  <si>
    <t xml:space="preserve">30ml Vl     </t>
  </si>
  <si>
    <t>131525</t>
  </si>
  <si>
    <t xml:space="preserve">Floor Mat Interlocking        </t>
  </si>
  <si>
    <t xml:space="preserve">3x3'        </t>
  </si>
  <si>
    <t>2607-01-BLACK-CENTER</t>
  </si>
  <si>
    <t xml:space="preserve">Paper Trophon Printer         </t>
  </si>
  <si>
    <t>CRME8350PB</t>
  </si>
  <si>
    <t>6037773</t>
  </si>
  <si>
    <t xml:space="preserve">Trichloroacetic Acid Solution </t>
  </si>
  <si>
    <t xml:space="preserve">100% w/v    </t>
  </si>
  <si>
    <t xml:space="preserve">4oz/Bt  </t>
  </si>
  <si>
    <t>EKIND</t>
  </si>
  <si>
    <t>14955-4</t>
  </si>
  <si>
    <t xml:space="preserve">Book Message 400 Msg Spiral   </t>
  </si>
  <si>
    <t xml:space="preserve">11x5.25"    </t>
  </si>
  <si>
    <t>223388</t>
  </si>
  <si>
    <t>106100</t>
  </si>
  <si>
    <t xml:space="preserve">Vial Clean f/ Transport       </t>
  </si>
  <si>
    <t>310</t>
  </si>
  <si>
    <t xml:space="preserve">Blade Tongue N/x              </t>
  </si>
  <si>
    <t xml:space="preserve">CA      </t>
  </si>
  <si>
    <t>711</t>
  </si>
  <si>
    <t xml:space="preserve">6Rl/Pk  </t>
  </si>
  <si>
    <t>3040</t>
  </si>
  <si>
    <t xml:space="preserve">Plastic Bactec Plus Aerob/F   </t>
  </si>
  <si>
    <t xml:space="preserve">Bottle      </t>
  </si>
  <si>
    <t>442023</t>
  </si>
  <si>
    <t>2674121</t>
  </si>
  <si>
    <t xml:space="preserve">Adhesive Bandage Sheer        </t>
  </si>
  <si>
    <t xml:space="preserve">2x4.5"      </t>
  </si>
  <si>
    <t>3634</t>
  </si>
  <si>
    <t>GMT14732</t>
  </si>
  <si>
    <t xml:space="preserve">Spandage Stretch Bandage Sz 8 </t>
  </si>
  <si>
    <t xml:space="preserve">25Yd        </t>
  </si>
  <si>
    <t>S08</t>
  </si>
  <si>
    <t xml:space="preserve">Stamp Message Faxed Pre-Inked </t>
  </si>
  <si>
    <t>944961</t>
  </si>
  <si>
    <t xml:space="preserve">Estrace Vaginal Cream w/Appl  </t>
  </si>
  <si>
    <t xml:space="preserve">42.5gm      </t>
  </si>
  <si>
    <t>2997799</t>
  </si>
  <si>
    <t xml:space="preserve">Electrode Skin Prep Pad       </t>
  </si>
  <si>
    <t>1508</t>
  </si>
  <si>
    <t xml:space="preserve">Fork Plstc Med Wt We          </t>
  </si>
  <si>
    <t>592427</t>
  </si>
  <si>
    <t xml:space="preserve">EKG Chart Paper f/Marquette   </t>
  </si>
  <si>
    <t xml:space="preserve">8.44"x275'  </t>
  </si>
  <si>
    <t xml:space="preserve">8/Ca    </t>
  </si>
  <si>
    <t>31180121</t>
  </si>
  <si>
    <t xml:space="preserve">Coffee Donut House Decaf      </t>
  </si>
  <si>
    <t>GMT7534</t>
  </si>
  <si>
    <t>9872550</t>
  </si>
  <si>
    <t>305175</t>
  </si>
  <si>
    <t xml:space="preserve">4L          </t>
  </si>
  <si>
    <t>2D97AW</t>
  </si>
  <si>
    <t>1210847</t>
  </si>
  <si>
    <t xml:space="preserve">Paper Chart f/Clinitek 5773   </t>
  </si>
  <si>
    <t xml:space="preserve">Thermal     </t>
  </si>
  <si>
    <t>GRAPHC</t>
  </si>
  <si>
    <t>7G32018358</t>
  </si>
  <si>
    <t>6007906</t>
  </si>
  <si>
    <t xml:space="preserve">Oxygen Mask w/Tubing 7ft      </t>
  </si>
  <si>
    <t>2D4823</t>
  </si>
  <si>
    <t>1200980</t>
  </si>
  <si>
    <t xml:space="preserve">Endure Sensitive HandSoap     </t>
  </si>
  <si>
    <t>6023701</t>
  </si>
  <si>
    <t>1334643</t>
  </si>
  <si>
    <t xml:space="preserve">Probe Cover Ultrasound NS LF  </t>
  </si>
  <si>
    <t xml:space="preserve">30/Bg   </t>
  </si>
  <si>
    <t>27680</t>
  </si>
  <si>
    <t xml:space="preserve">Ring Pessary Milex Spprt Sz 4 </t>
  </si>
  <si>
    <t>MXKPRSK04</t>
  </si>
  <si>
    <t xml:space="preserve">Brace Thumb Spica Uni Bioskin </t>
  </si>
  <si>
    <t xml:space="preserve">XS-M Black  </t>
  </si>
  <si>
    <t>54502</t>
  </si>
  <si>
    <t xml:space="preserve">Bigelow Green Tea             </t>
  </si>
  <si>
    <t xml:space="preserve">64/Bx   </t>
  </si>
  <si>
    <t>614549</t>
  </si>
  <si>
    <t xml:space="preserve">LifeForm Diabetic Inj Pad     </t>
  </si>
  <si>
    <t>WA18238U</t>
  </si>
  <si>
    <t xml:space="preserve">Stethoscope Cardiology 27"    </t>
  </si>
  <si>
    <t>Hunter Green</t>
  </si>
  <si>
    <t>6155</t>
  </si>
  <si>
    <t xml:space="preserve">Kleenex Facial Flat 2Ply      </t>
  </si>
  <si>
    <t xml:space="preserve">5Bx/Pk  </t>
  </si>
  <si>
    <t>333036</t>
  </si>
  <si>
    <t>1244693</t>
  </si>
  <si>
    <t xml:space="preserve">Strip Test Revital-OX Resert  </t>
  </si>
  <si>
    <t xml:space="preserve">60/Bt   </t>
  </si>
  <si>
    <t>PCC053</t>
  </si>
  <si>
    <t>2483041</t>
  </si>
  <si>
    <t xml:space="preserve">Lidocaine HCL Inj Non-Ret MDV </t>
  </si>
  <si>
    <t>00409427702</t>
  </si>
  <si>
    <t>1296973</t>
  </si>
  <si>
    <t xml:space="preserve">Ibuprofen Tablets             </t>
  </si>
  <si>
    <t xml:space="preserve">600mg       </t>
  </si>
  <si>
    <t>ASCLAB</t>
  </si>
  <si>
    <t>67877032001</t>
  </si>
  <si>
    <t xml:space="preserve">Cord Power f/MV1 Scales       </t>
  </si>
  <si>
    <t xml:space="preserve">6'          </t>
  </si>
  <si>
    <t>MV1PWR</t>
  </si>
  <si>
    <t xml:space="preserve">Forcep Delicate Adson Disp    </t>
  </si>
  <si>
    <t xml:space="preserve">1x2 Teeth   </t>
  </si>
  <si>
    <t>21-776</t>
  </si>
  <si>
    <t xml:space="preserve">Scrub-Stat 2%                 </t>
  </si>
  <si>
    <t>6030604</t>
  </si>
  <si>
    <t xml:space="preserve">Sound Uterine Sims Disposable </t>
  </si>
  <si>
    <t xml:space="preserve">33cm        </t>
  </si>
  <si>
    <t>4675</t>
  </si>
  <si>
    <t xml:space="preserve">Scale Digital Hand Rail       </t>
  </si>
  <si>
    <t xml:space="preserve">800Lb Cap   </t>
  </si>
  <si>
    <t>6441321108</t>
  </si>
  <si>
    <t>8900026</t>
  </si>
  <si>
    <t xml:space="preserve">Saline Sterile SOL            </t>
  </si>
  <si>
    <t>1020</t>
  </si>
  <si>
    <t xml:space="preserve">BP Port Fitting, 1 Tube       </t>
  </si>
  <si>
    <t xml:space="preserve">Tri-Purp    </t>
  </si>
  <si>
    <t>1-TPL</t>
  </si>
  <si>
    <t xml:space="preserve">Dervacea Sponge Gauze ST      </t>
  </si>
  <si>
    <t xml:space="preserve">4x4         </t>
  </si>
  <si>
    <t xml:space="preserve">1200/Ca </t>
  </si>
  <si>
    <t>441000</t>
  </si>
  <si>
    <t xml:space="preserve">Can Step Semi-Round 13gal     </t>
  </si>
  <si>
    <t>231835</t>
  </si>
  <si>
    <t>2480297</t>
  </si>
  <si>
    <t xml:space="preserve">Dextrose ABJ LFS Syringe N-R  </t>
  </si>
  <si>
    <t>00409490234</t>
  </si>
  <si>
    <t xml:space="preserve">Laminating Pouche Let         </t>
  </si>
  <si>
    <t xml:space="preserve">8.75x11.25  </t>
  </si>
  <si>
    <t>535696</t>
  </si>
  <si>
    <t xml:space="preserve">4.4oz       </t>
  </si>
  <si>
    <t xml:space="preserve">45/Cr   </t>
  </si>
  <si>
    <t>277428</t>
  </si>
  <si>
    <t xml:space="preserve">Padding Cast Natural          </t>
  </si>
  <si>
    <t>30-3061</t>
  </si>
  <si>
    <t xml:space="preserve">Cmpnt Mel Wood, Cat 002       </t>
  </si>
  <si>
    <t>VC0430.0041</t>
  </si>
  <si>
    <t>2480237</t>
  </si>
  <si>
    <t xml:space="preserve">Lidocaine w/EPI Inj MDV N-R   </t>
  </si>
  <si>
    <t xml:space="preserve">20mL/Vl </t>
  </si>
  <si>
    <t>00409318201</t>
  </si>
  <si>
    <t xml:space="preserve">Meter Peak Flow Full-Range    </t>
  </si>
  <si>
    <t>002068</t>
  </si>
  <si>
    <t>1298422</t>
  </si>
  <si>
    <t xml:space="preserve">ID NOW Flu A/B 2 Test Kit     </t>
  </si>
  <si>
    <t>427000</t>
  </si>
  <si>
    <t xml:space="preserve">Ring Pessary Milex Spprt Sz 5 </t>
  </si>
  <si>
    <t>MXKPRSK05</t>
  </si>
  <si>
    <t>1264069</t>
  </si>
  <si>
    <t xml:space="preserve">Perry 42 Glove PF Latex Surg  </t>
  </si>
  <si>
    <t xml:space="preserve">Sz 7.5      </t>
  </si>
  <si>
    <t xml:space="preserve">50Pr/Bx </t>
  </si>
  <si>
    <t>5711104PF</t>
  </si>
  <si>
    <t>6300065</t>
  </si>
  <si>
    <t xml:space="preserve">Paper ECG Stress Red Grid     </t>
  </si>
  <si>
    <t>2009828-024</t>
  </si>
  <si>
    <t xml:space="preserve">Coffee GMT Variety Pack Decaf </t>
  </si>
  <si>
    <t>GMT6503</t>
  </si>
  <si>
    <t xml:space="preserve">Holder Glove Box Plxgls Trpl  </t>
  </si>
  <si>
    <t>MDS193096B</t>
  </si>
  <si>
    <t>1169266</t>
  </si>
  <si>
    <t xml:space="preserve">Splint Roll OCL Plaster White </t>
  </si>
  <si>
    <t xml:space="preserve">3"x20'      </t>
  </si>
  <si>
    <t>SR311</t>
  </si>
  <si>
    <t>1204012</t>
  </si>
  <si>
    <t xml:space="preserve">EKG Paper 6,8,1200, or 1500   </t>
  </si>
  <si>
    <t xml:space="preserve">300/pk      </t>
  </si>
  <si>
    <t xml:space="preserve">8/ca    </t>
  </si>
  <si>
    <t>31002184</t>
  </si>
  <si>
    <t>1133759</t>
  </si>
  <si>
    <t xml:space="preserve">Medigrip Tubular Bandage      </t>
  </si>
  <si>
    <t xml:space="preserve">D 3"        </t>
  </si>
  <si>
    <t xml:space="preserve">1Rl/Bx  </t>
  </si>
  <si>
    <t>MSC9503</t>
  </si>
  <si>
    <t>8391515</t>
  </si>
  <si>
    <t xml:space="preserve">Size 15     </t>
  </si>
  <si>
    <t>73-0615</t>
  </si>
  <si>
    <t xml:space="preserve">Centrifuge 614 Series         </t>
  </si>
  <si>
    <t xml:space="preserve">6 Place     </t>
  </si>
  <si>
    <t>22029380</t>
  </si>
  <si>
    <t xml:space="preserve">Singley Tissue Forcep         </t>
  </si>
  <si>
    <t xml:space="preserve">9inch       </t>
  </si>
  <si>
    <t>36-1290</t>
  </si>
  <si>
    <t xml:space="preserve">Creamer N'joy                 </t>
  </si>
  <si>
    <t>788630</t>
  </si>
  <si>
    <t>1246688</t>
  </si>
  <si>
    <t xml:space="preserve">Dressing Drawtex Hydrcndctv   </t>
  </si>
  <si>
    <t xml:space="preserve">4x4"        </t>
  </si>
  <si>
    <t>00302</t>
  </si>
  <si>
    <t>1026123</t>
  </si>
  <si>
    <t xml:space="preserve">Midmark 404 Paper Holder      </t>
  </si>
  <si>
    <t>5823025</t>
  </si>
  <si>
    <t>Wheelchair 500Lb Desk Swing Ft</t>
  </si>
  <si>
    <t xml:space="preserve">24Wx18D     </t>
  </si>
  <si>
    <t xml:space="preserve">1/Ca    </t>
  </si>
  <si>
    <t>CW0007CS</t>
  </si>
  <si>
    <t xml:space="preserve">Pink        </t>
  </si>
  <si>
    <t>23827</t>
  </si>
  <si>
    <t xml:space="preserve">Urethral Cath.18fr Coude Tip  </t>
  </si>
  <si>
    <t>120618</t>
  </si>
  <si>
    <t>1293654</t>
  </si>
  <si>
    <t xml:space="preserve">Gelsyn-3 Inj. PF Syringe LOC  </t>
  </si>
  <si>
    <t>89130311101</t>
  </si>
  <si>
    <t>9880174</t>
  </si>
  <si>
    <t xml:space="preserve">Pouch Sterilization Self Seal </t>
  </si>
  <si>
    <t xml:space="preserve">8x16        </t>
  </si>
  <si>
    <t>92168</t>
  </si>
  <si>
    <t>3453230</t>
  </si>
  <si>
    <t xml:space="preserve">Epipen Junior Twin Pack       </t>
  </si>
  <si>
    <t>49502050102</t>
  </si>
  <si>
    <t>1134964</t>
  </si>
  <si>
    <t xml:space="preserve">Nice &amp; Clean Baby Wipes       </t>
  </si>
  <si>
    <t xml:space="preserve">Unscented   </t>
  </si>
  <si>
    <t>Q70040</t>
  </si>
  <si>
    <t>3611803</t>
  </si>
  <si>
    <t xml:space="preserve">Sempercare PF Nitrile Glove   </t>
  </si>
  <si>
    <t>SEMPER</t>
  </si>
  <si>
    <t>NIPFT103</t>
  </si>
  <si>
    <t>1119927</t>
  </si>
  <si>
    <t>Triage Total Control Cal &amp; Ver</t>
  </si>
  <si>
    <t>88755</t>
  </si>
  <si>
    <t>1237564</t>
  </si>
  <si>
    <t xml:space="preserve">Underpad Extrasorb Dry Pad    </t>
  </si>
  <si>
    <t xml:space="preserve">30X36       </t>
  </si>
  <si>
    <t xml:space="preserve">5/Bg    </t>
  </si>
  <si>
    <t>EXTRASRB3036A</t>
  </si>
  <si>
    <t>1204878</t>
  </si>
  <si>
    <t xml:space="preserve">Cytology Fixative Pump OD     </t>
  </si>
  <si>
    <t>ANDW</t>
  </si>
  <si>
    <t>930022-C12</t>
  </si>
  <si>
    <t xml:space="preserve">7.5 oz      </t>
  </si>
  <si>
    <t>723138</t>
  </si>
  <si>
    <t>7630026</t>
  </si>
  <si>
    <t xml:space="preserve">QuickCare Hand Sanitizer Foam </t>
  </si>
  <si>
    <t xml:space="preserve">750ml       </t>
  </si>
  <si>
    <t>6000082</t>
  </si>
  <si>
    <t>3150033</t>
  </si>
  <si>
    <t xml:space="preserve">Surguard3 Safety Needle       </t>
  </si>
  <si>
    <t xml:space="preserve">20gx1       </t>
  </si>
  <si>
    <t>TERUMO</t>
  </si>
  <si>
    <t>SG3-2025</t>
  </si>
  <si>
    <t>1530127</t>
  </si>
  <si>
    <t xml:space="preserve">Acetic Acid Irrigation        </t>
  </si>
  <si>
    <t>1000ml/E</t>
  </si>
  <si>
    <t>2F7184</t>
  </si>
  <si>
    <t>8914205</t>
  </si>
  <si>
    <t xml:space="preserve">Chemstrip 10md Urine Test     </t>
  </si>
  <si>
    <t xml:space="preserve">Strips      </t>
  </si>
  <si>
    <t>3260763160</t>
  </si>
  <si>
    <t xml:space="preserve">Clipboard Letter Size         </t>
  </si>
  <si>
    <t>470591</t>
  </si>
  <si>
    <t xml:space="preserve">Forcep Tissue Micro Adson     </t>
  </si>
  <si>
    <t>MH17-2500</t>
  </si>
  <si>
    <t xml:space="preserve">Clinitek Status + Analyzer    </t>
  </si>
  <si>
    <t>1780</t>
  </si>
  <si>
    <t xml:space="preserve">Radius Loop Electrode         </t>
  </si>
  <si>
    <t xml:space="preserve">1x1cm       </t>
  </si>
  <si>
    <t>R2010</t>
  </si>
  <si>
    <t>1165068</t>
  </si>
  <si>
    <t xml:space="preserve">Earwasher Rhino               </t>
  </si>
  <si>
    <t xml:space="preserve">Empty       </t>
  </si>
  <si>
    <t>RW</t>
  </si>
  <si>
    <t xml:space="preserve">Footstool Tubular Steel       </t>
  </si>
  <si>
    <t xml:space="preserve">11x14x9"    </t>
  </si>
  <si>
    <t>16-1701</t>
  </si>
  <si>
    <t xml:space="preserve">Forcep Adson Dress Serr Tip   </t>
  </si>
  <si>
    <t xml:space="preserve">4-3/4" Econ </t>
  </si>
  <si>
    <t>EG6-118</t>
  </si>
  <si>
    <t xml:space="preserve">Station Charging Pro6000      </t>
  </si>
  <si>
    <t>06000-100</t>
  </si>
  <si>
    <t>1046816</t>
  </si>
  <si>
    <t xml:space="preserve">Sodium Chloride Inj Bag       </t>
  </si>
  <si>
    <t xml:space="preserve">1000ml  </t>
  </si>
  <si>
    <t>0798309</t>
  </si>
  <si>
    <t xml:space="preserve">Buffer Ph 700 Yellow          </t>
  </si>
  <si>
    <t>1551-16</t>
  </si>
  <si>
    <t>1311233</t>
  </si>
  <si>
    <t>Stethoscope Classic III Lttmnn</t>
  </si>
  <si>
    <t xml:space="preserve">Blk Nvy Bl  </t>
  </si>
  <si>
    <t>5867</t>
  </si>
  <si>
    <t xml:space="preserve">Sticks Stir Genuine Joe Plstc </t>
  </si>
  <si>
    <t xml:space="preserve">White/Red   </t>
  </si>
  <si>
    <t>923816</t>
  </si>
  <si>
    <t>5660460</t>
  </si>
  <si>
    <t xml:space="preserve">Probe Covers Disp SureTemp    </t>
  </si>
  <si>
    <t xml:space="preserve">250/Sl  </t>
  </si>
  <si>
    <t>05031-750</t>
  </si>
  <si>
    <t xml:space="preserve">Scissor Littauer Stitch Ster  </t>
  </si>
  <si>
    <t xml:space="preserve">4-1/2"      </t>
  </si>
  <si>
    <t>ST9-102</t>
  </si>
  <si>
    <t xml:space="preserve">Belt Abdominal Transducer     </t>
  </si>
  <si>
    <t xml:space="preserve">2-3/8"x48"  </t>
  </si>
  <si>
    <t>40000007-</t>
  </si>
  <si>
    <t xml:space="preserve">Catheter 100% Sil Foley 30ML  </t>
  </si>
  <si>
    <t xml:space="preserve">18Fr        </t>
  </si>
  <si>
    <t>DYND11533</t>
  </si>
  <si>
    <t xml:space="preserve">Wrap Coban LF Tan HT Long     </t>
  </si>
  <si>
    <t xml:space="preserve">4"x6.5Yd    </t>
  </si>
  <si>
    <t xml:space="preserve">18/CA   </t>
  </si>
  <si>
    <t>2084L</t>
  </si>
  <si>
    <t>1327400</t>
  </si>
  <si>
    <t xml:space="preserve">MT Nitratex PF Sterile Glove  </t>
  </si>
  <si>
    <t xml:space="preserve">50pr/Bx </t>
  </si>
  <si>
    <t>6034152</t>
  </si>
  <si>
    <t xml:space="preserve">Match Set Purple - Sprague&amp;BP </t>
  </si>
  <si>
    <t>MS-BP3000</t>
  </si>
  <si>
    <t>9872977</t>
  </si>
  <si>
    <t xml:space="preserve">22gx1"      </t>
  </si>
  <si>
    <t>305155</t>
  </si>
  <si>
    <t xml:space="preserve">Oasis Wound Matrix Fenest     </t>
  </si>
  <si>
    <t xml:space="preserve">3X7CM       </t>
  </si>
  <si>
    <t>8213-1000-37</t>
  </si>
  <si>
    <t xml:space="preserve">Timer Stopwatch Big-Digit     </t>
  </si>
  <si>
    <t>S407992</t>
  </si>
  <si>
    <t xml:space="preserve">Ring Pessary Milex Spprt Sz 3 </t>
  </si>
  <si>
    <t>MXKPRSK03</t>
  </si>
  <si>
    <t xml:space="preserve">Famous Amos Chocolate Chip    </t>
  </si>
  <si>
    <t xml:space="preserve">Cookies     </t>
  </si>
  <si>
    <t>121271</t>
  </si>
  <si>
    <t xml:space="preserve">Coffee Gloria J Butter Toffee </t>
  </si>
  <si>
    <t>DIE60051012</t>
  </si>
  <si>
    <t xml:space="preserve">Scissors Fskrs Bent 8 Rcy Gry </t>
  </si>
  <si>
    <t>942990</t>
  </si>
  <si>
    <t xml:space="preserve">Vial Total Fix Fecal Collect  </t>
  </si>
  <si>
    <t>2807-05</t>
  </si>
  <si>
    <t xml:space="preserve">Brace Wrist ECO               </t>
  </si>
  <si>
    <t xml:space="preserve">LT-Med      </t>
  </si>
  <si>
    <t>7281944</t>
  </si>
  <si>
    <t>2587008</t>
  </si>
  <si>
    <t xml:space="preserve">Lidocaine Inj MDV Non-Return  </t>
  </si>
  <si>
    <t xml:space="preserve">20mL/Ea </t>
  </si>
  <si>
    <t>8300069</t>
  </si>
  <si>
    <t xml:space="preserve">Dressing Foam Mepilex Bdr AG  </t>
  </si>
  <si>
    <t xml:space="preserve">6"x6"       </t>
  </si>
  <si>
    <t>395490</t>
  </si>
  <si>
    <t>4909235</t>
  </si>
  <si>
    <t xml:space="preserve">Techform Tape F/ Cast 2"      </t>
  </si>
  <si>
    <t xml:space="preserve">DK-BLUE     </t>
  </si>
  <si>
    <t xml:space="preserve">10RL/BX </t>
  </si>
  <si>
    <t>204DB</t>
  </si>
  <si>
    <t xml:space="preserve">Envelopes #10 White Wove 24#  </t>
  </si>
  <si>
    <t xml:space="preserve">500/Pk  </t>
  </si>
  <si>
    <t>633888</t>
  </si>
  <si>
    <t>1182157</t>
  </si>
  <si>
    <t xml:space="preserve">Lidocaine Jelly Urojet        </t>
  </si>
  <si>
    <t xml:space="preserve">2% 20mL     </t>
  </si>
  <si>
    <t>IMSCO</t>
  </si>
  <si>
    <t>76329301505</t>
  </si>
  <si>
    <t xml:space="preserve">Dressing X-Span Tubular Gauze </t>
  </si>
  <si>
    <t xml:space="preserve">Size 2      </t>
  </si>
  <si>
    <t>822</t>
  </si>
  <si>
    <t xml:space="preserve">Ring Pessary Milex Spprt Sz 6 </t>
  </si>
  <si>
    <t>MXKPRSK06</t>
  </si>
  <si>
    <t xml:space="preserve">Desk Pad Microban Clear       </t>
  </si>
  <si>
    <t xml:space="preserve">19x24       </t>
  </si>
  <si>
    <t>532802</t>
  </si>
  <si>
    <t xml:space="preserve">Barrier Cream Tube            </t>
  </si>
  <si>
    <t>MSC094514</t>
  </si>
  <si>
    <t>6430277</t>
  </si>
  <si>
    <t xml:space="preserve">Kleenex Anti-Viral Tissue     </t>
  </si>
  <si>
    <t xml:space="preserve">Facial      </t>
  </si>
  <si>
    <t xml:space="preserve">68/Bx   </t>
  </si>
  <si>
    <t>25836</t>
  </si>
  <si>
    <t>3436449</t>
  </si>
  <si>
    <t xml:space="preserve">Baumometer B/P Non-Ltx        </t>
  </si>
  <si>
    <t>1055NL</t>
  </si>
  <si>
    <t xml:space="preserve">Needle Extender Sterile       </t>
  </si>
  <si>
    <t>96-5194</t>
  </si>
  <si>
    <t>2480687</t>
  </si>
  <si>
    <t xml:space="preserve">Diphenhydramine IJ SDV NR     </t>
  </si>
  <si>
    <t xml:space="preserve">1ml/Vl  </t>
  </si>
  <si>
    <t>2283194</t>
  </si>
  <si>
    <t xml:space="preserve">Xopenex HFA MD Inhaler        </t>
  </si>
  <si>
    <t xml:space="preserve">15gm        </t>
  </si>
  <si>
    <t>CARDZB</t>
  </si>
  <si>
    <t>3697356</t>
  </si>
  <si>
    <t>9353674</t>
  </si>
  <si>
    <t xml:space="preserve">Honeycomb Elastic Bandage     </t>
  </si>
  <si>
    <t>4X210 Slfcls</t>
  </si>
  <si>
    <t xml:space="preserve">12/bx   </t>
  </si>
  <si>
    <t>AVCOR</t>
  </si>
  <si>
    <t>040</t>
  </si>
  <si>
    <t xml:space="preserve">Gauze Sponge Avant LF Sterile </t>
  </si>
  <si>
    <t xml:space="preserve">4x4" 6 Ply  </t>
  </si>
  <si>
    <t xml:space="preserve">600/Ca  </t>
  </si>
  <si>
    <t>NON21446</t>
  </si>
  <si>
    <t>2581329</t>
  </si>
  <si>
    <t xml:space="preserve">Sodium Chloride Inj .9%       </t>
  </si>
  <si>
    <t xml:space="preserve">80/Ca   </t>
  </si>
  <si>
    <t>0798437</t>
  </si>
  <si>
    <t>1271835</t>
  </si>
  <si>
    <t xml:space="preserve">Tevadapter Vial Adapter       </t>
  </si>
  <si>
    <t>412111</t>
  </si>
  <si>
    <t>1103839</t>
  </si>
  <si>
    <t>Lidocaine Inj SDV Pr Free 30mL</t>
  </si>
  <si>
    <t>00409427902</t>
  </si>
  <si>
    <t xml:space="preserve">Binder Abdominal 12"          </t>
  </si>
  <si>
    <t xml:space="preserve">XL          </t>
  </si>
  <si>
    <t>79-89328</t>
  </si>
  <si>
    <t xml:space="preserve">Belt Gait EZ Clean Bariatric  </t>
  </si>
  <si>
    <t>6546BL</t>
  </si>
  <si>
    <t xml:space="preserve">Tip Cautery Hi Temp Loop      </t>
  </si>
  <si>
    <t>8443000</t>
  </si>
  <si>
    <t xml:space="preserve">ImmunocardStat Accessory Kit  </t>
  </si>
  <si>
    <t xml:space="preserve">Flu         </t>
  </si>
  <si>
    <t>781130</t>
  </si>
  <si>
    <t>1140491</t>
  </si>
  <si>
    <t xml:space="preserve">Urostomy Pouch One Piece 1"   </t>
  </si>
  <si>
    <t xml:space="preserve">Convex      </t>
  </si>
  <si>
    <t>8484</t>
  </si>
  <si>
    <t xml:space="preserve">Cart Only E Cylinder f/Oxygen </t>
  </si>
  <si>
    <t xml:space="preserve">2 Parts     </t>
  </si>
  <si>
    <t>CART101-A</t>
  </si>
  <si>
    <t xml:space="preserve">2.5mL       </t>
  </si>
  <si>
    <t>7314</t>
  </si>
  <si>
    <t>1043816</t>
  </si>
  <si>
    <t xml:space="preserve">Interlink Ext Set .22Micron   </t>
  </si>
  <si>
    <t xml:space="preserve">16"         </t>
  </si>
  <si>
    <t>2C6671</t>
  </si>
  <si>
    <t>9870336</t>
  </si>
  <si>
    <t xml:space="preserve">Syringe Only Eccentric Tip    </t>
  </si>
  <si>
    <t xml:space="preserve">10cc        </t>
  </si>
  <si>
    <t>305482</t>
  </si>
  <si>
    <t xml:space="preserve">Wipes Disinfecting Clorox     </t>
  </si>
  <si>
    <t>984560</t>
  </si>
  <si>
    <t xml:space="preserve">Syringe IV Flush Saline 0.9%  </t>
  </si>
  <si>
    <t xml:space="preserve">10ml        </t>
  </si>
  <si>
    <t>EMZE010001</t>
  </si>
  <si>
    <t xml:space="preserve">Set/3       </t>
  </si>
  <si>
    <t xml:space="preserve">Set     </t>
  </si>
  <si>
    <t>22120</t>
  </si>
  <si>
    <t>1286116</t>
  </si>
  <si>
    <t>Indicator Biological EZTest EO</t>
  </si>
  <si>
    <t>3931</t>
  </si>
  <si>
    <t>1145986</t>
  </si>
  <si>
    <t xml:space="preserve">Shorts Exam Blue Disp         </t>
  </si>
  <si>
    <t xml:space="preserve">2XL         </t>
  </si>
  <si>
    <t>NON27209XXL</t>
  </si>
  <si>
    <t>1009284</t>
  </si>
  <si>
    <t xml:space="preserve">Monsels Solution OB/GYN 8ml   </t>
  </si>
  <si>
    <t>9045055</t>
  </si>
  <si>
    <t xml:space="preserve">Bag Biohazard                 </t>
  </si>
  <si>
    <t xml:space="preserve">40x46       </t>
  </si>
  <si>
    <t>45-43</t>
  </si>
  <si>
    <t>7848231</t>
  </si>
  <si>
    <t xml:space="preserve">500mg/vl    </t>
  </si>
  <si>
    <t xml:space="preserve">10/bx   </t>
  </si>
  <si>
    <t>68180062210</t>
  </si>
  <si>
    <t>1126995</t>
  </si>
  <si>
    <t xml:space="preserve">Crayon Adhesive Bandages      </t>
  </si>
  <si>
    <t xml:space="preserve">3/4" x 3"   </t>
  </si>
  <si>
    <t xml:space="preserve">Pen Rt Gel G2 1.0mm Black     </t>
  </si>
  <si>
    <t>952733</t>
  </si>
  <si>
    <t xml:space="preserve">Febreze Hawaiian Aloha        </t>
  </si>
  <si>
    <t>843485</t>
  </si>
  <si>
    <t>7762228</t>
  </si>
  <si>
    <t xml:space="preserve">300% Positive Control Bup     </t>
  </si>
  <si>
    <t xml:space="preserve">Specific    </t>
  </si>
  <si>
    <t xml:space="preserve">5ml/vl  </t>
  </si>
  <si>
    <t>88001</t>
  </si>
  <si>
    <t xml:space="preserve">CORRECTION,DISPOSABLE,DRY     </t>
  </si>
  <si>
    <t>987172</t>
  </si>
  <si>
    <t>1046883</t>
  </si>
  <si>
    <t xml:space="preserve">Certificate Holder Clear      </t>
  </si>
  <si>
    <t xml:space="preserve">8.5x11      </t>
  </si>
  <si>
    <t>305087</t>
  </si>
  <si>
    <t xml:space="preserve">Adapter Alligator Clip        </t>
  </si>
  <si>
    <t>3.2mm Socket</t>
  </si>
  <si>
    <t>30601887</t>
  </si>
  <si>
    <t>2958296</t>
  </si>
  <si>
    <t xml:space="preserve">Exercise Band Can-do Red      </t>
  </si>
  <si>
    <t xml:space="preserve">L/P 50Y     </t>
  </si>
  <si>
    <t>10-5222</t>
  </si>
  <si>
    <t>1318251</t>
  </si>
  <si>
    <t xml:space="preserve">Paper pH Phenaphthazine       </t>
  </si>
  <si>
    <t>PF418</t>
  </si>
  <si>
    <t>3682001</t>
  </si>
  <si>
    <t xml:space="preserve">Sticker Disney Frozen Patient </t>
  </si>
  <si>
    <t>Asst 2.5x2.5</t>
  </si>
  <si>
    <t>PS595</t>
  </si>
  <si>
    <t>1009046</t>
  </si>
  <si>
    <t xml:space="preserve">Lugols Solution OB/GYN 8ml    </t>
  </si>
  <si>
    <t>9045056</t>
  </si>
  <si>
    <t>7480418</t>
  </si>
  <si>
    <t xml:space="preserve">Monofilament Disp 5.0H7 ADA   </t>
  </si>
  <si>
    <t>32745</t>
  </si>
  <si>
    <t xml:space="preserve">Vite-A Lotion 4 oz            </t>
  </si>
  <si>
    <t xml:space="preserve">EA          </t>
  </si>
  <si>
    <t xml:space="preserve">N       </t>
  </si>
  <si>
    <t>1043-1</t>
  </si>
  <si>
    <t>1182072</t>
  </si>
  <si>
    <t xml:space="preserve">Lubricating Jelly Packet      </t>
  </si>
  <si>
    <t xml:space="preserve">3g Sterile  </t>
  </si>
  <si>
    <t xml:space="preserve">144/Bx  </t>
  </si>
  <si>
    <t>207</t>
  </si>
  <si>
    <t xml:space="preserve">8.0mm       </t>
  </si>
  <si>
    <t>VT-0410-01</t>
  </si>
  <si>
    <t xml:space="preserve">Scissors Strabismus 4"        </t>
  </si>
  <si>
    <t xml:space="preserve">Straight    </t>
  </si>
  <si>
    <t>5-312</t>
  </si>
  <si>
    <t>6545585</t>
  </si>
  <si>
    <t xml:space="preserve">Suture Monocryl Mono Ud PC1   </t>
  </si>
  <si>
    <t xml:space="preserve">4-0 18"     </t>
  </si>
  <si>
    <t>Y835G</t>
  </si>
  <si>
    <t>7765446</t>
  </si>
  <si>
    <t xml:space="preserve">Desk Charger w/Lithium        </t>
  </si>
  <si>
    <t xml:space="preserve">Ion Handles </t>
  </si>
  <si>
    <t>71641-MS</t>
  </si>
  <si>
    <t>1325149</t>
  </si>
  <si>
    <t xml:space="preserve">ID NOW Strep A 2 Test Kit     </t>
  </si>
  <si>
    <t>734000</t>
  </si>
  <si>
    <t xml:space="preserve">Marker Mole Spee-D-Ring Radio </t>
  </si>
  <si>
    <t xml:space="preserve">.5" ID      </t>
  </si>
  <si>
    <t>SDG-M612</t>
  </si>
  <si>
    <t xml:space="preserve">Board Cork 36x48 Oak Frame    </t>
  </si>
  <si>
    <t>836575</t>
  </si>
  <si>
    <t xml:space="preserve">Suture Chromic Gut C-1        </t>
  </si>
  <si>
    <t xml:space="preserve">5/0         </t>
  </si>
  <si>
    <t>K895H</t>
  </si>
  <si>
    <t>6184103</t>
  </si>
  <si>
    <t xml:space="preserve">Unna Flex Elastic Unna Boot   </t>
  </si>
  <si>
    <t>650941</t>
  </si>
  <si>
    <t xml:space="preserve">Coat Rack 2 Nickel Hooks      </t>
  </si>
  <si>
    <t xml:space="preserve">Mahogany    </t>
  </si>
  <si>
    <t>HCR-2NMH</t>
  </si>
  <si>
    <t>DIE60051046</t>
  </si>
  <si>
    <t>5823046</t>
  </si>
  <si>
    <t>Applicator Cotton/Plstc Tip St</t>
  </si>
  <si>
    <t>C15050-016</t>
  </si>
  <si>
    <t xml:space="preserve">Easy Reach Cleaning Pads      </t>
  </si>
  <si>
    <t xml:space="preserve">Quilted     </t>
  </si>
  <si>
    <t xml:space="preserve">60/Ca   </t>
  </si>
  <si>
    <t>MEQT0001</t>
  </si>
  <si>
    <t>1258630</t>
  </si>
  <si>
    <t>Ondansetron Inj Sim PF Syringe</t>
  </si>
  <si>
    <t xml:space="preserve">4mg/2mL     </t>
  </si>
  <si>
    <t>76045010320</t>
  </si>
  <si>
    <t xml:space="preserve">Adhesive Histoacryl Flexible  </t>
  </si>
  <si>
    <t>1051260P</t>
  </si>
  <si>
    <t>8884166</t>
  </si>
  <si>
    <t xml:space="preserve">Biosonic Soaking Tray         </t>
  </si>
  <si>
    <t xml:space="preserve">6.4x22.9Cm  </t>
  </si>
  <si>
    <t>COLTEN</t>
  </si>
  <si>
    <t>ST16</t>
  </si>
  <si>
    <t xml:space="preserve">Emerald Cleaner               </t>
  </si>
  <si>
    <t>09H4602</t>
  </si>
  <si>
    <t>6549085</t>
  </si>
  <si>
    <t xml:space="preserve">Suture Ethilon Mono Blk Pc1   </t>
  </si>
  <si>
    <t>1854G</t>
  </si>
  <si>
    <t xml:space="preserve">Gown Angel Back Unisize       </t>
  </si>
  <si>
    <t>749</t>
  </si>
  <si>
    <t>1046822</t>
  </si>
  <si>
    <t xml:space="preserve">Lidocaine W/EPI Inj MDV 30ml  </t>
  </si>
  <si>
    <t xml:space="preserve">Elevated Leg Rest             </t>
  </si>
  <si>
    <t>WCA806985HEMI</t>
  </si>
  <si>
    <t>7204018</t>
  </si>
  <si>
    <t xml:space="preserve">2018 Flucelvax MDV QIV PB     </t>
  </si>
  <si>
    <t xml:space="preserve">4Yrs+       </t>
  </si>
  <si>
    <t>SEQBIO</t>
  </si>
  <si>
    <t>70461041810</t>
  </si>
  <si>
    <t>2880743</t>
  </si>
  <si>
    <t>Gown Patient Non Woven Blue Xl</t>
  </si>
  <si>
    <t xml:space="preserve">40x50       </t>
  </si>
  <si>
    <t>GOWNXLBLUE</t>
  </si>
  <si>
    <t>6667422</t>
  </si>
  <si>
    <t xml:space="preserve">Sharps Container SL/LID       </t>
  </si>
  <si>
    <t xml:space="preserve">12gl Red    </t>
  </si>
  <si>
    <t>8935</t>
  </si>
  <si>
    <t>1046982</t>
  </si>
  <si>
    <t xml:space="preserve">Bupivacaine HCL SDV PF        </t>
  </si>
  <si>
    <t xml:space="preserve">0.25% 30mL  </t>
  </si>
  <si>
    <t>00409115902</t>
  </si>
  <si>
    <t xml:space="preserve">Tubing Flexiport 13"          </t>
  </si>
  <si>
    <t>5082-189</t>
  </si>
  <si>
    <t>7654446</t>
  </si>
  <si>
    <t xml:space="preserve">Oval-8 Finger Splint Kit      </t>
  </si>
  <si>
    <t>3POINT</t>
  </si>
  <si>
    <t>P1008-K</t>
  </si>
  <si>
    <t xml:space="preserve">Powerball Electrasol 2 In 1   </t>
  </si>
  <si>
    <t>538978</t>
  </si>
  <si>
    <t xml:space="preserve">Hydrogen Peroxide 3% USP      </t>
  </si>
  <si>
    <t xml:space="preserve">1-oz        </t>
  </si>
  <si>
    <t>APLL1013</t>
  </si>
  <si>
    <t>1247188</t>
  </si>
  <si>
    <t xml:space="preserve">Specimen Cont 120mL Ster      </t>
  </si>
  <si>
    <t xml:space="preserve">300/Ca  </t>
  </si>
  <si>
    <t>Es242220</t>
  </si>
  <si>
    <t xml:space="preserve">Battery Alkaline AA General   </t>
  </si>
  <si>
    <t xml:space="preserve">Purpose     </t>
  </si>
  <si>
    <t>587463</t>
  </si>
  <si>
    <t xml:space="preserve">Kit Sample PCR Urine          </t>
  </si>
  <si>
    <t>05170486190</t>
  </si>
  <si>
    <t>9870712</t>
  </si>
  <si>
    <t xml:space="preserve">Vac Tube Green Pst            </t>
  </si>
  <si>
    <t xml:space="preserve">3.5mL       </t>
  </si>
  <si>
    <t>367961</t>
  </si>
  <si>
    <t>6680842</t>
  </si>
  <si>
    <t xml:space="preserve">Mask Adult Aerosol            </t>
  </si>
  <si>
    <t xml:space="preserve">w/o Tubing  </t>
  </si>
  <si>
    <t>1083</t>
  </si>
  <si>
    <t>1238252</t>
  </si>
  <si>
    <t xml:space="preserve">Wright-Glemsa Kit Stain       </t>
  </si>
  <si>
    <t xml:space="preserve">f/Stainer   </t>
  </si>
  <si>
    <t>HARDIA</t>
  </si>
  <si>
    <t>HP1SK</t>
  </si>
  <si>
    <t xml:space="preserve">25yd        </t>
  </si>
  <si>
    <t>MT09</t>
  </si>
  <si>
    <t xml:space="preserve">Mousepad Basic Office Depot   </t>
  </si>
  <si>
    <t>899507</t>
  </si>
  <si>
    <t>3774396</t>
  </si>
  <si>
    <t>Walker Brc Nextep Contour2 Ank</t>
  </si>
  <si>
    <t xml:space="preserve">Black Med   </t>
  </si>
  <si>
    <t>79-95075</t>
  </si>
  <si>
    <t>1025506</t>
  </si>
  <si>
    <t xml:space="preserve">EKG Paper Single Channel HSI  </t>
  </si>
  <si>
    <t xml:space="preserve">Red Grid    </t>
  </si>
  <si>
    <t xml:space="preserve">300/Pk  </t>
  </si>
  <si>
    <t>TELEPA</t>
  </si>
  <si>
    <t>HS06-216140/300</t>
  </si>
  <si>
    <t>8900202</t>
  </si>
  <si>
    <t xml:space="preserve">Paper Standard Grade 110mm    </t>
  </si>
  <si>
    <t xml:space="preserve">110S        </t>
  </si>
  <si>
    <t>UPP-110S-</t>
  </si>
  <si>
    <t xml:space="preserve">Gown Patient Bariatric Scrim  </t>
  </si>
  <si>
    <t xml:space="preserve">72x45"      </t>
  </si>
  <si>
    <t>NON254572</t>
  </si>
  <si>
    <t xml:space="preserve">Curette Cannon #0 3mm SS      </t>
  </si>
  <si>
    <t>5-3/4"Length</t>
  </si>
  <si>
    <t>06-4002</t>
  </si>
  <si>
    <t xml:space="preserve">Bulb/Gauge Assembly f/BP      </t>
  </si>
  <si>
    <t>804N</t>
  </si>
  <si>
    <t>1279952</t>
  </si>
  <si>
    <t xml:space="preserve">Epinephrine Jr Auto Inject    </t>
  </si>
  <si>
    <t>AKYMA</t>
  </si>
  <si>
    <t>00115169549</t>
  </si>
  <si>
    <t xml:space="preserve">XXL         </t>
  </si>
  <si>
    <t>79-89329</t>
  </si>
  <si>
    <t xml:space="preserve">Lysol Toilet Bowl w/ Bleach   </t>
  </si>
  <si>
    <t xml:space="preserve">24oz        </t>
  </si>
  <si>
    <t>564939</t>
  </si>
  <si>
    <t xml:space="preserve">Scissor Iris CurvedDelicate   </t>
  </si>
  <si>
    <t>67450</t>
  </si>
  <si>
    <t>1266421</t>
  </si>
  <si>
    <t xml:space="preserve">Safety Glasses G4             </t>
  </si>
  <si>
    <t>MOTMED</t>
  </si>
  <si>
    <t>G40110ID</t>
  </si>
  <si>
    <t>9330083</t>
  </si>
  <si>
    <t>Island Dressing Sterile Non-Wo</t>
  </si>
  <si>
    <t xml:space="preserve">4"x8"       </t>
  </si>
  <si>
    <t>4072</t>
  </si>
  <si>
    <t xml:space="preserve">Booklet     </t>
  </si>
  <si>
    <t>541545</t>
  </si>
  <si>
    <t>6357342</t>
  </si>
  <si>
    <t xml:space="preserve">Alcoscrub Alcohol Gel         </t>
  </si>
  <si>
    <t>ERIE</t>
  </si>
  <si>
    <t>42016-12-001</t>
  </si>
  <si>
    <t>1316932</t>
  </si>
  <si>
    <t xml:space="preserve">Metoprolol Tart Inj SDV 5mL   </t>
  </si>
  <si>
    <t xml:space="preserve">1mg/mL      </t>
  </si>
  <si>
    <t>47781058717</t>
  </si>
  <si>
    <t>6780356</t>
  </si>
  <si>
    <t xml:space="preserve">Packing Strips, Plain         </t>
  </si>
  <si>
    <t>NON255015</t>
  </si>
  <si>
    <t>8407874</t>
  </si>
  <si>
    <t>Tenderskin Hypoallergenic Tape</t>
  </si>
  <si>
    <t xml:space="preserve">1"x10Yds    </t>
  </si>
  <si>
    <t>1914C</t>
  </si>
  <si>
    <t xml:space="preserve">WBC Controls Hi/Norm/Lo       </t>
  </si>
  <si>
    <t>WBC00S</t>
  </si>
  <si>
    <t>1188806</t>
  </si>
  <si>
    <t xml:space="preserve">Epinephrine Inj Syr 10mL      </t>
  </si>
  <si>
    <t>76329331601</t>
  </si>
  <si>
    <t>8905422</t>
  </si>
  <si>
    <t xml:space="preserve">3"x3" 12ply </t>
  </si>
  <si>
    <t>2346-</t>
  </si>
  <si>
    <t>1136822</t>
  </si>
  <si>
    <t xml:space="preserve">Sign:Caution,Oxygen 10x14     </t>
  </si>
  <si>
    <t xml:space="preserve">Vinyl       </t>
  </si>
  <si>
    <t>94006-852</t>
  </si>
  <si>
    <t xml:space="preserve">Youth       </t>
  </si>
  <si>
    <t>100311-000</t>
  </si>
  <si>
    <t xml:space="preserve">Female      </t>
  </si>
  <si>
    <t>5082-187</t>
  </si>
  <si>
    <t>8900116</t>
  </si>
  <si>
    <t xml:space="preserve">Skinmarker W/ Ruler &amp; Labels  </t>
  </si>
  <si>
    <t xml:space="preserve">Dual Tip    </t>
  </si>
  <si>
    <t>31145934</t>
  </si>
  <si>
    <t>7776732</t>
  </si>
  <si>
    <t>Stethoscope Ltmn Blk 2Hd Ltwt2</t>
  </si>
  <si>
    <t xml:space="preserve">28" Length  </t>
  </si>
  <si>
    <t>2450</t>
  </si>
  <si>
    <t>19516</t>
  </si>
  <si>
    <t>1043735</t>
  </si>
  <si>
    <t xml:space="preserve">Ful-Glo Ophth Strips          </t>
  </si>
  <si>
    <t xml:space="preserve">1mg         </t>
  </si>
  <si>
    <t>AKORN</t>
  </si>
  <si>
    <t>17478040401</t>
  </si>
  <si>
    <t>6548858</t>
  </si>
  <si>
    <t xml:space="preserve">Suture Ethilon Mono Blk Pc3   </t>
  </si>
  <si>
    <t>1964G</t>
  </si>
  <si>
    <t xml:space="preserve">Holder Capillary DCA HBA1C    </t>
  </si>
  <si>
    <t>10888741</t>
  </si>
  <si>
    <t>1319822</t>
  </si>
  <si>
    <t xml:space="preserve">Cutimed Sorbion Sachet        </t>
  </si>
  <si>
    <t xml:space="preserve">4x5Dre      </t>
  </si>
  <si>
    <t>7323238</t>
  </si>
  <si>
    <t xml:space="preserve">Lunch Napkins 11 3/10x12.75   </t>
  </si>
  <si>
    <t>508338</t>
  </si>
  <si>
    <t xml:space="preserve">Tapes/Wraps Repl f/Sensor     </t>
  </si>
  <si>
    <t xml:space="preserve">102/Bx  </t>
  </si>
  <si>
    <t>4046</t>
  </si>
  <si>
    <t>5665113</t>
  </si>
  <si>
    <t xml:space="preserve">Kleenspec Disp Otosc Specula  </t>
  </si>
  <si>
    <t xml:space="preserve">4.25mm      </t>
  </si>
  <si>
    <t xml:space="preserve">850/Bg  </t>
  </si>
  <si>
    <t>52434-U</t>
  </si>
  <si>
    <t xml:space="preserve">90mL ST     </t>
  </si>
  <si>
    <t>6236</t>
  </si>
  <si>
    <t>2770067</t>
  </si>
  <si>
    <t xml:space="preserve">Erythromycin Ophth Oint       </t>
  </si>
  <si>
    <t xml:space="preserve">0.50%       </t>
  </si>
  <si>
    <t>3.5gm/Tb</t>
  </si>
  <si>
    <t>1303791</t>
  </si>
  <si>
    <t xml:space="preserve">Stir Sticks Wooden 7"         </t>
  </si>
  <si>
    <t>876894</t>
  </si>
  <si>
    <t xml:space="preserve">Dialator Small                </t>
  </si>
  <si>
    <t xml:space="preserve">6/St    </t>
  </si>
  <si>
    <t>907049</t>
  </si>
  <si>
    <t>1266686</t>
  </si>
  <si>
    <t>Lidocaine HCL Viscous Solution</t>
  </si>
  <si>
    <t>100mL/Bt</t>
  </si>
  <si>
    <t>2782514</t>
  </si>
  <si>
    <t>5701182</t>
  </si>
  <si>
    <t xml:space="preserve">Underpad Disposable 23x36''   </t>
  </si>
  <si>
    <t>CHAHOU</t>
  </si>
  <si>
    <t>1155670</t>
  </si>
  <si>
    <t xml:space="preserve">Glove Box Holder Horizontal   </t>
  </si>
  <si>
    <t xml:space="preserve">Quad        </t>
  </si>
  <si>
    <t>G-1044</t>
  </si>
  <si>
    <t>1207042</t>
  </si>
  <si>
    <t xml:space="preserve">Wrist Support Universal       </t>
  </si>
  <si>
    <t xml:space="preserve">Right       </t>
  </si>
  <si>
    <t>79-87070</t>
  </si>
  <si>
    <t xml:space="preserve">Mousepad Wrist Support Gel    </t>
  </si>
  <si>
    <t xml:space="preserve">Sandy Beach </t>
  </si>
  <si>
    <t>767967</t>
  </si>
  <si>
    <t>1325673</t>
  </si>
  <si>
    <t xml:space="preserve">EpinephrineSnap-V Convenience </t>
  </si>
  <si>
    <t>FOCHEA</t>
  </si>
  <si>
    <t>24357091120</t>
  </si>
  <si>
    <t xml:space="preserve">RUBBERBAND,BRITES,ALLIANC     </t>
  </si>
  <si>
    <t>287730</t>
  </si>
  <si>
    <t xml:space="preserve">Print Paper F/Mitsubishi      </t>
  </si>
  <si>
    <t xml:space="preserve">90/Bx   </t>
  </si>
  <si>
    <t>CK900L4P</t>
  </si>
  <si>
    <t xml:space="preserve">Packing Strips w/Iodine       </t>
  </si>
  <si>
    <t xml:space="preserve">10%         </t>
  </si>
  <si>
    <t>3413</t>
  </si>
  <si>
    <t>6357176</t>
  </si>
  <si>
    <t xml:space="preserve">Infant Measuring Tape         </t>
  </si>
  <si>
    <t xml:space="preserve">36"         </t>
  </si>
  <si>
    <t xml:space="preserve">1000/CA </t>
  </si>
  <si>
    <t>1335</t>
  </si>
  <si>
    <t xml:space="preserve">HQ-Chex (Control, L1,L2,L3)   </t>
  </si>
  <si>
    <t>232756</t>
  </si>
  <si>
    <t>1130617</t>
  </si>
  <si>
    <t xml:space="preserve">Disposable Towel Blue Sterile </t>
  </si>
  <si>
    <t xml:space="preserve">6Pk         </t>
  </si>
  <si>
    <t>MDT2168206</t>
  </si>
  <si>
    <t>264044</t>
  </si>
  <si>
    <t>8900196</t>
  </si>
  <si>
    <t xml:space="preserve">Laceration Tray Devon         </t>
  </si>
  <si>
    <t xml:space="preserve">#7059       </t>
  </si>
  <si>
    <t>31144499</t>
  </si>
  <si>
    <t xml:space="preserve">Chemosafety PF Nitrile Glove  </t>
  </si>
  <si>
    <t>200Pr/Ca</t>
  </si>
  <si>
    <t>CTS731L--</t>
  </si>
  <si>
    <t xml:space="preserve">Milex       </t>
  </si>
  <si>
    <t>MXPRS03</t>
  </si>
  <si>
    <t>1861740</t>
  </si>
  <si>
    <t xml:space="preserve">Belly Bags LF                 </t>
  </si>
  <si>
    <t xml:space="preserve">1000ml      </t>
  </si>
  <si>
    <t>B1000</t>
  </si>
  <si>
    <t xml:space="preserve">Kleenex 3-ply Facial Tis      </t>
  </si>
  <si>
    <t xml:space="preserve">Cold Care   </t>
  </si>
  <si>
    <t xml:space="preserve">80/Pk   </t>
  </si>
  <si>
    <t>143240</t>
  </si>
  <si>
    <t>5823001</t>
  </si>
  <si>
    <t>Wheelchair 500Lb Dsk Elevation</t>
  </si>
  <si>
    <t xml:space="preserve">22Wx18D     </t>
  </si>
  <si>
    <t>CW0006CEL</t>
  </si>
  <si>
    <t xml:space="preserve">Apron Vinyl                   </t>
  </si>
  <si>
    <t>3853</t>
  </si>
  <si>
    <t xml:space="preserve">Tray Instrument SS NS wo/Lids </t>
  </si>
  <si>
    <t xml:space="preserve">13.75X9.33  </t>
  </si>
  <si>
    <t>10-1883</t>
  </si>
  <si>
    <t>3681253</t>
  </si>
  <si>
    <t>Cocoa Milk Chocolate Swiss Mis</t>
  </si>
  <si>
    <t>5000201390</t>
  </si>
  <si>
    <t>7776351</t>
  </si>
  <si>
    <t xml:space="preserve">Microfoam Surgical Tape       </t>
  </si>
  <si>
    <t xml:space="preserve">2"x51/2yd   </t>
  </si>
  <si>
    <t>1528-2</t>
  </si>
  <si>
    <t>1118330</t>
  </si>
  <si>
    <t xml:space="preserve">Multihance SDV 5ml            </t>
  </si>
  <si>
    <t xml:space="preserve">529mg       </t>
  </si>
  <si>
    <t>516412</t>
  </si>
  <si>
    <t>7772346</t>
  </si>
  <si>
    <t xml:space="preserve">Ster-Drape Surgical Drape     </t>
  </si>
  <si>
    <t xml:space="preserve">#1016       </t>
  </si>
  <si>
    <t>1016</t>
  </si>
  <si>
    <t>1014645</t>
  </si>
  <si>
    <t xml:space="preserve">Transparent Surgical Tape     </t>
  </si>
  <si>
    <t xml:space="preserve">1"x10yd     </t>
  </si>
  <si>
    <t xml:space="preserve">ColoScreen-ES Developer       </t>
  </si>
  <si>
    <t xml:space="preserve">15ml        </t>
  </si>
  <si>
    <t>5088</t>
  </si>
  <si>
    <t>1076739</t>
  </si>
  <si>
    <t xml:space="preserve">Pro-Tec Sharps Container      </t>
  </si>
  <si>
    <t xml:space="preserve">1 Quart     </t>
  </si>
  <si>
    <t>3CI</t>
  </si>
  <si>
    <t>60100-120</t>
  </si>
  <si>
    <t>2882022</t>
  </si>
  <si>
    <t>Pack Hot Lrg Instant Singleuse</t>
  </si>
  <si>
    <t>11443-012</t>
  </si>
  <si>
    <t xml:space="preserve">Needle Echo Block Anes        </t>
  </si>
  <si>
    <t xml:space="preserve">21gx4"      </t>
  </si>
  <si>
    <t>EBA-21100</t>
  </si>
  <si>
    <t>2880562</t>
  </si>
  <si>
    <t>Lbcoat Kn Lgth Fldrst Blu Disp</t>
  </si>
  <si>
    <t xml:space="preserve">3XL         </t>
  </si>
  <si>
    <t>C3660MB3XL</t>
  </si>
  <si>
    <t>2481288</t>
  </si>
  <si>
    <t>Sodium Bicarb Abj Syr non-rtrn</t>
  </si>
  <si>
    <t xml:space="preserve">50mL/Ea </t>
  </si>
  <si>
    <t>00409663734</t>
  </si>
  <si>
    <t xml:space="preserve">Rack Stacking Steristrip      </t>
  </si>
  <si>
    <t xml:space="preserve">1/BX    </t>
  </si>
  <si>
    <t>1555</t>
  </si>
  <si>
    <t>8401145</t>
  </si>
  <si>
    <t xml:space="preserve">Collar Cervical Foam Med      </t>
  </si>
  <si>
    <t>1000351</t>
  </si>
  <si>
    <t>264045</t>
  </si>
  <si>
    <t xml:space="preserve">SOAP,LIQUID,GALLON,SOFTSO     </t>
  </si>
  <si>
    <t>593095</t>
  </si>
  <si>
    <t>9871962</t>
  </si>
  <si>
    <t xml:space="preserve">Safety-Lok Syringe LL 3cc     </t>
  </si>
  <si>
    <t>309606</t>
  </si>
  <si>
    <t>1192371</t>
  </si>
  <si>
    <t xml:space="preserve">Nutab Resting Electrode       </t>
  </si>
  <si>
    <t>ER88007-</t>
  </si>
  <si>
    <t>1746978</t>
  </si>
  <si>
    <t xml:space="preserve">Panel Comprehensive Metabolic </t>
  </si>
  <si>
    <t>07P0208</t>
  </si>
  <si>
    <t xml:space="preserve">Wrist Brace Elast W/Stay      </t>
  </si>
  <si>
    <t xml:space="preserve">Xlg-Right   </t>
  </si>
  <si>
    <t>4039RT-XLARG</t>
  </si>
  <si>
    <t xml:space="preserve">Night-Time  </t>
  </si>
  <si>
    <t>1140A</t>
  </si>
  <si>
    <t>8120005</t>
  </si>
  <si>
    <t xml:space="preserve">Monsel's Unidose Vial         </t>
  </si>
  <si>
    <t xml:space="preserve">8mL         </t>
  </si>
  <si>
    <t>0112-8</t>
  </si>
  <si>
    <t xml:space="preserve">Sweet-N-Low 400bx             </t>
  </si>
  <si>
    <t xml:space="preserve">400/Bx  </t>
  </si>
  <si>
    <t>814277</t>
  </si>
  <si>
    <t>GMT6661</t>
  </si>
  <si>
    <t>4222249</t>
  </si>
  <si>
    <t xml:space="preserve">Red-Z Shaker                  </t>
  </si>
  <si>
    <t xml:space="preserve">15oz        </t>
  </si>
  <si>
    <t>41103</t>
  </si>
  <si>
    <t>1183308</t>
  </si>
  <si>
    <t xml:space="preserve">Bag Drainage Urine Control    </t>
  </si>
  <si>
    <t xml:space="preserve">2000mL      </t>
  </si>
  <si>
    <t>154114A</t>
  </si>
  <si>
    <t>8310262</t>
  </si>
  <si>
    <t xml:space="preserve">Bandage Gauze Sof-Form 4"x75" </t>
  </si>
  <si>
    <t xml:space="preserve">Nonsterile  </t>
  </si>
  <si>
    <t>NON25494</t>
  </si>
  <si>
    <t xml:space="preserve">Mouse Wireless Logitech M325  </t>
  </si>
  <si>
    <t>604723</t>
  </si>
  <si>
    <t xml:space="preserve">Tourniquet LF Rolled LF Blue  </t>
  </si>
  <si>
    <t xml:space="preserve">1x18"       </t>
  </si>
  <si>
    <t>10004</t>
  </si>
  <si>
    <t>1109194</t>
  </si>
  <si>
    <t xml:space="preserve">Speculum LightSource Adpt     </t>
  </si>
  <si>
    <t xml:space="preserve">Disp Medium </t>
  </si>
  <si>
    <t>DYND70401M</t>
  </si>
  <si>
    <t>2882269</t>
  </si>
  <si>
    <t xml:space="preserve">Towel Or N/S Non-Absorb Blue  </t>
  </si>
  <si>
    <t xml:space="preserve">15"x26"     </t>
  </si>
  <si>
    <t xml:space="preserve">235/Ca  </t>
  </si>
  <si>
    <t>5551</t>
  </si>
  <si>
    <t>6980471</t>
  </si>
  <si>
    <t xml:space="preserve">Eye Wash Replacement          </t>
  </si>
  <si>
    <t>3ARE1</t>
  </si>
  <si>
    <t xml:space="preserve">Coffee Cinnabon Cinnamon Roll </t>
  </si>
  <si>
    <t xml:space="preserve">K-cup       </t>
  </si>
  <si>
    <t>GMT6305</t>
  </si>
  <si>
    <t xml:space="preserve">Clorox Pine Sol Cleaner       </t>
  </si>
  <si>
    <t xml:space="preserve">144oz       </t>
  </si>
  <si>
    <t>297649</t>
  </si>
  <si>
    <t xml:space="preserve">Hemocue HBC Control Norml     </t>
  </si>
  <si>
    <t xml:space="preserve">1.5mL       </t>
  </si>
  <si>
    <t>GH00NX</t>
  </si>
  <si>
    <t xml:space="preserve">Coffee Caribou Mahogany       </t>
  </si>
  <si>
    <t>GMT6990</t>
  </si>
  <si>
    <t>1101613</t>
  </si>
  <si>
    <t xml:space="preserve">Bandage Kerlix Sterile        </t>
  </si>
  <si>
    <t xml:space="preserve">4.5"x4.1yd  </t>
  </si>
  <si>
    <t xml:space="preserve">80Rl/Ca </t>
  </si>
  <si>
    <t>6760</t>
  </si>
  <si>
    <t xml:space="preserve">Facial Tissue Angel Soft PS   </t>
  </si>
  <si>
    <t xml:space="preserve">100 Sheets  </t>
  </si>
  <si>
    <t>617368</t>
  </si>
  <si>
    <t xml:space="preserve">Coffee Reg Filter Folgers     </t>
  </si>
  <si>
    <t>546687</t>
  </si>
  <si>
    <t xml:space="preserve">Dressing Change Kit f/ PICC   </t>
  </si>
  <si>
    <t>PICK0116</t>
  </si>
  <si>
    <t>1239113</t>
  </si>
  <si>
    <t>Microscope Slide Sp Glass Whte</t>
  </si>
  <si>
    <t xml:space="preserve">3x1.5mm     </t>
  </si>
  <si>
    <t>M6132</t>
  </si>
  <si>
    <t>5700620</t>
  </si>
  <si>
    <t xml:space="preserve">Staple Remover Kit            </t>
  </si>
  <si>
    <t>9199</t>
  </si>
  <si>
    <t xml:space="preserve">Accomodator Insole Pair       </t>
  </si>
  <si>
    <t xml:space="preserve">Size 6      </t>
  </si>
  <si>
    <t>6816</t>
  </si>
  <si>
    <t xml:space="preserve">Adjustable Elbow Support      </t>
  </si>
  <si>
    <t>75217</t>
  </si>
  <si>
    <t xml:space="preserve">Coloscreen Developer          </t>
  </si>
  <si>
    <t xml:space="preserve">15mL        </t>
  </si>
  <si>
    <t>5077</t>
  </si>
  <si>
    <t>6030641</t>
  </si>
  <si>
    <t xml:space="preserve">Gripper Plus Power Inj Needle </t>
  </si>
  <si>
    <t>21-3362-24</t>
  </si>
  <si>
    <t xml:space="preserve">Mask Face Resp 3M 7800S       </t>
  </si>
  <si>
    <t xml:space="preserve">Lg          </t>
  </si>
  <si>
    <t>17663D</t>
  </si>
  <si>
    <t>1194548</t>
  </si>
  <si>
    <t xml:space="preserve">Bandage Adhesive Fabric ST LF </t>
  </si>
  <si>
    <t xml:space="preserve">.75x3"      </t>
  </si>
  <si>
    <t>NON25650</t>
  </si>
  <si>
    <t>1160710</t>
  </si>
  <si>
    <t xml:space="preserve">Ammonia Inhalant Amp          </t>
  </si>
  <si>
    <t>XGENPI</t>
  </si>
  <si>
    <t>39822990001</t>
  </si>
  <si>
    <t xml:space="preserve">Finger Splint Plastalume      </t>
  </si>
  <si>
    <t xml:space="preserve">5/8"W       </t>
  </si>
  <si>
    <t xml:space="preserve">48/Kt   </t>
  </si>
  <si>
    <t>79-73211</t>
  </si>
  <si>
    <t xml:space="preserve">Pediatric Post Mydriatic      </t>
  </si>
  <si>
    <t xml:space="preserve">Glasses     </t>
  </si>
  <si>
    <t>21031</t>
  </si>
  <si>
    <t>1253494</t>
  </si>
  <si>
    <t xml:space="preserve">LiquiBand Skin Adhesive .8ml  </t>
  </si>
  <si>
    <t xml:space="preserve">Octyl       </t>
  </si>
  <si>
    <t>CHLOT01-08</t>
  </si>
  <si>
    <t>1292444</t>
  </si>
  <si>
    <t xml:space="preserve">Tray Port Drsg wTega F/Loyola </t>
  </si>
  <si>
    <t xml:space="preserve">Custom      </t>
  </si>
  <si>
    <t>03E8095C</t>
  </si>
  <si>
    <t>MB130</t>
  </si>
  <si>
    <t xml:space="preserve">Sock Collection Gen           </t>
  </si>
  <si>
    <t>71-1123</t>
  </si>
  <si>
    <t>2730078</t>
  </si>
  <si>
    <t xml:space="preserve">Bulb Halogen 06500 730MA      </t>
  </si>
  <si>
    <t>BULBTR</t>
  </si>
  <si>
    <t>0046860</t>
  </si>
  <si>
    <t xml:space="preserve">Pen Refills Ballpt MedPt Blk  </t>
  </si>
  <si>
    <t xml:space="preserve">1.0mm       </t>
  </si>
  <si>
    <t>680710</t>
  </si>
  <si>
    <t xml:space="preserve">Pouch Mini Drain Lock/Roll 7" </t>
  </si>
  <si>
    <t>2-1/4"Flange</t>
  </si>
  <si>
    <t>18283</t>
  </si>
  <si>
    <t>2883063</t>
  </si>
  <si>
    <t>Suctur Remov Kt Littauer Scssr</t>
  </si>
  <si>
    <t xml:space="preserve">AdsonForcep </t>
  </si>
  <si>
    <t>06-6500</t>
  </si>
  <si>
    <t>1208534</t>
  </si>
  <si>
    <t xml:space="preserve">Wrist Splint Elastic          </t>
  </si>
  <si>
    <t>79-87088</t>
  </si>
  <si>
    <t xml:space="preserve">TheraBand CLX Green           </t>
  </si>
  <si>
    <t xml:space="preserve">25 Yard     </t>
  </si>
  <si>
    <t>12723</t>
  </si>
  <si>
    <t xml:space="preserve">Book Treating Breast Cancer   </t>
  </si>
  <si>
    <t>12100</t>
  </si>
  <si>
    <t xml:space="preserve">Urisys 1100 Promotion         </t>
  </si>
  <si>
    <t xml:space="preserve">kit         </t>
  </si>
  <si>
    <t>04641329001</t>
  </si>
  <si>
    <t>1093164</t>
  </si>
  <si>
    <t xml:space="preserve">M-Gel Fifth Digit Corn Pad    </t>
  </si>
  <si>
    <t>1026</t>
  </si>
  <si>
    <t>1945698</t>
  </si>
  <si>
    <t xml:space="preserve">Plug Intermittent             </t>
  </si>
  <si>
    <t>8888115006</t>
  </si>
  <si>
    <t>4953856</t>
  </si>
  <si>
    <t xml:space="preserve">Applicator Foam Tip w/Ruler   </t>
  </si>
  <si>
    <t>25-15061PFDM</t>
  </si>
  <si>
    <t>ERB20193074</t>
  </si>
  <si>
    <t>1479412</t>
  </si>
  <si>
    <t xml:space="preserve">Urin-Tek Cap Only             </t>
  </si>
  <si>
    <t>10315501</t>
  </si>
  <si>
    <t>1002366</t>
  </si>
  <si>
    <t xml:space="preserve">Steth Gry Basic Dual Head     </t>
  </si>
  <si>
    <t xml:space="preserve">22" Length  </t>
  </si>
  <si>
    <t>1200 GY</t>
  </si>
  <si>
    <t>3950153</t>
  </si>
  <si>
    <t>Bathroom Tissue Roll Mastr 770</t>
  </si>
  <si>
    <t xml:space="preserve">2ply        </t>
  </si>
  <si>
    <t>19027</t>
  </si>
  <si>
    <t xml:space="preserve">Stand Instrument Mayo         </t>
  </si>
  <si>
    <t>13045</t>
  </si>
  <si>
    <t xml:space="preserve">Splints Oval 8                </t>
  </si>
  <si>
    <t xml:space="preserve">Size 8      </t>
  </si>
  <si>
    <t>9278508</t>
  </si>
  <si>
    <t xml:space="preserve">Bandage Rosidal K w/ Clips    </t>
  </si>
  <si>
    <t>10cmx5m Shrt</t>
  </si>
  <si>
    <t>90687</t>
  </si>
  <si>
    <t>1247739</t>
  </si>
  <si>
    <t xml:space="preserve">Bulb Incnds Westing house     </t>
  </si>
  <si>
    <t xml:space="preserve">60W Frosted </t>
  </si>
  <si>
    <t>0035240</t>
  </si>
  <si>
    <t>1003799</t>
  </si>
  <si>
    <t xml:space="preserve">Splinter Forcep 3.5"          </t>
  </si>
  <si>
    <t xml:space="preserve">Standard    </t>
  </si>
  <si>
    <t>JINSTR</t>
  </si>
  <si>
    <t>100-3799</t>
  </si>
  <si>
    <t>5825052</t>
  </si>
  <si>
    <t xml:space="preserve">Liner Can 1.1Mil 38X60" Clear </t>
  </si>
  <si>
    <t xml:space="preserve">38X60       </t>
  </si>
  <si>
    <t>38601.1CLR</t>
  </si>
  <si>
    <t>NON27203L</t>
  </si>
  <si>
    <t>8399804</t>
  </si>
  <si>
    <t xml:space="preserve">3x1/2"      </t>
  </si>
  <si>
    <t>HP31</t>
  </si>
  <si>
    <t>7000699</t>
  </si>
  <si>
    <t xml:space="preserve">Sodium Chloride IV Flush 0.9% </t>
  </si>
  <si>
    <t xml:space="preserve">5mL         </t>
  </si>
  <si>
    <t>AMUSAI</t>
  </si>
  <si>
    <t>2T0805</t>
  </si>
  <si>
    <t>1534549</t>
  </si>
  <si>
    <t xml:space="preserve">Biospy Needle Illinois        </t>
  </si>
  <si>
    <t xml:space="preserve">18gX1-7/16" </t>
  </si>
  <si>
    <t>DIN1518X</t>
  </si>
  <si>
    <t>1127082</t>
  </si>
  <si>
    <t xml:space="preserve">Criterion CR Surgeons Glove   </t>
  </si>
  <si>
    <t xml:space="preserve">Size 7.0    </t>
  </si>
  <si>
    <t>PTMEDI</t>
  </si>
  <si>
    <t>CR-SG130-7.0</t>
  </si>
  <si>
    <t>1274443</t>
  </si>
  <si>
    <t xml:space="preserve">Suture Removal Kit w/Iris     </t>
  </si>
  <si>
    <t>HT06-8200</t>
  </si>
  <si>
    <t>7772222</t>
  </si>
  <si>
    <t>SR-3</t>
  </si>
  <si>
    <t>1220983</t>
  </si>
  <si>
    <t xml:space="preserve">Stopcock 3way Ultra           </t>
  </si>
  <si>
    <t>MX231-1L</t>
  </si>
  <si>
    <t xml:space="preserve">Chart Wall Growth Baseline    </t>
  </si>
  <si>
    <t>12-0920</t>
  </si>
  <si>
    <t xml:space="preserve">Alere Flu A/B Control         </t>
  </si>
  <si>
    <t xml:space="preserve">SwabKit     </t>
  </si>
  <si>
    <t>412-080</t>
  </si>
  <si>
    <t>6499927</t>
  </si>
  <si>
    <t xml:space="preserve">Tubing 5ft f/Vital Signs      </t>
  </si>
  <si>
    <t>5200-19</t>
  </si>
  <si>
    <t>1001870</t>
  </si>
  <si>
    <t xml:space="preserve">Uterine Scissor Mayo Curved   </t>
  </si>
  <si>
    <t xml:space="preserve">9"          </t>
  </si>
  <si>
    <t>5-130</t>
  </si>
  <si>
    <t>6370001</t>
  </si>
  <si>
    <t>Suction Coagulator 10FR 6"Disp</t>
  </si>
  <si>
    <t>w/FootSwitch</t>
  </si>
  <si>
    <t>E250510FR</t>
  </si>
  <si>
    <t xml:space="preserve">TheraBand CLX Yellow          </t>
  </si>
  <si>
    <t>12721</t>
  </si>
  <si>
    <t>1317916</t>
  </si>
  <si>
    <t xml:space="preserve">Amiodarone HCl Inj SDV 3mL    </t>
  </si>
  <si>
    <t xml:space="preserve">50mg/mL     </t>
  </si>
  <si>
    <t>55150018003</t>
  </si>
  <si>
    <t xml:space="preserve">Bevrg Glucose Tolrnc Orng     </t>
  </si>
  <si>
    <t xml:space="preserve">75gm        </t>
  </si>
  <si>
    <t>BEV-O-075</t>
  </si>
  <si>
    <t xml:space="preserve">Forcep Suturing Bonn 3.75"    </t>
  </si>
  <si>
    <t xml:space="preserve">1x2         </t>
  </si>
  <si>
    <t>MH18-836</t>
  </si>
  <si>
    <t>1200566</t>
  </si>
  <si>
    <t xml:space="preserve">Rayon Tip Applicator 8"       </t>
  </si>
  <si>
    <t xml:space="preserve">2/Ster      </t>
  </si>
  <si>
    <t>25-808 2PR</t>
  </si>
  <si>
    <t xml:space="preserve">Brace Wrist Manus Eco         </t>
  </si>
  <si>
    <t xml:space="preserve">Left Medium </t>
  </si>
  <si>
    <t>72819-44</t>
  </si>
  <si>
    <t xml:space="preserve">Fork Plastic                  </t>
  </si>
  <si>
    <t>620201</t>
  </si>
  <si>
    <t>7685757</t>
  </si>
  <si>
    <t xml:space="preserve">Finger Splint Curve 5.5" Pad  </t>
  </si>
  <si>
    <t xml:space="preserve">M/X-Long    </t>
  </si>
  <si>
    <t>79-71926</t>
  </si>
  <si>
    <t xml:space="preserve">BIC Stic BallpoInt Pens       </t>
  </si>
  <si>
    <t xml:space="preserve">Med Pt Blk  </t>
  </si>
  <si>
    <t>101936</t>
  </si>
  <si>
    <t>2610384</t>
  </si>
  <si>
    <t xml:space="preserve">Iodoflex Pads 10g 2-3/8"      </t>
  </si>
  <si>
    <t xml:space="preserve">3/Bx    </t>
  </si>
  <si>
    <t>6602134010</t>
  </si>
  <si>
    <t xml:space="preserve">Cups Translucent 12oz         </t>
  </si>
  <si>
    <t>651895</t>
  </si>
  <si>
    <t xml:space="preserve">Hemocue HBC Conrol Normal     </t>
  </si>
  <si>
    <t xml:space="preserve">l.5ml       </t>
  </si>
  <si>
    <t>GH00N</t>
  </si>
  <si>
    <t xml:space="preserve">Speculum Vaginal MH Pederson  </t>
  </si>
  <si>
    <t xml:space="preserve">X-Narrow    </t>
  </si>
  <si>
    <t>MH30-62</t>
  </si>
  <si>
    <t xml:space="preserve">Lumiview Binocular Microscope </t>
  </si>
  <si>
    <t xml:space="preserve">Spectacle   </t>
  </si>
  <si>
    <t>20500S</t>
  </si>
  <si>
    <t>2275611</t>
  </si>
  <si>
    <t>QuickVue Influ A+B Tst Non Ret</t>
  </si>
  <si>
    <t>MONANT</t>
  </si>
  <si>
    <t>20183</t>
  </si>
  <si>
    <t xml:space="preserve">Armboard Pediatric Disp       </t>
  </si>
  <si>
    <t>NON24285</t>
  </si>
  <si>
    <t xml:space="preserve">Sore Spot Protection Bandage  </t>
  </si>
  <si>
    <t>810-L-10</t>
  </si>
  <si>
    <t>1201464</t>
  </si>
  <si>
    <t xml:space="preserve">Scrub Stat 2%                 </t>
  </si>
  <si>
    <t>6030617</t>
  </si>
  <si>
    <t xml:space="preserve">Highlighter Pen Recycled      </t>
  </si>
  <si>
    <t xml:space="preserve">Assorted    </t>
  </si>
  <si>
    <t>469829</t>
  </si>
  <si>
    <t xml:space="preserve">Stadiometer/Height Rod Alum   </t>
  </si>
  <si>
    <t>DS1150</t>
  </si>
  <si>
    <t>1123841</t>
  </si>
  <si>
    <t xml:space="preserve">Covers Facerest Flat          </t>
  </si>
  <si>
    <t>OAKWRK</t>
  </si>
  <si>
    <t>52065</t>
  </si>
  <si>
    <t>1344830</t>
  </si>
  <si>
    <t xml:space="preserve">Rapid Form Vacuum Immobilizer </t>
  </si>
  <si>
    <t xml:space="preserve">Deluxe      </t>
  </si>
  <si>
    <t xml:space="preserve">Pk      </t>
  </si>
  <si>
    <t>013491</t>
  </si>
  <si>
    <t>8406423</t>
  </si>
  <si>
    <t xml:space="preserve">Syringe Needle-Pro 1mL TB     </t>
  </si>
  <si>
    <t xml:space="preserve">25gx5/8"    </t>
  </si>
  <si>
    <t>4425-TB</t>
  </si>
  <si>
    <t>1456794</t>
  </si>
  <si>
    <t xml:space="preserve">Syr Prefilled Saline Flush    </t>
  </si>
  <si>
    <t xml:space="preserve">30/Bx       </t>
  </si>
  <si>
    <t xml:space="preserve">120/Ca  </t>
  </si>
  <si>
    <t>306507</t>
  </si>
  <si>
    <t>2580672</t>
  </si>
  <si>
    <t>00409317801</t>
  </si>
  <si>
    <t>5697343</t>
  </si>
  <si>
    <t xml:space="preserve">EKG Tab Electrodes            </t>
  </si>
  <si>
    <t>0715</t>
  </si>
  <si>
    <t xml:space="preserve">Rack Vial 100PL w/Lid 2-4mL   </t>
  </si>
  <si>
    <t xml:space="preserve">15x45mm     </t>
  </si>
  <si>
    <t>0337524Q</t>
  </si>
  <si>
    <t xml:space="preserve">Dermal Curette 5mm Sterile    </t>
  </si>
  <si>
    <t>96-1196</t>
  </si>
  <si>
    <t>1264293</t>
  </si>
  <si>
    <t xml:space="preserve">Fork Plastic Heavy Duty Boxed </t>
  </si>
  <si>
    <t>STRA75003541</t>
  </si>
  <si>
    <t xml:space="preserve">RT Retract Perm Marker FinePt </t>
  </si>
  <si>
    <t xml:space="preserve">Asst Colors </t>
  </si>
  <si>
    <t>816600</t>
  </si>
  <si>
    <t>2075291</t>
  </si>
  <si>
    <t xml:space="preserve">Jar Sundry Plastic Clear      </t>
  </si>
  <si>
    <t xml:space="preserve">4-3/8X6-1/2 </t>
  </si>
  <si>
    <t>T-79</t>
  </si>
  <si>
    <t xml:space="preserve">Lysol Sanitizing Wipes        </t>
  </si>
  <si>
    <t xml:space="preserve">Citrus      </t>
  </si>
  <si>
    <t>512112</t>
  </si>
  <si>
    <t>6617832</t>
  </si>
  <si>
    <t xml:space="preserve">Biopsy Punch Disposable       </t>
  </si>
  <si>
    <t xml:space="preserve">Mix Pack    </t>
  </si>
  <si>
    <t>BP99</t>
  </si>
  <si>
    <t>SmoothXLarge</t>
  </si>
  <si>
    <t>FG1504</t>
  </si>
  <si>
    <t>6012147</t>
  </si>
  <si>
    <t xml:space="preserve">Biofreeze Gel Tube Colorless  </t>
  </si>
  <si>
    <t xml:space="preserve">4oz/Tb  </t>
  </si>
  <si>
    <t>13410</t>
  </si>
  <si>
    <t>1082293</t>
  </si>
  <si>
    <t xml:space="preserve">Lugols Iodine Concentrate     </t>
  </si>
  <si>
    <t xml:space="preserve">16oz/Bt </t>
  </si>
  <si>
    <t>400353</t>
  </si>
  <si>
    <t>9083470</t>
  </si>
  <si>
    <t xml:space="preserve">Gelfoam Dental Pak Size 4     </t>
  </si>
  <si>
    <t xml:space="preserve">3/4X3/4"    </t>
  </si>
  <si>
    <t xml:space="preserve">6x2/Pk  </t>
  </si>
  <si>
    <t>00009039605</t>
  </si>
  <si>
    <t>1061787</t>
  </si>
  <si>
    <t xml:space="preserve">Ear Wick 9mm x 15mm           </t>
  </si>
  <si>
    <t xml:space="preserve">9X15mm      </t>
  </si>
  <si>
    <t>FABCO</t>
  </si>
  <si>
    <t>Q605201</t>
  </si>
  <si>
    <t xml:space="preserve">Bandage SpandaGrip LF Ntrl A  </t>
  </si>
  <si>
    <t xml:space="preserve">1-1/2"x11Yd </t>
  </si>
  <si>
    <t>SAG13110</t>
  </si>
  <si>
    <t>4224464</t>
  </si>
  <si>
    <t xml:space="preserve">EZ Protection Kit             </t>
  </si>
  <si>
    <t>17606</t>
  </si>
  <si>
    <t xml:space="preserve">RT Retract Highlighters Asst  </t>
  </si>
  <si>
    <t xml:space="preserve">Flourescent </t>
  </si>
  <si>
    <t>204392</t>
  </si>
  <si>
    <t>7192637</t>
  </si>
  <si>
    <t xml:space="preserve">9 Volt      </t>
  </si>
  <si>
    <t>EN22</t>
  </si>
  <si>
    <t xml:space="preserve">Towlettes Expo Markerboard    </t>
  </si>
  <si>
    <t>538618</t>
  </si>
  <si>
    <t xml:space="preserve">Sponge Gauze Caring LF St Wvn </t>
  </si>
  <si>
    <t xml:space="preserve">4x4' 12 Ply </t>
  </si>
  <si>
    <t>PRM21423</t>
  </si>
  <si>
    <t>3720569</t>
  </si>
  <si>
    <t xml:space="preserve">Theraband Exercise X-Hvy Blue </t>
  </si>
  <si>
    <t xml:space="preserve">50 yds      </t>
  </si>
  <si>
    <t>1505-50</t>
  </si>
  <si>
    <t xml:space="preserve">Kwik Swab S Aureus Atc        </t>
  </si>
  <si>
    <t xml:space="preserve">25923       </t>
  </si>
  <si>
    <t>0360P</t>
  </si>
  <si>
    <t>5340098</t>
  </si>
  <si>
    <t xml:space="preserve">Ointment Jars (White Opaque)  </t>
  </si>
  <si>
    <t xml:space="preserve">1 oz        </t>
  </si>
  <si>
    <t>CLACON</t>
  </si>
  <si>
    <t>98003</t>
  </si>
  <si>
    <t>1038402</t>
  </si>
  <si>
    <t>Basin Emesis Plastic 16Oz Trqs</t>
  </si>
  <si>
    <t xml:space="preserve">8.5" 16 Oz  </t>
  </si>
  <si>
    <t>H300-07</t>
  </si>
  <si>
    <t>9290030</t>
  </si>
  <si>
    <t xml:space="preserve">Latex Probe Cover Non Sterile </t>
  </si>
  <si>
    <t xml:space="preserve">X-Long      </t>
  </si>
  <si>
    <t>10303</t>
  </si>
  <si>
    <t xml:space="preserve">Graduated Cylinder 1000cc     </t>
  </si>
  <si>
    <t>H960-01</t>
  </si>
  <si>
    <t>1253882</t>
  </si>
  <si>
    <t xml:space="preserve">Stethoscope Littmann Cls III  </t>
  </si>
  <si>
    <t>Lavender 27"</t>
  </si>
  <si>
    <t>5832</t>
  </si>
  <si>
    <t xml:space="preserve">Coffee Kahlua Original        </t>
  </si>
  <si>
    <t>GMTPB4141</t>
  </si>
  <si>
    <t>5661452</t>
  </si>
  <si>
    <t xml:space="preserve">Laryngoscope Blade Macintosh  </t>
  </si>
  <si>
    <t xml:space="preserve">#3          </t>
  </si>
  <si>
    <t>69043</t>
  </si>
  <si>
    <t xml:space="preserve">Administration Set CADD       </t>
  </si>
  <si>
    <t xml:space="preserve">78"         </t>
  </si>
  <si>
    <t>21-7322-24</t>
  </si>
  <si>
    <t xml:space="preserve">2"x3.5yd    </t>
  </si>
  <si>
    <t>C-CBL2</t>
  </si>
  <si>
    <t>3950087</t>
  </si>
  <si>
    <t xml:space="preserve">Liner Can 40x46 Clr           </t>
  </si>
  <si>
    <t xml:space="preserve">0.95Mil     </t>
  </si>
  <si>
    <t xml:space="preserve">20x5/Ca </t>
  </si>
  <si>
    <t>TYCOLSR4046X2C</t>
  </si>
  <si>
    <t xml:space="preserve">Iodine Stabilized             </t>
  </si>
  <si>
    <t xml:space="preserve">8oz         </t>
  </si>
  <si>
    <t>400344</t>
  </si>
  <si>
    <t>2880886</t>
  </si>
  <si>
    <t>Glve Hldr Bx Side Fill Dbl Clr</t>
  </si>
  <si>
    <t xml:space="preserve">CLEAR       </t>
  </si>
  <si>
    <t>MGSM2000</t>
  </si>
  <si>
    <t xml:space="preserve">ID NOW Instrument             </t>
  </si>
  <si>
    <t>NAT-024</t>
  </si>
  <si>
    <t xml:space="preserve">Dust-Off Wipes Antistatic Wht </t>
  </si>
  <si>
    <t xml:space="preserve">f/Monitors  </t>
  </si>
  <si>
    <t>527538</t>
  </si>
  <si>
    <t>1127155</t>
  </si>
  <si>
    <t xml:space="preserve">Scale Waist High Digital      </t>
  </si>
  <si>
    <t>No Height Rd</t>
  </si>
  <si>
    <t xml:space="preserve">Socks Slipper Double Sided    </t>
  </si>
  <si>
    <t xml:space="preserve">Beige XL    </t>
  </si>
  <si>
    <t>2193</t>
  </si>
  <si>
    <t>1154683</t>
  </si>
  <si>
    <t xml:space="preserve">Cast Padding Sterile          </t>
  </si>
  <si>
    <t xml:space="preserve">6"x4Yds     </t>
  </si>
  <si>
    <t>9046S</t>
  </si>
  <si>
    <t>1254829</t>
  </si>
  <si>
    <t>Glucose Liquid Berry Twist 2oz</t>
  </si>
  <si>
    <t xml:space="preserve">15g         </t>
  </si>
  <si>
    <t>GEISS</t>
  </si>
  <si>
    <t>LP12848</t>
  </si>
  <si>
    <t xml:space="preserve">COVER,TOILET SEAT,1000CT      </t>
  </si>
  <si>
    <t>840684</t>
  </si>
  <si>
    <t>ZCP-EZRD-HEM7</t>
  </si>
  <si>
    <t>3681915</t>
  </si>
  <si>
    <t xml:space="preserve">Bag Biohazard 23x8x41         </t>
  </si>
  <si>
    <t xml:space="preserve">RED         </t>
  </si>
  <si>
    <t xml:space="preserve">250/CA  </t>
  </si>
  <si>
    <t>45-41</t>
  </si>
  <si>
    <t xml:space="preserve">3-1/2"      </t>
  </si>
  <si>
    <t>MXPRS07</t>
  </si>
  <si>
    <t xml:space="preserve">Coffee Caribou Blend Decaf    </t>
  </si>
  <si>
    <t>GMT6995</t>
  </si>
  <si>
    <t>2882984</t>
  </si>
  <si>
    <t xml:space="preserve">Tray Staple Removal 4"        </t>
  </si>
  <si>
    <t>06-6700</t>
  </si>
  <si>
    <t>2880322</t>
  </si>
  <si>
    <t>Gauze Med Petrolatum Non-Ad LF</t>
  </si>
  <si>
    <t xml:space="preserve">2x2"        </t>
  </si>
  <si>
    <t>C-WMD22</t>
  </si>
  <si>
    <t xml:space="preserve">HOLDER,PAPER CLIP,MESH,BL     </t>
  </si>
  <si>
    <t>169972</t>
  </si>
  <si>
    <t xml:space="preserve">300lb Cap   </t>
  </si>
  <si>
    <t>12008KDR</t>
  </si>
  <si>
    <t>1893602</t>
  </si>
  <si>
    <t xml:space="preserve">Label Sterilization Red       </t>
  </si>
  <si>
    <t xml:space="preserve">w/Exp Date  </t>
  </si>
  <si>
    <t xml:space="preserve">12rl/Ca </t>
  </si>
  <si>
    <t>1257R</t>
  </si>
  <si>
    <t xml:space="preserve">Triple Antibiotic Oint        </t>
  </si>
  <si>
    <t>22373</t>
  </si>
  <si>
    <t>3854079</t>
  </si>
  <si>
    <t xml:space="preserve">Storage Bins                  </t>
  </si>
  <si>
    <t>30239BLUE</t>
  </si>
  <si>
    <t xml:space="preserve">Pen Ball Pt Fine Stick Bl     </t>
  </si>
  <si>
    <t>181636</t>
  </si>
  <si>
    <t>6358945</t>
  </si>
  <si>
    <t xml:space="preserve">Superfrost Microscope Slide   </t>
  </si>
  <si>
    <t>4955F-001T</t>
  </si>
  <si>
    <t xml:space="preserve">PUNCH,1-HOLE,1/4,HANDHEL      </t>
  </si>
  <si>
    <t>825232</t>
  </si>
  <si>
    <t xml:space="preserve">Soda Dr. Pepper 12oz 24 Case  </t>
  </si>
  <si>
    <t>207807</t>
  </si>
  <si>
    <t xml:space="preserve">Needle Holder Olsen-Hegar     </t>
  </si>
  <si>
    <t xml:space="preserve">6.5"        </t>
  </si>
  <si>
    <t>WG24-41018</t>
  </si>
  <si>
    <t xml:space="preserve">Stadiometer 360 Wall Mount    </t>
  </si>
  <si>
    <t xml:space="preserve">Wireless    </t>
  </si>
  <si>
    <t>2641900009</t>
  </si>
  <si>
    <t>1201335</t>
  </si>
  <si>
    <t xml:space="preserve">Sanitizer Hand Foam ALC-Free  </t>
  </si>
  <si>
    <t xml:space="preserve">Clean Linen </t>
  </si>
  <si>
    <t xml:space="preserve">18oz/Bt </t>
  </si>
  <si>
    <t>SAFEHA</t>
  </si>
  <si>
    <t>SHC-18-4</t>
  </si>
  <si>
    <t xml:space="preserve">Liner Medi-Vac Crd W/ Pat T   </t>
  </si>
  <si>
    <t xml:space="preserve">1500CC      </t>
  </si>
  <si>
    <t>65651-926K</t>
  </si>
  <si>
    <t>3640578</t>
  </si>
  <si>
    <t xml:space="preserve">EZ Cleans Plus Spill Kit      </t>
  </si>
  <si>
    <t>30733</t>
  </si>
  <si>
    <t xml:space="preserve">Dial Basics Hand Soap         </t>
  </si>
  <si>
    <t xml:space="preserve">Foaming     </t>
  </si>
  <si>
    <t>123788</t>
  </si>
  <si>
    <t xml:space="preserve">Forcep Nasal Hartman Polypus  </t>
  </si>
  <si>
    <t xml:space="preserve">6" SS       </t>
  </si>
  <si>
    <t>BR46-16116</t>
  </si>
  <si>
    <t>1315649</t>
  </si>
  <si>
    <t xml:space="preserve">Americaine Aerosol Spray      </t>
  </si>
  <si>
    <t xml:space="preserve">20%         </t>
  </si>
  <si>
    <t xml:space="preserve">2oz/Ea  </t>
  </si>
  <si>
    <t>MEDTPI</t>
  </si>
  <si>
    <t>037882</t>
  </si>
  <si>
    <t xml:space="preserve">2.36x5yd    </t>
  </si>
  <si>
    <t>MDS099002SS</t>
  </si>
  <si>
    <t>1285440</t>
  </si>
  <si>
    <t xml:space="preserve">Liner Garbage Can 6Mic  24x33 </t>
  </si>
  <si>
    <t xml:space="preserve">Natural     </t>
  </si>
  <si>
    <t>Z4833RN-R01</t>
  </si>
  <si>
    <t>2923</t>
  </si>
  <si>
    <t xml:space="preserve">BP Tubing Adu/Ped/Inf         </t>
  </si>
  <si>
    <t xml:space="preserve">3m          </t>
  </si>
  <si>
    <t>509B3006259</t>
  </si>
  <si>
    <t>9533009</t>
  </si>
  <si>
    <t xml:space="preserve">Hartman Alligator Forcep      </t>
  </si>
  <si>
    <t xml:space="preserve">5-1/2"      </t>
  </si>
  <si>
    <t>V920-140</t>
  </si>
  <si>
    <t>5700633</t>
  </si>
  <si>
    <t>Criterion Pure Freedom Ntr Glv</t>
  </si>
  <si>
    <t>PERGET</t>
  </si>
  <si>
    <t xml:space="preserve">BD Veritor System Reader      </t>
  </si>
  <si>
    <t>256055</t>
  </si>
  <si>
    <t xml:space="preserve">Cath Urethral Coude Tip 20fr  </t>
  </si>
  <si>
    <t>120620</t>
  </si>
  <si>
    <t>6853729</t>
  </si>
  <si>
    <t xml:space="preserve">White Breast Drape            </t>
  </si>
  <si>
    <t xml:space="preserve">24X40       </t>
  </si>
  <si>
    <t>980823</t>
  </si>
  <si>
    <t>7561433</t>
  </si>
  <si>
    <t xml:space="preserve">Paraffin Wax Winter Green     </t>
  </si>
  <si>
    <t xml:space="preserve">1lb         </t>
  </si>
  <si>
    <t>MAS206</t>
  </si>
  <si>
    <t xml:space="preserve">Kogan Endospec w/Gauge        </t>
  </si>
  <si>
    <t>90-3995</t>
  </si>
  <si>
    <t>8406445</t>
  </si>
  <si>
    <t xml:space="preserve">Isovue-M 300 61%              </t>
  </si>
  <si>
    <t>141215</t>
  </si>
  <si>
    <t>5660464</t>
  </si>
  <si>
    <t xml:space="preserve">Connex Spot Monitor BP        </t>
  </si>
  <si>
    <t>71XX-B</t>
  </si>
  <si>
    <t>4998005</t>
  </si>
  <si>
    <t>MS-15520</t>
  </si>
  <si>
    <t xml:space="preserve">NebuTech HD Nebulizer         </t>
  </si>
  <si>
    <t>8960-7-50</t>
  </si>
  <si>
    <t xml:space="preserve">Globe-weis Exp a-z File       </t>
  </si>
  <si>
    <t xml:space="preserve">Legal       </t>
  </si>
  <si>
    <t>211060</t>
  </si>
  <si>
    <t>DO0717</t>
  </si>
  <si>
    <t>6020191</t>
  </si>
  <si>
    <t xml:space="preserve">Suture Removal Tray           </t>
  </si>
  <si>
    <t>68283</t>
  </si>
  <si>
    <t xml:space="preserve">Denniston Dilator Pratt Set   </t>
  </si>
  <si>
    <t xml:space="preserve">Plastic     </t>
  </si>
  <si>
    <t xml:space="preserve">5/St    </t>
  </si>
  <si>
    <t>030890</t>
  </si>
  <si>
    <t>1032114</t>
  </si>
  <si>
    <t xml:space="preserve">Table Paper Activity Bears    </t>
  </si>
  <si>
    <t xml:space="preserve">14.5x125'   </t>
  </si>
  <si>
    <t>084</t>
  </si>
  <si>
    <t xml:space="preserve">Regulator IV Set Dial-A-Flo   </t>
  </si>
  <si>
    <t>1264248</t>
  </si>
  <si>
    <t>1207518</t>
  </si>
  <si>
    <t xml:space="preserve">Marker Skin Sterile           </t>
  </si>
  <si>
    <t xml:space="preserve">Fine        </t>
  </si>
  <si>
    <t>31145942</t>
  </si>
  <si>
    <t xml:space="preserve">Tourniquet Uni-Cot Toe/Finger </t>
  </si>
  <si>
    <t>TCU-6020</t>
  </si>
  <si>
    <t>7631571</t>
  </si>
  <si>
    <t xml:space="preserve">Surgitube Small Fingers &amp;     </t>
  </si>
  <si>
    <t xml:space="preserve">TOES        </t>
  </si>
  <si>
    <t xml:space="preserve">1/EA    </t>
  </si>
  <si>
    <t>GL209</t>
  </si>
  <si>
    <t xml:space="preserve">Kwik Stik Klebsiella Oxytoca  </t>
  </si>
  <si>
    <t xml:space="preserve">ATCC 49131  </t>
  </si>
  <si>
    <t>0626P</t>
  </si>
  <si>
    <t xml:space="preserve">Bags Garbage 20x21            </t>
  </si>
  <si>
    <t>TYCOLSR2021LC</t>
  </si>
  <si>
    <t xml:space="preserve">Wrist Wrap Neoprene Universal </t>
  </si>
  <si>
    <t>SA9013</t>
  </si>
  <si>
    <t xml:space="preserve">Lovenox 60mg Pfs              </t>
  </si>
  <si>
    <t xml:space="preserve">0.6ML       </t>
  </si>
  <si>
    <t xml:space="preserve">10/PK   </t>
  </si>
  <si>
    <t>3476710</t>
  </si>
  <si>
    <t xml:space="preserve">Swabs Puritan Wrap 6          </t>
  </si>
  <si>
    <t>25-806-2PCPI</t>
  </si>
  <si>
    <t>6002688</t>
  </si>
  <si>
    <t xml:space="preserve">Alum Finger Strips Padded     </t>
  </si>
  <si>
    <t xml:space="preserve">6/PK    </t>
  </si>
  <si>
    <t>79-72167</t>
  </si>
  <si>
    <t xml:space="preserve">Probe Cover GP LF Strl        </t>
  </si>
  <si>
    <t xml:space="preserve">10x61Cm     </t>
  </si>
  <si>
    <t>PC1296</t>
  </si>
  <si>
    <t>2480254</t>
  </si>
  <si>
    <t xml:space="preserve">125mg       </t>
  </si>
  <si>
    <t xml:space="preserve">2ml/Vl  </t>
  </si>
  <si>
    <t>00009004725</t>
  </si>
  <si>
    <t xml:space="preserve">Puracol Collagen Dressing     </t>
  </si>
  <si>
    <t>MSC8522</t>
  </si>
  <si>
    <t xml:space="preserve">Earbuds AE-215                </t>
  </si>
  <si>
    <t>AE-215</t>
  </si>
  <si>
    <t>1142985</t>
  </si>
  <si>
    <t xml:space="preserve">LINCS YI MultiSite Sensor     </t>
  </si>
  <si>
    <t>2258</t>
  </si>
  <si>
    <t>2939187</t>
  </si>
  <si>
    <t xml:space="preserve">Vacutainer K2 Edta 4ml        </t>
  </si>
  <si>
    <t xml:space="preserve">13X75MM     </t>
  </si>
  <si>
    <t>367862</t>
  </si>
  <si>
    <t xml:space="preserve">Shorts Exam Dark Blue         </t>
  </si>
  <si>
    <t xml:space="preserve">Univ Dsp    </t>
  </si>
  <si>
    <t>9100-405U</t>
  </si>
  <si>
    <t xml:space="preserve">Bandage Cohesive Tape         </t>
  </si>
  <si>
    <t xml:space="preserve">4'x5Yds     </t>
  </si>
  <si>
    <t xml:space="preserve">18/Ca   </t>
  </si>
  <si>
    <t>4584C</t>
  </si>
  <si>
    <t>4x5" Sterile</t>
  </si>
  <si>
    <t>1111</t>
  </si>
  <si>
    <t xml:space="preserve">Cath Hemat 24fr 30cc 2way     </t>
  </si>
  <si>
    <t xml:space="preserve">COUD TP     </t>
  </si>
  <si>
    <t xml:space="preserve">5/CA    </t>
  </si>
  <si>
    <t>2556H24</t>
  </si>
  <si>
    <t>1102656</t>
  </si>
  <si>
    <t xml:space="preserve">Cuff Reusable Thigh 2-Tube TP </t>
  </si>
  <si>
    <t>REUSE-13-2TP</t>
  </si>
  <si>
    <t>4597228</t>
  </si>
  <si>
    <t xml:space="preserve">Cuff &amp; Bladder f/HEM-907      </t>
  </si>
  <si>
    <t>HEM-907-CL19</t>
  </si>
  <si>
    <t xml:space="preserve">Binder 1" 3-Ring Round        </t>
  </si>
  <si>
    <t>207253</t>
  </si>
  <si>
    <t xml:space="preserve">Electrode Lletz Radius Loop   </t>
  </si>
  <si>
    <t xml:space="preserve">15x12mm     </t>
  </si>
  <si>
    <t>12-1512</t>
  </si>
  <si>
    <t xml:space="preserve">Base Connector Clinitek Stat+ </t>
  </si>
  <si>
    <t>10376323</t>
  </si>
  <si>
    <t xml:space="preserve">20"Medium   </t>
  </si>
  <si>
    <t>0814-2463</t>
  </si>
  <si>
    <t>4348190</t>
  </si>
  <si>
    <t xml:space="preserve">Electrode,Push Button with    </t>
  </si>
  <si>
    <t xml:space="preserve">Pen Needle  </t>
  </si>
  <si>
    <t>ESP1N</t>
  </si>
  <si>
    <t xml:space="preserve">Aligatr Clip/Banana Adptr     </t>
  </si>
  <si>
    <t>121-0486</t>
  </si>
  <si>
    <t xml:space="preserve">Forcep Adson 1X2 Disposable   </t>
  </si>
  <si>
    <t>96-2573</t>
  </si>
  <si>
    <t>1139572</t>
  </si>
  <si>
    <t xml:space="preserve">Suture Polysorb Und C-13      </t>
  </si>
  <si>
    <t>SL638</t>
  </si>
  <si>
    <t xml:space="preserve">Nurses Telephone Protocols    </t>
  </si>
  <si>
    <t xml:space="preserve">5th Edition </t>
  </si>
  <si>
    <t>9781451194296</t>
  </si>
  <si>
    <t>7772001</t>
  </si>
  <si>
    <t>Tube BC Vacutainer 2.7mL Lt Bl</t>
  </si>
  <si>
    <t xml:space="preserve">13x75mm     </t>
  </si>
  <si>
    <t>366560</t>
  </si>
  <si>
    <t xml:space="preserve">Microscope Revelation III     </t>
  </si>
  <si>
    <t xml:space="preserve">LED         </t>
  </si>
  <si>
    <t>R3M-BN4A-DAL3</t>
  </si>
  <si>
    <t xml:space="preserve">Sensor SpO2 Adhesive LNCS     </t>
  </si>
  <si>
    <t>1861</t>
  </si>
  <si>
    <t>6430595</t>
  </si>
  <si>
    <t xml:space="preserve">Diaper Huggies Little Movers  </t>
  </si>
  <si>
    <t xml:space="preserve">Step 6      </t>
  </si>
  <si>
    <t xml:space="preserve">16/PK   </t>
  </si>
  <si>
    <t>49693</t>
  </si>
  <si>
    <t xml:space="preserve">Forcep Mosq Curved            </t>
  </si>
  <si>
    <t>81730</t>
  </si>
  <si>
    <t xml:space="preserve">Micro-Guard Antifungal        </t>
  </si>
  <si>
    <t xml:space="preserve">Powder 3-0z </t>
  </si>
  <si>
    <t>1337</t>
  </si>
  <si>
    <t>1165795</t>
  </si>
  <si>
    <t>Sodium Chloride Injection 30mL</t>
  </si>
  <si>
    <t xml:space="preserve">23.4%       </t>
  </si>
  <si>
    <t>63323018730</t>
  </si>
  <si>
    <t>1183076</t>
  </si>
  <si>
    <t>Coagulator Suction Hand Switch</t>
  </si>
  <si>
    <t xml:space="preserve">8Fr         </t>
  </si>
  <si>
    <t>SCH08</t>
  </si>
  <si>
    <t xml:space="preserve">Ink Cart CH562WN#140 HP 61    </t>
  </si>
  <si>
    <t xml:space="preserve">Tricolr     </t>
  </si>
  <si>
    <t>523932</t>
  </si>
  <si>
    <t xml:space="preserve">STAPLER,ELECTRIC,BLACK        </t>
  </si>
  <si>
    <t>549014</t>
  </si>
  <si>
    <t xml:space="preserve">Tape Eco-Flex Stretch Blue    </t>
  </si>
  <si>
    <t xml:space="preserve">2"x6yd      </t>
  </si>
  <si>
    <t xml:space="preserve">24Rl/Ca </t>
  </si>
  <si>
    <t>285118</t>
  </si>
  <si>
    <t>6019423</t>
  </si>
  <si>
    <t xml:space="preserve">Tube Gastro 16fr              </t>
  </si>
  <si>
    <t xml:space="preserve">3-5cc       </t>
  </si>
  <si>
    <t>AVAMED</t>
  </si>
  <si>
    <t>0100-16LV</t>
  </si>
  <si>
    <t>1337487</t>
  </si>
  <si>
    <t xml:space="preserve">Massager Nrmsclr Theragun     </t>
  </si>
  <si>
    <t xml:space="preserve">G3 PRO      </t>
  </si>
  <si>
    <t>THRAGN</t>
  </si>
  <si>
    <t>G3PRO-PKG-US</t>
  </si>
  <si>
    <t xml:space="preserve">Ophthalmoscope Coaxial w/LED  </t>
  </si>
  <si>
    <t>11720-L</t>
  </si>
  <si>
    <t>9870829</t>
  </si>
  <si>
    <t>Filter Needle Micron Thin Wall</t>
  </si>
  <si>
    <t xml:space="preserve">18gx1.5"    </t>
  </si>
  <si>
    <t>305201</t>
  </si>
  <si>
    <t>595347</t>
  </si>
  <si>
    <t>8900145</t>
  </si>
  <si>
    <t xml:space="preserve">Curity Gauze Sterile 4"x4"    </t>
  </si>
  <si>
    <t xml:space="preserve">8ply 10's   </t>
  </si>
  <si>
    <t>3968--</t>
  </si>
  <si>
    <t xml:space="preserve">Gel TheraHoney Soft Tissue    </t>
  </si>
  <si>
    <t>MNK0015</t>
  </si>
  <si>
    <t xml:space="preserve">Sling Arm Velcro Closure      </t>
  </si>
  <si>
    <t>A112007</t>
  </si>
  <si>
    <t>1267895</t>
  </si>
  <si>
    <t>FitGuard Glove Exam Nitrile XS</t>
  </si>
  <si>
    <t>FG2500</t>
  </si>
  <si>
    <t xml:space="preserve">Lg/XL       </t>
  </si>
  <si>
    <t xml:space="preserve">24pr/Ca </t>
  </si>
  <si>
    <t>M3045-U</t>
  </si>
  <si>
    <t>1208251</t>
  </si>
  <si>
    <t xml:space="preserve">ChemoPlus Open Back Gown      </t>
  </si>
  <si>
    <t>DP5002G</t>
  </si>
  <si>
    <t>2684158</t>
  </si>
  <si>
    <t xml:space="preserve">Brace Stabilizer Knee Black   </t>
  </si>
  <si>
    <t>2313LG</t>
  </si>
  <si>
    <t>8900501</t>
  </si>
  <si>
    <t xml:space="preserve">Sponge Gze Type VII 12ply N/S </t>
  </si>
  <si>
    <t xml:space="preserve">2"x2"       </t>
  </si>
  <si>
    <t xml:space="preserve">8000/Ca </t>
  </si>
  <si>
    <t>441205</t>
  </si>
  <si>
    <t xml:space="preserve">Suture Prolene RB-1           </t>
  </si>
  <si>
    <t>8556H</t>
  </si>
  <si>
    <t xml:space="preserve">BCA Scissors Straight         </t>
  </si>
  <si>
    <t>635242</t>
  </si>
  <si>
    <t>9534129</t>
  </si>
  <si>
    <t xml:space="preserve">Scissor Iris 4"               </t>
  </si>
  <si>
    <t xml:space="preserve">Curved      </t>
  </si>
  <si>
    <t>5-302</t>
  </si>
  <si>
    <t xml:space="preserve">Organic Cardboard Appl Tampon </t>
  </si>
  <si>
    <t>14x12/Ca</t>
  </si>
  <si>
    <t>1-131414-1</t>
  </si>
  <si>
    <t xml:space="preserve">Pipette Volumetric            </t>
  </si>
  <si>
    <t>136502F</t>
  </si>
  <si>
    <t>5820238</t>
  </si>
  <si>
    <t xml:space="preserve">Bouffant CAP,24",White,LF     </t>
  </si>
  <si>
    <t>CRI1003</t>
  </si>
  <si>
    <t>4855033</t>
  </si>
  <si>
    <t xml:space="preserve">Spandage Latex Free 25 Yds    </t>
  </si>
  <si>
    <t xml:space="preserve">Size 3      </t>
  </si>
  <si>
    <t>MT03</t>
  </si>
  <si>
    <t xml:space="preserve">Alarm Patient Advantage       </t>
  </si>
  <si>
    <t xml:space="preserve">w/Tether    </t>
  </si>
  <si>
    <t>MDT5000</t>
  </si>
  <si>
    <t>1046530</t>
  </si>
  <si>
    <t xml:space="preserve">Fentanyl Citrate Inj Amps 2ml </t>
  </si>
  <si>
    <t xml:space="preserve">50mcg/mL    </t>
  </si>
  <si>
    <t>ABBNRX</t>
  </si>
  <si>
    <t>00409909332</t>
  </si>
  <si>
    <t xml:space="preserve">Forceps Hemostatic Crile      </t>
  </si>
  <si>
    <t>WG12-25014</t>
  </si>
  <si>
    <t xml:space="preserve">Glove Exam Nitrile Touch      </t>
  </si>
  <si>
    <t xml:space="preserve">3000/Ca </t>
  </si>
  <si>
    <t>FG3002</t>
  </si>
  <si>
    <t xml:space="preserve">Pessary Ring W/Suprt          </t>
  </si>
  <si>
    <t xml:space="preserve">3.75" Sz8   </t>
  </si>
  <si>
    <t>30-RS8</t>
  </si>
  <si>
    <t xml:space="preserve">Clip Adapter Univ f/ECG/EKG   </t>
  </si>
  <si>
    <t xml:space="preserve">10/Bg   </t>
  </si>
  <si>
    <t>AA00SU10</t>
  </si>
  <si>
    <t>9538679</t>
  </si>
  <si>
    <t xml:space="preserve">Olsen Hegar Needle Holder     </t>
  </si>
  <si>
    <t xml:space="preserve">4-3/4"      </t>
  </si>
  <si>
    <t>8-14</t>
  </si>
  <si>
    <t xml:space="preserve">Protocol Frmln Container 10%  </t>
  </si>
  <si>
    <t xml:space="preserve">10mL Green  </t>
  </si>
  <si>
    <t>23032059</t>
  </si>
  <si>
    <t xml:space="preserve">Jockey Tube Holder            </t>
  </si>
  <si>
    <t>5000</t>
  </si>
  <si>
    <t xml:space="preserve">CLINITEK Status Analyzer Star </t>
  </si>
  <si>
    <t xml:space="preserve">Promo       </t>
  </si>
  <si>
    <t>STARTUA</t>
  </si>
  <si>
    <t xml:space="preserve">Tetra Grip Stockinette        </t>
  </si>
  <si>
    <t xml:space="preserve">3"x25Yd     </t>
  </si>
  <si>
    <t>7021D4</t>
  </si>
  <si>
    <t>8980692</t>
  </si>
  <si>
    <t xml:space="preserve">Citrus II Air Fragrance       </t>
  </si>
  <si>
    <t xml:space="preserve">6oz/Cn  </t>
  </si>
  <si>
    <t>PRHASS</t>
  </si>
  <si>
    <t>632112923</t>
  </si>
  <si>
    <t>5822916</t>
  </si>
  <si>
    <t>Click Seal Contr Formalin 20mL</t>
  </si>
  <si>
    <t xml:space="preserve">20ML        </t>
  </si>
  <si>
    <t xml:space="preserve">128/Ca  </t>
  </si>
  <si>
    <t>CL20</t>
  </si>
  <si>
    <t xml:space="preserve">Uterine Tenaculum Forcep      </t>
  </si>
  <si>
    <t>30-988</t>
  </si>
  <si>
    <t xml:space="preserve">Delta Cast Conformable Red    </t>
  </si>
  <si>
    <t xml:space="preserve">2"X4yds     </t>
  </si>
  <si>
    <t xml:space="preserve">10Rl/Ca </t>
  </si>
  <si>
    <t>6662</t>
  </si>
  <si>
    <t xml:space="preserve">Ruler Grossing Vinyl 6"       </t>
  </si>
  <si>
    <t>09016</t>
  </si>
  <si>
    <t>1178847</t>
  </si>
  <si>
    <t>Hygro-Thermometer Outdoor Temp</t>
  </si>
  <si>
    <t>JumboDisplay</t>
  </si>
  <si>
    <t>S01572</t>
  </si>
  <si>
    <t>1024775</t>
  </si>
  <si>
    <t xml:space="preserve">Aspirin Low Dose              </t>
  </si>
  <si>
    <t xml:space="preserve">81mg        </t>
  </si>
  <si>
    <t xml:space="preserve">1000/Bt </t>
  </si>
  <si>
    <t>GERIP</t>
  </si>
  <si>
    <t>981-10</t>
  </si>
  <si>
    <t>1337310</t>
  </si>
  <si>
    <t xml:space="preserve">Clonidine HCl Tablets         </t>
  </si>
  <si>
    <t xml:space="preserve">0.1mg       </t>
  </si>
  <si>
    <t>1071893</t>
  </si>
  <si>
    <t xml:space="preserve">Monopolar Needle w/o Lead     </t>
  </si>
  <si>
    <t xml:space="preserve">38mmx28G    </t>
  </si>
  <si>
    <t>74238-36/40</t>
  </si>
  <si>
    <t xml:space="preserve">Hartmann Forceps              </t>
  </si>
  <si>
    <t xml:space="preserve">3.5"        </t>
  </si>
  <si>
    <t>96-2557</t>
  </si>
  <si>
    <t>1226841</t>
  </si>
  <si>
    <t>Brief Incnt La/Prem Hvyabs Wht</t>
  </si>
  <si>
    <t xml:space="preserve">45-58       </t>
  </si>
  <si>
    <t xml:space="preserve">18/Bg   </t>
  </si>
  <si>
    <t>BPHL610</t>
  </si>
  <si>
    <t>1047369</t>
  </si>
  <si>
    <t xml:space="preserve">Forcep Bozeman Sponge Cvd     </t>
  </si>
  <si>
    <t xml:space="preserve">10-1/4"     </t>
  </si>
  <si>
    <t>104-7369</t>
  </si>
  <si>
    <t xml:space="preserve">Wire Basket for Sphyg         </t>
  </si>
  <si>
    <t>2466</t>
  </si>
  <si>
    <t xml:space="preserve">Suture Supramid Black FS-2    </t>
  </si>
  <si>
    <t xml:space="preserve">3-0 18"     </t>
  </si>
  <si>
    <t>MPR-30B</t>
  </si>
  <si>
    <t xml:space="preserve">Mousepad Ergoprene Gel Black  </t>
  </si>
  <si>
    <t>671994</t>
  </si>
  <si>
    <t>SS 4"6mm Tip</t>
  </si>
  <si>
    <t>BR74-36510</t>
  </si>
  <si>
    <t xml:space="preserve">Left Sm     </t>
  </si>
  <si>
    <t>79-87313-4074</t>
  </si>
  <si>
    <t xml:space="preserve">Handwash Botanical Gojo Foam  </t>
  </si>
  <si>
    <t xml:space="preserve">1250mL      </t>
  </si>
  <si>
    <t>8816-03</t>
  </si>
  <si>
    <t>B6036HR</t>
  </si>
  <si>
    <t xml:space="preserve">Wastebasket Trash PP 3.25gal  </t>
  </si>
  <si>
    <t>195343</t>
  </si>
  <si>
    <t xml:space="preserve">Pessary Gellhorn Flexible     </t>
  </si>
  <si>
    <t>MXKPGE2-3/4</t>
  </si>
  <si>
    <t>9870358</t>
  </si>
  <si>
    <t xml:space="preserve">Syringe Luer Lok Tip          </t>
  </si>
  <si>
    <t xml:space="preserve">56/Bx   </t>
  </si>
  <si>
    <t>302832</t>
  </si>
  <si>
    <t xml:space="preserve">Folder t Contour Dbe          </t>
  </si>
  <si>
    <t>106752</t>
  </si>
  <si>
    <t xml:space="preserve">Clean Up System Ii            </t>
  </si>
  <si>
    <t>6006-10</t>
  </si>
  <si>
    <t xml:space="preserve">Ekg Recording Chart Roll      </t>
  </si>
  <si>
    <t xml:space="preserve">5X10/CA </t>
  </si>
  <si>
    <t>30781747</t>
  </si>
  <si>
    <t>1200118</t>
  </si>
  <si>
    <t xml:space="preserve">Colles Padded Left            </t>
  </si>
  <si>
    <t>79-72117</t>
  </si>
  <si>
    <t>7192949</t>
  </si>
  <si>
    <t xml:space="preserve">Procell Alkaline Batteries    </t>
  </si>
  <si>
    <t xml:space="preserve">C           </t>
  </si>
  <si>
    <t>PC1400</t>
  </si>
  <si>
    <t>01692-201</t>
  </si>
  <si>
    <t>1253673</t>
  </si>
  <si>
    <t xml:space="preserve">Catheter Intermittant 14fr    </t>
  </si>
  <si>
    <t xml:space="preserve">Self-Cath   </t>
  </si>
  <si>
    <t>240</t>
  </si>
  <si>
    <t xml:space="preserve">Needle Holder Baumgartner     </t>
  </si>
  <si>
    <t xml:space="preserve">Serr 5-1/2" </t>
  </si>
  <si>
    <t>97-832</t>
  </si>
  <si>
    <t>7602870</t>
  </si>
  <si>
    <t xml:space="preserve">Kerlix AMD Roll               </t>
  </si>
  <si>
    <t>3331-</t>
  </si>
  <si>
    <t>1273369</t>
  </si>
  <si>
    <t>Fluphenazine Decan Inj MDV 5mL</t>
  </si>
  <si>
    <t>00143952901</t>
  </si>
  <si>
    <t xml:space="preserve">Eye Wash Ophthalmic Solution  </t>
  </si>
  <si>
    <t>451620</t>
  </si>
  <si>
    <t>3673062</t>
  </si>
  <si>
    <t xml:space="preserve">Sticker Disney Pals           </t>
  </si>
  <si>
    <t>PS186</t>
  </si>
  <si>
    <t xml:space="preserve">Loop Delta Terry-Net Strch Wh </t>
  </si>
  <si>
    <t xml:space="preserve">2"X15Yds    </t>
  </si>
  <si>
    <t xml:space="preserve">1Rl/Ca  </t>
  </si>
  <si>
    <t>52201</t>
  </si>
  <si>
    <t xml:space="preserve">EarlySounds Fetal Doppler     </t>
  </si>
  <si>
    <t xml:space="preserve">2Mhz Wpf    </t>
  </si>
  <si>
    <t>L250-SDW</t>
  </si>
  <si>
    <t xml:space="preserve">Tape ID Instr Sht 1/4"GEN Lbl </t>
  </si>
  <si>
    <t xml:space="preserve">RoyBlue/Wht </t>
  </si>
  <si>
    <t>158092EEA</t>
  </si>
  <si>
    <t>2881240</t>
  </si>
  <si>
    <t>Bandage Self Close Elast LF NS</t>
  </si>
  <si>
    <t xml:space="preserve">3"x5.8yd    </t>
  </si>
  <si>
    <t>23593-03LF</t>
  </si>
  <si>
    <t xml:space="preserve">Cotinine Fingerstick Test     </t>
  </si>
  <si>
    <t xml:space="preserve">w/ Device   </t>
  </si>
  <si>
    <t>3061</t>
  </si>
  <si>
    <t>1254971</t>
  </si>
  <si>
    <t xml:space="preserve">Neomycin/PolyB/Gram Ophth     </t>
  </si>
  <si>
    <t xml:space="preserve">10mL/Bt </t>
  </si>
  <si>
    <t>1303981</t>
  </si>
  <si>
    <t xml:space="preserve">Crackers Saltine Zesta        </t>
  </si>
  <si>
    <t>300pk/Bx</t>
  </si>
  <si>
    <t>154629</t>
  </si>
  <si>
    <t>7089653</t>
  </si>
  <si>
    <t xml:space="preserve">Ezee-Nest Cup Sample          </t>
  </si>
  <si>
    <t xml:space="preserve">13mm        </t>
  </si>
  <si>
    <t>1270013000</t>
  </si>
  <si>
    <t>5661609</t>
  </si>
  <si>
    <t xml:space="preserve">Heat Pack Cover Terry-Pocket  </t>
  </si>
  <si>
    <t xml:space="preserve">Grey        </t>
  </si>
  <si>
    <t>1108</t>
  </si>
  <si>
    <t xml:space="preserve">Dressing Drawtex              </t>
  </si>
  <si>
    <t xml:space="preserve">3/8x18"     </t>
  </si>
  <si>
    <t>00321</t>
  </si>
  <si>
    <t xml:space="preserve">Hemocue Hemoglobin Analyzer   </t>
  </si>
  <si>
    <t xml:space="preserve">Hb201       </t>
  </si>
  <si>
    <t>121721</t>
  </si>
  <si>
    <t xml:space="preserve">Container Waste Hazardous     </t>
  </si>
  <si>
    <t xml:space="preserve">12Gal       </t>
  </si>
  <si>
    <t>8612RC</t>
  </si>
  <si>
    <t xml:space="preserve">Sponge Cylindrical Strl       </t>
  </si>
  <si>
    <t xml:space="preserve">1/2x1-1/2"  </t>
  </si>
  <si>
    <t>200403</t>
  </si>
  <si>
    <t>2883054</t>
  </si>
  <si>
    <t xml:space="preserve">Packing Strip Plain LF        </t>
  </si>
  <si>
    <t xml:space="preserve">.5"x5yd     </t>
  </si>
  <si>
    <t>C-PG125P</t>
  </si>
  <si>
    <t xml:space="preserve">PUNCH,3HOLE,ADJ RUBBER HD     </t>
  </si>
  <si>
    <t>427151</t>
  </si>
  <si>
    <t xml:space="preserve">Bayer Contour Test Strips     </t>
  </si>
  <si>
    <t>2763-09950</t>
  </si>
  <si>
    <t>1167366</t>
  </si>
  <si>
    <t xml:space="preserve">ECG Clips Sure-Lock           </t>
  </si>
  <si>
    <t xml:space="preserve">Univ        </t>
  </si>
  <si>
    <t>2056813-010</t>
  </si>
  <si>
    <t xml:space="preserve">Trash Bags 13 Gallon White    </t>
  </si>
  <si>
    <t xml:space="preserve">24"x28"     </t>
  </si>
  <si>
    <t>420782</t>
  </si>
  <si>
    <t>8908697</t>
  </si>
  <si>
    <t xml:space="preserve">Sharps Coll.Leak Resistant    </t>
  </si>
  <si>
    <t xml:space="preserve">w/Sltop     </t>
  </si>
  <si>
    <t>8997S</t>
  </si>
  <si>
    <t xml:space="preserve">4.5"        </t>
  </si>
  <si>
    <t>SSI-0038</t>
  </si>
  <si>
    <t xml:space="preserve">2.0cm       </t>
  </si>
  <si>
    <t>R2015</t>
  </si>
  <si>
    <t>1098097</t>
  </si>
  <si>
    <t xml:space="preserve">Bag Linen Blue                </t>
  </si>
  <si>
    <t xml:space="preserve">44 Gallon   </t>
  </si>
  <si>
    <t>306</t>
  </si>
  <si>
    <t>1125680</t>
  </si>
  <si>
    <t xml:space="preserve">Lubricating Jelly Sterile     </t>
  </si>
  <si>
    <t xml:space="preserve">Fliptop     </t>
  </si>
  <si>
    <t>ULTSEA</t>
  </si>
  <si>
    <t>300335100015</t>
  </si>
  <si>
    <t>9535524</t>
  </si>
  <si>
    <t>Extractor Drml Comedone Schamb</t>
  </si>
  <si>
    <t>Sqr Loop End</t>
  </si>
  <si>
    <t>33-200</t>
  </si>
  <si>
    <t xml:space="preserve">Clip Alligator Univ f/T104A   </t>
  </si>
  <si>
    <t>22660A</t>
  </si>
  <si>
    <t>1049659</t>
  </si>
  <si>
    <t xml:space="preserve">Lidocaine W/EPI Inj MDV 20mL  </t>
  </si>
  <si>
    <t xml:space="preserve">1% 1:100m   </t>
  </si>
  <si>
    <t xml:space="preserve">Wristband ShortStay Adult     </t>
  </si>
  <si>
    <t xml:space="preserve">Lavender    </t>
  </si>
  <si>
    <t>3005-23-PDR</t>
  </si>
  <si>
    <t xml:space="preserve">Needle-Pro 23gx1.5"           </t>
  </si>
  <si>
    <t>402315</t>
  </si>
  <si>
    <t>4996650</t>
  </si>
  <si>
    <t>Clearlink/Interlink IV Duo 60D</t>
  </si>
  <si>
    <t xml:space="preserve">Non-DEHP    </t>
  </si>
  <si>
    <t>EMS3160</t>
  </si>
  <si>
    <t>1233986</t>
  </si>
  <si>
    <t xml:space="preserve">Stand Monitor Connex Spot     </t>
  </si>
  <si>
    <t>7000-MS3</t>
  </si>
  <si>
    <t>7325537</t>
  </si>
  <si>
    <t xml:space="preserve">Rolyan Monofilament           </t>
  </si>
  <si>
    <t xml:space="preserve">10gm        </t>
  </si>
  <si>
    <t>12-1391</t>
  </si>
  <si>
    <t xml:space="preserve">Suggestion Box High Density   </t>
  </si>
  <si>
    <t>477615</t>
  </si>
  <si>
    <t xml:space="preserve">Bandage Elastic               </t>
  </si>
  <si>
    <t xml:space="preserve">6"x5yds     </t>
  </si>
  <si>
    <t>0814-9046</t>
  </si>
  <si>
    <t xml:space="preserve">Kwik Stik Proteus vulgaris    </t>
  </si>
  <si>
    <t xml:space="preserve">ATCC 49132  </t>
  </si>
  <si>
    <t>0640P</t>
  </si>
  <si>
    <t>1005632</t>
  </si>
  <si>
    <t xml:space="preserve">Metzenbaum Scissors Economy   </t>
  </si>
  <si>
    <t xml:space="preserve">7" Curved   </t>
  </si>
  <si>
    <t>100-5632</t>
  </si>
  <si>
    <t xml:space="preserve">Label Direct Z-Select4000D    </t>
  </si>
  <si>
    <t xml:space="preserve">1x3'        </t>
  </si>
  <si>
    <t>701131</t>
  </si>
  <si>
    <t xml:space="preserve">Luer Lock Plug Male/fem       </t>
  </si>
  <si>
    <t>MX491B</t>
  </si>
  <si>
    <t>CW2053</t>
  </si>
  <si>
    <t>9538998</t>
  </si>
  <si>
    <t xml:space="preserve">Hammer Percussion Rflx Taylor </t>
  </si>
  <si>
    <t xml:space="preserve">7.5 Std Sz  </t>
  </si>
  <si>
    <t>1-202</t>
  </si>
  <si>
    <t>189994550</t>
  </si>
  <si>
    <t>9110033</t>
  </si>
  <si>
    <t xml:space="preserve">Tape Delta-Cast Elite Lt Blue </t>
  </si>
  <si>
    <t>7345300</t>
  </si>
  <si>
    <t xml:space="preserve">Stethoscope Cardiology IV     </t>
  </si>
  <si>
    <t xml:space="preserve">22" Pink    </t>
  </si>
  <si>
    <t>6159</t>
  </si>
  <si>
    <t>6117508</t>
  </si>
  <si>
    <t xml:space="preserve">Water Pik Portable            </t>
  </si>
  <si>
    <t xml:space="preserve">WP-360W     </t>
  </si>
  <si>
    <t>7245</t>
  </si>
  <si>
    <t xml:space="preserve">Can Plastic Step-On 12gal     </t>
  </si>
  <si>
    <t>CCJ12RD</t>
  </si>
  <si>
    <t>1139805</t>
  </si>
  <si>
    <t xml:space="preserve">Fetal Monitor Strap Velcro    </t>
  </si>
  <si>
    <t xml:space="preserve">38.25"x1.5" </t>
  </si>
  <si>
    <t>37250</t>
  </si>
  <si>
    <t>1191018</t>
  </si>
  <si>
    <t xml:space="preserve">Foley Cath - 5cc Silicon      </t>
  </si>
  <si>
    <t xml:space="preserve">14fr        </t>
  </si>
  <si>
    <t>123514A</t>
  </si>
  <si>
    <t>1228518</t>
  </si>
  <si>
    <t xml:space="preserve">Stethoscope Littman Black     </t>
  </si>
  <si>
    <t xml:space="preserve">27"         </t>
  </si>
  <si>
    <t>5803</t>
  </si>
  <si>
    <t>1910021</t>
  </si>
  <si>
    <t xml:space="preserve">Surgilube Foilpac             </t>
  </si>
  <si>
    <t xml:space="preserve">5gm         </t>
  </si>
  <si>
    <t>281020545</t>
  </si>
  <si>
    <t xml:space="preserve">Folger Coffee Decaf           </t>
  </si>
  <si>
    <t xml:space="preserve">22.6-oz     </t>
  </si>
  <si>
    <t>785005</t>
  </si>
  <si>
    <t xml:space="preserve">Reagent 95%                   </t>
  </si>
  <si>
    <t xml:space="preserve">1 Gallon    </t>
  </si>
  <si>
    <t>LP2844R-95</t>
  </si>
  <si>
    <t xml:space="preserve">Clipboard Od Plastic          </t>
  </si>
  <si>
    <t>477643</t>
  </si>
  <si>
    <t xml:space="preserve">Trash Can Open Top Large SS   </t>
  </si>
  <si>
    <t xml:space="preserve">16gallon    </t>
  </si>
  <si>
    <t>231214</t>
  </si>
  <si>
    <t>2005160</t>
  </si>
  <si>
    <t xml:space="preserve">Tray LuerLock of Syringes ST  </t>
  </si>
  <si>
    <t xml:space="preserve">5cc         </t>
  </si>
  <si>
    <t>12x25/Ca</t>
  </si>
  <si>
    <t>309703</t>
  </si>
  <si>
    <t>1272029</t>
  </si>
  <si>
    <t xml:space="preserve">Ibuprofen Oral Susp UD Cups   </t>
  </si>
  <si>
    <t xml:space="preserve">100mg/5mL   </t>
  </si>
  <si>
    <t>50383058406</t>
  </si>
  <si>
    <t>1500113</t>
  </si>
  <si>
    <t xml:space="preserve">Xylocaine SDV 2mL MPF         </t>
  </si>
  <si>
    <t>63323049227</t>
  </si>
  <si>
    <t>1297670</t>
  </si>
  <si>
    <t>Glove Surgical Sensicare PF LF</t>
  </si>
  <si>
    <t>MSG9080</t>
  </si>
  <si>
    <t xml:space="preserve">Doppler Probe 8mhz            </t>
  </si>
  <si>
    <t>T800</t>
  </si>
  <si>
    <t>5550767</t>
  </si>
  <si>
    <t>Biogel PI UltraTouchG Glv Surg</t>
  </si>
  <si>
    <t>42160</t>
  </si>
  <si>
    <t>8310501</t>
  </si>
  <si>
    <t xml:space="preserve">Drape Sheet 2-Ply White       </t>
  </si>
  <si>
    <t xml:space="preserve">40x48       </t>
  </si>
  <si>
    <t>NON23339</t>
  </si>
  <si>
    <t>1715085</t>
  </si>
  <si>
    <t xml:space="preserve">Needle Spinal Long            </t>
  </si>
  <si>
    <t xml:space="preserve">25GX7"      </t>
  </si>
  <si>
    <t>SN25G701</t>
  </si>
  <si>
    <t xml:space="preserve">Stool Step-On Mbl 16x13.5"Blk </t>
  </si>
  <si>
    <t xml:space="preserve">2-Step      </t>
  </si>
  <si>
    <t>FG252300BLA</t>
  </si>
  <si>
    <t>1187740</t>
  </si>
  <si>
    <t xml:space="preserve">Atropine Sulf Inj PF Syr 10mL </t>
  </si>
  <si>
    <t xml:space="preserve">0.1mg/mL    </t>
  </si>
  <si>
    <t>76329333901</t>
  </si>
  <si>
    <t>5700337</t>
  </si>
  <si>
    <t xml:space="preserve">Needle Disposable Safety      </t>
  </si>
  <si>
    <t xml:space="preserve">18gX1       </t>
  </si>
  <si>
    <t>SOLMIL</t>
  </si>
  <si>
    <t>SN1810</t>
  </si>
  <si>
    <t>2849707</t>
  </si>
  <si>
    <t xml:space="preserve">EKG Electrode Foam Snap       </t>
  </si>
  <si>
    <t xml:space="preserve">1-7/8"      </t>
  </si>
  <si>
    <t>A10006-5</t>
  </si>
  <si>
    <t>1108775</t>
  </si>
  <si>
    <t xml:space="preserve">Trash Liner Coreless Whte     </t>
  </si>
  <si>
    <t>RS404818W</t>
  </si>
  <si>
    <t>6781759</t>
  </si>
  <si>
    <t xml:space="preserve">Crutch Basic Tall LF          </t>
  </si>
  <si>
    <t xml:space="preserve">250Lbs      </t>
  </si>
  <si>
    <t>MDS50514-10</t>
  </si>
  <si>
    <t>7966500</t>
  </si>
  <si>
    <t xml:space="preserve">Timer Big Digit               </t>
  </si>
  <si>
    <t>MANNIX</t>
  </si>
  <si>
    <t>TI872</t>
  </si>
  <si>
    <t xml:space="preserve">Kit Uvt 3Ml Flocked Minitip   </t>
  </si>
  <si>
    <t>220529</t>
  </si>
  <si>
    <t xml:space="preserve">Pocketalker w/ Earbuds        </t>
  </si>
  <si>
    <t>WIPKTD1EH</t>
  </si>
  <si>
    <t xml:space="preserve">Extension Set LL Mclave Clamp </t>
  </si>
  <si>
    <t xml:space="preserve">14"         </t>
  </si>
  <si>
    <t>B33109</t>
  </si>
  <si>
    <t>1200431</t>
  </si>
  <si>
    <t xml:space="preserve">Splint Metacarpal Padded      </t>
  </si>
  <si>
    <t xml:space="preserve">Left Large  </t>
  </si>
  <si>
    <t>79-72207</t>
  </si>
  <si>
    <t>3670468</t>
  </si>
  <si>
    <t xml:space="preserve">Coloring Book - Full Size     </t>
  </si>
  <si>
    <t xml:space="preserve">4 Designs   </t>
  </si>
  <si>
    <t>D15</t>
  </si>
  <si>
    <t>2480233</t>
  </si>
  <si>
    <t xml:space="preserve">Hydroxyzine HCL Inj SDV N-R   </t>
  </si>
  <si>
    <t>00517560125</t>
  </si>
  <si>
    <t xml:space="preserve">Gray Fabric </t>
  </si>
  <si>
    <t>B9090-GY</t>
  </si>
  <si>
    <t xml:space="preserve">Stool Medical Black/Chrome    </t>
  </si>
  <si>
    <t xml:space="preserve">Backless    </t>
  </si>
  <si>
    <t>385332</t>
  </si>
  <si>
    <t>1010607</t>
  </si>
  <si>
    <t xml:space="preserve">Nose Clip Disposable          </t>
  </si>
  <si>
    <t xml:space="preserve">Rubber      </t>
  </si>
  <si>
    <t>166000</t>
  </si>
  <si>
    <t xml:space="preserve">BINDER,PL,VIEW,1,BLACK        </t>
  </si>
  <si>
    <t xml:space="preserve">BLACK       </t>
  </si>
  <si>
    <t>396311</t>
  </si>
  <si>
    <t xml:space="preserve">Guard Endo Sterion Non-Vent   </t>
  </si>
  <si>
    <t xml:space="preserve">Small Blue  </t>
  </si>
  <si>
    <t>095016BBG</t>
  </si>
  <si>
    <t>4260004</t>
  </si>
  <si>
    <t xml:space="preserve">Eye Chart Snellen w/Color     </t>
  </si>
  <si>
    <t xml:space="preserve">Lines       </t>
  </si>
  <si>
    <t>600727</t>
  </si>
  <si>
    <t>1192238</t>
  </si>
  <si>
    <t xml:space="preserve">Padding Sof-Rol Sterile       </t>
  </si>
  <si>
    <t xml:space="preserve">3x4 yds     </t>
  </si>
  <si>
    <t>9033S</t>
  </si>
  <si>
    <t xml:space="preserve">ENVELOPE REDISEAL 6X9 28WE    </t>
  </si>
  <si>
    <t>532240</t>
  </si>
  <si>
    <t xml:space="preserve">Pad Sanitary Maxi w/Adhesive  </t>
  </si>
  <si>
    <t>NON241279</t>
  </si>
  <si>
    <t xml:space="preserve">Right Sm    </t>
  </si>
  <si>
    <t>79-87303-4074</t>
  </si>
  <si>
    <t>3682908</t>
  </si>
  <si>
    <t xml:space="preserve">Sticker Avenger Infinity War  </t>
  </si>
  <si>
    <t>ps661</t>
  </si>
  <si>
    <t xml:space="preserve">Container Specimen Temp Strip </t>
  </si>
  <si>
    <t>90mL Wht Cap</t>
  </si>
  <si>
    <t>22610123</t>
  </si>
  <si>
    <t xml:space="preserve">Key Bobrick Uni Towel Disp    </t>
  </si>
  <si>
    <t>330-43</t>
  </si>
  <si>
    <t xml:space="preserve">Belt Maternity Elastic Wh Abd </t>
  </si>
  <si>
    <t xml:space="preserve">Large 8"    </t>
  </si>
  <si>
    <t xml:space="preserve">1Ea     </t>
  </si>
  <si>
    <t>79-89297</t>
  </si>
  <si>
    <t xml:space="preserve">9X9         </t>
  </si>
  <si>
    <t>18-315C</t>
  </si>
  <si>
    <t>1101738</t>
  </si>
  <si>
    <t xml:space="preserve">Battery Lithium f/Calculator  </t>
  </si>
  <si>
    <t xml:space="preserve">3-Volt      </t>
  </si>
  <si>
    <t>ECR2032BP</t>
  </si>
  <si>
    <t xml:space="preserve">Cavicide Spray                </t>
  </si>
  <si>
    <t>13-1002</t>
  </si>
  <si>
    <t>8865212</t>
  </si>
  <si>
    <t xml:space="preserve">Sensor Wrap Adult             </t>
  </si>
  <si>
    <t>4097-000</t>
  </si>
  <si>
    <t>8614243</t>
  </si>
  <si>
    <t xml:space="preserve">Pederson Spec 7/8 X 4"        </t>
  </si>
  <si>
    <t>90-3713</t>
  </si>
  <si>
    <t xml:space="preserve">Dispenser   </t>
  </si>
  <si>
    <t>7784</t>
  </si>
  <si>
    <t xml:space="preserve">RT-Small    </t>
  </si>
  <si>
    <t>7281947</t>
  </si>
  <si>
    <t>1145758</t>
  </si>
  <si>
    <t xml:space="preserve">Cold Pack Instant Deluxe      </t>
  </si>
  <si>
    <t xml:space="preserve">7x9         </t>
  </si>
  <si>
    <t>MDS148000</t>
  </si>
  <si>
    <t>1048249</t>
  </si>
  <si>
    <t xml:space="preserve">Sponge Forceps Fletcher Str   </t>
  </si>
  <si>
    <t xml:space="preserve">9 1/2"      </t>
  </si>
  <si>
    <t>104-8249</t>
  </si>
  <si>
    <t>1192209</t>
  </si>
  <si>
    <t xml:space="preserve">6x4 yds     </t>
  </si>
  <si>
    <t>9036S</t>
  </si>
  <si>
    <t xml:space="preserve">RIBBON,F/#4000PAY RECORDE     </t>
  </si>
  <si>
    <t>699819</t>
  </si>
  <si>
    <t xml:space="preserve">REP Exercise Band Peach       </t>
  </si>
  <si>
    <t xml:space="preserve">50-Yds      </t>
  </si>
  <si>
    <t>10-1089</t>
  </si>
  <si>
    <t>1797</t>
  </si>
  <si>
    <t>6548263</t>
  </si>
  <si>
    <t>Suture Ethilon Nyl Mono Gr Ps2</t>
  </si>
  <si>
    <t>G667G</t>
  </si>
  <si>
    <t>1016303</t>
  </si>
  <si>
    <t xml:space="preserve">Steth Spctrm Blk 1Hd Nurse    </t>
  </si>
  <si>
    <t xml:space="preserve">22" Adlt    </t>
  </si>
  <si>
    <t>10-428-020</t>
  </si>
  <si>
    <t>1098406</t>
  </si>
  <si>
    <t xml:space="preserve">Cane Adjustable Aluminum      </t>
  </si>
  <si>
    <t>79-91091</t>
  </si>
  <si>
    <t>1152505</t>
  </si>
  <si>
    <t>Blood Coll Set 23gx3/4" w/Hldr</t>
  </si>
  <si>
    <t xml:space="preserve">12" Tubing  </t>
  </si>
  <si>
    <t>982312</t>
  </si>
  <si>
    <t xml:space="preserve">Bag Drainage f/Nephrostomy    </t>
  </si>
  <si>
    <t xml:space="preserve">600ml       </t>
  </si>
  <si>
    <t>URLTC600</t>
  </si>
  <si>
    <t xml:space="preserve">Tote Letter &amp; Legal           </t>
  </si>
  <si>
    <t xml:space="preserve">Clear/ Gray </t>
  </si>
  <si>
    <t>581576</t>
  </si>
  <si>
    <t xml:space="preserve">Cradle Arm Sling Bckl Clsr    </t>
  </si>
  <si>
    <t>8066-55</t>
  </si>
  <si>
    <t xml:space="preserve">Sono Scanning Gel Clear       </t>
  </si>
  <si>
    <t xml:space="preserve">8oz/Bt      </t>
  </si>
  <si>
    <t>SONO4025</t>
  </si>
  <si>
    <t>7910006</t>
  </si>
  <si>
    <t xml:space="preserve">Alldress Adhesive Dresssing   </t>
  </si>
  <si>
    <t>265329</t>
  </si>
  <si>
    <t>9119534</t>
  </si>
  <si>
    <t xml:space="preserve">Coverlet Eye Occlusors Jr     </t>
  </si>
  <si>
    <t xml:space="preserve">1-7/5x2.5   </t>
  </si>
  <si>
    <t>46429</t>
  </si>
  <si>
    <t>1163851</t>
  </si>
  <si>
    <t xml:space="preserve">Capillary Tube Heparinized    </t>
  </si>
  <si>
    <t xml:space="preserve">40ul        </t>
  </si>
  <si>
    <t>52193</t>
  </si>
  <si>
    <t>1141139</t>
  </si>
  <si>
    <t xml:space="preserve">Pulse Oximeter Fingertip      </t>
  </si>
  <si>
    <t>2100</t>
  </si>
  <si>
    <t>1236713</t>
  </si>
  <si>
    <t xml:space="preserve">Pad Carpel Tunnel Relief      </t>
  </si>
  <si>
    <t xml:space="preserve">9mm         </t>
  </si>
  <si>
    <t>8008-9MM</t>
  </si>
  <si>
    <t>1011016</t>
  </si>
  <si>
    <t xml:space="preserve">Mouthpiece Peakflow One-Way   </t>
  </si>
  <si>
    <t>20242</t>
  </si>
  <si>
    <t xml:space="preserve">Bowl Foam Lmntd 12oz White    </t>
  </si>
  <si>
    <t>628865</t>
  </si>
  <si>
    <t xml:space="preserve">Minotrol 12x2 Ml Bx           </t>
  </si>
  <si>
    <t>5300000283</t>
  </si>
  <si>
    <t xml:space="preserve">Fetal Doppler w/2MHZ Probe    </t>
  </si>
  <si>
    <t>FD1+-P-USA</t>
  </si>
  <si>
    <t>1078796</t>
  </si>
  <si>
    <t xml:space="preserve">Hibiclens Liquid              </t>
  </si>
  <si>
    <t>57504</t>
  </si>
  <si>
    <t xml:space="preserve">Dura-cuff Adult X-long        </t>
  </si>
  <si>
    <t>2772</t>
  </si>
  <si>
    <t xml:space="preserve">Label Ij Addr Wht 3000ct      </t>
  </si>
  <si>
    <t xml:space="preserve">3000/Bx </t>
  </si>
  <si>
    <t>297977</t>
  </si>
  <si>
    <t>6811656</t>
  </si>
  <si>
    <t xml:space="preserve">Unna Boot Kit w/Zinc LF       </t>
  </si>
  <si>
    <t xml:space="preserve">4"x6Yds     </t>
  </si>
  <si>
    <t xml:space="preserve">2Rl/Bx  </t>
  </si>
  <si>
    <t>ANDOVT</t>
  </si>
  <si>
    <t>8840UBZ-TN</t>
  </si>
  <si>
    <t>5553130</t>
  </si>
  <si>
    <t xml:space="preserve">Mepilex Border Lite Dressing  </t>
  </si>
  <si>
    <t xml:space="preserve">3"x3"       </t>
  </si>
  <si>
    <t>281200</t>
  </si>
  <si>
    <t>61108</t>
  </si>
  <si>
    <t xml:space="preserve">Calculator Jumbo LCD          </t>
  </si>
  <si>
    <t>Asort Colors</t>
  </si>
  <si>
    <t>853062</t>
  </si>
  <si>
    <t>4217480</t>
  </si>
  <si>
    <t xml:space="preserve">Can Liner 33x39 Heavy Clear   </t>
  </si>
  <si>
    <t xml:space="preserve">33GAL       </t>
  </si>
  <si>
    <t>382314</t>
  </si>
  <si>
    <t>6548222</t>
  </si>
  <si>
    <t xml:space="preserve">Suture Vicryl Undyed Ps-2     </t>
  </si>
  <si>
    <t>J497H</t>
  </si>
  <si>
    <t>1064164</t>
  </si>
  <si>
    <t xml:space="preserve">Catheter Strap 22"            </t>
  </si>
  <si>
    <t>DYND16900</t>
  </si>
  <si>
    <t>9533771</t>
  </si>
  <si>
    <t xml:space="preserve">Scissor Iris Std Curved       </t>
  </si>
  <si>
    <t>5-306</t>
  </si>
  <si>
    <t xml:space="preserve">Bandage Tubular BandNet       </t>
  </si>
  <si>
    <t xml:space="preserve">Size 3x50Yd </t>
  </si>
  <si>
    <t>BA5003</t>
  </si>
  <si>
    <t>1558792</t>
  </si>
  <si>
    <t xml:space="preserve">Pedi-pads Moleskin            </t>
  </si>
  <si>
    <t xml:space="preserve">#103-d      </t>
  </si>
  <si>
    <t xml:space="preserve">Pkg/100 </t>
  </si>
  <si>
    <t>COMFT</t>
  </si>
  <si>
    <t>23099</t>
  </si>
  <si>
    <t xml:space="preserve">Tape Scotchcast Soft Fbgl Red </t>
  </si>
  <si>
    <t xml:space="preserve">3"X4Yds     </t>
  </si>
  <si>
    <t>82103R</t>
  </si>
  <si>
    <t>1315284</t>
  </si>
  <si>
    <t xml:space="preserve">Bupivacaine SDV Inj 30mL PF   </t>
  </si>
  <si>
    <t>55150016830</t>
  </si>
  <si>
    <t xml:space="preserve">Male Small  </t>
  </si>
  <si>
    <t>394-MALE-S</t>
  </si>
  <si>
    <t xml:space="preserve">ECG Lead Wire 3-Lead 24"      </t>
  </si>
  <si>
    <t xml:space="preserve">1/St    </t>
  </si>
  <si>
    <t>012-0283-01</t>
  </si>
  <si>
    <t xml:space="preserve">Cap F/13mm Glass Culture Tube </t>
  </si>
  <si>
    <t xml:space="preserve">1000/Bg </t>
  </si>
  <si>
    <t>8573</t>
  </si>
  <si>
    <t xml:space="preserve">Brace Wrist Left Comfort Form </t>
  </si>
  <si>
    <t xml:space="preserve">Med Left    </t>
  </si>
  <si>
    <t>79872957208</t>
  </si>
  <si>
    <t xml:space="preserve">Straw Urine Transfer          </t>
  </si>
  <si>
    <t xml:space="preserve">50/Bg   </t>
  </si>
  <si>
    <t>11.1240</t>
  </si>
  <si>
    <t xml:space="preserve">Scissors Metzenbaum 7" Curved </t>
  </si>
  <si>
    <t>Sterile Disp</t>
  </si>
  <si>
    <t>96-2682</t>
  </si>
  <si>
    <t xml:space="preserve">Nerve Hook Graham Blunt       </t>
  </si>
  <si>
    <t xml:space="preserve">6-1/2"      </t>
  </si>
  <si>
    <t>BR40-06116</t>
  </si>
  <si>
    <t xml:space="preserve">Needle Guide US Probe         </t>
  </si>
  <si>
    <t>UA1322-S</t>
  </si>
  <si>
    <t>1220574</t>
  </si>
  <si>
    <t xml:space="preserve">Thermometer Refrigerator      </t>
  </si>
  <si>
    <t>17988</t>
  </si>
  <si>
    <t>7701661</t>
  </si>
  <si>
    <t xml:space="preserve">AED Pedi Pads Heartstart FR2  </t>
  </si>
  <si>
    <t>1Set/2Pd</t>
  </si>
  <si>
    <t>M3870A</t>
  </si>
  <si>
    <t>1210071</t>
  </si>
  <si>
    <t xml:space="preserve">Mapap Elixir Cherry           </t>
  </si>
  <si>
    <t>APOMAJ</t>
  </si>
  <si>
    <t>001556</t>
  </si>
  <si>
    <t>4996025</t>
  </si>
  <si>
    <t>MS-GZCS4</t>
  </si>
  <si>
    <t>7641103</t>
  </si>
  <si>
    <t>Nebulizer W/Mouthpiece 6" Tube</t>
  </si>
  <si>
    <t>002175</t>
  </si>
  <si>
    <t>5822904</t>
  </si>
  <si>
    <t>Tourniquet Disp Textrd LF Blue</t>
  </si>
  <si>
    <t>CH8070</t>
  </si>
  <si>
    <t xml:space="preserve">Bitrex Test Solution          </t>
  </si>
  <si>
    <t xml:space="preserve">2041-12K    </t>
  </si>
  <si>
    <t>19088510</t>
  </si>
  <si>
    <t>1202833</t>
  </si>
  <si>
    <t xml:space="preserve">Gauze Rolled 6" Non-Sterile   </t>
  </si>
  <si>
    <t xml:space="preserve">2 Ply       </t>
  </si>
  <si>
    <t>406</t>
  </si>
  <si>
    <t xml:space="preserve">TIDI Tooth Cups Waxed 5oz     </t>
  </si>
  <si>
    <t>9220</t>
  </si>
  <si>
    <t xml:space="preserve">Equal Sweetener               </t>
  </si>
  <si>
    <t>716994</t>
  </si>
  <si>
    <t>6075787</t>
  </si>
  <si>
    <t xml:space="preserve">Safe Ear Starter Kit          </t>
  </si>
  <si>
    <t>5777</t>
  </si>
  <si>
    <t xml:space="preserve">Md          </t>
  </si>
  <si>
    <t>17663B</t>
  </si>
  <si>
    <t xml:space="preserve">Balls Cotton Standard         </t>
  </si>
  <si>
    <t xml:space="preserve">50x4/Ca </t>
  </si>
  <si>
    <t>30-127</t>
  </si>
  <si>
    <t xml:space="preserve">2x2.5"ST LF </t>
  </si>
  <si>
    <t>MSC3245</t>
  </si>
  <si>
    <t xml:space="preserve">Q1 Marker Medium Major Ac     </t>
  </si>
  <si>
    <t xml:space="preserve">Yellow      </t>
  </si>
  <si>
    <t>203125</t>
  </si>
  <si>
    <t>LX-7</t>
  </si>
  <si>
    <t xml:space="preserve">SOAP,LIQUID,7.5OZ,SOFTSOA     </t>
  </si>
  <si>
    <t>474353</t>
  </si>
  <si>
    <t xml:space="preserve">Power Strip 6-Outlet Hosp Grd </t>
  </si>
  <si>
    <t xml:space="preserve">Wht 15'Cord </t>
  </si>
  <si>
    <t>824445</t>
  </si>
  <si>
    <t>1318998</t>
  </si>
  <si>
    <t xml:space="preserve">Ondansetron OD Tablets UD     </t>
  </si>
  <si>
    <t xml:space="preserve">8mg         </t>
  </si>
  <si>
    <t xml:space="preserve">3X10/Pk </t>
  </si>
  <si>
    <t>CARACO</t>
  </si>
  <si>
    <t>62756035664</t>
  </si>
  <si>
    <t>1171489</t>
  </si>
  <si>
    <t xml:space="preserve">Ball Squeeze Hand Medium 50mm </t>
  </si>
  <si>
    <t xml:space="preserve">Green       </t>
  </si>
  <si>
    <t>8302</t>
  </si>
  <si>
    <t xml:space="preserve">Round       </t>
  </si>
  <si>
    <t>CGPROUNDBLUE</t>
  </si>
  <si>
    <t>9109375</t>
  </si>
  <si>
    <t xml:space="preserve">Instant Warm Pack             </t>
  </si>
  <si>
    <t>CLDSTR</t>
  </si>
  <si>
    <t>030104</t>
  </si>
  <si>
    <t>1209481</t>
  </si>
  <si>
    <t xml:space="preserve">Marker Lab Black              </t>
  </si>
  <si>
    <t>1400-20-PDC</t>
  </si>
  <si>
    <t>3386244</t>
  </si>
  <si>
    <t xml:space="preserve">Tourniquet Latex Free Blue    </t>
  </si>
  <si>
    <t>CH118S</t>
  </si>
  <si>
    <t xml:space="preserve">Hook Velcro Fastener 1" Disp  </t>
  </si>
  <si>
    <t xml:space="preserve">10yd        </t>
  </si>
  <si>
    <t>24-7002</t>
  </si>
  <si>
    <t xml:space="preserve">Sensor Pulse Ox w/RJ12        </t>
  </si>
  <si>
    <t>POX020-980</t>
  </si>
  <si>
    <t xml:space="preserve">1/ea        </t>
  </si>
  <si>
    <t>67-3418</t>
  </si>
  <si>
    <t xml:space="preserve">Bone Spur Pad                 </t>
  </si>
  <si>
    <t>71301</t>
  </si>
  <si>
    <t xml:space="preserve">Brushes f/Bottle              </t>
  </si>
  <si>
    <t xml:space="preserve">1/Dz    </t>
  </si>
  <si>
    <t>3406</t>
  </si>
  <si>
    <t>1917972</t>
  </si>
  <si>
    <t xml:space="preserve">Surgilube Flip Cap            </t>
  </si>
  <si>
    <t>281020512</t>
  </si>
  <si>
    <t xml:space="preserve">Oximeter Pulse Pediatric      </t>
  </si>
  <si>
    <t>18707</t>
  </si>
  <si>
    <t>1124406</t>
  </si>
  <si>
    <t xml:space="preserve">Aperature Tips f/Cryac        </t>
  </si>
  <si>
    <t>102-6</t>
  </si>
  <si>
    <t xml:space="preserve">Scissors Sharp Straight ST    </t>
  </si>
  <si>
    <t>65145</t>
  </si>
  <si>
    <t>1185308</t>
  </si>
  <si>
    <t xml:space="preserve">Liner 24x33 Nat 8mic Rolls    </t>
  </si>
  <si>
    <t xml:space="preserve">12-16Gal    </t>
  </si>
  <si>
    <t>20x50/Ca</t>
  </si>
  <si>
    <t>Z4833LNR01</t>
  </si>
  <si>
    <t>1317359</t>
  </si>
  <si>
    <t xml:space="preserve">Diazepam Tablets UD           </t>
  </si>
  <si>
    <t xml:space="preserve">5mg         </t>
  </si>
  <si>
    <t>588061</t>
  </si>
  <si>
    <t>1208513</t>
  </si>
  <si>
    <t xml:space="preserve">Finger Splint Curve 3" Pad    </t>
  </si>
  <si>
    <t xml:space="preserve">Med         </t>
  </si>
  <si>
    <t>79-71925</t>
  </si>
  <si>
    <t xml:space="preserve">Chair Blood Draw Bariatric    </t>
  </si>
  <si>
    <t xml:space="preserve">Spcfy Color </t>
  </si>
  <si>
    <t>66000B</t>
  </si>
  <si>
    <t>4990558</t>
  </si>
  <si>
    <t xml:space="preserve">BVM W/Bag Reservoir Infant    </t>
  </si>
  <si>
    <t>157400100</t>
  </si>
  <si>
    <t>2880510</t>
  </si>
  <si>
    <t>Can Waste Metal 32Qt Sqr White</t>
  </si>
  <si>
    <t xml:space="preserve">32QT        </t>
  </si>
  <si>
    <t>C35266</t>
  </si>
  <si>
    <t>TVS-01</t>
  </si>
  <si>
    <t xml:space="preserve">Paste Brava                   </t>
  </si>
  <si>
    <t xml:space="preserve">2 oz        </t>
  </si>
  <si>
    <t>12050</t>
  </si>
  <si>
    <t>1200220</t>
  </si>
  <si>
    <t xml:space="preserve">Nebulizer w/Mouthpiece        </t>
  </si>
  <si>
    <t xml:space="preserve">7" Tubing   </t>
  </si>
  <si>
    <t xml:space="preserve">50/ca   </t>
  </si>
  <si>
    <t>1732</t>
  </si>
  <si>
    <t>9007658</t>
  </si>
  <si>
    <t xml:space="preserve">30gX1/2     </t>
  </si>
  <si>
    <t>SN3012</t>
  </si>
  <si>
    <t>1247342</t>
  </si>
  <si>
    <t xml:space="preserve">Walker Ankle CAM Air Shock    </t>
  </si>
  <si>
    <t xml:space="preserve">Tall Lg     </t>
  </si>
  <si>
    <t>USASOF</t>
  </si>
  <si>
    <t>14107</t>
  </si>
  <si>
    <t>2882276</t>
  </si>
  <si>
    <t xml:space="preserve">Cautery Loop Tip              </t>
  </si>
  <si>
    <t>65410-183</t>
  </si>
  <si>
    <t xml:space="preserve">Chart Hand &amp; Wrist Paper      </t>
  </si>
  <si>
    <t xml:space="preserve">20x26"      </t>
  </si>
  <si>
    <t>9781587791437</t>
  </si>
  <si>
    <t xml:space="preserve">Serrated    </t>
  </si>
  <si>
    <t>21-469</t>
  </si>
  <si>
    <t xml:space="preserve">Kit Para Pak Stool            </t>
  </si>
  <si>
    <t>89117</t>
  </si>
  <si>
    <t>7770573</t>
  </si>
  <si>
    <t xml:space="preserve">Wrap Coban LF Tan HT Sterile  </t>
  </si>
  <si>
    <t xml:space="preserve">2"x5yd      </t>
  </si>
  <si>
    <t>2082S</t>
  </si>
  <si>
    <t xml:space="preserve">Cleaning Duster 10oz          </t>
  </si>
  <si>
    <t xml:space="preserve">3/Pk        </t>
  </si>
  <si>
    <t>911245</t>
  </si>
  <si>
    <t>1007345</t>
  </si>
  <si>
    <t>Medicopaste Bandage w/Calamine</t>
  </si>
  <si>
    <t xml:space="preserve">3"x10yd     </t>
  </si>
  <si>
    <t>1565C-3</t>
  </si>
  <si>
    <t xml:space="preserve">Forcep Tissue Adson Tth Satin </t>
  </si>
  <si>
    <t>SSI-0027</t>
  </si>
  <si>
    <t xml:space="preserve">BP Cuff w/2 Connector Tubes   </t>
  </si>
  <si>
    <t>1869FFCC</t>
  </si>
  <si>
    <t>2891369</t>
  </si>
  <si>
    <t>Splint Cast Orthoglass Fbgl Wh</t>
  </si>
  <si>
    <t xml:space="preserve">4X15"       </t>
  </si>
  <si>
    <t>OG-4PC</t>
  </si>
  <si>
    <t>1444111</t>
  </si>
  <si>
    <t xml:space="preserve">Stand Instrument 5 Wheels     </t>
  </si>
  <si>
    <t xml:space="preserve">Ss 29.5-49" </t>
  </si>
  <si>
    <t>0661501000</t>
  </si>
  <si>
    <t xml:space="preserve">Pad Perf Prism 8.5x11 Lgl     </t>
  </si>
  <si>
    <t>708487</t>
  </si>
  <si>
    <t>MX150</t>
  </si>
  <si>
    <t>7771061</t>
  </si>
  <si>
    <t xml:space="preserve">Tape Scotchcast Soft Fbgl Blu </t>
  </si>
  <si>
    <t xml:space="preserve">2"X4Yds     </t>
  </si>
  <si>
    <t>82102B</t>
  </si>
  <si>
    <t>5823048</t>
  </si>
  <si>
    <t xml:space="preserve">Applicator Cotton Tip St      </t>
  </si>
  <si>
    <t xml:space="preserve">3IN         </t>
  </si>
  <si>
    <t>C15053-003</t>
  </si>
  <si>
    <t xml:space="preserve">FREE        </t>
  </si>
  <si>
    <t>3354</t>
  </si>
  <si>
    <t>1021371</t>
  </si>
  <si>
    <t xml:space="preserve">Cath Sterile Touchless        </t>
  </si>
  <si>
    <t xml:space="preserve">14FR        </t>
  </si>
  <si>
    <t xml:space="preserve">50/CA   </t>
  </si>
  <si>
    <t>421614</t>
  </si>
  <si>
    <t xml:space="preserve">Pen Stic Grip Fine            </t>
  </si>
  <si>
    <t>360051</t>
  </si>
  <si>
    <t xml:space="preserve">5-12/"      </t>
  </si>
  <si>
    <t>7204620</t>
  </si>
  <si>
    <t xml:space="preserve">Emerald Diluent               </t>
  </si>
  <si>
    <t>09H4802</t>
  </si>
  <si>
    <t>6855381</t>
  </si>
  <si>
    <t xml:space="preserve">Can-Do Band Yellow LF         </t>
  </si>
  <si>
    <t xml:space="preserve">50Yards     </t>
  </si>
  <si>
    <t>10-5621</t>
  </si>
  <si>
    <t xml:space="preserve">Organizer 4-Drawer 8"Wide     </t>
  </si>
  <si>
    <t>48510</t>
  </si>
  <si>
    <t xml:space="preserve">Traceable Wall Clock          </t>
  </si>
  <si>
    <t>1067</t>
  </si>
  <si>
    <t>3682003</t>
  </si>
  <si>
    <t xml:space="preserve">Sticker Princess Patient      </t>
  </si>
  <si>
    <t>PS596</t>
  </si>
  <si>
    <t>5661523</t>
  </si>
  <si>
    <t>Battery Pk-SS Proced Headlight</t>
  </si>
  <si>
    <t>75260</t>
  </si>
  <si>
    <t xml:space="preserve">Adapter BP DblScrew/F Bayonet </t>
  </si>
  <si>
    <t>9288</t>
  </si>
  <si>
    <t>1145068</t>
  </si>
  <si>
    <t xml:space="preserve">Needle Inoject 38mmx26g       </t>
  </si>
  <si>
    <t>74438-45/10</t>
  </si>
  <si>
    <t>1329316</t>
  </si>
  <si>
    <t xml:space="preserve">Artificial Tears Lubricant    </t>
  </si>
  <si>
    <t xml:space="preserve">15mL/Bt </t>
  </si>
  <si>
    <t>TRS-05-GCP</t>
  </si>
  <si>
    <t>5824357</t>
  </si>
  <si>
    <t xml:space="preserve">Thermometer Ecn Digital Scale </t>
  </si>
  <si>
    <t xml:space="preserve">ECONOMY     </t>
  </si>
  <si>
    <t>16811-EDS</t>
  </si>
  <si>
    <t xml:space="preserve">Table Surgical Mayo 2 Wheels  </t>
  </si>
  <si>
    <t xml:space="preserve"> 32-53"     </t>
  </si>
  <si>
    <t>P-66</t>
  </si>
  <si>
    <t xml:space="preserve">Scissor Lister Bandage X-Fine </t>
  </si>
  <si>
    <t xml:space="preserve"> 5-/12" Econ</t>
  </si>
  <si>
    <t>EG5-514</t>
  </si>
  <si>
    <t xml:space="preserve">Stool Exam, N/Bck w/Cstrs     </t>
  </si>
  <si>
    <t xml:space="preserve">Belagio     </t>
  </si>
  <si>
    <t>272-001-247</t>
  </si>
  <si>
    <t>8520019</t>
  </si>
  <si>
    <t>EZ Clean Gait Belt Standard Bk</t>
  </si>
  <si>
    <t xml:space="preserve">58"         </t>
  </si>
  <si>
    <t>6546</t>
  </si>
  <si>
    <t>2483812</t>
  </si>
  <si>
    <t xml:space="preserve">Lidocaine HCL Abj LFS Syr PF  </t>
  </si>
  <si>
    <t xml:space="preserve">2% N-Rt     </t>
  </si>
  <si>
    <t xml:space="preserve">5mL/Ea  </t>
  </si>
  <si>
    <t>00409490334</t>
  </si>
  <si>
    <t xml:space="preserve">Height Rod Tape Assembly      </t>
  </si>
  <si>
    <t xml:space="preserve">White/Black </t>
  </si>
  <si>
    <t>PORTRODTAPE</t>
  </si>
  <si>
    <t>1081296</t>
  </si>
  <si>
    <t xml:space="preserve">EKG Paper f/Pagewriter        </t>
  </si>
  <si>
    <t>M3707A</t>
  </si>
  <si>
    <t xml:space="preserve">Box Pencil Innovative Storage </t>
  </si>
  <si>
    <t>346203</t>
  </si>
  <si>
    <t xml:space="preserve">Anatomical Chart Hip/Knee     </t>
  </si>
  <si>
    <t>816907</t>
  </si>
  <si>
    <t>5696525</t>
  </si>
  <si>
    <t xml:space="preserve">Alligator Clips 10/pk         </t>
  </si>
  <si>
    <t>NIK-20</t>
  </si>
  <si>
    <t>6900581</t>
  </si>
  <si>
    <t xml:space="preserve">Betadine Surgical Scrub       </t>
  </si>
  <si>
    <t xml:space="preserve">7.5%        </t>
  </si>
  <si>
    <t>EMEHEA</t>
  </si>
  <si>
    <t>BSUR32</t>
  </si>
  <si>
    <t>1025508</t>
  </si>
  <si>
    <t xml:space="preserve">EKG Paper Multi Channel HSI   </t>
  </si>
  <si>
    <t>HS08-216280/200</t>
  </si>
  <si>
    <t>9878344</t>
  </si>
  <si>
    <t xml:space="preserve">SafetyGlide Combo 1ml         </t>
  </si>
  <si>
    <t xml:space="preserve">27Gax5/8"   </t>
  </si>
  <si>
    <t>305927</t>
  </si>
  <si>
    <t xml:space="preserve">Mount Single Celling          </t>
  </si>
  <si>
    <t xml:space="preserve">2.4         </t>
  </si>
  <si>
    <t>255-001</t>
  </si>
  <si>
    <t xml:space="preserve">L-XXL       </t>
  </si>
  <si>
    <t>54505</t>
  </si>
  <si>
    <t xml:space="preserve">Pessary Ring Milex w/Support  </t>
  </si>
  <si>
    <t xml:space="preserve">Size 4      </t>
  </si>
  <si>
    <t>MXKPRS04</t>
  </si>
  <si>
    <t>6783968</t>
  </si>
  <si>
    <t xml:space="preserve">Neolon 2G PF Sterile Glove    </t>
  </si>
  <si>
    <t xml:space="preserve">Sz 6.5      </t>
  </si>
  <si>
    <t>MSG6065</t>
  </si>
  <si>
    <t>2771191</t>
  </si>
  <si>
    <t xml:space="preserve">Tuning Fork Weight Alum       </t>
  </si>
  <si>
    <t xml:space="preserve">C128        </t>
  </si>
  <si>
    <t>95-940</t>
  </si>
  <si>
    <t>1245869</t>
  </si>
  <si>
    <t xml:space="preserve">Timer Clip-It Traceable       </t>
  </si>
  <si>
    <t>5046</t>
  </si>
  <si>
    <t>9870363</t>
  </si>
  <si>
    <t xml:space="preserve">Curad PF Nitrile Glove        </t>
  </si>
  <si>
    <t xml:space="preserve">130/Bx  </t>
  </si>
  <si>
    <t>CUR9317</t>
  </si>
  <si>
    <t xml:space="preserve">Marker Dry Erase Reg          </t>
  </si>
  <si>
    <t xml:space="preserve">4/Pk    </t>
  </si>
  <si>
    <t>813022</t>
  </si>
  <si>
    <t>6780361</t>
  </si>
  <si>
    <t xml:space="preserve">1/2"        </t>
  </si>
  <si>
    <t>NON255125</t>
  </si>
  <si>
    <t xml:space="preserve">Battery Watch 1.5v Slv.ox     </t>
  </si>
  <si>
    <t>D370/371BPK</t>
  </si>
  <si>
    <t>1103151</t>
  </si>
  <si>
    <t xml:space="preserve">Cuff BV Reus Child 2-Tube     </t>
  </si>
  <si>
    <t>REUSE-09-2BV</t>
  </si>
  <si>
    <t xml:space="preserve">Towel Clamp Sterile Disp      </t>
  </si>
  <si>
    <t xml:space="preserve">2/Pk        </t>
  </si>
  <si>
    <t>100Pk/Ca</t>
  </si>
  <si>
    <t>DYNJTC01</t>
  </si>
  <si>
    <t>8103370</t>
  </si>
  <si>
    <t>82102R</t>
  </si>
  <si>
    <t xml:space="preserve">Blanket Fleece Comfort1       </t>
  </si>
  <si>
    <t xml:space="preserve">58x80"      </t>
  </si>
  <si>
    <t>77723</t>
  </si>
  <si>
    <t>2270611</t>
  </si>
  <si>
    <t xml:space="preserve">Quickvue Dipstick Strep A     </t>
  </si>
  <si>
    <t>NonReturnabl</t>
  </si>
  <si>
    <t>20108</t>
  </si>
  <si>
    <t xml:space="preserve">FILE,AGATE CARD,5X8X11,GR     </t>
  </si>
  <si>
    <t>154880</t>
  </si>
  <si>
    <t>1193007</t>
  </si>
  <si>
    <t xml:space="preserve">Coude Lubricath 5cc           </t>
  </si>
  <si>
    <t xml:space="preserve">16FR        </t>
  </si>
  <si>
    <t>0168L16</t>
  </si>
  <si>
    <t xml:space="preserve">Pen Roller Gelink G-2 X-F     </t>
  </si>
  <si>
    <t>790741</t>
  </si>
  <si>
    <t xml:space="preserve">Cartridge Ink f/ HP 933       </t>
  </si>
  <si>
    <t>979203</t>
  </si>
  <si>
    <t xml:space="preserve">Kleenex Hard Roll Pap Towel   </t>
  </si>
  <si>
    <t>725592</t>
  </si>
  <si>
    <t xml:space="preserve">Shine Stainless Steel Cleaner </t>
  </si>
  <si>
    <t xml:space="preserve">&amp; Polish    </t>
  </si>
  <si>
    <t>61301606201</t>
  </si>
  <si>
    <t xml:space="preserve">Virasept Disinfectant         </t>
  </si>
  <si>
    <t xml:space="preserve">32oz Bottle </t>
  </si>
  <si>
    <t>6002314</t>
  </si>
  <si>
    <t xml:space="preserve">Pedi        </t>
  </si>
  <si>
    <t>2697</t>
  </si>
  <si>
    <t>8120004</t>
  </si>
  <si>
    <t xml:space="preserve">Lugol's Unidose Vials         </t>
  </si>
  <si>
    <t>0111-8</t>
  </si>
  <si>
    <t xml:space="preserve">Holder Capillary DCA MALB     </t>
  </si>
  <si>
    <t>10888739</t>
  </si>
  <si>
    <t xml:space="preserve">Shears Medicut EMT 7.25"      </t>
  </si>
  <si>
    <t xml:space="preserve">Neon Orange </t>
  </si>
  <si>
    <t>320NO</t>
  </si>
  <si>
    <t xml:space="preserve">Rest Phone Shoulder Skilcraft </t>
  </si>
  <si>
    <t>201532</t>
  </si>
  <si>
    <t>1049843</t>
  </si>
  <si>
    <t xml:space="preserve">Lidocaine HCL MDV 50mL        </t>
  </si>
  <si>
    <t xml:space="preserve">Scale Antimicrobial Platform  </t>
  </si>
  <si>
    <t xml:space="preserve">1000 Lb     </t>
  </si>
  <si>
    <t>3001KL-AM</t>
  </si>
  <si>
    <t>1259817</t>
  </si>
  <si>
    <t xml:space="preserve">Syringe Control LL Monoject   </t>
  </si>
  <si>
    <t xml:space="preserve">12CC        </t>
  </si>
  <si>
    <t>8881512977</t>
  </si>
  <si>
    <t>8401022</t>
  </si>
  <si>
    <t xml:space="preserve">Suture Vc Rpd Pga Ud CT1      </t>
  </si>
  <si>
    <t xml:space="preserve">3-0 36"     </t>
  </si>
  <si>
    <t>VR944</t>
  </si>
  <si>
    <t>3581511</t>
  </si>
  <si>
    <t xml:space="preserve">Lysol II Scented Spray        </t>
  </si>
  <si>
    <t xml:space="preserve">19oz        </t>
  </si>
  <si>
    <t>SULTAN</t>
  </si>
  <si>
    <t>74675</t>
  </si>
  <si>
    <t>1048817</t>
  </si>
  <si>
    <t xml:space="preserve">Bottle Amber Collection Urine </t>
  </si>
  <si>
    <t xml:space="preserve">3000ml      </t>
  </si>
  <si>
    <t>DYND80024</t>
  </si>
  <si>
    <t xml:space="preserve">Printer Tremetrics RA300      </t>
  </si>
  <si>
    <t>8121349</t>
  </si>
  <si>
    <t xml:space="preserve">ABPM 7100 Recorder System     </t>
  </si>
  <si>
    <t xml:space="preserve">Complete    </t>
  </si>
  <si>
    <t>ABPM-7100S</t>
  </si>
  <si>
    <t>9879013</t>
  </si>
  <si>
    <t xml:space="preserve">Wall Bracket For 2 Gallon     </t>
  </si>
  <si>
    <t xml:space="preserve">Sharps      </t>
  </si>
  <si>
    <t>305409</t>
  </si>
  <si>
    <t>1133760</t>
  </si>
  <si>
    <t xml:space="preserve">E 3.5"      </t>
  </si>
  <si>
    <t>MSC9504</t>
  </si>
  <si>
    <t>1275378</t>
  </si>
  <si>
    <t xml:space="preserve">Bag Trash 16gal 24x32"        </t>
  </si>
  <si>
    <t>PITTPL</t>
  </si>
  <si>
    <t>VP3320XC</t>
  </si>
  <si>
    <t>6542824</t>
  </si>
  <si>
    <t xml:space="preserve">Suture Vicryl Rapide Ud PS2   </t>
  </si>
  <si>
    <t>VR497</t>
  </si>
  <si>
    <t xml:space="preserve">Res-Cue Mask Soft Case        </t>
  </si>
  <si>
    <t xml:space="preserve">Basic       </t>
  </si>
  <si>
    <t>000252105</t>
  </si>
  <si>
    <t xml:space="preserve">Lollipop Dum Dum Bulk         </t>
  </si>
  <si>
    <t xml:space="preserve">2340/Pk </t>
  </si>
  <si>
    <t>248162</t>
  </si>
  <si>
    <t xml:space="preserve">Abdominal Binder              </t>
  </si>
  <si>
    <t xml:space="preserve">XXXLg       </t>
  </si>
  <si>
    <t>79-89250</t>
  </si>
  <si>
    <t>2883142</t>
  </si>
  <si>
    <t>Bulb Halogen F/Welchallyn 3.5V</t>
  </si>
  <si>
    <t>B43505</t>
  </si>
  <si>
    <t>1046992</t>
  </si>
  <si>
    <t xml:space="preserve">Lidocaine HCL ABJ LFS Syr 5ml </t>
  </si>
  <si>
    <t xml:space="preserve">2% PF       </t>
  </si>
  <si>
    <t>1235392</t>
  </si>
  <si>
    <t xml:space="preserve">Tylenol X-Strength Caplets    </t>
  </si>
  <si>
    <t xml:space="preserve">500mg       </t>
  </si>
  <si>
    <t>WARNLB</t>
  </si>
  <si>
    <t>304490900</t>
  </si>
  <si>
    <t xml:space="preserve">33mm Sz2    </t>
  </si>
  <si>
    <t>30-CUD2</t>
  </si>
  <si>
    <t xml:space="preserve">Pipet Serological Falcon      </t>
  </si>
  <si>
    <t>356551</t>
  </si>
  <si>
    <t xml:space="preserve">Ferric Subsulfate Solution    </t>
  </si>
  <si>
    <t xml:space="preserve">500mL       </t>
  </si>
  <si>
    <t>F1305-500ML</t>
  </si>
  <si>
    <t>1337595</t>
  </si>
  <si>
    <t xml:space="preserve">Cup Drug Test 12 Pnl -3A      </t>
  </si>
  <si>
    <t>HALGEN</t>
  </si>
  <si>
    <t>HCDOAV-5125A3A</t>
  </si>
  <si>
    <t xml:space="preserve">Coffee Cafe Escapes Caramel   </t>
  </si>
  <si>
    <t>GMT6813</t>
  </si>
  <si>
    <t xml:space="preserve">Towels Antiseptic             </t>
  </si>
  <si>
    <t>434659</t>
  </si>
  <si>
    <t>1715701</t>
  </si>
  <si>
    <t xml:space="preserve">Dressing Adaptic 5x9          </t>
  </si>
  <si>
    <t>Non Adhering</t>
  </si>
  <si>
    <t xml:space="preserve">12/Cr   </t>
  </si>
  <si>
    <t>SYSTAG</t>
  </si>
  <si>
    <t>2019</t>
  </si>
  <si>
    <t>1705520</t>
  </si>
  <si>
    <t xml:space="preserve">Brace Wrist Elastic W/sta     </t>
  </si>
  <si>
    <t xml:space="preserve">LG/RT       </t>
  </si>
  <si>
    <t>4039/LRG/RT</t>
  </si>
  <si>
    <t xml:space="preserve">Tube SED-II Urinalysis        </t>
  </si>
  <si>
    <t>U3035-18</t>
  </si>
  <si>
    <t xml:space="preserve">MicroDrop Urine Control Bilev </t>
  </si>
  <si>
    <t xml:space="preserve">4x25ml      </t>
  </si>
  <si>
    <t>K065M-4</t>
  </si>
  <si>
    <t>1476067</t>
  </si>
  <si>
    <t xml:space="preserve">DCA 2000 Control Kit Combo    </t>
  </si>
  <si>
    <t xml:space="preserve">2Nml/2Abnml </t>
  </si>
  <si>
    <t>10311161</t>
  </si>
  <si>
    <t>1299934</t>
  </si>
  <si>
    <t xml:space="preserve">Odor and Stain Eliminator 2Oz </t>
  </si>
  <si>
    <t xml:space="preserve">Lemon Burst </t>
  </si>
  <si>
    <t>NATPLS</t>
  </si>
  <si>
    <t>NC-122-2</t>
  </si>
  <si>
    <t xml:space="preserve">Clean-Cath Intermit Catheter  </t>
  </si>
  <si>
    <t xml:space="preserve">6FR 6" Long </t>
  </si>
  <si>
    <t>420706</t>
  </si>
  <si>
    <t>9531453</t>
  </si>
  <si>
    <t xml:space="preserve">Russian Tips Fcps 8"          </t>
  </si>
  <si>
    <t>6-144</t>
  </si>
  <si>
    <t>Malleab/Bask</t>
  </si>
  <si>
    <t>1030331</t>
  </si>
  <si>
    <t>5550464</t>
  </si>
  <si>
    <t xml:space="preserve">Ligamax Endo Clip Applier     </t>
  </si>
  <si>
    <t xml:space="preserve">5mm         </t>
  </si>
  <si>
    <t>EL5ML</t>
  </si>
  <si>
    <t xml:space="preserve">REP Exercise Band Blue LF     </t>
  </si>
  <si>
    <t xml:space="preserve">50-Yd       </t>
  </si>
  <si>
    <t>10-1092</t>
  </si>
  <si>
    <t xml:space="preserve">2ozMint     </t>
  </si>
  <si>
    <t>CTR000412</t>
  </si>
  <si>
    <t>9876051</t>
  </si>
  <si>
    <t xml:space="preserve">Vacutainer Tube Pot/Ox/Sod    </t>
  </si>
  <si>
    <t>367921</t>
  </si>
  <si>
    <t>1082414</t>
  </si>
  <si>
    <t xml:space="preserve">Scissor Iris Straight SS      </t>
  </si>
  <si>
    <t>2652</t>
  </si>
  <si>
    <t>2882094</t>
  </si>
  <si>
    <t xml:space="preserve">Protexis PI Micro Glove PF    </t>
  </si>
  <si>
    <t xml:space="preserve">Sz 8 Cream  </t>
  </si>
  <si>
    <t>2D73PM80</t>
  </si>
  <si>
    <t>2039146</t>
  </si>
  <si>
    <t xml:space="preserve">Paper f/EKG CP-10 &amp; CP-20     </t>
  </si>
  <si>
    <t>94016-0000</t>
  </si>
  <si>
    <t xml:space="preserve">4x4"ST      </t>
  </si>
  <si>
    <t>90641</t>
  </si>
  <si>
    <t xml:space="preserve">Staples Hd 3/8 25-60sh 1      </t>
  </si>
  <si>
    <t>908640</t>
  </si>
  <si>
    <t xml:space="preserve">EVA Bag w/Two Way Fill Set    </t>
  </si>
  <si>
    <t>2112359</t>
  </si>
  <si>
    <t>1164640</t>
  </si>
  <si>
    <t xml:space="preserve">Dressing Adaptic Touch        </t>
  </si>
  <si>
    <t xml:space="preserve">3x4.25"     </t>
  </si>
  <si>
    <t>500502</t>
  </si>
  <si>
    <t xml:space="preserve">Ambu Bag w/Tubing             </t>
  </si>
  <si>
    <t xml:space="preserve">Pedo        </t>
  </si>
  <si>
    <t>531613000</t>
  </si>
  <si>
    <t xml:space="preserve">Glove Surgical 8.5 LF PF NS   </t>
  </si>
  <si>
    <t>340069085</t>
  </si>
  <si>
    <t>3010042</t>
  </si>
  <si>
    <t>Accustrip Value+ Strep A Strip</t>
  </si>
  <si>
    <t>ID513</t>
  </si>
  <si>
    <t xml:space="preserve">REP Exercise Band Green LF    </t>
  </si>
  <si>
    <t xml:space="preserve">50Yd        </t>
  </si>
  <si>
    <t>10-1091</t>
  </si>
  <si>
    <t>1292002</t>
  </si>
  <si>
    <t xml:space="preserve">Elyptol Gel Hand Sanitizer    </t>
  </si>
  <si>
    <t>ELPTOL</t>
  </si>
  <si>
    <t>EGLW16</t>
  </si>
  <si>
    <t xml:space="preserve">Liner Set Strl Cleanascope    </t>
  </si>
  <si>
    <t>103580</t>
  </si>
  <si>
    <t xml:space="preserve">Lg Mobile File BoxLetter Let  </t>
  </si>
  <si>
    <t xml:space="preserve">Cl/Blu      </t>
  </si>
  <si>
    <t>656096</t>
  </si>
  <si>
    <t>6181135</t>
  </si>
  <si>
    <t xml:space="preserve">Eze Band Elastic Bdge Str     </t>
  </si>
  <si>
    <t xml:space="preserve">2X5         </t>
  </si>
  <si>
    <t>59720000</t>
  </si>
  <si>
    <t>4950077</t>
  </si>
  <si>
    <t xml:space="preserve">Goggles Ocushield Eye Shield  </t>
  </si>
  <si>
    <t>DIOPTC</t>
  </si>
  <si>
    <t>2125B</t>
  </si>
  <si>
    <t xml:space="preserve">Formalin Container 10% NBF PP </t>
  </si>
  <si>
    <t xml:space="preserve">60mL        </t>
  </si>
  <si>
    <t>LC-0060</t>
  </si>
  <si>
    <t xml:space="preserve">MH Forcep Tenaculum 7-1/4"    </t>
  </si>
  <si>
    <t xml:space="preserve">Barrett     </t>
  </si>
  <si>
    <t>MH30-985</t>
  </si>
  <si>
    <t xml:space="preserve">Tape 1/2 Black On White       </t>
  </si>
  <si>
    <t>975266</t>
  </si>
  <si>
    <t>2209171</t>
  </si>
  <si>
    <t xml:space="preserve">Infant/Child SMART Pad Cart   </t>
  </si>
  <si>
    <t>Heartstart 1</t>
  </si>
  <si>
    <t>M5072A</t>
  </si>
  <si>
    <t>1328671</t>
  </si>
  <si>
    <t xml:space="preserve">Container Specimen Pneumatic  </t>
  </si>
  <si>
    <t>DYND30382</t>
  </si>
  <si>
    <t>1064563</t>
  </si>
  <si>
    <t xml:space="preserve">Forcep Adson Tissue Disp      </t>
  </si>
  <si>
    <t xml:space="preserve">Str         </t>
  </si>
  <si>
    <t>6921604</t>
  </si>
  <si>
    <t xml:space="preserve">Liquid Nitrogen Cont 10 Liter </t>
  </si>
  <si>
    <t>501-10</t>
  </si>
  <si>
    <t xml:space="preserve">Scale Infant/Baby             </t>
  </si>
  <si>
    <t xml:space="preserve">44lb        </t>
  </si>
  <si>
    <t>DS4050</t>
  </si>
  <si>
    <t>7270045</t>
  </si>
  <si>
    <t xml:space="preserve">Suture Nylon Ds24/C-7         </t>
  </si>
  <si>
    <t xml:space="preserve">3-0         </t>
  </si>
  <si>
    <t>A663N</t>
  </si>
  <si>
    <t xml:space="preserve">Finger Ring Cutter            </t>
  </si>
  <si>
    <t>MH33-140</t>
  </si>
  <si>
    <t xml:space="preserve">Needle Spinocan               </t>
  </si>
  <si>
    <t xml:space="preserve">18Gx3.5"    </t>
  </si>
  <si>
    <t>333350</t>
  </si>
  <si>
    <t>4504360</t>
  </si>
  <si>
    <t>Dual Head Teaching Stethoscope</t>
  </si>
  <si>
    <t>671</t>
  </si>
  <si>
    <t>7771837</t>
  </si>
  <si>
    <t xml:space="preserve">Dressing Tegaderm Transparent </t>
  </si>
  <si>
    <t xml:space="preserve">4x6"        </t>
  </si>
  <si>
    <t>1650</t>
  </si>
  <si>
    <t xml:space="preserve">1.5mm Dots  </t>
  </si>
  <si>
    <t>SDM-BB15</t>
  </si>
  <si>
    <t xml:space="preserve">Hose Cuff Pump f/ Bair Hugger </t>
  </si>
  <si>
    <t>90081</t>
  </si>
  <si>
    <t>5823000</t>
  </si>
  <si>
    <t>Wheelchair 300Lb Basc Dsk Swng</t>
  </si>
  <si>
    <t xml:space="preserve">20x16"      </t>
  </si>
  <si>
    <t>CW0005PS</t>
  </si>
  <si>
    <t>5455926</t>
  </si>
  <si>
    <t xml:space="preserve">Step-On Can Enamel Red        </t>
  </si>
  <si>
    <t xml:space="preserve">48 Quart    </t>
  </si>
  <si>
    <t>P-48R</t>
  </si>
  <si>
    <t xml:space="preserve">Coffee Barista Italian Dark   </t>
  </si>
  <si>
    <t>GMT6614</t>
  </si>
  <si>
    <t xml:space="preserve">Twizzler StrwBry Licorice     </t>
  </si>
  <si>
    <t>691040</t>
  </si>
  <si>
    <t xml:space="preserve">Drive Flash Sandisk 16GB      </t>
  </si>
  <si>
    <t xml:space="preserve">USB 2.0     </t>
  </si>
  <si>
    <t>801178</t>
  </si>
  <si>
    <t xml:space="preserve">Bag Banded 30x30"Pink         </t>
  </si>
  <si>
    <t>EZ3030</t>
  </si>
  <si>
    <t>3661301</t>
  </si>
  <si>
    <t xml:space="preserve">Sticker Licensed Assortment   </t>
  </si>
  <si>
    <t xml:space="preserve">2500 Count  </t>
  </si>
  <si>
    <t xml:space="preserve">2500/Pk </t>
  </si>
  <si>
    <t>PS501</t>
  </si>
  <si>
    <t>380</t>
  </si>
  <si>
    <t>6665439</t>
  </si>
  <si>
    <t xml:space="preserve">Reverso Clamp Flow Reversing  </t>
  </si>
  <si>
    <t xml:space="preserve">Bld Tb St   </t>
  </si>
  <si>
    <t>M8-9001E</t>
  </si>
  <si>
    <t>1025216</t>
  </si>
  <si>
    <t xml:space="preserve">QED Alcohol Test Saliva       </t>
  </si>
  <si>
    <t>31150</t>
  </si>
  <si>
    <t>1214841</t>
  </si>
  <si>
    <t xml:space="preserve">PEP Acapella DH w/Mouthpiece  </t>
  </si>
  <si>
    <t xml:space="preserve">NS Green    </t>
  </si>
  <si>
    <t>26-21-1530</t>
  </si>
  <si>
    <t>1199664</t>
  </si>
  <si>
    <t xml:space="preserve">Dressing Aquacel Ag Wound     </t>
  </si>
  <si>
    <t xml:space="preserve">6x6"        </t>
  </si>
  <si>
    <t>420678</t>
  </si>
  <si>
    <t xml:space="preserve">Foot Stool Crutch Tips        </t>
  </si>
  <si>
    <t xml:space="preserve">4/PK    </t>
  </si>
  <si>
    <t>077</t>
  </si>
  <si>
    <t>8310309</t>
  </si>
  <si>
    <t xml:space="preserve">Tissue Facial Premium         </t>
  </si>
  <si>
    <t xml:space="preserve">8x8.4"      </t>
  </si>
  <si>
    <t>NON245277</t>
  </si>
  <si>
    <t xml:space="preserve">IQ Vitals Cart                </t>
  </si>
  <si>
    <t xml:space="preserve">Mobile      </t>
  </si>
  <si>
    <t>3-004-2000</t>
  </si>
  <si>
    <t xml:space="preserve">Needle Holder Webster Sterile </t>
  </si>
  <si>
    <t>ST8-6</t>
  </si>
  <si>
    <t>1334496</t>
  </si>
  <si>
    <t xml:space="preserve">Boot Plastic Over-Shoe        </t>
  </si>
  <si>
    <t>C17348N</t>
  </si>
  <si>
    <t xml:space="preserve">Drape Cardio Split Sheet Ster </t>
  </si>
  <si>
    <t>106x123x92in</t>
  </si>
  <si>
    <t>29154</t>
  </si>
  <si>
    <t>6813526</t>
  </si>
  <si>
    <t xml:space="preserve">Padding Cotton Undercast      </t>
  </si>
  <si>
    <t xml:space="preserve">4"X12       </t>
  </si>
  <si>
    <t>30124</t>
  </si>
  <si>
    <t xml:space="preserve">Cassette Biopsy Swingsette    </t>
  </si>
  <si>
    <t>M516-5</t>
  </si>
  <si>
    <t>1123683</t>
  </si>
  <si>
    <t xml:space="preserve">Bag Biohaz Autoclave Red      </t>
  </si>
  <si>
    <t xml:space="preserve">14x19       </t>
  </si>
  <si>
    <t>8-904</t>
  </si>
  <si>
    <t>2488148</t>
  </si>
  <si>
    <t>Hep Sod Inj Porc MDV Non Retrn</t>
  </si>
  <si>
    <t xml:space="preserve">10000u/mL   </t>
  </si>
  <si>
    <t>63323054201</t>
  </si>
  <si>
    <t>8860014</t>
  </si>
  <si>
    <t xml:space="preserve">Scissor Stch Spencer SS Disp  </t>
  </si>
  <si>
    <t>96-2672</t>
  </si>
  <si>
    <t>1315474</t>
  </si>
  <si>
    <t xml:space="preserve">Cable ECG New Replc Snap      </t>
  </si>
  <si>
    <t xml:space="preserve">3 Lead      </t>
  </si>
  <si>
    <t>AE1007</t>
  </si>
  <si>
    <t xml:space="preserve">Dispenser Push Up f/Kimwipes  </t>
  </si>
  <si>
    <t>AMETWD00101E</t>
  </si>
  <si>
    <t>9598425</t>
  </si>
  <si>
    <t xml:space="preserve">Electrode EKG Cleartrace 2    </t>
  </si>
  <si>
    <t xml:space="preserve">w/Adh Gel   </t>
  </si>
  <si>
    <t>30x20/Ca</t>
  </si>
  <si>
    <t>2700-030</t>
  </si>
  <si>
    <t xml:space="preserve">Gloves Decontam Latex PF      </t>
  </si>
  <si>
    <t>DSK-2</t>
  </si>
  <si>
    <t>2881890</t>
  </si>
  <si>
    <t>Flexam Glove Nitrl Sterl Singl</t>
  </si>
  <si>
    <t>N8822</t>
  </si>
  <si>
    <t xml:space="preserve">Heat Pad Moist/Dry King-Size  </t>
  </si>
  <si>
    <t>900</t>
  </si>
  <si>
    <t>1145339</t>
  </si>
  <si>
    <t xml:space="preserve">Jar Sundry Glass              </t>
  </si>
  <si>
    <t xml:space="preserve">7"x3"       </t>
  </si>
  <si>
    <t>4017</t>
  </si>
  <si>
    <t xml:space="preserve">Dispoz-A-Bag w/Flipflo        </t>
  </si>
  <si>
    <t>150419</t>
  </si>
  <si>
    <t>4969777</t>
  </si>
  <si>
    <t xml:space="preserve">Immobilizer Knee Blu Fm 20"   </t>
  </si>
  <si>
    <t xml:space="preserve">X-LARGE     </t>
  </si>
  <si>
    <t>79-80028</t>
  </si>
  <si>
    <t>1028748</t>
  </si>
  <si>
    <t>Trimethop Sul/Poly B Ophth Sol</t>
  </si>
  <si>
    <t xml:space="preserve">1mg/10MU    </t>
  </si>
  <si>
    <t xml:space="preserve">10ml/Bt </t>
  </si>
  <si>
    <t>GENPHA</t>
  </si>
  <si>
    <t>61314062810</t>
  </si>
  <si>
    <t>6430519</t>
  </si>
  <si>
    <t xml:space="preserve">Diapers Huggies Stage 6       </t>
  </si>
  <si>
    <t xml:space="preserve">18/Pk   </t>
  </si>
  <si>
    <t>40799</t>
  </si>
  <si>
    <t xml:space="preserve">Strip Suture Closure          </t>
  </si>
  <si>
    <t>1/8"x3" Skin</t>
  </si>
  <si>
    <t>TP1100</t>
  </si>
  <si>
    <t>1338204</t>
  </si>
  <si>
    <t xml:space="preserve">0.31mg/3mL  </t>
  </si>
  <si>
    <t>00115993078</t>
  </si>
  <si>
    <t>7771945</t>
  </si>
  <si>
    <t xml:space="preserve">Red Dot Resting Electrode     </t>
  </si>
  <si>
    <t xml:space="preserve">Tab         </t>
  </si>
  <si>
    <t>2330</t>
  </si>
  <si>
    <t xml:space="preserve">Ring Pessary Milex Spprt Sz 7 </t>
  </si>
  <si>
    <t>MXKPRSK07</t>
  </si>
  <si>
    <t xml:space="preserve">Sponge Gauze AMD AntMic 12ply </t>
  </si>
  <si>
    <t xml:space="preserve">1280/Ca </t>
  </si>
  <si>
    <t>2539-</t>
  </si>
  <si>
    <t>1507884</t>
  </si>
  <si>
    <t xml:space="preserve">Fetal Monitor Blt Btonhle     </t>
  </si>
  <si>
    <t xml:space="preserve">Elastic     </t>
  </si>
  <si>
    <t>30950292</t>
  </si>
  <si>
    <t>1314501</t>
  </si>
  <si>
    <t xml:space="preserve">Ketorolac Inj IM/IV SDV 1mL   </t>
  </si>
  <si>
    <t xml:space="preserve">30mg/mL     </t>
  </si>
  <si>
    <t>47781058468</t>
  </si>
  <si>
    <t xml:space="preserve">Catheter Foley Uncoated 2-Way </t>
  </si>
  <si>
    <t xml:space="preserve">30cc        </t>
  </si>
  <si>
    <t>166818</t>
  </si>
  <si>
    <t xml:space="preserve">Cannula Nasal Peds 7'ET CO2   </t>
  </si>
  <si>
    <t xml:space="preserve">7'Tube      </t>
  </si>
  <si>
    <t>5754-7-7-25</t>
  </si>
  <si>
    <t>9575694</t>
  </si>
  <si>
    <t>Potassium Hydroxide 10% Droppe</t>
  </si>
  <si>
    <t>261191</t>
  </si>
  <si>
    <t>1133808</t>
  </si>
  <si>
    <t xml:space="preserve">Retractable Measuring         </t>
  </si>
  <si>
    <t xml:space="preserve">Head Tape   </t>
  </si>
  <si>
    <t>2011717009</t>
  </si>
  <si>
    <t>584343</t>
  </si>
  <si>
    <t>1047098</t>
  </si>
  <si>
    <t xml:space="preserve">Sodium Chloride Inj SDV 10ml  </t>
  </si>
  <si>
    <t>63323018610</t>
  </si>
  <si>
    <t xml:space="preserve">Container Waste Step On       </t>
  </si>
  <si>
    <t xml:space="preserve">12 Gal Red  </t>
  </si>
  <si>
    <t>FG614400RED</t>
  </si>
  <si>
    <t>OP259019</t>
  </si>
  <si>
    <t xml:space="preserve">Speculum Nasal Vienna         </t>
  </si>
  <si>
    <t xml:space="preserve">Med 5.75"   </t>
  </si>
  <si>
    <t>MH20-3</t>
  </si>
  <si>
    <t xml:space="preserve">Trash Bags 13 Gallons         </t>
  </si>
  <si>
    <t>848808</t>
  </si>
  <si>
    <t xml:space="preserve">Bandage SpandaGrip LF Beige D </t>
  </si>
  <si>
    <t xml:space="preserve">3"x11Yd     </t>
  </si>
  <si>
    <t>SAG13142</t>
  </si>
  <si>
    <t xml:space="preserve">Spinal LL   </t>
  </si>
  <si>
    <t>N2235</t>
  </si>
  <si>
    <t>1315797</t>
  </si>
  <si>
    <t xml:space="preserve">Kotex U Maxi Pad              </t>
  </si>
  <si>
    <t xml:space="preserve">Regular     </t>
  </si>
  <si>
    <t>49061</t>
  </si>
  <si>
    <t>1338330</t>
  </si>
  <si>
    <t xml:space="preserve">Orthovisc Single-Use Syringe  </t>
  </si>
  <si>
    <t xml:space="preserve">30mg/2mL    </t>
  </si>
  <si>
    <t>3557840</t>
  </si>
  <si>
    <t>2880926</t>
  </si>
  <si>
    <t xml:space="preserve">Slide S/P Royale Superfrost   </t>
  </si>
  <si>
    <t xml:space="preserve">3X1X1MM     </t>
  </si>
  <si>
    <t>M6158</t>
  </si>
  <si>
    <t>1047823</t>
  </si>
  <si>
    <t xml:space="preserve">Water For Inj Sterile Vl SDV  </t>
  </si>
  <si>
    <t>00409488710</t>
  </si>
  <si>
    <t>7335092</t>
  </si>
  <si>
    <t xml:space="preserve">Locks Snal Disp. Blue         </t>
  </si>
  <si>
    <t xml:space="preserve">100/PK  </t>
  </si>
  <si>
    <t>8050 BL</t>
  </si>
  <si>
    <t>1325260</t>
  </si>
  <si>
    <t xml:space="preserve">Underpad Econ Light Absorbent </t>
  </si>
  <si>
    <t xml:space="preserve">30x30"      </t>
  </si>
  <si>
    <t>MSC281227</t>
  </si>
  <si>
    <t xml:space="preserve">1 Recorder  </t>
  </si>
  <si>
    <t>BURV53H-1</t>
  </si>
  <si>
    <t xml:space="preserve">Filter Cartridge Water B      </t>
  </si>
  <si>
    <t xml:space="preserve">f/Systerm1E </t>
  </si>
  <si>
    <t>A1562</t>
  </si>
  <si>
    <t>M4558B</t>
  </si>
  <si>
    <t>1549339</t>
  </si>
  <si>
    <t xml:space="preserve">BP Soft-Cuff 1 Tube           </t>
  </si>
  <si>
    <t xml:space="preserve">Child       </t>
  </si>
  <si>
    <t>2361</t>
  </si>
  <si>
    <t xml:space="preserve">Paper Copy Recycled 8.5x1     </t>
  </si>
  <si>
    <t>940650</t>
  </si>
  <si>
    <t>8960-7-10</t>
  </si>
  <si>
    <t>5075005</t>
  </si>
  <si>
    <t xml:space="preserve">Sterile Water For Irrigation  </t>
  </si>
  <si>
    <t xml:space="preserve">Bt      </t>
  </si>
  <si>
    <t>R5005-01</t>
  </si>
  <si>
    <t xml:space="preserve">Pens Ballpoint Velocity 1.0mm </t>
  </si>
  <si>
    <t xml:space="preserve">Med/Black   </t>
  </si>
  <si>
    <t xml:space="preserve">36/Pk   </t>
  </si>
  <si>
    <t>178416</t>
  </si>
  <si>
    <t xml:space="preserve">Bulb f/Otoscope               </t>
  </si>
  <si>
    <t>5211-4</t>
  </si>
  <si>
    <t xml:space="preserve">Fetal Monitor W/Probe         </t>
  </si>
  <si>
    <t xml:space="preserve">3mhz        </t>
  </si>
  <si>
    <t>FD2-P-USA/OP3-HS</t>
  </si>
  <si>
    <t xml:space="preserve">Coat Rack Festival            </t>
  </si>
  <si>
    <t>628195</t>
  </si>
  <si>
    <t>2730104</t>
  </si>
  <si>
    <t>Dressing Mepilex AG Bordr Foam</t>
  </si>
  <si>
    <t>395390</t>
  </si>
  <si>
    <t xml:space="preserve">PrestiSelect Cork Bulletin    </t>
  </si>
  <si>
    <t xml:space="preserve">3'Hx4'W </t>
  </si>
  <si>
    <t>806021</t>
  </si>
  <si>
    <t>5550507</t>
  </si>
  <si>
    <t xml:space="preserve">Pouch Self Seal Tyvek         </t>
  </si>
  <si>
    <t xml:space="preserve">3x8         </t>
  </si>
  <si>
    <t>12320</t>
  </si>
  <si>
    <t>1115028</t>
  </si>
  <si>
    <t xml:space="preserve">Bag Liner 30"x37" Clear       </t>
  </si>
  <si>
    <t>Z6037XNR01</t>
  </si>
  <si>
    <t xml:space="preserve">Suture Ctd Victryl CTB-1      </t>
  </si>
  <si>
    <t xml:space="preserve">2-0         </t>
  </si>
  <si>
    <t>JB945</t>
  </si>
  <si>
    <t>9877076</t>
  </si>
  <si>
    <t xml:space="preserve">Syringes w/Needle LL Disp 3cc </t>
  </si>
  <si>
    <t xml:space="preserve">23gx1"      </t>
  </si>
  <si>
    <t>309571</t>
  </si>
  <si>
    <t>2483941</t>
  </si>
  <si>
    <t>Heparin Sod (Pork) Inj MDV N-R</t>
  </si>
  <si>
    <t xml:space="preserve">5mu/Ml      </t>
  </si>
  <si>
    <t>25021040201</t>
  </si>
  <si>
    <t>1271932</t>
  </si>
  <si>
    <t xml:space="preserve">Container Spec Click N Close  </t>
  </si>
  <si>
    <t>4 oz Sterile</t>
  </si>
  <si>
    <t>DYND30389</t>
  </si>
  <si>
    <t xml:space="preserve">Surgitube White #2            </t>
  </si>
  <si>
    <t>GL210W</t>
  </si>
  <si>
    <t xml:space="preserve">Connector   </t>
  </si>
  <si>
    <t>2-TPSE</t>
  </si>
  <si>
    <t>2241309</t>
  </si>
  <si>
    <t xml:space="preserve">Culture Swab Liq Stuart       </t>
  </si>
  <si>
    <t xml:space="preserve">Med/Sng     </t>
  </si>
  <si>
    <t>220099</t>
  </si>
  <si>
    <t>2282899</t>
  </si>
  <si>
    <t xml:space="preserve">Tobrex Ophthalmic Solution    </t>
  </si>
  <si>
    <t xml:space="preserve">0.30%       </t>
  </si>
  <si>
    <t xml:space="preserve">5ml/Bt  </t>
  </si>
  <si>
    <t>1195700</t>
  </si>
  <si>
    <t xml:space="preserve">Bags Sandwich Ziploc          </t>
  </si>
  <si>
    <t xml:space="preserve">500/Box     </t>
  </si>
  <si>
    <t>507261</t>
  </si>
  <si>
    <t xml:space="preserve">Cider Hot Apple GMT Naturals  </t>
  </si>
  <si>
    <t>GMT6201</t>
  </si>
  <si>
    <t>2480706</t>
  </si>
  <si>
    <t xml:space="preserve">Ketorolac Inj SDV Non/Ret     </t>
  </si>
  <si>
    <t xml:space="preserve">30mg/ml     </t>
  </si>
  <si>
    <t xml:space="preserve">1ml/VL  </t>
  </si>
  <si>
    <t>6490045</t>
  </si>
  <si>
    <t xml:space="preserve">Bag Grocery Paper #2          </t>
  </si>
  <si>
    <t xml:space="preserve">500/Bg  </t>
  </si>
  <si>
    <t>BAGGW2500</t>
  </si>
  <si>
    <t xml:space="preserve">hCG Urine/Serum Control       </t>
  </si>
  <si>
    <t>SA087715</t>
  </si>
  <si>
    <t xml:space="preserve">Adapter/Connector Welch-Allyn </t>
  </si>
  <si>
    <t xml:space="preserve">5x32"       </t>
  </si>
  <si>
    <t>1360</t>
  </si>
  <si>
    <t xml:space="preserve">Cutter Cast 940 Refurb        </t>
  </si>
  <si>
    <t>940</t>
  </si>
  <si>
    <t xml:space="preserve">PROTECTOR,SHEET,X-LG,25/P     </t>
  </si>
  <si>
    <t xml:space="preserve">25      </t>
  </si>
  <si>
    <t>500587</t>
  </si>
  <si>
    <t>1235843</t>
  </si>
  <si>
    <t xml:space="preserve">Gown Exam Disposable 42x50"   </t>
  </si>
  <si>
    <t xml:space="preserve">2X-3X Blue  </t>
  </si>
  <si>
    <t>65336</t>
  </si>
  <si>
    <t>8036390</t>
  </si>
  <si>
    <t xml:space="preserve">Slide Microscope Frosted      </t>
  </si>
  <si>
    <t>1324</t>
  </si>
  <si>
    <t>1249266</t>
  </si>
  <si>
    <t xml:space="preserve">Hand Soap Endure Clear &amp; Soft </t>
  </si>
  <si>
    <t>6000031</t>
  </si>
  <si>
    <t>White Recycl</t>
  </si>
  <si>
    <t>508415</t>
  </si>
  <si>
    <t xml:space="preserve">Tray Instrument SS            </t>
  </si>
  <si>
    <t xml:space="preserve">10X6.5      </t>
  </si>
  <si>
    <t>10F</t>
  </si>
  <si>
    <t xml:space="preserve">Forcep Foerster 7" Str Serr   </t>
  </si>
  <si>
    <t>MH7-604</t>
  </si>
  <si>
    <t xml:space="preserve">Sodium Polystyrene Sulfonate  </t>
  </si>
  <si>
    <t xml:space="preserve">1lb Pwdr    </t>
  </si>
  <si>
    <t>4225926</t>
  </si>
  <si>
    <t>1238943</t>
  </si>
  <si>
    <t xml:space="preserve">Liner 24x26" 10 Gal 1.5 Mil   </t>
  </si>
  <si>
    <t>NON152426</t>
  </si>
  <si>
    <t>1237368</t>
  </si>
  <si>
    <t xml:space="preserve">Gown Exam TPT 30"x42"         </t>
  </si>
  <si>
    <t xml:space="preserve">Mauve       </t>
  </si>
  <si>
    <t>243</t>
  </si>
  <si>
    <t xml:space="preserve">Stapler Swingline Heavy Duty  </t>
  </si>
  <si>
    <t xml:space="preserve">Platinum    </t>
  </si>
  <si>
    <t>495549</t>
  </si>
  <si>
    <t>6850138</t>
  </si>
  <si>
    <t xml:space="preserve">Gammex PF SynPI MicroSurg Whi </t>
  </si>
  <si>
    <t xml:space="preserve">SZ 7.5      </t>
  </si>
  <si>
    <t>20685975</t>
  </si>
  <si>
    <t xml:space="preserve">Chart LEA Translucent Symbols </t>
  </si>
  <si>
    <t>252401</t>
  </si>
  <si>
    <t>7334395</t>
  </si>
  <si>
    <t xml:space="preserve">Needles Disposable ST TSK3213 </t>
  </si>
  <si>
    <t xml:space="preserve">32Gx1/2"    </t>
  </si>
  <si>
    <t>TSK3213</t>
  </si>
  <si>
    <t>1209154</t>
  </si>
  <si>
    <t xml:space="preserve">Tube No Cap                   </t>
  </si>
  <si>
    <t>60.610.023</t>
  </si>
  <si>
    <t>1762898</t>
  </si>
  <si>
    <t xml:space="preserve">Holter Moniter Pouches        </t>
  </si>
  <si>
    <t>P100</t>
  </si>
  <si>
    <t>6813540</t>
  </si>
  <si>
    <t xml:space="preserve">6"X12       </t>
  </si>
  <si>
    <t xml:space="preserve">6/Bg    </t>
  </si>
  <si>
    <t>30126</t>
  </si>
  <si>
    <t xml:space="preserve">Jumbo-Digit Stopwatch         </t>
  </si>
  <si>
    <t>1044</t>
  </si>
  <si>
    <t xml:space="preserve">Fork,Dixie Polystyrene        </t>
  </si>
  <si>
    <t>647465</t>
  </si>
  <si>
    <t>1339651</t>
  </si>
  <si>
    <t xml:space="preserve">Covers Probe PEELSafe Advntg  </t>
  </si>
  <si>
    <t>610-2290</t>
  </si>
  <si>
    <t>1153953</t>
  </si>
  <si>
    <t xml:space="preserve">Wristband Shortstay Adult     </t>
  </si>
  <si>
    <t>3005-16-PDR</t>
  </si>
  <si>
    <t xml:space="preserve">Sandel 4 in 1 Marker Sterile  </t>
  </si>
  <si>
    <t>1041</t>
  </si>
  <si>
    <t>1015289</t>
  </si>
  <si>
    <t>Biogel Sensor Glove PF Ltx Srg</t>
  </si>
  <si>
    <t>30660</t>
  </si>
  <si>
    <t xml:space="preserve">Adapter Vented Spike          </t>
  </si>
  <si>
    <t>418105</t>
  </si>
  <si>
    <t xml:space="preserve">Canal Finder Soft             </t>
  </si>
  <si>
    <t xml:space="preserve">Single Use  </t>
  </si>
  <si>
    <t>4222</t>
  </si>
  <si>
    <t>2883035</t>
  </si>
  <si>
    <t>Applictr Rayon-Tip W/Pprsft 8"</t>
  </si>
  <si>
    <t>C15052-008</t>
  </si>
  <si>
    <t xml:space="preserve">Sanitizer Hand Inst Purell Fm </t>
  </si>
  <si>
    <t>8802-03</t>
  </si>
  <si>
    <t xml:space="preserve">Cart Mini-Line Emergency      </t>
  </si>
  <si>
    <t xml:space="preserve">Dk Blue     </t>
  </si>
  <si>
    <t>3145B-DB</t>
  </si>
  <si>
    <t>1273723</t>
  </si>
  <si>
    <t>63323016202</t>
  </si>
  <si>
    <t>2480648</t>
  </si>
  <si>
    <t xml:space="preserve">Trumenba Mening B Vaccine PFS </t>
  </si>
  <si>
    <t>UPJOHN</t>
  </si>
  <si>
    <t>00005010010</t>
  </si>
  <si>
    <t>9531980</t>
  </si>
  <si>
    <t xml:space="preserve">Esmarck HD Bandage Shears     </t>
  </si>
  <si>
    <t>5-568</t>
  </si>
  <si>
    <t>9539027</t>
  </si>
  <si>
    <t xml:space="preserve">Forcep Brown-Adson 7x7 Teeth  </t>
  </si>
  <si>
    <t xml:space="preserve">Econ 4-3/4" </t>
  </si>
  <si>
    <t>V96-124</t>
  </si>
  <si>
    <t>1201957</t>
  </si>
  <si>
    <t xml:space="preserve">Applicator Ster Polyester Tip </t>
  </si>
  <si>
    <t xml:space="preserve">Sterile 1's </t>
  </si>
  <si>
    <t>25-806 1PD</t>
  </si>
  <si>
    <t xml:space="preserve">Pack Fanny Zip                </t>
  </si>
  <si>
    <t>05-315-020</t>
  </si>
  <si>
    <t xml:space="preserve">Kaltostat Dressing Frtx ST    </t>
  </si>
  <si>
    <t>168356</t>
  </si>
  <si>
    <t xml:space="preserve">Tube Transport M4-RT          </t>
  </si>
  <si>
    <t>R12505</t>
  </si>
  <si>
    <t>9533214</t>
  </si>
  <si>
    <t xml:space="preserve">Pessary Gelhorn W/Drain       </t>
  </si>
  <si>
    <t xml:space="preserve">2.25" Sz3   </t>
  </si>
  <si>
    <t>30-GD3</t>
  </si>
  <si>
    <t>3274117</t>
  </si>
  <si>
    <t xml:space="preserve">OSOM BV Blue Positive Control </t>
  </si>
  <si>
    <t xml:space="preserve">5mL Kit     </t>
  </si>
  <si>
    <t>184</t>
  </si>
  <si>
    <t xml:space="preserve">Self-Inking Micro Mssge Dater </t>
  </si>
  <si>
    <t>421118</t>
  </si>
  <si>
    <t xml:space="preserve">Sensor Oximax Finger          </t>
  </si>
  <si>
    <t>DS-100A</t>
  </si>
  <si>
    <t>7614581</t>
  </si>
  <si>
    <t xml:space="preserve">Spray and Stretch             </t>
  </si>
  <si>
    <t xml:space="preserve">3.5oz Can   </t>
  </si>
  <si>
    <t>0386-0004-04</t>
  </si>
  <si>
    <t>836867</t>
  </si>
  <si>
    <t xml:space="preserve">Excisor Biopsy Fischer Cone   </t>
  </si>
  <si>
    <t>12x15mm Disp</t>
  </si>
  <si>
    <t>900-151</t>
  </si>
  <si>
    <t>2881684</t>
  </si>
  <si>
    <t>Mask Splash Resistant Tie Blue</t>
  </si>
  <si>
    <t>AT74535</t>
  </si>
  <si>
    <t>2882091</t>
  </si>
  <si>
    <t>Sz 6.5 Cream</t>
  </si>
  <si>
    <t>2D73PM65</t>
  </si>
  <si>
    <t xml:space="preserve">Warmer Gel Thermasonic LED    </t>
  </si>
  <si>
    <t xml:space="preserve">3 Bottle    </t>
  </si>
  <si>
    <t>15292</t>
  </si>
  <si>
    <t>6169</t>
  </si>
  <si>
    <t xml:space="preserve">Accutest Multidrug Screen     </t>
  </si>
  <si>
    <t xml:space="preserve">5-NIDA5     </t>
  </si>
  <si>
    <t xml:space="preserve">25/BX   </t>
  </si>
  <si>
    <t>3682873</t>
  </si>
  <si>
    <t xml:space="preserve">Jeter 2019 ET Label Gray      </t>
  </si>
  <si>
    <t xml:space="preserve">1.5 x .75   </t>
  </si>
  <si>
    <t xml:space="preserve">500/Rl  </t>
  </si>
  <si>
    <t>POSMAR</t>
  </si>
  <si>
    <t>0719JGYWH</t>
  </si>
  <si>
    <t>1172181</t>
  </si>
  <si>
    <t xml:space="preserve">Pressure Connector MaxPlus    </t>
  </si>
  <si>
    <t xml:space="preserve">28mm        </t>
  </si>
  <si>
    <t>MP1000-C</t>
  </si>
  <si>
    <t>9870443</t>
  </si>
  <si>
    <t>Gown Iso Polyprop Spunbond  Bl</t>
  </si>
  <si>
    <t xml:space="preserve">Uni         </t>
  </si>
  <si>
    <t>1200PG</t>
  </si>
  <si>
    <t>61842</t>
  </si>
  <si>
    <t>5660560</t>
  </si>
  <si>
    <t>Speculum Vaginal KleenSpec LED</t>
  </si>
  <si>
    <t>59001-LED</t>
  </si>
  <si>
    <t xml:space="preserve">Spoon,Dixie Polystyrene       </t>
  </si>
  <si>
    <t>647490</t>
  </si>
  <si>
    <t xml:space="preserve">Stamp Pre-Inked "Scanned"     </t>
  </si>
  <si>
    <t>841533</t>
  </si>
  <si>
    <t>6812712</t>
  </si>
  <si>
    <t xml:space="preserve">Therapy Pack Hot/Cold Reuse   </t>
  </si>
  <si>
    <t xml:space="preserve">5"X10"      </t>
  </si>
  <si>
    <t>4020</t>
  </si>
  <si>
    <t>w/Mouthpiece</t>
  </si>
  <si>
    <t>26-23-0747</t>
  </si>
  <si>
    <t>1119820</t>
  </si>
  <si>
    <t xml:space="preserve">Gown Thumb Loop Blue          </t>
  </si>
  <si>
    <t xml:space="preserve">75/Ca   </t>
  </si>
  <si>
    <t>RITMED</t>
  </si>
  <si>
    <t>8025</t>
  </si>
  <si>
    <t>205305</t>
  </si>
  <si>
    <t xml:space="preserve">Chart Anat Knee               </t>
  </si>
  <si>
    <t xml:space="preserve">Paper 20x26 </t>
  </si>
  <si>
    <t>9780781786720</t>
  </si>
  <si>
    <t>1197462</t>
  </si>
  <si>
    <t xml:space="preserve">MRI Kit Medrad                </t>
  </si>
  <si>
    <t xml:space="preserve">New         </t>
  </si>
  <si>
    <t>SSQK65/115VS</t>
  </si>
  <si>
    <t xml:space="preserve">Gripper + P.A.C. Needle       </t>
  </si>
  <si>
    <t xml:space="preserve">20gx3/4"    </t>
  </si>
  <si>
    <t>21-3367-24</t>
  </si>
  <si>
    <t xml:space="preserve">Dennis Dilators Reusable      </t>
  </si>
  <si>
    <t xml:space="preserve">5/Set       </t>
  </si>
  <si>
    <t>4230</t>
  </si>
  <si>
    <t xml:space="preserve">3.75"x4.25" </t>
  </si>
  <si>
    <t>SV430UDT</t>
  </si>
  <si>
    <t>2513630</t>
  </si>
  <si>
    <t xml:space="preserve">Surgigrip Bandge G-thigh      </t>
  </si>
  <si>
    <t xml:space="preserve">4.75"x11yd  </t>
  </si>
  <si>
    <t>GLG10</t>
  </si>
  <si>
    <t>922440</t>
  </si>
  <si>
    <t xml:space="preserve">Scissors OR 5-1/2" Str Sharp  </t>
  </si>
  <si>
    <t>Satin Finish</t>
  </si>
  <si>
    <t>MH5-6</t>
  </si>
  <si>
    <t xml:space="preserve">272 Basic Stool               </t>
  </si>
  <si>
    <t>272-001-856</t>
  </si>
  <si>
    <t>3060342</t>
  </si>
  <si>
    <t>Pillow Protect Plastic Poly Wh</t>
  </si>
  <si>
    <t xml:space="preserve">21"X27"     </t>
  </si>
  <si>
    <t>8042</t>
  </si>
  <si>
    <t xml:space="preserve">Grasper Alligator Blunt/ Serr </t>
  </si>
  <si>
    <t xml:space="preserve">23cm        </t>
  </si>
  <si>
    <t>29-100</t>
  </si>
  <si>
    <t>9533401</t>
  </si>
  <si>
    <t xml:space="preserve">3.25" Sz6   </t>
  </si>
  <si>
    <t>30-RS6</t>
  </si>
  <si>
    <t>1195566</t>
  </si>
  <si>
    <t>Heparin Inj Flush Syr 5mL/12mL</t>
  </si>
  <si>
    <t xml:space="preserve">60/Bx   </t>
  </si>
  <si>
    <t>ADVMED</t>
  </si>
  <si>
    <t>MIH-3335</t>
  </si>
  <si>
    <t>1533731</t>
  </si>
  <si>
    <t xml:space="preserve">Aerosol Mask-Adult            </t>
  </si>
  <si>
    <t>001206</t>
  </si>
  <si>
    <t xml:space="preserve">Paper Table Exam Crepe White  </t>
  </si>
  <si>
    <t xml:space="preserve">21"x125'    </t>
  </si>
  <si>
    <t xml:space="preserve">12Rl/Ca </t>
  </si>
  <si>
    <t>NON23325</t>
  </si>
  <si>
    <t xml:space="preserve">Cart Hanging File/Storage     </t>
  </si>
  <si>
    <t xml:space="preserve">Mesh        </t>
  </si>
  <si>
    <t>785705</t>
  </si>
  <si>
    <t xml:space="preserve">Elastic Leg Net Med/ Lg       </t>
  </si>
  <si>
    <t xml:space="preserve">24x25 yd    </t>
  </si>
  <si>
    <t>NONNET06</t>
  </si>
  <si>
    <t xml:space="preserve">Binder Elastic 3-Panel 9"     </t>
  </si>
  <si>
    <t xml:space="preserve">72"x84"     </t>
  </si>
  <si>
    <t>79-89270</t>
  </si>
  <si>
    <t>7099834</t>
  </si>
  <si>
    <t xml:space="preserve">Wire Glove Box Holder         </t>
  </si>
  <si>
    <t>305325</t>
  </si>
  <si>
    <t>PM-2511</t>
  </si>
  <si>
    <t>1046133</t>
  </si>
  <si>
    <t>Steam Autoclave Indicator Tape</t>
  </si>
  <si>
    <t xml:space="preserve">3/4"        </t>
  </si>
  <si>
    <t xml:space="preserve">Rl      </t>
  </si>
  <si>
    <t>ST-048HS</t>
  </si>
  <si>
    <t xml:space="preserve">8" Memory Foam Wrist Splint   </t>
  </si>
  <si>
    <t>30063-L</t>
  </si>
  <si>
    <t>1198898</t>
  </si>
  <si>
    <t>Sensor IV Mouthpiece f/Intxmtr</t>
  </si>
  <si>
    <t>ALCOP</t>
  </si>
  <si>
    <t>312</t>
  </si>
  <si>
    <t xml:space="preserve">Veritor+Reader StartPak       </t>
  </si>
  <si>
    <t xml:space="preserve">1Flu/2Strep </t>
  </si>
  <si>
    <t>256080</t>
  </si>
  <si>
    <t xml:space="preserve">Solution Wound Vashe          </t>
  </si>
  <si>
    <t>00313</t>
  </si>
  <si>
    <t xml:space="preserve">Sign Caution Wet Floor 25x11" </t>
  </si>
  <si>
    <t>539440</t>
  </si>
  <si>
    <t>1066143</t>
  </si>
  <si>
    <t xml:space="preserve">Electrode Needle 37mmX26G     </t>
  </si>
  <si>
    <t>S53156</t>
  </si>
  <si>
    <t>6850147</t>
  </si>
  <si>
    <t xml:space="preserve">Gammex PF LF Surg Glove Green </t>
  </si>
  <si>
    <t xml:space="preserve">Sz 8        </t>
  </si>
  <si>
    <t>8516</t>
  </si>
  <si>
    <t xml:space="preserve">Bag Yellow Infect.waste Y     </t>
  </si>
  <si>
    <t xml:space="preserve">38x46       </t>
  </si>
  <si>
    <t>25x10/Ca</t>
  </si>
  <si>
    <t>RS384616Y</t>
  </si>
  <si>
    <t>9880095</t>
  </si>
  <si>
    <t>Mask Insta-Gard Earloop Yellow</t>
  </si>
  <si>
    <t>AT7004</t>
  </si>
  <si>
    <t>6780263</t>
  </si>
  <si>
    <t xml:space="preserve">Towelette Obstetrical w/BZK   </t>
  </si>
  <si>
    <t>MDS094186</t>
  </si>
  <si>
    <t>1164932</t>
  </si>
  <si>
    <t xml:space="preserve">Caps Faucet f/Eyewash Station </t>
  </si>
  <si>
    <t>NEVIN</t>
  </si>
  <si>
    <t>630GC</t>
  </si>
  <si>
    <t xml:space="preserve">Adscope 603 Stethoscope 22"   </t>
  </si>
  <si>
    <t xml:space="preserve">Met Carib   </t>
  </si>
  <si>
    <t>603MCA</t>
  </si>
  <si>
    <t>1101930</t>
  </si>
  <si>
    <t xml:space="preserve">Urethral Catheter Tray        </t>
  </si>
  <si>
    <t>AMSINO</t>
  </si>
  <si>
    <t>AS870</t>
  </si>
  <si>
    <t xml:space="preserve">Ear Wick Ultracell Pedi Fen   </t>
  </si>
  <si>
    <t xml:space="preserve">7x20mm      </t>
  </si>
  <si>
    <t>30316-C</t>
  </si>
  <si>
    <t xml:space="preserve">Exam Sheet Tissue/Poly Blue   </t>
  </si>
  <si>
    <t>NON24340</t>
  </si>
  <si>
    <t xml:space="preserve">Threshold Screening Solution  </t>
  </si>
  <si>
    <t>RM-0503</t>
  </si>
  <si>
    <t>6127070</t>
  </si>
  <si>
    <t xml:space="preserve">Vaseline Petrlm Jelly 5gm     </t>
  </si>
  <si>
    <t xml:space="preserve">Packet      </t>
  </si>
  <si>
    <t>8884433200</t>
  </si>
  <si>
    <t>1189049</t>
  </si>
  <si>
    <t>Hook Cervical IUD Double Notch</t>
  </si>
  <si>
    <t xml:space="preserve">10-1/2"     </t>
  </si>
  <si>
    <t>031307</t>
  </si>
  <si>
    <t xml:space="preserve">RT-Large    </t>
  </si>
  <si>
    <t>7281949</t>
  </si>
  <si>
    <t>5823104</t>
  </si>
  <si>
    <t>Contner Spec SP Multip SnapCap</t>
  </si>
  <si>
    <t>163oz, White</t>
  </si>
  <si>
    <t>C8842-163</t>
  </si>
  <si>
    <t xml:space="preserve">Syringe Ear/Ulcer Sterile     </t>
  </si>
  <si>
    <t>0035820</t>
  </si>
  <si>
    <t xml:space="preserve">Pen BP Med                    </t>
  </si>
  <si>
    <t>807029</t>
  </si>
  <si>
    <t xml:space="preserve">Hematuria 3-Way Catheter      </t>
  </si>
  <si>
    <t>2551H20</t>
  </si>
  <si>
    <t>1184511</t>
  </si>
  <si>
    <t xml:space="preserve">Eyewash Personal Eyesaline    </t>
  </si>
  <si>
    <t xml:space="preserve">1oz Clear   </t>
  </si>
  <si>
    <t>3PVT3</t>
  </si>
  <si>
    <t xml:space="preserve">Label Ij Addr Wht 750ct       </t>
  </si>
  <si>
    <t>574566</t>
  </si>
  <si>
    <t xml:space="preserve">Energizer Lith aaa Batt       </t>
  </si>
  <si>
    <t>718416</t>
  </si>
  <si>
    <t>9007477</t>
  </si>
  <si>
    <t xml:space="preserve">Suture PGA Undyed PC30        </t>
  </si>
  <si>
    <t xml:space="preserve">Soda Ginger Ale Canada Dry    </t>
  </si>
  <si>
    <t xml:space="preserve">12oz Can    </t>
  </si>
  <si>
    <t>2880501</t>
  </si>
  <si>
    <t>Pin Safety Medium 1-1/2" Sterl</t>
  </si>
  <si>
    <t>C18700-020</t>
  </si>
  <si>
    <t xml:space="preserve">Organizer Dspnsr Glv,Gwn,Mask </t>
  </si>
  <si>
    <t xml:space="preserve">Station     </t>
  </si>
  <si>
    <t>LD-007</t>
  </si>
  <si>
    <t>5550364</t>
  </si>
  <si>
    <t>Disk BioPatch Protective w/CHG</t>
  </si>
  <si>
    <t xml:space="preserve">1" 7mm      </t>
  </si>
  <si>
    <t>4152</t>
  </si>
  <si>
    <t xml:space="preserve">Forcep Roch-Ochsner 6.25"     </t>
  </si>
  <si>
    <t>MH7-160</t>
  </si>
  <si>
    <t>9875529</t>
  </si>
  <si>
    <t xml:space="preserve">Eclipse Safety Needle         </t>
  </si>
  <si>
    <t xml:space="preserve">25gX1.5"    </t>
  </si>
  <si>
    <t>305767</t>
  </si>
  <si>
    <t>1081367</t>
  </si>
  <si>
    <t xml:space="preserve">Pro-Ez Enzymatic Detergent    </t>
  </si>
  <si>
    <t xml:space="preserve">Autowash    </t>
  </si>
  <si>
    <t xml:space="preserve">4Ga/Ca  </t>
  </si>
  <si>
    <t>PREZAW128</t>
  </si>
  <si>
    <t>9876133</t>
  </si>
  <si>
    <t xml:space="preserve">Eclipse Syringe w/Needle 3cc  </t>
  </si>
  <si>
    <t xml:space="preserve">22gX1.5"    </t>
  </si>
  <si>
    <t>305783</t>
  </si>
  <si>
    <t>3675096</t>
  </si>
  <si>
    <t xml:space="preserve">Catheter Sil-ElastMer 5-10mL  </t>
  </si>
  <si>
    <t xml:space="preserve">22Fr        </t>
  </si>
  <si>
    <t>DYND11762</t>
  </si>
  <si>
    <t xml:space="preserve">Divider Set 5" f/Crash Cart   </t>
  </si>
  <si>
    <t>DIV-DRW5</t>
  </si>
  <si>
    <t xml:space="preserve">Cuff Blood Pressure Dual Tube </t>
  </si>
  <si>
    <t xml:space="preserve">Thigh       </t>
  </si>
  <si>
    <t>2-200-0026</t>
  </si>
  <si>
    <t xml:space="preserve">Suture Nylon Dsm16/Pc-34      </t>
  </si>
  <si>
    <t xml:space="preserve">5/0 18"     </t>
  </si>
  <si>
    <t>A1668N</t>
  </si>
  <si>
    <t xml:space="preserve">Hook Medium Command           </t>
  </si>
  <si>
    <t>623675</t>
  </si>
  <si>
    <t xml:space="preserve">Doppler LifeDop 150 Strlz     </t>
  </si>
  <si>
    <t xml:space="preserve">8MHz        </t>
  </si>
  <si>
    <t>L150-STN</t>
  </si>
  <si>
    <t xml:space="preserve">3x3"        </t>
  </si>
  <si>
    <t>2607-02-BLK-BRD</t>
  </si>
  <si>
    <t>1103193</t>
  </si>
  <si>
    <t xml:space="preserve">Cuff WA Reuse Adult Long      </t>
  </si>
  <si>
    <t>REUSE-11L</t>
  </si>
  <si>
    <t>6770018</t>
  </si>
  <si>
    <t>Gold Bond Ultimate Restore Ltn</t>
  </si>
  <si>
    <t xml:space="preserve">Restore     </t>
  </si>
  <si>
    <t xml:space="preserve">13oz/Bt </t>
  </si>
  <si>
    <t>CHAINC</t>
  </si>
  <si>
    <t>06644</t>
  </si>
  <si>
    <t>1296503</t>
  </si>
  <si>
    <t xml:space="preserve">Strip Packing Iodoform Strl   </t>
  </si>
  <si>
    <t>271</t>
  </si>
  <si>
    <t xml:space="preserve">MARKER,HI-LITER,YELLOW        </t>
  </si>
  <si>
    <t xml:space="preserve">12      </t>
  </si>
  <si>
    <t>257231</t>
  </si>
  <si>
    <t xml:space="preserve">Biohazard Bag 8.5x11          </t>
  </si>
  <si>
    <t>8-900</t>
  </si>
  <si>
    <t xml:space="preserve">Tea Snapple Peach Ice         </t>
  </si>
  <si>
    <t>GMT6872</t>
  </si>
  <si>
    <t>82103B</t>
  </si>
  <si>
    <t xml:space="preserve">Board Marker Alum Frame 2x1.5 </t>
  </si>
  <si>
    <t>717183</t>
  </si>
  <si>
    <t>1470140</t>
  </si>
  <si>
    <t xml:space="preserve">Urin-Tek Tubes                </t>
  </si>
  <si>
    <t>10323513</t>
  </si>
  <si>
    <t>1061462</t>
  </si>
  <si>
    <t>0814-9043</t>
  </si>
  <si>
    <t>2881141</t>
  </si>
  <si>
    <t>Kt Ablation Plus Vein Bet Stan</t>
  </si>
  <si>
    <t>VEINPLBETA</t>
  </si>
  <si>
    <t xml:space="preserve">Strap Patient Restraint       </t>
  </si>
  <si>
    <t>PATRSSTRP</t>
  </si>
  <si>
    <t xml:space="preserve">Spray Air Freshener Air Wick  </t>
  </si>
  <si>
    <t>Fresh Waters</t>
  </si>
  <si>
    <t>151729</t>
  </si>
  <si>
    <t xml:space="preserve">Detergent Dish Liquid         </t>
  </si>
  <si>
    <t>941066</t>
  </si>
  <si>
    <t>6858053</t>
  </si>
  <si>
    <t xml:space="preserve">Goniometer 180 Degrees        </t>
  </si>
  <si>
    <t>12-1005</t>
  </si>
  <si>
    <t>1325812</t>
  </si>
  <si>
    <t xml:space="preserve">Euflexxa PF Syringe Q 75-149  </t>
  </si>
  <si>
    <t xml:space="preserve">2mL         </t>
  </si>
  <si>
    <t>FERRIN</t>
  </si>
  <si>
    <t>55566410001</t>
  </si>
  <si>
    <t>1250889</t>
  </si>
  <si>
    <t xml:space="preserve">Suture Repair Kit             </t>
  </si>
  <si>
    <t>SUT19635</t>
  </si>
  <si>
    <t xml:space="preserve">Dressing X-Span Tubular       </t>
  </si>
  <si>
    <t xml:space="preserve">30yd Sz8    </t>
  </si>
  <si>
    <t>828</t>
  </si>
  <si>
    <t xml:space="preserve">CoaguChek Recharge Battery    </t>
  </si>
  <si>
    <t xml:space="preserve">XS Plus     </t>
  </si>
  <si>
    <t>04805640001</t>
  </si>
  <si>
    <t>5823796</t>
  </si>
  <si>
    <t xml:space="preserve">Lancet Safety High Flow       </t>
  </si>
  <si>
    <t xml:space="preserve">21Gx2.0MM   </t>
  </si>
  <si>
    <t>SLHF100</t>
  </si>
  <si>
    <t>2770735</t>
  </si>
  <si>
    <t xml:space="preserve">Ciprofloxacin HCL Ophth Sol   </t>
  </si>
  <si>
    <t>3570322</t>
  </si>
  <si>
    <t xml:space="preserve">Durashock Aneroid w/Cuff &amp;    </t>
  </si>
  <si>
    <t xml:space="preserve">Bladder     </t>
  </si>
  <si>
    <t>DS44-11CB</t>
  </si>
  <si>
    <t xml:space="preserve">Rapid Form Immb Ankle         </t>
  </si>
  <si>
    <t>013469</t>
  </si>
  <si>
    <t xml:space="preserve">BATTERY,CALCULATOR/WATCH      </t>
  </si>
  <si>
    <t xml:space="preserve">A76         </t>
  </si>
  <si>
    <t>343954</t>
  </si>
  <si>
    <t xml:space="preserve">Stretch Net Tubular Dress     </t>
  </si>
  <si>
    <t xml:space="preserve">SZ 6        </t>
  </si>
  <si>
    <t>10-7107</t>
  </si>
  <si>
    <t>1198992</t>
  </si>
  <si>
    <t xml:space="preserve">Cuff Blood Pressure Dura-Cuf  </t>
  </si>
  <si>
    <t xml:space="preserve">Navy        </t>
  </si>
  <si>
    <t>DUR-A2-2A</t>
  </si>
  <si>
    <t xml:space="preserve">Green Adult </t>
  </si>
  <si>
    <t>768-670-11ADG</t>
  </si>
  <si>
    <t>7771776</t>
  </si>
  <si>
    <t xml:space="preserve">Tegaderm HP Dress w/Label     </t>
  </si>
  <si>
    <t xml:space="preserve">4x4.75"     </t>
  </si>
  <si>
    <t>9536HP</t>
  </si>
  <si>
    <t>8910009</t>
  </si>
  <si>
    <t xml:space="preserve">Urisys 1100 Thermal Printer   </t>
  </si>
  <si>
    <t xml:space="preserve">Paper       </t>
  </si>
  <si>
    <t>06431321001</t>
  </si>
  <si>
    <t>6920432</t>
  </si>
  <si>
    <t xml:space="preserve">Ammonia Inhalant Ampules      </t>
  </si>
  <si>
    <t>FRSTAD</t>
  </si>
  <si>
    <t>9-001</t>
  </si>
  <si>
    <t>1200981</t>
  </si>
  <si>
    <t xml:space="preserve">Revitaliz Skin Lotion NoFrag  </t>
  </si>
  <si>
    <t>6059323</t>
  </si>
  <si>
    <t>6065797</t>
  </si>
  <si>
    <t xml:space="preserve">Scale Electronic              </t>
  </si>
  <si>
    <t xml:space="preserve">Baby        </t>
  </si>
  <si>
    <t>3341321008</t>
  </si>
  <si>
    <t>1948540</t>
  </si>
  <si>
    <t xml:space="preserve">Needle Aluminum Hub           </t>
  </si>
  <si>
    <t xml:space="preserve">25gx2"      </t>
  </si>
  <si>
    <t>8881200441</t>
  </si>
  <si>
    <t>1311410</t>
  </si>
  <si>
    <t>Saline Normal USP Irr Solution</t>
  </si>
  <si>
    <t>6280</t>
  </si>
  <si>
    <t xml:space="preserve">CUP,PENCIL,MESH,BLACK         </t>
  </si>
  <si>
    <t>346437</t>
  </si>
  <si>
    <t>6922001</t>
  </si>
  <si>
    <t xml:space="preserve">CRY-AC-3 Mini Cryogun         </t>
  </si>
  <si>
    <t>B-800</t>
  </si>
  <si>
    <t>1300020</t>
  </si>
  <si>
    <t xml:space="preserve">Tuftek Traveler Kit           </t>
  </si>
  <si>
    <t>121400</t>
  </si>
  <si>
    <t>3865932</t>
  </si>
  <si>
    <t xml:space="preserve">Electrodes IQmark Holter      </t>
  </si>
  <si>
    <t>2-100-0060</t>
  </si>
  <si>
    <t xml:space="preserve">Cvd 6-1/4"  </t>
  </si>
  <si>
    <t>BR12-24316</t>
  </si>
  <si>
    <t xml:space="preserve">Biscuit Breakfast Golden Oat  </t>
  </si>
  <si>
    <t xml:space="preserve">1.76oz      </t>
  </si>
  <si>
    <t xml:space="preserve">8/Bx    </t>
  </si>
  <si>
    <t>CDB-02946-BX</t>
  </si>
  <si>
    <t xml:space="preserve">Forceps Crile Straight        </t>
  </si>
  <si>
    <t>MH7-46</t>
  </si>
  <si>
    <t>8908412</t>
  </si>
  <si>
    <t xml:space="preserve">Removal Suture Skin           </t>
  </si>
  <si>
    <t>66300</t>
  </si>
  <si>
    <t xml:space="preserve">Sleeve CD/DVD 2-Sided Wht     </t>
  </si>
  <si>
    <t>947050</t>
  </si>
  <si>
    <t>1203269</t>
  </si>
  <si>
    <t xml:space="preserve">Blood Dispenser Diff-Safe     </t>
  </si>
  <si>
    <t>ALPSCI</t>
  </si>
  <si>
    <t>SASC101</t>
  </si>
  <si>
    <t>1083665</t>
  </si>
  <si>
    <t xml:space="preserve">Pessary Ring With Support     </t>
  </si>
  <si>
    <t xml:space="preserve">#1          </t>
  </si>
  <si>
    <t>1040101</t>
  </si>
  <si>
    <t>1257079</t>
  </si>
  <si>
    <t xml:space="preserve">Hydrogen Peroxide 3% 8oz      </t>
  </si>
  <si>
    <t>AS-HPL8</t>
  </si>
  <si>
    <t xml:space="preserve">Rx Destroyer Pharma Dspsl Sys </t>
  </si>
  <si>
    <t>RX16</t>
  </si>
  <si>
    <t xml:space="preserve">Forceps Adson Tissue 4.75     </t>
  </si>
  <si>
    <t>EG6-120</t>
  </si>
  <si>
    <t>9075638</t>
  </si>
  <si>
    <t xml:space="preserve">Trichloracetic Acid           </t>
  </si>
  <si>
    <t xml:space="preserve">85%         </t>
  </si>
  <si>
    <t>400572</t>
  </si>
  <si>
    <t xml:space="preserve">Belt Prem 6" Rib Fem 2 Panel  </t>
  </si>
  <si>
    <t>13790409</t>
  </si>
  <si>
    <t>7805031</t>
  </si>
  <si>
    <t xml:space="preserve">Surgeon Blades Carbon Steel   </t>
  </si>
  <si>
    <t xml:space="preserve">Sterile #10 </t>
  </si>
  <si>
    <t>371110</t>
  </si>
  <si>
    <t>1292378</t>
  </si>
  <si>
    <t xml:space="preserve">Naloxone HCL Inj MDV 10mL     </t>
  </si>
  <si>
    <t xml:space="preserve">0.4mg/1mL   </t>
  </si>
  <si>
    <t xml:space="preserve">10mL/Vl </t>
  </si>
  <si>
    <t>17478004210</t>
  </si>
  <si>
    <t xml:space="preserve">Sponge Gauze Typ VIII LF St   </t>
  </si>
  <si>
    <t xml:space="preserve">6x6.75"     </t>
  </si>
  <si>
    <t>C-SUS66ZS</t>
  </si>
  <si>
    <t>2800022</t>
  </si>
  <si>
    <t xml:space="preserve">Non-DOT Breath Alcohol Form   </t>
  </si>
  <si>
    <t>LIFLOC</t>
  </si>
  <si>
    <t>14008</t>
  </si>
  <si>
    <t xml:space="preserve">Sharps Cont Trans Lid Red     </t>
  </si>
  <si>
    <t xml:space="preserve">2GAL        </t>
  </si>
  <si>
    <t>8979C</t>
  </si>
  <si>
    <t xml:space="preserve">Divider Drawer Long           </t>
  </si>
  <si>
    <t>DIV-10L</t>
  </si>
  <si>
    <t>9879426</t>
  </si>
  <si>
    <t xml:space="preserve">21gx2"      </t>
  </si>
  <si>
    <t>305129</t>
  </si>
  <si>
    <t xml:space="preserve">ID NOW Barcode Scanner        </t>
  </si>
  <si>
    <t>OPR2001ZWU12</t>
  </si>
  <si>
    <t>1686070</t>
  </si>
  <si>
    <t xml:space="preserve">QBC Accutube                  </t>
  </si>
  <si>
    <t>423406</t>
  </si>
  <si>
    <t>7094018</t>
  </si>
  <si>
    <t xml:space="preserve">2018 Flucelvax Syr QIV PB     </t>
  </si>
  <si>
    <t xml:space="preserve">4Yrs+ 10PK  </t>
  </si>
  <si>
    <t>.5ml/syr</t>
  </si>
  <si>
    <t>70461031803</t>
  </si>
  <si>
    <t xml:space="preserve">Trypan Blue Stain 0.4%        </t>
  </si>
  <si>
    <t>400409</t>
  </si>
  <si>
    <t xml:space="preserve">8oz Spray   </t>
  </si>
  <si>
    <t>4008SC</t>
  </si>
  <si>
    <t>3680321</t>
  </si>
  <si>
    <t xml:space="preserve">Coffee GMT Hazelnut           </t>
  </si>
  <si>
    <t>5000202687</t>
  </si>
  <si>
    <t xml:space="preserve">Cuff BP f/Agilent A1 Monitor  </t>
  </si>
  <si>
    <t>M4554B</t>
  </si>
  <si>
    <t>5700383</t>
  </si>
  <si>
    <t xml:space="preserve">Spirette Mouthpiece           </t>
  </si>
  <si>
    <t>NDDMED</t>
  </si>
  <si>
    <t>2050-1HS</t>
  </si>
  <si>
    <t>9870092</t>
  </si>
  <si>
    <t xml:space="preserve">25gx1-1/2"  </t>
  </si>
  <si>
    <t>305127</t>
  </si>
  <si>
    <t>1107666</t>
  </si>
  <si>
    <t xml:space="preserve">Abdominal Sheath LF Disp      </t>
  </si>
  <si>
    <t xml:space="preserve">3.5"x12"    </t>
  </si>
  <si>
    <t>35340</t>
  </si>
  <si>
    <t xml:space="preserve">Medicut Emt Shears            </t>
  </si>
  <si>
    <t>320BK</t>
  </si>
  <si>
    <t xml:space="preserve">Forcep Splinter Fine SS       </t>
  </si>
  <si>
    <t>MDS10724</t>
  </si>
  <si>
    <t xml:space="preserve">Tischler Punch Baby Rotating  </t>
  </si>
  <si>
    <t>907059</t>
  </si>
  <si>
    <t xml:space="preserve">Cannula Oxygen Nasal w/Mask   </t>
  </si>
  <si>
    <t>001292</t>
  </si>
  <si>
    <t xml:space="preserve">Quincke Spinal Needles        </t>
  </si>
  <si>
    <t xml:space="preserve">22gx5"      </t>
  </si>
  <si>
    <t>PAIN8023</t>
  </si>
  <si>
    <t xml:space="preserve">Cuff Blood Prss Dura-Cuf Lg   </t>
  </si>
  <si>
    <t>2757</t>
  </si>
  <si>
    <t xml:space="preserve">Cart ECG ELI Basic Universal  </t>
  </si>
  <si>
    <t>9911-024-52</t>
  </si>
  <si>
    <t>1161640</t>
  </si>
  <si>
    <t xml:space="preserve">Cape Exam 3-Ply Mauve         </t>
  </si>
  <si>
    <t xml:space="preserve">30x21       </t>
  </si>
  <si>
    <t>905A</t>
  </si>
  <si>
    <t xml:space="preserve">Board Cork 24x36 Oak Frame    </t>
  </si>
  <si>
    <t>836554</t>
  </si>
  <si>
    <t>5700351</t>
  </si>
  <si>
    <t xml:space="preserve">Topical Skin Adh Flex w/Tip   </t>
  </si>
  <si>
    <t xml:space="preserve">Flex-Blue   </t>
  </si>
  <si>
    <t xml:space="preserve">.5mL    </t>
  </si>
  <si>
    <t>TISSEA</t>
  </si>
  <si>
    <t xml:space="preserve">Shorts Bariatric Patient Blue </t>
  </si>
  <si>
    <t xml:space="preserve">4XL         </t>
  </si>
  <si>
    <t>45410-106</t>
  </si>
  <si>
    <t>1192671</t>
  </si>
  <si>
    <t xml:space="preserve">Tieman Coude Cath Red 5cc     </t>
  </si>
  <si>
    <t>0102L14</t>
  </si>
  <si>
    <t xml:space="preserve">Marker Skin Dual Tip w/Ruler  </t>
  </si>
  <si>
    <t xml:space="preserve">8 Labels    </t>
  </si>
  <si>
    <t>1041-LR</t>
  </si>
  <si>
    <t>1313307</t>
  </si>
  <si>
    <t xml:space="preserve">Glove Surgical DermAssist PF  </t>
  </si>
  <si>
    <t xml:space="preserve">Latex 6.5   </t>
  </si>
  <si>
    <t>133650</t>
  </si>
  <si>
    <t xml:space="preserve">2OZ         </t>
  </si>
  <si>
    <t>2BA02</t>
  </si>
  <si>
    <t>3722461</t>
  </si>
  <si>
    <t xml:space="preserve">Stockinette COT/BIAS Cut      </t>
  </si>
  <si>
    <t xml:space="preserve">3X50        </t>
  </si>
  <si>
    <t>RB3</t>
  </si>
  <si>
    <t xml:space="preserve">STARLIGHT MINTS,5LB BAG       </t>
  </si>
  <si>
    <t>823542</t>
  </si>
  <si>
    <t xml:space="preserve">Snap-Loks Plastic "Repair"    </t>
  </si>
  <si>
    <t>994-R</t>
  </si>
  <si>
    <t>7193679</t>
  </si>
  <si>
    <t>EN93</t>
  </si>
  <si>
    <t xml:space="preserve">ETCO2 Cannula Adult Male Luer </t>
  </si>
  <si>
    <t xml:space="preserve">Lock        </t>
  </si>
  <si>
    <t>4706-7-0-25</t>
  </si>
  <si>
    <t>1193599</t>
  </si>
  <si>
    <t xml:space="preserve">Catheter Sili-Elasto 5cc      </t>
  </si>
  <si>
    <t xml:space="preserve">16fr        </t>
  </si>
  <si>
    <t>265716</t>
  </si>
  <si>
    <t xml:space="preserve">Sponge Scrub Heavy Dty 3p     </t>
  </si>
  <si>
    <t>215051</t>
  </si>
  <si>
    <t>5552154</t>
  </si>
  <si>
    <t xml:space="preserve">FRC Scissor                   </t>
  </si>
  <si>
    <t>28230</t>
  </si>
  <si>
    <t>OP201419</t>
  </si>
  <si>
    <t>6330942</t>
  </si>
  <si>
    <t xml:space="preserve">Cuff Only f/Blood Pressure    </t>
  </si>
  <si>
    <t xml:space="preserve">Adult Large </t>
  </si>
  <si>
    <t xml:space="preserve">ClikSeal Container Specimen   </t>
  </si>
  <si>
    <t xml:space="preserve">88.72mL     </t>
  </si>
  <si>
    <t>01064</t>
  </si>
  <si>
    <t>1082701</t>
  </si>
  <si>
    <t xml:space="preserve">Electrode Round Leep Disp     </t>
  </si>
  <si>
    <t xml:space="preserve">1x1x12cm    </t>
  </si>
  <si>
    <t>R1010</t>
  </si>
  <si>
    <t>4992144</t>
  </si>
  <si>
    <t xml:space="preserve">Guage for BP 775              </t>
  </si>
  <si>
    <t>809N</t>
  </si>
  <si>
    <t>2971039</t>
  </si>
  <si>
    <t xml:space="preserve">Syringe Irrigatim Piston Type </t>
  </si>
  <si>
    <t xml:space="preserve">70cc        </t>
  </si>
  <si>
    <t>0038470</t>
  </si>
  <si>
    <t xml:space="preserve">Forcep Msquito Curved         </t>
  </si>
  <si>
    <t>SSI-0011</t>
  </si>
  <si>
    <t>1203958</t>
  </si>
  <si>
    <t xml:space="preserve">Metal Ear Syringe, 2 oz       </t>
  </si>
  <si>
    <t>V919-381</t>
  </si>
  <si>
    <t xml:space="preserve">Cup Hot Od 12oz               </t>
  </si>
  <si>
    <t>426220</t>
  </si>
  <si>
    <t xml:space="preserve">Half-Strip Electric Stapler   </t>
  </si>
  <si>
    <t xml:space="preserve">Blk         </t>
  </si>
  <si>
    <t>196156</t>
  </si>
  <si>
    <t xml:space="preserve">Blades Utility Replacement    </t>
  </si>
  <si>
    <t>636579</t>
  </si>
  <si>
    <t xml:space="preserve">Replacement Bulb 3.5V         </t>
  </si>
  <si>
    <t>B003000</t>
  </si>
  <si>
    <t>1196748</t>
  </si>
  <si>
    <t xml:space="preserve">Medi-Trace 710 Electrode      </t>
  </si>
  <si>
    <t>EF00145--</t>
  </si>
  <si>
    <t>9880156</t>
  </si>
  <si>
    <t>Gown Isloation Trilayer Sms Bl</t>
  </si>
  <si>
    <t>2201PG</t>
  </si>
  <si>
    <t xml:space="preserve">Pocket Dop Ob Probe Only      </t>
  </si>
  <si>
    <t>T300</t>
  </si>
  <si>
    <t>1538923</t>
  </si>
  <si>
    <t xml:space="preserve">Catheter Ext Set Clearlink    </t>
  </si>
  <si>
    <t>2N8378</t>
  </si>
  <si>
    <t>9346572</t>
  </si>
  <si>
    <t xml:space="preserve">Water f/Inhalation Sterile    </t>
  </si>
  <si>
    <t xml:space="preserve">1000 ML     </t>
  </si>
  <si>
    <t xml:space="preserve">14/Ca   </t>
  </si>
  <si>
    <t>2D0735X</t>
  </si>
  <si>
    <t>1127152</t>
  </si>
  <si>
    <t xml:space="preserve">Sharps Container Counter Bal  </t>
  </si>
  <si>
    <t xml:space="preserve">5qt Red     </t>
  </si>
  <si>
    <t>OAKRID</t>
  </si>
  <si>
    <t>0354-150M-HS</t>
  </si>
  <si>
    <t xml:space="preserve">Lab Coat SMS Antistatic       </t>
  </si>
  <si>
    <t>NONSW100M</t>
  </si>
  <si>
    <t xml:space="preserve">Rod Mount Ht f/6437 Scale Dgt </t>
  </si>
  <si>
    <t xml:space="preserve">Silver      </t>
  </si>
  <si>
    <t>DHR</t>
  </si>
  <si>
    <t xml:space="preserve">Note Post-It Popup Ss Ult     </t>
  </si>
  <si>
    <t>655185</t>
  </si>
  <si>
    <t xml:space="preserve">Concentrate Naturalyte Liquid </t>
  </si>
  <si>
    <t xml:space="preserve">1 Gal       </t>
  </si>
  <si>
    <t>08-2251-0</t>
  </si>
  <si>
    <t>1104245</t>
  </si>
  <si>
    <t xml:space="preserve">Nasal Pack PVA 4000 Plus      </t>
  </si>
  <si>
    <t xml:space="preserve">8X1.5X2cm   </t>
  </si>
  <si>
    <t>Q770404</t>
  </si>
  <si>
    <t>3831755</t>
  </si>
  <si>
    <t xml:space="preserve">Pad Return Electrode          </t>
  </si>
  <si>
    <t>E7507DB</t>
  </si>
  <si>
    <t>9870248</t>
  </si>
  <si>
    <t xml:space="preserve">Luer-Lok Syringe Only         </t>
  </si>
  <si>
    <t xml:space="preserve">3cc         </t>
  </si>
  <si>
    <t>309657</t>
  </si>
  <si>
    <t xml:space="preserve">Punch Tischler                </t>
  </si>
  <si>
    <t>1008-W</t>
  </si>
  <si>
    <t xml:space="preserve">Bar Grab SS 800 lb Capacity   </t>
  </si>
  <si>
    <t xml:space="preserve">24x3"       </t>
  </si>
  <si>
    <t>6RGJ5</t>
  </si>
  <si>
    <t>9564093</t>
  </si>
  <si>
    <t xml:space="preserve">Vacutainer Hemogard Tube      </t>
  </si>
  <si>
    <t>367814</t>
  </si>
  <si>
    <t xml:space="preserve">120V 13W    </t>
  </si>
  <si>
    <t>0060308</t>
  </si>
  <si>
    <t>1246788</t>
  </si>
  <si>
    <t xml:space="preserve">Thermometer Adtemp            </t>
  </si>
  <si>
    <t>429</t>
  </si>
  <si>
    <t xml:space="preserve">Tip-It Instrument Guard       </t>
  </si>
  <si>
    <t xml:space="preserve">Clear Sz#7  </t>
  </si>
  <si>
    <t>3-2507C</t>
  </si>
  <si>
    <t>9030956</t>
  </si>
  <si>
    <t xml:space="preserve">Professional Towel 2-ply      </t>
  </si>
  <si>
    <t xml:space="preserve">500/CA  </t>
  </si>
  <si>
    <t>WT5WH</t>
  </si>
  <si>
    <t>2480729</t>
  </si>
  <si>
    <t xml:space="preserve">Epinephrine Inj SD Amp        </t>
  </si>
  <si>
    <t xml:space="preserve">1:1000      </t>
  </si>
  <si>
    <t xml:space="preserve">1ml/Ea  </t>
  </si>
  <si>
    <t>54288010310</t>
  </si>
  <si>
    <t xml:space="preserve">Connector f/BP Cuff Plastic   </t>
  </si>
  <si>
    <t xml:space="preserve">Male        </t>
  </si>
  <si>
    <t>9000QCM-10</t>
  </si>
  <si>
    <t xml:space="preserve">Scale Digital HtRod Handrail  </t>
  </si>
  <si>
    <t>DS7060-HR</t>
  </si>
  <si>
    <t xml:space="preserve">Pessary Ringknob W/O sprt     </t>
  </si>
  <si>
    <t xml:space="preserve">2.25" Sz2   </t>
  </si>
  <si>
    <t>30-RK2</t>
  </si>
  <si>
    <t>6541823</t>
  </si>
  <si>
    <t xml:space="preserve">3-0 27"     </t>
  </si>
  <si>
    <t>J427H</t>
  </si>
  <si>
    <t>7774189</t>
  </si>
  <si>
    <t xml:space="preserve">Duraprep Surgical Sol         </t>
  </si>
  <si>
    <t xml:space="preserve">6mL/Bt  </t>
  </si>
  <si>
    <t>8635</t>
  </si>
  <si>
    <t>1171506</t>
  </si>
  <si>
    <t xml:space="preserve">Dressing Aquacel Hydrofiber   </t>
  </si>
  <si>
    <t xml:space="preserve">.39x18"     </t>
  </si>
  <si>
    <t>420127</t>
  </si>
  <si>
    <t>6545562</t>
  </si>
  <si>
    <t xml:space="preserve">Suture Silk Black FS          </t>
  </si>
  <si>
    <t xml:space="preserve">2-0 18"     </t>
  </si>
  <si>
    <t>685G</t>
  </si>
  <si>
    <t xml:space="preserve">Cabinet 2 Door/2 Drawer       </t>
  </si>
  <si>
    <t xml:space="preserve">Spec Color  </t>
  </si>
  <si>
    <t>8822</t>
  </si>
  <si>
    <t>8907433</t>
  </si>
  <si>
    <t>Telfa Adhesive Island Dressing</t>
  </si>
  <si>
    <t>7541</t>
  </si>
  <si>
    <t xml:space="preserve">Forcep 8" Serrated            </t>
  </si>
  <si>
    <t>19-1080</t>
  </si>
  <si>
    <t>1010999</t>
  </si>
  <si>
    <t xml:space="preserve">Strata-TPT Plus Gowns         </t>
  </si>
  <si>
    <t xml:space="preserve">32x42       </t>
  </si>
  <si>
    <t>910521</t>
  </si>
  <si>
    <t xml:space="preserve">Electrode Defib Trn PediPadz2 </t>
  </si>
  <si>
    <t>8900-000861-01</t>
  </si>
  <si>
    <t>1247298</t>
  </si>
  <si>
    <t xml:space="preserve">Glove Nitrile/Latex Exam      </t>
  </si>
  <si>
    <t xml:space="preserve">XL Blue     </t>
  </si>
  <si>
    <t xml:space="preserve">1800/Ca </t>
  </si>
  <si>
    <t>PN-290-XL</t>
  </si>
  <si>
    <t xml:space="preserve">Cuff BP Double V-Lock Tube    </t>
  </si>
  <si>
    <t xml:space="preserve">33-47cm     </t>
  </si>
  <si>
    <t>1869ACNL</t>
  </si>
  <si>
    <t>6184325</t>
  </si>
  <si>
    <t xml:space="preserve">Eze-Band Bandage Elastic ST   </t>
  </si>
  <si>
    <t xml:space="preserve">4X5yd       </t>
  </si>
  <si>
    <t>59740000</t>
  </si>
  <si>
    <t>6004449</t>
  </si>
  <si>
    <t xml:space="preserve">Probe Oral &amp; Well Kit f/01692 </t>
  </si>
  <si>
    <t xml:space="preserve">w/9ft Cord  </t>
  </si>
  <si>
    <t>02893-100</t>
  </si>
  <si>
    <t xml:space="preserve">Sweeper Cordless Floor/Carpet </t>
  </si>
  <si>
    <t>771645</t>
  </si>
  <si>
    <t>6544199</t>
  </si>
  <si>
    <t xml:space="preserve">Suture Surg Plain Gut Bge P3  </t>
  </si>
  <si>
    <t>1644G</t>
  </si>
  <si>
    <t>1024051</t>
  </si>
  <si>
    <t xml:space="preserve">Kimguard CSR Wrap             </t>
  </si>
  <si>
    <t xml:space="preserve">300/CA  </t>
  </si>
  <si>
    <t>10730</t>
  </si>
  <si>
    <t xml:space="preserve">Multidrug screen 10 panel Kit </t>
  </si>
  <si>
    <t>DS100</t>
  </si>
  <si>
    <t>8900437</t>
  </si>
  <si>
    <t xml:space="preserve">Curity AMD Packing Strips     </t>
  </si>
  <si>
    <t xml:space="preserve">1/2x1 Yard  </t>
  </si>
  <si>
    <t>7832AMD</t>
  </si>
  <si>
    <t xml:space="preserve">Forcep Utility Plastic Narrow </t>
  </si>
  <si>
    <t xml:space="preserve">4" Sterile  </t>
  </si>
  <si>
    <t>96-2915</t>
  </si>
  <si>
    <t>2610281</t>
  </si>
  <si>
    <t xml:space="preserve">Luer Adapter Multi Sample     </t>
  </si>
  <si>
    <t>26537</t>
  </si>
  <si>
    <t xml:space="preserve">Biohazard Labels Waterproof   </t>
  </si>
  <si>
    <t>BWL4W</t>
  </si>
  <si>
    <t xml:space="preserve">Filter A-Prefilter            </t>
  </si>
  <si>
    <t xml:space="preserve">f/System 1E </t>
  </si>
  <si>
    <t>A1501E</t>
  </si>
  <si>
    <t>1211312</t>
  </si>
  <si>
    <t xml:space="preserve">Classic Trash Liners Black    </t>
  </si>
  <si>
    <t>40-45 Gallon</t>
  </si>
  <si>
    <t>WEBIND</t>
  </si>
  <si>
    <t>404616B</t>
  </si>
  <si>
    <t>1104903</t>
  </si>
  <si>
    <t xml:space="preserve">Male Medium </t>
  </si>
  <si>
    <t>394-MALE-M</t>
  </si>
  <si>
    <t>7092815</t>
  </si>
  <si>
    <t xml:space="preserve">Cautery High Temp Adjust.     </t>
  </si>
  <si>
    <t xml:space="preserve">10/BX   </t>
  </si>
  <si>
    <t>AA11</t>
  </si>
  <si>
    <t xml:space="preserve">Sensors Adult Disposable      </t>
  </si>
  <si>
    <t>7427-001</t>
  </si>
  <si>
    <t xml:space="preserve">Compact Coreless Toilet       </t>
  </si>
  <si>
    <t xml:space="preserve">Tissue      </t>
  </si>
  <si>
    <t>19374</t>
  </si>
  <si>
    <t>1539597</t>
  </si>
  <si>
    <t xml:space="preserve">Garbage Bag Clear             </t>
  </si>
  <si>
    <t xml:space="preserve">40"x46"     </t>
  </si>
  <si>
    <t>4660</t>
  </si>
  <si>
    <t>1219481</t>
  </si>
  <si>
    <t xml:space="preserve">Needle Aspiration Illinois    </t>
  </si>
  <si>
    <t xml:space="preserve">15gx3"      </t>
  </si>
  <si>
    <t>TIN3015</t>
  </si>
  <si>
    <t xml:space="preserve">Cup Measuring Plastic 650Ml   </t>
  </si>
  <si>
    <t xml:space="preserve">650Ml       </t>
  </si>
  <si>
    <t>903101</t>
  </si>
  <si>
    <t>3060527</t>
  </si>
  <si>
    <t xml:space="preserve">Proair Albuterol Inhaler      </t>
  </si>
  <si>
    <t xml:space="preserve">90mcg       </t>
  </si>
  <si>
    <t xml:space="preserve">8.5g/Ea </t>
  </si>
  <si>
    <t>TEVABR</t>
  </si>
  <si>
    <t>59310057922</t>
  </si>
  <si>
    <t>2277244</t>
  </si>
  <si>
    <t xml:space="preserve">QuickVue One Step HCG Combo   </t>
  </si>
  <si>
    <t>20110</t>
  </si>
  <si>
    <t>1046247</t>
  </si>
  <si>
    <t xml:space="preserve">Greer Suction Bulb            </t>
  </si>
  <si>
    <t>GR-2001</t>
  </si>
  <si>
    <t xml:space="preserve">SP02 Clip Sensor Adult        </t>
  </si>
  <si>
    <t>M1196A</t>
  </si>
  <si>
    <t>1537902</t>
  </si>
  <si>
    <t xml:space="preserve">Strip Shur-Strip Closure      </t>
  </si>
  <si>
    <t xml:space="preserve">.5"x4" Skin </t>
  </si>
  <si>
    <t>DKC81121</t>
  </si>
  <si>
    <t xml:space="preserve">6x1mL       </t>
  </si>
  <si>
    <t>NATCT/NGNEG-6MC</t>
  </si>
  <si>
    <t>1314960</t>
  </si>
  <si>
    <t xml:space="preserve">Ipratropium/Albut Inh Sol 3mL </t>
  </si>
  <si>
    <t xml:space="preserve">0.5/3mg/3mL </t>
  </si>
  <si>
    <t>5226063</t>
  </si>
  <si>
    <t xml:space="preserve">Tissue Nipper Convex SS       </t>
  </si>
  <si>
    <t>MH40-250-SS</t>
  </si>
  <si>
    <t xml:space="preserve">Cuff BP Dura-Cuf Thigh        </t>
  </si>
  <si>
    <t xml:space="preserve">Brown       </t>
  </si>
  <si>
    <t>DUR-T1-2A</t>
  </si>
  <si>
    <t xml:space="preserve">NATtrol Chlamydia Pos Control </t>
  </si>
  <si>
    <t>NATCT(434)-6MC</t>
  </si>
  <si>
    <t xml:space="preserve">Specimen Bag Biohaz Symbol    </t>
  </si>
  <si>
    <t xml:space="preserve">Re-Closable </t>
  </si>
  <si>
    <t>DYND30260</t>
  </si>
  <si>
    <t>1273469</t>
  </si>
  <si>
    <t xml:space="preserve">Lidocaine Topical Solutio     </t>
  </si>
  <si>
    <t xml:space="preserve">4%          </t>
  </si>
  <si>
    <t xml:space="preserve">50mL/Bt </t>
  </si>
  <si>
    <t>IGILAB</t>
  </si>
  <si>
    <t>52565000950</t>
  </si>
  <si>
    <t xml:space="preserve">Cath Female Kit In Pouch      </t>
  </si>
  <si>
    <t xml:space="preserve">25/CA   </t>
  </si>
  <si>
    <t>7402</t>
  </si>
  <si>
    <t xml:space="preserve">Cradle Arm Sling Buckle Clsr  </t>
  </si>
  <si>
    <t>8066-54</t>
  </si>
  <si>
    <t>3907666</t>
  </si>
  <si>
    <t>Dial Liquid Antimicrobial Soap</t>
  </si>
  <si>
    <t>7.5oz/Bt</t>
  </si>
  <si>
    <t>2340084014</t>
  </si>
  <si>
    <t xml:space="preserve">Ultrasound Probe Cover NS     </t>
  </si>
  <si>
    <t xml:space="preserve">Ltx 1x8     </t>
  </si>
  <si>
    <t xml:space="preserve">1600/Ca </t>
  </si>
  <si>
    <t>10720</t>
  </si>
  <si>
    <t>0959P</t>
  </si>
  <si>
    <t>8903805</t>
  </si>
  <si>
    <t xml:space="preserve">Water ST w/Safe Seal 100ml    </t>
  </si>
  <si>
    <t xml:space="preserve">100ml Str   </t>
  </si>
  <si>
    <t>1024-</t>
  </si>
  <si>
    <t xml:space="preserve">Catheter Foley 2-way 30cc     </t>
  </si>
  <si>
    <t>2556H22</t>
  </si>
  <si>
    <t>6545809</t>
  </si>
  <si>
    <t xml:space="preserve">Suture Vicryl Undyed FS-1     </t>
  </si>
  <si>
    <t xml:space="preserve">4-0 27"     </t>
  </si>
  <si>
    <t>J441H</t>
  </si>
  <si>
    <t>6355435</t>
  </si>
  <si>
    <t xml:space="preserve">Finger Ring Cutter Heavy Duty </t>
  </si>
  <si>
    <t>8122</t>
  </si>
  <si>
    <t xml:space="preserve">Warm Pack Instant Gel         </t>
  </si>
  <si>
    <t xml:space="preserve">6X6         </t>
  </si>
  <si>
    <t>MDS139007</t>
  </si>
  <si>
    <t>6040945</t>
  </si>
  <si>
    <t xml:space="preserve">IV Additive Lbl Yellow 500/Rl </t>
  </si>
  <si>
    <t xml:space="preserve">2.5x4"      </t>
  </si>
  <si>
    <t xml:space="preserve">1 ea    </t>
  </si>
  <si>
    <t>N-260</t>
  </si>
  <si>
    <t xml:space="preserve">19gx2"      </t>
  </si>
  <si>
    <t>21-2027-24</t>
  </si>
  <si>
    <t>7613279</t>
  </si>
  <si>
    <t xml:space="preserve">Pain Ease Med Stream Spray    </t>
  </si>
  <si>
    <t>0386-0008-03</t>
  </si>
  <si>
    <t>3010019</t>
  </si>
  <si>
    <t xml:space="preserve">ViaValve Safety I.V. Catheter </t>
  </si>
  <si>
    <t xml:space="preserve">18gx1 1/4"  </t>
  </si>
  <si>
    <t>326510</t>
  </si>
  <si>
    <t xml:space="preserve">Forcep Dressing Potts-Smith   </t>
  </si>
  <si>
    <t xml:space="preserve">9-1/2"      </t>
  </si>
  <si>
    <t>6-158</t>
  </si>
  <si>
    <t>2480395</t>
  </si>
  <si>
    <t xml:space="preserve">Xylocaine PLain MDV N-R       </t>
  </si>
  <si>
    <t>63323048627</t>
  </si>
  <si>
    <t>2480532</t>
  </si>
  <si>
    <t xml:space="preserve">Nesacaine Inj MDV             </t>
  </si>
  <si>
    <t>63323047637</t>
  </si>
  <si>
    <t xml:space="preserve">Cleaner Canal Pope Oto-Wick   </t>
  </si>
  <si>
    <t xml:space="preserve">15mm        </t>
  </si>
  <si>
    <t>1425008</t>
  </si>
  <si>
    <t xml:space="preserve">120V        </t>
  </si>
  <si>
    <t>289Y77</t>
  </si>
  <si>
    <t>9588279</t>
  </si>
  <si>
    <t xml:space="preserve">Honeycomb Elastic Bandg       </t>
  </si>
  <si>
    <t xml:space="preserve">6" Green    </t>
  </si>
  <si>
    <t>060</t>
  </si>
  <si>
    <t xml:space="preserve">Tube CryoClear PP Intnl Thrd  </t>
  </si>
  <si>
    <t>2mL Clr Grad</t>
  </si>
  <si>
    <t>3002</t>
  </si>
  <si>
    <t>6023781</t>
  </si>
  <si>
    <t xml:space="preserve">Cord Clamp/Clipper Disposable </t>
  </si>
  <si>
    <t>52000008</t>
  </si>
  <si>
    <t xml:space="preserve">Scissors Straight Handle 8"   </t>
  </si>
  <si>
    <t>458612</t>
  </si>
  <si>
    <t>9004646</t>
  </si>
  <si>
    <t>Fiberglass Casting Tape 2"x4Yd</t>
  </si>
  <si>
    <t>TLCOLT</t>
  </si>
  <si>
    <t>NCF-200-60</t>
  </si>
  <si>
    <t xml:space="preserve">Splint Wrist ProLite 8"Left   </t>
  </si>
  <si>
    <t xml:space="preserve">Black XL    </t>
  </si>
  <si>
    <t>22-451XL</t>
  </si>
  <si>
    <t xml:space="preserve">Ear Wick 9x24 Ml              </t>
  </si>
  <si>
    <t xml:space="preserve">9X24mm      </t>
  </si>
  <si>
    <t>34-402</t>
  </si>
  <si>
    <t xml:space="preserve">ID NOW Strep A 2 Controls     </t>
  </si>
  <si>
    <t xml:space="preserve">Pos/Neg     </t>
  </si>
  <si>
    <t>734-080</t>
  </si>
  <si>
    <t>3712002</t>
  </si>
  <si>
    <t xml:space="preserve">Scissors Iris 4.5 Straight    </t>
  </si>
  <si>
    <t>81450</t>
  </si>
  <si>
    <t>5664821</t>
  </si>
  <si>
    <t>Solid State Procedre Headlight</t>
  </si>
  <si>
    <t>49020</t>
  </si>
  <si>
    <t>3890059</t>
  </si>
  <si>
    <t xml:space="preserve">Needle Blunt Fill 18g 1.5"    </t>
  </si>
  <si>
    <t>BN1815</t>
  </si>
  <si>
    <t xml:space="preserve">Microwave Panasonic Black     </t>
  </si>
  <si>
    <t xml:space="preserve">1.2Cu ft    </t>
  </si>
  <si>
    <t>BB11853504</t>
  </si>
  <si>
    <t>2880289</t>
  </si>
  <si>
    <t xml:space="preserve">Pad Non-Adherent LF St        </t>
  </si>
  <si>
    <t xml:space="preserve">2x3"        </t>
  </si>
  <si>
    <t>C-DDS23S</t>
  </si>
  <si>
    <t>9119215</t>
  </si>
  <si>
    <t xml:space="preserve">Strip Leukostrip Closure      </t>
  </si>
  <si>
    <t>0.125x1.5 sk</t>
  </si>
  <si>
    <t>66002876</t>
  </si>
  <si>
    <t xml:space="preserve">Hd Paper Shop Bags            </t>
  </si>
  <si>
    <t xml:space="preserve">17x13       </t>
  </si>
  <si>
    <t>185184</t>
  </si>
  <si>
    <t xml:space="preserve">Audiometer Tremetrics         </t>
  </si>
  <si>
    <t xml:space="preserve">RA300 Plus  </t>
  </si>
  <si>
    <t>8502310</t>
  </si>
  <si>
    <t xml:space="preserve">Billeau Ear Loop              </t>
  </si>
  <si>
    <t>67-2522</t>
  </si>
  <si>
    <t>7778901</t>
  </si>
  <si>
    <t xml:space="preserve">Red Dot EKG Electrodes        </t>
  </si>
  <si>
    <t xml:space="preserve">Tab Type    </t>
  </si>
  <si>
    <t>9650</t>
  </si>
  <si>
    <t>1334872</t>
  </si>
  <si>
    <t xml:space="preserve">Glucose Gummies Fruit         </t>
  </si>
  <si>
    <t xml:space="preserve">2x2gm       </t>
  </si>
  <si>
    <t>9061-06-YMC</t>
  </si>
  <si>
    <t xml:space="preserve">Sensor Oxi Disp Neonatal      </t>
  </si>
  <si>
    <t>1302</t>
  </si>
  <si>
    <t>1328244</t>
  </si>
  <si>
    <t xml:space="preserve">Container Evacuated Glass     </t>
  </si>
  <si>
    <t>1A8504</t>
  </si>
  <si>
    <t xml:space="preserve">Caliper EKG Economy Line      </t>
  </si>
  <si>
    <t xml:space="preserve">Latex Free  </t>
  </si>
  <si>
    <t>1-3015</t>
  </si>
  <si>
    <t>1201840</t>
  </si>
  <si>
    <t xml:space="preserve">Support Knee Blk Neo 13"      </t>
  </si>
  <si>
    <t>79-82008</t>
  </si>
  <si>
    <t>1046867</t>
  </si>
  <si>
    <t xml:space="preserve">2% 1:100m   </t>
  </si>
  <si>
    <t>00409318203</t>
  </si>
  <si>
    <t xml:space="preserve">281  Blood Drawing Chair      </t>
  </si>
  <si>
    <t xml:space="preserve">Cranberry   </t>
  </si>
  <si>
    <t>281-011-859</t>
  </si>
  <si>
    <t xml:space="preserve">Tape Correction,Multi,Fine    </t>
  </si>
  <si>
    <t>826876</t>
  </si>
  <si>
    <t>6020219</t>
  </si>
  <si>
    <t>Tray Foley Cath Hydrogel Strle</t>
  </si>
  <si>
    <t xml:space="preserve">16Fr        </t>
  </si>
  <si>
    <t>800361</t>
  </si>
  <si>
    <t xml:space="preserve">Pessary Cube with Drain       </t>
  </si>
  <si>
    <t>1040401</t>
  </si>
  <si>
    <t>4990611</t>
  </si>
  <si>
    <t xml:space="preserve">Electrode Pediatric           </t>
  </si>
  <si>
    <t xml:space="preserve">20x3/Bx </t>
  </si>
  <si>
    <t>31439725-</t>
  </si>
  <si>
    <t xml:space="preserve">Clipper Surgical              </t>
  </si>
  <si>
    <t>9661L</t>
  </si>
  <si>
    <t>5590007</t>
  </si>
  <si>
    <t xml:space="preserve">Fabric Bandages               </t>
  </si>
  <si>
    <t xml:space="preserve">1"x3"       </t>
  </si>
  <si>
    <t>FAE-3001</t>
  </si>
  <si>
    <t>1247213</t>
  </si>
  <si>
    <t xml:space="preserve">Wall Mount f/RX Destr 64oz    </t>
  </si>
  <si>
    <t xml:space="preserve">Steel White </t>
  </si>
  <si>
    <t>RX64WALL</t>
  </si>
  <si>
    <t>9870452</t>
  </si>
  <si>
    <t>Airwy Guedel Disp W/Color Code</t>
  </si>
  <si>
    <t xml:space="preserve">90MM        </t>
  </si>
  <si>
    <t>122790A</t>
  </si>
  <si>
    <t xml:space="preserve">LINER,RECYCLED,40-45GAL,1     </t>
  </si>
  <si>
    <t>209502</t>
  </si>
  <si>
    <t xml:space="preserve">Sklar Skin Marker Sterile     </t>
  </si>
  <si>
    <t>Standard Tip</t>
  </si>
  <si>
    <t>10-1440</t>
  </si>
  <si>
    <t>2480644</t>
  </si>
  <si>
    <t>00409427602</t>
  </si>
  <si>
    <t xml:space="preserve">21x13x6"    </t>
  </si>
  <si>
    <t>2D93Q0</t>
  </si>
  <si>
    <t xml:space="preserve">Bin Stckbl Plstc 11x4x4"      </t>
  </si>
  <si>
    <t>NC0609012</t>
  </si>
  <si>
    <t xml:space="preserve">Pillow Medsoft 18x24          </t>
  </si>
  <si>
    <t>MDT219684</t>
  </si>
  <si>
    <t>1105209</t>
  </si>
  <si>
    <t xml:space="preserve">Universal Block Tray          </t>
  </si>
  <si>
    <t>181045</t>
  </si>
  <si>
    <t>8906966</t>
  </si>
  <si>
    <t>Dermacea Gauze Sponge 12Ply NS</t>
  </si>
  <si>
    <t xml:space="preserve">2x2         </t>
  </si>
  <si>
    <t xml:space="preserve">200/Bg  </t>
  </si>
  <si>
    <t>441218</t>
  </si>
  <si>
    <t>8310071</t>
  </si>
  <si>
    <t xml:space="preserve">Glove PF Latex Sterile        </t>
  </si>
  <si>
    <t>Large Single</t>
  </si>
  <si>
    <t>MDS194136</t>
  </si>
  <si>
    <t>3675083</t>
  </si>
  <si>
    <t>DYND11532</t>
  </si>
  <si>
    <t xml:space="preserve">Belt Fetal Monitor            </t>
  </si>
  <si>
    <t xml:space="preserve">Pink/Blue   </t>
  </si>
  <si>
    <t>KMP1542CS</t>
  </si>
  <si>
    <t xml:space="preserve">13 Gallon   </t>
  </si>
  <si>
    <t>667653</t>
  </si>
  <si>
    <t>8300053</t>
  </si>
  <si>
    <t xml:space="preserve">Liner Trash Natl 38X60 22MIC  </t>
  </si>
  <si>
    <t xml:space="preserve">60Gal       </t>
  </si>
  <si>
    <t>Z7660WN R01</t>
  </si>
  <si>
    <t xml:space="preserve">Can Trash Dome/Open Top       </t>
  </si>
  <si>
    <t xml:space="preserve">15gal White </t>
  </si>
  <si>
    <t>9639WH</t>
  </si>
  <si>
    <t>9588836</t>
  </si>
  <si>
    <t xml:space="preserve">Tubular Elastic Bandage       </t>
  </si>
  <si>
    <t xml:space="preserve">Sz 6        </t>
  </si>
  <si>
    <t>GLLF2506</t>
  </si>
  <si>
    <t>1092470</t>
  </si>
  <si>
    <t xml:space="preserve">Shorts Exam Blue SMS Elastic  </t>
  </si>
  <si>
    <t>NON27209L</t>
  </si>
  <si>
    <t>8310507</t>
  </si>
  <si>
    <t xml:space="preserve">Packing Strip Iodoform        </t>
  </si>
  <si>
    <t xml:space="preserve">2"X5yds     </t>
  </si>
  <si>
    <t>non256025</t>
  </si>
  <si>
    <t xml:space="preserve">Dressing PolyMemMax Wound     </t>
  </si>
  <si>
    <t xml:space="preserve">4.5x4.5"    </t>
  </si>
  <si>
    <t xml:space="preserve">2x10/Bx </t>
  </si>
  <si>
    <t>5045</t>
  </si>
  <si>
    <t>9874524</t>
  </si>
  <si>
    <t xml:space="preserve">Needle Spinal Yale St 27GA    </t>
  </si>
  <si>
    <t>405081</t>
  </si>
  <si>
    <t>1107008</t>
  </si>
  <si>
    <t xml:space="preserve">200mg       </t>
  </si>
  <si>
    <t xml:space="preserve">500/Bt  </t>
  </si>
  <si>
    <t>57896094150</t>
  </si>
  <si>
    <t xml:space="preserve">Connection Set Drainage Accel </t>
  </si>
  <si>
    <t xml:space="preserve">50.5"       </t>
  </si>
  <si>
    <t>470190</t>
  </si>
  <si>
    <t xml:space="preserve">Staples Standard              </t>
  </si>
  <si>
    <t>432087</t>
  </si>
  <si>
    <t xml:space="preserve">Clear Clipboard Office Depot  </t>
  </si>
  <si>
    <t xml:space="preserve">9"x12"      </t>
  </si>
  <si>
    <t>165076</t>
  </si>
  <si>
    <t xml:space="preserve">Sling Shoulder Immobilizer    </t>
  </si>
  <si>
    <t>ORT16200S</t>
  </si>
  <si>
    <t xml:space="preserve">Bulb MR16 Osram GX5.3/2 White </t>
  </si>
  <si>
    <t xml:space="preserve">150W 21V    </t>
  </si>
  <si>
    <t>OSEJA-0001369</t>
  </si>
  <si>
    <t xml:space="preserve">Bandage Rosidal K w/Clips     </t>
  </si>
  <si>
    <t>6cmx5m Short</t>
  </si>
  <si>
    <t>90685</t>
  </si>
  <si>
    <t>8224462</t>
  </si>
  <si>
    <t xml:space="preserve">Razor Disposable              </t>
  </si>
  <si>
    <t>AMSPRO</t>
  </si>
  <si>
    <t>680-10</t>
  </si>
  <si>
    <t xml:space="preserve">Rep Exercise Band Orange LF   </t>
  </si>
  <si>
    <t xml:space="preserve">50yd        </t>
  </si>
  <si>
    <t>10-1090</t>
  </si>
  <si>
    <t>1191090</t>
  </si>
  <si>
    <t xml:space="preserve">Adscope Stethoscope Adult     </t>
  </si>
  <si>
    <t xml:space="preserve">Stealth Blk </t>
  </si>
  <si>
    <t>603ST</t>
  </si>
  <si>
    <t xml:space="preserve">Dilator Uterine Probes        </t>
  </si>
  <si>
    <t xml:space="preserve">SS Sm 1-6mm </t>
  </si>
  <si>
    <t>4008</t>
  </si>
  <si>
    <t>8401206</t>
  </si>
  <si>
    <t xml:space="preserve">Pack Hot Small Inst Disposabl </t>
  </si>
  <si>
    <t xml:space="preserve">4.5x9       </t>
  </si>
  <si>
    <t>11443-512</t>
  </si>
  <si>
    <t>6540169</t>
  </si>
  <si>
    <t xml:space="preserve">Suture Ethilon Nyl Mono Gr P1 </t>
  </si>
  <si>
    <t xml:space="preserve">6-0 18"     </t>
  </si>
  <si>
    <t>G697G</t>
  </si>
  <si>
    <t xml:space="preserve">Mono Color Slide II Test      </t>
  </si>
  <si>
    <t xml:space="preserve">50/Kit  </t>
  </si>
  <si>
    <t>R2468944</t>
  </si>
  <si>
    <t>1019137</t>
  </si>
  <si>
    <t xml:space="preserve">X-Ray Filing Envelope         </t>
  </si>
  <si>
    <t xml:space="preserve">14.5"X17.5" </t>
  </si>
  <si>
    <t>950220</t>
  </si>
  <si>
    <t>5650031</t>
  </si>
  <si>
    <t xml:space="preserve">Cobalt X Glove PF Nitrile     </t>
  </si>
  <si>
    <t>N213</t>
  </si>
  <si>
    <t>1134076</t>
  </si>
  <si>
    <t xml:space="preserve">Splint Ortho-Glass Pre-Cut    </t>
  </si>
  <si>
    <t xml:space="preserve">3x35"       </t>
  </si>
  <si>
    <t>OG-335PC</t>
  </si>
  <si>
    <t xml:space="preserve">Bar Grab Chrome 32"           </t>
  </si>
  <si>
    <t xml:space="preserve">Knurled     </t>
  </si>
  <si>
    <t>2021A</t>
  </si>
  <si>
    <t>1116322</t>
  </si>
  <si>
    <t xml:space="preserve">Transport Vial Universal      </t>
  </si>
  <si>
    <t xml:space="preserve">3mL         </t>
  </si>
  <si>
    <t>220220</t>
  </si>
  <si>
    <t>1192439</t>
  </si>
  <si>
    <t xml:space="preserve">Catheter Red Rigid 14         </t>
  </si>
  <si>
    <t xml:space="preserve">Coude       </t>
  </si>
  <si>
    <t>120614</t>
  </si>
  <si>
    <t xml:space="preserve">Forcep Ballenger Strt 7"      </t>
  </si>
  <si>
    <t>74-1470</t>
  </si>
  <si>
    <t>5280961</t>
  </si>
  <si>
    <t xml:space="preserve">Boxer Disposable Black        </t>
  </si>
  <si>
    <t>SYSGRP</t>
  </si>
  <si>
    <t>SPA-55</t>
  </si>
  <si>
    <t xml:space="preserve">Electrode Letz Ball 5mm       </t>
  </si>
  <si>
    <t xml:space="preserve">13CM        </t>
  </si>
  <si>
    <t>E1564</t>
  </si>
  <si>
    <t xml:space="preserve">Pro Towel 3ply Tissue White   </t>
  </si>
  <si>
    <t xml:space="preserve">13"x18"     </t>
  </si>
  <si>
    <t>NON24357W</t>
  </si>
  <si>
    <t>2881817</t>
  </si>
  <si>
    <t>Tray Sucture Removal Ht06-8900</t>
  </si>
  <si>
    <t>HT06-8900</t>
  </si>
  <si>
    <t>2871995</t>
  </si>
  <si>
    <t xml:space="preserve">Wipe Adhesive Removal         </t>
  </si>
  <si>
    <t>403100</t>
  </si>
  <si>
    <t>1235551</t>
  </si>
  <si>
    <t xml:space="preserve">Vicks Vaporub Medic Ointment  </t>
  </si>
  <si>
    <t>3.5oz/Jr</t>
  </si>
  <si>
    <t>2390000362</t>
  </si>
  <si>
    <t xml:space="preserve">Cuff Blood Pressure Lg Long   </t>
  </si>
  <si>
    <t xml:space="preserve">35-44CM     </t>
  </si>
  <si>
    <t>3-200-0035</t>
  </si>
  <si>
    <t xml:space="preserve">Sound Intrauterine Fundus XM  </t>
  </si>
  <si>
    <t>1196</t>
  </si>
  <si>
    <t xml:space="preserve">Small Adult </t>
  </si>
  <si>
    <t>2-200-0021</t>
  </si>
  <si>
    <t>1000177</t>
  </si>
  <si>
    <t xml:space="preserve">Table Paper Smooth STD        </t>
  </si>
  <si>
    <t xml:space="preserve">21"x225'    </t>
  </si>
  <si>
    <t>73737</t>
  </si>
  <si>
    <t xml:space="preserve">LC Sprint Reusable Nebulizer  </t>
  </si>
  <si>
    <t xml:space="preserve">Cup         </t>
  </si>
  <si>
    <t>023F35</t>
  </si>
  <si>
    <t xml:space="preserve">Tube Caps For 14-375-200      </t>
  </si>
  <si>
    <t>14377254</t>
  </si>
  <si>
    <t xml:space="preserve">Band Resistance Disp Green    </t>
  </si>
  <si>
    <t xml:space="preserve">Heavy 5'    </t>
  </si>
  <si>
    <t>20540</t>
  </si>
  <si>
    <t xml:space="preserve">Air Freshener Refill Powered  </t>
  </si>
  <si>
    <t>48285</t>
  </si>
  <si>
    <t xml:space="preserve">Hemoglobin 201+ Starter Promo </t>
  </si>
  <si>
    <t>H1PROMO</t>
  </si>
  <si>
    <t>9115183</t>
  </si>
  <si>
    <t xml:space="preserve">Cover Roll Stretch Bandage    </t>
  </si>
  <si>
    <t xml:space="preserve">2"x2yd      </t>
  </si>
  <si>
    <t>45547</t>
  </si>
  <si>
    <t>1178007</t>
  </si>
  <si>
    <t>Thermometer Fridge/Frzr Tracbl</t>
  </si>
  <si>
    <t xml:space="preserve">Dgt Celcius </t>
  </si>
  <si>
    <t>15077960</t>
  </si>
  <si>
    <t xml:space="preserve">36 oz       </t>
  </si>
  <si>
    <t>MIIj585</t>
  </si>
  <si>
    <t>8635691</t>
  </si>
  <si>
    <t xml:space="preserve">Astringyn                     </t>
  </si>
  <si>
    <t xml:space="preserve">8gm vial    </t>
  </si>
  <si>
    <t>6065</t>
  </si>
  <si>
    <t xml:space="preserve">2000 PLUS 4-In-1 Date Stamp   </t>
  </si>
  <si>
    <t xml:space="preserve">Blue/Red    </t>
  </si>
  <si>
    <t>113947</t>
  </si>
  <si>
    <t>1279963</t>
  </si>
  <si>
    <t xml:space="preserve">Illumination System Complete  </t>
  </si>
  <si>
    <t xml:space="preserve">Cordless    </t>
  </si>
  <si>
    <t>80010</t>
  </si>
  <si>
    <t xml:space="preserve">Barrier Skin 2.25" Flange Red </t>
  </si>
  <si>
    <t xml:space="preserve">Ctf         </t>
  </si>
  <si>
    <t>13905</t>
  </si>
  <si>
    <t>2400899</t>
  </si>
  <si>
    <t xml:space="preserve">Applicator Calcium Alg St     </t>
  </si>
  <si>
    <t xml:space="preserve">5.5x.035    </t>
  </si>
  <si>
    <t>25-800 A 50</t>
  </si>
  <si>
    <t xml:space="preserve">Forcep Mosquito Hartmann Strt </t>
  </si>
  <si>
    <t xml:space="preserve">SS 3.5"     </t>
  </si>
  <si>
    <t>96-2556</t>
  </si>
  <si>
    <t xml:space="preserve">Forceps Tissue 1X2 Sterile    </t>
  </si>
  <si>
    <t>ST6-44</t>
  </si>
  <si>
    <t xml:space="preserve">Wallach Cryo Surgery Unit     </t>
  </si>
  <si>
    <t>900001A-N2O</t>
  </si>
  <si>
    <t>5823027</t>
  </si>
  <si>
    <t>CW0007PS</t>
  </si>
  <si>
    <t>23600902</t>
  </si>
  <si>
    <t xml:space="preserve">Tympanic Thermom Ear Digital  </t>
  </si>
  <si>
    <t xml:space="preserve">w/Release   </t>
  </si>
  <si>
    <t>MDS9700</t>
  </si>
  <si>
    <t xml:space="preserve">Splint Roll 4",15 Layer       </t>
  </si>
  <si>
    <t xml:space="preserve">20ft Rl     </t>
  </si>
  <si>
    <t>SR415</t>
  </si>
  <si>
    <t>7777594</t>
  </si>
  <si>
    <t xml:space="preserve">Cast Padding Synthetic        </t>
  </si>
  <si>
    <t xml:space="preserve">2"x4yd      </t>
  </si>
  <si>
    <t>CMW02</t>
  </si>
  <si>
    <t xml:space="preserve">Xtra        </t>
  </si>
  <si>
    <t xml:space="preserve">9x20/Ca </t>
  </si>
  <si>
    <t>BC-012</t>
  </si>
  <si>
    <t xml:space="preserve">Handle Blade MicroEdge SS     </t>
  </si>
  <si>
    <t>BL-1425</t>
  </si>
  <si>
    <t xml:space="preserve">Holder Cradle Pro 6000 Thrmtr </t>
  </si>
  <si>
    <t>106191</t>
  </si>
  <si>
    <t>5550131</t>
  </si>
  <si>
    <t>1037053</t>
  </si>
  <si>
    <t xml:space="preserve">Cuff Blood Presssure Arm LF   </t>
  </si>
  <si>
    <t xml:space="preserve">Adult Black </t>
  </si>
  <si>
    <t>760-11ABK</t>
  </si>
  <si>
    <t>1224908</t>
  </si>
  <si>
    <t xml:space="preserve">Soap Endure Foam Hand         </t>
  </si>
  <si>
    <t xml:space="preserve">4x1250mL    </t>
  </si>
  <si>
    <t>6000069</t>
  </si>
  <si>
    <t xml:space="preserve">Dressing Tegaderm 2.0x2.25"   </t>
  </si>
  <si>
    <t>1682</t>
  </si>
  <si>
    <t xml:space="preserve">1 36"       </t>
  </si>
  <si>
    <t>CG905</t>
  </si>
  <si>
    <t>430714</t>
  </si>
  <si>
    <t>1210787</t>
  </si>
  <si>
    <t>Thermometer Vaccine Refrg/Frzr</t>
  </si>
  <si>
    <t xml:space="preserve">5mL .5Deg   </t>
  </si>
  <si>
    <t>15077721</t>
  </si>
  <si>
    <t xml:space="preserve">Dividers Grey f/Lg Drawer     </t>
  </si>
  <si>
    <t xml:space="preserve">#10124      </t>
  </si>
  <si>
    <t>40717</t>
  </si>
  <si>
    <t xml:space="preserve">Hamper Secure Chrome          </t>
  </si>
  <si>
    <t>0962010000</t>
  </si>
  <si>
    <t>2943546</t>
  </si>
  <si>
    <t xml:space="preserve">Suture Monosof Nylon Blk P14  </t>
  </si>
  <si>
    <t>SN5663G</t>
  </si>
  <si>
    <t xml:space="preserve">Coffee Filters                </t>
  </si>
  <si>
    <t xml:space="preserve">800/Pk  </t>
  </si>
  <si>
    <t>867210</t>
  </si>
  <si>
    <t>9515540</t>
  </si>
  <si>
    <t xml:space="preserve">Loop Electrode                </t>
  </si>
  <si>
    <t xml:space="preserve">20mmX15mm   </t>
  </si>
  <si>
    <t>ES13</t>
  </si>
  <si>
    <t xml:space="preserve">Push Style Staple Remover     </t>
  </si>
  <si>
    <t>344734</t>
  </si>
  <si>
    <t>0166SI20</t>
  </si>
  <si>
    <t xml:space="preserve">Coffee Gloria Jean Hazelnut   </t>
  </si>
  <si>
    <t>DIE60051052</t>
  </si>
  <si>
    <t>1008954</t>
  </si>
  <si>
    <t xml:space="preserve">Audiometer Model 650A         </t>
  </si>
  <si>
    <t>AMBCO</t>
  </si>
  <si>
    <t>650A</t>
  </si>
  <si>
    <t>1296179</t>
  </si>
  <si>
    <t xml:space="preserve">Oximeter Pulse Finger Tip     </t>
  </si>
  <si>
    <t>PRESM</t>
  </si>
  <si>
    <t>456-PUR</t>
  </si>
  <si>
    <t>8750018</t>
  </si>
  <si>
    <t xml:space="preserve">Endozime Sponge Ind Wrapped   </t>
  </si>
  <si>
    <t>345SPG</t>
  </si>
  <si>
    <t>1205830</t>
  </si>
  <si>
    <t xml:space="preserve">Mesh Heel/Elbow Pair          </t>
  </si>
  <si>
    <t xml:space="preserve">Pair    </t>
  </si>
  <si>
    <t>79-81600</t>
  </si>
  <si>
    <t>1238933</t>
  </si>
  <si>
    <t xml:space="preserve">Bag Blue Linen Printed 1.3ML  </t>
  </si>
  <si>
    <t xml:space="preserve">37X50       </t>
  </si>
  <si>
    <t>A7450PX</t>
  </si>
  <si>
    <t xml:space="preserve">Gauze Avant Dlx 4-Ply 2x2     </t>
  </si>
  <si>
    <t xml:space="preserve">200x40/Ca   </t>
  </si>
  <si>
    <t>NON26224</t>
  </si>
  <si>
    <t xml:space="preserve">LetraTag #1331 Black On White </t>
  </si>
  <si>
    <t>0.5"x13'</t>
  </si>
  <si>
    <t>449944</t>
  </si>
  <si>
    <t xml:space="preserve">Paper f/EKG                   </t>
  </si>
  <si>
    <t>2.157026</t>
  </si>
  <si>
    <t xml:space="preserve">Electrode Ball Disposable     </t>
  </si>
  <si>
    <t xml:space="preserve">2.3mm       </t>
  </si>
  <si>
    <t>D8D</t>
  </si>
  <si>
    <t xml:space="preserve">ULPA Filter f/Smoke Evac      </t>
  </si>
  <si>
    <t>6082</t>
  </si>
  <si>
    <t>1168607</t>
  </si>
  <si>
    <t xml:space="preserve">Nose Clips f/Spirometry Disp  </t>
  </si>
  <si>
    <t>2030-4</t>
  </si>
  <si>
    <t xml:space="preserve">Cap Dispenser F/tat Serie     </t>
  </si>
  <si>
    <t xml:space="preserve">DISP        </t>
  </si>
  <si>
    <t>134202</t>
  </si>
  <si>
    <t>1046606</t>
  </si>
  <si>
    <t xml:space="preserve">Curette Dermal                </t>
  </si>
  <si>
    <t>R0425</t>
  </si>
  <si>
    <t xml:space="preserve">Needle Holder Mayo Hegar SS   </t>
  </si>
  <si>
    <t xml:space="preserve">14cm        </t>
  </si>
  <si>
    <t>NHMH3410-14</t>
  </si>
  <si>
    <t xml:space="preserve">Auto Stnd   </t>
  </si>
  <si>
    <t>A797029</t>
  </si>
  <si>
    <t>6537</t>
  </si>
  <si>
    <t>804CN</t>
  </si>
  <si>
    <t>3952248</t>
  </si>
  <si>
    <t>Liner Can 24x33 12-16gal .23Mi</t>
  </si>
  <si>
    <t xml:space="preserve">50/Rl       </t>
  </si>
  <si>
    <t xml:space="preserve">20Rl/Ca </t>
  </si>
  <si>
    <t>SOLUR24336EQC</t>
  </si>
  <si>
    <t>1108183</t>
  </si>
  <si>
    <t xml:space="preserve">Aerosol Mask Infant TC Turtle </t>
  </si>
  <si>
    <t xml:space="preserve">w/Strap     </t>
  </si>
  <si>
    <t>001271S</t>
  </si>
  <si>
    <t>1137085</t>
  </si>
  <si>
    <t xml:space="preserve">Enzymatic Presoak Detergent   </t>
  </si>
  <si>
    <t xml:space="preserve">1-Ga Bt     </t>
  </si>
  <si>
    <t>MDS88000B9</t>
  </si>
  <si>
    <t xml:space="preserve">Pessary Shortstem Gelhrn      </t>
  </si>
  <si>
    <t xml:space="preserve">1.75" Sz1   </t>
  </si>
  <si>
    <t>30-GS1</t>
  </si>
  <si>
    <t xml:space="preserve">Paper Exam Table Smooth White </t>
  </si>
  <si>
    <t xml:space="preserve">21x225"     </t>
  </si>
  <si>
    <t>3-06-0006</t>
  </si>
  <si>
    <t>1268325</t>
  </si>
  <si>
    <t xml:space="preserve">Kleenex Facial Pocket Tissue  </t>
  </si>
  <si>
    <t xml:space="preserve">10Sh/Pk     </t>
  </si>
  <si>
    <t>46651</t>
  </si>
  <si>
    <t xml:space="preserve">Binder D-Ring 2"Rings 550Shts </t>
  </si>
  <si>
    <t>486328</t>
  </si>
  <si>
    <t>1155621</t>
  </si>
  <si>
    <t xml:space="preserve">Polymem Max Silver NonAdh     </t>
  </si>
  <si>
    <t>1045</t>
  </si>
  <si>
    <t xml:space="preserve">Towel Absorbent Sterile 2's   </t>
  </si>
  <si>
    <t>DYNJP2220</t>
  </si>
  <si>
    <t>5440438</t>
  </si>
  <si>
    <t xml:space="preserve">Lancet Readylance Blue        </t>
  </si>
  <si>
    <t>MEDCOR</t>
  </si>
  <si>
    <t>805</t>
  </si>
  <si>
    <t>1208893</t>
  </si>
  <si>
    <t xml:space="preserve">Left        </t>
  </si>
  <si>
    <t>79-87080</t>
  </si>
  <si>
    <t>5823392</t>
  </si>
  <si>
    <t xml:space="preserve">Pad Unscented Thin W/Wings    </t>
  </si>
  <si>
    <t xml:space="preserve">16CT        </t>
  </si>
  <si>
    <t>16x12/Ca</t>
  </si>
  <si>
    <t>FH-PADCTW</t>
  </si>
  <si>
    <t xml:space="preserve">Baby Changing Station         </t>
  </si>
  <si>
    <t xml:space="preserve">Granite     </t>
  </si>
  <si>
    <t>KB200-05</t>
  </si>
  <si>
    <t>1190339</t>
  </si>
  <si>
    <t xml:space="preserve">Glove Exam Ltx PF Smth        </t>
  </si>
  <si>
    <t>LIFMED</t>
  </si>
  <si>
    <t>1204</t>
  </si>
  <si>
    <t>2285165</t>
  </si>
  <si>
    <t xml:space="preserve">Applicator Swab Poly Tip Strl </t>
  </si>
  <si>
    <t xml:space="preserve">6IN         </t>
  </si>
  <si>
    <t>A5005-1</t>
  </si>
  <si>
    <t xml:space="preserve">Cart Mobile IQvitals Zone     </t>
  </si>
  <si>
    <t>2-200-0072</t>
  </si>
  <si>
    <t xml:space="preserve">Gun f/Labels                  </t>
  </si>
  <si>
    <t>CS-2</t>
  </si>
  <si>
    <t>1013575</t>
  </si>
  <si>
    <t xml:space="preserve">Syringe Cap Luer Lock         </t>
  </si>
  <si>
    <t>418012</t>
  </si>
  <si>
    <t>3688467</t>
  </si>
  <si>
    <t xml:space="preserve">Neurotips Testing Pins        </t>
  </si>
  <si>
    <t>NT5405</t>
  </si>
  <si>
    <t xml:space="preserve">3"x5yd      </t>
  </si>
  <si>
    <t>CAH35S</t>
  </si>
  <si>
    <t>1124806</t>
  </si>
  <si>
    <t xml:space="preserve">Isovue 300 IV Sol f/Inj       </t>
  </si>
  <si>
    <t xml:space="preserve">150ml/Bt    </t>
  </si>
  <si>
    <t>131550</t>
  </si>
  <si>
    <t>9870846</t>
  </si>
  <si>
    <t xml:space="preserve">Anecream Lidocaine Cream      </t>
  </si>
  <si>
    <t>5gmx5/Pk</t>
  </si>
  <si>
    <t>24357-701-06</t>
  </si>
  <si>
    <t>1314568</t>
  </si>
  <si>
    <t xml:space="preserve">15mg/mL     </t>
  </si>
  <si>
    <t>47781058368</t>
  </si>
  <si>
    <t xml:space="preserve">Methotrexate INJ PF SDV       </t>
  </si>
  <si>
    <t xml:space="preserve">25mg/ml     </t>
  </si>
  <si>
    <t xml:space="preserve">40mL/Vl </t>
  </si>
  <si>
    <t>67457048040</t>
  </si>
  <si>
    <t>1176484</t>
  </si>
  <si>
    <t xml:space="preserve">Nebulizer Airlife Pediatric   </t>
  </si>
  <si>
    <t>002455</t>
  </si>
  <si>
    <t xml:space="preserve">Wastebasket 28qt Tenex Blk    </t>
  </si>
  <si>
    <t>293441</t>
  </si>
  <si>
    <t xml:space="preserve">Binder Premium 4 Panel        </t>
  </si>
  <si>
    <t xml:space="preserve">XXXL        </t>
  </si>
  <si>
    <t>79-89260</t>
  </si>
  <si>
    <t xml:space="preserve">18X20       </t>
  </si>
  <si>
    <t>G32</t>
  </si>
  <si>
    <t>1119727</t>
  </si>
  <si>
    <t xml:space="preserve">Oto Clear Wash Kit Otic Sol   </t>
  </si>
  <si>
    <t>7290</t>
  </si>
  <si>
    <t xml:space="preserve">Berman Airway Emergency Pack  </t>
  </si>
  <si>
    <t>396274</t>
  </si>
  <si>
    <t xml:space="preserve">Hegar Uter Dilator S/e        </t>
  </si>
  <si>
    <t>30-530-3</t>
  </si>
  <si>
    <t xml:space="preserve">Cling Biohazard Do Not Store  </t>
  </si>
  <si>
    <t xml:space="preserve">No Food     </t>
  </si>
  <si>
    <t>1018</t>
  </si>
  <si>
    <t>1944632</t>
  </si>
  <si>
    <t>Xeroform Petrlm Gauze Dressing</t>
  </si>
  <si>
    <t>8884431302</t>
  </si>
  <si>
    <t>1204837</t>
  </si>
  <si>
    <t>79-82003</t>
  </si>
  <si>
    <t xml:space="preserve">Biatain Dressing              </t>
  </si>
  <si>
    <t>3765</t>
  </si>
  <si>
    <t>1195479</t>
  </si>
  <si>
    <t xml:space="preserve">Laceration Tray W/lidded      </t>
  </si>
  <si>
    <t xml:space="preserve">TRAY STE    </t>
  </si>
  <si>
    <t xml:space="preserve">20/CS   </t>
  </si>
  <si>
    <t>DYNJ03900</t>
  </si>
  <si>
    <t xml:space="preserve">Booklet Diverticular Disease  </t>
  </si>
  <si>
    <t>11966</t>
  </si>
  <si>
    <t xml:space="preserve">Kit Suture Removal            </t>
  </si>
  <si>
    <t>Z302-R</t>
  </si>
  <si>
    <t>1264603</t>
  </si>
  <si>
    <t xml:space="preserve">Durasponge for Endoscope      </t>
  </si>
  <si>
    <t xml:space="preserve">Tubular     </t>
  </si>
  <si>
    <t>ESD904101</t>
  </si>
  <si>
    <t>9870241</t>
  </si>
  <si>
    <t>BD Protected Disp Scalpel Long</t>
  </si>
  <si>
    <t>372715</t>
  </si>
  <si>
    <t xml:space="preserve">Teal Adult  </t>
  </si>
  <si>
    <t>768-670-11ATL</t>
  </si>
  <si>
    <t xml:space="preserve">Pen Retract G-2 Bk Fn         </t>
  </si>
  <si>
    <t>790761</t>
  </si>
  <si>
    <t xml:space="preserve">20Fr        </t>
  </si>
  <si>
    <t>DYND11534</t>
  </si>
  <si>
    <t xml:space="preserve">LeadCareII Analyzer Promo     </t>
  </si>
  <si>
    <t xml:space="preserve">2018        </t>
  </si>
  <si>
    <t>7242014</t>
  </si>
  <si>
    <t>8900097</t>
  </si>
  <si>
    <t xml:space="preserve">Biotac 7665 Electrode         </t>
  </si>
  <si>
    <t xml:space="preserve">Cloth       </t>
  </si>
  <si>
    <t>31043055-</t>
  </si>
  <si>
    <t xml:space="preserve">Chair Calusa Pneum 5Cstr      </t>
  </si>
  <si>
    <t>857562</t>
  </si>
  <si>
    <t>3865697</t>
  </si>
  <si>
    <t xml:space="preserve">Tubular Gauze Dressing        </t>
  </si>
  <si>
    <t>821</t>
  </si>
  <si>
    <t xml:space="preserve">Battery Alkaline 1.5v 76A     </t>
  </si>
  <si>
    <t xml:space="preserve">AAAA        </t>
  </si>
  <si>
    <t>PX76A675PK</t>
  </si>
  <si>
    <t>1126092</t>
  </si>
  <si>
    <t>Cuff And Bladder 1 Tb LF Black</t>
  </si>
  <si>
    <t>845-12XBK-1HS</t>
  </si>
  <si>
    <t>4848634</t>
  </si>
  <si>
    <t xml:space="preserve">3X3.5cm     </t>
  </si>
  <si>
    <t>8213-1000-33</t>
  </si>
  <si>
    <t xml:space="preserve">Suture 3-0 Nylon              </t>
  </si>
  <si>
    <t xml:space="preserve">18" Black   </t>
  </si>
  <si>
    <t>A1663N</t>
  </si>
  <si>
    <t xml:space="preserve">Laryngoscope Set Disposable   </t>
  </si>
  <si>
    <t>4079DN</t>
  </si>
  <si>
    <t xml:space="preserve">Scale Digital Waist High      </t>
  </si>
  <si>
    <t>499KLHRAD</t>
  </si>
  <si>
    <t>2500256</t>
  </si>
  <si>
    <t xml:space="preserve">Bleach Clorox Clean Linen     </t>
  </si>
  <si>
    <t xml:space="preserve">64oz        </t>
  </si>
  <si>
    <t>CLO30772CT</t>
  </si>
  <si>
    <t>1317025</t>
  </si>
  <si>
    <t>Carbamide Ear Wax Removal Drop</t>
  </si>
  <si>
    <t xml:space="preserve">6.5%        </t>
  </si>
  <si>
    <t>SHFFLD</t>
  </si>
  <si>
    <t>5233-024</t>
  </si>
  <si>
    <t>7779382</t>
  </si>
  <si>
    <t xml:space="preserve">Micropore Surgical Tape White </t>
  </si>
  <si>
    <t xml:space="preserve">2"x10yd     </t>
  </si>
  <si>
    <t>1530-2</t>
  </si>
  <si>
    <t xml:space="preserve">Punch Biopsy Townsend Mini    </t>
  </si>
  <si>
    <t xml:space="preserve">9.75"       </t>
  </si>
  <si>
    <t>BR70-62600</t>
  </si>
  <si>
    <t>1024486</t>
  </si>
  <si>
    <t xml:space="preserve">Dexamethasone Sod Phos MDV    </t>
  </si>
  <si>
    <t xml:space="preserve">30ml    </t>
  </si>
  <si>
    <t>63323016530</t>
  </si>
  <si>
    <t>8950223</t>
  </si>
  <si>
    <t xml:space="preserve">Penblade Safety Scalpel       </t>
  </si>
  <si>
    <t xml:space="preserve">#15         </t>
  </si>
  <si>
    <t>PENBLA</t>
  </si>
  <si>
    <t>PB-M-15-CTN</t>
  </si>
  <si>
    <t>3678006</t>
  </si>
  <si>
    <t xml:space="preserve">Sticker Dora Pose             </t>
  </si>
  <si>
    <t>PS348</t>
  </si>
  <si>
    <t xml:space="preserve">E-CHECK XS LOW XS1000i        </t>
  </si>
  <si>
    <t xml:space="preserve">5x1.5mL     </t>
  </si>
  <si>
    <t>199-5001-0</t>
  </si>
  <si>
    <t xml:space="preserve">Stapler Half Strip Metal      </t>
  </si>
  <si>
    <t>572058</t>
  </si>
  <si>
    <t>1537752</t>
  </si>
  <si>
    <t>Uromatic Water f/Irrigation ST</t>
  </si>
  <si>
    <t xml:space="preserve">1000ml Bag  </t>
  </si>
  <si>
    <t>2B7114X</t>
  </si>
  <si>
    <t xml:space="preserve">12 GAL STORAGE BOX            </t>
  </si>
  <si>
    <t>859245</t>
  </si>
  <si>
    <t>1241930</t>
  </si>
  <si>
    <t xml:space="preserve">Ipratro/Albut Inh Sol 3mL     </t>
  </si>
  <si>
    <t xml:space="preserve">0.5/3mg     </t>
  </si>
  <si>
    <t>NEPPHA</t>
  </si>
  <si>
    <t>00487020160</t>
  </si>
  <si>
    <t>3890018</t>
  </si>
  <si>
    <t>LANCET SAFTY MIC FLOW 28G STER</t>
  </si>
  <si>
    <t xml:space="preserve">28G/BLU     </t>
  </si>
  <si>
    <t>1025</t>
  </si>
  <si>
    <t>1198750</t>
  </si>
  <si>
    <t xml:space="preserve">Blade Shave Prep f/9681 Clpr  </t>
  </si>
  <si>
    <t>9680</t>
  </si>
  <si>
    <t xml:space="preserve">Needle Myoject LL 26gx1-1/2"  </t>
  </si>
  <si>
    <t>MJT-3726-LL</t>
  </si>
  <si>
    <t>8941712</t>
  </si>
  <si>
    <t xml:space="preserve">Aquacel Rope 3/4"x18"         </t>
  </si>
  <si>
    <t xml:space="preserve">3/4X18"     </t>
  </si>
  <si>
    <t>403770</t>
  </si>
  <si>
    <t xml:space="preserve">Forcep Baby Crile 5.5"        </t>
  </si>
  <si>
    <t xml:space="preserve">Cvd/X-Del   </t>
  </si>
  <si>
    <t>MH7-52</t>
  </si>
  <si>
    <t>2883055</t>
  </si>
  <si>
    <t xml:space="preserve">Packig Strip Iodoform LF      </t>
  </si>
  <si>
    <t xml:space="preserve">.75"x5yd    </t>
  </si>
  <si>
    <t>C-PG145I</t>
  </si>
  <si>
    <t xml:space="preserve">14fr 5cc    </t>
  </si>
  <si>
    <t>0169L14</t>
  </si>
  <si>
    <t>1228715</t>
  </si>
  <si>
    <t xml:space="preserve">BBL Cultureswab Swab          </t>
  </si>
  <si>
    <t xml:space="preserve">Double      </t>
  </si>
  <si>
    <t>220135</t>
  </si>
  <si>
    <t>1229343</t>
  </si>
  <si>
    <t xml:space="preserve">Sanitizer Moisturizer Purell  </t>
  </si>
  <si>
    <t>9552-12</t>
  </si>
  <si>
    <t xml:space="preserve">Blade Tongue Wood NS          </t>
  </si>
  <si>
    <t>MDS202070</t>
  </si>
  <si>
    <t xml:space="preserve">Pen Papermate 300RT Medium    </t>
  </si>
  <si>
    <t>645126</t>
  </si>
  <si>
    <t xml:space="preserve">Device Scrmnt f/Prctns Cthtr  </t>
  </si>
  <si>
    <t>MMD680MEBX</t>
  </si>
  <si>
    <t xml:space="preserve">Splint Finger Comfor Foam     </t>
  </si>
  <si>
    <t xml:space="preserve">1/2x18      </t>
  </si>
  <si>
    <t>8146002</t>
  </si>
  <si>
    <t xml:space="preserve">Hook Nerve Cushing            </t>
  </si>
  <si>
    <t xml:space="preserve">11" #1      </t>
  </si>
  <si>
    <t>50-1309</t>
  </si>
  <si>
    <t xml:space="preserve">Cup Hot Perfectouch 8oz 2     </t>
  </si>
  <si>
    <t>724421</t>
  </si>
  <si>
    <t xml:space="preserve">Liqui-nox Detergent           </t>
  </si>
  <si>
    <t xml:space="preserve">1QT         </t>
  </si>
  <si>
    <t>1232</t>
  </si>
  <si>
    <t>5204522</t>
  </si>
  <si>
    <t xml:space="preserve">Paper EKG Red-Grid            </t>
  </si>
  <si>
    <t xml:space="preserve">Generic     </t>
  </si>
  <si>
    <t>CARDIO</t>
  </si>
  <si>
    <t>9402-023</t>
  </si>
  <si>
    <t>9350000</t>
  </si>
  <si>
    <t xml:space="preserve">Sentra Heavy Duty Wheelchair  </t>
  </si>
  <si>
    <t xml:space="preserve">22"         </t>
  </si>
  <si>
    <t>STD22ECDFA-ELR</t>
  </si>
  <si>
    <t>1116248</t>
  </si>
  <si>
    <t>Cannula RF Curved Sharp Marker</t>
  </si>
  <si>
    <t xml:space="preserve">20Gx100mm   </t>
  </si>
  <si>
    <t>PMF20-100-10CS</t>
  </si>
  <si>
    <t>12-1671-20</t>
  </si>
  <si>
    <t xml:space="preserve">Acetic Acid Glacial Bottle    </t>
  </si>
  <si>
    <t xml:space="preserve">500ml       </t>
  </si>
  <si>
    <t>BP1185500</t>
  </si>
  <si>
    <t>8347610</t>
  </si>
  <si>
    <t xml:space="preserve">Hemoccult ICT Collect Cards   </t>
  </si>
  <si>
    <t>395065A</t>
  </si>
  <si>
    <t>1223399</t>
  </si>
  <si>
    <t xml:space="preserve">Lidocaine HCl Inj 5mL PF SDV  </t>
  </si>
  <si>
    <t>55150016505</t>
  </si>
  <si>
    <t>1244969</t>
  </si>
  <si>
    <t xml:space="preserve">Extension Set Micr Clv/ Clamp </t>
  </si>
  <si>
    <t xml:space="preserve">7"          </t>
  </si>
  <si>
    <t>B33001</t>
  </si>
  <si>
    <t xml:space="preserve">Electrode ElecSurg UtahLoop   </t>
  </si>
  <si>
    <t>UTMDLPL11</t>
  </si>
  <si>
    <t>7779057</t>
  </si>
  <si>
    <t>Steth Ltmn Ceil Blue 2Hd Ltwt2</t>
  </si>
  <si>
    <t>2454</t>
  </si>
  <si>
    <t>5824406</t>
  </si>
  <si>
    <t>Baby Lotion Fragr/Dyefre/Flptp</t>
  </si>
  <si>
    <t>2BL02</t>
  </si>
  <si>
    <t xml:space="preserve">Scissor Iris Curved Ss        </t>
  </si>
  <si>
    <t>NI16-1044</t>
  </si>
  <si>
    <t>1046538</t>
  </si>
  <si>
    <t xml:space="preserve">Fentanyl Citrate Inj SDV 2ml  </t>
  </si>
  <si>
    <t xml:space="preserve">25x2ml  </t>
  </si>
  <si>
    <t>00409909422</t>
  </si>
  <si>
    <t>4990544</t>
  </si>
  <si>
    <t xml:space="preserve">Mouthpiece Disp 22mm          </t>
  </si>
  <si>
    <t>132410</t>
  </si>
  <si>
    <t>1238918</t>
  </si>
  <si>
    <t xml:space="preserve">Tray Blood Droplet w/Inserts  </t>
  </si>
  <si>
    <t>HEATHS</t>
  </si>
  <si>
    <t>HS2200A</t>
  </si>
  <si>
    <t>1534801</t>
  </si>
  <si>
    <t xml:space="preserve">PFR95 Respirator Mask         </t>
  </si>
  <si>
    <t>46827</t>
  </si>
  <si>
    <t>1203656</t>
  </si>
  <si>
    <t xml:space="preserve">EKG Electrode Silver Mac Plus </t>
  </si>
  <si>
    <t xml:space="preserve">100/Pouch   </t>
  </si>
  <si>
    <t>9623-810P</t>
  </si>
  <si>
    <t xml:space="preserve">50mm Sz6    </t>
  </si>
  <si>
    <t>30-CUD6</t>
  </si>
  <si>
    <t xml:space="preserve">Packing Strips PLain          </t>
  </si>
  <si>
    <t xml:space="preserve">1"x5yds     </t>
  </si>
  <si>
    <t>3403</t>
  </si>
  <si>
    <t>7984935</t>
  </si>
  <si>
    <t>Hygea Washcloth Personal Clean</t>
  </si>
  <si>
    <t xml:space="preserve">60x6/Ca </t>
  </si>
  <si>
    <t>J14143</t>
  </si>
  <si>
    <t>2883072</t>
  </si>
  <si>
    <t xml:space="preserve">KellyForcep </t>
  </si>
  <si>
    <t>NI06-6900</t>
  </si>
  <si>
    <t xml:space="preserve">Folder 2tone Oxford 100/B     </t>
  </si>
  <si>
    <t>935429</t>
  </si>
  <si>
    <t>050027</t>
  </si>
  <si>
    <t xml:space="preserve">Cup 4oz Cone Water White      </t>
  </si>
  <si>
    <t>223970</t>
  </si>
  <si>
    <t xml:space="preserve">Thermometer Dgt Tracebl Dual  </t>
  </si>
  <si>
    <t>6KEA1</t>
  </si>
  <si>
    <t xml:space="preserve">Kwik Stik S. Pyogenes Grp A   </t>
  </si>
  <si>
    <t xml:space="preserve">19615       </t>
  </si>
  <si>
    <t>0385k</t>
  </si>
  <si>
    <t>9004353</t>
  </si>
  <si>
    <t xml:space="preserve">Ultrasound Gel Clear w/Ex Bt  </t>
  </si>
  <si>
    <t xml:space="preserve">5 Liter     </t>
  </si>
  <si>
    <t>900-4353</t>
  </si>
  <si>
    <t>1133581</t>
  </si>
  <si>
    <t>Dipper Urine Control Level 1&amp;2</t>
  </si>
  <si>
    <t>1440-01</t>
  </si>
  <si>
    <t>1044293</t>
  </si>
  <si>
    <t xml:space="preserve">Conforming Stretch Gauze Ster </t>
  </si>
  <si>
    <t>DUKALD</t>
  </si>
  <si>
    <t>5900019</t>
  </si>
  <si>
    <t xml:space="preserve">Provon Soap w/Triclosan       </t>
  </si>
  <si>
    <t xml:space="preserve">NXT 1000mL  </t>
  </si>
  <si>
    <t>2158-08</t>
  </si>
  <si>
    <t>1164589</t>
  </si>
  <si>
    <t xml:space="preserve">Heparin Sodium (Pork) Inj MDV </t>
  </si>
  <si>
    <t>1000u/mL Via</t>
  </si>
  <si>
    <t>SAGPHA</t>
  </si>
  <si>
    <t>25021040001</t>
  </si>
  <si>
    <t xml:space="preserve">Bag Emergency Response Empty  </t>
  </si>
  <si>
    <t>11x12x5" Red</t>
  </si>
  <si>
    <t>TT860</t>
  </si>
  <si>
    <t>1243158</t>
  </si>
  <si>
    <t xml:space="preserve">SST Tray System               </t>
  </si>
  <si>
    <t>SST-105 RD LTCH</t>
  </si>
  <si>
    <t>6813613</t>
  </si>
  <si>
    <t xml:space="preserve">Conforming Gauze NS           </t>
  </si>
  <si>
    <t xml:space="preserve">8Bg/Ca  </t>
  </si>
  <si>
    <t>601</t>
  </si>
  <si>
    <t xml:space="preserve">Diltiazem Hcl Tablets UD      </t>
  </si>
  <si>
    <t xml:space="preserve">30mg        </t>
  </si>
  <si>
    <t>51079074520</t>
  </si>
  <si>
    <t xml:space="preserve">IV Pole 2-Hook                </t>
  </si>
  <si>
    <t>IVPOLE1</t>
  </si>
  <si>
    <t>2882084</t>
  </si>
  <si>
    <t xml:space="preserve">Protexis PI NeuThera Glove PF </t>
  </si>
  <si>
    <t xml:space="preserve">Sz 6.5 Blue </t>
  </si>
  <si>
    <t>2D73EB65</t>
  </si>
  <si>
    <t xml:space="preserve">BIN,5.5X10.8X5,BLUE           </t>
  </si>
  <si>
    <t>435033</t>
  </si>
  <si>
    <t xml:space="preserve">Graves Specula Coated Wide    </t>
  </si>
  <si>
    <t>9086166</t>
  </si>
  <si>
    <t>1154472</t>
  </si>
  <si>
    <t xml:space="preserve">New Image Drain Pouch         </t>
  </si>
  <si>
    <t>18006</t>
  </si>
  <si>
    <t xml:space="preserve">Huber Safety EZ w/Y-Site      </t>
  </si>
  <si>
    <t xml:space="preserve">20Gx.5"     </t>
  </si>
  <si>
    <t>SHW20-50YS</t>
  </si>
  <si>
    <t>1001881</t>
  </si>
  <si>
    <t xml:space="preserve">Micro Cover Slip Plastic      </t>
  </si>
  <si>
    <t xml:space="preserve">22x22mm     </t>
  </si>
  <si>
    <t>RAYDEN</t>
  </si>
  <si>
    <t>20405301</t>
  </si>
  <si>
    <t xml:space="preserve">SST Instrument Retrieval Tray </t>
  </si>
  <si>
    <t>SST-283 RD</t>
  </si>
  <si>
    <t xml:space="preserve">Irrigation Wound SplashCap    </t>
  </si>
  <si>
    <t xml:space="preserve">One size    </t>
  </si>
  <si>
    <t>10015</t>
  </si>
  <si>
    <t>9539670</t>
  </si>
  <si>
    <t xml:space="preserve">Short Biopsy Punch Disposable </t>
  </si>
  <si>
    <t xml:space="preserve">6mm         </t>
  </si>
  <si>
    <t>33-36-SH</t>
  </si>
  <si>
    <t xml:space="preserve">360/Ca  </t>
  </si>
  <si>
    <t>1565033</t>
  </si>
  <si>
    <t xml:space="preserve">Accomodator                   </t>
  </si>
  <si>
    <t xml:space="preserve">W5-6        </t>
  </si>
  <si>
    <t>6811</t>
  </si>
  <si>
    <t xml:space="preserve">Sm/Md       </t>
  </si>
  <si>
    <t>PVR-512</t>
  </si>
  <si>
    <t>1317155</t>
  </si>
  <si>
    <t xml:space="preserve">Needle Bld Cllctn Multi-Samp  </t>
  </si>
  <si>
    <t xml:space="preserve">21Gx1"      </t>
  </si>
  <si>
    <t>80211</t>
  </si>
  <si>
    <t xml:space="preserve">Kwik Swab P Aeruginosa        </t>
  </si>
  <si>
    <t xml:space="preserve">27853       </t>
  </si>
  <si>
    <t>0353P</t>
  </si>
  <si>
    <t>1183360</t>
  </si>
  <si>
    <t xml:space="preserve">Thermometer Frig/Frzr Dual    </t>
  </si>
  <si>
    <t xml:space="preserve">-40F to 80F </t>
  </si>
  <si>
    <t>13201966</t>
  </si>
  <si>
    <t>1138142</t>
  </si>
  <si>
    <t xml:space="preserve">Clave Vial Multi-Dose         </t>
  </si>
  <si>
    <t>CH-70</t>
  </si>
  <si>
    <t xml:space="preserve">Coffee-Mate Nondairy Creamer  </t>
  </si>
  <si>
    <t xml:space="preserve">French Van. </t>
  </si>
  <si>
    <t xml:space="preserve">1.5Lt   </t>
  </si>
  <si>
    <t>603745</t>
  </si>
  <si>
    <t>6661138</t>
  </si>
  <si>
    <t xml:space="preserve">Buttonhole NDL w/SteriPick    </t>
  </si>
  <si>
    <t>Sngle 16gx1"</t>
  </si>
  <si>
    <t>BH-7006PE</t>
  </si>
  <si>
    <t>6002690</t>
  </si>
  <si>
    <t xml:space="preserve">Basin Emesis Pls 24 Oz NS Blu </t>
  </si>
  <si>
    <t xml:space="preserve">24 Oz       </t>
  </si>
  <si>
    <t>PA-66</t>
  </si>
  <si>
    <t>1084130</t>
  </si>
  <si>
    <t xml:space="preserve">Earwicks 9mmX24mm             </t>
  </si>
  <si>
    <t xml:space="preserve">9X24mm Long </t>
  </si>
  <si>
    <t>30310-C</t>
  </si>
  <si>
    <t>1295287</t>
  </si>
  <si>
    <t xml:space="preserve">Forcep Sponge Foerster        </t>
  </si>
  <si>
    <t xml:space="preserve">9.5" Cvd    </t>
  </si>
  <si>
    <t>21-586</t>
  </si>
  <si>
    <t xml:space="preserve">Monitor BP/ ECG Tango M2      </t>
  </si>
  <si>
    <t>9922-019-50</t>
  </si>
  <si>
    <t>1266843</t>
  </si>
  <si>
    <t>Thermometer Electronic Pro6000</t>
  </si>
  <si>
    <t xml:space="preserve">Ear         </t>
  </si>
  <si>
    <t>06000-300</t>
  </si>
  <si>
    <t>6545753</t>
  </si>
  <si>
    <t xml:space="preserve">Suture Vicryl Undyed P-3      </t>
  </si>
  <si>
    <t>J494H</t>
  </si>
  <si>
    <t xml:space="preserve">Filac 3000 Rectal ISO Chamber </t>
  </si>
  <si>
    <t>500038</t>
  </si>
  <si>
    <t>6541939</t>
  </si>
  <si>
    <t xml:space="preserve">Suture Prolene Mono Blu PS2   </t>
  </si>
  <si>
    <t xml:space="preserve">5-0 18"     </t>
  </si>
  <si>
    <t>8686G</t>
  </si>
  <si>
    <t xml:space="preserve">Dressing SorbaView SHIELD     </t>
  </si>
  <si>
    <t xml:space="preserve">Oval        </t>
  </si>
  <si>
    <t>SV733UDT</t>
  </si>
  <si>
    <t>6020192</t>
  </si>
  <si>
    <t xml:space="preserve">Laceration Kit                </t>
  </si>
  <si>
    <t>68448</t>
  </si>
  <si>
    <t xml:space="preserve">29mm Sz1    </t>
  </si>
  <si>
    <t>30-CUD1</t>
  </si>
  <si>
    <t>1257548</t>
  </si>
  <si>
    <t xml:space="preserve">Collection Kit UVT            </t>
  </si>
  <si>
    <t>220528</t>
  </si>
  <si>
    <t xml:space="preserve">BP Cuff Thigh Reus            </t>
  </si>
  <si>
    <t>M4559B</t>
  </si>
  <si>
    <t>5551853</t>
  </si>
  <si>
    <t xml:space="preserve">Cidex Instrument Soak Tray    </t>
  </si>
  <si>
    <t>82010</t>
  </si>
  <si>
    <t>1319096</t>
  </si>
  <si>
    <t xml:space="preserve">Lidocaine HCl Inj MDV 20mL    </t>
  </si>
  <si>
    <t>55150025220</t>
  </si>
  <si>
    <t xml:space="preserve">REFILL,PEN,BALL,MED,BLACK     </t>
  </si>
  <si>
    <t>183152</t>
  </si>
  <si>
    <t xml:space="preserve">Filter Kit f/IRC1700&amp;IRC 1710 </t>
  </si>
  <si>
    <t>1133548</t>
  </si>
  <si>
    <t>199560</t>
  </si>
  <si>
    <t>1057207</t>
  </si>
  <si>
    <t>1222973</t>
  </si>
  <si>
    <t xml:space="preserve">PTS Panels HDL/Chol Strip Tst </t>
  </si>
  <si>
    <t xml:space="preserve">25/Vl   </t>
  </si>
  <si>
    <t>1821</t>
  </si>
  <si>
    <t xml:space="preserve">PerfecTouch Lids f/Cups Plast </t>
  </si>
  <si>
    <t>828702</t>
  </si>
  <si>
    <t xml:space="preserve">Bags Gallon Ziploc            </t>
  </si>
  <si>
    <t>507271</t>
  </si>
  <si>
    <t xml:space="preserve">Data Logger Vaccine           </t>
  </si>
  <si>
    <t xml:space="preserve">Ambient     </t>
  </si>
  <si>
    <t>ACCRT8002</t>
  </si>
  <si>
    <t xml:space="preserve">Folder Hang File 1/5 Cut Lttr </t>
  </si>
  <si>
    <t>900780</t>
  </si>
  <si>
    <t>9300-032-52</t>
  </si>
  <si>
    <t>1201994</t>
  </si>
  <si>
    <t xml:space="preserve">Carasyn Hydrogel Tube         </t>
  </si>
  <si>
    <t>CRR101030</t>
  </si>
  <si>
    <t>1083517</t>
  </si>
  <si>
    <t xml:space="preserve">Medroxyprog Acet Inj SDV 1mL  </t>
  </si>
  <si>
    <t xml:space="preserve">150Mg/mL    </t>
  </si>
  <si>
    <t>GRNSTN</t>
  </si>
  <si>
    <t>59762453701</t>
  </si>
  <si>
    <t>8402303</t>
  </si>
  <si>
    <t xml:space="preserve">Oxisensor II Adult            </t>
  </si>
  <si>
    <t>D25</t>
  </si>
  <si>
    <t xml:space="preserve">Dispenser Freshener Powered   </t>
  </si>
  <si>
    <t>53257A</t>
  </si>
  <si>
    <t xml:space="preserve">Match Set Red - Sprague&amp;BP    </t>
  </si>
  <si>
    <t>MS-BP6000</t>
  </si>
  <si>
    <t xml:space="preserve">Extension Set Small Bore      </t>
  </si>
  <si>
    <t>B3301</t>
  </si>
  <si>
    <t>5820223</t>
  </si>
  <si>
    <t xml:space="preserve">ABD Pad Non-Sterile           </t>
  </si>
  <si>
    <t xml:space="preserve">5"x9"       </t>
  </si>
  <si>
    <t xml:space="preserve">576/Ca  </t>
  </si>
  <si>
    <t>NON21451</t>
  </si>
  <si>
    <t xml:space="preserve">Crayon Jumbo Washable Asst    </t>
  </si>
  <si>
    <t>885239</t>
  </si>
  <si>
    <t>1274447</t>
  </si>
  <si>
    <t xml:space="preserve">Handsoap Provon Plum Foam     </t>
  </si>
  <si>
    <t xml:space="preserve">700mL       </t>
  </si>
  <si>
    <t>8726-04</t>
  </si>
  <si>
    <t>1275439</t>
  </si>
  <si>
    <t xml:space="preserve">Ears Checked Stickers         </t>
  </si>
  <si>
    <t>PS642</t>
  </si>
  <si>
    <t>1265238</t>
  </si>
  <si>
    <t xml:space="preserve">Medi-Aire Odor Eliminator 8oz </t>
  </si>
  <si>
    <t xml:space="preserve">8oz Lemon   </t>
  </si>
  <si>
    <t>7018L</t>
  </si>
  <si>
    <t>1041023</t>
  </si>
  <si>
    <t xml:space="preserve">Disp Nose Clip Spirometer     </t>
  </si>
  <si>
    <t>2-244-0001</t>
  </si>
  <si>
    <t xml:space="preserve">Marker Set .5x2.75"           </t>
  </si>
  <si>
    <t xml:space="preserve">L/R         </t>
  </si>
  <si>
    <t>50167A</t>
  </si>
  <si>
    <t>1530138</t>
  </si>
  <si>
    <t>8817NB</t>
  </si>
  <si>
    <t xml:space="preserve">Scale w/Single Handrail       </t>
  </si>
  <si>
    <t xml:space="preserve">1000lb      </t>
  </si>
  <si>
    <t>DS7200</t>
  </si>
  <si>
    <t xml:space="preserve">MAS Urinalysis Control L3     </t>
  </si>
  <si>
    <t>024224</t>
  </si>
  <si>
    <t xml:space="preserve">NAPKIN,LUNCHEON,400CT         </t>
  </si>
  <si>
    <t>541482</t>
  </si>
  <si>
    <t xml:space="preserve">Sphyg Self Taking Kit         </t>
  </si>
  <si>
    <t>104MAJ</t>
  </si>
  <si>
    <t xml:space="preserve">ERASER,DRY ERASE,EXPO         </t>
  </si>
  <si>
    <t>307512</t>
  </si>
  <si>
    <t>2580639</t>
  </si>
  <si>
    <t xml:space="preserve">Demerol Inj Ampul 1mL         </t>
  </si>
  <si>
    <t>00409125301</t>
  </si>
  <si>
    <t xml:space="preserve">Connector Tubing f/Oxygen     </t>
  </si>
  <si>
    <t>2005-0-50</t>
  </si>
  <si>
    <t>8310243</t>
  </si>
  <si>
    <t xml:space="preserve">Bandage Gauze Sof-Form NS LF  </t>
  </si>
  <si>
    <t>NON25493</t>
  </si>
  <si>
    <t xml:space="preserve">Tuning Fork 512               </t>
  </si>
  <si>
    <t>1291042</t>
  </si>
  <si>
    <t xml:space="preserve">Clipper Head w/ Charger       </t>
  </si>
  <si>
    <t>9667L</t>
  </si>
  <si>
    <t>9929951</t>
  </si>
  <si>
    <t xml:space="preserve">Cath Greer Seroma Teflon      </t>
  </si>
  <si>
    <t xml:space="preserve">14G         </t>
  </si>
  <si>
    <t>GR-1002</t>
  </si>
  <si>
    <t xml:space="preserve">Cleaner Glass Windex w/Ammn-D </t>
  </si>
  <si>
    <t>462176</t>
  </si>
  <si>
    <t xml:space="preserve">Wire Lead 36" f/Mac 8000      </t>
  </si>
  <si>
    <t>2001925-006</t>
  </si>
  <si>
    <t>1534160</t>
  </si>
  <si>
    <t xml:space="preserve">Cath Ext St Luer Va Dor       </t>
  </si>
  <si>
    <t xml:space="preserve">IV Acc      </t>
  </si>
  <si>
    <t>2N8374</t>
  </si>
  <si>
    <t xml:space="preserve">Folder Ltr W/Fastener Blu     </t>
  </si>
  <si>
    <t>998674</t>
  </si>
  <si>
    <t>1060914</t>
  </si>
  <si>
    <t xml:space="preserve">Tubing 6' Leep Set 6' ST      </t>
  </si>
  <si>
    <t xml:space="preserve">SmokeEvac   </t>
  </si>
  <si>
    <t>6084</t>
  </si>
  <si>
    <t xml:space="preserve">Size 5.07   </t>
  </si>
  <si>
    <t>GEIC2</t>
  </si>
  <si>
    <t>1222270</t>
  </si>
  <si>
    <t xml:space="preserve">Wipes Clean Room CritiClean   </t>
  </si>
  <si>
    <t xml:space="preserve">12x12"      </t>
  </si>
  <si>
    <t>CINFAL</t>
  </si>
  <si>
    <t>TCBWIP12</t>
  </si>
  <si>
    <t>2882985</t>
  </si>
  <si>
    <t xml:space="preserve">Blade Tongue 6" Senior N/S    </t>
  </si>
  <si>
    <t>C15063006A</t>
  </si>
  <si>
    <t xml:space="preserve">Scale Low Profile SlimPro Dgt </t>
  </si>
  <si>
    <t xml:space="preserve">440lb       </t>
  </si>
  <si>
    <t>SLIMPRO</t>
  </si>
  <si>
    <t xml:space="preserve">Speaker Sys Cyber Acs CA-2014 </t>
  </si>
  <si>
    <t xml:space="preserve">2.0 Blk 4W  </t>
  </si>
  <si>
    <t>532363</t>
  </si>
  <si>
    <t xml:space="preserve">Forcep Ason 1x2 Teeth         </t>
  </si>
  <si>
    <t>WG10-18012</t>
  </si>
  <si>
    <t>5550793</t>
  </si>
  <si>
    <t xml:space="preserve">Dressing Mepilex AG Border    </t>
  </si>
  <si>
    <t>395290</t>
  </si>
  <si>
    <t>1278543</t>
  </si>
  <si>
    <t>Calibrated V-Lok Inflation Sys</t>
  </si>
  <si>
    <t>1820</t>
  </si>
  <si>
    <t xml:space="preserve">Collar Soft Foam Natural Cerv </t>
  </si>
  <si>
    <t xml:space="preserve">Small 3.5"  </t>
  </si>
  <si>
    <t>3005S</t>
  </si>
  <si>
    <t>1207661</t>
  </si>
  <si>
    <t xml:space="preserve">Oxisensor II Pediatric        </t>
  </si>
  <si>
    <t>D20</t>
  </si>
  <si>
    <t>1189509</t>
  </si>
  <si>
    <t xml:space="preserve">Staple Extractor Skin Prx     </t>
  </si>
  <si>
    <t>PSX</t>
  </si>
  <si>
    <t xml:space="preserve">Bandage SpandaGrip LF Beige B </t>
  </si>
  <si>
    <t>SAG13140</t>
  </si>
  <si>
    <t>1092396</t>
  </si>
  <si>
    <t xml:space="preserve">Needle Quinke Spinal Strl     </t>
  </si>
  <si>
    <t xml:space="preserve">25Gx1.5"    </t>
  </si>
  <si>
    <t>SN25G151</t>
  </si>
  <si>
    <t>6020179</t>
  </si>
  <si>
    <t xml:space="preserve">Incision And Drainage Tray    </t>
  </si>
  <si>
    <t xml:space="preserve">11" Scalpel </t>
  </si>
  <si>
    <t>61200</t>
  </si>
  <si>
    <t>1049654</t>
  </si>
  <si>
    <t xml:space="preserve">Lidocaine W/EPI Inj MDV 20ml  </t>
  </si>
  <si>
    <t>1488746</t>
  </si>
  <si>
    <t xml:space="preserve">Macroview Otoscope Head       </t>
  </si>
  <si>
    <t>23810</t>
  </si>
  <si>
    <t xml:space="preserve">Extender Needle Sterile       </t>
  </si>
  <si>
    <t>96-5192</t>
  </si>
  <si>
    <t>3666301</t>
  </si>
  <si>
    <t xml:space="preserve">Sticker I Got A Shot - Animal </t>
  </si>
  <si>
    <t>PS603</t>
  </si>
  <si>
    <t xml:space="preserve">Cuff Blood Pressure XL        </t>
  </si>
  <si>
    <t>MDS9773</t>
  </si>
  <si>
    <t>1024778</t>
  </si>
  <si>
    <t xml:space="preserve">Sharps Collect Nestable 6Ga   </t>
  </si>
  <si>
    <t xml:space="preserve">Clr/Top     </t>
  </si>
  <si>
    <t>305457</t>
  </si>
  <si>
    <t xml:space="preserve">Pessary Ring Milex w/ Support </t>
  </si>
  <si>
    <t xml:space="preserve">3-3/4" Sz 8 </t>
  </si>
  <si>
    <t>MXKPRSK08</t>
  </si>
  <si>
    <t>2512534</t>
  </si>
  <si>
    <t xml:space="preserve">Surgigrip Bandge E-leg/thigh  </t>
  </si>
  <si>
    <t xml:space="preserve">3.5"x11yd   </t>
  </si>
  <si>
    <t>GLE10</t>
  </si>
  <si>
    <t>3790005</t>
  </si>
  <si>
    <t xml:space="preserve">Endo Cell Sampler             </t>
  </si>
  <si>
    <t>908015</t>
  </si>
  <si>
    <t>5823798</t>
  </si>
  <si>
    <t>SLHF200</t>
  </si>
  <si>
    <t>8346389</t>
  </si>
  <si>
    <t xml:space="preserve">Hemoccult ICT Test Device     </t>
  </si>
  <si>
    <t>395067A</t>
  </si>
  <si>
    <t xml:space="preserve">Life-Trace Transdcer Belt LF  </t>
  </si>
  <si>
    <t xml:space="preserve">50x2/Ca </t>
  </si>
  <si>
    <t>56101</t>
  </si>
  <si>
    <t>3680942</t>
  </si>
  <si>
    <t xml:space="preserve">Decorating Kit Office         </t>
  </si>
  <si>
    <t xml:space="preserve">Valentine   </t>
  </si>
  <si>
    <t>JV01VAL</t>
  </si>
  <si>
    <t xml:space="preserve">Silfix Lite ADH Foam Dressing </t>
  </si>
  <si>
    <t>CR4186</t>
  </si>
  <si>
    <t>2808508</t>
  </si>
  <si>
    <t xml:space="preserve">Integra Blunt Fill Needle     </t>
  </si>
  <si>
    <t xml:space="preserve">18gX1.5     </t>
  </si>
  <si>
    <t>305275</t>
  </si>
  <si>
    <t>3551238</t>
  </si>
  <si>
    <t xml:space="preserve">OS Finder                     </t>
  </si>
  <si>
    <t>920019</t>
  </si>
  <si>
    <t xml:space="preserve">Aloe Vesta Oint Anti-fung     </t>
  </si>
  <si>
    <t>325102</t>
  </si>
  <si>
    <t xml:space="preserve">Doppler Acudop 3MHz Display   </t>
  </si>
  <si>
    <t>Wtrpf/Rechar</t>
  </si>
  <si>
    <t>AD-770R-A3W</t>
  </si>
  <si>
    <t xml:space="preserve">Chisel Tip  </t>
  </si>
  <si>
    <t>134057</t>
  </si>
  <si>
    <t>5130211</t>
  </si>
  <si>
    <t xml:space="preserve">Tycos Velcro Cuff             </t>
  </si>
  <si>
    <t>5082-01</t>
  </si>
  <si>
    <t>1107257</t>
  </si>
  <si>
    <t>Nasal Pack 8.0cm PVA 4000 Plus</t>
  </si>
  <si>
    <t xml:space="preserve">4.5X1.5X2cm </t>
  </si>
  <si>
    <t>Q770401</t>
  </si>
  <si>
    <t xml:space="preserve">STATKIT Z1000 EmergMedMgmt    </t>
  </si>
  <si>
    <t xml:space="preserve">Yearly      </t>
  </si>
  <si>
    <t>1009570</t>
  </si>
  <si>
    <t xml:space="preserve">Caddy Laptop Cherry           </t>
  </si>
  <si>
    <t>919576</t>
  </si>
  <si>
    <t>4995296</t>
  </si>
  <si>
    <t xml:space="preserve">Wallach Electrode Loop Disp   </t>
  </si>
  <si>
    <t>909007</t>
  </si>
  <si>
    <t>1113848</t>
  </si>
  <si>
    <t xml:space="preserve">Nebulizer Neb-U-Tyke Penguin  </t>
  </si>
  <si>
    <t xml:space="preserve">Pediatric   </t>
  </si>
  <si>
    <t>JB0112-062</t>
  </si>
  <si>
    <t xml:space="preserve">Cavilon Lotion Moisturizing   </t>
  </si>
  <si>
    <t>9215</t>
  </si>
  <si>
    <t>1137728</t>
  </si>
  <si>
    <t xml:space="preserve">Patient Belonging Bag Clr     </t>
  </si>
  <si>
    <t xml:space="preserve">18x20       </t>
  </si>
  <si>
    <t>NON026330</t>
  </si>
  <si>
    <t xml:space="preserve">Connector Oxygen Swivel       </t>
  </si>
  <si>
    <t>HCS0590</t>
  </si>
  <si>
    <t>1333749</t>
  </si>
  <si>
    <t xml:space="preserve">Padding Cast Specialist Strl  </t>
  </si>
  <si>
    <t xml:space="preserve">3"x4Yd      </t>
  </si>
  <si>
    <t>9043S</t>
  </si>
  <si>
    <t>2416398</t>
  </si>
  <si>
    <t>Pulse Oximtr Dura-Y Multi Snsr</t>
  </si>
  <si>
    <t>D-YS</t>
  </si>
  <si>
    <t>899100</t>
  </si>
  <si>
    <t xml:space="preserve">Lead Wire EKG Grn/Wht/Blk 40" </t>
  </si>
  <si>
    <t xml:space="preserve">3-Lead      </t>
  </si>
  <si>
    <t>20900-40-3B</t>
  </si>
  <si>
    <t>7773803</t>
  </si>
  <si>
    <t xml:space="preserve">6"X5Yd      </t>
  </si>
  <si>
    <t>2086S</t>
  </si>
  <si>
    <t>3312150</t>
  </si>
  <si>
    <t xml:space="preserve">Monopolar Needle w/Lead       </t>
  </si>
  <si>
    <t>74338-36/40</t>
  </si>
  <si>
    <t>2883061</t>
  </si>
  <si>
    <t xml:space="preserve">PlstcFrcp   </t>
  </si>
  <si>
    <t>06-6300</t>
  </si>
  <si>
    <t>1237832</t>
  </si>
  <si>
    <t xml:space="preserve">Stethoscope Littmann 27"      </t>
  </si>
  <si>
    <t xml:space="preserve">Navy Blue   </t>
  </si>
  <si>
    <t>5622</t>
  </si>
  <si>
    <t>9004686</t>
  </si>
  <si>
    <t xml:space="preserve">Drape Non-Fenestrated Sterile </t>
  </si>
  <si>
    <t xml:space="preserve">18x26"      </t>
  </si>
  <si>
    <t xml:space="preserve">Suture Surgipro 30" Taper Pnt </t>
  </si>
  <si>
    <t xml:space="preserve">4-0         </t>
  </si>
  <si>
    <t>CL782</t>
  </si>
  <si>
    <t xml:space="preserve">Duracuff Adult                </t>
  </si>
  <si>
    <t>2791</t>
  </si>
  <si>
    <t>1186274</t>
  </si>
  <si>
    <t xml:space="preserve">Sensory Test Filament 10gm    </t>
  </si>
  <si>
    <t xml:space="preserve">B-Handle    </t>
  </si>
  <si>
    <t>10G-B</t>
  </si>
  <si>
    <t>8125665</t>
  </si>
  <si>
    <t xml:space="preserve">Abdominal Binder 4 Panel      </t>
  </si>
  <si>
    <t xml:space="preserve">12"         </t>
  </si>
  <si>
    <t>DALEMP</t>
  </si>
  <si>
    <t>818</t>
  </si>
  <si>
    <t xml:space="preserve">Sharps Cabinet Gatorguard     </t>
  </si>
  <si>
    <t xml:space="preserve">2&amp;3Gal      </t>
  </si>
  <si>
    <t>31307005</t>
  </si>
  <si>
    <t xml:space="preserve">Forceps Adson 1x2 Teeth       </t>
  </si>
  <si>
    <t xml:space="preserve">4 3/4"      </t>
  </si>
  <si>
    <t>51-3049</t>
  </si>
  <si>
    <t>700-9CBK</t>
  </si>
  <si>
    <t xml:space="preserve">Urisys 1100 18 Box Promo      </t>
  </si>
  <si>
    <t xml:space="preserve">Barcode Rea </t>
  </si>
  <si>
    <t>05513693001</t>
  </si>
  <si>
    <t>8329660</t>
  </si>
  <si>
    <t xml:space="preserve">Nebulizer w/Mask &amp; Tubing     </t>
  </si>
  <si>
    <t>1713</t>
  </si>
  <si>
    <t>1228568</t>
  </si>
  <si>
    <t xml:space="preserve">Pedialyte Powder Variety Pack </t>
  </si>
  <si>
    <t xml:space="preserve">64/Ca   </t>
  </si>
  <si>
    <t>56090</t>
  </si>
  <si>
    <t>5825119</t>
  </si>
  <si>
    <t xml:space="preserve">Table Paper Smooth 21"x225'   </t>
  </si>
  <si>
    <t>62085-540</t>
  </si>
  <si>
    <t>2470569</t>
  </si>
  <si>
    <t xml:space="preserve">Paper f/Table Crepe 21"       </t>
  </si>
  <si>
    <t xml:space="preserve">Pedia Pals  </t>
  </si>
  <si>
    <t>47344</t>
  </si>
  <si>
    <t xml:space="preserve">Cup Plastic                   </t>
  </si>
  <si>
    <t xml:space="preserve">7oz         </t>
  </si>
  <si>
    <t xml:space="preserve">2500/Ca </t>
  </si>
  <si>
    <t>628325</t>
  </si>
  <si>
    <t>1104958</t>
  </si>
  <si>
    <t xml:space="preserve">BP Cuff Thigh 2Tube Reusable  </t>
  </si>
  <si>
    <t xml:space="preserve">Size 13     </t>
  </si>
  <si>
    <t>REUSE-13-2MQ</t>
  </si>
  <si>
    <t>1188775</t>
  </si>
  <si>
    <t xml:space="preserve">Drain Leg Bag Vinyl (PVC)     </t>
  </si>
  <si>
    <t xml:space="preserve">19oz 18" Tb </t>
  </si>
  <si>
    <t>453919</t>
  </si>
  <si>
    <t>2727508</t>
  </si>
  <si>
    <t xml:space="preserve">Splints Finger Baseball       </t>
  </si>
  <si>
    <t>STUBBS</t>
  </si>
  <si>
    <t>F004194</t>
  </si>
  <si>
    <t xml:space="preserve">Inflation System Decorate     </t>
  </si>
  <si>
    <t xml:space="preserve">CHILD       </t>
  </si>
  <si>
    <t>1821D</t>
  </si>
  <si>
    <t>439840</t>
  </si>
  <si>
    <t xml:space="preserve">Stockinette Cast Synthetic    </t>
  </si>
  <si>
    <t xml:space="preserve">2"x25yd     </t>
  </si>
  <si>
    <t>2102</t>
  </si>
  <si>
    <t>4038953</t>
  </si>
  <si>
    <t>82770</t>
  </si>
  <si>
    <t>2480596</t>
  </si>
  <si>
    <t xml:space="preserve">Dehydrated Alcohol N-R SDV    </t>
  </si>
  <si>
    <t xml:space="preserve">98%         </t>
  </si>
  <si>
    <t>17478050305</t>
  </si>
  <si>
    <t xml:space="preserve">Foley Cath 18fr 30cc          </t>
  </si>
  <si>
    <t>33418</t>
  </si>
  <si>
    <t>1117275</t>
  </si>
  <si>
    <t xml:space="preserve">Specimen Collector 32oz Disp  </t>
  </si>
  <si>
    <t xml:space="preserve">1000cc      </t>
  </si>
  <si>
    <t>PS-195</t>
  </si>
  <si>
    <t>6720174</t>
  </si>
  <si>
    <t xml:space="preserve">Thermometer Touch-Free        </t>
  </si>
  <si>
    <t xml:space="preserve">Caretemp    </t>
  </si>
  <si>
    <t>105801</t>
  </si>
  <si>
    <t>4306728</t>
  </si>
  <si>
    <t xml:space="preserve">Loop Electrode 15mmx10mm      </t>
  </si>
  <si>
    <t xml:space="preserve">5/BX    </t>
  </si>
  <si>
    <t>ES11</t>
  </si>
  <si>
    <t xml:space="preserve">Posey Wrap Universal "Y"      </t>
  </si>
  <si>
    <t xml:space="preserve">f/Infant    </t>
  </si>
  <si>
    <t>WW3138</t>
  </si>
  <si>
    <t>7630326</t>
  </si>
  <si>
    <t xml:space="preserve">Alcare Foamed Alcohol         </t>
  </si>
  <si>
    <t xml:space="preserve">9oz         </t>
  </si>
  <si>
    <t>639536</t>
  </si>
  <si>
    <t xml:space="preserve">Thermometer Datalogger        </t>
  </si>
  <si>
    <t xml:space="preserve">Traceable   </t>
  </si>
  <si>
    <t>6440</t>
  </si>
  <si>
    <t xml:space="preserve">Burdick 280 ECG Interp        </t>
  </si>
  <si>
    <t>BUR280-81D</t>
  </si>
  <si>
    <t>7779790</t>
  </si>
  <si>
    <t xml:space="preserve">.25x1.5 SKN </t>
  </si>
  <si>
    <t>A1842</t>
  </si>
  <si>
    <t xml:space="preserve">Opthalmoscope Hd w/Coax Plus  </t>
  </si>
  <si>
    <t xml:space="preserve">3.5V LED    </t>
  </si>
  <si>
    <t>5442L</t>
  </si>
  <si>
    <t>8950120</t>
  </si>
  <si>
    <t>Cape Plus Size Mammo 32"x21" X</t>
  </si>
  <si>
    <t>910517</t>
  </si>
  <si>
    <t>ORT16200L</t>
  </si>
  <si>
    <t xml:space="preserve">Scotch Tape Duct 1-7/8x720"   </t>
  </si>
  <si>
    <t xml:space="preserve">Cherry Red  </t>
  </si>
  <si>
    <t>840282</t>
  </si>
  <si>
    <t xml:space="preserve">Aneroid 767 Wall Gauge        </t>
  </si>
  <si>
    <t>7670-01S</t>
  </si>
  <si>
    <t>1315459</t>
  </si>
  <si>
    <t xml:space="preserve">GAMMEX PI Hybrid PF Surg Glov </t>
  </si>
  <si>
    <t xml:space="preserve">6.5         </t>
  </si>
  <si>
    <t>340063065</t>
  </si>
  <si>
    <t>2-200-0024</t>
  </si>
  <si>
    <t xml:space="preserve">Support Hand Aid 6.5x2.75     </t>
  </si>
  <si>
    <t>29900</t>
  </si>
  <si>
    <t>SDM-T612</t>
  </si>
  <si>
    <t>5600054</t>
  </si>
  <si>
    <t xml:space="preserve">Cool Jaw 4" Round Gel Pack    </t>
  </si>
  <si>
    <t xml:space="preserve">Grape       </t>
  </si>
  <si>
    <t>MEINTE</t>
  </si>
  <si>
    <t>T-430G</t>
  </si>
  <si>
    <t xml:space="preserve">Skyla IUD System              </t>
  </si>
  <si>
    <t xml:space="preserve">13.5mg      </t>
  </si>
  <si>
    <t>50419042201</t>
  </si>
  <si>
    <t xml:space="preserve">Easy Catheter ST Strght,14FR  </t>
  </si>
  <si>
    <t>IndivWrapped</t>
  </si>
  <si>
    <t>EC141</t>
  </si>
  <si>
    <t>1213013</t>
  </si>
  <si>
    <t xml:space="preserve">Nail Nipper Straight SS       </t>
  </si>
  <si>
    <t xml:space="preserve">4 5/8"      </t>
  </si>
  <si>
    <t>V940225</t>
  </si>
  <si>
    <t>5550508</t>
  </si>
  <si>
    <t xml:space="preserve">4X10.25     </t>
  </si>
  <si>
    <t>12326</t>
  </si>
  <si>
    <t>2770624</t>
  </si>
  <si>
    <t xml:space="preserve">Acetic Acid Otic Solution     </t>
  </si>
  <si>
    <t>2530319</t>
  </si>
  <si>
    <t>2881953</t>
  </si>
  <si>
    <t>Basin Emesis Plstc Kidney Strl</t>
  </si>
  <si>
    <t>SSK9005A</t>
  </si>
  <si>
    <t>1152682</t>
  </si>
  <si>
    <t xml:space="preserve">Suction Instrument            </t>
  </si>
  <si>
    <t>33040</t>
  </si>
  <si>
    <t>3680314</t>
  </si>
  <si>
    <t xml:space="preserve">Coffee GMT Caramel Vanilla    </t>
  </si>
  <si>
    <t>5000202671</t>
  </si>
  <si>
    <t xml:space="preserve">Soothe &amp; Cool Cream Hand      </t>
  </si>
  <si>
    <t xml:space="preserve">7oz Tube    </t>
  </si>
  <si>
    <t>MSC095382</t>
  </si>
  <si>
    <t xml:space="preserve">Dressing Burn&amp;Wound PluroGel  </t>
  </si>
  <si>
    <t xml:space="preserve">4x4" 50G    </t>
  </si>
  <si>
    <t>PGL050H</t>
  </si>
  <si>
    <t xml:space="preserve">Foam/Gel    </t>
  </si>
  <si>
    <t>2700-003</t>
  </si>
  <si>
    <t>2958299</t>
  </si>
  <si>
    <t xml:space="preserve">Exercise Band Can-do Blck     </t>
  </si>
  <si>
    <t>10-5225</t>
  </si>
  <si>
    <t>732670</t>
  </si>
  <si>
    <t xml:space="preserve">4 Color     </t>
  </si>
  <si>
    <t>434207</t>
  </si>
  <si>
    <t>2883203</t>
  </si>
  <si>
    <t xml:space="preserve">Laceration Tray               </t>
  </si>
  <si>
    <t>ACS-S-LAC2</t>
  </si>
  <si>
    <t>1311871</t>
  </si>
  <si>
    <t>Betamethasone Diprop Cream Aug</t>
  </si>
  <si>
    <t xml:space="preserve">15gm/Tb </t>
  </si>
  <si>
    <t>06-3475</t>
  </si>
  <si>
    <t>6012162</t>
  </si>
  <si>
    <t xml:space="preserve">Cervical Scraper              </t>
  </si>
  <si>
    <t>11080</t>
  </si>
  <si>
    <t>1002323</t>
  </si>
  <si>
    <t xml:space="preserve">Tuning Fork                   </t>
  </si>
  <si>
    <t xml:space="preserve">C-512 Vibr  </t>
  </si>
  <si>
    <t>19-106</t>
  </si>
  <si>
    <t>1271375</t>
  </si>
  <si>
    <t xml:space="preserve">Needle Safety Pro Edge Gr     </t>
  </si>
  <si>
    <t xml:space="preserve">27GX1/2     </t>
  </si>
  <si>
    <t>402705</t>
  </si>
  <si>
    <t>4990813</t>
  </si>
  <si>
    <t xml:space="preserve">Instant Summer Hot            </t>
  </si>
  <si>
    <t xml:space="preserve">6x8.25      </t>
  </si>
  <si>
    <t>SHINTC</t>
  </si>
  <si>
    <t>4990813H</t>
  </si>
  <si>
    <t>919330</t>
  </si>
  <si>
    <t xml:space="preserve">Medium 3"   </t>
  </si>
  <si>
    <t>4530-NAT-MD</t>
  </si>
  <si>
    <t>7779056</t>
  </si>
  <si>
    <t xml:space="preserve">Coban Self Adherent Wrap Blue </t>
  </si>
  <si>
    <t>1583B</t>
  </si>
  <si>
    <t>6029759</t>
  </si>
  <si>
    <t xml:space="preserve">Bleach Wipes Singles          </t>
  </si>
  <si>
    <t xml:space="preserve">1:10        </t>
  </si>
  <si>
    <t>AMUCHI</t>
  </si>
  <si>
    <t>09041</t>
  </si>
  <si>
    <t xml:space="preserve">Forcep Sponge Plastic         </t>
  </si>
  <si>
    <t xml:space="preserve">9.5"        </t>
  </si>
  <si>
    <t>96-2918</t>
  </si>
  <si>
    <t xml:space="preserve">Dressing Drawtex Hydrostatic  </t>
  </si>
  <si>
    <t xml:space="preserve">System Tissue Retrieval       </t>
  </si>
  <si>
    <t xml:space="preserve">10mm        </t>
  </si>
  <si>
    <t>TRS100SB2</t>
  </si>
  <si>
    <t xml:space="preserve">FILE,EXPANDING,12X10,N/FL     </t>
  </si>
  <si>
    <t>211201</t>
  </si>
  <si>
    <t xml:space="preserve">Immobilizer Knee Black Fm 18" </t>
  </si>
  <si>
    <t>204</t>
  </si>
  <si>
    <t>1325225</t>
  </si>
  <si>
    <t xml:space="preserve">Potassium Chloride ER Tablets </t>
  </si>
  <si>
    <t xml:space="preserve">20MEQ       </t>
  </si>
  <si>
    <t>62037099901</t>
  </si>
  <si>
    <t>34250</t>
  </si>
  <si>
    <t>1046932</t>
  </si>
  <si>
    <t xml:space="preserve">Diamond Single-Use FG         </t>
  </si>
  <si>
    <t xml:space="preserve">805-012C    </t>
  </si>
  <si>
    <t>MICDIA</t>
  </si>
  <si>
    <t xml:space="preserve">Ring Pessary Milex Spprt Sz 0 </t>
  </si>
  <si>
    <t xml:space="preserve">1-3/4       </t>
  </si>
  <si>
    <t>MXKPRSK00</t>
  </si>
  <si>
    <t xml:space="preserve">Wheelchair Excel XW 20x18     </t>
  </si>
  <si>
    <t>MDS806750</t>
  </si>
  <si>
    <t>1224836</t>
  </si>
  <si>
    <t>Cassette Medication CADD 250mL</t>
  </si>
  <si>
    <t>21-7309-24</t>
  </si>
  <si>
    <t>1531906</t>
  </si>
  <si>
    <t xml:space="preserve">Arm Sling                     </t>
  </si>
  <si>
    <t>79-84173</t>
  </si>
  <si>
    <t>1279171</t>
  </si>
  <si>
    <t xml:space="preserve">7.9 X 13.8  </t>
  </si>
  <si>
    <t>HPSS2035</t>
  </si>
  <si>
    <t xml:space="preserve">Sony High-Density B&amp;W Paper   </t>
  </si>
  <si>
    <t>UPP-110HD/10</t>
  </si>
  <si>
    <t xml:space="preserve">Coffee House Blend Reg        </t>
  </si>
  <si>
    <t>423621</t>
  </si>
  <si>
    <t>1027437</t>
  </si>
  <si>
    <t>Halsey Needle Holder 5" Smooth</t>
  </si>
  <si>
    <t>102-7437</t>
  </si>
  <si>
    <t>9004305</t>
  </si>
  <si>
    <t xml:space="preserve">Paper Ultrasound HSI 110x20mm </t>
  </si>
  <si>
    <t xml:space="preserve">HD          </t>
  </si>
  <si>
    <t>HS110HD</t>
  </si>
  <si>
    <t xml:space="preserve">Ast Colors  </t>
  </si>
  <si>
    <t>738618</t>
  </si>
  <si>
    <t xml:space="preserve">Super-Stick Post-it 3x3 Asst  </t>
  </si>
  <si>
    <t>Ultra Colors</t>
  </si>
  <si>
    <t>544458</t>
  </si>
  <si>
    <t>002-0911-07</t>
  </si>
  <si>
    <t xml:space="preserve">Ball Electrode LEEP           </t>
  </si>
  <si>
    <t xml:space="preserve">3mm Diam    </t>
  </si>
  <si>
    <t>B0312</t>
  </si>
  <si>
    <t xml:space="preserve">18cm        </t>
  </si>
  <si>
    <t>NHMH3410-18</t>
  </si>
  <si>
    <t>6920014</t>
  </si>
  <si>
    <t xml:space="preserve">Eye Wash Sal Refl Opth Sol    </t>
  </si>
  <si>
    <t xml:space="preserve">32oz        </t>
  </si>
  <si>
    <t>24-201</t>
  </si>
  <si>
    <t>2881699</t>
  </si>
  <si>
    <t>Sp Hcg Urine/Serum Control Set</t>
  </si>
  <si>
    <t xml:space="preserve">P/N         </t>
  </si>
  <si>
    <t>1 Set/Bx</t>
  </si>
  <si>
    <t>B1077-24</t>
  </si>
  <si>
    <t xml:space="preserve">Organizer Mesh 5vert Bk       </t>
  </si>
  <si>
    <t>400750</t>
  </si>
  <si>
    <t>3997531</t>
  </si>
  <si>
    <t xml:space="preserve">Bulb Reflector 65/Watt Flood  </t>
  </si>
  <si>
    <t xml:space="preserve">120Volt     </t>
  </si>
  <si>
    <t>SA65BR30</t>
  </si>
  <si>
    <t>5340008</t>
  </si>
  <si>
    <t xml:space="preserve">Vial Medicine Push &amp; Turn     </t>
  </si>
  <si>
    <t xml:space="preserve">40 Drams    </t>
  </si>
  <si>
    <t xml:space="preserve">180/Ca  </t>
  </si>
  <si>
    <t>23040</t>
  </si>
  <si>
    <t>9530217</t>
  </si>
  <si>
    <t xml:space="preserve">Scalpels Blade Handle         </t>
  </si>
  <si>
    <t>4-7</t>
  </si>
  <si>
    <t xml:space="preserve">Rest Wrist Keyboard           </t>
  </si>
  <si>
    <t>411473</t>
  </si>
  <si>
    <t>6663109</t>
  </si>
  <si>
    <t xml:space="preserve">Chemosafety Safelock Bags     </t>
  </si>
  <si>
    <t xml:space="preserve">6x9WHIT     </t>
  </si>
  <si>
    <t>CT0575</t>
  </si>
  <si>
    <t xml:space="preserve">Black Adult </t>
  </si>
  <si>
    <t>768-641-11ABK</t>
  </si>
  <si>
    <t xml:space="preserve">Glass-Clear Chairmat SuperMat </t>
  </si>
  <si>
    <t xml:space="preserve">46x60 Clear </t>
  </si>
  <si>
    <t>525712</t>
  </si>
  <si>
    <t xml:space="preserve">Clasp #110 Envelopes 12x15.5  </t>
  </si>
  <si>
    <t xml:space="preserve">Brown Kraft </t>
  </si>
  <si>
    <t>330960</t>
  </si>
  <si>
    <t>1023690</t>
  </si>
  <si>
    <t xml:space="preserve">Sharps Collector Wall Cabinet </t>
  </si>
  <si>
    <t>305420</t>
  </si>
  <si>
    <t xml:space="preserve">Paper Add Recy White          </t>
  </si>
  <si>
    <t>553995</t>
  </si>
  <si>
    <t>9874593</t>
  </si>
  <si>
    <t xml:space="preserve">SafetyGlide Syringe w/Needle  </t>
  </si>
  <si>
    <t xml:space="preserve">21x1.5"     </t>
  </si>
  <si>
    <t>305909</t>
  </si>
  <si>
    <t xml:space="preserve">Label Thermal Dymo White      </t>
  </si>
  <si>
    <t>1-1/4x2-1/4"</t>
  </si>
  <si>
    <t xml:space="preserve">1000/Rl </t>
  </si>
  <si>
    <t>THERM-1791-DO</t>
  </si>
  <si>
    <t>9535741</t>
  </si>
  <si>
    <t xml:space="preserve">Needle Holder Mayo-Hegar      </t>
  </si>
  <si>
    <t>8-42</t>
  </si>
  <si>
    <t xml:space="preserve">Curette Endometrial Sampler   </t>
  </si>
  <si>
    <t>3115</t>
  </si>
  <si>
    <t xml:space="preserve">Dressing SeaSorb Ag w/Silver  </t>
  </si>
  <si>
    <t>3755</t>
  </si>
  <si>
    <t>1208823</t>
  </si>
  <si>
    <t xml:space="preserve">Scissor I.U.D. String Blunt   </t>
  </si>
  <si>
    <t xml:space="preserve">25cm SS     </t>
  </si>
  <si>
    <t>29-030</t>
  </si>
  <si>
    <t>1142540</t>
  </si>
  <si>
    <t xml:space="preserve">Adapt Barrier Ring 2"         </t>
  </si>
  <si>
    <t>7805</t>
  </si>
  <si>
    <t xml:space="preserve">Suture Acu-Suture Blk C-2     </t>
  </si>
  <si>
    <t xml:space="preserve">5-0 10"     </t>
  </si>
  <si>
    <t>SUC2510</t>
  </si>
  <si>
    <t>6540731</t>
  </si>
  <si>
    <t>Suture Ethilon Nyl Mono Blk C3</t>
  </si>
  <si>
    <t>668G</t>
  </si>
  <si>
    <t xml:space="preserve">Bar Grab SS 18"               </t>
  </si>
  <si>
    <t>6806X18</t>
  </si>
  <si>
    <t xml:space="preserve">Pencil Mechanical Grip 7m     </t>
  </si>
  <si>
    <t>404321</t>
  </si>
  <si>
    <t>1006870</t>
  </si>
  <si>
    <t>Hemostat Rochester-Pean 6-1/4"</t>
  </si>
  <si>
    <t xml:space="preserve">Curv German </t>
  </si>
  <si>
    <t>100-6870</t>
  </si>
  <si>
    <t>2880975</t>
  </si>
  <si>
    <t xml:space="preserve">S/P Paper Lens 50Sht Per Pd   </t>
  </si>
  <si>
    <t xml:space="preserve">4X6IN       </t>
  </si>
  <si>
    <t>P1055</t>
  </si>
  <si>
    <t xml:space="preserve">Genuine Joe Toilet Rim Hanger </t>
  </si>
  <si>
    <t xml:space="preserve">Apple Green </t>
  </si>
  <si>
    <t>270276</t>
  </si>
  <si>
    <t xml:space="preserve">13x10       </t>
  </si>
  <si>
    <t>185040</t>
  </si>
  <si>
    <t xml:space="preserve">Adscope 609 Series Green      </t>
  </si>
  <si>
    <t>609DG</t>
  </si>
  <si>
    <t xml:space="preserve">Suture Vicryl Violet Pre-Cut  </t>
  </si>
  <si>
    <t>J904T</t>
  </si>
  <si>
    <t xml:space="preserve">Sitzmarks O-Ring Marker Caps  </t>
  </si>
  <si>
    <t>8100F</t>
  </si>
  <si>
    <t xml:space="preserve">Thermometer Digital Alarm     </t>
  </si>
  <si>
    <t>Refrigerator</t>
  </si>
  <si>
    <t>ACC821REFV</t>
  </si>
  <si>
    <t>1048779</t>
  </si>
  <si>
    <t>Water For Inj Sterl Plas Vl PF</t>
  </si>
  <si>
    <t xml:space="preserve">50ml        </t>
  </si>
  <si>
    <t>00409488750</t>
  </si>
  <si>
    <t xml:space="preserve">Scale Digital Handrail X-Wide </t>
  </si>
  <si>
    <t xml:space="preserve">1000lb cap  </t>
  </si>
  <si>
    <t>PH-740</t>
  </si>
  <si>
    <t>3606606</t>
  </si>
  <si>
    <t xml:space="preserve">Polymed PF Latex Glove        </t>
  </si>
  <si>
    <t>VENTYV</t>
  </si>
  <si>
    <t>PM103</t>
  </si>
  <si>
    <t>5667420</t>
  </si>
  <si>
    <t xml:space="preserve">Lumiview Bulb Halogen Replace </t>
  </si>
  <si>
    <t>08500-U6</t>
  </si>
  <si>
    <t>4819950</t>
  </si>
  <si>
    <t xml:space="preserve">Aneroid 767 Wl,adl,old-stl    </t>
  </si>
  <si>
    <t xml:space="preserve">2pc Cuf     </t>
  </si>
  <si>
    <t>7670-01CB</t>
  </si>
  <si>
    <t xml:space="preserve">Syringe Sharps Cups Sterile   </t>
  </si>
  <si>
    <t xml:space="preserve">Transfer    </t>
  </si>
  <si>
    <t>80100</t>
  </si>
  <si>
    <t>1312997</t>
  </si>
  <si>
    <t>Handwash Foaming Antimicrobial</t>
  </si>
  <si>
    <t xml:space="preserve">PCMX        </t>
  </si>
  <si>
    <t xml:space="preserve">2/Ca    </t>
  </si>
  <si>
    <t>5344-02</t>
  </si>
  <si>
    <t xml:space="preserve">3x.25mL     </t>
  </si>
  <si>
    <t>60-9549-0</t>
  </si>
  <si>
    <t>4990484</t>
  </si>
  <si>
    <t xml:space="preserve">Blanket Quilted Disp          </t>
  </si>
  <si>
    <t>HARFLD</t>
  </si>
  <si>
    <t>EB200</t>
  </si>
  <si>
    <t xml:space="preserve">Labels Thermal 3x1" 1300/Rl   </t>
  </si>
  <si>
    <t xml:space="preserve">8Rl/Ca  </t>
  </si>
  <si>
    <t>THERMD42</t>
  </si>
  <si>
    <t xml:space="preserve">4-Tier      </t>
  </si>
  <si>
    <t>243655</t>
  </si>
  <si>
    <t>6007666</t>
  </si>
  <si>
    <t>Container Sharps RCRA SlideTop</t>
  </si>
  <si>
    <t xml:space="preserve">18gal       </t>
  </si>
  <si>
    <t>8618RC</t>
  </si>
  <si>
    <t xml:space="preserve">Foot Stool Step Standard      </t>
  </si>
  <si>
    <t>2000</t>
  </si>
  <si>
    <t xml:space="preserve">Jumbo Humidity/Temp Meter     </t>
  </si>
  <si>
    <t xml:space="preserve">W/probe     </t>
  </si>
  <si>
    <t>4184</t>
  </si>
  <si>
    <t xml:space="preserve">Buffer Ph 500                 </t>
  </si>
  <si>
    <t>1505-16</t>
  </si>
  <si>
    <t xml:space="preserve">Silent Knight Pill Crusher    </t>
  </si>
  <si>
    <t>SK0500</t>
  </si>
  <si>
    <t>6430386</t>
  </si>
  <si>
    <t xml:space="preserve">Diapers Huggies Ltl Snugglers </t>
  </si>
  <si>
    <t xml:space="preserve">Size 1      </t>
  </si>
  <si>
    <t xml:space="preserve">35/Pk   </t>
  </si>
  <si>
    <t>40764</t>
  </si>
  <si>
    <t xml:space="preserve">Needle Biopsy                 </t>
  </si>
  <si>
    <t xml:space="preserve">22gax3-1/2" </t>
  </si>
  <si>
    <t>408265</t>
  </si>
  <si>
    <t>1528786</t>
  </si>
  <si>
    <t xml:space="preserve">Adapter EKG Snap-Clip         </t>
  </si>
  <si>
    <t>MSB-10</t>
  </si>
  <si>
    <t xml:space="preserve">Mepilex Border AG 4x4Foam     </t>
  </si>
  <si>
    <t xml:space="preserve">Dresing     </t>
  </si>
  <si>
    <t>2730036</t>
  </si>
  <si>
    <t xml:space="preserve">Size 6.5    </t>
  </si>
  <si>
    <t>42965</t>
  </si>
  <si>
    <t>9880121</t>
  </si>
  <si>
    <t xml:space="preserve">Sponge Woven Gauze LF St 8Ply </t>
  </si>
  <si>
    <t xml:space="preserve">4x4" 2/pk   </t>
  </si>
  <si>
    <t>50 Pk/Bx</t>
  </si>
  <si>
    <t>C-SG44082S</t>
  </si>
  <si>
    <t xml:space="preserve">Gown Isolation AAMI           </t>
  </si>
  <si>
    <t>NONLV200XXL</t>
  </si>
  <si>
    <t>5823092</t>
  </si>
  <si>
    <t>Contnr Speci SP Polypro Cap ST</t>
  </si>
  <si>
    <t>C8827-24</t>
  </si>
  <si>
    <t xml:space="preserve">Cleaning Duster               </t>
  </si>
  <si>
    <t xml:space="preserve">10-oz/Can   </t>
  </si>
  <si>
    <t>911220</t>
  </si>
  <si>
    <t>1336898</t>
  </si>
  <si>
    <t xml:space="preserve">Pack Lsr Vn Abl W/O BF303018  </t>
  </si>
  <si>
    <t>CARDCP</t>
  </si>
  <si>
    <t>SVACGVALU2</t>
  </si>
  <si>
    <t>8518</t>
  </si>
  <si>
    <t xml:space="preserve">Chart Foot &amp; Ankle Paper      </t>
  </si>
  <si>
    <t>9781587791383</t>
  </si>
  <si>
    <t>SB15276U</t>
  </si>
  <si>
    <t>1046988</t>
  </si>
  <si>
    <t xml:space="preserve">Sodium Bicarb Inj ABJ LFS Syr </t>
  </si>
  <si>
    <t xml:space="preserve">4.2%        </t>
  </si>
  <si>
    <t xml:space="preserve">10x10ml </t>
  </si>
  <si>
    <t>00409553434</t>
  </si>
  <si>
    <t xml:space="preserve">TAPE,INDUSTRIAL,15'X2,BL      </t>
  </si>
  <si>
    <t>570181</t>
  </si>
  <si>
    <t>5660741</t>
  </si>
  <si>
    <t xml:space="preserve">Dispenser For #521 Kleen      </t>
  </si>
  <si>
    <t xml:space="preserve">Spec        </t>
  </si>
  <si>
    <t>52100</t>
  </si>
  <si>
    <t>5590031</t>
  </si>
  <si>
    <t xml:space="preserve">Burnaid Burn Gel 1.8oz 6/Pk   </t>
  </si>
  <si>
    <t xml:space="preserve">3.5gm       </t>
  </si>
  <si>
    <t>FAE-7006</t>
  </si>
  <si>
    <t>7770569</t>
  </si>
  <si>
    <t xml:space="preserve">Wrap Coban LF Brights Pk HT   </t>
  </si>
  <si>
    <t xml:space="preserve">1.5"x5Yd    </t>
  </si>
  <si>
    <t>20815C</t>
  </si>
  <si>
    <t xml:space="preserve">Electrodes ECG Resting        </t>
  </si>
  <si>
    <t>MDS616101A</t>
  </si>
  <si>
    <t>2480712</t>
  </si>
  <si>
    <t xml:space="preserve">Amiodarone Inj SDV N-R        </t>
  </si>
  <si>
    <t xml:space="preserve">3ml/Vl  </t>
  </si>
  <si>
    <t>0143987525</t>
  </si>
  <si>
    <t xml:space="preserve">Battery Alkaline Aa 1         </t>
  </si>
  <si>
    <t xml:space="preserve">16/Pk   </t>
  </si>
  <si>
    <t>210106</t>
  </si>
  <si>
    <t>6350148</t>
  </si>
  <si>
    <t xml:space="preserve">Manicure Sticks Wooden        </t>
  </si>
  <si>
    <t xml:space="preserve">Height Rod Wall Digital       </t>
  </si>
  <si>
    <t>DHRWM</t>
  </si>
  <si>
    <t>1148663</t>
  </si>
  <si>
    <t>Specialist Cast Padding Steril</t>
  </si>
  <si>
    <t xml:space="preserve">4"x4yds     </t>
  </si>
  <si>
    <t xml:space="preserve">25Rl/Ca </t>
  </si>
  <si>
    <t>9044S</t>
  </si>
  <si>
    <t>1103507</t>
  </si>
  <si>
    <t xml:space="preserve">Adult Aneroid Blood Unit      </t>
  </si>
  <si>
    <t>MDS9380</t>
  </si>
  <si>
    <t>5700376</t>
  </si>
  <si>
    <t xml:space="preserve">Sharps Container Phlebotomy   </t>
  </si>
  <si>
    <t xml:space="preserve">1.5qt Red   </t>
  </si>
  <si>
    <t>0310-150T-HS</t>
  </si>
  <si>
    <t>2770309</t>
  </si>
  <si>
    <t xml:space="preserve">Prednisone Tablets            </t>
  </si>
  <si>
    <t>3608494</t>
  </si>
  <si>
    <t>9710076</t>
  </si>
  <si>
    <t xml:space="preserve">Bulb #USESD 150w 120v         </t>
  </si>
  <si>
    <t>USESD</t>
  </si>
  <si>
    <t xml:space="preserve">Scissor Iris SS Straight      </t>
  </si>
  <si>
    <t>MDS10030</t>
  </si>
  <si>
    <t>6111157</t>
  </si>
  <si>
    <t xml:space="preserve">Trichomonas Control           </t>
  </si>
  <si>
    <t>182</t>
  </si>
  <si>
    <t xml:space="preserve">Extractor Comedone Double End </t>
  </si>
  <si>
    <t>BR74-11000</t>
  </si>
  <si>
    <t xml:space="preserve">Hemovac Mini Bulb 100ml       </t>
  </si>
  <si>
    <t>00256800010</t>
  </si>
  <si>
    <t>1081337</t>
  </si>
  <si>
    <t xml:space="preserve">Catheter Securement Device    </t>
  </si>
  <si>
    <t>Velcro 2"x3"</t>
  </si>
  <si>
    <t>DYND16700</t>
  </si>
  <si>
    <t xml:space="preserve">LT-Small    </t>
  </si>
  <si>
    <t>7281943</t>
  </si>
  <si>
    <t xml:space="preserve">AllSpecs Ear Speculum 2.5mm   </t>
  </si>
  <si>
    <t>B-000-11-128-166</t>
  </si>
  <si>
    <t xml:space="preserve">Handheld    </t>
  </si>
  <si>
    <t>2500-11</t>
  </si>
  <si>
    <t>6430377</t>
  </si>
  <si>
    <t>Gown Surg Aero Blue Perf Steri</t>
  </si>
  <si>
    <t xml:space="preserve">XL/Sterile  </t>
  </si>
  <si>
    <t>41734</t>
  </si>
  <si>
    <t>8-58</t>
  </si>
  <si>
    <t xml:space="preserve">Rod Height f/Scale            </t>
  </si>
  <si>
    <t>3001HR</t>
  </si>
  <si>
    <t xml:space="preserve">Thermometer Glass Lab         </t>
  </si>
  <si>
    <t xml:space="preserve">0/230F      </t>
  </si>
  <si>
    <t>B50CW3BLSSC</t>
  </si>
  <si>
    <t xml:space="preserve">Label High Alert Insulin      </t>
  </si>
  <si>
    <t xml:space="preserve">wh/Rd       </t>
  </si>
  <si>
    <t>HC4643</t>
  </si>
  <si>
    <t>1258687</t>
  </si>
  <si>
    <t xml:space="preserve">Esteem Strchy Glove Synthetic </t>
  </si>
  <si>
    <t>8881DOTP</t>
  </si>
  <si>
    <t xml:space="preserve">Tubigrip Below Knee Small     </t>
  </si>
  <si>
    <t xml:space="preserve">B/C         </t>
  </si>
  <si>
    <t>1472</t>
  </si>
  <si>
    <t>9900638</t>
  </si>
  <si>
    <t xml:space="preserve">Sterile OR Towel Blue Disp.   </t>
  </si>
  <si>
    <t>80-2002</t>
  </si>
  <si>
    <t>1061175</t>
  </si>
  <si>
    <t xml:space="preserve">Exolite Brace Wrist Left      </t>
  </si>
  <si>
    <t xml:space="preserve">Black LG    </t>
  </si>
  <si>
    <t>517087</t>
  </si>
  <si>
    <t xml:space="preserve">Spatula &amp; Packer Double End   </t>
  </si>
  <si>
    <t xml:space="preserve">5-3/4"      </t>
  </si>
  <si>
    <t>97-0542</t>
  </si>
  <si>
    <t>3890058</t>
  </si>
  <si>
    <t xml:space="preserve">Needle ProEdge Safety         </t>
  </si>
  <si>
    <t xml:space="preserve">30gx1/2"    </t>
  </si>
  <si>
    <t>403005</t>
  </si>
  <si>
    <t>1336542</t>
  </si>
  <si>
    <t xml:space="preserve">Ceftriaxone Sodium F/Inj Pwd  </t>
  </si>
  <si>
    <t xml:space="preserve">500mg/Vl    </t>
  </si>
  <si>
    <t>APOTEX</t>
  </si>
  <si>
    <t>60505615204</t>
  </si>
  <si>
    <t xml:space="preserve">Curette Endo Kevorkian 12"    </t>
  </si>
  <si>
    <t xml:space="preserve">w/Basket    </t>
  </si>
  <si>
    <t>BR70-59640</t>
  </si>
  <si>
    <t xml:space="preserve">Rack Microcentrifuge Tube     </t>
  </si>
  <si>
    <t xml:space="preserve">100 Place   </t>
  </si>
  <si>
    <t>456303</t>
  </si>
  <si>
    <t>5823022</t>
  </si>
  <si>
    <t xml:space="preserve">Wheelchair 500Lb Desk Swing   </t>
  </si>
  <si>
    <t>CW0006PS</t>
  </si>
  <si>
    <t>3740005</t>
  </si>
  <si>
    <t xml:space="preserve">Ambitex Select PF Ntrl Glove  </t>
  </si>
  <si>
    <t>TRADIN</t>
  </si>
  <si>
    <t>NSM400</t>
  </si>
  <si>
    <t>8893913</t>
  </si>
  <si>
    <t>Lancet Unistik2 Normal Yl Strl</t>
  </si>
  <si>
    <t xml:space="preserve">21G         </t>
  </si>
  <si>
    <t>OWENM</t>
  </si>
  <si>
    <t>AT 0702</t>
  </si>
  <si>
    <t xml:space="preserve">Stool Medical Beige/Chrome    </t>
  </si>
  <si>
    <t>385323</t>
  </si>
  <si>
    <t xml:space="preserve">Clipper Toenail Large         </t>
  </si>
  <si>
    <t>MEC37226</t>
  </si>
  <si>
    <t>3670091</t>
  </si>
  <si>
    <t xml:space="preserve">Chart Dividers - Blank        </t>
  </si>
  <si>
    <t>SWMFG</t>
  </si>
  <si>
    <t>35820</t>
  </si>
  <si>
    <t>9871224</t>
  </si>
  <si>
    <t xml:space="preserve">Safety-Lok TB Syringe 1cc     </t>
  </si>
  <si>
    <t xml:space="preserve">27x1/2"     </t>
  </si>
  <si>
    <t>305553</t>
  </si>
  <si>
    <t>1025206</t>
  </si>
  <si>
    <t xml:space="preserve">Unna Boot w/Calamine 4"       </t>
  </si>
  <si>
    <t xml:space="preserve">4"X10Yd     </t>
  </si>
  <si>
    <t>GL4001C</t>
  </si>
  <si>
    <t>4998558</t>
  </si>
  <si>
    <t xml:space="preserve">Hand Held Pulse Oximeter      </t>
  </si>
  <si>
    <t xml:space="preserve">w/Charger   </t>
  </si>
  <si>
    <t>MS-74012</t>
  </si>
  <si>
    <t xml:space="preserve">Protector Ulnar Nerve         </t>
  </si>
  <si>
    <t>ArmPositionr</t>
  </si>
  <si>
    <t>M9500</t>
  </si>
  <si>
    <t>3682665</t>
  </si>
  <si>
    <t xml:space="preserve">Donut Plush                   </t>
  </si>
  <si>
    <t>JV462</t>
  </si>
  <si>
    <t>1224091</t>
  </si>
  <si>
    <t xml:space="preserve">Sofia RSV Kit                 </t>
  </si>
  <si>
    <t>20260</t>
  </si>
  <si>
    <t>2883028</t>
  </si>
  <si>
    <t>Bandage Self Adh LF NS AsstClr</t>
  </si>
  <si>
    <t xml:space="preserve">1"x5yd      </t>
  </si>
  <si>
    <t>CAH15LFMP</t>
  </si>
  <si>
    <t xml:space="preserve">Label Folder Assorted Let     </t>
  </si>
  <si>
    <t xml:space="preserve">2200/Bx </t>
  </si>
  <si>
    <t>944728</t>
  </si>
  <si>
    <t>1188079</t>
  </si>
  <si>
    <t xml:space="preserve">Bag Soiled Linen 20-30gal     </t>
  </si>
  <si>
    <t>RS304316PB</t>
  </si>
  <si>
    <t xml:space="preserve">Scissors Lister Bandage       </t>
  </si>
  <si>
    <t>ST5-504SS</t>
  </si>
  <si>
    <t>2880172</t>
  </si>
  <si>
    <t>Mask Surg Adlt Pediatric Print</t>
  </si>
  <si>
    <t>AT771145A</t>
  </si>
  <si>
    <t>1147730</t>
  </si>
  <si>
    <t xml:space="preserve">Tube MIC Gastrostomy          </t>
  </si>
  <si>
    <t>0100-22</t>
  </si>
  <si>
    <t xml:space="preserve">Cuff NIBP Easy Care Adult     </t>
  </si>
  <si>
    <t>M4556B</t>
  </si>
  <si>
    <t xml:space="preserve">Urisystem Transfer Pipets     </t>
  </si>
  <si>
    <t>14375207M</t>
  </si>
  <si>
    <t>9004641</t>
  </si>
  <si>
    <t>NCF-200-90</t>
  </si>
  <si>
    <t xml:space="preserve">Towel Ppr Kleenex M-Fold 1Ply </t>
  </si>
  <si>
    <t xml:space="preserve">Wht 50%Rec  </t>
  </si>
  <si>
    <t>375226</t>
  </si>
  <si>
    <t xml:space="preserve">Mat EcoGuard Charcoal         </t>
  </si>
  <si>
    <t xml:space="preserve">36x60"      </t>
  </si>
  <si>
    <t>154458</t>
  </si>
  <si>
    <t xml:space="preserve">Royal Blue  </t>
  </si>
  <si>
    <t>3826</t>
  </si>
  <si>
    <t>1127081</t>
  </si>
  <si>
    <t>CR-SG130-6.5</t>
  </si>
  <si>
    <t>ST7-2</t>
  </si>
  <si>
    <t>7193256</t>
  </si>
  <si>
    <t xml:space="preserve">AAA         </t>
  </si>
  <si>
    <t>EN92</t>
  </si>
  <si>
    <t>3150030</t>
  </si>
  <si>
    <t>Surguard3 SyringeNeedle LL 3cc</t>
  </si>
  <si>
    <t xml:space="preserve">25gx5/8     </t>
  </si>
  <si>
    <t>SG3-03L2516</t>
  </si>
  <si>
    <t xml:space="preserve">Adapter Prefil N/S 3.4cm-1cm  </t>
  </si>
  <si>
    <t>E3660</t>
  </si>
  <si>
    <t>1115448</t>
  </si>
  <si>
    <t xml:space="preserve">Cast Bucket Plastic           </t>
  </si>
  <si>
    <t>7204626</t>
  </si>
  <si>
    <t>61841</t>
  </si>
  <si>
    <t xml:space="preserve">DOORSTOP,GIANT FOOT,BRN       </t>
  </si>
  <si>
    <t>618272</t>
  </si>
  <si>
    <t xml:space="preserve">ID NOW Printer                </t>
  </si>
  <si>
    <t>ALEREIPRINT</t>
  </si>
  <si>
    <t xml:space="preserve">Cabinet Tray-clamps #17       </t>
  </si>
  <si>
    <t>20Z203A</t>
  </si>
  <si>
    <t xml:space="preserve">Lg Format Kraft Env 9x12      </t>
  </si>
  <si>
    <t>331000</t>
  </si>
  <si>
    <t xml:space="preserve">Foley Tray SureStep Lubri-Sil </t>
  </si>
  <si>
    <t>A947316</t>
  </si>
  <si>
    <t xml:space="preserve">BINDER,PL,VIEW,2,BLACK        </t>
  </si>
  <si>
    <t>396231</t>
  </si>
  <si>
    <t>1244663</t>
  </si>
  <si>
    <t xml:space="preserve">Diphenhydramine HCL Caplets   </t>
  </si>
  <si>
    <t xml:space="preserve">25mg        </t>
  </si>
  <si>
    <t>RELONE</t>
  </si>
  <si>
    <t>36961802501</t>
  </si>
  <si>
    <t xml:space="preserve">RT-Med      </t>
  </si>
  <si>
    <t>7281948</t>
  </si>
  <si>
    <t xml:space="preserve">Mask NIV Full Face Small      </t>
  </si>
  <si>
    <t>NIV040S</t>
  </si>
  <si>
    <t xml:space="preserve">Lid For Sundry Jar SS         </t>
  </si>
  <si>
    <t xml:space="preserve">7X4-1/4     </t>
  </si>
  <si>
    <t>3454C</t>
  </si>
  <si>
    <t xml:space="preserve">Tube Connecting f/ Coiled BP  </t>
  </si>
  <si>
    <t xml:space="preserve">2.5"        </t>
  </si>
  <si>
    <t>5089-57</t>
  </si>
  <si>
    <t xml:space="preserve">Bulkee II Gauze Str 6Ply      </t>
  </si>
  <si>
    <t xml:space="preserve">2.25x6yd    </t>
  </si>
  <si>
    <t>NON25850</t>
  </si>
  <si>
    <t>8750085</t>
  </si>
  <si>
    <t>Markr Dual Ster Perm Surg Skin</t>
  </si>
  <si>
    <t xml:space="preserve">WTRPRF      </t>
  </si>
  <si>
    <t>VISCOT</t>
  </si>
  <si>
    <t>1422SRL9-100</t>
  </si>
  <si>
    <t xml:space="preserve">Lletz Electrode Radius Loop   </t>
  </si>
  <si>
    <t xml:space="preserve">10x7mm      </t>
  </si>
  <si>
    <t>12-1007</t>
  </si>
  <si>
    <t>1235561</t>
  </si>
  <si>
    <t xml:space="preserve">Jergens Lotion Original       </t>
  </si>
  <si>
    <t xml:space="preserve">Scented     </t>
  </si>
  <si>
    <t xml:space="preserve">10oz/Bt </t>
  </si>
  <si>
    <t>3735180</t>
  </si>
  <si>
    <t xml:space="preserve">LLetz Pederson Coated Spec    </t>
  </si>
  <si>
    <t xml:space="preserve">large       </t>
  </si>
  <si>
    <t>038042</t>
  </si>
  <si>
    <t xml:space="preserve">Cart Utility 3-Shelf Blue     </t>
  </si>
  <si>
    <t xml:space="preserve">NEa     </t>
  </si>
  <si>
    <t>MY2636-35BU</t>
  </si>
  <si>
    <t xml:space="preserve">Punch Biopsy Disp Sterile     </t>
  </si>
  <si>
    <t xml:space="preserve">8mm         </t>
  </si>
  <si>
    <t>96-1152</t>
  </si>
  <si>
    <t>4721131</t>
  </si>
  <si>
    <t>Glasses Post Mydriatic Slip In</t>
  </si>
  <si>
    <t>00301-250</t>
  </si>
  <si>
    <t xml:space="preserve">DCA Vantage Analyzer          </t>
  </si>
  <si>
    <t>5075US</t>
  </si>
  <si>
    <t>1247969</t>
  </si>
  <si>
    <t xml:space="preserve">Bag/Mask Resuscitator         </t>
  </si>
  <si>
    <t>2K8008</t>
  </si>
  <si>
    <t xml:space="preserve">Bandage Ace Elastic Velcro    </t>
  </si>
  <si>
    <t>207602</t>
  </si>
  <si>
    <t>2880287</t>
  </si>
  <si>
    <t>Dressing Adhesive Island LF St</t>
  </si>
  <si>
    <t xml:space="preserve">4x5"        </t>
  </si>
  <si>
    <t>C-DDS045S</t>
  </si>
  <si>
    <t>1336206</t>
  </si>
  <si>
    <t xml:space="preserve">Glove Exam Esteem Nitrile     </t>
  </si>
  <si>
    <t xml:space="preserve">Blue Lg     </t>
  </si>
  <si>
    <t>8898NB</t>
  </si>
  <si>
    <t>1112623</t>
  </si>
  <si>
    <t xml:space="preserve">Defib Pads Heartstart FR2     </t>
  </si>
  <si>
    <t xml:space="preserve">2/St    </t>
  </si>
  <si>
    <t>989803158211</t>
  </si>
  <si>
    <t>1839079</t>
  </si>
  <si>
    <t xml:space="preserve">Cast Cutter Blade Synthetic   </t>
  </si>
  <si>
    <t>0295-226</t>
  </si>
  <si>
    <t xml:space="preserve">20Gx3.5     </t>
  </si>
  <si>
    <t>RP2035RW</t>
  </si>
  <si>
    <t xml:space="preserve">25mm Sz0    </t>
  </si>
  <si>
    <t>30-CUD0</t>
  </si>
  <si>
    <t xml:space="preserve">Catheter Foley Lubri-cath     </t>
  </si>
  <si>
    <t xml:space="preserve">26FR/5C     </t>
  </si>
  <si>
    <t xml:space="preserve">12/CA   </t>
  </si>
  <si>
    <t>0165L26</t>
  </si>
  <si>
    <t xml:space="preserve">Volumetric Pipette "A"        </t>
  </si>
  <si>
    <t xml:space="preserve">3ml         </t>
  </si>
  <si>
    <t>136502D</t>
  </si>
  <si>
    <t>9007507</t>
  </si>
  <si>
    <t>Urispec + UA Reader w 12 Promo</t>
  </si>
  <si>
    <t>MACNAG</t>
  </si>
  <si>
    <t>93088.2x6.4</t>
  </si>
  <si>
    <t>1237372</t>
  </si>
  <si>
    <t xml:space="preserve">Cape Exam APEX TPT 30X21IN    </t>
  </si>
  <si>
    <t>44504</t>
  </si>
  <si>
    <t>5655879</t>
  </si>
  <si>
    <t>Neopro EC PF Chlorprn LF Glove</t>
  </si>
  <si>
    <t xml:space="preserve">Green 2Xl   </t>
  </si>
  <si>
    <t>NEC-288-XXL</t>
  </si>
  <si>
    <t xml:space="preserve">Sticker I Am Healing          </t>
  </si>
  <si>
    <t>PS254</t>
  </si>
  <si>
    <t>7630025</t>
  </si>
  <si>
    <t xml:space="preserve">Endure Hand Soap Foam         </t>
  </si>
  <si>
    <t>6000061</t>
  </si>
  <si>
    <t>1203700</t>
  </si>
  <si>
    <t xml:space="preserve">Gauze Rolled 2" Sterile       </t>
  </si>
  <si>
    <t>452</t>
  </si>
  <si>
    <t>1105762</t>
  </si>
  <si>
    <t xml:space="preserve">Tape Cast Deltalite + Fbgl Wh </t>
  </si>
  <si>
    <t xml:space="preserve">1"X2Yds     </t>
  </si>
  <si>
    <t xml:space="preserve">10Rl/Bx </t>
  </si>
  <si>
    <t>7345800</t>
  </si>
  <si>
    <t>1188495</t>
  </si>
  <si>
    <t>Sony Color Digital Paper Print</t>
  </si>
  <si>
    <t xml:space="preserve">UPC-55      </t>
  </si>
  <si>
    <t xml:space="preserve">1Pk/Cr  </t>
  </si>
  <si>
    <t>UPC-55-</t>
  </si>
  <si>
    <t xml:space="preserve">Towel Paper Pull Roll 1-Ply   </t>
  </si>
  <si>
    <t xml:space="preserve">7.5x12"     </t>
  </si>
  <si>
    <t xml:space="preserve">6Rl/Ca  </t>
  </si>
  <si>
    <t>44110</t>
  </si>
  <si>
    <t xml:space="preserve">Lipton Decaf Tea              </t>
  </si>
  <si>
    <t>895543</t>
  </si>
  <si>
    <t>9539942</t>
  </si>
  <si>
    <t xml:space="preserve">Needle Holder Webster Smo Del </t>
  </si>
  <si>
    <t>8-7</t>
  </si>
  <si>
    <t>1108860</t>
  </si>
  <si>
    <t xml:space="preserve">Insulin Safety Syringe 1/2mL  </t>
  </si>
  <si>
    <t xml:space="preserve">30G x 5/16" </t>
  </si>
  <si>
    <t>8881893050</t>
  </si>
  <si>
    <t>1126082</t>
  </si>
  <si>
    <t xml:space="preserve">Cuff and Bladder 2 Tube Black </t>
  </si>
  <si>
    <t xml:space="preserve">Adult LF    </t>
  </si>
  <si>
    <t>845-11ABK-2HS</t>
  </si>
  <si>
    <t xml:space="preserve">3-3/4"      </t>
  </si>
  <si>
    <t>MXPRS08</t>
  </si>
  <si>
    <t xml:space="preserve">Ext Set Press Infs 7"Micrclv  </t>
  </si>
  <si>
    <t>RotatingLuer</t>
  </si>
  <si>
    <t>MC33131</t>
  </si>
  <si>
    <t xml:space="preserve">MAS Urinalysis Control L1     </t>
  </si>
  <si>
    <t>024222</t>
  </si>
  <si>
    <t>1080526</t>
  </si>
  <si>
    <t xml:space="preserve">Methylprednisolone  Acet MDV  </t>
  </si>
  <si>
    <t xml:space="preserve">5ml Vl  </t>
  </si>
  <si>
    <t>00703004301</t>
  </si>
  <si>
    <t>4998855</t>
  </si>
  <si>
    <t xml:space="preserve">Hi-Risk Protector Latex Glove </t>
  </si>
  <si>
    <t xml:space="preserve">XX-Large    </t>
  </si>
  <si>
    <t>DASH</t>
  </si>
  <si>
    <t>HRL50XXL</t>
  </si>
  <si>
    <t>2-point Disc</t>
  </si>
  <si>
    <t>12-1492</t>
  </si>
  <si>
    <t xml:space="preserve">Cutter Cast Tool w/ 3 Blades  </t>
  </si>
  <si>
    <t>SKR94050</t>
  </si>
  <si>
    <t>2883057</t>
  </si>
  <si>
    <t>C-PG15P</t>
  </si>
  <si>
    <t xml:space="preserve">Catheter Straight             </t>
  </si>
  <si>
    <t>056018</t>
  </si>
  <si>
    <t>5700601</t>
  </si>
  <si>
    <t xml:space="preserve">Electrode Monitor HSI Metal   </t>
  </si>
  <si>
    <t>22450</t>
  </si>
  <si>
    <t xml:space="preserve">Adson Forcep                  </t>
  </si>
  <si>
    <t>6-120A</t>
  </si>
  <si>
    <t>6543982</t>
  </si>
  <si>
    <t xml:space="preserve">Suture Prolene Mono Blu PS1   </t>
  </si>
  <si>
    <t>8663G</t>
  </si>
  <si>
    <t>2028143</t>
  </si>
  <si>
    <t xml:space="preserve">Clotest H.Pylori              </t>
  </si>
  <si>
    <t>60480</t>
  </si>
  <si>
    <t xml:space="preserve">6Vl/Bx  </t>
  </si>
  <si>
    <t>GH00H</t>
  </si>
  <si>
    <t xml:space="preserve">Medication Prep Tray          </t>
  </si>
  <si>
    <t xml:space="preserve">11x12       </t>
  </si>
  <si>
    <t>18667</t>
  </si>
  <si>
    <t>1178680</t>
  </si>
  <si>
    <t>Ampule Access Straw 5um Filter</t>
  </si>
  <si>
    <t>CS-35</t>
  </si>
  <si>
    <t>1257078</t>
  </si>
  <si>
    <t xml:space="preserve">Hydrogen Peroxide 3% 4oz      </t>
  </si>
  <si>
    <t xml:space="preserve">4oz Bottle  </t>
  </si>
  <si>
    <t>AS-HPL4</t>
  </si>
  <si>
    <t>2882085</t>
  </si>
  <si>
    <t xml:space="preserve">Sz 7 Blue   </t>
  </si>
  <si>
    <t>2D73EB70</t>
  </si>
  <si>
    <t>4260042</t>
  </si>
  <si>
    <t xml:space="preserve">Adcuff Inflation System Black </t>
  </si>
  <si>
    <t>865-11ABK</t>
  </si>
  <si>
    <t>5822902</t>
  </si>
  <si>
    <t>CH8069</t>
  </si>
  <si>
    <t xml:space="preserve">CP150 Non-Interpretive Ecg    </t>
  </si>
  <si>
    <t>CP150-1ENB</t>
  </si>
  <si>
    <t xml:space="preserve">Cleaner Dishwsh Dawn 38oz     </t>
  </si>
  <si>
    <t>172777</t>
  </si>
  <si>
    <t>3300068</t>
  </si>
  <si>
    <t xml:space="preserve">Cardiocare Paper              </t>
  </si>
  <si>
    <t>BIOAME</t>
  </si>
  <si>
    <t>ECG-PP</t>
  </si>
  <si>
    <t xml:space="preserve">Cuff &amp; Bladder BP Thigh Nylon </t>
  </si>
  <si>
    <t>05-269-017</t>
  </si>
  <si>
    <t xml:space="preserve">OrthoGlass Comfort Splint     </t>
  </si>
  <si>
    <t xml:space="preserve">4"x15"      </t>
  </si>
  <si>
    <t>7344205</t>
  </si>
  <si>
    <t>RX64WALLSEC</t>
  </si>
  <si>
    <t>1315458</t>
  </si>
  <si>
    <t xml:space="preserve">6.0         </t>
  </si>
  <si>
    <t>340063060</t>
  </si>
  <si>
    <t xml:space="preserve">Cmpnt Ctop/Wrk Sfc,Lam        </t>
  </si>
  <si>
    <t>VC0430.0043</t>
  </si>
  <si>
    <t xml:space="preserve">HemoCue Hb 801 Starter Kit    </t>
  </si>
  <si>
    <t xml:space="preserve">1 Box       </t>
  </si>
  <si>
    <t>HB1PROMO</t>
  </si>
  <si>
    <t>2540030</t>
  </si>
  <si>
    <t xml:space="preserve">Twinrix Hep A/B Adt Pfs TL    </t>
  </si>
  <si>
    <t xml:space="preserve">1mL         </t>
  </si>
  <si>
    <t>58160081552</t>
  </si>
  <si>
    <t xml:space="preserve">HemoCue Cntrl 9 Vials 2mL     </t>
  </si>
  <si>
    <t xml:space="preserve">L/N/H       </t>
  </si>
  <si>
    <t>HC728</t>
  </si>
  <si>
    <t>8020064</t>
  </si>
  <si>
    <t xml:space="preserve">Blood Collection Set Vacuette </t>
  </si>
  <si>
    <t>25Gx12" Tube</t>
  </si>
  <si>
    <t>GREVAC</t>
  </si>
  <si>
    <t>450099</t>
  </si>
  <si>
    <t xml:space="preserve">Cath Suction Kit w/Saline     </t>
  </si>
  <si>
    <t xml:space="preserve">14Fr        </t>
  </si>
  <si>
    <t>DYND41442</t>
  </si>
  <si>
    <t>9534626</t>
  </si>
  <si>
    <t xml:space="preserve">Pederson Vaginal Speculum     </t>
  </si>
  <si>
    <t>30-60</t>
  </si>
  <si>
    <t xml:space="preserve">18x225"     </t>
  </si>
  <si>
    <t>3-06-0005</t>
  </si>
  <si>
    <t xml:space="preserve">Size 9      </t>
  </si>
  <si>
    <t>9278509</t>
  </si>
  <si>
    <t>6810621</t>
  </si>
  <si>
    <t xml:space="preserve">Moleskin 8oz Athletic Tan     </t>
  </si>
  <si>
    <t xml:space="preserve">12"x5yd     </t>
  </si>
  <si>
    <t>42-012050012</t>
  </si>
  <si>
    <t xml:space="preserve">Uterine Sims Malleable        </t>
  </si>
  <si>
    <t xml:space="preserve">SS          </t>
  </si>
  <si>
    <t>BR70-59142</t>
  </si>
  <si>
    <t xml:space="preserve">Lubricant Spray f/Instruments </t>
  </si>
  <si>
    <t>T2Q</t>
  </si>
  <si>
    <t xml:space="preserve">Stethoscope Classic III       </t>
  </si>
  <si>
    <t xml:space="preserve">Blk Smk     </t>
  </si>
  <si>
    <t>5811</t>
  </si>
  <si>
    <t>1125985</t>
  </si>
  <si>
    <t xml:space="preserve">Dispenser For Soap            </t>
  </si>
  <si>
    <t xml:space="preserve">Automatic   </t>
  </si>
  <si>
    <t xml:space="preserve">Pen Retractable Fine          </t>
  </si>
  <si>
    <t>420869</t>
  </si>
  <si>
    <t>2480392</t>
  </si>
  <si>
    <t xml:space="preserve">Xylocaine Plain MDV N-R       </t>
  </si>
  <si>
    <t>3150037</t>
  </si>
  <si>
    <t xml:space="preserve">22gx1       </t>
  </si>
  <si>
    <t>SG3-2225</t>
  </si>
  <si>
    <t>1520036</t>
  </si>
  <si>
    <t>Alasta Shimmer Pink Nitrile PF</t>
  </si>
  <si>
    <t>PNK100M</t>
  </si>
  <si>
    <t>1314705</t>
  </si>
  <si>
    <t xml:space="preserve">Ciprofloxacin HCL Tablets     </t>
  </si>
  <si>
    <t>AUROPH</t>
  </si>
  <si>
    <t>65862007701</t>
  </si>
  <si>
    <t>4991836</t>
  </si>
  <si>
    <t xml:space="preserve">Hemostat Kelly 5-1/2in        </t>
  </si>
  <si>
    <t>EMI</t>
  </si>
  <si>
    <t>1740</t>
  </si>
  <si>
    <t>9879297</t>
  </si>
  <si>
    <t xml:space="preserve">Safety-Lok Blades Carbon      </t>
  </si>
  <si>
    <t xml:space="preserve">#11         </t>
  </si>
  <si>
    <t>371151</t>
  </si>
  <si>
    <t xml:space="preserve">Bulb 9V 2Amp                  </t>
  </si>
  <si>
    <t>BT9V2A</t>
  </si>
  <si>
    <t>1271328</t>
  </si>
  <si>
    <t xml:space="preserve">Bandage Adh Clifford Dog      </t>
  </si>
  <si>
    <t>15960</t>
  </si>
  <si>
    <t>1943036</t>
  </si>
  <si>
    <t xml:space="preserve">Needle Poly Hub Regular Bevel </t>
  </si>
  <si>
    <t xml:space="preserve">25gx1"      </t>
  </si>
  <si>
    <t>8881250305</t>
  </si>
  <si>
    <t xml:space="preserve">Tea Snapple Lemon Ice         </t>
  </si>
  <si>
    <t>GMT6870</t>
  </si>
  <si>
    <t xml:space="preserve">Nutrigrain Bar Strawberry     </t>
  </si>
  <si>
    <t xml:space="preserve">1.3-oz      </t>
  </si>
  <si>
    <t>635063</t>
  </si>
  <si>
    <t xml:space="preserve">Pad Perf 8.5x11 Od Lgl Rl     </t>
  </si>
  <si>
    <t>305466</t>
  </si>
  <si>
    <t xml:space="preserve">Quick-Timer                  </t>
  </si>
  <si>
    <t>1092</t>
  </si>
  <si>
    <t>1048588</t>
  </si>
  <si>
    <t xml:space="preserve">Sponge Premium Non-Sterile    </t>
  </si>
  <si>
    <t xml:space="preserve">Alcohol Isopropyl 99.9% ASC   </t>
  </si>
  <si>
    <t xml:space="preserve">4L/Bt   </t>
  </si>
  <si>
    <t>BDH1133-4LP</t>
  </si>
  <si>
    <t>1208617</t>
  </si>
  <si>
    <t xml:space="preserve">Curette Ear Plastic           </t>
  </si>
  <si>
    <t>96-1016</t>
  </si>
  <si>
    <t>7771981</t>
  </si>
  <si>
    <t xml:space="preserve">Securement Device PICC/CVC/IV </t>
  </si>
  <si>
    <t xml:space="preserve">3.5"x4.5"   </t>
  </si>
  <si>
    <t>1837-2100</t>
  </si>
  <si>
    <t xml:space="preserve">Stocking Slip f/Compression   </t>
  </si>
  <si>
    <t>112018</t>
  </si>
  <si>
    <t>1202787</t>
  </si>
  <si>
    <t>79-82007</t>
  </si>
  <si>
    <t xml:space="preserve">Tube Rack Foam f/25 Tubes     </t>
  </si>
  <si>
    <t>6339</t>
  </si>
  <si>
    <t xml:space="preserve">Oximeter Pulse H100B          </t>
  </si>
  <si>
    <t>23.16.316031</t>
  </si>
  <si>
    <t>7880076</t>
  </si>
  <si>
    <t>Bandage Adhesive LF Fabrc Strp</t>
  </si>
  <si>
    <t xml:space="preserve">1" x 3"     </t>
  </si>
  <si>
    <t>76448000</t>
  </si>
  <si>
    <t xml:space="preserve">Probe Covers LF Sterile f/    </t>
  </si>
  <si>
    <t xml:space="preserve">Ultrasound  </t>
  </si>
  <si>
    <t>914608</t>
  </si>
  <si>
    <t>2990155</t>
  </si>
  <si>
    <t>Specula Vag ER-SPEC Lghtd Strl</t>
  </si>
  <si>
    <t>C020310</t>
  </si>
  <si>
    <t>8980583</t>
  </si>
  <si>
    <t xml:space="preserve">Epsom Salts                   </t>
  </si>
  <si>
    <t>4470217</t>
  </si>
  <si>
    <t xml:space="preserve">Electrode Defib Cadence       </t>
  </si>
  <si>
    <t>22550R-</t>
  </si>
  <si>
    <t xml:space="preserve">Telemetry Pouch w/Neck Strap  </t>
  </si>
  <si>
    <t>30951613</t>
  </si>
  <si>
    <t xml:space="preserve">Pouch Drainable SenSura       </t>
  </si>
  <si>
    <t xml:space="preserve">1 Piece     </t>
  </si>
  <si>
    <t>16716</t>
  </si>
  <si>
    <t>3957530</t>
  </si>
  <si>
    <t xml:space="preserve">Gown Scrim Reinf Blue w/ties  </t>
  </si>
  <si>
    <t xml:space="preserve">30"X45"     </t>
  </si>
  <si>
    <t>261</t>
  </si>
  <si>
    <t xml:space="preserve">Air Inlet Filter f/3655D      </t>
  </si>
  <si>
    <t>3655D-601</t>
  </si>
  <si>
    <t>1162220</t>
  </si>
  <si>
    <t xml:space="preserve">Gown Exam White Disp          </t>
  </si>
  <si>
    <t xml:space="preserve">30x42"      </t>
  </si>
  <si>
    <t>44506</t>
  </si>
  <si>
    <t xml:space="preserve">Highlighter 1 Assorted        </t>
  </si>
  <si>
    <t>128853</t>
  </si>
  <si>
    <t>1132217</t>
  </si>
  <si>
    <t xml:space="preserve">EpTips Refill Trays 10x96     </t>
  </si>
  <si>
    <t xml:space="preserve">50-1000ul   </t>
  </si>
  <si>
    <t xml:space="preserve">960/Ca  </t>
  </si>
  <si>
    <t>EPPEND</t>
  </si>
  <si>
    <t>022491555</t>
  </si>
  <si>
    <t>845-13TBR-1</t>
  </si>
  <si>
    <t>1345292</t>
  </si>
  <si>
    <t xml:space="preserve">Secure Strip closure          </t>
  </si>
  <si>
    <t xml:space="preserve">1/8x3       </t>
  </si>
  <si>
    <t xml:space="preserve">5x50/bx </t>
  </si>
  <si>
    <t>3521</t>
  </si>
  <si>
    <t>3721942</t>
  </si>
  <si>
    <t xml:space="preserve">Elastic Bandage NS Velcro     </t>
  </si>
  <si>
    <t xml:space="preserve">6x5yd       </t>
  </si>
  <si>
    <t>9811-65</t>
  </si>
  <si>
    <t xml:space="preserve">Seals Mailing 480 Labels      </t>
  </si>
  <si>
    <t xml:space="preserve">480/Pk  </t>
  </si>
  <si>
    <t>269491</t>
  </si>
  <si>
    <t>4228152</t>
  </si>
  <si>
    <t xml:space="preserve">Red-Z Spill Control           </t>
  </si>
  <si>
    <t xml:space="preserve">1500cc      </t>
  </si>
  <si>
    <t>41000</t>
  </si>
  <si>
    <t xml:space="preserve">Probe Cover Kit Ultrasound    </t>
  </si>
  <si>
    <t>5-10040KIT</t>
  </si>
  <si>
    <t>4430114</t>
  </si>
  <si>
    <t xml:space="preserve">Test Paper PH 0-14 W/Dbl Disp </t>
  </si>
  <si>
    <t>MICRO</t>
  </si>
  <si>
    <t>M-1000</t>
  </si>
  <si>
    <t>8905263</t>
  </si>
  <si>
    <t xml:space="preserve">Voldyne 5000 Spirometer       </t>
  </si>
  <si>
    <t>8884719009</t>
  </si>
  <si>
    <t xml:space="preserve">Collar Cervical Firm          </t>
  </si>
  <si>
    <t>ORT13200XL</t>
  </si>
  <si>
    <t>1331838</t>
  </si>
  <si>
    <t xml:space="preserve">Sodium Chloride Inj Bag 0.9%  </t>
  </si>
  <si>
    <t xml:space="preserve">0.9% 250mL  </t>
  </si>
  <si>
    <t>0798302</t>
  </si>
  <si>
    <t xml:space="preserve">Applicator Kit Phenol Apdyne  </t>
  </si>
  <si>
    <t>A-E1506BG</t>
  </si>
  <si>
    <t>3720157</t>
  </si>
  <si>
    <t xml:space="preserve">Remover Skin Stapler          </t>
  </si>
  <si>
    <t>TSR-1</t>
  </si>
  <si>
    <t>1336436</t>
  </si>
  <si>
    <t xml:space="preserve">Ceftriaxone Sod F/Inj Pwd SDV </t>
  </si>
  <si>
    <t xml:space="preserve">1Gm/Vl      </t>
  </si>
  <si>
    <t>60505614804</t>
  </si>
  <si>
    <t>1061703</t>
  </si>
  <si>
    <t xml:space="preserve">Amber Bands X-Heavy 3/8       </t>
  </si>
  <si>
    <t xml:space="preserve">6oz         </t>
  </si>
  <si>
    <t xml:space="preserve">5000/Bg </t>
  </si>
  <si>
    <t>MASEL</t>
  </si>
  <si>
    <t>5004-605</t>
  </si>
  <si>
    <t>6541196</t>
  </si>
  <si>
    <t>Suture Ethilon Nyl Mono Blk P3</t>
  </si>
  <si>
    <t>699G</t>
  </si>
  <si>
    <t>1185866</t>
  </si>
  <si>
    <t>Needle 20gx3-1/2" Spnl Quincke</t>
  </si>
  <si>
    <t xml:space="preserve">Plastic Hub </t>
  </si>
  <si>
    <t>SN20G351</t>
  </si>
  <si>
    <t xml:space="preserve">Clave Luer Cap                </t>
  </si>
  <si>
    <t xml:space="preserve">100/CA  </t>
  </si>
  <si>
    <t>474900</t>
  </si>
  <si>
    <t>1184284</t>
  </si>
  <si>
    <t xml:space="preserve">Sponge Gauze Avant LF NS Nwvn </t>
  </si>
  <si>
    <t xml:space="preserve">2x2" 4 Ply  </t>
  </si>
  <si>
    <t>NON25224</t>
  </si>
  <si>
    <t>9870199</t>
  </si>
  <si>
    <t xml:space="preserve">Scalpel Protected Disp        </t>
  </si>
  <si>
    <t xml:space="preserve">#20         </t>
  </si>
  <si>
    <t>372620</t>
  </si>
  <si>
    <t xml:space="preserve">Ultrafreeze 1q/nitrag         </t>
  </si>
  <si>
    <t>900076</t>
  </si>
  <si>
    <t xml:space="preserve">Sharpscart W/foot Pedal       </t>
  </si>
  <si>
    <t xml:space="preserve">12-18GL     </t>
  </si>
  <si>
    <t>8991FP</t>
  </si>
  <si>
    <t xml:space="preserve">Laminator GBC Fusion 1100L    </t>
  </si>
  <si>
    <t xml:space="preserve">9'          </t>
  </si>
  <si>
    <t>186334</t>
  </si>
  <si>
    <t>1207755</t>
  </si>
  <si>
    <t xml:space="preserve">Support Knee Blk Neo          </t>
  </si>
  <si>
    <t>79-82005</t>
  </si>
  <si>
    <t>1169633</t>
  </si>
  <si>
    <t xml:space="preserve">PVP-I Topical Paint 10%       </t>
  </si>
  <si>
    <t xml:space="preserve">2-oz/Bt     </t>
  </si>
  <si>
    <t>29906-002</t>
  </si>
  <si>
    <t xml:space="preserve">Cable 9ft-4" F/ Leep Unit     </t>
  </si>
  <si>
    <t xml:space="preserve">REUSABL     </t>
  </si>
  <si>
    <t>909153</t>
  </si>
  <si>
    <t>C-CBL4</t>
  </si>
  <si>
    <t>3672299</t>
  </si>
  <si>
    <t xml:space="preserve">Defender Step-On Can 7 Gallon </t>
  </si>
  <si>
    <t xml:space="preserve">White 12x17 </t>
  </si>
  <si>
    <t>FGST7EPLWH</t>
  </si>
  <si>
    <t xml:space="preserve">Suppressor Surge Belkin       </t>
  </si>
  <si>
    <t xml:space="preserve">6 Outlet    </t>
  </si>
  <si>
    <t>864532</t>
  </si>
  <si>
    <t xml:space="preserve">Bullet Style Waste Can        </t>
  </si>
  <si>
    <t xml:space="preserve">60 liter    </t>
  </si>
  <si>
    <t>CW1407</t>
  </si>
  <si>
    <t>3890060</t>
  </si>
  <si>
    <t>402558</t>
  </si>
  <si>
    <t xml:space="preserve">Inflation Sys Comp Nonlat     </t>
  </si>
  <si>
    <t xml:space="preserve">INFANT      </t>
  </si>
  <si>
    <t>1822NL</t>
  </si>
  <si>
    <t xml:space="preserve">Heater/Fan Cmfrt Zn 750/1500  </t>
  </si>
  <si>
    <t>943058</t>
  </si>
  <si>
    <t>2487453</t>
  </si>
  <si>
    <t>Lidocaine/Epi MDV Non-Returnbl</t>
  </si>
  <si>
    <t>2607-03-BLK-CTR</t>
  </si>
  <si>
    <t>5662474</t>
  </si>
  <si>
    <t xml:space="preserve">Handle Rechargeable           </t>
  </si>
  <si>
    <t>71000-A</t>
  </si>
  <si>
    <t xml:space="preserve">Forcep Kelly Economy Curved   </t>
  </si>
  <si>
    <t xml:space="preserve">5.5"Sterile </t>
  </si>
  <si>
    <t>96-2562</t>
  </si>
  <si>
    <t>7924845</t>
  </si>
  <si>
    <t>Artiflex Bandage Synth Padding</t>
  </si>
  <si>
    <t xml:space="preserve">10cmx3cm    </t>
  </si>
  <si>
    <t>0904600</t>
  </si>
  <si>
    <t>7773440</t>
  </si>
  <si>
    <t>Scotchcast Synthetic Stockinet</t>
  </si>
  <si>
    <t xml:space="preserve">6"x25yds    </t>
  </si>
  <si>
    <t>MS06</t>
  </si>
  <si>
    <t xml:space="preserve">PBS 1X w/o Cal and Mag        </t>
  </si>
  <si>
    <t xml:space="preserve">500 Ml      </t>
  </si>
  <si>
    <t>21-040-CV</t>
  </si>
  <si>
    <t>1007328</t>
  </si>
  <si>
    <t xml:space="preserve">Forcep Alligator Economy      </t>
  </si>
  <si>
    <t>100-7328</t>
  </si>
  <si>
    <t>29-200</t>
  </si>
  <si>
    <t>3784517</t>
  </si>
  <si>
    <t xml:space="preserve">Iris Scissors Straight        </t>
  </si>
  <si>
    <t>CHANBY</t>
  </si>
  <si>
    <t>CH 115</t>
  </si>
  <si>
    <t xml:space="preserve">Battery Thermometer f/Pro6000 </t>
  </si>
  <si>
    <t>104894</t>
  </si>
  <si>
    <t xml:space="preserve">USB/Serial Cable Kit          </t>
  </si>
  <si>
    <t>4500-927</t>
  </si>
  <si>
    <t xml:space="preserve">4 Flag System 4 Colors        </t>
  </si>
  <si>
    <t>291714COLOR</t>
  </si>
  <si>
    <t xml:space="preserve">Laryngoscope Blade Miller Std </t>
  </si>
  <si>
    <t xml:space="preserve">Sz-2        </t>
  </si>
  <si>
    <t>68042</t>
  </si>
  <si>
    <t xml:space="preserve">Tubing O2 f/Nebulizer 7' Tb   </t>
  </si>
  <si>
    <t xml:space="preserve">Adlt Disp   </t>
  </si>
  <si>
    <t>5601</t>
  </si>
  <si>
    <t>8959124</t>
  </si>
  <si>
    <t xml:space="preserve">Bugs &amp; Things Tbl Paper Crepe </t>
  </si>
  <si>
    <t xml:space="preserve">18"x125'    </t>
  </si>
  <si>
    <t>981418</t>
  </si>
  <si>
    <t>3717717</t>
  </si>
  <si>
    <t xml:space="preserve">Scissor Iris 4.5 Curved       </t>
  </si>
  <si>
    <t>81460</t>
  </si>
  <si>
    <t>1223398</t>
  </si>
  <si>
    <t xml:space="preserve">Lidocaine HCl Inj 2mL PF      </t>
  </si>
  <si>
    <t>55150016402</t>
  </si>
  <si>
    <t xml:space="preserve">Bags Ziplock Clear No Print   </t>
  </si>
  <si>
    <t xml:space="preserve">4x/"        </t>
  </si>
  <si>
    <t>Z2.0408</t>
  </si>
  <si>
    <t>1006116</t>
  </si>
  <si>
    <t xml:space="preserve">Needle Holder Mayo-Hegar 6"   </t>
  </si>
  <si>
    <t xml:space="preserve">Carbide Tip </t>
  </si>
  <si>
    <t>100-6116</t>
  </si>
  <si>
    <t>5701309</t>
  </si>
  <si>
    <t>Urispec+ UA Reader Starter Kit</t>
  </si>
  <si>
    <t xml:space="preserve">12boxes     </t>
  </si>
  <si>
    <t>93088.2X6.8</t>
  </si>
  <si>
    <t>2212372</t>
  </si>
  <si>
    <t xml:space="preserve">Stethoscope Adscope Lvn 2Hd   </t>
  </si>
  <si>
    <t>609LV</t>
  </si>
  <si>
    <t>1205578</t>
  </si>
  <si>
    <t xml:space="preserve">Curette CeraSpoon Yellow      </t>
  </si>
  <si>
    <t>6333</t>
  </si>
  <si>
    <t>1127151</t>
  </si>
  <si>
    <t xml:space="preserve">5.4qt Red   </t>
  </si>
  <si>
    <t>0354-150B-HS</t>
  </si>
  <si>
    <t xml:space="preserve">Multi-Site Adhesive Wraps     </t>
  </si>
  <si>
    <t>YI-AD</t>
  </si>
  <si>
    <t xml:space="preserve">Tall        </t>
  </si>
  <si>
    <t>100310-000</t>
  </si>
  <si>
    <t>6496</t>
  </si>
  <si>
    <t>1319791</t>
  </si>
  <si>
    <t xml:space="preserve">Enoxaparin Sod Inj PF Syringe </t>
  </si>
  <si>
    <t xml:space="preserve">100mg/1mL   </t>
  </si>
  <si>
    <t>AMPPHA</t>
  </si>
  <si>
    <t>00548560500</t>
  </si>
  <si>
    <t>1007227</t>
  </si>
  <si>
    <t xml:space="preserve">Procedure Pack Sterile        </t>
  </si>
  <si>
    <t>3220</t>
  </si>
  <si>
    <t xml:space="preserve">Cuff Reus Adult Small 1-Tube  </t>
  </si>
  <si>
    <t>REUSE-10-1HP</t>
  </si>
  <si>
    <t>8957469</t>
  </si>
  <si>
    <t xml:space="preserve">Cups Plastic Emboss 5oz       </t>
  </si>
  <si>
    <t>9213</t>
  </si>
  <si>
    <t>6812862</t>
  </si>
  <si>
    <t xml:space="preserve">Brace Thumb Spica Fracture    </t>
  </si>
  <si>
    <t>8146400</t>
  </si>
  <si>
    <t xml:space="preserve">WASTEBASKET,RECT,41 QT        </t>
  </si>
  <si>
    <t>221515</t>
  </si>
  <si>
    <t>4990769</t>
  </si>
  <si>
    <t xml:space="preserve">IV Start Kit                  </t>
  </si>
  <si>
    <t>80512</t>
  </si>
  <si>
    <t xml:space="preserve">Kwik Swab P.Mirabilis         </t>
  </si>
  <si>
    <t xml:space="preserve">12453       </t>
  </si>
  <si>
    <t>0440P</t>
  </si>
  <si>
    <t>1275376</t>
  </si>
  <si>
    <t xml:space="preserve">Bag Trash 33gal 33x40"        </t>
  </si>
  <si>
    <t>VMR33403MC</t>
  </si>
  <si>
    <t>90-1690</t>
  </si>
  <si>
    <t>4813583</t>
  </si>
  <si>
    <t xml:space="preserve">Rectal Probe Cord             </t>
  </si>
  <si>
    <t xml:space="preserve">9ft         </t>
  </si>
  <si>
    <t>02892-100</t>
  </si>
  <si>
    <t xml:space="preserve">Head Piece f/Port Rod         </t>
  </si>
  <si>
    <t>PORTRODHP</t>
  </si>
  <si>
    <t>2880457</t>
  </si>
  <si>
    <t>Thermometr Hygromtr No Min Max</t>
  </si>
  <si>
    <t xml:space="preserve">DGTL        </t>
  </si>
  <si>
    <t>CH9506-15</t>
  </si>
  <si>
    <t>2880324</t>
  </si>
  <si>
    <t>C-WMD44</t>
  </si>
  <si>
    <t>1189877</t>
  </si>
  <si>
    <t xml:space="preserve">F800 Paper Thermal            </t>
  </si>
  <si>
    <t>C01-5036</t>
  </si>
  <si>
    <t xml:space="preserve">Ear Syringe w/Shield          </t>
  </si>
  <si>
    <t>19-383</t>
  </si>
  <si>
    <t xml:space="preserve">Electrode Blue Sensor         </t>
  </si>
  <si>
    <t>T-00-S/25</t>
  </si>
  <si>
    <t xml:space="preserve">Gauze Spng Avant NS Non Woven </t>
  </si>
  <si>
    <t xml:space="preserve">4x4' 4 Ply  </t>
  </si>
  <si>
    <t xml:space="preserve">4000/Ca </t>
  </si>
  <si>
    <t>NON25443</t>
  </si>
  <si>
    <t>1169869</t>
  </si>
  <si>
    <t xml:space="preserve">Bag Patient 18x20" Teal       </t>
  </si>
  <si>
    <t>Customizable</t>
  </si>
  <si>
    <t>NON026320GR</t>
  </si>
  <si>
    <t xml:space="preserve">Air Freshener Refill Passive  </t>
  </si>
  <si>
    <t>48292</t>
  </si>
  <si>
    <t xml:space="preserve">Forcep Foerster Sponge Str NS </t>
  </si>
  <si>
    <t xml:space="preserve">9.5"Serr    </t>
  </si>
  <si>
    <t>21-577</t>
  </si>
  <si>
    <t xml:space="preserve">Bactec Lytic 10/Anaerobic     </t>
  </si>
  <si>
    <t>442021</t>
  </si>
  <si>
    <t>SST-283 RD LTCH</t>
  </si>
  <si>
    <t xml:space="preserve">Gelfoam Sponges 1 3/8 x 10"   </t>
  </si>
  <si>
    <t xml:space="preserve">Sz 200      </t>
  </si>
  <si>
    <t>00009034903</t>
  </si>
  <si>
    <t>2610165</t>
  </si>
  <si>
    <t xml:space="preserve">Battery Procell AAA           </t>
  </si>
  <si>
    <t>PC2400BKD</t>
  </si>
  <si>
    <t>1300406</t>
  </si>
  <si>
    <t xml:space="preserve">Adcuff Inflation Systen       </t>
  </si>
  <si>
    <t xml:space="preserve">Lg'Adul     </t>
  </si>
  <si>
    <t>865-12XBK</t>
  </si>
  <si>
    <t>2314393</t>
  </si>
  <si>
    <t xml:space="preserve">Clearlink Basic Solution      </t>
  </si>
  <si>
    <t xml:space="preserve">Set         </t>
  </si>
  <si>
    <t>2C8425</t>
  </si>
  <si>
    <t>2500201</t>
  </si>
  <si>
    <t xml:space="preserve">Clorox Anywhere Hard Surface  </t>
  </si>
  <si>
    <t xml:space="preserve">Spray 32oz  </t>
  </si>
  <si>
    <t>CLO01698CT</t>
  </si>
  <si>
    <t xml:space="preserve">Divider Drawer 3" f/ Cart     </t>
  </si>
  <si>
    <t>CAWCDS3</t>
  </si>
  <si>
    <t>BR10-17012</t>
  </si>
  <si>
    <t>7771452</t>
  </si>
  <si>
    <t xml:space="preserve">Stethoscope Ltmn 1Hd Clsc2    </t>
  </si>
  <si>
    <t xml:space="preserve">40" Length  </t>
  </si>
  <si>
    <t>2138</t>
  </si>
  <si>
    <t>7002473</t>
  </si>
  <si>
    <t xml:space="preserve">LifeStar EC Nitrile Glove     </t>
  </si>
  <si>
    <t xml:space="preserve">2X-Large    </t>
  </si>
  <si>
    <t>LSE-104-XXL</t>
  </si>
  <si>
    <t xml:space="preserve">2.50" Sz3   </t>
  </si>
  <si>
    <t>30-RK3</t>
  </si>
  <si>
    <t>1293926</t>
  </si>
  <si>
    <t>CryoDose H Kit 88mL w/40 round</t>
  </si>
  <si>
    <t>NUANCE</t>
  </si>
  <si>
    <t>170294</t>
  </si>
  <si>
    <t>2586163</t>
  </si>
  <si>
    <t xml:space="preserve">Sodium Bicarb Inj SDV 5mL     </t>
  </si>
  <si>
    <t>00409660902</t>
  </si>
  <si>
    <t xml:space="preserve">Chair Blood Draw X-Tall       </t>
  </si>
  <si>
    <t>66011-3RB</t>
  </si>
  <si>
    <t>4023008</t>
  </si>
  <si>
    <t xml:space="preserve">Bandage Cast Gypsona Plst Wh  </t>
  </si>
  <si>
    <t xml:space="preserve">3"X3Yds     </t>
  </si>
  <si>
    <t>30-7363</t>
  </si>
  <si>
    <t>6545588</t>
  </si>
  <si>
    <t xml:space="preserve">Suture Prolene Mono Blu PC5   </t>
  </si>
  <si>
    <t>8631G</t>
  </si>
  <si>
    <t>1172584</t>
  </si>
  <si>
    <t xml:space="preserve">Tape Measure Paper            </t>
  </si>
  <si>
    <t>96-7635</t>
  </si>
  <si>
    <t xml:space="preserve">Chair Task Black              </t>
  </si>
  <si>
    <t>756363</t>
  </si>
  <si>
    <t>6985130</t>
  </si>
  <si>
    <t xml:space="preserve">Saline 0.9% Bottle 75ml       </t>
  </si>
  <si>
    <t>75ml Sterile</t>
  </si>
  <si>
    <t>AL4275</t>
  </si>
  <si>
    <t>8900054</t>
  </si>
  <si>
    <t xml:space="preserve">Dermacea Gauze 3Ply Sterile   </t>
  </si>
  <si>
    <t xml:space="preserve">3"x4yds     </t>
  </si>
  <si>
    <t>441107</t>
  </si>
  <si>
    <t>5700681</t>
  </si>
  <si>
    <t xml:space="preserve">EasyOne Flow Tubes            </t>
  </si>
  <si>
    <t>5050-50HS</t>
  </si>
  <si>
    <t>3950191</t>
  </si>
  <si>
    <t xml:space="preserve">Motrin Infant Drops DF Berry  </t>
  </si>
  <si>
    <t xml:space="preserve">50mg/1.25mL </t>
  </si>
  <si>
    <t xml:space="preserve">1oz/Bt  </t>
  </si>
  <si>
    <t>301980100</t>
  </si>
  <si>
    <t xml:space="preserve">Forcep Dressing Carbide Del   </t>
  </si>
  <si>
    <t>6-30TC</t>
  </si>
  <si>
    <t xml:space="preserve">Female Med  </t>
  </si>
  <si>
    <t>394-FEMALE-M</t>
  </si>
  <si>
    <t xml:space="preserve">TheraBand CLX Blue            </t>
  </si>
  <si>
    <t>12724</t>
  </si>
  <si>
    <t>9533877</t>
  </si>
  <si>
    <t xml:space="preserve">Fox Dermal Curette Disposable </t>
  </si>
  <si>
    <t>33-55</t>
  </si>
  <si>
    <t>1206433</t>
  </si>
  <si>
    <t xml:space="preserve">Quest Sys Treadmill Paper     </t>
  </si>
  <si>
    <t>007983-50</t>
  </si>
  <si>
    <t xml:space="preserve">Hegar Dilator Uterine         </t>
  </si>
  <si>
    <t>30-530-5</t>
  </si>
  <si>
    <t xml:space="preserve">Correction Tape 1 Line        </t>
  </si>
  <si>
    <t xml:space="preserve">Asst'd      </t>
  </si>
  <si>
    <t>593605</t>
  </si>
  <si>
    <t xml:space="preserve">Labels R Brown 1.25x1 5       </t>
  </si>
  <si>
    <t>147793</t>
  </si>
  <si>
    <t xml:space="preserve">Soap Hand Bacti-Foam          </t>
  </si>
  <si>
    <t>6006499</t>
  </si>
  <si>
    <t xml:space="preserve">Barometer Digital Traceable   </t>
  </si>
  <si>
    <t>6530</t>
  </si>
  <si>
    <t>2673079</t>
  </si>
  <si>
    <t xml:space="preserve">Ammonia Inhalants             </t>
  </si>
  <si>
    <t xml:space="preserve">.33cc       </t>
  </si>
  <si>
    <t>1401</t>
  </si>
  <si>
    <t xml:space="preserve">Graves Speculum 45 Deg Ang    </t>
  </si>
  <si>
    <t>90-3752</t>
  </si>
  <si>
    <t>1046984</t>
  </si>
  <si>
    <t xml:space="preserve">Dextrose 5% In Saline         </t>
  </si>
  <si>
    <t xml:space="preserve">Plastic Bag </t>
  </si>
  <si>
    <t>0794109</t>
  </si>
  <si>
    <t>5659445</t>
  </si>
  <si>
    <t xml:space="preserve">Synetron PF Latex Glove       </t>
  </si>
  <si>
    <t>SY-911-XXL</t>
  </si>
  <si>
    <t xml:space="preserve">Scissor Crown &amp; Bridge        </t>
  </si>
  <si>
    <t>878</t>
  </si>
  <si>
    <t xml:space="preserve">Pen Gel 207 Signo 0.7mm       </t>
  </si>
  <si>
    <t xml:space="preserve">Black Md    </t>
  </si>
  <si>
    <t>198514</t>
  </si>
  <si>
    <t>2880578</t>
  </si>
  <si>
    <t xml:space="preserve">M           </t>
  </si>
  <si>
    <t>C3660TEM</t>
  </si>
  <si>
    <t xml:space="preserve">LNCS Infant Tape              </t>
  </si>
  <si>
    <t>2307</t>
  </si>
  <si>
    <t xml:space="preserve">Syringe 3ml Heparin 3cc       </t>
  </si>
  <si>
    <t xml:space="preserve">Luer-Lock   </t>
  </si>
  <si>
    <t>4000L</t>
  </si>
  <si>
    <t>21-3466-24</t>
  </si>
  <si>
    <t xml:space="preserve">RX Destroyer Wallmount        </t>
  </si>
  <si>
    <t>RX16WALL</t>
  </si>
  <si>
    <t>7775068</t>
  </si>
  <si>
    <t xml:space="preserve">Reston Self-Adhering Foam Pad </t>
  </si>
  <si>
    <t xml:space="preserve">Medium Supp </t>
  </si>
  <si>
    <t xml:space="preserve">10/Pkg  </t>
  </si>
  <si>
    <t>1560M</t>
  </si>
  <si>
    <t>1218837</t>
  </si>
  <si>
    <t xml:space="preserve">Booklet Hernia Surgery        </t>
  </si>
  <si>
    <t xml:space="preserve">24 Page     </t>
  </si>
  <si>
    <t>11968</t>
  </si>
  <si>
    <t>6355041</t>
  </si>
  <si>
    <t xml:space="preserve">Gel Warmer Double             </t>
  </si>
  <si>
    <t>GW208</t>
  </si>
  <si>
    <t>6172509</t>
  </si>
  <si>
    <t xml:space="preserve">Vaseline Gauze Dressing       </t>
  </si>
  <si>
    <t>8884417601</t>
  </si>
  <si>
    <t>9870646</t>
  </si>
  <si>
    <t xml:space="preserve">TB Syringes w/Needle Slip 1cc </t>
  </si>
  <si>
    <t xml:space="preserve">26gx3/8"    </t>
  </si>
  <si>
    <t>309625</t>
  </si>
  <si>
    <t>1235145</t>
  </si>
  <si>
    <t xml:space="preserve">Tampax Flush Sani Tampon      </t>
  </si>
  <si>
    <t>7301020831</t>
  </si>
  <si>
    <t>5127943</t>
  </si>
  <si>
    <t xml:space="preserve">Rheumatex 100 Test            </t>
  </si>
  <si>
    <t>34S2</t>
  </si>
  <si>
    <t xml:space="preserve">Forcep Roch Pean Disp Cvd     </t>
  </si>
  <si>
    <t>96-3010</t>
  </si>
  <si>
    <t xml:space="preserve">Conveen Security+ Leg Bag LF  </t>
  </si>
  <si>
    <t xml:space="preserve">17oz 50cm   </t>
  </si>
  <si>
    <t>21034</t>
  </si>
  <si>
    <t>1087086</t>
  </si>
  <si>
    <t xml:space="preserve">Strep A Test Binax NOW Kit    </t>
  </si>
  <si>
    <t xml:space="preserve">25Test Kit  </t>
  </si>
  <si>
    <t>730-025</t>
  </si>
  <si>
    <t>6904214</t>
  </si>
  <si>
    <t>BSUR16</t>
  </si>
  <si>
    <t xml:space="preserve">Identifier Marker R&amp;L 1"      </t>
  </si>
  <si>
    <t xml:space="preserve">No Initials </t>
  </si>
  <si>
    <t>50171</t>
  </si>
  <si>
    <t xml:space="preserve">Scale Kitchen Onyx            </t>
  </si>
  <si>
    <t>WA29901H</t>
  </si>
  <si>
    <t xml:space="preserve">Micro Pot Hydro Reagent 10%   </t>
  </si>
  <si>
    <t xml:space="preserve">25mL        </t>
  </si>
  <si>
    <t>R21230</t>
  </si>
  <si>
    <t xml:space="preserve">Medium Mask </t>
  </si>
  <si>
    <t>520611010</t>
  </si>
  <si>
    <t>6783954</t>
  </si>
  <si>
    <t xml:space="preserve">Deodorant/Antiper Roll-On     </t>
  </si>
  <si>
    <t>MSC095010</t>
  </si>
  <si>
    <t>9533215</t>
  </si>
  <si>
    <t xml:space="preserve">2.50" Sz4   </t>
  </si>
  <si>
    <t>30-GD4</t>
  </si>
  <si>
    <t>1104862</t>
  </si>
  <si>
    <t xml:space="preserve">OCL Splint Roll-2             </t>
  </si>
  <si>
    <t xml:space="preserve">2"X20'      </t>
  </si>
  <si>
    <t>SR215</t>
  </si>
  <si>
    <t>1126870</t>
  </si>
  <si>
    <t xml:space="preserve">Cryosurgical System 2-80mL    </t>
  </si>
  <si>
    <t>36/5mm-24/2m</t>
  </si>
  <si>
    <t>STCTEC</t>
  </si>
  <si>
    <t>1001-0382</t>
  </si>
  <si>
    <t xml:space="preserve">Pneumothorax Kit Cook LF      </t>
  </si>
  <si>
    <t>COKG56537</t>
  </si>
  <si>
    <t xml:space="preserve">Cart f/6 Oxygen Cylinders     </t>
  </si>
  <si>
    <t xml:space="preserve">Cart Only   </t>
  </si>
  <si>
    <t>6061</t>
  </si>
  <si>
    <t>4260093</t>
  </si>
  <si>
    <t>720-13TBK</t>
  </si>
  <si>
    <t xml:space="preserve">Pessary Dish W/Suport         </t>
  </si>
  <si>
    <t xml:space="preserve">80m Sz6     </t>
  </si>
  <si>
    <t>30-DSHS6</t>
  </si>
  <si>
    <t>1530530</t>
  </si>
  <si>
    <t xml:space="preserve">IV Solution Set Continu-Flo   </t>
  </si>
  <si>
    <t xml:space="preserve">10 Drp 105" </t>
  </si>
  <si>
    <t>2C8541</t>
  </si>
  <si>
    <t xml:space="preserve">Brush Instrument Cleaning     </t>
  </si>
  <si>
    <t xml:space="preserve">7-1/4" SS   </t>
  </si>
  <si>
    <t>BR82-17001</t>
  </si>
  <si>
    <t>6547377</t>
  </si>
  <si>
    <t xml:space="preserve">Suture Vicryl Undyed S-14     </t>
  </si>
  <si>
    <t>J670G</t>
  </si>
  <si>
    <t xml:space="preserve">Scale Digital White           </t>
  </si>
  <si>
    <t xml:space="preserve">600LB       </t>
  </si>
  <si>
    <t>6855</t>
  </si>
  <si>
    <t>5550686</t>
  </si>
  <si>
    <t xml:space="preserve">Stockinette Cotton            </t>
  </si>
  <si>
    <t xml:space="preserve">4"x25yds    </t>
  </si>
  <si>
    <t>9074</t>
  </si>
  <si>
    <t>SG675</t>
  </si>
  <si>
    <t xml:space="preserve">Jumbo Thermo/Humidity Tracer  </t>
  </si>
  <si>
    <t xml:space="preserve">w/Probe     </t>
  </si>
  <si>
    <t>11-661-19</t>
  </si>
  <si>
    <t xml:space="preserve">Packing Strip Plain Sterile   </t>
  </si>
  <si>
    <t xml:space="preserve">0.5"x5yds   </t>
  </si>
  <si>
    <t>3402</t>
  </si>
  <si>
    <t>9110999</t>
  </si>
  <si>
    <t xml:space="preserve">Cover-roll Adhesive Gauze     </t>
  </si>
  <si>
    <t xml:space="preserve">6"x10yd     </t>
  </si>
  <si>
    <t>02041</t>
  </si>
  <si>
    <t xml:space="preserve">P&amp;G Swiffer Duster Plastic    </t>
  </si>
  <si>
    <t xml:space="preserve">Handle      </t>
  </si>
  <si>
    <t>115864</t>
  </si>
  <si>
    <t xml:space="preserve">Cultr Swb Liq Flx Al Wire     </t>
  </si>
  <si>
    <t xml:space="preserve">STUART      </t>
  </si>
  <si>
    <t>220131</t>
  </si>
  <si>
    <t xml:space="preserve">Wipe Barrier Adhesive Remover </t>
  </si>
  <si>
    <t>7760US</t>
  </si>
  <si>
    <t xml:space="preserve">Electrode Loop Tungsten Wire  </t>
  </si>
  <si>
    <t xml:space="preserve">12x10mm     </t>
  </si>
  <si>
    <t>12-2010-W</t>
  </si>
  <si>
    <t>1236161</t>
  </si>
  <si>
    <t xml:space="preserve">Keto-Diastix Test Strips      </t>
  </si>
  <si>
    <t xml:space="preserve">50/Bt   </t>
  </si>
  <si>
    <t>2883</t>
  </si>
  <si>
    <t xml:space="preserve">TAPE,LETTERING,PT340/PT54     </t>
  </si>
  <si>
    <t xml:space="preserve">WHITE       </t>
  </si>
  <si>
    <t>239376</t>
  </si>
  <si>
    <t xml:space="preserve">Support Tennis Elbow          </t>
  </si>
  <si>
    <t>ORT17100</t>
  </si>
  <si>
    <t>1000171</t>
  </si>
  <si>
    <t xml:space="preserve">Catheter Tray                 </t>
  </si>
  <si>
    <t>406622-</t>
  </si>
  <si>
    <t xml:space="preserve">Tenaculum Schroeder Braun     </t>
  </si>
  <si>
    <t xml:space="preserve">9.75" Strt  </t>
  </si>
  <si>
    <t>BR70-50425</t>
  </si>
  <si>
    <t xml:space="preserve">File Card 2.25X4 12div        </t>
  </si>
  <si>
    <t>847600</t>
  </si>
  <si>
    <t>6920002</t>
  </si>
  <si>
    <t xml:space="preserve">Eye Irrigate                  </t>
  </si>
  <si>
    <t xml:space="preserve">1 oz.       </t>
  </si>
  <si>
    <t>7-008</t>
  </si>
  <si>
    <t xml:space="preserve">Catheter Strl Urethral Vnyl   </t>
  </si>
  <si>
    <t xml:space="preserve">16" 10Fr    </t>
  </si>
  <si>
    <t>DYND10721</t>
  </si>
  <si>
    <t xml:space="preserve">Obsidian    </t>
  </si>
  <si>
    <t>272-001-857</t>
  </si>
  <si>
    <t>6781758</t>
  </si>
  <si>
    <t xml:space="preserve">Splint Finger Frog Padded     </t>
  </si>
  <si>
    <t>ORT32200M</t>
  </si>
  <si>
    <t>8902640</t>
  </si>
  <si>
    <t xml:space="preserve">Curity Sponge Sterile         </t>
  </si>
  <si>
    <t xml:space="preserve">4"x4"4ply   </t>
  </si>
  <si>
    <t>8044--</t>
  </si>
  <si>
    <t>6270142</t>
  </si>
  <si>
    <t xml:space="preserve">Saline Modudose 10mL          </t>
  </si>
  <si>
    <t xml:space="preserve">0.9% Na     </t>
  </si>
  <si>
    <t>5261</t>
  </si>
  <si>
    <t>4390164</t>
  </si>
  <si>
    <t xml:space="preserve">PremierPro Glove Ntrl Thin PF </t>
  </si>
  <si>
    <t>S2SGLO</t>
  </si>
  <si>
    <t>5064</t>
  </si>
  <si>
    <t xml:space="preserve">Sling Arm w/Foam Strap        </t>
  </si>
  <si>
    <t>A112000</t>
  </si>
  <si>
    <t>2610350</t>
  </si>
  <si>
    <t xml:space="preserve">Capillary Tubes 30ul          </t>
  </si>
  <si>
    <t>2865</t>
  </si>
  <si>
    <t>7104018</t>
  </si>
  <si>
    <t xml:space="preserve">2018 Fluad Syr PB             </t>
  </si>
  <si>
    <t xml:space="preserve">65Yrs+ 10PK </t>
  </si>
  <si>
    <t>70461001803</t>
  </si>
  <si>
    <t>9901252</t>
  </si>
  <si>
    <t xml:space="preserve">Eye Wash Station Double       </t>
  </si>
  <si>
    <t>BEL-A</t>
  </si>
  <si>
    <t>F248680000</t>
  </si>
  <si>
    <t>2417840</t>
  </si>
  <si>
    <t xml:space="preserve">Syringes w/Blunt Cannula      </t>
  </si>
  <si>
    <t>303348</t>
  </si>
  <si>
    <t xml:space="preserve">Needle Holder Converse        </t>
  </si>
  <si>
    <t xml:space="preserve">4-1/4"      </t>
  </si>
  <si>
    <t>8-20</t>
  </si>
  <si>
    <t xml:space="preserve">Hegar Uterine Dilator         </t>
  </si>
  <si>
    <t xml:space="preserve">4MM         </t>
  </si>
  <si>
    <t>30-530-4</t>
  </si>
  <si>
    <t xml:space="preserve">2-1/4"      </t>
  </si>
  <si>
    <t>MXPRS02</t>
  </si>
  <si>
    <t xml:space="preserve">Cleanser Skin Chlor Gluc 4%   </t>
  </si>
  <si>
    <t>5454889</t>
  </si>
  <si>
    <t>8334170</t>
  </si>
  <si>
    <t xml:space="preserve">AloeSoothe Lotion Pump        </t>
  </si>
  <si>
    <t xml:space="preserve">18oz        </t>
  </si>
  <si>
    <t>7750</t>
  </si>
  <si>
    <t>365706</t>
  </si>
  <si>
    <t>1263951</t>
  </si>
  <si>
    <t xml:space="preserve">24/Bg   </t>
  </si>
  <si>
    <t>30122</t>
  </si>
  <si>
    <t>1275610</t>
  </si>
  <si>
    <t xml:space="preserve">Bandage Adhesive Emoji        </t>
  </si>
  <si>
    <t xml:space="preserve">3/4"X3"     </t>
  </si>
  <si>
    <t>15606</t>
  </si>
  <si>
    <t xml:space="preserve">O-Ring Replacement f/Ear Syr  </t>
  </si>
  <si>
    <t>19386</t>
  </si>
  <si>
    <t xml:space="preserve">Saline Sterile                </t>
  </si>
  <si>
    <t>50843142</t>
  </si>
  <si>
    <t xml:space="preserve">Sponge Gauze Avant St Nwvn    </t>
  </si>
  <si>
    <t xml:space="preserve">3x3" 4-Ply  </t>
  </si>
  <si>
    <t>NON21334</t>
  </si>
  <si>
    <t>1182691</t>
  </si>
  <si>
    <t>Towel Rl f/ Enmotion Touchless</t>
  </si>
  <si>
    <t>8.25x700 Wht</t>
  </si>
  <si>
    <t>89430</t>
  </si>
  <si>
    <t xml:space="preserve">Splint Microband Wrist Left   </t>
  </si>
  <si>
    <t>22-300220</t>
  </si>
  <si>
    <t xml:space="preserve">Frk/Knvs/Spoons Hvy Duty Plst </t>
  </si>
  <si>
    <t>321262</t>
  </si>
  <si>
    <t xml:space="preserve">Kwik Stik S. Gallolyticus     </t>
  </si>
  <si>
    <t xml:space="preserve">ATCC 49147  </t>
  </si>
  <si>
    <t>0631P</t>
  </si>
  <si>
    <t>4270014</t>
  </si>
  <si>
    <t>Catheter Urethral Bardex Robin</t>
  </si>
  <si>
    <t>056116</t>
  </si>
  <si>
    <t xml:space="preserve">Mouthpiece 1"x2-5/8"          </t>
  </si>
  <si>
    <t xml:space="preserve">100/BX      </t>
  </si>
  <si>
    <t xml:space="preserve">5BX/CA  </t>
  </si>
  <si>
    <t>162300</t>
  </si>
  <si>
    <t xml:space="preserve">Lovenox 80mg Pfs              </t>
  </si>
  <si>
    <t xml:space="preserve">0.8ML       </t>
  </si>
  <si>
    <t>3479052</t>
  </si>
  <si>
    <t>8039607</t>
  </si>
  <si>
    <t xml:space="preserve">Black Large </t>
  </si>
  <si>
    <t>79-95077</t>
  </si>
  <si>
    <t>8406283</t>
  </si>
  <si>
    <t>432510</t>
  </si>
  <si>
    <t>6020147</t>
  </si>
  <si>
    <t>Suture Removal Kit w/Iris Scis</t>
  </si>
  <si>
    <t>2632</t>
  </si>
  <si>
    <t xml:space="preserve">Holder Badge Horizontal 1     </t>
  </si>
  <si>
    <t>839918</t>
  </si>
  <si>
    <t>01PV1500W-CS</t>
  </si>
  <si>
    <t>9770545</t>
  </si>
  <si>
    <t xml:space="preserve">Univ Desk Set W/Coax Nicad    </t>
  </si>
  <si>
    <t xml:space="preserve">w/Macroview </t>
  </si>
  <si>
    <t>71641-M</t>
  </si>
  <si>
    <t>1276200</t>
  </si>
  <si>
    <t xml:space="preserve">Glove CS PRO Exam Nitrl PF    </t>
  </si>
  <si>
    <t>CS16XL</t>
  </si>
  <si>
    <t>6270057</t>
  </si>
  <si>
    <t xml:space="preserve">NEBULIZER SIDE HI-EFF W/T     </t>
  </si>
  <si>
    <t>002174</t>
  </si>
  <si>
    <t xml:space="preserve">Set Onc Chemoclave Univ       </t>
  </si>
  <si>
    <t xml:space="preserve">16" 13mm    </t>
  </si>
  <si>
    <t>CH3946</t>
  </si>
  <si>
    <t xml:space="preserve">Collar Regular Neck           </t>
  </si>
  <si>
    <t>1044-84</t>
  </si>
  <si>
    <t xml:space="preserve">Charger Surgical Clipper      </t>
  </si>
  <si>
    <t>9662L</t>
  </si>
  <si>
    <t xml:space="preserve">Wrist Splint Left Ped         </t>
  </si>
  <si>
    <t>5015-06</t>
  </si>
  <si>
    <t xml:space="preserve">ASSORTED PARTY MIX,5LB BA     </t>
  </si>
  <si>
    <t>823609</t>
  </si>
  <si>
    <t>8860013</t>
  </si>
  <si>
    <t xml:space="preserve">Nail Nipper ST Disposable     </t>
  </si>
  <si>
    <t>96-2666</t>
  </si>
  <si>
    <t xml:space="preserve">NCV Set w/Leads               </t>
  </si>
  <si>
    <t>019-415200</t>
  </si>
  <si>
    <t>1190360</t>
  </si>
  <si>
    <t xml:space="preserve">Toilet Seat Cover             </t>
  </si>
  <si>
    <t>4500</t>
  </si>
  <si>
    <t xml:space="preserve">Leg Bag Urinary Large         </t>
  </si>
  <si>
    <t>4282</t>
  </si>
  <si>
    <t>1317427</t>
  </si>
  <si>
    <t xml:space="preserve">TRUEplus Glucose Tabs         </t>
  </si>
  <si>
    <t>10x6/Ctn</t>
  </si>
  <si>
    <t>HOMDIA</t>
  </si>
  <si>
    <t>P1HO1RN-10</t>
  </si>
  <si>
    <t>1512981</t>
  </si>
  <si>
    <t>250x2/Bx</t>
  </si>
  <si>
    <t>80813</t>
  </si>
  <si>
    <t xml:space="preserve">Model Rectum Life Size 1-1/2  </t>
  </si>
  <si>
    <t>SB35433U</t>
  </si>
  <si>
    <t>6543469</t>
  </si>
  <si>
    <t>Suture Ethilon Nyl Mono Blk Fs</t>
  </si>
  <si>
    <t>664G</t>
  </si>
  <si>
    <t xml:space="preserve">1/4"x5yds   </t>
  </si>
  <si>
    <t>3401</t>
  </si>
  <si>
    <t xml:space="preserve">Minocal Calibrator            </t>
  </si>
  <si>
    <t xml:space="preserve">Kt      </t>
  </si>
  <si>
    <t>5300000276</t>
  </si>
  <si>
    <t>6780343</t>
  </si>
  <si>
    <t xml:space="preserve">40x72       </t>
  </si>
  <si>
    <t>NON24339B</t>
  </si>
  <si>
    <t xml:space="preserve">mask Surg w/Pad Eye Shield    </t>
  </si>
  <si>
    <t xml:space="preserve">25x4/Ca </t>
  </si>
  <si>
    <t>5194-E</t>
  </si>
  <si>
    <t>1333112</t>
  </si>
  <si>
    <t>Cloths Bath Frgrnc-Free Stndrd</t>
  </si>
  <si>
    <t xml:space="preserve">8x8"        </t>
  </si>
  <si>
    <t>7991</t>
  </si>
  <si>
    <t>1088583</t>
  </si>
  <si>
    <t xml:space="preserve">Specimen Collection Tube iFOB </t>
  </si>
  <si>
    <t xml:space="preserve">Occult      </t>
  </si>
  <si>
    <t>HEMOSR</t>
  </si>
  <si>
    <t>T1-TB50</t>
  </si>
  <si>
    <t>9536978</t>
  </si>
  <si>
    <t xml:space="preserve">Foerster Sponge Forcep Cvd    </t>
  </si>
  <si>
    <t>7-610</t>
  </si>
  <si>
    <t xml:space="preserve">Petroleum Jelly Curad         </t>
  </si>
  <si>
    <t xml:space="preserve">1oz Tube    </t>
  </si>
  <si>
    <t>CUR005331</t>
  </si>
  <si>
    <t xml:space="preserve">Tea Green Bigelow             </t>
  </si>
  <si>
    <t>GMT6085</t>
  </si>
  <si>
    <t>20506381-01</t>
  </si>
  <si>
    <t>843796</t>
  </si>
  <si>
    <t>9926739</t>
  </si>
  <si>
    <t xml:space="preserve">Cup Urine w/Sampling Device   </t>
  </si>
  <si>
    <t xml:space="preserve">120mL       </t>
  </si>
  <si>
    <t>364975</t>
  </si>
  <si>
    <t>1124135</t>
  </si>
  <si>
    <t xml:space="preserve">Hysteroscopy Procedure Kit    </t>
  </si>
  <si>
    <t>BR980-9600</t>
  </si>
  <si>
    <t>1228332</t>
  </si>
  <si>
    <t xml:space="preserve">Tape Emergency Msr PediaTape  </t>
  </si>
  <si>
    <t xml:space="preserve">Color Coded </t>
  </si>
  <si>
    <t>3710-16051</t>
  </si>
  <si>
    <t>1183924</t>
  </si>
  <si>
    <t xml:space="preserve">E-Z Lubricating Jelly Sterile </t>
  </si>
  <si>
    <t xml:space="preserve">3gm Packet  </t>
  </si>
  <si>
    <t xml:space="preserve">1728/Ca </t>
  </si>
  <si>
    <t>MACSUP</t>
  </si>
  <si>
    <t>000303</t>
  </si>
  <si>
    <t xml:space="preserve">Pessary Cube Silicone w/Drain </t>
  </si>
  <si>
    <t xml:space="preserve">#0          </t>
  </si>
  <si>
    <t>050066</t>
  </si>
  <si>
    <t xml:space="preserve">2.25x1.25"  </t>
  </si>
  <si>
    <t>638276</t>
  </si>
  <si>
    <t>6812676</t>
  </si>
  <si>
    <t xml:space="preserve">Brace Ankle Air-Stirrup       </t>
  </si>
  <si>
    <t>02E</t>
  </si>
  <si>
    <t xml:space="preserve">Hand Sanitizer OD Aloe Pump   </t>
  </si>
  <si>
    <t xml:space="preserve">8 Oz        </t>
  </si>
  <si>
    <t>667858</t>
  </si>
  <si>
    <t>6190011</t>
  </si>
  <si>
    <t>BP Cuff &amp; Bladder, Large Adult</t>
  </si>
  <si>
    <t xml:space="preserve">2 tube      </t>
  </si>
  <si>
    <t>MDS91423</t>
  </si>
  <si>
    <t xml:space="preserve">OPENER,LETTER,9,CHROME P      </t>
  </si>
  <si>
    <t>313692</t>
  </si>
  <si>
    <t>1235472</t>
  </si>
  <si>
    <t xml:space="preserve">Insta-Glucose Gl 40%          </t>
  </si>
  <si>
    <t xml:space="preserve">31gm        </t>
  </si>
  <si>
    <t>1758689</t>
  </si>
  <si>
    <t>8680230</t>
  </si>
  <si>
    <t xml:space="preserve">Slide Mailer 5 Place Poly     </t>
  </si>
  <si>
    <t>513062</t>
  </si>
  <si>
    <t xml:space="preserve">Comfort Bath WashCloths       </t>
  </si>
  <si>
    <t xml:space="preserve">FragFree    </t>
  </si>
  <si>
    <t xml:space="preserve">5x48/Ca </t>
  </si>
  <si>
    <t>7956</t>
  </si>
  <si>
    <t>6548686</t>
  </si>
  <si>
    <t>G695G</t>
  </si>
  <si>
    <t xml:space="preserve">Clean-Cath Vinyl Female Blue  </t>
  </si>
  <si>
    <t xml:space="preserve">8FR 6"      </t>
  </si>
  <si>
    <t>420708</t>
  </si>
  <si>
    <t>1021284</t>
  </si>
  <si>
    <t xml:space="preserve">24x24       </t>
  </si>
  <si>
    <t>10824</t>
  </si>
  <si>
    <t xml:space="preserve">Soap Hand Wash Foaming 10oz   </t>
  </si>
  <si>
    <t xml:space="preserve">Waterfall   </t>
  </si>
  <si>
    <t>510122</t>
  </si>
  <si>
    <t xml:space="preserve">Adhesive Felt 5.5X2.5X1/8     </t>
  </si>
  <si>
    <t>58924</t>
  </si>
  <si>
    <t xml:space="preserve">Needl Spray Strght F/cryo     </t>
  </si>
  <si>
    <t xml:space="preserve">18GX1       </t>
  </si>
  <si>
    <t>107-18</t>
  </si>
  <si>
    <t xml:space="preserve">Label Multi Dose Vial Discard </t>
  </si>
  <si>
    <t xml:space="preserve">1.5x5/8"    </t>
  </si>
  <si>
    <t>18326</t>
  </si>
  <si>
    <t xml:space="preserve">Postage     </t>
  </si>
  <si>
    <t>898782</t>
  </si>
  <si>
    <t xml:space="preserve">Label Ij Ship Wht 250ct       </t>
  </si>
  <si>
    <t>983932</t>
  </si>
  <si>
    <t>9007649</t>
  </si>
  <si>
    <t xml:space="preserve">18gX1 1/2   </t>
  </si>
  <si>
    <t>SN1815</t>
  </si>
  <si>
    <t>6813642</t>
  </si>
  <si>
    <t>Bandage Adh Strips Flex Fabric</t>
  </si>
  <si>
    <t>7613</t>
  </si>
  <si>
    <t xml:space="preserve">Odor Eliminator Sani-Zone     </t>
  </si>
  <si>
    <t>8oz Air Spry</t>
  </si>
  <si>
    <t>1008A</t>
  </si>
  <si>
    <t>1225767</t>
  </si>
  <si>
    <t>Connectiong St Tevadapter Ndls</t>
  </si>
  <si>
    <t xml:space="preserve">43" 12mL    </t>
  </si>
  <si>
    <t xml:space="preserve">70/Ca   </t>
  </si>
  <si>
    <t>412120</t>
  </si>
  <si>
    <t xml:space="preserve">Brace Thumbkeeper Right       </t>
  </si>
  <si>
    <t>ZX5920</t>
  </si>
  <si>
    <t>6354106</t>
  </si>
  <si>
    <t xml:space="preserve">Tuning Fork #C512             </t>
  </si>
  <si>
    <t xml:space="preserve">Aluminum    </t>
  </si>
  <si>
    <t>7012</t>
  </si>
  <si>
    <t xml:space="preserve">Handwash Personnel Acute-Kare </t>
  </si>
  <si>
    <t xml:space="preserve">Liquid 15oz </t>
  </si>
  <si>
    <t>1206R2</t>
  </si>
  <si>
    <t xml:space="preserve">Cabinet Tr Flat Pliers#19     </t>
  </si>
  <si>
    <t>20Z205A</t>
  </si>
  <si>
    <t>8903211</t>
  </si>
  <si>
    <t xml:space="preserve">2"x2" 8ply  </t>
  </si>
  <si>
    <t>2146-</t>
  </si>
  <si>
    <t xml:space="preserve">Lab Coat Blue                 </t>
  </si>
  <si>
    <t xml:space="preserve">LG          </t>
  </si>
  <si>
    <t>T3610-50-LG</t>
  </si>
  <si>
    <t>VCG-02</t>
  </si>
  <si>
    <t>6184326</t>
  </si>
  <si>
    <t xml:space="preserve">6X5yds      </t>
  </si>
  <si>
    <t>59760000</t>
  </si>
  <si>
    <t xml:space="preserve">Ring Pessary Milex Spprt Sz 1 </t>
  </si>
  <si>
    <t>MXKPRSK01</t>
  </si>
  <si>
    <t xml:space="preserve">ECG Cable Patient w/Wires     </t>
  </si>
  <si>
    <t xml:space="preserve">12-Lead     </t>
  </si>
  <si>
    <t>2029893-001</t>
  </si>
  <si>
    <t xml:space="preserve">Connector Maxiplus Pos Press  </t>
  </si>
  <si>
    <t>MP1000</t>
  </si>
  <si>
    <t xml:space="preserve">Kwik Stik S. Agalactiae Grp B </t>
  </si>
  <si>
    <t xml:space="preserve">ATCC 12386  </t>
  </si>
  <si>
    <t>0439-K</t>
  </si>
  <si>
    <t xml:space="preserve">H-Base      </t>
  </si>
  <si>
    <t>11610</t>
  </si>
  <si>
    <t>8950276</t>
  </si>
  <si>
    <t xml:space="preserve">Rose PF NIT, Glove Starmed    </t>
  </si>
  <si>
    <t>SMNR203</t>
  </si>
  <si>
    <t>8272314</t>
  </si>
  <si>
    <t xml:space="preserve">Drugscr Card Amp/coc/opi/     </t>
  </si>
  <si>
    <t xml:space="preserve">PCP/THC     </t>
  </si>
  <si>
    <t>IS5 A</t>
  </si>
  <si>
    <t xml:space="preserve">Brush Cannula f/Cleaning      </t>
  </si>
  <si>
    <t xml:space="preserve">18"x10mm    </t>
  </si>
  <si>
    <t>10-1364</t>
  </si>
  <si>
    <t>2253788</t>
  </si>
  <si>
    <t xml:space="preserve">Soap Lotion Antimicrob 800ml  </t>
  </si>
  <si>
    <t>Chloroxyleno</t>
  </si>
  <si>
    <t>9212-12</t>
  </si>
  <si>
    <t>1011724</t>
  </si>
  <si>
    <t xml:space="preserve">Mucous Spec Trap Sterile      </t>
  </si>
  <si>
    <t xml:space="preserve">40cc        </t>
  </si>
  <si>
    <t>3786788</t>
  </si>
  <si>
    <t xml:space="preserve">#8          </t>
  </si>
  <si>
    <t>1040108</t>
  </si>
  <si>
    <t xml:space="preserve">BILING WET FLOOR SIGN         </t>
  </si>
  <si>
    <t>499012</t>
  </si>
  <si>
    <t xml:space="preserve">Personal Fatigue Mats One-Sz  </t>
  </si>
  <si>
    <t xml:space="preserve">Gel Inserts </t>
  </si>
  <si>
    <t>10030</t>
  </si>
  <si>
    <t xml:space="preserve">Strip Plain Packing 2X5Yds    </t>
  </si>
  <si>
    <t>263</t>
  </si>
  <si>
    <t xml:space="preserve">Sphyg Thigh Adult LF          </t>
  </si>
  <si>
    <t>09-141-017</t>
  </si>
  <si>
    <t>5701066</t>
  </si>
  <si>
    <t xml:space="preserve">OneStep+ DOA 14 Pnl Test      </t>
  </si>
  <si>
    <t>1284963</t>
  </si>
  <si>
    <t xml:space="preserve">Handbook Nurse Drug 38th      </t>
  </si>
  <si>
    <t>MEDINC</t>
  </si>
  <si>
    <t>3821</t>
  </si>
  <si>
    <t>1305021</t>
  </si>
  <si>
    <t xml:space="preserve">Tray Suture Removal           </t>
  </si>
  <si>
    <t xml:space="preserve">Metal       </t>
  </si>
  <si>
    <t>MDS708555</t>
  </si>
  <si>
    <t>7009959</t>
  </si>
  <si>
    <t xml:space="preserve">Labstar Sphygmomanometer Blk  </t>
  </si>
  <si>
    <t>2010X</t>
  </si>
  <si>
    <t xml:space="preserve">Bag Ostomy Life/Form Adult    </t>
  </si>
  <si>
    <t xml:space="preserve">f/LF00906U  </t>
  </si>
  <si>
    <t>LF00896U</t>
  </si>
  <si>
    <t>1336537</t>
  </si>
  <si>
    <t xml:space="preserve">Medroxyprogesterone Acet SDV  </t>
  </si>
  <si>
    <t xml:space="preserve">150mg/mL    </t>
  </si>
  <si>
    <t>67457088701</t>
  </si>
  <si>
    <t>1158492</t>
  </si>
  <si>
    <t xml:space="preserve">Ace Bandage Antimicro 4"      </t>
  </si>
  <si>
    <t xml:space="preserve">w/Velcro    </t>
  </si>
  <si>
    <t>207604</t>
  </si>
  <si>
    <t xml:space="preserve">Lipid/Glu Calib/Verification  </t>
  </si>
  <si>
    <t xml:space="preserve">4x2ml       </t>
  </si>
  <si>
    <t>88770</t>
  </si>
  <si>
    <t xml:space="preserve">HOOK,ADHESIVE,COMMAND,3       </t>
  </si>
  <si>
    <t>757284</t>
  </si>
  <si>
    <t>2113564</t>
  </si>
  <si>
    <t xml:space="preserve">Aquasonic Gel 250ml           </t>
  </si>
  <si>
    <t>30592037</t>
  </si>
  <si>
    <t xml:space="preserve">Speculum Vaginal Pederson     </t>
  </si>
  <si>
    <t>83330</t>
  </si>
  <si>
    <t>5700329</t>
  </si>
  <si>
    <t xml:space="preserve">True Metrix Pro Meter Kit     </t>
  </si>
  <si>
    <t>RE4099P-43</t>
  </si>
  <si>
    <t xml:space="preserve">Post It Notes Bright Colors   </t>
  </si>
  <si>
    <t xml:space="preserve">1.5""X2""   </t>
  </si>
  <si>
    <t>419853</t>
  </si>
  <si>
    <t>3211663</t>
  </si>
  <si>
    <t xml:space="preserve">Bicillin LA 4mL Syringe N/R   </t>
  </si>
  <si>
    <t xml:space="preserve">2.4M U      </t>
  </si>
  <si>
    <t>60793070210</t>
  </si>
  <si>
    <t xml:space="preserve">Micros 60 Minotrol Tri-level  </t>
  </si>
  <si>
    <t xml:space="preserve">12x2.5mL    </t>
  </si>
  <si>
    <t xml:space="preserve">2 Cards </t>
  </si>
  <si>
    <t>5300100145</t>
  </si>
  <si>
    <t>6098298</t>
  </si>
  <si>
    <t xml:space="preserve">Metal Luer Slip Fitting       </t>
  </si>
  <si>
    <t>5082-169</t>
  </si>
  <si>
    <t xml:space="preserve">Highlighter 1 Yellow          </t>
  </si>
  <si>
    <t>128844</t>
  </si>
  <si>
    <t xml:space="preserve">Liner Can 0.7Mil 40X46" Clear </t>
  </si>
  <si>
    <t xml:space="preserve">40X46       </t>
  </si>
  <si>
    <t>4046.7CLR</t>
  </si>
  <si>
    <t xml:space="preserve">Needle Holder No Snag ST LF   </t>
  </si>
  <si>
    <t>DYNJ04057</t>
  </si>
  <si>
    <t xml:space="preserve">Forceps Hartman Straight Disp </t>
  </si>
  <si>
    <t>MDS10540</t>
  </si>
  <si>
    <t xml:space="preserve">Eyewash Station Preservative  </t>
  </si>
  <si>
    <t xml:space="preserve">5oz         </t>
  </si>
  <si>
    <t>9082</t>
  </si>
  <si>
    <t>97-1309</t>
  </si>
  <si>
    <t>1153543</t>
  </si>
  <si>
    <t xml:space="preserve">Utility Jar w/Cover           </t>
  </si>
  <si>
    <t>3460</t>
  </si>
  <si>
    <t>1146236</t>
  </si>
  <si>
    <t xml:space="preserve">Nail Nipper 4" SS/Dbl/Str     </t>
  </si>
  <si>
    <t>MH40-224</t>
  </si>
  <si>
    <t xml:space="preserve">Drink Ntrtn Pre-Surgery 10oz  </t>
  </si>
  <si>
    <t xml:space="preserve">Strawberry  </t>
  </si>
  <si>
    <t>66437</t>
  </si>
  <si>
    <t>9880135</t>
  </si>
  <si>
    <t>Shld Fullface Securegard Visor</t>
  </si>
  <si>
    <t xml:space="preserve">Red Trim    </t>
  </si>
  <si>
    <t>F1SHIELD50</t>
  </si>
  <si>
    <t xml:space="preserve">Hammer Percussion Dejerine SS </t>
  </si>
  <si>
    <t>1312-1</t>
  </si>
  <si>
    <t xml:space="preserve">Electrode Ball LLETZ 5mm      </t>
  </si>
  <si>
    <t>2-5-2-W</t>
  </si>
  <si>
    <t>1535167</t>
  </si>
  <si>
    <t>Solution Admin Set W/2Inj Site</t>
  </si>
  <si>
    <t xml:space="preserve">104"        </t>
  </si>
  <si>
    <t>ACT5543</t>
  </si>
  <si>
    <t>1218083</t>
  </si>
  <si>
    <t xml:space="preserve">Film Ultrasound Sony UPP210HD </t>
  </si>
  <si>
    <t>Black/ White</t>
  </si>
  <si>
    <t xml:space="preserve">5Rl/Bx  </t>
  </si>
  <si>
    <t>CADMET</t>
  </si>
  <si>
    <t>12135</t>
  </si>
  <si>
    <t>1297748</t>
  </si>
  <si>
    <t xml:space="preserve">InSure ONE Patient Collect    </t>
  </si>
  <si>
    <t>ENTERI</t>
  </si>
  <si>
    <t>90025.01</t>
  </si>
  <si>
    <t xml:space="preserve">Vantage Forcep Ang Shark      </t>
  </si>
  <si>
    <t>V930-996</t>
  </si>
  <si>
    <t xml:space="preserve">Clock Wall Round 12 Black     </t>
  </si>
  <si>
    <t>344433</t>
  </si>
  <si>
    <t xml:space="preserve">Bag/IC Urine                  </t>
  </si>
  <si>
    <t xml:space="preserve">2500ml      </t>
  </si>
  <si>
    <t>153314A</t>
  </si>
  <si>
    <t xml:space="preserve">Revitalizing Skin Lotion      </t>
  </si>
  <si>
    <t>6000022</t>
  </si>
  <si>
    <t>5662930</t>
  </si>
  <si>
    <t xml:space="preserve">Bulb For Kleenspec &amp; Sigmoid  </t>
  </si>
  <si>
    <t xml:space="preserve">6v          </t>
  </si>
  <si>
    <t>07800-U6</t>
  </si>
  <si>
    <t xml:space="preserve">Needle Hypo Steriject         </t>
  </si>
  <si>
    <t xml:space="preserve">30Gx1"      </t>
  </si>
  <si>
    <t>PRE-30025</t>
  </si>
  <si>
    <t xml:space="preserve">L/XL Left   </t>
  </si>
  <si>
    <t>BRE-6853-L-GR-LXL</t>
  </si>
  <si>
    <t xml:space="preserve">Tips Otoscope Elephant        </t>
  </si>
  <si>
    <t xml:space="preserve">Blue 2.5mm  </t>
  </si>
  <si>
    <t>100022</t>
  </si>
  <si>
    <t xml:space="preserve">Scissors Mayo Dissecting Str  </t>
  </si>
  <si>
    <t>MH5-122</t>
  </si>
  <si>
    <t xml:space="preserve">Forcep Ring 9.0"              </t>
  </si>
  <si>
    <t>525075</t>
  </si>
  <si>
    <t>LX6</t>
  </si>
  <si>
    <t>SSI-0009</t>
  </si>
  <si>
    <t xml:space="preserve">Logitech Mouse Wireless M-310 </t>
  </si>
  <si>
    <t>262107</t>
  </si>
  <si>
    <t>1103542</t>
  </si>
  <si>
    <t xml:space="preserve">Gauze Sponges 2x2 12Ply       </t>
  </si>
  <si>
    <t>Lf N/Sterile</t>
  </si>
  <si>
    <t>NON25212</t>
  </si>
  <si>
    <t xml:space="preserve">Needle Holder Mayo-Hegar Ster </t>
  </si>
  <si>
    <t>ST8-44</t>
  </si>
  <si>
    <t>1133438</t>
  </si>
  <si>
    <t>NON27209M</t>
  </si>
  <si>
    <t>1318829</t>
  </si>
  <si>
    <t xml:space="preserve">TOURNIQUET LF ORANGE          </t>
  </si>
  <si>
    <t>DYND75026</t>
  </si>
  <si>
    <t xml:space="preserve">.189-.5x7"  </t>
  </si>
  <si>
    <t>242001BBG</t>
  </si>
  <si>
    <t xml:space="preserve">Bulb Incnds OR Silver Bowl    </t>
  </si>
  <si>
    <t>150P25/2SB</t>
  </si>
  <si>
    <t>7345301</t>
  </si>
  <si>
    <t>253-012</t>
  </si>
  <si>
    <t>1018788</t>
  </si>
  <si>
    <t xml:space="preserve">Liner Blue "Soiled Linen"     </t>
  </si>
  <si>
    <t xml:space="preserve">40"X46"     </t>
  </si>
  <si>
    <t>51-40</t>
  </si>
  <si>
    <t>1063277</t>
  </si>
  <si>
    <t xml:space="preserve">Blood Set Y-Type w/1 Y LL     </t>
  </si>
  <si>
    <t xml:space="preserve">112"        </t>
  </si>
  <si>
    <t>2C8750</t>
  </si>
  <si>
    <t xml:space="preserve">Tray Strip Urisis 1100        </t>
  </si>
  <si>
    <t xml:space="preserve">Tray Only   </t>
  </si>
  <si>
    <t>3666913</t>
  </si>
  <si>
    <t xml:space="preserve">Step Stool Stain-steel        </t>
  </si>
  <si>
    <t>1021251640</t>
  </si>
  <si>
    <t>4995557</t>
  </si>
  <si>
    <t xml:space="preserve">Instant Heat Packs Disposable </t>
  </si>
  <si>
    <t>6610</t>
  </si>
  <si>
    <t>2771139</t>
  </si>
  <si>
    <t xml:space="preserve">Scissor Mayo Dissect Eco Grde </t>
  </si>
  <si>
    <t xml:space="preserve">5-1/2" Strt </t>
  </si>
  <si>
    <t>EG5-120</t>
  </si>
  <si>
    <t xml:space="preserve">Needle Cable Reusable         </t>
  </si>
  <si>
    <t xml:space="preserve">61cm        </t>
  </si>
  <si>
    <t>1744</t>
  </si>
  <si>
    <t>1202779</t>
  </si>
  <si>
    <t xml:space="preserve">Sanitizer Hand Purell Adv 1oz </t>
  </si>
  <si>
    <t xml:space="preserve">w/Gel Wrap  </t>
  </si>
  <si>
    <t>3900-25-BWL</t>
  </si>
  <si>
    <t>TVS-02</t>
  </si>
  <si>
    <t>8290049</t>
  </si>
  <si>
    <t xml:space="preserve">Cosmopore Dressing Sterile    </t>
  </si>
  <si>
    <t xml:space="preserve">6x3.2"      </t>
  </si>
  <si>
    <t>900808</t>
  </si>
  <si>
    <t>5824027</t>
  </si>
  <si>
    <t>Closure Skin Filament Reinford</t>
  </si>
  <si>
    <t xml:space="preserve">1/4X1 1/2   </t>
  </si>
  <si>
    <t>S1042</t>
  </si>
  <si>
    <t>6812479</t>
  </si>
  <si>
    <t xml:space="preserve">Lancet Safety UniStik3 Low    </t>
  </si>
  <si>
    <t xml:space="preserve">28gx1.8mm   </t>
  </si>
  <si>
    <t>AT 1047</t>
  </si>
  <si>
    <t xml:space="preserve">Scissors OR Standard Straight </t>
  </si>
  <si>
    <t>MH5-12</t>
  </si>
  <si>
    <t xml:space="preserve">Reli Suture Chromic Gut       </t>
  </si>
  <si>
    <t>GC1654-BRC</t>
  </si>
  <si>
    <t xml:space="preserve">Needle Holder Webster TC      </t>
  </si>
  <si>
    <t xml:space="preserve">Smth 5"     </t>
  </si>
  <si>
    <t>104-6385</t>
  </si>
  <si>
    <t>2771140</t>
  </si>
  <si>
    <t xml:space="preserve"> 6-3/4"Strt </t>
  </si>
  <si>
    <t>EG5-124</t>
  </si>
  <si>
    <t>9880167</t>
  </si>
  <si>
    <t>Headwear Bouffant Cap Blue 24"</t>
  </si>
  <si>
    <t xml:space="preserve">24"         </t>
  </si>
  <si>
    <t>3274</t>
  </si>
  <si>
    <t xml:space="preserve">Blood Chemistry Control       </t>
  </si>
  <si>
    <t xml:space="preserve">High        </t>
  </si>
  <si>
    <t>973</t>
  </si>
  <si>
    <t>1233092</t>
  </si>
  <si>
    <t xml:space="preserve">Soap Hand Endure Foam         </t>
  </si>
  <si>
    <t>4937889</t>
  </si>
  <si>
    <t xml:space="preserve">Happy Feet Foot Towel 3pl     </t>
  </si>
  <si>
    <t>WTXFP</t>
  </si>
  <si>
    <t xml:space="preserve">Catheter Insem IUI 17cmx2.1mm </t>
  </si>
  <si>
    <t xml:space="preserve">.34cc       </t>
  </si>
  <si>
    <t>SM400</t>
  </si>
  <si>
    <t>1148268</t>
  </si>
  <si>
    <t xml:space="preserve">Towel OR Blue Disp Ster 2/Pk  </t>
  </si>
  <si>
    <t xml:space="preserve">17x27       </t>
  </si>
  <si>
    <t>MDT2168282</t>
  </si>
  <si>
    <t>1113996</t>
  </si>
  <si>
    <t xml:space="preserve">Ext Set Male LL 43" 2-Valve   </t>
  </si>
  <si>
    <t>6.3mL Volume</t>
  </si>
  <si>
    <t>2C8612</t>
  </si>
  <si>
    <t xml:space="preserve">Thermisense Sensor Thermister </t>
  </si>
  <si>
    <t>5700T-0-1</t>
  </si>
  <si>
    <t>1202059</t>
  </si>
  <si>
    <t xml:space="preserve">Curette Ear MicroLoop         </t>
  </si>
  <si>
    <t xml:space="preserve">Lighted     </t>
  </si>
  <si>
    <t>2220</t>
  </si>
  <si>
    <t>8901349</t>
  </si>
  <si>
    <t xml:space="preserve">Underpad Wings 30x36"         </t>
  </si>
  <si>
    <t xml:space="preserve">Heavy       </t>
  </si>
  <si>
    <t>958B10</t>
  </si>
  <si>
    <t xml:space="preserve">Cerave Hydrating Cleanser     </t>
  </si>
  <si>
    <t xml:space="preserve">12oz/Bt </t>
  </si>
  <si>
    <t>4441846</t>
  </si>
  <si>
    <t>5824402</t>
  </si>
  <si>
    <t xml:space="preserve">Wipe Perineal Frag Free Flush </t>
  </si>
  <si>
    <t xml:space="preserve">42EA/PK     </t>
  </si>
  <si>
    <t>2AWUF-42</t>
  </si>
  <si>
    <t>1162163</t>
  </si>
  <si>
    <t xml:space="preserve">Drape Exam 40x60"             </t>
  </si>
  <si>
    <t>303</t>
  </si>
  <si>
    <t>9781587798078</t>
  </si>
  <si>
    <t>2882429</t>
  </si>
  <si>
    <t xml:space="preserve">Drape Pediatric Ster          </t>
  </si>
  <si>
    <t xml:space="preserve">30x21.5in   </t>
  </si>
  <si>
    <t>9777</t>
  </si>
  <si>
    <t>1127172</t>
  </si>
  <si>
    <t xml:space="preserve">Dermal Tip Sharp Sterile      </t>
  </si>
  <si>
    <t>SYMSUR</t>
  </si>
  <si>
    <t>112-7172</t>
  </si>
  <si>
    <t>8905952</t>
  </si>
  <si>
    <t xml:space="preserve">Cotton Balls                  </t>
  </si>
  <si>
    <t>2601-</t>
  </si>
  <si>
    <t xml:space="preserve">Medium Sperm Wash 5mg/mL HSA  </t>
  </si>
  <si>
    <t xml:space="preserve">12mL        </t>
  </si>
  <si>
    <t>15259</t>
  </si>
  <si>
    <t>1187546</t>
  </si>
  <si>
    <t xml:space="preserve">Medroxyprogest Ace PF Syr 1mL </t>
  </si>
  <si>
    <t>59762453802</t>
  </si>
  <si>
    <t xml:space="preserve">Napkins Everyday Bounty 1-Ply </t>
  </si>
  <si>
    <t>597155</t>
  </si>
  <si>
    <t xml:space="preserve">Febreze Air Frshnr Gain       </t>
  </si>
  <si>
    <t xml:space="preserve">Originl     </t>
  </si>
  <si>
    <t>685506</t>
  </si>
  <si>
    <t>1065453</t>
  </si>
  <si>
    <t xml:space="preserve">Disc Electrode Set Disp       </t>
  </si>
  <si>
    <t xml:space="preserve">3/Set       </t>
  </si>
  <si>
    <t xml:space="preserve">24St/Bx </t>
  </si>
  <si>
    <t>019-414200</t>
  </si>
  <si>
    <t>8688877</t>
  </si>
  <si>
    <t xml:space="preserve">Specimen Cup Polypropylene    </t>
  </si>
  <si>
    <t xml:space="preserve">6.5oz       </t>
  </si>
  <si>
    <t>5920</t>
  </si>
  <si>
    <t xml:space="preserve">Pen Retractable Softfeel      </t>
  </si>
  <si>
    <t>655266</t>
  </si>
  <si>
    <t xml:space="preserve">Russian Tissue Forcep 6"      </t>
  </si>
  <si>
    <t>19-2260</t>
  </si>
  <si>
    <t>5553169</t>
  </si>
  <si>
    <t xml:space="preserve">Hibiclens Solution            </t>
  </si>
  <si>
    <t>57508</t>
  </si>
  <si>
    <t xml:space="preserve">OXIMETER PLSE FNGR HANHLD     </t>
  </si>
  <si>
    <t>R204P27</t>
  </si>
  <si>
    <t xml:space="preserve">75mm Sz10   </t>
  </si>
  <si>
    <t>30-CUD91</t>
  </si>
  <si>
    <t xml:space="preserve">Size 10     </t>
  </si>
  <si>
    <t>9278510</t>
  </si>
  <si>
    <t xml:space="preserve">Gibson KOH Reagent 10%        </t>
  </si>
  <si>
    <t xml:space="preserve">10x2.5ml    </t>
  </si>
  <si>
    <t>21200331</t>
  </si>
  <si>
    <t xml:space="preserve">Cart Utility &amp; Anesthesia SS  </t>
  </si>
  <si>
    <t xml:space="preserve">2 Drawer    </t>
  </si>
  <si>
    <t>0227754000</t>
  </si>
  <si>
    <t xml:space="preserve">Karaya Powder                 </t>
  </si>
  <si>
    <t>7905</t>
  </si>
  <si>
    <t xml:space="preserve">Gauze Sponge-Dermacia 4x4     </t>
  </si>
  <si>
    <t xml:space="preserve">8 Ply       </t>
  </si>
  <si>
    <t>441001</t>
  </si>
  <si>
    <t xml:space="preserve">Flex Naso Level II Repair     </t>
  </si>
  <si>
    <t>BR01-90002</t>
  </si>
  <si>
    <t xml:space="preserve">Stethoscope Littmann          </t>
  </si>
  <si>
    <t xml:space="preserve">Plum        </t>
  </si>
  <si>
    <t>5831</t>
  </si>
  <si>
    <t xml:space="preserve">NoteBook Bus Camb Lim         </t>
  </si>
  <si>
    <t>303968</t>
  </si>
  <si>
    <t>2542321</t>
  </si>
  <si>
    <t xml:space="preserve">Hemoccult 2-Hole Single Slide </t>
  </si>
  <si>
    <t>Single Slide</t>
  </si>
  <si>
    <t>60152</t>
  </si>
  <si>
    <t>6311626</t>
  </si>
  <si>
    <t xml:space="preserve">Carbocaine Inj MDV            </t>
  </si>
  <si>
    <t xml:space="preserve">50ml/Vl </t>
  </si>
  <si>
    <t>00409103850</t>
  </si>
  <si>
    <t>5550472</t>
  </si>
  <si>
    <t xml:space="preserve">Sleeve Endopath Excel         </t>
  </si>
  <si>
    <t>CB5LT</t>
  </si>
  <si>
    <t xml:space="preserve">Batteries Alkaline Aaa        </t>
  </si>
  <si>
    <t>751419</t>
  </si>
  <si>
    <t xml:space="preserve">25.5x30     </t>
  </si>
  <si>
    <t>HPSS6577</t>
  </si>
  <si>
    <t>6021654</t>
  </si>
  <si>
    <t xml:space="preserve">Glutose Gel Grape             </t>
  </si>
  <si>
    <t xml:space="preserve">15gm/Tb     </t>
  </si>
  <si>
    <t>00574007030</t>
  </si>
  <si>
    <t xml:space="preserve">Cuff BP Sensa-Cuf 2 Tube LF   </t>
  </si>
  <si>
    <t>2488</t>
  </si>
  <si>
    <t xml:space="preserve">Ear Curette Loop Disposable   </t>
  </si>
  <si>
    <t xml:space="preserve">12/PK   </t>
  </si>
  <si>
    <t>96-1005</t>
  </si>
  <si>
    <t>3950186</t>
  </si>
  <si>
    <t xml:space="preserve">Motrin Child Dye-Free Berry   </t>
  </si>
  <si>
    <t>018403</t>
  </si>
  <si>
    <t xml:space="preserve">Label Tape Shppng Ply Lblwrtr </t>
  </si>
  <si>
    <t>573684</t>
  </si>
  <si>
    <t xml:space="preserve">Loop Lletz Electrode White    </t>
  </si>
  <si>
    <t xml:space="preserve">20x12mm     </t>
  </si>
  <si>
    <t>0470</t>
  </si>
  <si>
    <t xml:space="preserve">Stayfree Sanitary Napkins     </t>
  </si>
  <si>
    <t>533294</t>
  </si>
  <si>
    <t>1001402</t>
  </si>
  <si>
    <t xml:space="preserve">Basin Iodine SS 6 Oz          </t>
  </si>
  <si>
    <t>2" Depth 6Oz</t>
  </si>
  <si>
    <t>M69260</t>
  </si>
  <si>
    <t xml:space="preserve">Blade Myringotomy w/Adapter   </t>
  </si>
  <si>
    <t xml:space="preserve">Bevel       </t>
  </si>
  <si>
    <t>BL-1151</t>
  </si>
  <si>
    <t>158022EEA</t>
  </si>
  <si>
    <t xml:space="preserve">Cuff 2-Tube Adult LG Long     </t>
  </si>
  <si>
    <t xml:space="preserve">Reuseable   </t>
  </si>
  <si>
    <t>REUSE-12L-2TP</t>
  </si>
  <si>
    <t xml:space="preserve">Glove Dispenser Double        </t>
  </si>
  <si>
    <t xml:space="preserve">Stainls     </t>
  </si>
  <si>
    <t>GS-005</t>
  </si>
  <si>
    <t xml:space="preserve">3/4x6"      </t>
  </si>
  <si>
    <t>900420</t>
  </si>
  <si>
    <t>1317778</t>
  </si>
  <si>
    <t xml:space="preserve">Pre-Klenz Transport Gel       </t>
  </si>
  <si>
    <t xml:space="preserve">13.5 OZ     </t>
  </si>
  <si>
    <t>1505J5</t>
  </si>
  <si>
    <t>7578615</t>
  </si>
  <si>
    <t xml:space="preserve">Cortrosyn Inj SDV             </t>
  </si>
  <si>
    <t xml:space="preserve">0.25mg      </t>
  </si>
  <si>
    <t>00548590000</t>
  </si>
  <si>
    <t xml:space="preserve">Bag Brown Paper #1/6          </t>
  </si>
  <si>
    <t>DURO80076</t>
  </si>
  <si>
    <t xml:space="preserve">Omeprazole DR Capsules        </t>
  </si>
  <si>
    <t xml:space="preserve">20mg        </t>
  </si>
  <si>
    <t>02-6541</t>
  </si>
  <si>
    <t xml:space="preserve">NATtrol NG Positive Control   </t>
  </si>
  <si>
    <t>NATNG-6MC</t>
  </si>
  <si>
    <t>1082333</t>
  </si>
  <si>
    <t xml:space="preserve">Bandage Elastic Velcro Tan    </t>
  </si>
  <si>
    <t xml:space="preserve">4"x5yds     </t>
  </si>
  <si>
    <t>0814-9044</t>
  </si>
  <si>
    <t>8304</t>
  </si>
  <si>
    <t xml:space="preserve">Cabinet Benchtop 44-Drawer    </t>
  </si>
  <si>
    <t>10144</t>
  </si>
  <si>
    <t xml:space="preserve">Table Round LumiSource Pebble </t>
  </si>
  <si>
    <t xml:space="preserve">Espresso    </t>
  </si>
  <si>
    <t>9596400</t>
  </si>
  <si>
    <t>1267258</t>
  </si>
  <si>
    <t xml:space="preserve">Needle 25gx1-1/2" Needle-Pro  </t>
  </si>
  <si>
    <t>402515</t>
  </si>
  <si>
    <t>2947863</t>
  </si>
  <si>
    <t xml:space="preserve">Suture Monosof Nylon Blk C14  </t>
  </si>
  <si>
    <t>SN663</t>
  </si>
  <si>
    <t>1072150</t>
  </si>
  <si>
    <t xml:space="preserve">Glove Exam Textured PF Latex  </t>
  </si>
  <si>
    <t>TRONEX</t>
  </si>
  <si>
    <t>311010</t>
  </si>
  <si>
    <t>2665011</t>
  </si>
  <si>
    <t xml:space="preserve">Stadiometer Height Rod        </t>
  </si>
  <si>
    <t xml:space="preserve">1ea/Ca  </t>
  </si>
  <si>
    <t>2161814009</t>
  </si>
  <si>
    <t xml:space="preserve">Arm Sling Cradle Medium       </t>
  </si>
  <si>
    <t>8005-03</t>
  </si>
  <si>
    <t>1256168</t>
  </si>
  <si>
    <t xml:space="preserve">Circumcision Kit              </t>
  </si>
  <si>
    <t>52000006</t>
  </si>
  <si>
    <t xml:space="preserve">Board Cork 24x36 Alum Frame   </t>
  </si>
  <si>
    <t>836638</t>
  </si>
  <si>
    <t xml:space="preserve">ID Tape Red 1/4"x300"         </t>
  </si>
  <si>
    <t>96-1874</t>
  </si>
  <si>
    <t xml:space="preserve">PowerLoc Max Inf Set Ysite    </t>
  </si>
  <si>
    <t>0132010</t>
  </si>
  <si>
    <t xml:space="preserve">500lb cap   </t>
  </si>
  <si>
    <t>RIS100</t>
  </si>
  <si>
    <t>9880122</t>
  </si>
  <si>
    <t>Sponge Woven Gauze LF St 12Ply</t>
  </si>
  <si>
    <t>25 Pk/Bx</t>
  </si>
  <si>
    <t>C-SG44122E</t>
  </si>
  <si>
    <t xml:space="preserve">Chair Mid-Back Task           </t>
  </si>
  <si>
    <t>604924</t>
  </si>
  <si>
    <t>2670022</t>
  </si>
  <si>
    <t>97022HS</t>
  </si>
  <si>
    <t xml:space="preserve">50m Sz0     </t>
  </si>
  <si>
    <t>30-DSHS0</t>
  </si>
  <si>
    <t>9531395</t>
  </si>
  <si>
    <t xml:space="preserve">Tip-It Instrument Guards      </t>
  </si>
  <si>
    <t>3-2504</t>
  </si>
  <si>
    <t>1334624</t>
  </si>
  <si>
    <t xml:space="preserve">Marker Mole Spee-D-Ring       </t>
  </si>
  <si>
    <t>SDG-SS612</t>
  </si>
  <si>
    <t>1126916</t>
  </si>
  <si>
    <t xml:space="preserve">Phelbotomy Tray 9x6x14        </t>
  </si>
  <si>
    <t>48700-HSI</t>
  </si>
  <si>
    <t xml:space="preserve">Tubing Gastro Tri-Funnel      </t>
  </si>
  <si>
    <t>000716</t>
  </si>
  <si>
    <t>1071666</t>
  </si>
  <si>
    <t xml:space="preserve">Biofocal Safety Glasses       </t>
  </si>
  <si>
    <t xml:space="preserve">2.0 Diopter </t>
  </si>
  <si>
    <t>WBSG036C20</t>
  </si>
  <si>
    <t>6549123</t>
  </si>
  <si>
    <t xml:space="preserve">Suture Surg Gut Mono Bge G1   </t>
  </si>
  <si>
    <t>774G</t>
  </si>
  <si>
    <t>4260024</t>
  </si>
  <si>
    <t xml:space="preserve">Prosphyg Aneroid Sphyg Navy   </t>
  </si>
  <si>
    <t>775-12XN</t>
  </si>
  <si>
    <t xml:space="preserve">Cuff &amp; Bladder V-Lok Adlt     </t>
  </si>
  <si>
    <t>1880GRY</t>
  </si>
  <si>
    <t>9880216</t>
  </si>
  <si>
    <t>8858NXLB</t>
  </si>
  <si>
    <t>9081964</t>
  </si>
  <si>
    <t xml:space="preserve">Gelfoam Sz.50 50SqcmX10mm     </t>
  </si>
  <si>
    <t xml:space="preserve">Thick       </t>
  </si>
  <si>
    <t>00009032301</t>
  </si>
  <si>
    <t>1412884</t>
  </si>
  <si>
    <t xml:space="preserve">Autoclave Indicator Tape      </t>
  </si>
  <si>
    <t xml:space="preserve">3/4"x60yd   </t>
  </si>
  <si>
    <t>26800500</t>
  </si>
  <si>
    <t xml:space="preserve">SQUARE,STICKY BACK 7/8 W      </t>
  </si>
  <si>
    <t>438499</t>
  </si>
  <si>
    <t xml:space="preserve">Scrub-Stat 2% Surg Hand Scrub </t>
  </si>
  <si>
    <t xml:space="preserve">1250ml      </t>
  </si>
  <si>
    <t>6000088</t>
  </si>
  <si>
    <t xml:space="preserve">12oz Maroon </t>
  </si>
  <si>
    <t>875652</t>
  </si>
  <si>
    <t>2480409</t>
  </si>
  <si>
    <t>63323048557</t>
  </si>
  <si>
    <t xml:space="preserve">Bag Trash .9mil 12-16gal      </t>
  </si>
  <si>
    <t>H4832TK</t>
  </si>
  <si>
    <t xml:space="preserve">HQ-Chex (Control, L1,L3)      </t>
  </si>
  <si>
    <t>232757</t>
  </si>
  <si>
    <t>3958320</t>
  </si>
  <si>
    <t xml:space="preserve">Cup Styrofoam 8oz             </t>
  </si>
  <si>
    <t>DART8J8</t>
  </si>
  <si>
    <t>1276243</t>
  </si>
  <si>
    <t xml:space="preserve">Polyethlyene Glycol 3350      </t>
  </si>
  <si>
    <t xml:space="preserve">17G/Dose    </t>
  </si>
  <si>
    <t>510Gm/Bt</t>
  </si>
  <si>
    <t>489-30-GCP</t>
  </si>
  <si>
    <t>1207648</t>
  </si>
  <si>
    <t xml:space="preserve">Forcep Splinter 4.5           </t>
  </si>
  <si>
    <t>21-781</t>
  </si>
  <si>
    <t xml:space="preserve">Scale Healthcare 660Lb        </t>
  </si>
  <si>
    <t>DR660</t>
  </si>
  <si>
    <t>1097662</t>
  </si>
  <si>
    <t xml:space="preserve">Pill Reminder Plastic 7Day    </t>
  </si>
  <si>
    <t xml:space="preserve">AM/PM       </t>
  </si>
  <si>
    <t>APOPRO</t>
  </si>
  <si>
    <t>67375</t>
  </si>
  <si>
    <t xml:space="preserve">Stethoscope Adscope 604 Ped   </t>
  </si>
  <si>
    <t xml:space="preserve">MetCarib    </t>
  </si>
  <si>
    <t>604MCA</t>
  </si>
  <si>
    <t>8909062</t>
  </si>
  <si>
    <t xml:space="preserve">Kerlix Super Sponges Ster 5's </t>
  </si>
  <si>
    <t>3085-</t>
  </si>
  <si>
    <t>2167754</t>
  </si>
  <si>
    <t xml:space="preserve">Ultrasite Dispensing Pin      </t>
  </si>
  <si>
    <t>412026</t>
  </si>
  <si>
    <t>3630939</t>
  </si>
  <si>
    <t xml:space="preserve">Nebulizer Compact Compressor  </t>
  </si>
  <si>
    <t>3655D</t>
  </si>
  <si>
    <t xml:space="preserve">Tape Circumference Baseline   </t>
  </si>
  <si>
    <t xml:space="preserve">60"         </t>
  </si>
  <si>
    <t>12-1205</t>
  </si>
  <si>
    <t>1065451</t>
  </si>
  <si>
    <t xml:space="preserve">Electrode Needle 26Ga         </t>
  </si>
  <si>
    <t xml:space="preserve">50mm        </t>
  </si>
  <si>
    <t>S53158</t>
  </si>
  <si>
    <t>1267970</t>
  </si>
  <si>
    <t xml:space="preserve">CS Pro Glove PF Ntrl Exam NS  </t>
  </si>
  <si>
    <t xml:space="preserve">Lg Blue     </t>
  </si>
  <si>
    <t>CS16L</t>
  </si>
  <si>
    <t>6908199</t>
  </si>
  <si>
    <t xml:space="preserve">Betadine SwabSticks 3's       </t>
  </si>
  <si>
    <t>BSWS3S</t>
  </si>
  <si>
    <t xml:space="preserve">Dressing Mepore Pro Slf-Adh   </t>
  </si>
  <si>
    <t xml:space="preserve">3.6"x4"     </t>
  </si>
  <si>
    <t xml:space="preserve">320/Ca  </t>
  </si>
  <si>
    <t>670990</t>
  </si>
  <si>
    <t>5550540</t>
  </si>
  <si>
    <t xml:space="preserve">Band-Aid Antibiotic Bandage   </t>
  </si>
  <si>
    <t xml:space="preserve">1-3/4"x4"   </t>
  </si>
  <si>
    <t>100556700</t>
  </si>
  <si>
    <t>1210957</t>
  </si>
  <si>
    <t xml:space="preserve">Label "Date Opened" Yellow    </t>
  </si>
  <si>
    <t xml:space="preserve">1-9/16x3/8" </t>
  </si>
  <si>
    <t>1-370</t>
  </si>
  <si>
    <t xml:space="preserve">Sensor Finger Clip Pedo/Adult </t>
  </si>
  <si>
    <t xml:space="preserve">SpO2 9-Pin  </t>
  </si>
  <si>
    <t>M1196T</t>
  </si>
  <si>
    <t xml:space="preserve">Duracuff Adult Long w/Connect </t>
  </si>
  <si>
    <t>2756</t>
  </si>
  <si>
    <t xml:space="preserve">Pessary Hodge w/Trimosan      </t>
  </si>
  <si>
    <t>83x49mm Sz 2</t>
  </si>
  <si>
    <t>MXKPEH02</t>
  </si>
  <si>
    <t>8900198</t>
  </si>
  <si>
    <t xml:space="preserve">2 3/8"x48"  </t>
  </si>
  <si>
    <t>31410270B-</t>
  </si>
  <si>
    <t>1088581</t>
  </si>
  <si>
    <t xml:space="preserve">iFOB Test Cassette Only       </t>
  </si>
  <si>
    <t>T1-CT30</t>
  </si>
  <si>
    <t xml:space="preserve">Cylinder Cart, 20 Lb          </t>
  </si>
  <si>
    <t>901011</t>
  </si>
  <si>
    <t>12016</t>
  </si>
  <si>
    <t xml:space="preserve">Duoderm Signal Dressing       </t>
  </si>
  <si>
    <t xml:space="preserve">8.5x8.75"   </t>
  </si>
  <si>
    <t>410501</t>
  </si>
  <si>
    <t>8292743</t>
  </si>
  <si>
    <t xml:space="preserve">Shur-Band Elastic Bandages    </t>
  </si>
  <si>
    <t>59540000</t>
  </si>
  <si>
    <t xml:space="preserve">Pessary Ring w/Support        </t>
  </si>
  <si>
    <t xml:space="preserve">#5          </t>
  </si>
  <si>
    <t>MXKPRS05</t>
  </si>
  <si>
    <t xml:space="preserve">Grafco Flat Bath Thermometer  </t>
  </si>
  <si>
    <t>1537</t>
  </si>
  <si>
    <t xml:space="preserve">Sponge Gauze LF Sterile Woven </t>
  </si>
  <si>
    <t xml:space="preserve">3x3" 12 Ply </t>
  </si>
  <si>
    <t>NON21422</t>
  </si>
  <si>
    <t xml:space="preserve">Cannula Aesthetic Steriject   </t>
  </si>
  <si>
    <t xml:space="preserve">27g SS      </t>
  </si>
  <si>
    <t>PRC-270381SG-020S</t>
  </si>
  <si>
    <t xml:space="preserve">Immersion Oil Resolve         </t>
  </si>
  <si>
    <t xml:space="preserve">16oz/Ea </t>
  </si>
  <si>
    <t>1236519</t>
  </si>
  <si>
    <t>2883143</t>
  </si>
  <si>
    <t xml:space="preserve">Tray Suture Removal W/Frcp ST </t>
  </si>
  <si>
    <t>06-7100</t>
  </si>
  <si>
    <t xml:space="preserve">Pencil, Needle &amp; Holster      </t>
  </si>
  <si>
    <t>ESP1HN</t>
  </si>
  <si>
    <t>1048748</t>
  </si>
  <si>
    <t xml:space="preserve">Packing Strip Plain HSI       </t>
  </si>
  <si>
    <t>INTEGM</t>
  </si>
  <si>
    <t>104-8748</t>
  </si>
  <si>
    <t xml:space="preserve">Scissors Eshmarch 8"          </t>
  </si>
  <si>
    <t>21-0083</t>
  </si>
  <si>
    <t xml:space="preserve">Scissor Iris SS Crv S/S       </t>
  </si>
  <si>
    <t>BR08-34109</t>
  </si>
  <si>
    <t>9533402</t>
  </si>
  <si>
    <t xml:space="preserve">3.50" Sz7   </t>
  </si>
  <si>
    <t>30-RS7</t>
  </si>
  <si>
    <t xml:space="preserve">7.8x700'    </t>
  </si>
  <si>
    <t>SCAT290089</t>
  </si>
  <si>
    <t>1242488</t>
  </si>
  <si>
    <t>SUT12660</t>
  </si>
  <si>
    <t>1833030</t>
  </si>
  <si>
    <t xml:space="preserve">Measuring Tapes Newborn       </t>
  </si>
  <si>
    <t>791</t>
  </si>
  <si>
    <t>1191560</t>
  </si>
  <si>
    <t xml:space="preserve">AED Heartstart FRX            </t>
  </si>
  <si>
    <t xml:space="preserve">Each        </t>
  </si>
  <si>
    <t>861304</t>
  </si>
  <si>
    <t>9007646</t>
  </si>
  <si>
    <t>Syringe/Needle Combo Safety3cc</t>
  </si>
  <si>
    <t xml:space="preserve">25gX5/8     </t>
  </si>
  <si>
    <t>32558SN</t>
  </si>
  <si>
    <t xml:space="preserve">Holder Needle Mayo-Hegar      </t>
  </si>
  <si>
    <t>21-869</t>
  </si>
  <si>
    <t>3785610</t>
  </si>
  <si>
    <t>1040402</t>
  </si>
  <si>
    <t xml:space="preserve">BOARD,CORK,ALUM FRAME,18      </t>
  </si>
  <si>
    <t xml:space="preserve">18X24       </t>
  </si>
  <si>
    <t>919746</t>
  </si>
  <si>
    <t>1263374</t>
  </si>
  <si>
    <t>IQECG Digital ECG w/ Lead Mgmt</t>
  </si>
  <si>
    <t>4-000-0062</t>
  </si>
  <si>
    <t>2540039</t>
  </si>
  <si>
    <t xml:space="preserve">Christmas Tree Adapter        </t>
  </si>
  <si>
    <t>396340</t>
  </si>
  <si>
    <t xml:space="preserve">Extension Cord f/Stand Lftr   </t>
  </si>
  <si>
    <t>1079133</t>
  </si>
  <si>
    <t>5551945</t>
  </si>
  <si>
    <t>Band-Aid Strips Flexible Latex</t>
  </si>
  <si>
    <t>100443400</t>
  </si>
  <si>
    <t>1208971</t>
  </si>
  <si>
    <t xml:space="preserve">Spir-O-Flow Pocket Monitor    </t>
  </si>
  <si>
    <t>SPIRO</t>
  </si>
  <si>
    <t>E5010-2</t>
  </si>
  <si>
    <t xml:space="preserve">Y Balance Test                </t>
  </si>
  <si>
    <t>3802-01</t>
  </si>
  <si>
    <t xml:space="preserve">BP Flexiport Fitting          </t>
  </si>
  <si>
    <t xml:space="preserve">1-Tube      </t>
  </si>
  <si>
    <t>PORT-1</t>
  </si>
  <si>
    <t xml:space="preserve">Lancet Safety Unistik 3 ST    </t>
  </si>
  <si>
    <t xml:space="preserve">21gx2.0mm   </t>
  </si>
  <si>
    <t>1701</t>
  </si>
  <si>
    <t>4606406</t>
  </si>
  <si>
    <t>BO03100</t>
  </si>
  <si>
    <t>2080018</t>
  </si>
  <si>
    <t xml:space="preserve">Sanitizer Hand Advanced Gel   </t>
  </si>
  <si>
    <t>6030390</t>
  </si>
  <si>
    <t xml:space="preserve">Papette Cervical Cell Collect </t>
  </si>
  <si>
    <t>908003</t>
  </si>
  <si>
    <t>3502519</t>
  </si>
  <si>
    <t>Aminofen Tablet Industrial Pkg</t>
  </si>
  <si>
    <t>1625303</t>
  </si>
  <si>
    <t xml:space="preserve">Key f/ RX/ Vacc Refrigerator  </t>
  </si>
  <si>
    <t>HS-20348</t>
  </si>
  <si>
    <t xml:space="preserve">Sanitize Wipes Ocean Fresh    </t>
  </si>
  <si>
    <t xml:space="preserve">Scent       </t>
  </si>
  <si>
    <t>939760</t>
  </si>
  <si>
    <t xml:space="preserve">Hot Melt Packing Tape w/Disp  </t>
  </si>
  <si>
    <t xml:space="preserve">188x799     </t>
  </si>
  <si>
    <t>568769</t>
  </si>
  <si>
    <t>6906950</t>
  </si>
  <si>
    <t xml:space="preserve">Betadine Solution Flip Top    </t>
  </si>
  <si>
    <t>BSO16P</t>
  </si>
  <si>
    <t xml:space="preserve">Soap Liquid Hand Aloe         </t>
  </si>
  <si>
    <t xml:space="preserve">7.5 Oz      </t>
  </si>
  <si>
    <t>117173</t>
  </si>
  <si>
    <t xml:space="preserve">Forceps Bayonet               </t>
  </si>
  <si>
    <t xml:space="preserve">5-1/2" Disp </t>
  </si>
  <si>
    <t>94-5687</t>
  </si>
  <si>
    <t>1338236</t>
  </si>
  <si>
    <t>3.9oz/Cn</t>
  </si>
  <si>
    <t>RIKITWRD</t>
  </si>
  <si>
    <t xml:space="preserve">Tube Suction Frazier SS       </t>
  </si>
  <si>
    <t xml:space="preserve">4-3/4" 8fr  </t>
  </si>
  <si>
    <t>26-414</t>
  </si>
  <si>
    <t xml:space="preserve">Cath Coude Intermittent       </t>
  </si>
  <si>
    <t xml:space="preserve">16Fr 16in   </t>
  </si>
  <si>
    <t xml:space="preserve">30/CA   </t>
  </si>
  <si>
    <t>423716</t>
  </si>
  <si>
    <t xml:space="preserve">Clips Paper # 1 Recycled Bx   </t>
  </si>
  <si>
    <t>358070</t>
  </si>
  <si>
    <t xml:space="preserve">Tx/Adapter Wedge Mobilization </t>
  </si>
  <si>
    <t>00-4885</t>
  </si>
  <si>
    <t>08-0002</t>
  </si>
  <si>
    <t>1315260</t>
  </si>
  <si>
    <t xml:space="preserve">Bupivacaine SDV Inj 10mL PF   </t>
  </si>
  <si>
    <t>55150016710</t>
  </si>
  <si>
    <t>3477917</t>
  </si>
  <si>
    <t xml:space="preserve">Forcep Splinter Sterile       </t>
  </si>
  <si>
    <t>96-2412</t>
  </si>
  <si>
    <t>1530246</t>
  </si>
  <si>
    <t xml:space="preserve">Walker Air Ankle XcelTrax     </t>
  </si>
  <si>
    <t xml:space="preserve">Ped/XS      </t>
  </si>
  <si>
    <t>79-95522</t>
  </si>
  <si>
    <t xml:space="preserve">LED Exam Light  W/o Hrdware   </t>
  </si>
  <si>
    <t>253-011</t>
  </si>
  <si>
    <t>1086862</t>
  </si>
  <si>
    <t xml:space="preserve">Speculum Vaginal w/Smk Tb     </t>
  </si>
  <si>
    <t>59006</t>
  </si>
  <si>
    <t xml:space="preserve">Calendar Wall Month 20x30     </t>
  </si>
  <si>
    <t>9936557</t>
  </si>
  <si>
    <t>3640570</t>
  </si>
  <si>
    <t xml:space="preserve">PF Tape System                </t>
  </si>
  <si>
    <t xml:space="preserve">7/Pk    </t>
  </si>
  <si>
    <t>26337</t>
  </si>
  <si>
    <t>1206477</t>
  </si>
  <si>
    <t xml:space="preserve">EKG Unit w/Interpretation     </t>
  </si>
  <si>
    <t xml:space="preserve">CP150       </t>
  </si>
  <si>
    <t>CP150A-1ENB</t>
  </si>
  <si>
    <t>1329766</t>
  </si>
  <si>
    <t xml:space="preserve">Ranitidine HCl Inj SDV 2mL    </t>
  </si>
  <si>
    <t>67457039799</t>
  </si>
  <si>
    <t xml:space="preserve">Mouthpiece Adult Disp         </t>
  </si>
  <si>
    <t xml:space="preserve">200/BX  </t>
  </si>
  <si>
    <t>20201</t>
  </si>
  <si>
    <t>2726146</t>
  </si>
  <si>
    <t xml:space="preserve">PD Belt                       </t>
  </si>
  <si>
    <t>Small 23-36"</t>
  </si>
  <si>
    <t>PD2336</t>
  </si>
  <si>
    <t xml:space="preserve">Cabinet Wall f/AED            </t>
  </si>
  <si>
    <t>8000-0814</t>
  </si>
  <si>
    <t>1184502</t>
  </si>
  <si>
    <t xml:space="preserve">Curette Ear Lighted Handle    </t>
  </si>
  <si>
    <t xml:space="preserve">w/Suction   </t>
  </si>
  <si>
    <t>2625</t>
  </si>
  <si>
    <t>5700682</t>
  </si>
  <si>
    <t xml:space="preserve">Easyone Flow Tubes            </t>
  </si>
  <si>
    <t>5050-200HS</t>
  </si>
  <si>
    <t>2880325</t>
  </si>
  <si>
    <t xml:space="preserve">5x9"        </t>
  </si>
  <si>
    <t>C-WMD59</t>
  </si>
  <si>
    <t>1335372</t>
  </si>
  <si>
    <t>00054001820</t>
  </si>
  <si>
    <t>3781187</t>
  </si>
  <si>
    <t xml:space="preserve">Pessary Donut                 </t>
  </si>
  <si>
    <t>1040302</t>
  </si>
  <si>
    <t xml:space="preserve">Light Surgical Procedure LED  </t>
  </si>
  <si>
    <t xml:space="preserve">Portable    </t>
  </si>
  <si>
    <t>8928981</t>
  </si>
  <si>
    <t>Test Strip Glucose &amp; Cholestrl</t>
  </si>
  <si>
    <t>1765</t>
  </si>
  <si>
    <t xml:space="preserve">Bag Labguard Specimen         </t>
  </si>
  <si>
    <t xml:space="preserve">4X6         </t>
  </si>
  <si>
    <t>SBL2X46B</t>
  </si>
  <si>
    <t>1172772</t>
  </si>
  <si>
    <t xml:space="preserve">Needle SteriJect Blister Pack </t>
  </si>
  <si>
    <t xml:space="preserve">32gx1/2"    </t>
  </si>
  <si>
    <t>TSK3213B</t>
  </si>
  <si>
    <t>3681878</t>
  </si>
  <si>
    <t xml:space="preserve">Toy Finger Puppets Batman     </t>
  </si>
  <si>
    <t>JV347</t>
  </si>
  <si>
    <t xml:space="preserve">Bar Grab Shower 12"           </t>
  </si>
  <si>
    <t xml:space="preserve">Chrome      </t>
  </si>
  <si>
    <t>MDS86012CHR</t>
  </si>
  <si>
    <t>1103662</t>
  </si>
  <si>
    <t>E9005BA</t>
  </si>
  <si>
    <t>8310473</t>
  </si>
  <si>
    <t xml:space="preserve">Slipper Double Tread Blue     </t>
  </si>
  <si>
    <t>MDTDBLTREADL</t>
  </si>
  <si>
    <t>1203247</t>
  </si>
  <si>
    <t xml:space="preserve">Measuring Tape Head Circ      </t>
  </si>
  <si>
    <t>100050</t>
  </si>
  <si>
    <t xml:space="preserve">Paper Thermal f/ Ability ABI  </t>
  </si>
  <si>
    <t>ACC-VAS-017</t>
  </si>
  <si>
    <t>1227286</t>
  </si>
  <si>
    <t xml:space="preserve">Stethoscope Ltmn Clssc3       </t>
  </si>
  <si>
    <t xml:space="preserve">Trqs 27"    </t>
  </si>
  <si>
    <t>5835</t>
  </si>
  <si>
    <t>4928342</t>
  </si>
  <si>
    <t xml:space="preserve">XX-LARGE    </t>
  </si>
  <si>
    <t>79-82019</t>
  </si>
  <si>
    <t>6813088</t>
  </si>
  <si>
    <t xml:space="preserve">Diaper Curity Baby Size 1     </t>
  </si>
  <si>
    <t xml:space="preserve">Sm Heavy    </t>
  </si>
  <si>
    <t>80008A-</t>
  </si>
  <si>
    <t xml:space="preserve">TheraBand CLX Red             </t>
  </si>
  <si>
    <t>12722</t>
  </si>
  <si>
    <t xml:space="preserve">Marker SenoMark UltraCore     </t>
  </si>
  <si>
    <t>SMUC10C</t>
  </si>
  <si>
    <t>3266568</t>
  </si>
  <si>
    <t xml:space="preserve">Coloscreen-ES Take Home       </t>
  </si>
  <si>
    <t xml:space="preserve">80 Triple   </t>
  </si>
  <si>
    <t>5085</t>
  </si>
  <si>
    <t xml:space="preserve">Suture Monocryl Mono Vio CT1  </t>
  </si>
  <si>
    <t>Y338H</t>
  </si>
  <si>
    <t xml:space="preserve">DIRECTOR,DESK,MESH,EXP,BL     </t>
  </si>
  <si>
    <t>738961</t>
  </si>
  <si>
    <t>8cmx5m Short</t>
  </si>
  <si>
    <t>90686</t>
  </si>
  <si>
    <t xml:space="preserve">Pencil Electrosurgical        </t>
  </si>
  <si>
    <t>Teflon Blade</t>
  </si>
  <si>
    <t>88-000022</t>
  </si>
  <si>
    <t>1132608</t>
  </si>
  <si>
    <t xml:space="preserve">Forcep Foerster Strt          </t>
  </si>
  <si>
    <t>WG16-17225</t>
  </si>
  <si>
    <t xml:space="preserve">Packing Nasal P-Type XL       </t>
  </si>
  <si>
    <t xml:space="preserve">10x1.5x2.5  </t>
  </si>
  <si>
    <t>RH-2310-10</t>
  </si>
  <si>
    <t>8310261</t>
  </si>
  <si>
    <t>Gauze Sponge Post-Op 4"x4" 2's</t>
  </si>
  <si>
    <t>NON21442</t>
  </si>
  <si>
    <t>1291585</t>
  </si>
  <si>
    <t xml:space="preserve">Stockinette Delta-Net Synth   </t>
  </si>
  <si>
    <t xml:space="preserve">Black 3"    </t>
  </si>
  <si>
    <t>72723-02</t>
  </si>
  <si>
    <t xml:space="preserve">Microscope Binocular Mech     </t>
  </si>
  <si>
    <t xml:space="preserve">90V LED     </t>
  </si>
  <si>
    <t>G503</t>
  </si>
  <si>
    <t xml:space="preserve">Sticker Cold &amp; Fever - Animal </t>
  </si>
  <si>
    <t>PS604</t>
  </si>
  <si>
    <t xml:space="preserve">Bin Recycling Rect Blue PP    </t>
  </si>
  <si>
    <t xml:space="preserve">3.25 Gallon </t>
  </si>
  <si>
    <t>566458</t>
  </si>
  <si>
    <t>2U289</t>
  </si>
  <si>
    <t xml:space="preserve">Syringe Oral 10ml Clear       </t>
  </si>
  <si>
    <t>305219</t>
  </si>
  <si>
    <t xml:space="preserve">Step-On Can SS Square         </t>
  </si>
  <si>
    <t>C-32</t>
  </si>
  <si>
    <t>7630030</t>
  </si>
  <si>
    <t xml:space="preserve">Hand Sanitizer Moist Gel      </t>
  </si>
  <si>
    <t xml:space="preserve">540ml       </t>
  </si>
  <si>
    <t>6073540</t>
  </si>
  <si>
    <t xml:space="preserve">Band Resistance LF Green      </t>
  </si>
  <si>
    <t>10-5633</t>
  </si>
  <si>
    <t xml:space="preserve">Polymem Silver Rope           </t>
  </si>
  <si>
    <t xml:space="preserve">.4"x14"     </t>
  </si>
  <si>
    <t>1814</t>
  </si>
  <si>
    <t>1126905</t>
  </si>
  <si>
    <t xml:space="preserve">Centrifuge PowerSpin          </t>
  </si>
  <si>
    <t xml:space="preserve">FX          </t>
  </si>
  <si>
    <t>C806-HSI</t>
  </si>
  <si>
    <t>8409672</t>
  </si>
  <si>
    <t xml:space="preserve">Face Mask Child               </t>
  </si>
  <si>
    <t>MARS</t>
  </si>
  <si>
    <t>15150</t>
  </si>
  <si>
    <t xml:space="preserve">Thermometer Traceable         </t>
  </si>
  <si>
    <t>15077963</t>
  </si>
  <si>
    <t>2480709</t>
  </si>
  <si>
    <t xml:space="preserve">Centrifuge Var Speed Horiz    </t>
  </si>
  <si>
    <t xml:space="preserve">6Pl 642VES  </t>
  </si>
  <si>
    <t>00-024-106-000</t>
  </si>
  <si>
    <t xml:space="preserve">Mask Aerosol f/ Nebulizer     </t>
  </si>
  <si>
    <t>1120-0-50</t>
  </si>
  <si>
    <t>6430039</t>
  </si>
  <si>
    <t xml:space="preserve">Huggies Diapers Little Movers </t>
  </si>
  <si>
    <t xml:space="preserve">Step 4      </t>
  </si>
  <si>
    <t>10518</t>
  </si>
  <si>
    <t>1123966</t>
  </si>
  <si>
    <t xml:space="preserve">Contro-Syringe Piston         </t>
  </si>
  <si>
    <t xml:space="preserve">60ml        </t>
  </si>
  <si>
    <t>DYND20325</t>
  </si>
  <si>
    <t>1565245</t>
  </si>
  <si>
    <t xml:space="preserve">Alum Strips Padded 3/4x18     </t>
  </si>
  <si>
    <t>79-72165</t>
  </si>
  <si>
    <t>1158419</t>
  </si>
  <si>
    <t xml:space="preserve">Carry Caddy Black             </t>
  </si>
  <si>
    <t>5228</t>
  </si>
  <si>
    <t xml:space="preserve">Bins Shelf Max 11-5/8         </t>
  </si>
  <si>
    <t xml:space="preserve">6-5/8x6     </t>
  </si>
  <si>
    <t>30090BLUE</t>
  </si>
  <si>
    <t>1199860</t>
  </si>
  <si>
    <t>Basket 12.25x8x4.5" Plstc Stck</t>
  </si>
  <si>
    <t>18325</t>
  </si>
  <si>
    <t>7191670</t>
  </si>
  <si>
    <t>Belt Transducer Buttonhole Abd</t>
  </si>
  <si>
    <t xml:space="preserve">48"         </t>
  </si>
  <si>
    <t xml:space="preserve">50X2/Ca </t>
  </si>
  <si>
    <t>31410270</t>
  </si>
  <si>
    <t xml:space="preserve">Emrld 27"   </t>
  </si>
  <si>
    <t>5840</t>
  </si>
  <si>
    <t xml:space="preserve">Expo2 Low Odor Dry-E Markers  </t>
  </si>
  <si>
    <t xml:space="preserve">ChiselPtAss </t>
  </si>
  <si>
    <t>528712</t>
  </si>
  <si>
    <t>1200433</t>
  </si>
  <si>
    <t xml:space="preserve">Naturelle Maxi Pad w/Wings    </t>
  </si>
  <si>
    <t xml:space="preserve">#4          </t>
  </si>
  <si>
    <t>889820</t>
  </si>
  <si>
    <t xml:space="preserve">Tube Tympanostomy Vent Touna  </t>
  </si>
  <si>
    <t xml:space="preserve">1.4mm       </t>
  </si>
  <si>
    <t>VT-0405-01</t>
  </si>
  <si>
    <t>9536787</t>
  </si>
  <si>
    <t>Foerster Sponge Forcep Str Ser</t>
  </si>
  <si>
    <t>7-600</t>
  </si>
  <si>
    <t xml:space="preserve">Band Exercise Thera-Band LF   </t>
  </si>
  <si>
    <t>50 Yards Blu</t>
  </si>
  <si>
    <t>NC75028-050</t>
  </si>
  <si>
    <t xml:space="preserve">Bin Storage 10 7/8x11x5"      </t>
  </si>
  <si>
    <t>30235RED</t>
  </si>
  <si>
    <t xml:space="preserve">Kwik Stik Micrococcus Luteus  </t>
  </si>
  <si>
    <t xml:space="preserve">ATCC 49732  </t>
  </si>
  <si>
    <t>0804P</t>
  </si>
  <si>
    <t xml:space="preserve">5"x20'      </t>
  </si>
  <si>
    <t>SR511</t>
  </si>
  <si>
    <t>1209399</t>
  </si>
  <si>
    <t xml:space="preserve">Booklet The Hemorrhoid Book   </t>
  </si>
  <si>
    <t>11980</t>
  </si>
  <si>
    <t xml:space="preserve">Dispenser Tip Squeeze Cap     </t>
  </si>
  <si>
    <t>987000</t>
  </si>
  <si>
    <t>1174869</t>
  </si>
  <si>
    <t xml:space="preserve">Isovue 300 Contrast Agent     </t>
  </si>
  <si>
    <t>131598</t>
  </si>
  <si>
    <t xml:space="preserve">E-CHECK XS NORMAL/HIGH        </t>
  </si>
  <si>
    <t xml:space="preserve">XS1000i     </t>
  </si>
  <si>
    <t>199-5002-0</t>
  </si>
  <si>
    <t xml:space="preserve">LUBRICANT,SHREDDER            </t>
  </si>
  <si>
    <t>285661</t>
  </si>
  <si>
    <t>2882092</t>
  </si>
  <si>
    <t xml:space="preserve">Sz 7 Cream  </t>
  </si>
  <si>
    <t>2D73PM70</t>
  </si>
  <si>
    <t xml:space="preserve">Forcep Adson Cvd 7.25"        </t>
  </si>
  <si>
    <t>MH7-242</t>
  </si>
  <si>
    <t>4766255</t>
  </si>
  <si>
    <t xml:space="preserve">WaveSense Presto Sys Kit      </t>
  </si>
  <si>
    <t>AGAMAT</t>
  </si>
  <si>
    <t>8000-02649</t>
  </si>
  <si>
    <t xml:space="preserve">New Image Mini-Pouch Closed   </t>
  </si>
  <si>
    <t>18393</t>
  </si>
  <si>
    <t>6020176</t>
  </si>
  <si>
    <t xml:space="preserve">Lambs Wool Roll 1oz Coil      </t>
  </si>
  <si>
    <t xml:space="preserve">45" long    </t>
  </si>
  <si>
    <t>61060</t>
  </si>
  <si>
    <t xml:space="preserve">Swab Procto Sterile 8"        </t>
  </si>
  <si>
    <t xml:space="preserve">5/Pk        </t>
  </si>
  <si>
    <t xml:space="preserve">50Pk/Ca </t>
  </si>
  <si>
    <t>31-249</t>
  </si>
  <si>
    <t>6302279</t>
  </si>
  <si>
    <t xml:space="preserve">First Aid Kit 25 Person       </t>
  </si>
  <si>
    <t>Metal Filled</t>
  </si>
  <si>
    <t>818M25P</t>
  </si>
  <si>
    <t>1048415</t>
  </si>
  <si>
    <t xml:space="preserve">Tip Disp Macroview Otoscope   </t>
  </si>
  <si>
    <t xml:space="preserve">23810/23820 </t>
  </si>
  <si>
    <t>52700</t>
  </si>
  <si>
    <t xml:space="preserve">SCISSORS,KIDS,BLUNT TIP,5     </t>
  </si>
  <si>
    <t>539262</t>
  </si>
  <si>
    <t>TRINITY CORP MONTHLY FILL RATE LOG</t>
  </si>
  <si>
    <t>Stocking Items Only</t>
  </si>
  <si>
    <t>Year</t>
  </si>
  <si>
    <t>Month</t>
  </si>
  <si>
    <t>Total
 Fill Rate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</si>
  <si>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</si>
  <si>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</si>
  <si>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</si>
  <si>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</si>
  <si>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</si>
  <si>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</si>
  <si>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</si>
  <si>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</si>
  <si>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</si>
  <si>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</si>
  <si>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</si>
  <si>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</si>
  <si>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Item</t>
  </si>
  <si>
    <t>Buyer</t>
  </si>
  <si>
    <t>Strength</t>
  </si>
  <si>
    <t>Size</t>
  </si>
  <si>
    <t>Supplier</t>
  </si>
  <si>
    <t>Supplier Item</t>
  </si>
  <si>
    <t>Type</t>
  </si>
  <si>
    <t>Lines</t>
  </si>
  <si>
    <t>Qty</t>
  </si>
  <si>
    <t xml:space="preserve">E.SWEENEY      </t>
  </si>
  <si>
    <t xml:space="preserve">1006                     </t>
  </si>
  <si>
    <t xml:space="preserve">BO  </t>
  </si>
  <si>
    <t xml:space="preserve">XS  </t>
  </si>
  <si>
    <t xml:space="preserve">J.GOMES        </t>
  </si>
  <si>
    <t xml:space="preserve">ALLEG </t>
  </si>
  <si>
    <t xml:space="preserve">11450-040                </t>
  </si>
  <si>
    <t xml:space="preserve">T.FABIAN       </t>
  </si>
  <si>
    <t xml:space="preserve">50419042301              </t>
  </si>
  <si>
    <t xml:space="preserve">D   </t>
  </si>
  <si>
    <t xml:space="preserve">A.JACKSON      </t>
  </si>
  <si>
    <t xml:space="preserve">620007                   </t>
  </si>
  <si>
    <t xml:space="preserve">J.CORRIGAN     </t>
  </si>
  <si>
    <t xml:space="preserve">31013926-                </t>
  </si>
  <si>
    <t xml:space="preserve">5325550                  </t>
  </si>
  <si>
    <t xml:space="preserve">AT7511                   </t>
  </si>
  <si>
    <t xml:space="preserve">C.SANO         </t>
  </si>
  <si>
    <t xml:space="preserve">6000116                  </t>
  </si>
  <si>
    <t xml:space="preserve">XD  </t>
  </si>
  <si>
    <t xml:space="preserve">794751                   </t>
  </si>
  <si>
    <t xml:space="preserve">814293                   </t>
  </si>
  <si>
    <t xml:space="preserve">326901                   </t>
  </si>
  <si>
    <t xml:space="preserve">WELCH </t>
  </si>
  <si>
    <t xml:space="preserve">80000                    </t>
  </si>
  <si>
    <t xml:space="preserve">872110                   </t>
  </si>
  <si>
    <t xml:space="preserve">D.TILLER       </t>
  </si>
  <si>
    <t xml:space="preserve">6000032                  </t>
  </si>
  <si>
    <t xml:space="preserve">K.WELTI        </t>
  </si>
  <si>
    <t xml:space="preserve">47781058568              </t>
  </si>
  <si>
    <t xml:space="preserve">2D73DP65                 </t>
  </si>
  <si>
    <t xml:space="preserve">3MMED </t>
  </si>
  <si>
    <t xml:space="preserve">SR-1                     </t>
  </si>
  <si>
    <t xml:space="preserve">326921                   </t>
  </si>
  <si>
    <t xml:space="preserve">787125                   </t>
  </si>
  <si>
    <t xml:space="preserve">150932                   </t>
  </si>
  <si>
    <t xml:space="preserve">780875                   </t>
  </si>
  <si>
    <t xml:space="preserve">637431                   </t>
  </si>
  <si>
    <t xml:space="preserve">G.RAZZANO      </t>
  </si>
  <si>
    <t xml:space="preserve">145215                   </t>
  </si>
  <si>
    <t xml:space="preserve">906212                   </t>
  </si>
  <si>
    <t xml:space="preserve">BD    </t>
  </si>
  <si>
    <t xml:space="preserve">305060                   </t>
  </si>
  <si>
    <t xml:space="preserve">31433538--               </t>
  </si>
  <si>
    <t xml:space="preserve">XE  </t>
  </si>
  <si>
    <t xml:space="preserve">A.DOUGHTON     </t>
  </si>
  <si>
    <t xml:space="preserve">00409488850              </t>
  </si>
  <si>
    <t xml:space="preserve">ICU   </t>
  </si>
  <si>
    <t xml:space="preserve">CH3011                   </t>
  </si>
  <si>
    <t xml:space="preserve">T.SMITH        </t>
  </si>
  <si>
    <t xml:space="preserve">63323050601              </t>
  </si>
  <si>
    <t xml:space="preserve">2400-MS                  </t>
  </si>
  <si>
    <t xml:space="preserve">348037                   </t>
  </si>
  <si>
    <t xml:space="preserve">63323004401              </t>
  </si>
  <si>
    <t xml:space="preserve">471565                   </t>
  </si>
  <si>
    <t xml:space="preserve">111488                   </t>
  </si>
  <si>
    <t xml:space="preserve">V.JANUSZYK     </t>
  </si>
  <si>
    <t xml:space="preserve">REMEL </t>
  </si>
  <si>
    <t xml:space="preserve">R21524                   </t>
  </si>
  <si>
    <t xml:space="preserve">M.MCLUNE       </t>
  </si>
  <si>
    <t xml:space="preserve">GH00HX                   </t>
  </si>
  <si>
    <t xml:space="preserve">654521                   </t>
  </si>
  <si>
    <t xml:space="preserve">A.TALAVERA     </t>
  </si>
  <si>
    <t xml:space="preserve">DUKAL </t>
  </si>
  <si>
    <t xml:space="preserve">1125809                  </t>
  </si>
  <si>
    <t xml:space="preserve">983312                   </t>
  </si>
  <si>
    <t xml:space="preserve">123911                   </t>
  </si>
  <si>
    <t xml:space="preserve">2400                     </t>
  </si>
  <si>
    <t xml:space="preserve">765737                   </t>
  </si>
  <si>
    <t xml:space="preserve">397552                   </t>
  </si>
  <si>
    <t xml:space="preserve">145217                   </t>
  </si>
  <si>
    <t xml:space="preserve">GH00LX                   </t>
  </si>
  <si>
    <t xml:space="preserve">F.COYLE        </t>
  </si>
  <si>
    <t xml:space="preserve">9A226001                 </t>
  </si>
  <si>
    <t xml:space="preserve">A.VETACK       </t>
  </si>
  <si>
    <t xml:space="preserve">FG1502                   </t>
  </si>
  <si>
    <t xml:space="preserve">8884430200               </t>
  </si>
  <si>
    <t xml:space="preserve">305125                   </t>
  </si>
  <si>
    <t xml:space="preserve">2D73DP70                 </t>
  </si>
  <si>
    <t xml:space="preserve">1082020                  </t>
  </si>
  <si>
    <t xml:space="preserve">C.SCHMIDTKE    </t>
  </si>
  <si>
    <t xml:space="preserve">07P0401                  </t>
  </si>
  <si>
    <t xml:space="preserve">251849                   </t>
  </si>
  <si>
    <t xml:space="preserve">5000202618               </t>
  </si>
  <si>
    <t xml:space="preserve">780900                   </t>
  </si>
  <si>
    <t xml:space="preserve">CH5061                   </t>
  </si>
  <si>
    <t xml:space="preserve">669514                   </t>
  </si>
  <si>
    <t xml:space="preserve">345IB                    </t>
  </si>
  <si>
    <t xml:space="preserve">00641036725              </t>
  </si>
  <si>
    <t xml:space="preserve">FG1503                   </t>
  </si>
  <si>
    <t xml:space="preserve">5000202670               </t>
  </si>
  <si>
    <t xml:space="preserve">2D73DP75                 </t>
  </si>
  <si>
    <t xml:space="preserve">HPSS4267                 </t>
  </si>
  <si>
    <t xml:space="preserve">761003                   </t>
  </si>
  <si>
    <t xml:space="preserve">SST-LNR-RD               </t>
  </si>
  <si>
    <t xml:space="preserve">3332                     </t>
  </si>
  <si>
    <t xml:space="preserve">072001                   </t>
  </si>
  <si>
    <t xml:space="preserve">00409488820              </t>
  </si>
  <si>
    <t xml:space="preserve">821808                   </t>
  </si>
  <si>
    <t xml:space="preserve">900-7027-                </t>
  </si>
  <si>
    <t xml:space="preserve">T.CHEE         </t>
  </si>
  <si>
    <t xml:space="preserve">AMES  </t>
  </si>
  <si>
    <t xml:space="preserve">10337069                 </t>
  </si>
  <si>
    <t xml:space="preserve">8818NB                   </t>
  </si>
  <si>
    <t xml:space="preserve">B.McDADE       </t>
  </si>
  <si>
    <t xml:space="preserve">88753                    </t>
  </si>
  <si>
    <t xml:space="preserve">88754                    </t>
  </si>
  <si>
    <t xml:space="preserve">G.MARCHESI     </t>
  </si>
  <si>
    <t xml:space="preserve">MS-17301                 </t>
  </si>
  <si>
    <t xml:space="preserve">SAG13114                 </t>
  </si>
  <si>
    <t xml:space="preserve">302995                   </t>
  </si>
  <si>
    <t xml:space="preserve">3037R8CLR                </t>
  </si>
  <si>
    <t xml:space="preserve">5000203067               </t>
  </si>
  <si>
    <t xml:space="preserve">592570                   </t>
  </si>
  <si>
    <t xml:space="preserve">349410                   </t>
  </si>
  <si>
    <t xml:space="preserve">SSI-0013                 </t>
  </si>
  <si>
    <t xml:space="preserve">771108                   </t>
  </si>
  <si>
    <t xml:space="preserve">S.BRIZENDINE   </t>
  </si>
  <si>
    <t xml:space="preserve">58160082652              </t>
  </si>
  <si>
    <t xml:space="preserve">ACCRT8017                </t>
  </si>
  <si>
    <t xml:space="preserve">11460-010T               </t>
  </si>
  <si>
    <t xml:space="preserve">849215                   </t>
  </si>
  <si>
    <t xml:space="preserve">2D73DP60                 </t>
  </si>
  <si>
    <t xml:space="preserve">8897NB                   </t>
  </si>
  <si>
    <t xml:space="preserve">6000004                  </t>
  </si>
  <si>
    <t xml:space="preserve">406019                   </t>
  </si>
  <si>
    <t xml:space="preserve">561510                   </t>
  </si>
  <si>
    <t xml:space="preserve">2252                     </t>
  </si>
  <si>
    <t xml:space="preserve">30806726                 </t>
  </si>
  <si>
    <t xml:space="preserve">DYND75225                </t>
  </si>
  <si>
    <t xml:space="preserve">00052060202              </t>
  </si>
  <si>
    <t xml:space="preserve">309587                   </t>
  </si>
  <si>
    <t xml:space="preserve">00409427701              </t>
  </si>
  <si>
    <t xml:space="preserve">256041                   </t>
  </si>
  <si>
    <t xml:space="preserve">0798325                  </t>
  </si>
  <si>
    <t xml:space="preserve">131635                   </t>
  </si>
  <si>
    <t xml:space="preserve">00409427601              </t>
  </si>
  <si>
    <t xml:space="preserve">63323066401              </t>
  </si>
  <si>
    <t xml:space="preserve">412910                   </t>
  </si>
  <si>
    <t xml:space="preserve">975X                     </t>
  </si>
  <si>
    <t xml:space="preserve">23038002                 </t>
  </si>
  <si>
    <t xml:space="preserve">CH5062                   </t>
  </si>
  <si>
    <t xml:space="preserve">DIE60224101              </t>
  </si>
  <si>
    <t xml:space="preserve">46580                    </t>
  </si>
  <si>
    <t xml:space="preserve">SA087413                 </t>
  </si>
  <si>
    <t xml:space="preserve">305064                   </t>
  </si>
  <si>
    <t xml:space="preserve">DYND30362                </t>
  </si>
  <si>
    <t xml:space="preserve">DYND80235S               </t>
  </si>
  <si>
    <t xml:space="preserve">6000103                  </t>
  </si>
  <si>
    <t xml:space="preserve">424304                   </t>
  </si>
  <si>
    <t xml:space="preserve">06360-01                 </t>
  </si>
  <si>
    <t xml:space="preserve">31158549                 </t>
  </si>
  <si>
    <t xml:space="preserve">AT771212                 </t>
  </si>
  <si>
    <t xml:space="preserve">547730                   </t>
  </si>
  <si>
    <t xml:space="preserve">9205                     </t>
  </si>
  <si>
    <t xml:space="preserve">6725                     </t>
  </si>
  <si>
    <t xml:space="preserve">716798                   </t>
  </si>
  <si>
    <t xml:space="preserve">00409116301              </t>
  </si>
  <si>
    <t xml:space="preserve">422469                   </t>
  </si>
  <si>
    <t xml:space="preserve">23900531                 </t>
  </si>
  <si>
    <t xml:space="preserve">5000202686               </t>
  </si>
  <si>
    <t xml:space="preserve">K.ZEMAN        </t>
  </si>
  <si>
    <t xml:space="preserve">PAPPK </t>
  </si>
  <si>
    <t xml:space="preserve">H-3030                   </t>
  </si>
  <si>
    <t xml:space="preserve">58160082311              </t>
  </si>
  <si>
    <t xml:space="preserve">ABRAX </t>
  </si>
  <si>
    <t xml:space="preserve">63323048527              </t>
  </si>
  <si>
    <t xml:space="preserve">6000233                  </t>
  </si>
  <si>
    <t xml:space="preserve">GMT6992                  </t>
  </si>
  <si>
    <t xml:space="preserve">5000203540               </t>
  </si>
  <si>
    <t xml:space="preserve">7547198                  </t>
  </si>
  <si>
    <t xml:space="preserve">4432                     </t>
  </si>
  <si>
    <t xml:space="preserve">A.NICHOLAS     </t>
  </si>
  <si>
    <t xml:space="preserve">900-4352                 </t>
  </si>
  <si>
    <t xml:space="preserve">20310                    </t>
  </si>
  <si>
    <t xml:space="preserve">23900529                 </t>
  </si>
  <si>
    <t xml:space="preserve">602795                   </t>
  </si>
  <si>
    <t xml:space="preserve">3664513                  </t>
  </si>
  <si>
    <t xml:space="preserve">EN91                     </t>
  </si>
  <si>
    <t xml:space="preserve">894654                   </t>
  </si>
  <si>
    <t xml:space="preserve">STANB </t>
  </si>
  <si>
    <t xml:space="preserve">1235-305                 </t>
  </si>
  <si>
    <t xml:space="preserve">197203                   </t>
  </si>
  <si>
    <t xml:space="preserve">2-100-0205               </t>
  </si>
  <si>
    <t xml:space="preserve">850978                   </t>
  </si>
  <si>
    <t xml:space="preserve">208206                   </t>
  </si>
  <si>
    <t xml:space="preserve">208185                   </t>
  </si>
  <si>
    <t xml:space="preserve">954835                   </t>
  </si>
  <si>
    <t xml:space="preserve">QUNTI </t>
  </si>
  <si>
    <t xml:space="preserve">1440-02                  </t>
  </si>
  <si>
    <t xml:space="preserve">546318                   </t>
  </si>
  <si>
    <t xml:space="preserve">DYND80416                </t>
  </si>
  <si>
    <t xml:space="preserve">NON23323                 </t>
  </si>
  <si>
    <t xml:space="preserve">5361274                  </t>
  </si>
  <si>
    <t xml:space="preserve">EMZ10091280              </t>
  </si>
  <si>
    <t xml:space="preserve">2N3339                   </t>
  </si>
  <si>
    <t xml:space="preserve">482700                   </t>
  </si>
  <si>
    <t xml:space="preserve">683707                   </t>
  </si>
  <si>
    <t xml:space="preserve">AMBU  </t>
  </si>
  <si>
    <t xml:space="preserve">71512-K/C/12             </t>
  </si>
  <si>
    <t xml:space="preserve">31447793                 </t>
  </si>
  <si>
    <t xml:space="preserve">00085432001              </t>
  </si>
  <si>
    <t xml:space="preserve">21606                    </t>
  </si>
  <si>
    <t xml:space="preserve">ACS-S-SAF2               </t>
  </si>
  <si>
    <t xml:space="preserve">4014-                    </t>
  </si>
  <si>
    <t xml:space="preserve">FG2502                   </t>
  </si>
  <si>
    <t xml:space="preserve">3615341                  </t>
  </si>
  <si>
    <t xml:space="preserve">MCGAW </t>
  </si>
  <si>
    <t xml:space="preserve">L8000                    </t>
  </si>
  <si>
    <t xml:space="preserve">405475                   </t>
  </si>
  <si>
    <t xml:space="preserve">8812NB                   </t>
  </si>
  <si>
    <t xml:space="preserve">539033                   </t>
  </si>
  <si>
    <t xml:space="preserve">BR24-18418               </t>
  </si>
  <si>
    <t xml:space="preserve">12-1671-40               </t>
  </si>
  <si>
    <t xml:space="preserve">5000203541               </t>
  </si>
  <si>
    <t xml:space="preserve">208                      </t>
  </si>
  <si>
    <t xml:space="preserve">MAXN                     </t>
  </si>
  <si>
    <t xml:space="preserve">25-806 1PC               </t>
  </si>
  <si>
    <t xml:space="preserve">366506                   </t>
  </si>
  <si>
    <t xml:space="preserve">29-3103-050              </t>
  </si>
  <si>
    <t xml:space="preserve">CH3128                   </t>
  </si>
  <si>
    <t xml:space="preserve">A5000-2                  </t>
  </si>
  <si>
    <t xml:space="preserve">5013172                  </t>
  </si>
  <si>
    <t xml:space="preserve">364951                   </t>
  </si>
  <si>
    <t xml:space="preserve">120576                   </t>
  </si>
  <si>
    <t xml:space="preserve">ESCT003                  </t>
  </si>
  <si>
    <t xml:space="preserve">367856                   </t>
  </si>
  <si>
    <t xml:space="preserve">MDS9389LF                </t>
  </si>
  <si>
    <t xml:space="preserve">87332                    </t>
  </si>
  <si>
    <t xml:space="preserve">00409317803              </t>
  </si>
  <si>
    <t xml:space="preserve">98100                    </t>
  </si>
  <si>
    <t xml:space="preserve">TEVA  </t>
  </si>
  <si>
    <t xml:space="preserve">00093414856              </t>
  </si>
  <si>
    <t xml:space="preserve">GMT192919                </t>
  </si>
  <si>
    <t xml:space="preserve">508359                   </t>
  </si>
  <si>
    <t xml:space="preserve">COPAN </t>
  </si>
  <si>
    <t xml:space="preserve">COP-S1                   </t>
  </si>
  <si>
    <t xml:space="preserve">SAG13111                 </t>
  </si>
  <si>
    <t xml:space="preserve">00093414664              </t>
  </si>
  <si>
    <t xml:space="preserve">404834                   </t>
  </si>
  <si>
    <t xml:space="preserve">CH2960-4                 </t>
  </si>
  <si>
    <t xml:space="preserve">C4320-30B                </t>
  </si>
  <si>
    <t xml:space="preserve">ABCO  </t>
  </si>
  <si>
    <t xml:space="preserve">7156                     </t>
  </si>
  <si>
    <t xml:space="preserve">347682                   </t>
  </si>
  <si>
    <t xml:space="preserve">534728                   </t>
  </si>
  <si>
    <t xml:space="preserve">592823                   </t>
  </si>
  <si>
    <t xml:space="preserve">23038006                 </t>
  </si>
  <si>
    <t xml:space="preserve">00409116001              </t>
  </si>
  <si>
    <t xml:space="preserve">00409272301              </t>
  </si>
  <si>
    <t xml:space="preserve">623839                   </t>
  </si>
  <si>
    <t xml:space="preserve">4957619                  </t>
  </si>
  <si>
    <t xml:space="preserve">SP                       </t>
  </si>
  <si>
    <t xml:space="preserve">00054001720              </t>
  </si>
  <si>
    <t xml:space="preserve">00409751716              </t>
  </si>
  <si>
    <t xml:space="preserve">42970                    </t>
  </si>
  <si>
    <t xml:space="preserve">2D73DP80                 </t>
  </si>
  <si>
    <t xml:space="preserve">GMT6082                  </t>
  </si>
  <si>
    <t xml:space="preserve">5000053316               </t>
  </si>
  <si>
    <t xml:space="preserve">MDS9388LF                </t>
  </si>
  <si>
    <t xml:space="preserve">305128                   </t>
  </si>
  <si>
    <t xml:space="preserve">232753                   </t>
  </si>
  <si>
    <t xml:space="preserve">NON243276                </t>
  </si>
  <si>
    <t xml:space="preserve">472198                   </t>
  </si>
  <si>
    <t xml:space="preserve">MARQ  </t>
  </si>
  <si>
    <t xml:space="preserve">DUR-A3-2A-L              </t>
  </si>
  <si>
    <t xml:space="preserve">B8106                    </t>
  </si>
  <si>
    <t xml:space="preserve">3540846                  </t>
  </si>
  <si>
    <t xml:space="preserve">N05002                   </t>
  </si>
  <si>
    <t xml:space="preserve">96-2507                  </t>
  </si>
  <si>
    <t xml:space="preserve">FG1501                   </t>
  </si>
  <si>
    <t xml:space="preserve">DEY   </t>
  </si>
  <si>
    <t xml:space="preserve">49502010202              </t>
  </si>
  <si>
    <t xml:space="preserve">49502010102              </t>
  </si>
  <si>
    <t xml:space="preserve">1260901                  </t>
  </si>
  <si>
    <t xml:space="preserve">MX145                    </t>
  </si>
  <si>
    <t xml:space="preserve">BPSW5                    </t>
  </si>
  <si>
    <t xml:space="preserve">CH1145                   </t>
  </si>
  <si>
    <t xml:space="preserve">CURSALINE7               </t>
  </si>
  <si>
    <t xml:space="preserve">C13900A                  </t>
  </si>
  <si>
    <t xml:space="preserve">68136                    </t>
  </si>
  <si>
    <t xml:space="preserve">65410-181                </t>
  </si>
  <si>
    <t xml:space="preserve">232755                   </t>
  </si>
  <si>
    <t xml:space="preserve">23857                    </t>
  </si>
  <si>
    <t xml:space="preserve">23917                    </t>
  </si>
  <si>
    <t xml:space="preserve">23937                    </t>
  </si>
  <si>
    <t xml:space="preserve">2910P                    </t>
  </si>
  <si>
    <t xml:space="preserve">DS-5                     </t>
  </si>
  <si>
    <t xml:space="preserve">40080                    </t>
  </si>
  <si>
    <t xml:space="preserve">997858                   </t>
  </si>
  <si>
    <t xml:space="preserve">545728                   </t>
  </si>
  <si>
    <t xml:space="preserve">229860                   </t>
  </si>
  <si>
    <t xml:space="preserve">598902                   </t>
  </si>
  <si>
    <t xml:space="preserve">8985S                    </t>
  </si>
  <si>
    <t xml:space="preserve">211-576                  </t>
  </si>
  <si>
    <t xml:space="preserve">91223US                  </t>
  </si>
  <si>
    <t xml:space="preserve">05-6000                  </t>
  </si>
  <si>
    <t xml:space="preserve">NIKO  </t>
  </si>
  <si>
    <t xml:space="preserve">NIK0515                  </t>
  </si>
  <si>
    <t xml:space="preserve">30807732-                </t>
  </si>
  <si>
    <t xml:space="preserve">25004-010                </t>
  </si>
  <si>
    <t xml:space="preserve">9004441                  </t>
  </si>
  <si>
    <t xml:space="preserve">2672010                  </t>
  </si>
  <si>
    <t xml:space="preserve">570399                   </t>
  </si>
  <si>
    <t xml:space="preserve">15400100                 </t>
  </si>
  <si>
    <t xml:space="preserve">713767                   </t>
  </si>
  <si>
    <t xml:space="preserve">M.MELUCCI      </t>
  </si>
  <si>
    <t xml:space="preserve">CIVCO </t>
  </si>
  <si>
    <t xml:space="preserve">610-838                  </t>
  </si>
  <si>
    <t xml:space="preserve">8816NB                   </t>
  </si>
  <si>
    <t xml:space="preserve">CONCO </t>
  </si>
  <si>
    <t xml:space="preserve">22400000                 </t>
  </si>
  <si>
    <t xml:space="preserve">00703004501              </t>
  </si>
  <si>
    <t xml:space="preserve">221239                   </t>
  </si>
  <si>
    <t xml:space="preserve">301449                   </t>
  </si>
  <si>
    <t xml:space="preserve">C1560-006                </t>
  </si>
  <si>
    <t xml:space="preserve">4A4286                   </t>
  </si>
  <si>
    <t xml:space="preserve">40Blank                  </t>
  </si>
  <si>
    <t xml:space="preserve">NC0239135                </t>
  </si>
  <si>
    <t xml:space="preserve">U39                      </t>
  </si>
  <si>
    <t xml:space="preserve">HEM-907XL                </t>
  </si>
  <si>
    <t xml:space="preserve">221934                   </t>
  </si>
  <si>
    <t xml:space="preserve">66020016                 </t>
  </si>
  <si>
    <t xml:space="preserve">K.MURTAUGH     </t>
  </si>
  <si>
    <t xml:space="preserve">P25784                   </t>
  </si>
  <si>
    <t xml:space="preserve">907885                   </t>
  </si>
  <si>
    <t xml:space="preserve">877                      </t>
  </si>
  <si>
    <t xml:space="preserve">426225                   </t>
  </si>
  <si>
    <t xml:space="preserve">8857NLB                  </t>
  </si>
  <si>
    <t xml:space="preserve">1037033                  </t>
  </si>
  <si>
    <t xml:space="preserve">900-4994                 </t>
  </si>
  <si>
    <t xml:space="preserve">305903                   </t>
  </si>
  <si>
    <t xml:space="preserve">TROY  </t>
  </si>
  <si>
    <t xml:space="preserve">NC37525-10               </t>
  </si>
  <si>
    <t xml:space="preserve">55150017030              </t>
  </si>
  <si>
    <t xml:space="preserve">592878                   </t>
  </si>
  <si>
    <t xml:space="preserve">056014                   </t>
  </si>
  <si>
    <t xml:space="preserve">MS-GZCS3                 </t>
  </si>
  <si>
    <t xml:space="preserve">794822                   </t>
  </si>
  <si>
    <t xml:space="preserve">23751610                 </t>
  </si>
  <si>
    <t xml:space="preserve">REUSE-11-2MF             </t>
  </si>
  <si>
    <t xml:space="preserve">M6146-2A                 </t>
  </si>
  <si>
    <t xml:space="preserve">508527                   </t>
  </si>
  <si>
    <t xml:space="preserve">565074                   </t>
  </si>
  <si>
    <t xml:space="preserve">00409116202              </t>
  </si>
  <si>
    <t xml:space="preserve">33241                    </t>
  </si>
  <si>
    <t xml:space="preserve">012001NY                 </t>
  </si>
  <si>
    <t xml:space="preserve">MDS099005SS              </t>
  </si>
  <si>
    <t xml:space="preserve">305                      </t>
  </si>
  <si>
    <t xml:space="preserve">2012401                  </t>
  </si>
  <si>
    <t xml:space="preserve">848180                   </t>
  </si>
  <si>
    <t xml:space="preserve">1169                     </t>
  </si>
  <si>
    <t xml:space="preserve">GOJO  </t>
  </si>
  <si>
    <t xml:space="preserve">9031-06                  </t>
  </si>
  <si>
    <t xml:space="preserve">BIONX </t>
  </si>
  <si>
    <t xml:space="preserve">7295                     </t>
  </si>
  <si>
    <t xml:space="preserve">6000098                  </t>
  </si>
  <si>
    <t xml:space="preserve">UTMESU501                </t>
  </si>
  <si>
    <t xml:space="preserve">48248                    </t>
  </si>
  <si>
    <t xml:space="preserve">00409492134              </t>
  </si>
  <si>
    <t xml:space="preserve">1037023                  </t>
  </si>
  <si>
    <t xml:space="preserve">73-0611                  </t>
  </si>
  <si>
    <t xml:space="preserve">225346                   </t>
  </si>
  <si>
    <t xml:space="preserve">405181                   </t>
  </si>
  <si>
    <t xml:space="preserve">305906                   </t>
  </si>
  <si>
    <t xml:space="preserve">1256801                  </t>
  </si>
  <si>
    <t xml:space="preserve">SECA  </t>
  </si>
  <si>
    <t xml:space="preserve">2321817004               </t>
  </si>
  <si>
    <t xml:space="preserve">131604                   </t>
  </si>
  <si>
    <t xml:space="preserve">SAG13115                 </t>
  </si>
  <si>
    <t xml:space="preserve">EZ    </t>
  </si>
  <si>
    <t xml:space="preserve">450104                   </t>
  </si>
  <si>
    <t xml:space="preserve">1M8463                   </t>
  </si>
  <si>
    <t xml:space="preserve">C1560-004                </t>
  </si>
  <si>
    <t xml:space="preserve">DNX6                     </t>
  </si>
  <si>
    <t xml:space="preserve">J&amp;JAS </t>
  </si>
  <si>
    <t xml:space="preserve">14100                    </t>
  </si>
  <si>
    <t xml:space="preserve">C1544                    </t>
  </si>
  <si>
    <t xml:space="preserve">5050-14-PDM              </t>
  </si>
  <si>
    <t xml:space="preserve">628845                   </t>
  </si>
  <si>
    <t xml:space="preserve">509994                   </t>
  </si>
  <si>
    <t xml:space="preserve">016-401000               </t>
  </si>
  <si>
    <t xml:space="preserve">9325-001-50              </t>
  </si>
  <si>
    <t xml:space="preserve">22131485                 </t>
  </si>
  <si>
    <t xml:space="preserve">158020EEA                </t>
  </si>
  <si>
    <t xml:space="preserve">C19100                   </t>
  </si>
  <si>
    <t xml:space="preserve">10851                    </t>
  </si>
  <si>
    <t xml:space="preserve">13533063111              </t>
  </si>
  <si>
    <t xml:space="preserve">187662                   </t>
  </si>
  <si>
    <t xml:space="preserve">00409491134              </t>
  </si>
  <si>
    <t xml:space="preserve">03-0800                  </t>
  </si>
  <si>
    <t xml:space="preserve">ORT17110D                </t>
  </si>
  <si>
    <t xml:space="preserve">152451                   </t>
  </si>
  <si>
    <t xml:space="preserve">506328                   </t>
  </si>
  <si>
    <t xml:space="preserve">210730                   </t>
  </si>
  <si>
    <t xml:space="preserve">30-CUD5                  </t>
  </si>
  <si>
    <t xml:space="preserve">367977                   </t>
  </si>
  <si>
    <t xml:space="preserve">00409662502              </t>
  </si>
  <si>
    <t xml:space="preserve">942569                   </t>
  </si>
  <si>
    <t xml:space="preserve">131535                   </t>
  </si>
  <si>
    <t xml:space="preserve">4039-LGLT                </t>
  </si>
  <si>
    <t xml:space="preserve">D900VP8                  </t>
  </si>
  <si>
    <t xml:space="preserve">158023EEA                </t>
  </si>
  <si>
    <t xml:space="preserve">DYNJ03014                </t>
  </si>
  <si>
    <t xml:space="preserve">B1048                    </t>
  </si>
  <si>
    <t xml:space="preserve">421710                   </t>
  </si>
  <si>
    <t xml:space="preserve">SAG13112                 </t>
  </si>
  <si>
    <t xml:space="preserve">572467                   </t>
  </si>
  <si>
    <t xml:space="preserve">987203                   </t>
  </si>
  <si>
    <t xml:space="preserve">C020110-1                </t>
  </si>
  <si>
    <t xml:space="preserve">987923                   </t>
  </si>
  <si>
    <t xml:space="preserve">5000203533               </t>
  </si>
  <si>
    <t xml:space="preserve">5000202669               </t>
  </si>
  <si>
    <t xml:space="preserve">24590                    </t>
  </si>
  <si>
    <t xml:space="preserve">CONMD </t>
  </si>
  <si>
    <t xml:space="preserve">0048270                  </t>
  </si>
  <si>
    <t xml:space="preserve">01692-300                </t>
  </si>
  <si>
    <t xml:space="preserve">SWEEN </t>
  </si>
  <si>
    <t xml:space="preserve">1802                     </t>
  </si>
  <si>
    <t xml:space="preserve">44113-                   </t>
  </si>
  <si>
    <t xml:space="preserve">204057                   </t>
  </si>
  <si>
    <t xml:space="preserve">905864                   </t>
  </si>
  <si>
    <t xml:space="preserve">508450                   </t>
  </si>
  <si>
    <t xml:space="preserve">386544                   </t>
  </si>
  <si>
    <t xml:space="preserve">309659                   </t>
  </si>
  <si>
    <t xml:space="preserve">256042                   </t>
  </si>
  <si>
    <t xml:space="preserve">96-2587                  </t>
  </si>
  <si>
    <t xml:space="preserve">R1507                    </t>
  </si>
  <si>
    <t xml:space="preserve">74275-50/40              </t>
  </si>
  <si>
    <t xml:space="preserve">801072                   </t>
  </si>
  <si>
    <t xml:space="preserve">66190                    </t>
  </si>
  <si>
    <t xml:space="preserve">220142                   </t>
  </si>
  <si>
    <t xml:space="preserve">5300100161               </t>
  </si>
  <si>
    <t xml:space="preserve">BUSSE </t>
  </si>
  <si>
    <t xml:space="preserve">388                      </t>
  </si>
  <si>
    <t xml:space="preserve">1801                     </t>
  </si>
  <si>
    <t xml:space="preserve">DERM  </t>
  </si>
  <si>
    <t xml:space="preserve">97322                    </t>
  </si>
  <si>
    <t xml:space="preserve">755725                   </t>
  </si>
  <si>
    <t xml:space="preserve">A17-501                  </t>
  </si>
  <si>
    <t xml:space="preserve">SWAB/A-50                </t>
  </si>
  <si>
    <t xml:space="preserve">96-2571                  </t>
  </si>
  <si>
    <t xml:space="preserve">77792-M                  </t>
  </si>
  <si>
    <t xml:space="preserve">10-O-100                 </t>
  </si>
  <si>
    <t xml:space="preserve">145216                   </t>
  </si>
  <si>
    <t xml:space="preserve">HT06-8100                </t>
  </si>
  <si>
    <t xml:space="preserve">VWRSC </t>
  </si>
  <si>
    <t xml:space="preserve">10032-834                </t>
  </si>
  <si>
    <t xml:space="preserve">G1PROMO                  </t>
  </si>
  <si>
    <t xml:space="preserve">DYND75223                </t>
  </si>
  <si>
    <t xml:space="preserve">420679                   </t>
  </si>
  <si>
    <t xml:space="preserve">5321021                  </t>
  </si>
  <si>
    <t xml:space="preserve">WAVE  </t>
  </si>
  <si>
    <t xml:space="preserve">2805-05                  </t>
  </si>
  <si>
    <t xml:space="preserve">MXKPGE2-1/2              </t>
  </si>
  <si>
    <t xml:space="preserve">E8350MB                  </t>
  </si>
  <si>
    <t xml:space="preserve">6073501                  </t>
  </si>
  <si>
    <t xml:space="preserve">58160082152              </t>
  </si>
  <si>
    <t xml:space="preserve">5000202620               </t>
  </si>
  <si>
    <t xml:space="preserve">GMT6611                  </t>
  </si>
  <si>
    <t xml:space="preserve">768-670-11AR             </t>
  </si>
  <si>
    <t xml:space="preserve">MDT219715                </t>
  </si>
  <si>
    <t xml:space="preserve">6083                     </t>
  </si>
  <si>
    <t xml:space="preserve">23837                    </t>
  </si>
  <si>
    <t xml:space="preserve">23847                    </t>
  </si>
  <si>
    <t xml:space="preserve">23867                    </t>
  </si>
  <si>
    <t xml:space="preserve">4039 RT MED              </t>
  </si>
  <si>
    <t xml:space="preserve">RUSCH </t>
  </si>
  <si>
    <t xml:space="preserve">1720                     </t>
  </si>
  <si>
    <t xml:space="preserve">SBL2AP69B                </t>
  </si>
  <si>
    <t xml:space="preserve">MDS86420CHRW             </t>
  </si>
  <si>
    <t xml:space="preserve">1238-                    </t>
  </si>
  <si>
    <t xml:space="preserve">3617556                  </t>
  </si>
  <si>
    <t xml:space="preserve">221457                   </t>
  </si>
  <si>
    <t xml:space="preserve">321750                   </t>
  </si>
  <si>
    <t xml:space="preserve">436339                   </t>
  </si>
  <si>
    <t xml:space="preserve">508562                   </t>
  </si>
  <si>
    <t xml:space="preserve">695679                   </t>
  </si>
  <si>
    <t xml:space="preserve">836645                   </t>
  </si>
  <si>
    <t xml:space="preserve">145827                   </t>
  </si>
  <si>
    <t xml:space="preserve">208402                   </t>
  </si>
  <si>
    <t xml:space="preserve">943504                   </t>
  </si>
  <si>
    <t xml:space="preserve">546444                   </t>
  </si>
  <si>
    <t xml:space="preserve">ST7-4                    </t>
  </si>
  <si>
    <t xml:space="preserve">377100                   </t>
  </si>
  <si>
    <t xml:space="preserve">9013G                    </t>
  </si>
  <si>
    <t xml:space="preserve">PLR32                    </t>
  </si>
  <si>
    <t xml:space="preserve">BHDH00440S               </t>
  </si>
  <si>
    <t xml:space="preserve">ER88007-                 </t>
  </si>
  <si>
    <t xml:space="preserve">MSC3244                  </t>
  </si>
  <si>
    <t xml:space="preserve">BECKL </t>
  </si>
  <si>
    <t xml:space="preserve">200-884                  </t>
  </si>
  <si>
    <t xml:space="preserve">12232                    </t>
  </si>
  <si>
    <t xml:space="preserve">2D4823                   </t>
  </si>
  <si>
    <t xml:space="preserve">723138                   </t>
  </si>
  <si>
    <t xml:space="preserve">89130311101              </t>
  </si>
  <si>
    <t xml:space="preserve">05031-750                </t>
  </si>
  <si>
    <t xml:space="preserve">4425CAO                  </t>
  </si>
  <si>
    <t xml:space="preserve">G40110ID                 </t>
  </si>
  <si>
    <t xml:space="preserve">669442                   </t>
  </si>
  <si>
    <t xml:space="preserve">LUPIN </t>
  </si>
  <si>
    <t xml:space="preserve">68180063301              </t>
  </si>
  <si>
    <t xml:space="preserve">HS-BSF100-5              </t>
  </si>
  <si>
    <t xml:space="preserve">650941                   </t>
  </si>
  <si>
    <t xml:space="preserve">MS-GZCS2                 </t>
  </si>
  <si>
    <t xml:space="preserve">25836                    </t>
  </si>
  <si>
    <t xml:space="preserve">J.SEROKA       </t>
  </si>
  <si>
    <t xml:space="preserve">1126295                  </t>
  </si>
  <si>
    <t xml:space="preserve">00302                    </t>
  </si>
  <si>
    <t xml:space="preserve">FG2503                   </t>
  </si>
  <si>
    <t xml:space="preserve">6816                     </t>
  </si>
  <si>
    <t xml:space="preserve">79-87070                 </t>
  </si>
  <si>
    <t xml:space="preserve">07P0208                  </t>
  </si>
  <si>
    <t xml:space="preserve">HS06-216140/300          </t>
  </si>
  <si>
    <t xml:space="preserve">NON24309P                </t>
  </si>
  <si>
    <t xml:space="preserve">HAPAD </t>
  </si>
  <si>
    <t xml:space="preserve">HP35                     </t>
  </si>
  <si>
    <t xml:space="preserve">00409120703              </t>
  </si>
  <si>
    <t xml:space="preserve">696526                   </t>
  </si>
  <si>
    <t xml:space="preserve">6000082                  </t>
  </si>
  <si>
    <t xml:space="preserve">143240                   </t>
  </si>
  <si>
    <t xml:space="preserve">NI05-0174                </t>
  </si>
  <si>
    <t xml:space="preserve">ERIE  </t>
  </si>
  <si>
    <t xml:space="preserve">42016-12-001             </t>
  </si>
  <si>
    <t xml:space="preserve">9004864                  </t>
  </si>
  <si>
    <t xml:space="preserve">394761                   </t>
  </si>
  <si>
    <t xml:space="preserve">75217                    </t>
  </si>
  <si>
    <t xml:space="preserve">EBA-21100                </t>
  </si>
  <si>
    <t xml:space="preserve">1004440                  </t>
  </si>
  <si>
    <t xml:space="preserve">843485                   </t>
  </si>
  <si>
    <t xml:space="preserve">7020                     </t>
  </si>
  <si>
    <t xml:space="preserve">79-89328                 </t>
  </si>
  <si>
    <t xml:space="preserve">79-89329                 </t>
  </si>
  <si>
    <t xml:space="preserve">1445R                    </t>
  </si>
  <si>
    <t xml:space="preserve">767967                   </t>
  </si>
  <si>
    <t xml:space="preserve">749                      </t>
  </si>
  <si>
    <t xml:space="preserve">0798309                  </t>
  </si>
  <si>
    <t xml:space="preserve">M041                     </t>
  </si>
  <si>
    <t xml:space="preserve">P-6X9                    </t>
  </si>
  <si>
    <t xml:space="preserve">2346-                    </t>
  </si>
  <si>
    <t xml:space="preserve">890441                   </t>
  </si>
  <si>
    <t xml:space="preserve">AVCOR </t>
  </si>
  <si>
    <t xml:space="preserve">040                      </t>
  </si>
  <si>
    <t xml:space="preserve">CLAY  </t>
  </si>
  <si>
    <t xml:space="preserve">45802026937              </t>
  </si>
  <si>
    <t xml:space="preserve">3CI   </t>
  </si>
  <si>
    <t xml:space="preserve">60100-120                </t>
  </si>
  <si>
    <t xml:space="preserve">MFATH </t>
  </si>
  <si>
    <t xml:space="preserve">2607-01-BLACK-CENTER     </t>
  </si>
  <si>
    <t xml:space="preserve">NIPFT103                 </t>
  </si>
  <si>
    <t xml:space="preserve">9199                     </t>
  </si>
  <si>
    <t xml:space="preserve">0386-0008-02             </t>
  </si>
  <si>
    <t xml:space="preserve">367961                   </t>
  </si>
  <si>
    <t xml:space="preserve">5082-187                 </t>
  </si>
  <si>
    <t xml:space="preserve">10-1883                  </t>
  </si>
  <si>
    <t xml:space="preserve">8484                     </t>
  </si>
  <si>
    <t xml:space="preserve">BTM-100                  </t>
  </si>
  <si>
    <t xml:space="preserve">C3660MB3XL               </t>
  </si>
  <si>
    <t xml:space="preserve">S08                      </t>
  </si>
  <si>
    <t xml:space="preserve">1964G                    </t>
  </si>
  <si>
    <t xml:space="preserve">31144499                 </t>
  </si>
  <si>
    <t xml:space="preserve">46767                    </t>
  </si>
  <si>
    <t xml:space="preserve">59000-LED                </t>
  </si>
  <si>
    <t xml:space="preserve">C3660TEL                 </t>
  </si>
  <si>
    <t xml:space="preserve">SG3-2025                 </t>
  </si>
  <si>
    <t xml:space="preserve">19100000                 </t>
  </si>
  <si>
    <t xml:space="preserve">NON25494                 </t>
  </si>
  <si>
    <t xml:space="preserve">055-0005-00              </t>
  </si>
  <si>
    <t xml:space="preserve">MSC9503                  </t>
  </si>
  <si>
    <t xml:space="preserve">Q70040                   </t>
  </si>
  <si>
    <t xml:space="preserve">223388                   </t>
  </si>
  <si>
    <t xml:space="preserve">804N                     </t>
  </si>
  <si>
    <t xml:space="preserve">412111                   </t>
  </si>
  <si>
    <t xml:space="preserve">S9-7006MGP               </t>
  </si>
  <si>
    <t xml:space="preserve">MXPRS03                  </t>
  </si>
  <si>
    <t xml:space="preserve">MXPRS04                  </t>
  </si>
  <si>
    <t xml:space="preserve">MXPRS05                  </t>
  </si>
  <si>
    <t xml:space="preserve">734000                   </t>
  </si>
  <si>
    <t xml:space="preserve">MXKPRSK03                </t>
  </si>
  <si>
    <t xml:space="preserve">CK900L4P                 </t>
  </si>
  <si>
    <t xml:space="preserve">GOWNXLBLUE               </t>
  </si>
  <si>
    <t xml:space="preserve">8935                     </t>
  </si>
  <si>
    <t xml:space="preserve">PP22G501                 </t>
  </si>
  <si>
    <t xml:space="preserve">MSC094424                </t>
  </si>
  <si>
    <t xml:space="preserve">441407                   </t>
  </si>
  <si>
    <t xml:space="preserve">984560                   </t>
  </si>
  <si>
    <t xml:space="preserve">899507                   </t>
  </si>
  <si>
    <t xml:space="preserve">4414                     </t>
  </si>
  <si>
    <t xml:space="preserve">3263                     </t>
  </si>
  <si>
    <t xml:space="preserve">HEINE </t>
  </si>
  <si>
    <t xml:space="preserve">M-000.09.007             </t>
  </si>
  <si>
    <t xml:space="preserve">883672                   </t>
  </si>
  <si>
    <t xml:space="preserve">SDG-M612                 </t>
  </si>
  <si>
    <t xml:space="preserve">277428                   </t>
  </si>
  <si>
    <t xml:space="preserve">P25372                   </t>
  </si>
  <si>
    <t xml:space="preserve">MXPRS06                  </t>
  </si>
  <si>
    <t xml:space="preserve">MXKPRSK04                </t>
  </si>
  <si>
    <t xml:space="preserve">MXKPRSK05                </t>
  </si>
  <si>
    <t xml:space="preserve">MXKPRSK06                </t>
  </si>
  <si>
    <t xml:space="preserve">30-3061                  </t>
  </si>
  <si>
    <t xml:space="preserve">NON255015                </t>
  </si>
  <si>
    <t xml:space="preserve">73-0615                  </t>
  </si>
  <si>
    <t xml:space="preserve">8213-1000-37             </t>
  </si>
  <si>
    <t xml:space="preserve">3260763160               </t>
  </si>
  <si>
    <t xml:space="preserve">199216                   </t>
  </si>
  <si>
    <t xml:space="preserve">USA-N95-S                </t>
  </si>
  <si>
    <t xml:space="preserve">NON27209XXL              </t>
  </si>
  <si>
    <t xml:space="preserve">RW                       </t>
  </si>
  <si>
    <t xml:space="preserve">6023701                  </t>
  </si>
  <si>
    <t xml:space="preserve">564939                   </t>
  </si>
  <si>
    <t xml:space="preserve">231835                   </t>
  </si>
  <si>
    <t xml:space="preserve">21-776                   </t>
  </si>
  <si>
    <t xml:space="preserve">2782514                  </t>
  </si>
  <si>
    <t xml:space="preserve">106100                   </t>
  </si>
  <si>
    <t xml:space="preserve">100309-000               </t>
  </si>
  <si>
    <t xml:space="preserve">273-001-856              </t>
  </si>
  <si>
    <t xml:space="preserve">VEINPLCHLO               </t>
  </si>
  <si>
    <t xml:space="preserve">GMT7534                  </t>
  </si>
  <si>
    <t xml:space="preserve">63323016501              </t>
  </si>
  <si>
    <t xml:space="preserve">1040202                  </t>
  </si>
  <si>
    <t xml:space="preserve">41103                    </t>
  </si>
  <si>
    <t xml:space="preserve">22120                    </t>
  </si>
  <si>
    <t xml:space="preserve">395490                   </t>
  </si>
  <si>
    <t xml:space="preserve">470591                   </t>
  </si>
  <si>
    <t xml:space="preserve">780845                   </t>
  </si>
  <si>
    <t xml:space="preserve">604723                   </t>
  </si>
  <si>
    <t xml:space="preserve">M4555B                   </t>
  </si>
  <si>
    <t xml:space="preserve">207                      </t>
  </si>
  <si>
    <t xml:space="preserve">3ARE2                    </t>
  </si>
  <si>
    <t xml:space="preserve">5610E-PGO                </t>
  </si>
  <si>
    <t xml:space="preserve">HP1SK                    </t>
  </si>
  <si>
    <t xml:space="preserve">ACCDB301                 </t>
  </si>
  <si>
    <t xml:space="preserve">13429                    </t>
  </si>
  <si>
    <t xml:space="preserve">5711104PF                </t>
  </si>
  <si>
    <t xml:space="preserve">7323238                  </t>
  </si>
  <si>
    <t xml:space="preserve">6034152                  </t>
  </si>
  <si>
    <t xml:space="preserve">CONE  </t>
  </si>
  <si>
    <t xml:space="preserve">17000                    </t>
  </si>
  <si>
    <t xml:space="preserve">96-0670                  </t>
  </si>
  <si>
    <t xml:space="preserve">00409318201              </t>
  </si>
  <si>
    <t xml:space="preserve">00409317802              </t>
  </si>
  <si>
    <t xml:space="preserve">DYNAM </t>
  </si>
  <si>
    <t xml:space="preserve">3634                     </t>
  </si>
  <si>
    <t xml:space="preserve">BICOR </t>
  </si>
  <si>
    <t xml:space="preserve">1DAC27                   </t>
  </si>
  <si>
    <t xml:space="preserve">6060116                  </t>
  </si>
  <si>
    <t xml:space="preserve">BAUM  </t>
  </si>
  <si>
    <t xml:space="preserve">1055NL                   </t>
  </si>
  <si>
    <t xml:space="preserve">3ARE1                    </t>
  </si>
  <si>
    <t xml:space="preserve">70461041810              </t>
  </si>
  <si>
    <t xml:space="preserve">71641-MS                 </t>
  </si>
  <si>
    <t xml:space="preserve">1016                     </t>
  </si>
  <si>
    <t xml:space="preserve">1000351                  </t>
  </si>
  <si>
    <t xml:space="preserve">31145934                 </t>
  </si>
  <si>
    <t xml:space="preserve">987172                   </t>
  </si>
  <si>
    <t xml:space="preserve">140544                   </t>
  </si>
  <si>
    <t xml:space="preserve">922424                   </t>
  </si>
  <si>
    <t xml:space="preserve">305175                   </t>
  </si>
  <si>
    <t xml:space="preserve">305155                   </t>
  </si>
  <si>
    <t xml:space="preserve">9045056                  </t>
  </si>
  <si>
    <t xml:space="preserve">121271                   </t>
  </si>
  <si>
    <t xml:space="preserve">MH17-2500                </t>
  </si>
  <si>
    <t xml:space="preserve">6760                     </t>
  </si>
  <si>
    <t xml:space="preserve">131525                   </t>
  </si>
  <si>
    <t xml:space="preserve">3-047-0005               </t>
  </si>
  <si>
    <t xml:space="preserve">88000                    </t>
  </si>
  <si>
    <t xml:space="preserve">700-12XBKHS              </t>
  </si>
  <si>
    <t xml:space="preserve">1126995                  </t>
  </si>
  <si>
    <t xml:space="preserve">MDT2168206               </t>
  </si>
  <si>
    <t xml:space="preserve">333036                   </t>
  </si>
  <si>
    <t xml:space="preserve">297649                   </t>
  </si>
  <si>
    <t xml:space="preserve">944961                   </t>
  </si>
  <si>
    <t xml:space="preserve">604-02G                  </t>
  </si>
  <si>
    <t xml:space="preserve">71410-M/1                </t>
  </si>
  <si>
    <t xml:space="preserve">16-1701                  </t>
  </si>
  <si>
    <t xml:space="preserve">30601887                 </t>
  </si>
  <si>
    <t xml:space="preserve">PHLEB </t>
  </si>
  <si>
    <t xml:space="preserve">3040                     </t>
  </si>
  <si>
    <t xml:space="preserve">MV1PWR                   </t>
  </si>
  <si>
    <t xml:space="preserve">1376686                  </t>
  </si>
  <si>
    <t xml:space="preserve">M6132                    </t>
  </si>
  <si>
    <t xml:space="preserve">604732                   </t>
  </si>
  <si>
    <t xml:space="preserve">NONIN </t>
  </si>
  <si>
    <t xml:space="preserve">8911-001                 </t>
  </si>
  <si>
    <t xml:space="preserve">06000-100                </t>
  </si>
  <si>
    <t xml:space="preserve">ACCF0101S                </t>
  </si>
  <si>
    <t xml:space="preserve">7281944                  </t>
  </si>
  <si>
    <t xml:space="preserve">10888741                 </t>
  </si>
  <si>
    <t xml:space="preserve">67877032001              </t>
  </si>
  <si>
    <t xml:space="preserve">JANT  </t>
  </si>
  <si>
    <t xml:space="preserve">PF418                    </t>
  </si>
  <si>
    <t xml:space="preserve">100023                   </t>
  </si>
  <si>
    <t xml:space="preserve">8463                     </t>
  </si>
  <si>
    <t xml:space="preserve">2F7184                   </t>
  </si>
  <si>
    <t xml:space="preserve">2997799                  </t>
  </si>
  <si>
    <t xml:space="preserve">1303791                  </t>
  </si>
  <si>
    <t xml:space="preserve">5000202614               </t>
  </si>
  <si>
    <t xml:space="preserve">5000201390               </t>
  </si>
  <si>
    <t xml:space="preserve">4039RT-XLARG             </t>
  </si>
  <si>
    <t xml:space="preserve">TYCOLSR2432LC            </t>
  </si>
  <si>
    <t xml:space="preserve">90655          </t>
  </si>
  <si>
    <t xml:space="preserve">ADEC  </t>
  </si>
  <si>
    <t xml:space="preserve">VC0430.0041              </t>
  </si>
  <si>
    <t xml:space="preserve">500256                   </t>
  </si>
  <si>
    <t xml:space="preserve">WCA806985HEMI            </t>
  </si>
  <si>
    <t xml:space="preserve">C15050-016               </t>
  </si>
  <si>
    <t xml:space="preserve">1043-1                   </t>
  </si>
  <si>
    <t xml:space="preserve">8519                     </t>
  </si>
  <si>
    <t xml:space="preserve">NON80329                 </t>
  </si>
  <si>
    <t xml:space="preserve">133290                   </t>
  </si>
  <si>
    <t xml:space="preserve">88001                    </t>
  </si>
  <si>
    <t xml:space="preserve">0904700                  </t>
  </si>
  <si>
    <t xml:space="preserve">1914C                    </t>
  </si>
  <si>
    <t xml:space="preserve">1020                     </t>
  </si>
  <si>
    <t xml:space="preserve">535696                   </t>
  </si>
  <si>
    <t xml:space="preserve">508338                   </t>
  </si>
  <si>
    <t xml:space="preserve">388106                   </t>
  </si>
  <si>
    <t xml:space="preserve">836575                   </t>
  </si>
  <si>
    <t xml:space="preserve">952733                   </t>
  </si>
  <si>
    <t xml:space="preserve">942990                   </t>
  </si>
  <si>
    <t xml:space="preserve">100613                   </t>
  </si>
  <si>
    <t xml:space="preserve">5-312                    </t>
  </si>
  <si>
    <t xml:space="preserve">03.04.304073             </t>
  </si>
  <si>
    <t xml:space="preserve">92168                    </t>
  </si>
  <si>
    <t xml:space="preserve">9045055                  </t>
  </si>
  <si>
    <t xml:space="preserve">AKORN </t>
  </si>
  <si>
    <t xml:space="preserve">17478040401              </t>
  </si>
  <si>
    <t xml:space="preserve">00409115902              </t>
  </si>
  <si>
    <t xml:space="preserve">GCPW                     </t>
  </si>
  <si>
    <t xml:space="preserve">00409427902              </t>
  </si>
  <si>
    <t xml:space="preserve">894738                   </t>
  </si>
  <si>
    <t xml:space="preserve">394-FEMALE-S             </t>
  </si>
  <si>
    <t xml:space="preserve">516412                   </t>
  </si>
  <si>
    <t xml:space="preserve">867175                   </t>
  </si>
  <si>
    <t xml:space="preserve">CTS731L--                </t>
  </si>
  <si>
    <t xml:space="preserve">CART101-A                </t>
  </si>
  <si>
    <t xml:space="preserve">AKRO  </t>
  </si>
  <si>
    <t xml:space="preserve">09514CFT                 </t>
  </si>
  <si>
    <t xml:space="preserve">DS1100                   </t>
  </si>
  <si>
    <t xml:space="preserve">67450                    </t>
  </si>
  <si>
    <t xml:space="preserve">IMSCO </t>
  </si>
  <si>
    <t xml:space="preserve">76329331601              </t>
  </si>
  <si>
    <t xml:space="preserve">P2336C                   </t>
  </si>
  <si>
    <t xml:space="preserve">54502                    </t>
  </si>
  <si>
    <t xml:space="preserve">7G32018358               </t>
  </si>
  <si>
    <t xml:space="preserve">541545                   </t>
  </si>
  <si>
    <t xml:space="preserve">822                      </t>
  </si>
  <si>
    <t xml:space="preserve">96-2580                  </t>
  </si>
  <si>
    <t xml:space="preserve">7090                     </t>
  </si>
  <si>
    <t xml:space="preserve">EXTRASRB3036A            </t>
  </si>
  <si>
    <t xml:space="preserve">5839                     </t>
  </si>
  <si>
    <t xml:space="preserve">79-87315-4074            </t>
  </si>
  <si>
    <t xml:space="preserve">76045010320              </t>
  </si>
  <si>
    <t xml:space="preserve">BT028SU                  </t>
  </si>
  <si>
    <t xml:space="preserve">MDS193096B               </t>
  </si>
  <si>
    <t xml:space="preserve">MDS099004SS              </t>
  </si>
  <si>
    <t xml:space="preserve">427000                   </t>
  </si>
  <si>
    <t xml:space="preserve">100311-000               </t>
  </si>
  <si>
    <t xml:space="preserve">47781058717              </t>
  </si>
  <si>
    <t xml:space="preserve">1384831                  </t>
  </si>
  <si>
    <t xml:space="preserve">19516                    </t>
  </si>
  <si>
    <t xml:space="preserve">MDSV80535                </t>
  </si>
  <si>
    <t xml:space="preserve">3697356                  </t>
  </si>
  <si>
    <t xml:space="preserve">00009003930              </t>
  </si>
  <si>
    <t xml:space="preserve">00409663734              </t>
  </si>
  <si>
    <t xml:space="preserve">00409427702              </t>
  </si>
  <si>
    <t xml:space="preserve">00641149531              </t>
  </si>
  <si>
    <t xml:space="preserve">10-5222                  </t>
  </si>
  <si>
    <t xml:space="preserve">DS61AC425                </t>
  </si>
  <si>
    <t xml:space="preserve">909165                   </t>
  </si>
  <si>
    <t xml:space="preserve">264044                   </t>
  </si>
  <si>
    <t xml:space="preserve">264045                   </t>
  </si>
  <si>
    <t xml:space="preserve">264046                   </t>
  </si>
  <si>
    <t xml:space="preserve">DYND11533                </t>
  </si>
  <si>
    <t xml:space="preserve">GMT6990                  </t>
  </si>
  <si>
    <t xml:space="preserve">GMT6661                  </t>
  </si>
  <si>
    <t xml:space="preserve">PS595                    </t>
  </si>
  <si>
    <t xml:space="preserve">HCR-2NMH                 </t>
  </si>
  <si>
    <t xml:space="preserve">25005                    </t>
  </si>
  <si>
    <t xml:space="preserve">95-869                   </t>
  </si>
  <si>
    <t xml:space="preserve">111614100                </t>
  </si>
  <si>
    <t xml:space="preserve">C1565-006                </t>
  </si>
  <si>
    <t xml:space="preserve">250GPRL                  </t>
  </si>
  <si>
    <t xml:space="preserve">EKIND </t>
  </si>
  <si>
    <t xml:space="preserve">14955-4                  </t>
  </si>
  <si>
    <t xml:space="preserve">151006EEA                </t>
  </si>
  <si>
    <t xml:space="preserve">GF    </t>
  </si>
  <si>
    <t xml:space="preserve">3853                     </t>
  </si>
  <si>
    <t xml:space="preserve">98202                    </t>
  </si>
  <si>
    <t xml:space="preserve">Y835G                    </t>
  </si>
  <si>
    <t xml:space="preserve">1854G                    </t>
  </si>
  <si>
    <t xml:space="preserve">A191702218009            </t>
  </si>
  <si>
    <t xml:space="preserve">P1008-K                  </t>
  </si>
  <si>
    <t xml:space="preserve">2450                     </t>
  </si>
  <si>
    <t xml:space="preserve">0112-8                   </t>
  </si>
  <si>
    <t xml:space="preserve">80100000                 </t>
  </si>
  <si>
    <t xml:space="preserve">CR3881                   </t>
  </si>
  <si>
    <t xml:space="preserve">E4549                    </t>
  </si>
  <si>
    <t xml:space="preserve">1140A                    </t>
  </si>
  <si>
    <t xml:space="preserve">343731                   </t>
  </si>
  <si>
    <t xml:space="preserve">593095                   </t>
  </si>
  <si>
    <t xml:space="preserve">633888                   </t>
  </si>
  <si>
    <t xml:space="preserve">508506                   </t>
  </si>
  <si>
    <t xml:space="preserve">432479                   </t>
  </si>
  <si>
    <t xml:space="preserve">587463                   </t>
  </si>
  <si>
    <t xml:space="preserve">4072                     </t>
  </si>
  <si>
    <t xml:space="preserve">30-CUD4                  </t>
  </si>
  <si>
    <t xml:space="preserve">06-1668                  </t>
  </si>
  <si>
    <t xml:space="preserve">305558                   </t>
  </si>
  <si>
    <t xml:space="preserve">1014645                  </t>
  </si>
  <si>
    <t xml:space="preserve">OG-3CDA                  </t>
  </si>
  <si>
    <t xml:space="preserve">2C6671                   </t>
  </si>
  <si>
    <t xml:space="preserve">00409196607              </t>
  </si>
  <si>
    <t xml:space="preserve">1316                     </t>
  </si>
  <si>
    <t xml:space="preserve">441000                   </t>
  </si>
  <si>
    <t xml:space="preserve">6441321108               </t>
  </si>
  <si>
    <t xml:space="preserve">40000007-                </t>
  </si>
  <si>
    <t xml:space="preserve">NASCO </t>
  </si>
  <si>
    <t xml:space="preserve">WA18238U                 </t>
  </si>
  <si>
    <t xml:space="preserve">63323001002              </t>
  </si>
  <si>
    <t xml:space="preserve">1-TPL                    </t>
  </si>
  <si>
    <t xml:space="preserve">5082-189                 </t>
  </si>
  <si>
    <t xml:space="preserve">DYND70401M               </t>
  </si>
  <si>
    <t xml:space="preserve">MSC094514                </t>
  </si>
  <si>
    <t xml:space="preserve">WBC00S                   </t>
  </si>
  <si>
    <t xml:space="preserve">88755                    </t>
  </si>
  <si>
    <t xml:space="preserve">BR980-9601               </t>
  </si>
  <si>
    <t xml:space="preserve">776XHS                   </t>
  </si>
  <si>
    <t xml:space="preserve">94006-852                </t>
  </si>
  <si>
    <t xml:space="preserve">89569                    </t>
  </si>
  <si>
    <t xml:space="preserve">GH00NX                   </t>
  </si>
  <si>
    <t xml:space="preserve">96-5194                  </t>
  </si>
  <si>
    <t xml:space="preserve">CLINT </t>
  </si>
  <si>
    <t xml:space="preserve">G-1044                   </t>
  </si>
  <si>
    <t xml:space="preserve">SPOR  </t>
  </si>
  <si>
    <t xml:space="preserve">MEQT0001                 </t>
  </si>
  <si>
    <t xml:space="preserve">31180121                 </t>
  </si>
  <si>
    <t xml:space="preserve">06-4002                  </t>
  </si>
  <si>
    <t xml:space="preserve">APLL1013                 </t>
  </si>
  <si>
    <t xml:space="preserve">23600952                 </t>
  </si>
  <si>
    <t xml:space="preserve">4929                     </t>
  </si>
  <si>
    <t xml:space="preserve">713263                   </t>
  </si>
  <si>
    <t xml:space="preserve">603V                     </t>
  </si>
  <si>
    <t xml:space="preserve">SR311                    </t>
  </si>
  <si>
    <t xml:space="preserve">76329301505              </t>
  </si>
  <si>
    <t xml:space="preserve">876894                   </t>
  </si>
  <si>
    <t xml:space="preserve">154114A                  </t>
  </si>
  <si>
    <t xml:space="preserve">7314                     </t>
  </si>
  <si>
    <t xml:space="preserve">MT09                     </t>
  </si>
  <si>
    <t xml:space="preserve">DS7060                   </t>
  </si>
  <si>
    <t xml:space="preserve">NON21446                 </t>
  </si>
  <si>
    <t xml:space="preserve">52230                    </t>
  </si>
  <si>
    <t xml:space="preserve">6030604                  </t>
  </si>
  <si>
    <t xml:space="preserve">79-71908                 </t>
  </si>
  <si>
    <t xml:space="preserve">31002184                 </t>
  </si>
  <si>
    <t xml:space="preserve">ANDW  </t>
  </si>
  <si>
    <t xml:space="preserve">930022-C12               </t>
  </si>
  <si>
    <t xml:space="preserve">10004                    </t>
  </si>
  <si>
    <t xml:space="preserve">8443000                  </t>
  </si>
  <si>
    <t xml:space="preserve">6236                     </t>
  </si>
  <si>
    <t xml:space="preserve">923816                   </t>
  </si>
  <si>
    <t xml:space="preserve">GYNEX </t>
  </si>
  <si>
    <t xml:space="preserve">4675                     </t>
  </si>
  <si>
    <t xml:space="preserve">DYNJP6006                </t>
  </si>
  <si>
    <t xml:space="preserve">1051260P                 </t>
  </si>
  <si>
    <t xml:space="preserve">2D97AW                   </t>
  </si>
  <si>
    <t xml:space="preserve">4512307                  </t>
  </si>
  <si>
    <t xml:space="preserve">2807-05                  </t>
  </si>
  <si>
    <t xml:space="preserve">CRME8350PB               </t>
  </si>
  <si>
    <t xml:space="preserve">PCC053                   </t>
  </si>
  <si>
    <t xml:space="preserve">S407992                  </t>
  </si>
  <si>
    <t xml:space="preserve">Es242220                 </t>
  </si>
  <si>
    <t xml:space="preserve">22029380                 </t>
  </si>
  <si>
    <t xml:space="preserve">6155                     </t>
  </si>
  <si>
    <t xml:space="preserve">4046                     </t>
  </si>
  <si>
    <t xml:space="preserve">NC0852692                </t>
  </si>
  <si>
    <t xml:space="preserve">MXFIT                    </t>
  </si>
  <si>
    <t xml:space="preserve">C020120-1                </t>
  </si>
  <si>
    <t xml:space="preserve">AKYMA </t>
  </si>
  <si>
    <t xml:space="preserve">00115169549              </t>
  </si>
  <si>
    <t xml:space="preserve">3931                     </t>
  </si>
  <si>
    <t xml:space="preserve">EMZE010001               </t>
  </si>
  <si>
    <t xml:space="preserve">782030                   </t>
  </si>
  <si>
    <t xml:space="preserve">05170486190              </t>
  </si>
  <si>
    <t xml:space="preserve">404815C                  </t>
  </si>
  <si>
    <t xml:space="preserve">781130                   </t>
  </si>
  <si>
    <t xml:space="preserve">5867                     </t>
  </si>
  <si>
    <t xml:space="preserve">2515061PF100             </t>
  </si>
  <si>
    <t xml:space="preserve">96-3505                  </t>
  </si>
  <si>
    <t xml:space="preserve">9781496384072            </t>
  </si>
  <si>
    <t xml:space="preserve">002068                   </t>
  </si>
  <si>
    <t xml:space="preserve">NON254572                </t>
  </si>
  <si>
    <t xml:space="preserve">24357091120              </t>
  </si>
  <si>
    <t xml:space="preserve">71900-USB                </t>
  </si>
  <si>
    <t xml:space="preserve">09H4602                  </t>
  </si>
  <si>
    <t xml:space="preserve">27680                    </t>
  </si>
  <si>
    <t xml:space="preserve">310                      </t>
  </si>
  <si>
    <t xml:space="preserve">1960                     </t>
  </si>
  <si>
    <t xml:space="preserve">232756                   </t>
  </si>
  <si>
    <t xml:space="preserve">B1000                    </t>
  </si>
  <si>
    <t xml:space="preserve">711                      </t>
  </si>
  <si>
    <t xml:space="preserve">1508                     </t>
  </si>
  <si>
    <t xml:space="preserve">00409490234              </t>
  </si>
  <si>
    <t xml:space="preserve">0798437                  </t>
  </si>
  <si>
    <t xml:space="preserve">001326                   </t>
  </si>
  <si>
    <t xml:space="preserve">EG6-118                  </t>
  </si>
  <si>
    <t xml:space="preserve">10-1465                  </t>
  </si>
  <si>
    <t xml:space="preserve">11443-012                </t>
  </si>
  <si>
    <t xml:space="preserve">5551                     </t>
  </si>
  <si>
    <t xml:space="preserve">7547175                  </t>
  </si>
  <si>
    <t xml:space="preserve">49502050102              </t>
  </si>
  <si>
    <t xml:space="preserve">5801598                  </t>
  </si>
  <si>
    <t xml:space="preserve">GMT14731                 </t>
  </si>
  <si>
    <t xml:space="preserve">GMT14732                 </t>
  </si>
  <si>
    <t xml:space="preserve">DIE60051012              </t>
  </si>
  <si>
    <t xml:space="preserve">DIE60051046              </t>
  </si>
  <si>
    <t xml:space="preserve">GMT193019                </t>
  </si>
  <si>
    <t xml:space="preserve">GMT6503                  </t>
  </si>
  <si>
    <t xml:space="preserve">GMT6305                  </t>
  </si>
  <si>
    <t xml:space="preserve">79-95075                 </t>
  </si>
  <si>
    <t xml:space="preserve">PICK0116                 </t>
  </si>
  <si>
    <t xml:space="preserve">1555                     </t>
  </si>
  <si>
    <t xml:space="preserve">45-43                    </t>
  </si>
  <si>
    <t xml:space="preserve">204DB                    </t>
  </si>
  <si>
    <t xml:space="preserve">6546BL                   </t>
  </si>
  <si>
    <t xml:space="preserve">2211-5                   </t>
  </si>
  <si>
    <t xml:space="preserve">MS-BP3000                </t>
  </si>
  <si>
    <t xml:space="preserve">MS-15510                 </t>
  </si>
  <si>
    <t xml:space="preserve">35268                    </t>
  </si>
  <si>
    <t xml:space="preserve">52434-U                  </t>
  </si>
  <si>
    <t xml:space="preserve">5701182                  </t>
  </si>
  <si>
    <t xml:space="preserve">CW0006CEL                </t>
  </si>
  <si>
    <t xml:space="preserve">CW0007CS                 </t>
  </si>
  <si>
    <t xml:space="preserve">23827                    </t>
  </si>
  <si>
    <t xml:space="preserve">120618                   </t>
  </si>
  <si>
    <t xml:space="preserve">36-1290                  </t>
  </si>
  <si>
    <t xml:space="preserve">2009828-024              </t>
  </si>
  <si>
    <t xml:space="preserve">HEM-907-STAND            </t>
  </si>
  <si>
    <t xml:space="preserve">1335                     </t>
  </si>
  <si>
    <t xml:space="preserve">2084L                    </t>
  </si>
  <si>
    <t xml:space="preserve">K895H                    </t>
  </si>
  <si>
    <t xml:space="preserve">1083                     </t>
  </si>
  <si>
    <t xml:space="preserve">R2010                    </t>
  </si>
  <si>
    <t xml:space="preserve">32745                    </t>
  </si>
  <si>
    <t xml:space="preserve">RICCA </t>
  </si>
  <si>
    <t xml:space="preserve">1551-16                  </t>
  </si>
  <si>
    <t xml:space="preserve">VT-0410-01               </t>
  </si>
  <si>
    <t xml:space="preserve">30-092                   </t>
  </si>
  <si>
    <t xml:space="preserve">1528-2                   </t>
  </si>
  <si>
    <t xml:space="preserve">68180062210              </t>
  </si>
  <si>
    <t xml:space="preserve">1780                     </t>
  </si>
  <si>
    <t xml:space="preserve">474                      </t>
  </si>
  <si>
    <t xml:space="preserve">5200-101A                </t>
  </si>
  <si>
    <t xml:space="preserve">3413                     </t>
  </si>
  <si>
    <t xml:space="preserve">022726                   </t>
  </si>
  <si>
    <t xml:space="preserve">907049                   </t>
  </si>
  <si>
    <t xml:space="preserve">ST16                     </t>
  </si>
  <si>
    <t xml:space="preserve">UPP-110S-                </t>
  </si>
  <si>
    <t xml:space="preserve">603NHS                   </t>
  </si>
  <si>
    <t xml:space="preserve">9007993                  </t>
  </si>
  <si>
    <t xml:space="preserve">287730                   </t>
  </si>
  <si>
    <t xml:space="preserve">347930                   </t>
  </si>
  <si>
    <t xml:space="preserve">814277                   </t>
  </si>
  <si>
    <t xml:space="preserve">614549                   </t>
  </si>
  <si>
    <t xml:space="preserve">538978                   </t>
  </si>
  <si>
    <t xml:space="preserve">788630                   </t>
  </si>
  <si>
    <t xml:space="preserve">546687                   </t>
  </si>
  <si>
    <t xml:space="preserve">592427                   </t>
  </si>
  <si>
    <t xml:space="preserve">592449                   </t>
  </si>
  <si>
    <t xml:space="preserve">305087                   </t>
  </si>
  <si>
    <t xml:space="preserve">532802                   </t>
  </si>
  <si>
    <t xml:space="preserve">617368                   </t>
  </si>
  <si>
    <t xml:space="preserve">5088                     </t>
  </si>
  <si>
    <t xml:space="preserve">ST9-102                  </t>
  </si>
  <si>
    <t xml:space="preserve">18-532                   </t>
  </si>
  <si>
    <t xml:space="preserve">305482                   </t>
  </si>
  <si>
    <t xml:space="preserve">442023                   </t>
  </si>
  <si>
    <t xml:space="preserve">309606                   </t>
  </si>
  <si>
    <t xml:space="preserve">363083                   </t>
  </si>
  <si>
    <t xml:space="preserve">345SPG                   </t>
  </si>
  <si>
    <t xml:space="preserve">ALCOP </t>
  </si>
  <si>
    <t xml:space="preserve">312                      </t>
  </si>
  <si>
    <t xml:space="preserve">GERIP </t>
  </si>
  <si>
    <t xml:space="preserve">TRS-05-GCP               </t>
  </si>
  <si>
    <t xml:space="preserve">B33001                   </t>
  </si>
  <si>
    <t xml:space="preserve">396340                   </t>
  </si>
  <si>
    <t xml:space="preserve">06-6500                  </t>
  </si>
  <si>
    <t xml:space="preserve">68283                    </t>
  </si>
  <si>
    <t xml:space="preserve">2N8374                   </t>
  </si>
  <si>
    <t xml:space="preserve">E9005BA                  </t>
  </si>
  <si>
    <t xml:space="preserve">12100                    </t>
  </si>
  <si>
    <t xml:space="preserve">06-6300                  </t>
  </si>
  <si>
    <t xml:space="preserve">06-7100                  </t>
  </si>
  <si>
    <t xml:space="preserve">T-430G                   </t>
  </si>
  <si>
    <t xml:space="preserve">96-2672                  </t>
  </si>
  <si>
    <t xml:space="preserve">NON21442                 </t>
  </si>
  <si>
    <t xml:space="preserve">1048588                  </t>
  </si>
  <si>
    <t xml:space="preserve">R5005-01                 </t>
  </si>
  <si>
    <t xml:space="preserve">302832                   </t>
  </si>
  <si>
    <t xml:space="preserve">2313LG                   </t>
  </si>
  <si>
    <t xml:space="preserve">100-3799                 </t>
  </si>
  <si>
    <t xml:space="preserve">MABIS </t>
  </si>
  <si>
    <t xml:space="preserve">05-315-020               </t>
  </si>
  <si>
    <t xml:space="preserve">41734                    </t>
  </si>
  <si>
    <t xml:space="preserve">11968                    </t>
  </si>
  <si>
    <t xml:space="preserve">2632                     </t>
  </si>
  <si>
    <t xml:space="preserve">0168L16                  </t>
  </si>
  <si>
    <t xml:space="preserve">1537                     </t>
  </si>
  <si>
    <t xml:space="preserve">25021040201              </t>
  </si>
  <si>
    <t xml:space="preserve">6000061                  </t>
  </si>
  <si>
    <t xml:space="preserve">000252105                </t>
  </si>
  <si>
    <t xml:space="preserve">C-SG44122E               </t>
  </si>
  <si>
    <t xml:space="preserve">63323054201              </t>
  </si>
  <si>
    <t xml:space="preserve">30-60                    </t>
  </si>
  <si>
    <t xml:space="preserve">PS-195                   </t>
  </si>
  <si>
    <t xml:space="preserve">6496                     </t>
  </si>
  <si>
    <t xml:space="preserve">12-1671-20               </t>
  </si>
  <si>
    <t xml:space="preserve">SAGE  </t>
  </si>
  <si>
    <t xml:space="preserve">7991                     </t>
  </si>
  <si>
    <t xml:space="preserve">41000                    </t>
  </si>
  <si>
    <t xml:space="preserve">N213                     </t>
  </si>
  <si>
    <t xml:space="preserve">6811                     </t>
  </si>
  <si>
    <t xml:space="preserve">804CN                    </t>
  </si>
  <si>
    <t xml:space="preserve">33-55                    </t>
  </si>
  <si>
    <t xml:space="preserve">4152                     </t>
  </si>
  <si>
    <t xml:space="preserve">PARI  </t>
  </si>
  <si>
    <t xml:space="preserve">023F35                   </t>
  </si>
  <si>
    <t xml:space="preserve">11980                    </t>
  </si>
  <si>
    <t xml:space="preserve">639536                   </t>
  </si>
  <si>
    <t xml:space="preserve">2B7114X                  </t>
  </si>
  <si>
    <t xml:space="preserve">0102L14                  </t>
  </si>
  <si>
    <t xml:space="preserve">79-72207                 </t>
  </si>
  <si>
    <t xml:space="preserve">2220                     </t>
  </si>
  <si>
    <t xml:space="preserve">9623-810P                </t>
  </si>
  <si>
    <t xml:space="preserve">2607-02-BLK-BRD          </t>
  </si>
  <si>
    <t xml:space="preserve">MSB-10                   </t>
  </si>
  <si>
    <t xml:space="preserve">0046860                  </t>
  </si>
  <si>
    <t xml:space="preserve">74675                    </t>
  </si>
  <si>
    <t xml:space="preserve">1108                     </t>
  </si>
  <si>
    <t xml:space="preserve">BSUR16                   </t>
  </si>
  <si>
    <t xml:space="preserve">non256025                </t>
  </si>
  <si>
    <t xml:space="preserve">3085-                    </t>
  </si>
  <si>
    <t xml:space="preserve">T-00-S/25                </t>
  </si>
  <si>
    <t xml:space="preserve">63323016530              </t>
  </si>
  <si>
    <t xml:space="preserve">320NO                    </t>
  </si>
  <si>
    <t xml:space="preserve">3460                     </t>
  </si>
  <si>
    <t xml:space="preserve">3PVT3                    </t>
  </si>
  <si>
    <t xml:space="preserve">79-87080                 </t>
  </si>
  <si>
    <t xml:space="preserve">BA5003                   </t>
  </si>
  <si>
    <t xml:space="preserve">11966                    </t>
  </si>
  <si>
    <t xml:space="preserve">TIN3015                  </t>
  </si>
  <si>
    <t xml:space="preserve">12-1492                  </t>
  </si>
  <si>
    <t xml:space="preserve">52000006                 </t>
  </si>
  <si>
    <t xml:space="preserve">AS-HPL4                  </t>
  </si>
  <si>
    <t xml:space="preserve">AS-HPL8                  </t>
  </si>
  <si>
    <t xml:space="preserve">FG2500                   </t>
  </si>
  <si>
    <t xml:space="preserve">60505615204              </t>
  </si>
  <si>
    <t xml:space="preserve">9300-032-52              </t>
  </si>
  <si>
    <t xml:space="preserve">63323049227              </t>
  </si>
  <si>
    <t xml:space="preserve">8817NB                   </t>
  </si>
  <si>
    <t xml:space="preserve">ACT5543                  </t>
  </si>
  <si>
    <t xml:space="preserve">63323048627              </t>
  </si>
  <si>
    <t xml:space="preserve">63323048557              </t>
  </si>
  <si>
    <t xml:space="preserve">47781058468              </t>
  </si>
  <si>
    <t xml:space="preserve">MEDCI </t>
  </si>
  <si>
    <t xml:space="preserve">81450                    </t>
  </si>
  <si>
    <t xml:space="preserve">81460                    </t>
  </si>
  <si>
    <t xml:space="preserve">TSR-1                    </t>
  </si>
  <si>
    <t xml:space="preserve">SA65BR30                 </t>
  </si>
  <si>
    <t xml:space="preserve">100443400                </t>
  </si>
  <si>
    <t xml:space="preserve">5700633                  </t>
  </si>
  <si>
    <t xml:space="preserve">5701066                  </t>
  </si>
  <si>
    <t xml:space="preserve">CH8070                   </t>
  </si>
  <si>
    <t xml:space="preserve">1044-84                  </t>
  </si>
  <si>
    <t xml:space="preserve">61200                    </t>
  </si>
  <si>
    <t xml:space="preserve">7613                     </t>
  </si>
  <si>
    <t xml:space="preserve">12-1005                  </t>
  </si>
  <si>
    <t xml:space="preserve">7-008                    </t>
  </si>
  <si>
    <t xml:space="preserve">70461031803              </t>
  </si>
  <si>
    <t xml:space="preserve">2330                     </t>
  </si>
  <si>
    <t xml:space="preserve">818                      </t>
  </si>
  <si>
    <t xml:space="preserve">HP31                     </t>
  </si>
  <si>
    <t xml:space="preserve">513062                   </t>
  </si>
  <si>
    <t xml:space="preserve">655266                   </t>
  </si>
  <si>
    <t xml:space="preserve">430714                   </t>
  </si>
  <si>
    <t xml:space="preserve">3-2504                   </t>
  </si>
  <si>
    <t xml:space="preserve">71641-M                  </t>
  </si>
  <si>
    <t xml:space="preserve">GL4001C                  </t>
  </si>
  <si>
    <t xml:space="preserve">57504                    </t>
  </si>
  <si>
    <t xml:space="preserve">ALLOR </t>
  </si>
  <si>
    <t xml:space="preserve">10030                    </t>
  </si>
  <si>
    <t xml:space="preserve">10G-B                    </t>
  </si>
  <si>
    <t xml:space="preserve">1821                     </t>
  </si>
  <si>
    <t xml:space="preserve">8881DOTP                 </t>
  </si>
  <si>
    <t xml:space="preserve">2607-03-BLK-CTR          </t>
  </si>
  <si>
    <t xml:space="preserve">10311161                 </t>
  </si>
  <si>
    <t xml:space="preserve">MH30-62                  </t>
  </si>
  <si>
    <t xml:space="preserve">74338-36/40              </t>
  </si>
  <si>
    <t xml:space="preserve">MS-GZCS4                 </t>
  </si>
  <si>
    <t xml:space="preserve">0310-150T-HS             </t>
  </si>
  <si>
    <t xml:space="preserve">8840UBZ-TN               </t>
  </si>
  <si>
    <t xml:space="preserve">B-800                    </t>
  </si>
  <si>
    <t xml:space="preserve">MH7-46                   </t>
  </si>
  <si>
    <t xml:space="preserve">8-7                      </t>
  </si>
  <si>
    <t xml:space="preserve">19-106                   </t>
  </si>
  <si>
    <t xml:space="preserve">21-586                   </t>
  </si>
  <si>
    <t xml:space="preserve">SOLUR24336EQC            </t>
  </si>
  <si>
    <t xml:space="preserve">90-1690                  </t>
  </si>
  <si>
    <t xml:space="preserve">MT03                     </t>
  </si>
  <si>
    <t xml:space="preserve">11610                    </t>
  </si>
  <si>
    <t xml:space="preserve">83330                    </t>
  </si>
  <si>
    <t xml:space="preserve">265329                   </t>
  </si>
  <si>
    <t xml:space="preserve">435033                   </t>
  </si>
  <si>
    <t xml:space="preserve">7-600                    </t>
  </si>
  <si>
    <t xml:space="preserve">100-6870                 </t>
  </si>
  <si>
    <t xml:space="preserve">GR-2001                  </t>
  </si>
  <si>
    <t xml:space="preserve">00409318203              </t>
  </si>
  <si>
    <t xml:space="preserve">63323018610              </t>
  </si>
  <si>
    <t xml:space="preserve">31307005                 </t>
  </si>
  <si>
    <t xml:space="preserve">00703004301              </t>
  </si>
  <si>
    <t xml:space="preserve">30310-C                  </t>
  </si>
  <si>
    <t xml:space="preserve">19088510                 </t>
  </si>
  <si>
    <t xml:space="preserve">MSC9504                  </t>
  </si>
  <si>
    <t xml:space="preserve">9044S                    </t>
  </si>
  <si>
    <t xml:space="preserve">291714COLOR              </t>
  </si>
  <si>
    <t xml:space="preserve">59762453802              </t>
  </si>
  <si>
    <t xml:space="preserve">2700-003                 </t>
  </si>
  <si>
    <t xml:space="preserve">23032059                 </t>
  </si>
  <si>
    <t xml:space="preserve">346203                   </t>
  </si>
  <si>
    <t xml:space="preserve">5089-57                  </t>
  </si>
  <si>
    <t xml:space="preserve">EGLW16                   </t>
  </si>
  <si>
    <t xml:space="preserve">1057207                  </t>
  </si>
  <si>
    <t xml:space="preserve">272-001-857              </t>
  </si>
  <si>
    <t xml:space="preserve">9061-06-YMC              </t>
  </si>
  <si>
    <t xml:space="preserve">66437                    </t>
  </si>
  <si>
    <t xml:space="preserve">272-001-247              </t>
  </si>
  <si>
    <t xml:space="preserve">46827                    </t>
  </si>
  <si>
    <t xml:space="preserve">SONO4025                 </t>
  </si>
  <si>
    <t xml:space="preserve">PC2400BKD                </t>
  </si>
  <si>
    <t xml:space="preserve">403100                   </t>
  </si>
  <si>
    <t xml:space="preserve">AT771145A                </t>
  </si>
  <si>
    <t xml:space="preserve">B43505                   </t>
  </si>
  <si>
    <t xml:space="preserve">ACS-S-LAC2               </t>
  </si>
  <si>
    <t xml:space="preserve">018403                   </t>
  </si>
  <si>
    <t xml:space="preserve">82770                    </t>
  </si>
  <si>
    <t xml:space="preserve">75260                    </t>
  </si>
  <si>
    <t xml:space="preserve">13410                    </t>
  </si>
  <si>
    <t xml:space="preserve">52000008                 </t>
  </si>
  <si>
    <t xml:space="preserve">3454C                    </t>
  </si>
  <si>
    <t xml:space="preserve">8686G                    </t>
  </si>
  <si>
    <t xml:space="preserve">OWENM </t>
  </si>
  <si>
    <t xml:space="preserve">AT 1047                  </t>
  </si>
  <si>
    <t xml:space="preserve">BSUR32                   </t>
  </si>
  <si>
    <t xml:space="preserve">24-201                   </t>
  </si>
  <si>
    <t xml:space="preserve">RH-2310-10               </t>
  </si>
  <si>
    <t xml:space="preserve">EN93                     </t>
  </si>
  <si>
    <t xml:space="preserve">3331-                    </t>
  </si>
  <si>
    <t xml:space="preserve">40717                    </t>
  </si>
  <si>
    <t xml:space="preserve">3968--                   </t>
  </si>
  <si>
    <t xml:space="preserve">2146-                    </t>
  </si>
  <si>
    <t xml:space="preserve">96-1005                  </t>
  </si>
  <si>
    <t xml:space="preserve">SMNR203                  </t>
  </si>
  <si>
    <t xml:space="preserve">223970                   </t>
  </si>
  <si>
    <t xml:space="preserve">671994                   </t>
  </si>
  <si>
    <t xml:space="preserve">30-988                   </t>
  </si>
  <si>
    <t xml:space="preserve">8802-03                  </t>
  </si>
  <si>
    <t xml:space="preserve">HS08-216280/200          </t>
  </si>
  <si>
    <t xml:space="preserve">102-7437                 </t>
  </si>
  <si>
    <t xml:space="preserve">61314062810              </t>
  </si>
  <si>
    <t xml:space="preserve">00409909332              </t>
  </si>
  <si>
    <t xml:space="preserve">104-8249                 </t>
  </si>
  <si>
    <t xml:space="preserve">300335100015             </t>
  </si>
  <si>
    <t xml:space="preserve">845-11ABK-2HS            </t>
  </si>
  <si>
    <t xml:space="preserve">WG10-18012               </t>
  </si>
  <si>
    <t xml:space="preserve">MPR-30B                  </t>
  </si>
  <si>
    <t xml:space="preserve">680710                   </t>
  </si>
  <si>
    <t xml:space="preserve">8302                     </t>
  </si>
  <si>
    <t xml:space="preserve">A112000                  </t>
  </si>
  <si>
    <t xml:space="preserve">18325                    </t>
  </si>
  <si>
    <t xml:space="preserve">CRR101030                </t>
  </si>
  <si>
    <t xml:space="preserve">SPIRO </t>
  </si>
  <si>
    <t xml:space="preserve">E5010-2                  </t>
  </si>
  <si>
    <t xml:space="preserve">BR70-62600               </t>
  </si>
  <si>
    <t xml:space="preserve">LF00896U                 </t>
  </si>
  <si>
    <t xml:space="preserve">50419042201              </t>
  </si>
  <si>
    <t xml:space="preserve">DSK-2                    </t>
  </si>
  <si>
    <t xml:space="preserve">272-001-856              </t>
  </si>
  <si>
    <t xml:space="preserve">281020512                </t>
  </si>
  <si>
    <t xml:space="preserve">00009004725              </t>
  </si>
  <si>
    <t xml:space="preserve">CLO01698CT               </t>
  </si>
  <si>
    <t xml:space="preserve">CLO30772CT               </t>
  </si>
  <si>
    <t xml:space="preserve">26537                    </t>
  </si>
  <si>
    <t xml:space="preserve">M6158                    </t>
  </si>
  <si>
    <t xml:space="preserve">A112007                  </t>
  </si>
  <si>
    <t xml:space="preserve">TYCOLSR2021LC            </t>
  </si>
  <si>
    <t xml:space="preserve">12050                    </t>
  </si>
  <si>
    <t xml:space="preserve">17606                    </t>
  </si>
  <si>
    <t xml:space="preserve">7670-01S                 </t>
  </si>
  <si>
    <t xml:space="preserve">EB200                    </t>
  </si>
  <si>
    <t xml:space="preserve">49020                    </t>
  </si>
  <si>
    <t xml:space="preserve">4955F-001T               </t>
  </si>
  <si>
    <t xml:space="preserve">E250510FR                </t>
  </si>
  <si>
    <t xml:space="preserve">1644G                    </t>
  </si>
  <si>
    <t xml:space="preserve">8146400                  </t>
  </si>
  <si>
    <t xml:space="preserve">70461001803              </t>
  </si>
  <si>
    <t xml:space="preserve">1560M                    </t>
  </si>
  <si>
    <t xml:space="preserve">J14143                   </t>
  </si>
  <si>
    <t xml:space="preserve">ORT13200XL               </t>
  </si>
  <si>
    <t xml:space="preserve">141215                   </t>
  </si>
  <si>
    <t xml:space="preserve">5920                     </t>
  </si>
  <si>
    <t xml:space="preserve">96-2666                  </t>
  </si>
  <si>
    <t xml:space="preserve">06431321001              </t>
  </si>
  <si>
    <t xml:space="preserve">539262                   </t>
  </si>
  <si>
    <t xml:space="preserve">983932                   </t>
  </si>
  <si>
    <t xml:space="preserve">344734                   </t>
  </si>
  <si>
    <t xml:space="preserve">358070                   </t>
  </si>
  <si>
    <t xml:space="preserve">426220                   </t>
  </si>
  <si>
    <t xml:space="preserve">573684                   </t>
  </si>
  <si>
    <t xml:space="preserve">1-3015                   </t>
  </si>
  <si>
    <t xml:space="preserve">GLLF2506                 </t>
  </si>
  <si>
    <t xml:space="preserve">900                      </t>
  </si>
  <si>
    <t xml:space="preserve">100-6116                 </t>
  </si>
  <si>
    <t xml:space="preserve">100-7328                 </t>
  </si>
  <si>
    <t xml:space="preserve">1046932                  </t>
  </si>
  <si>
    <t xml:space="preserve">400344                   </t>
  </si>
  <si>
    <t xml:space="preserve">MDS9380                  </t>
  </si>
  <si>
    <t xml:space="preserve">NON25212                 </t>
  </si>
  <si>
    <t xml:space="preserve">REUSE-13-2MQ             </t>
  </si>
  <si>
    <t xml:space="preserve">96-1196                  </t>
  </si>
  <si>
    <t xml:space="preserve">112-7172                 </t>
  </si>
  <si>
    <t xml:space="preserve">NON27209M                </t>
  </si>
  <si>
    <t xml:space="preserve">37250                    </t>
  </si>
  <si>
    <t xml:space="preserve">982312                   </t>
  </si>
  <si>
    <t xml:space="preserve">527538                   </t>
  </si>
  <si>
    <t xml:space="preserve">420708                   </t>
  </si>
  <si>
    <t xml:space="preserve">S01572                   </t>
  </si>
  <si>
    <t xml:space="preserve">MECED </t>
  </si>
  <si>
    <t xml:space="preserve">AMETWD00101E             </t>
  </si>
  <si>
    <t xml:space="preserve">25-808 2PR               </t>
  </si>
  <si>
    <t xml:space="preserve">SHC-18-4                 </t>
  </si>
  <si>
    <t xml:space="preserve">SASC101                  </t>
  </si>
  <si>
    <t xml:space="preserve">MH40-250-SS              </t>
  </si>
  <si>
    <t xml:space="preserve">195343                   </t>
  </si>
  <si>
    <t xml:space="preserve">TIMED </t>
  </si>
  <si>
    <t xml:space="preserve">1-370                    </t>
  </si>
  <si>
    <t xml:space="preserve">THERM-1791-DO            </t>
  </si>
  <si>
    <t xml:space="preserve">MXKPEH02                 </t>
  </si>
  <si>
    <t xml:space="preserve">97-1309                  </t>
  </si>
  <si>
    <t xml:space="preserve">1869ACNL                 </t>
  </si>
  <si>
    <t xml:space="preserve">SST-283 RD LTCH          </t>
  </si>
  <si>
    <t xml:space="preserve">14107                    </t>
  </si>
  <si>
    <t xml:space="preserve">240                      </t>
  </si>
  <si>
    <t xml:space="preserve">7018L                    </t>
  </si>
  <si>
    <t xml:space="preserve">8066-55                  </t>
  </si>
  <si>
    <t xml:space="preserve">8066-54                  </t>
  </si>
  <si>
    <t xml:space="preserve">00143952901              </t>
  </si>
  <si>
    <t xml:space="preserve">52565000950              </t>
  </si>
  <si>
    <t xml:space="preserve">489-30-GCP               </t>
  </si>
  <si>
    <t xml:space="preserve">6440                     </t>
  </si>
  <si>
    <t xml:space="preserve">865-12XBK                </t>
  </si>
  <si>
    <t xml:space="preserve">638276                   </t>
  </si>
  <si>
    <t xml:space="preserve">151729                   </t>
  </si>
  <si>
    <t xml:space="preserve">6-120A                   </t>
  </si>
  <si>
    <t xml:space="preserve">SARST </t>
  </si>
  <si>
    <t xml:space="preserve">11.1240                  </t>
  </si>
  <si>
    <t xml:space="preserve">60505614804              </t>
  </si>
  <si>
    <t xml:space="preserve">SVACGVALU2               </t>
  </si>
  <si>
    <t xml:space="preserve">COMFT </t>
  </si>
  <si>
    <t xml:space="preserve">23099                    </t>
  </si>
  <si>
    <t xml:space="preserve">SN25G701                 </t>
  </si>
  <si>
    <t xml:space="preserve">10F                      </t>
  </si>
  <si>
    <t xml:space="preserve">0295-226                 </t>
  </si>
  <si>
    <t xml:space="preserve">1195700                  </t>
  </si>
  <si>
    <t xml:space="preserve">63323047637              </t>
  </si>
  <si>
    <t xml:space="preserve">0143987525               </t>
  </si>
  <si>
    <t xml:space="preserve">GLE10                    </t>
  </si>
  <si>
    <t xml:space="preserve">GLG10                    </t>
  </si>
  <si>
    <t xml:space="preserve">2865                     </t>
  </si>
  <si>
    <t xml:space="preserve">395390                   </t>
  </si>
  <si>
    <t xml:space="preserve">C-PG15P                  </t>
  </si>
  <si>
    <t xml:space="preserve">C020310                  </t>
  </si>
  <si>
    <t xml:space="preserve">8042                     </t>
  </si>
  <si>
    <t xml:space="preserve">30733                    </t>
  </si>
  <si>
    <t xml:space="preserve">8005-03                  </t>
  </si>
  <si>
    <t xml:space="preserve">CH 115                   </t>
  </si>
  <si>
    <t xml:space="preserve">1040402                  </t>
  </si>
  <si>
    <t xml:space="preserve">2340084014               </t>
  </si>
  <si>
    <t xml:space="preserve">SV430UDT                 </t>
  </si>
  <si>
    <t xml:space="preserve">DART8J8                  </t>
  </si>
  <si>
    <t xml:space="preserve">600727                   </t>
  </si>
  <si>
    <t xml:space="preserve">5064                     </t>
  </si>
  <si>
    <t xml:space="preserve">B003000                  </t>
  </si>
  <si>
    <t xml:space="preserve">67-3418                  </t>
  </si>
  <si>
    <t xml:space="preserve">9074                     </t>
  </si>
  <si>
    <t xml:space="preserve">395290                   </t>
  </si>
  <si>
    <t xml:space="preserve">SLHF200                  </t>
  </si>
  <si>
    <t xml:space="preserve">PA-66                    </t>
  </si>
  <si>
    <t xml:space="preserve">423716                   </t>
  </si>
  <si>
    <t xml:space="preserve">800361                   </t>
  </si>
  <si>
    <t xml:space="preserve">5261                     </t>
  </si>
  <si>
    <t xml:space="preserve">BAGGW2500                </t>
  </si>
  <si>
    <t xml:space="preserve">0386-0008-03             </t>
  </si>
  <si>
    <t xml:space="preserve">6073540                  </t>
  </si>
  <si>
    <t xml:space="preserve">8-20                     </t>
  </si>
  <si>
    <t xml:space="preserve">SBL2X46B                 </t>
  </si>
  <si>
    <t xml:space="preserve">900808                   </t>
  </si>
  <si>
    <t xml:space="preserve">NON25493                 </t>
  </si>
  <si>
    <t xml:space="preserve">7750                     </t>
  </si>
  <si>
    <t xml:space="preserve">AT 0702                  </t>
  </si>
  <si>
    <t xml:space="preserve">8044--                   </t>
  </si>
  <si>
    <t xml:space="preserve">1024-                    </t>
  </si>
  <si>
    <t xml:space="preserve">8997S                    </t>
  </si>
  <si>
    <t xml:space="preserve">1765                     </t>
  </si>
  <si>
    <t xml:space="preserve">PB-M-15-CTN              </t>
  </si>
  <si>
    <t xml:space="preserve">574566                   </t>
  </si>
  <si>
    <t xml:space="preserve">839918                   </t>
  </si>
  <si>
    <t xml:space="preserve">859245                   </t>
  </si>
  <si>
    <t xml:space="preserve">656096                   </t>
  </si>
  <si>
    <t xml:space="preserve">568769                   </t>
  </si>
  <si>
    <t xml:space="preserve">434659                   </t>
  </si>
  <si>
    <t xml:space="preserve">B9090-GY                 </t>
  </si>
  <si>
    <t xml:space="preserve">117173                   </t>
  </si>
  <si>
    <t xml:space="preserve">667858                   </t>
  </si>
  <si>
    <t xml:space="preserve">685506                   </t>
  </si>
  <si>
    <t xml:space="preserve">2466                     </t>
  </si>
  <si>
    <t xml:space="preserve">30-RS6                   </t>
  </si>
  <si>
    <t xml:space="preserve">33-200                   </t>
  </si>
  <si>
    <t xml:space="preserve">V96-124                  </t>
  </si>
  <si>
    <t xml:space="preserve">372715                   </t>
  </si>
  <si>
    <t xml:space="preserve">CUR9317                  </t>
  </si>
  <si>
    <t xml:space="preserve">AT7004                   </t>
  </si>
  <si>
    <t xml:space="preserve">C-SG44082S               </t>
  </si>
  <si>
    <t xml:space="preserve">2201PG                   </t>
  </si>
  <si>
    <t xml:space="preserve">100-5632                 </t>
  </si>
  <si>
    <t xml:space="preserve">421614                   </t>
  </si>
  <si>
    <t xml:space="preserve">305420                   </t>
  </si>
  <si>
    <t xml:space="preserve">056018                   </t>
  </si>
  <si>
    <t xml:space="preserve">DYND80024                </t>
  </si>
  <si>
    <t xml:space="preserve">OXFIN </t>
  </si>
  <si>
    <t xml:space="preserve">019-415200               </t>
  </si>
  <si>
    <t xml:space="preserve">878                      </t>
  </si>
  <si>
    <t xml:space="preserve">311010                   </t>
  </si>
  <si>
    <t xml:space="preserve">59762453701              </t>
  </si>
  <si>
    <t xml:space="preserve">1040101                  </t>
  </si>
  <si>
    <t xml:space="preserve">306                      </t>
  </si>
  <si>
    <t xml:space="preserve">204                      </t>
  </si>
  <si>
    <t xml:space="preserve">JB0112-062               </t>
  </si>
  <si>
    <t xml:space="preserve">UNICO </t>
  </si>
  <si>
    <t xml:space="preserve">48700-HSI                </t>
  </si>
  <si>
    <t xml:space="preserve">0354-150B-HS             </t>
  </si>
  <si>
    <t xml:space="preserve">CH-70                    </t>
  </si>
  <si>
    <t xml:space="preserve">2100                     </t>
  </si>
  <si>
    <t xml:space="preserve">MDT2168282               </t>
  </si>
  <si>
    <t xml:space="preserve">21-3362-24               </t>
  </si>
  <si>
    <t xml:space="preserve">MDS10724                 </t>
  </si>
  <si>
    <t xml:space="preserve">2056813-010              </t>
  </si>
  <si>
    <t xml:space="preserve">2030-4                   </t>
  </si>
  <si>
    <t xml:space="preserve">8304                     </t>
  </si>
  <si>
    <t xml:space="preserve">MP1000-C                 </t>
  </si>
  <si>
    <t xml:space="preserve">760-11ABK                </t>
  </si>
  <si>
    <t xml:space="preserve">DIV-DRW5                 </t>
  </si>
  <si>
    <t xml:space="preserve">C01-5036                 </t>
  </si>
  <si>
    <t xml:space="preserve">4500                     </t>
  </si>
  <si>
    <t xml:space="preserve">9036S                    </t>
  </si>
  <si>
    <t xml:space="preserve">9033S                    </t>
  </si>
  <si>
    <t xml:space="preserve">CUR005331                </t>
  </si>
  <si>
    <t xml:space="preserve">OSEJA-0001369            </t>
  </si>
  <si>
    <t xml:space="preserve">25-806 1PD               </t>
  </si>
  <si>
    <t xml:space="preserve">406                      </t>
  </si>
  <si>
    <t xml:space="preserve">79-81600                 </t>
  </si>
  <si>
    <t xml:space="preserve">900780                   </t>
  </si>
  <si>
    <t xml:space="preserve">55150016402              </t>
  </si>
  <si>
    <t xml:space="preserve">60-9549-0                </t>
  </si>
  <si>
    <t xml:space="preserve">4441846                  </t>
  </si>
  <si>
    <t xml:space="preserve">243                      </t>
  </si>
  <si>
    <t xml:space="preserve">44504                    </t>
  </si>
  <si>
    <t xml:space="preserve">DS-100A                  </t>
  </si>
  <si>
    <t xml:space="preserve">SUT19635                 </t>
  </si>
  <si>
    <t xml:space="preserve">16716                    </t>
  </si>
  <si>
    <t xml:space="preserve">1303981                  </t>
  </si>
  <si>
    <t xml:space="preserve">189994550                </t>
  </si>
  <si>
    <t xml:space="preserve">0169L14                  </t>
  </si>
  <si>
    <t xml:space="preserve">0360P                    </t>
  </si>
  <si>
    <t xml:space="preserve">30063-L                  </t>
  </si>
  <si>
    <t xml:space="preserve">15606                    </t>
  </si>
  <si>
    <t xml:space="preserve">HPSS6577                 </t>
  </si>
  <si>
    <t xml:space="preserve">5344-02                  </t>
  </si>
  <si>
    <t xml:space="preserve">OP201419                 </t>
  </si>
  <si>
    <t xml:space="preserve">OP259019                 </t>
  </si>
  <si>
    <t xml:space="preserve">5233-024                 </t>
  </si>
  <si>
    <t xml:space="preserve">1505J5                   </t>
  </si>
  <si>
    <t xml:space="preserve">BR46-16116               </t>
  </si>
  <si>
    <t xml:space="preserve">0798302                  </t>
  </si>
  <si>
    <t xml:space="preserve">44110                    </t>
  </si>
  <si>
    <t xml:space="preserve">6006499                  </t>
  </si>
  <si>
    <t xml:space="preserve">79-84173                 </t>
  </si>
  <si>
    <t xml:space="preserve">8884431302               </t>
  </si>
  <si>
    <t xml:space="preserve">94016-0000               </t>
  </si>
  <si>
    <t xml:space="preserve">C3660TEM                 </t>
  </si>
  <si>
    <t xml:space="preserve">VEINPLBETA               </t>
  </si>
  <si>
    <t xml:space="preserve">29154                    </t>
  </si>
  <si>
    <t xml:space="preserve">NT5405                   </t>
  </si>
  <si>
    <t xml:space="preserve">81730                    </t>
  </si>
  <si>
    <t xml:space="preserve">1040302                  </t>
  </si>
  <si>
    <t xml:space="preserve">2-100-0060               </t>
  </si>
  <si>
    <t xml:space="preserve">261                      </t>
  </si>
  <si>
    <t xml:space="preserve">MICRO </t>
  </si>
  <si>
    <t xml:space="preserve">M-1000                   </t>
  </si>
  <si>
    <t xml:space="preserve">8213-1000-33             </t>
  </si>
  <si>
    <t xml:space="preserve">VC0430.0043              </t>
  </si>
  <si>
    <t xml:space="preserve">9402-023                 </t>
  </si>
  <si>
    <t xml:space="preserve">12320                    </t>
  </si>
  <si>
    <t xml:space="preserve">12326                    </t>
  </si>
  <si>
    <t xml:space="preserve">EC141                    </t>
  </si>
  <si>
    <t xml:space="preserve">8663G                    </t>
  </si>
  <si>
    <t xml:space="preserve">G667G                    </t>
  </si>
  <si>
    <t xml:space="preserve">06644                    </t>
  </si>
  <si>
    <t xml:space="preserve">4020                     </t>
  </si>
  <si>
    <t xml:space="preserve">0386-0004-04             </t>
  </si>
  <si>
    <t xml:space="preserve">3401                     </t>
  </si>
  <si>
    <t xml:space="preserve">2454                     </t>
  </si>
  <si>
    <t xml:space="preserve">371110                   </t>
  </si>
  <si>
    <t xml:space="preserve">BLICK </t>
  </si>
  <si>
    <t xml:space="preserve">0962010000               </t>
  </si>
  <si>
    <t xml:space="preserve">59540000                 </t>
  </si>
  <si>
    <t xml:space="preserve">077                      </t>
  </si>
  <si>
    <t xml:space="preserve">4097-000                 </t>
  </si>
  <si>
    <t xml:space="preserve">396274                   </t>
  </si>
  <si>
    <t xml:space="preserve">32558SN                  </t>
  </si>
  <si>
    <t xml:space="preserve">169972                   </t>
  </si>
  <si>
    <t xml:space="preserve">181636                   </t>
  </si>
  <si>
    <t xml:space="preserve">618272                   </t>
  </si>
  <si>
    <t xml:space="preserve">699819                   </t>
  </si>
  <si>
    <t xml:space="preserve">825232                   </t>
  </si>
  <si>
    <t xml:space="preserve">939760                   </t>
  </si>
  <si>
    <t xml:space="preserve">553995                   </t>
  </si>
  <si>
    <t xml:space="preserve">628195                   </t>
  </si>
  <si>
    <t xml:space="preserve">836554                   </t>
  </si>
  <si>
    <t xml:space="preserve">207807                   </t>
  </si>
  <si>
    <t xml:space="preserve">00009034903              </t>
  </si>
  <si>
    <t xml:space="preserve">1312-1                   </t>
  </si>
  <si>
    <t xml:space="preserve">STD22ECDFA-ELR           </t>
  </si>
  <si>
    <t xml:space="preserve">4-7                      </t>
  </si>
  <si>
    <t xml:space="preserve">30-GD4                   </t>
  </si>
  <si>
    <t xml:space="preserve">30-RS8                   </t>
  </si>
  <si>
    <t xml:space="preserve">8-14                     </t>
  </si>
  <si>
    <t xml:space="preserve">305927                   </t>
  </si>
  <si>
    <t xml:space="preserve">305129                   </t>
  </si>
  <si>
    <t xml:space="preserve">406622-                  </t>
  </si>
  <si>
    <t xml:space="preserve">73737                    </t>
  </si>
  <si>
    <t xml:space="preserve">1565C-3                  </t>
  </si>
  <si>
    <t xml:space="preserve">166000                   </t>
  </si>
  <si>
    <t xml:space="preserve">910521                   </t>
  </si>
  <si>
    <t xml:space="preserve">950220                   </t>
  </si>
  <si>
    <t xml:space="preserve">79-89260                 </t>
  </si>
  <si>
    <t xml:space="preserve">981-10                   </t>
  </si>
  <si>
    <t xml:space="preserve">31150                    </t>
  </si>
  <si>
    <t xml:space="preserve">168356                   </t>
  </si>
  <si>
    <t xml:space="preserve">7345301                  </t>
  </si>
  <si>
    <t xml:space="preserve">00409553434              </t>
  </si>
  <si>
    <t xml:space="preserve">MH20-3                   </t>
  </si>
  <si>
    <t xml:space="preserve">NON24357W                </t>
  </si>
  <si>
    <t xml:space="preserve">914608                   </t>
  </si>
  <si>
    <t xml:space="preserve">M3707A                   </t>
  </si>
  <si>
    <t xml:space="preserve">400353                   </t>
  </si>
  <si>
    <t xml:space="preserve">T1-CT30                  </t>
  </si>
  <si>
    <t xml:space="preserve">2001925-006              </t>
  </si>
  <si>
    <t xml:space="preserve">67375                    </t>
  </si>
  <si>
    <t xml:space="preserve">79-91091                 </t>
  </si>
  <si>
    <t xml:space="preserve">635063                   </t>
  </si>
  <si>
    <t xml:space="preserve">21-2027-24               </t>
  </si>
  <si>
    <t xml:space="preserve">AS870                    </t>
  </si>
  <si>
    <t xml:space="preserve">REUSE-13-2TP             </t>
  </si>
  <si>
    <t xml:space="preserve">REUSE-09-2BV             </t>
  </si>
  <si>
    <t xml:space="preserve">REUSE-10-1HP             </t>
  </si>
  <si>
    <t xml:space="preserve">REUSE-11L                </t>
  </si>
  <si>
    <t xml:space="preserve">REUSE-12L-2TP            </t>
  </si>
  <si>
    <t xml:space="preserve">FABCO </t>
  </si>
  <si>
    <t xml:space="preserve">Q770404                  </t>
  </si>
  <si>
    <t xml:space="preserve">DYND30260                </t>
  </si>
  <si>
    <t xml:space="preserve">394-FEMALE-M             </t>
  </si>
  <si>
    <t xml:space="preserve">394-MALE-M               </t>
  </si>
  <si>
    <t xml:space="preserve">394-MALE-S               </t>
  </si>
  <si>
    <t xml:space="preserve">Q770401                  </t>
  </si>
  <si>
    <t xml:space="preserve">RS404818W                </t>
  </si>
  <si>
    <t xml:space="preserve">05-269-017               </t>
  </si>
  <si>
    <t xml:space="preserve">MH5-12                   </t>
  </si>
  <si>
    <t xml:space="preserve">MH5-122                  </t>
  </si>
  <si>
    <t xml:space="preserve">MH7-160                  </t>
  </si>
  <si>
    <t xml:space="preserve">MH7-52                   </t>
  </si>
  <si>
    <t xml:space="preserve">MH7-604                  </t>
  </si>
  <si>
    <t xml:space="preserve">7204626                  </t>
  </si>
  <si>
    <t xml:space="preserve">220220                   </t>
  </si>
  <si>
    <t xml:space="preserve">MH7-242                  </t>
  </si>
  <si>
    <t xml:space="preserve">M4559B                   </t>
  </si>
  <si>
    <t xml:space="preserve">3-2507C                  </t>
  </si>
  <si>
    <t xml:space="preserve">7290                     </t>
  </si>
  <si>
    <t xml:space="preserve">52065                    </t>
  </si>
  <si>
    <t xml:space="preserve">DYND20325                </t>
  </si>
  <si>
    <t xml:space="preserve">BR980-9600               </t>
  </si>
  <si>
    <t xml:space="preserve">1125985                  </t>
  </si>
  <si>
    <t xml:space="preserve">845-12XBK-1HS            </t>
  </si>
  <si>
    <t xml:space="preserve">CR-SG130-6.5             </t>
  </si>
  <si>
    <t xml:space="preserve">CR-SG130-7.0             </t>
  </si>
  <si>
    <t xml:space="preserve">MH30-985                 </t>
  </si>
  <si>
    <t xml:space="preserve">WG24-41018               </t>
  </si>
  <si>
    <t xml:space="preserve">022491555                </t>
  </si>
  <si>
    <t xml:space="preserve">WG16-17225               </t>
  </si>
  <si>
    <t xml:space="preserve">OG-335PC                 </t>
  </si>
  <si>
    <t xml:space="preserve">BARDR </t>
  </si>
  <si>
    <t xml:space="preserve">000716                   </t>
  </si>
  <si>
    <t xml:space="preserve">79-89270                 </t>
  </si>
  <si>
    <t xml:space="preserve">DHRWM                    </t>
  </si>
  <si>
    <t xml:space="preserve">BR70-59640               </t>
  </si>
  <si>
    <t xml:space="preserve">MH18-836                 </t>
  </si>
  <si>
    <t xml:space="preserve">MDS148000                </t>
  </si>
  <si>
    <t xml:space="preserve">MH40-224                 </t>
  </si>
  <si>
    <t xml:space="preserve">816907                   </t>
  </si>
  <si>
    <t xml:space="preserve">9046S                    </t>
  </si>
  <si>
    <t xml:space="preserve">SA9013                   </t>
  </si>
  <si>
    <t xml:space="preserve">262107                   </t>
  </si>
  <si>
    <t xml:space="preserve">MDS616101A               </t>
  </si>
  <si>
    <t xml:space="preserve">911220                   </t>
  </si>
  <si>
    <t xml:space="preserve">905A                     </t>
  </si>
  <si>
    <t xml:space="preserve">303                      </t>
  </si>
  <si>
    <t xml:space="preserve">52193                    </t>
  </si>
  <si>
    <t xml:space="preserve">BR40-06116               </t>
  </si>
  <si>
    <t xml:space="preserve">824445                   </t>
  </si>
  <si>
    <t xml:space="preserve">48510                    </t>
  </si>
  <si>
    <t xml:space="preserve">20900-40-3B              </t>
  </si>
  <si>
    <t xml:space="preserve">29906-002                </t>
  </si>
  <si>
    <t xml:space="preserve">LD-007                   </t>
  </si>
  <si>
    <t xml:space="preserve">4008                     </t>
  </si>
  <si>
    <t xml:space="preserve">96-7635                  </t>
  </si>
  <si>
    <t xml:space="preserve">5601                     </t>
  </si>
  <si>
    <t xml:space="preserve">0060308                  </t>
  </si>
  <si>
    <t xml:space="preserve">9781587791437            </t>
  </si>
  <si>
    <t xml:space="preserve">9781587791383            </t>
  </si>
  <si>
    <t xml:space="preserve">SHARN </t>
  </si>
  <si>
    <t xml:space="preserve">T2Q                      </t>
  </si>
  <si>
    <t xml:space="preserve">SALTE </t>
  </si>
  <si>
    <t xml:space="preserve">5700T-0-1                </t>
  </si>
  <si>
    <t xml:space="preserve">000303                   </t>
  </si>
  <si>
    <t xml:space="preserve">BR08-34109               </t>
  </si>
  <si>
    <t xml:space="preserve">DS1150                   </t>
  </si>
  <si>
    <t xml:space="preserve">MJT-3726-LL              </t>
  </si>
  <si>
    <t xml:space="preserve">NHMH3410-14              </t>
  </si>
  <si>
    <t xml:space="preserve">BL-1425                  </t>
  </si>
  <si>
    <t xml:space="preserve">453919                   </t>
  </si>
  <si>
    <t xml:space="preserve">SB35433U                 </t>
  </si>
  <si>
    <t xml:space="preserve">MDS9700                  </t>
  </si>
  <si>
    <t xml:space="preserve">22610123                 </t>
  </si>
  <si>
    <t xml:space="preserve">486328                   </t>
  </si>
  <si>
    <t xml:space="preserve">A797029                  </t>
  </si>
  <si>
    <t xml:space="preserve">MDS10030                 </t>
  </si>
  <si>
    <t xml:space="preserve">MIH-3335                 </t>
  </si>
  <si>
    <t xml:space="preserve">SLIMPRO                  </t>
  </si>
  <si>
    <t xml:space="preserve">DUR-A2-2A                </t>
  </si>
  <si>
    <t xml:space="preserve">420678                   </t>
  </si>
  <si>
    <t xml:space="preserve">0814-2463                </t>
  </si>
  <si>
    <t xml:space="preserve">100050                   </t>
  </si>
  <si>
    <t xml:space="preserve">252401                   </t>
  </si>
  <si>
    <t xml:space="preserve">V919-381                 </t>
  </si>
  <si>
    <t xml:space="preserve">007983-50                </t>
  </si>
  <si>
    <t xml:space="preserve">SAG13110                 </t>
  </si>
  <si>
    <t xml:space="preserve">SAG13140                 </t>
  </si>
  <si>
    <t xml:space="preserve">31145942                 </t>
  </si>
  <si>
    <t xml:space="preserve">D20                      </t>
  </si>
  <si>
    <t xml:space="preserve">2-5-2-W                  </t>
  </si>
  <si>
    <t xml:space="preserve">1400-20-PDC              </t>
  </si>
  <si>
    <t xml:space="preserve">732670                   </t>
  </si>
  <si>
    <t xml:space="preserve">10144                    </t>
  </si>
  <si>
    <t xml:space="preserve">19386                    </t>
  </si>
  <si>
    <t xml:space="preserve">898782                   </t>
  </si>
  <si>
    <t xml:space="preserve">12016                    </t>
  </si>
  <si>
    <t xml:space="preserve">90641                    </t>
  </si>
  <si>
    <t xml:space="preserve">532363                   </t>
  </si>
  <si>
    <t xml:space="preserve">BR10-17012               </t>
  </si>
  <si>
    <t xml:space="preserve">21-7309-24               </t>
  </si>
  <si>
    <t xml:space="preserve">6000069                  </t>
  </si>
  <si>
    <t xml:space="preserve">243655                   </t>
  </si>
  <si>
    <t xml:space="preserve">603MCA                   </t>
  </si>
  <si>
    <t xml:space="preserve">6RGJ5                    </t>
  </si>
  <si>
    <t xml:space="preserve">220135                   </t>
  </si>
  <si>
    <t xml:space="preserve">11-661-19                </t>
  </si>
  <si>
    <t xml:space="preserve">7000-MS3                 </t>
  </si>
  <si>
    <t xml:space="preserve">WOLF  </t>
  </si>
  <si>
    <t xml:space="preserve">50167A                   </t>
  </si>
  <si>
    <t xml:space="preserve">7301020831               </t>
  </si>
  <si>
    <t xml:space="preserve">65336                    </t>
  </si>
  <si>
    <t xml:space="preserve">2883                     </t>
  </si>
  <si>
    <t xml:space="preserve">ACC821REFV               </t>
  </si>
  <si>
    <t xml:space="preserve">9100-405U                </t>
  </si>
  <si>
    <t xml:space="preserve">SA087715                 </t>
  </si>
  <si>
    <t xml:space="preserve">00487020160              </t>
  </si>
  <si>
    <t xml:space="preserve">NONNET06                 </t>
  </si>
  <si>
    <t xml:space="preserve">GEIC2                    </t>
  </si>
  <si>
    <t xml:space="preserve">9288                     </t>
  </si>
  <si>
    <t xml:space="preserve">SDM-T612                 </t>
  </si>
  <si>
    <t xml:space="preserve">36961802501              </t>
  </si>
  <si>
    <t xml:space="preserve">50-1309                  </t>
  </si>
  <si>
    <t xml:space="preserve">123788                   </t>
  </si>
  <si>
    <t xml:space="preserve">COKG56537                </t>
  </si>
  <si>
    <t xml:space="preserve">104894                   </t>
  </si>
  <si>
    <t xml:space="preserve">MDS86012CHR              </t>
  </si>
  <si>
    <t xml:space="preserve">828                      </t>
  </si>
  <si>
    <t xml:space="preserve">79-87313-4074            </t>
  </si>
  <si>
    <t xml:space="preserve">NATCT/NGNEG-6MC          </t>
  </si>
  <si>
    <t xml:space="preserve">941066                   </t>
  </si>
  <si>
    <t xml:space="preserve">581576                   </t>
  </si>
  <si>
    <t xml:space="preserve">7281943                  </t>
  </si>
  <si>
    <t xml:space="preserve">7281947                  </t>
  </si>
  <si>
    <t xml:space="preserve">7281948                  </t>
  </si>
  <si>
    <t xml:space="preserve">7281949                  </t>
  </si>
  <si>
    <t xml:space="preserve">51-3049                  </t>
  </si>
  <si>
    <t xml:space="preserve">NATCT(434)-6MC           </t>
  </si>
  <si>
    <t xml:space="preserve">NATNG-6MC                </t>
  </si>
  <si>
    <t xml:space="preserve">0353P                    </t>
  </si>
  <si>
    <t xml:space="preserve">0440P                    </t>
  </si>
  <si>
    <t xml:space="preserve">SB15276U                 </t>
  </si>
  <si>
    <t xml:space="preserve">1018                     </t>
  </si>
  <si>
    <t xml:space="preserve">412-080                  </t>
  </si>
  <si>
    <t xml:space="preserve">402515                   </t>
  </si>
  <si>
    <t xml:space="preserve">BP1185500                </t>
  </si>
  <si>
    <t xml:space="preserve">15960                    </t>
  </si>
  <si>
    <t xml:space="preserve">63323016202              </t>
  </si>
  <si>
    <t xml:space="preserve">8726-04                  </t>
  </si>
  <si>
    <t xml:space="preserve">330-43                   </t>
  </si>
  <si>
    <t xml:space="preserve">9781587798078            </t>
  </si>
  <si>
    <t xml:space="preserve">9780781786720            </t>
  </si>
  <si>
    <t xml:space="preserve">1880GRY                  </t>
  </si>
  <si>
    <t xml:space="preserve">2-200-0072               </t>
  </si>
  <si>
    <t xml:space="preserve">510122                   </t>
  </si>
  <si>
    <t xml:space="preserve">72723-02                 </t>
  </si>
  <si>
    <t xml:space="preserve">17478004210              </t>
  </si>
  <si>
    <t xml:space="preserve">03E8095C                 </t>
  </si>
  <si>
    <t xml:space="preserve">29-100                   </t>
  </si>
  <si>
    <t xml:space="preserve">3061                     </t>
  </si>
  <si>
    <t xml:space="preserve">PRESM </t>
  </si>
  <si>
    <t xml:space="preserve">456-PUR                  </t>
  </si>
  <si>
    <t xml:space="preserve">FG614400RED              </t>
  </si>
  <si>
    <t xml:space="preserve">MSG9080                  </t>
  </si>
  <si>
    <t xml:space="preserve">90025.01                 </t>
  </si>
  <si>
    <t xml:space="preserve">1092                     </t>
  </si>
  <si>
    <t xml:space="preserve">NC-122-2                 </t>
  </si>
  <si>
    <t xml:space="preserve">INVAC </t>
  </si>
  <si>
    <t xml:space="preserve">1133548                  </t>
  </si>
  <si>
    <t xml:space="preserve">B-000-11-128-166         </t>
  </si>
  <si>
    <t xml:space="preserve">06-3475                  </t>
  </si>
  <si>
    <t xml:space="preserve">PRE-30025                </t>
  </si>
  <si>
    <t xml:space="preserve">100310-000               </t>
  </si>
  <si>
    <t xml:space="preserve">PGL050H                  </t>
  </si>
  <si>
    <t xml:space="preserve">55150016710              </t>
  </si>
  <si>
    <t xml:space="preserve">29-200                   </t>
  </si>
  <si>
    <t xml:space="preserve">MXPRS02                  </t>
  </si>
  <si>
    <t xml:space="preserve">588061                   </t>
  </si>
  <si>
    <t xml:space="preserve">DYND75026                </t>
  </si>
  <si>
    <t xml:space="preserve">OPR2001ZWU12             </t>
  </si>
  <si>
    <t xml:space="preserve">ALEREIPRINT              </t>
  </si>
  <si>
    <t xml:space="preserve">106191                   </t>
  </si>
  <si>
    <t xml:space="preserve">MSC281227                </t>
  </si>
  <si>
    <t xml:space="preserve">55566410001              </t>
  </si>
  <si>
    <t xml:space="preserve">MXKPRSK01                </t>
  </si>
  <si>
    <t xml:space="preserve">1A8504                   </t>
  </si>
  <si>
    <t xml:space="preserve">9043S                    </t>
  </si>
  <si>
    <t xml:space="preserve">050066                   </t>
  </si>
  <si>
    <t xml:space="preserve">462176                   </t>
  </si>
  <si>
    <t xml:space="preserve">3557840                  </t>
  </si>
  <si>
    <t xml:space="preserve">5454889                  </t>
  </si>
  <si>
    <t xml:space="preserve">FRES  </t>
  </si>
  <si>
    <t xml:space="preserve">08-2251-0                </t>
  </si>
  <si>
    <t xml:space="preserve">0661501000               </t>
  </si>
  <si>
    <t xml:space="preserve">MEDIQ </t>
  </si>
  <si>
    <t xml:space="preserve">80813                    </t>
  </si>
  <si>
    <t xml:space="preserve">79-95522                 </t>
  </si>
  <si>
    <t xml:space="preserve">4660                     </t>
  </si>
  <si>
    <t xml:space="preserve">2361                     </t>
  </si>
  <si>
    <t xml:space="preserve">4039/LRG/RT              </t>
  </si>
  <si>
    <t xml:space="preserve">P100                     </t>
  </si>
  <si>
    <t xml:space="preserve">281020545                </t>
  </si>
  <si>
    <t xml:space="preserve">8881250305               </t>
  </si>
  <si>
    <t xml:space="preserve">T-79                     </t>
  </si>
  <si>
    <t xml:space="preserve">20108                    </t>
  </si>
  <si>
    <t xml:space="preserve">20183                    </t>
  </si>
  <si>
    <t xml:space="preserve">2C8425                   </t>
  </si>
  <si>
    <t xml:space="preserve">25-800 A 50              </t>
  </si>
  <si>
    <t xml:space="preserve">B50CW3BLSSC              </t>
  </si>
  <si>
    <t xml:space="preserve">47344                    </t>
  </si>
  <si>
    <t xml:space="preserve">17478050305              </t>
  </si>
  <si>
    <t xml:space="preserve">00005010010              </t>
  </si>
  <si>
    <t xml:space="preserve">DO0717                   </t>
  </si>
  <si>
    <t xml:space="preserve">58160081552              </t>
  </si>
  <si>
    <t xml:space="preserve">00409317801              </t>
  </si>
  <si>
    <t xml:space="preserve">PD2336                   </t>
  </si>
  <si>
    <t xml:space="preserve">4225926                  </t>
  </si>
  <si>
    <t xml:space="preserve">2556H24                  </t>
  </si>
  <si>
    <t xml:space="preserve">305275                   </t>
  </si>
  <si>
    <t xml:space="preserve">C-DDS045S                </t>
  </si>
  <si>
    <t xml:space="preserve">C35266                   </t>
  </si>
  <si>
    <t xml:space="preserve">P1055                    </t>
  </si>
  <si>
    <t xml:space="preserve">B1077-24                 </t>
  </si>
  <si>
    <t xml:space="preserve">HT06-8900                </t>
  </si>
  <si>
    <t xml:space="preserve">N8822                    </t>
  </si>
  <si>
    <t xml:space="preserve">2D73PM80                 </t>
  </si>
  <si>
    <t xml:space="preserve">C15052-008               </t>
  </si>
  <si>
    <t xml:space="preserve">OG-4PC                   </t>
  </si>
  <si>
    <t xml:space="preserve">10-5225                  </t>
  </si>
  <si>
    <t xml:space="preserve">2.157026                 </t>
  </si>
  <si>
    <t xml:space="preserve">33418                    </t>
  </si>
  <si>
    <t xml:space="preserve">SG3-03L2516              </t>
  </si>
  <si>
    <t xml:space="preserve">SG3-2225                 </t>
  </si>
  <si>
    <t xml:space="preserve">8960-7-10                </t>
  </si>
  <si>
    <t xml:space="preserve">1625303                  </t>
  </si>
  <si>
    <t xml:space="preserve">D15                      </t>
  </si>
  <si>
    <t xml:space="preserve">PS186                    </t>
  </si>
  <si>
    <t xml:space="preserve">DYND10721                </t>
  </si>
  <si>
    <t xml:space="preserve">DYND11534                </t>
  </si>
  <si>
    <t xml:space="preserve">5000202687               </t>
  </si>
  <si>
    <t xml:space="preserve">GMTPB4141                </t>
  </si>
  <si>
    <t xml:space="preserve">GMT6201                  </t>
  </si>
  <si>
    <t xml:space="preserve">0719JGYWH                </t>
  </si>
  <si>
    <t xml:space="preserve">31-249                   </t>
  </si>
  <si>
    <t xml:space="preserve">4530-NAT-MD              </t>
  </si>
  <si>
    <t xml:space="preserve">9811-65                  </t>
  </si>
  <si>
    <t xml:space="preserve">NSM400                   </t>
  </si>
  <si>
    <t xml:space="preserve">1040401                  </t>
  </si>
  <si>
    <t xml:space="preserve">2551H20                  </t>
  </si>
  <si>
    <t xml:space="preserve">96-1874                  </t>
  </si>
  <si>
    <t xml:space="preserve">768-641-11ABK            </t>
  </si>
  <si>
    <t xml:space="preserve">BT9V2A                   </t>
  </si>
  <si>
    <t xml:space="preserve">ES11                     </t>
  </si>
  <si>
    <t xml:space="preserve">2005-0-50                </t>
  </si>
  <si>
    <t xml:space="preserve">671                      </t>
  </si>
  <si>
    <t xml:space="preserve">BO03100                  </t>
  </si>
  <si>
    <t xml:space="preserve">00301-250                </t>
  </si>
  <si>
    <t xml:space="preserve">7670-01CB                </t>
  </si>
  <si>
    <t xml:space="preserve">79-82019                 </t>
  </si>
  <si>
    <t xml:space="preserve">EMI   </t>
  </si>
  <si>
    <t xml:space="preserve">1740                     </t>
  </si>
  <si>
    <t xml:space="preserve">911245                   </t>
  </si>
  <si>
    <t xml:space="preserve">828702                   </t>
  </si>
  <si>
    <t xml:space="preserve">23040                    </t>
  </si>
  <si>
    <t xml:space="preserve">CB5LT                    </t>
  </si>
  <si>
    <t xml:space="preserve">42160                    </t>
  </si>
  <si>
    <t xml:space="preserve">28230                    </t>
  </si>
  <si>
    <t xml:space="preserve">52201                    </t>
  </si>
  <si>
    <t xml:space="preserve">FAE-3001                 </t>
  </si>
  <si>
    <t xml:space="preserve">FAE-7006                 </t>
  </si>
  <si>
    <t xml:space="preserve">CP150-1ENB               </t>
  </si>
  <si>
    <t xml:space="preserve">11720-L                  </t>
  </si>
  <si>
    <t xml:space="preserve">52100                    </t>
  </si>
  <si>
    <t xml:space="preserve">71000-A                  </t>
  </si>
  <si>
    <t xml:space="preserve">07800-U6                 </t>
  </si>
  <si>
    <t xml:space="preserve">SN1810                   </t>
  </si>
  <si>
    <t xml:space="preserve">CH8069                   </t>
  </si>
  <si>
    <t xml:space="preserve">FH-PADCTW                </t>
  </si>
  <si>
    <t xml:space="preserve">2AWUF-42                 </t>
  </si>
  <si>
    <t xml:space="preserve">38601.1CLR               </t>
  </si>
  <si>
    <t xml:space="preserve">4046.7CLR                </t>
  </si>
  <si>
    <t xml:space="preserve">62085-540                </t>
  </si>
  <si>
    <t xml:space="preserve">2158-08                  </t>
  </si>
  <si>
    <t xml:space="preserve">2556H22                  </t>
  </si>
  <si>
    <t xml:space="preserve">61060                    </t>
  </si>
  <si>
    <t xml:space="preserve">68448                    </t>
  </si>
  <si>
    <t xml:space="preserve">00574007030              </t>
  </si>
  <si>
    <t xml:space="preserve">01692-201                </t>
  </si>
  <si>
    <t xml:space="preserve">3341321008               </t>
  </si>
  <si>
    <t xml:space="preserve">NAT-024                  </t>
  </si>
  <si>
    <t xml:space="preserve">1744                     </t>
  </si>
  <si>
    <t xml:space="preserve">71301                    </t>
  </si>
  <si>
    <t xml:space="preserve">3005S                    </t>
  </si>
  <si>
    <t xml:space="preserve">8122                     </t>
  </si>
  <si>
    <t xml:space="preserve">2021A                    </t>
  </si>
  <si>
    <t xml:space="preserve">G697G                    </t>
  </si>
  <si>
    <t xml:space="preserve">664G                     </t>
  </si>
  <si>
    <t xml:space="preserve">685G                     </t>
  </si>
  <si>
    <t xml:space="preserve">J904T                    </t>
  </si>
  <si>
    <t xml:space="preserve">774G                     </t>
  </si>
  <si>
    <t xml:space="preserve">ZIRC  </t>
  </si>
  <si>
    <t xml:space="preserve">20Z203A                  </t>
  </si>
  <si>
    <t xml:space="preserve">20Z205A                  </t>
  </si>
  <si>
    <t xml:space="preserve">0166SI20                 </t>
  </si>
  <si>
    <t xml:space="preserve">BH-7006PE                </t>
  </si>
  <si>
    <t xml:space="preserve">CT0575                   </t>
  </si>
  <si>
    <t xml:space="preserve">M8-9001E                 </t>
  </si>
  <si>
    <t xml:space="preserve">105801                   </t>
  </si>
  <si>
    <t xml:space="preserve">MDS094186                </t>
  </si>
  <si>
    <t xml:space="preserve">NON255125                </t>
  </si>
  <si>
    <t xml:space="preserve">DYNJP2220                </t>
  </si>
  <si>
    <t xml:space="preserve">MDS50514-10              </t>
  </si>
  <si>
    <t xml:space="preserve">30124                    </t>
  </si>
  <si>
    <t xml:space="preserve">8518                     </t>
  </si>
  <si>
    <t xml:space="preserve">M4554B                   </t>
  </si>
  <si>
    <t xml:space="preserve">AL4275                   </t>
  </si>
  <si>
    <t xml:space="preserve">M4558B                   </t>
  </si>
  <si>
    <t xml:space="preserve">PARR  </t>
  </si>
  <si>
    <t xml:space="preserve">2763-09950               </t>
  </si>
  <si>
    <t xml:space="preserve">2010X                    </t>
  </si>
  <si>
    <t xml:space="preserve">12721                    </t>
  </si>
  <si>
    <t xml:space="preserve">MAS206                   </t>
  </si>
  <si>
    <t xml:space="preserve">BL-1151                  </t>
  </si>
  <si>
    <t xml:space="preserve">002175                   </t>
  </si>
  <si>
    <t xml:space="preserve">2923                     </t>
  </si>
  <si>
    <t xml:space="preserve">366560                   </t>
  </si>
  <si>
    <t xml:space="preserve">2086S                    </t>
  </si>
  <si>
    <t xml:space="preserve">CMW02                    </t>
  </si>
  <si>
    <t xml:space="preserve">9650                     </t>
  </si>
  <si>
    <t xml:space="preserve">97-832                   </t>
  </si>
  <si>
    <t xml:space="preserve">TI872                    </t>
  </si>
  <si>
    <t xml:space="preserve">1822NL                   </t>
  </si>
  <si>
    <t xml:space="preserve">Z7660WN R01              </t>
  </si>
  <si>
    <t xml:space="preserve">8-58                     </t>
  </si>
  <si>
    <t xml:space="preserve">MARS  </t>
  </si>
  <si>
    <t xml:space="preserve">15150                    </t>
  </si>
  <si>
    <t xml:space="preserve">6-30TC                   </t>
  </si>
  <si>
    <t xml:space="preserve">19-2260                  </t>
  </si>
  <si>
    <t xml:space="preserve">7832AMD                  </t>
  </si>
  <si>
    <t xml:space="preserve">958B10                   </t>
  </si>
  <si>
    <t xml:space="preserve">7541                     </t>
  </si>
  <si>
    <t xml:space="preserve">4470217                  </t>
  </si>
  <si>
    <t xml:space="preserve">154880                   </t>
  </si>
  <si>
    <t xml:space="preserve">183152                   </t>
  </si>
  <si>
    <t xml:space="preserve">209502                   </t>
  </si>
  <si>
    <t xml:space="preserve">211201                   </t>
  </si>
  <si>
    <t xml:space="preserve">215051                   </t>
  </si>
  <si>
    <t xml:space="preserve">305466                   </t>
  </si>
  <si>
    <t xml:space="preserve">307512                   </t>
  </si>
  <si>
    <t xml:space="preserve">360051                   </t>
  </si>
  <si>
    <t xml:space="preserve">396231                   </t>
  </si>
  <si>
    <t xml:space="preserve">404321                   </t>
  </si>
  <si>
    <t xml:space="preserve">427151                   </t>
  </si>
  <si>
    <t xml:space="preserve">451620                   </t>
  </si>
  <si>
    <t xml:space="preserve">474353                   </t>
  </si>
  <si>
    <t xml:space="preserve">499012                   </t>
  </si>
  <si>
    <t xml:space="preserve">570181                   </t>
  </si>
  <si>
    <t xml:space="preserve">724421                   </t>
  </si>
  <si>
    <t xml:space="preserve">738961                   </t>
  </si>
  <si>
    <t xml:space="preserve">757284                   </t>
  </si>
  <si>
    <t xml:space="preserve">823542                   </t>
  </si>
  <si>
    <t xml:space="preserve">211060                   </t>
  </si>
  <si>
    <t xml:space="preserve">718416                   </t>
  </si>
  <si>
    <t xml:space="preserve">848808                   </t>
  </si>
  <si>
    <t xml:space="preserve">165076                   </t>
  </si>
  <si>
    <t xml:space="preserve">544458                   </t>
  </si>
  <si>
    <t xml:space="preserve">432087                   </t>
  </si>
  <si>
    <t xml:space="preserve">885239                   </t>
  </si>
  <si>
    <t xml:space="preserve">975266                   </t>
  </si>
  <si>
    <t xml:space="preserve">826876                   </t>
  </si>
  <si>
    <t xml:space="preserve">947050                   </t>
  </si>
  <si>
    <t xml:space="preserve">106752                   </t>
  </si>
  <si>
    <t xml:space="preserve">128853                   </t>
  </si>
  <si>
    <t xml:space="preserve">667653                   </t>
  </si>
  <si>
    <t xml:space="preserve">595347                   </t>
  </si>
  <si>
    <t xml:space="preserve">385323                   </t>
  </si>
  <si>
    <t xml:space="preserve">385332                   </t>
  </si>
  <si>
    <t xml:space="preserve">113947                   </t>
  </si>
  <si>
    <t xml:space="preserve">807029                   </t>
  </si>
  <si>
    <t xml:space="preserve">9936557                  </t>
  </si>
  <si>
    <t xml:space="preserve">00009032301              </t>
  </si>
  <si>
    <t xml:space="preserve">45547                    </t>
  </si>
  <si>
    <t xml:space="preserve">46429                    </t>
  </si>
  <si>
    <t xml:space="preserve">2D0735X                  </t>
  </si>
  <si>
    <t xml:space="preserve">ES13                     </t>
  </si>
  <si>
    <t xml:space="preserve">PM-2511                  </t>
  </si>
  <si>
    <t xml:space="preserve">5-568                    </t>
  </si>
  <si>
    <t xml:space="preserve">MH33-140                 </t>
  </si>
  <si>
    <t xml:space="preserve">30-CUD1                  </t>
  </si>
  <si>
    <t xml:space="preserve">30-CUD6                  </t>
  </si>
  <si>
    <t xml:space="preserve">30-CUD91                 </t>
  </si>
  <si>
    <t xml:space="preserve">30-DSHS6                 </t>
  </si>
  <si>
    <t xml:space="preserve">30-RK2                   </t>
  </si>
  <si>
    <t xml:space="preserve">30-RK3                   </t>
  </si>
  <si>
    <t xml:space="preserve">30-RS7                   </t>
  </si>
  <si>
    <t xml:space="preserve">5-306                    </t>
  </si>
  <si>
    <t xml:space="preserve">7-610                    </t>
  </si>
  <si>
    <t xml:space="preserve">1-202                    </t>
  </si>
  <si>
    <t xml:space="preserve">D370/371BPK              </t>
  </si>
  <si>
    <t xml:space="preserve">0227754000               </t>
  </si>
  <si>
    <t xml:space="preserve">USESD                    </t>
  </si>
  <si>
    <t xml:space="preserve">309657                   </t>
  </si>
  <si>
    <t xml:space="preserve">1200PG                   </t>
  </si>
  <si>
    <t xml:space="preserve">24357-701-06             </t>
  </si>
  <si>
    <t xml:space="preserve">405081                   </t>
  </si>
  <si>
    <t xml:space="preserve">305767                   </t>
  </si>
  <si>
    <t xml:space="preserve">305783                   </t>
  </si>
  <si>
    <t xml:space="preserve">309571                   </t>
  </si>
  <si>
    <t xml:space="preserve">256055                   </t>
  </si>
  <si>
    <t xml:space="preserve">M69260                   </t>
  </si>
  <si>
    <t xml:space="preserve">5-130                    </t>
  </si>
  <si>
    <t xml:space="preserve">20405301                 </t>
  </si>
  <si>
    <t xml:space="preserve">1200 GY                  </t>
  </si>
  <si>
    <t xml:space="preserve">3220                     </t>
  </si>
  <si>
    <t xml:space="preserve">AMBCO </t>
  </si>
  <si>
    <t xml:space="preserve">650A                     </t>
  </si>
  <si>
    <t xml:space="preserve">162300                   </t>
  </si>
  <si>
    <t xml:space="preserve">20242                    </t>
  </si>
  <si>
    <t xml:space="preserve">418012                   </t>
  </si>
  <si>
    <t xml:space="preserve">30660                    </t>
  </si>
  <si>
    <t xml:space="preserve">9220                     </t>
  </si>
  <si>
    <t xml:space="preserve">10-428-020               </t>
  </si>
  <si>
    <t xml:space="preserve">51-40                    </t>
  </si>
  <si>
    <t xml:space="preserve">10824                    </t>
  </si>
  <si>
    <t xml:space="preserve">408265                   </t>
  </si>
  <si>
    <t xml:space="preserve">00256800010              </t>
  </si>
  <si>
    <t xml:space="preserve">2772                     </t>
  </si>
  <si>
    <t xml:space="preserve">Y338H                    </t>
  </si>
  <si>
    <t xml:space="preserve">8-900                    </t>
  </si>
  <si>
    <t xml:space="preserve">10730                    </t>
  </si>
  <si>
    <t xml:space="preserve">8991FP                   </t>
  </si>
  <si>
    <t xml:space="preserve">305457                   </t>
  </si>
  <si>
    <t xml:space="preserve">E1564                    </t>
  </si>
  <si>
    <t xml:space="preserve">084                      </t>
  </si>
  <si>
    <t xml:space="preserve">2-244-0001               </t>
  </si>
  <si>
    <t xml:space="preserve">FD2-P-USA/OP3-HS         </t>
  </si>
  <si>
    <t xml:space="preserve">973                      </t>
  </si>
  <si>
    <t xml:space="preserve">67-2522                  </t>
  </si>
  <si>
    <t xml:space="preserve">1044293                  </t>
  </si>
  <si>
    <t xml:space="preserve">907059                   </t>
  </si>
  <si>
    <t xml:space="preserve">EG6-120                  </t>
  </si>
  <si>
    <t xml:space="preserve">1302                     </t>
  </si>
  <si>
    <t xml:space="preserve">ST-048HS                 </t>
  </si>
  <si>
    <t xml:space="preserve">104-6385                 </t>
  </si>
  <si>
    <t xml:space="preserve">00409909422              </t>
  </si>
  <si>
    <t xml:space="preserve">ACUDE </t>
  </si>
  <si>
    <t xml:space="preserve">R0425                    </t>
  </si>
  <si>
    <t xml:space="preserve">0794109                  </t>
  </si>
  <si>
    <t xml:space="preserve">00409490334              </t>
  </si>
  <si>
    <t xml:space="preserve">104-7369                 </t>
  </si>
  <si>
    <t xml:space="preserve">00409488710              </t>
  </si>
  <si>
    <t xml:space="preserve">52700                    </t>
  </si>
  <si>
    <t xml:space="preserve">104-8748                 </t>
  </si>
  <si>
    <t xml:space="preserve">00409488750              </t>
  </si>
  <si>
    <t xml:space="preserve">6084                     </t>
  </si>
  <si>
    <t xml:space="preserve">517087                   </t>
  </si>
  <si>
    <t xml:space="preserve">0814-9046                </t>
  </si>
  <si>
    <t xml:space="preserve">0814-9043                </t>
  </si>
  <si>
    <t xml:space="preserve">MASEL </t>
  </si>
  <si>
    <t xml:space="preserve">5004-605                 </t>
  </si>
  <si>
    <t xml:space="preserve">Q605201                  </t>
  </si>
  <si>
    <t xml:space="preserve">8146002                  </t>
  </si>
  <si>
    <t xml:space="preserve">2C8750                   </t>
  </si>
  <si>
    <t xml:space="preserve">400409                   </t>
  </si>
  <si>
    <t xml:space="preserve">DYND16900                </t>
  </si>
  <si>
    <t xml:space="preserve">01064                    </t>
  </si>
  <si>
    <t xml:space="preserve">S53158                   </t>
  </si>
  <si>
    <t xml:space="preserve">019-414200               </t>
  </si>
  <si>
    <t xml:space="preserve">S53156                   </t>
  </si>
  <si>
    <t xml:space="preserve">56101                    </t>
  </si>
  <si>
    <t xml:space="preserve">6082                     </t>
  </si>
  <si>
    <t xml:space="preserve">MSC095382                </t>
  </si>
  <si>
    <t xml:space="preserve">MH5-6                    </t>
  </si>
  <si>
    <t xml:space="preserve">ALFA  </t>
  </si>
  <si>
    <t xml:space="preserve">5194-E                   </t>
  </si>
  <si>
    <t xml:space="preserve">WBSG036C20               </t>
  </si>
  <si>
    <t xml:space="preserve">DYND16700                </t>
  </si>
  <si>
    <t xml:space="preserve">PREZAW128                </t>
  </si>
  <si>
    <t xml:space="preserve">0814-9044                </t>
  </si>
  <si>
    <t xml:space="preserve">2652                     </t>
  </si>
  <si>
    <t xml:space="preserve">R1010                    </t>
  </si>
  <si>
    <t xml:space="preserve">1337                     </t>
  </si>
  <si>
    <t xml:space="preserve">531613000                </t>
  </si>
  <si>
    <t xml:space="preserve">96-5192                  </t>
  </si>
  <si>
    <t xml:space="preserve">4706-7-0-25              </t>
  </si>
  <si>
    <t xml:space="preserve">BR12-24316               </t>
  </si>
  <si>
    <t xml:space="preserve">59006                    </t>
  </si>
  <si>
    <t xml:space="preserve">730-025                  </t>
  </si>
  <si>
    <t xml:space="preserve">ZOLL  </t>
  </si>
  <si>
    <t xml:space="preserve">8000-0814                </t>
  </si>
  <si>
    <t xml:space="preserve">97-0542                  </t>
  </si>
  <si>
    <t xml:space="preserve">T1-TB50                  </t>
  </si>
  <si>
    <t xml:space="preserve">10-1440                  </t>
  </si>
  <si>
    <t xml:space="preserve">1264248                  </t>
  </si>
  <si>
    <t xml:space="preserve">SN25G151                 </t>
  </si>
  <si>
    <t xml:space="preserve">NON27209L                </t>
  </si>
  <si>
    <t xml:space="preserve">1026                     </t>
  </si>
  <si>
    <t xml:space="preserve">MSC8522                  </t>
  </si>
  <si>
    <t xml:space="preserve">3765                     </t>
  </si>
  <si>
    <t xml:space="preserve">701131                   </t>
  </si>
  <si>
    <t xml:space="preserve">04805640001              </t>
  </si>
  <si>
    <t xml:space="preserve">5075US                   </t>
  </si>
  <si>
    <t xml:space="preserve">2112359                  </t>
  </si>
  <si>
    <t xml:space="preserve">79-89297                 </t>
  </si>
  <si>
    <t xml:space="preserve">ECR2032BP                </t>
  </si>
  <si>
    <t xml:space="preserve">5300100145               </t>
  </si>
  <si>
    <t xml:space="preserve">8612RC                   </t>
  </si>
  <si>
    <t xml:space="preserve">PORT-1                   </t>
  </si>
  <si>
    <t xml:space="preserve">P-66                     </t>
  </si>
  <si>
    <t xml:space="preserve">NONSW100M                </t>
  </si>
  <si>
    <t xml:space="preserve">5211-4                   </t>
  </si>
  <si>
    <t xml:space="preserve">88-000022                </t>
  </si>
  <si>
    <t xml:space="preserve">441001                   </t>
  </si>
  <si>
    <t xml:space="preserve">2756                     </t>
  </si>
  <si>
    <t xml:space="preserve">SR215                    </t>
  </si>
  <si>
    <t xml:space="preserve">NON25850                 </t>
  </si>
  <si>
    <t xml:space="preserve">181045                   </t>
  </si>
  <si>
    <t xml:space="preserve">651895                   </t>
  </si>
  <si>
    <t xml:space="preserve">7345800                  </t>
  </si>
  <si>
    <t xml:space="preserve">ESP1HN                   </t>
  </si>
  <si>
    <t xml:space="preserve">09-141-017               </t>
  </si>
  <si>
    <t xml:space="preserve">T3610-50-LG              </t>
  </si>
  <si>
    <t xml:space="preserve">6339                     </t>
  </si>
  <si>
    <t xml:space="preserve">0035820                  </t>
  </si>
  <si>
    <t xml:space="preserve">57896094150              </t>
  </si>
  <si>
    <t xml:space="preserve">35340                    </t>
  </si>
  <si>
    <t xml:space="preserve">001271S                  </t>
  </si>
  <si>
    <t xml:space="preserve">8881893050               </t>
  </si>
  <si>
    <t xml:space="preserve">21-0083                  </t>
  </si>
  <si>
    <t xml:space="preserve">DS100                    </t>
  </si>
  <si>
    <t xml:space="preserve">989803158211             </t>
  </si>
  <si>
    <t xml:space="preserve">R2015                    </t>
  </si>
  <si>
    <t xml:space="preserve">2C8612                   </t>
  </si>
  <si>
    <t xml:space="preserve">Z6037XNR01               </t>
  </si>
  <si>
    <t xml:space="preserve">PMF20-100-10CS           </t>
  </si>
  <si>
    <t xml:space="preserve">GH00H                    </t>
  </si>
  <si>
    <t xml:space="preserve">8025                     </t>
  </si>
  <si>
    <t xml:space="preserve">8-904                    </t>
  </si>
  <si>
    <t xml:space="preserve">0132010                  </t>
  </si>
  <si>
    <t xml:space="preserve">102-6                    </t>
  </si>
  <si>
    <t xml:space="preserve">131550                   </t>
  </si>
  <si>
    <t xml:space="preserve">1869FFCC                 </t>
  </si>
  <si>
    <t xml:space="preserve">1001-0382                </t>
  </si>
  <si>
    <t xml:space="preserve">C806-HSI                 </t>
  </si>
  <si>
    <t xml:space="preserve">0354-150M-HS             </t>
  </si>
  <si>
    <t xml:space="preserve">1127155                  </t>
  </si>
  <si>
    <t xml:space="preserve">TANI  </t>
  </si>
  <si>
    <t xml:space="preserve">PH-740                   </t>
  </si>
  <si>
    <t xml:space="preserve">10720                    </t>
  </si>
  <si>
    <t xml:space="preserve">M1196A                   </t>
  </si>
  <si>
    <t xml:space="preserve">K065M-4                  </t>
  </si>
  <si>
    <t xml:space="preserve">HCS0590                  </t>
  </si>
  <si>
    <t xml:space="preserve">WG12-25014               </t>
  </si>
  <si>
    <t xml:space="preserve">10-1091                  </t>
  </si>
  <si>
    <t xml:space="preserve">10-1092                  </t>
  </si>
  <si>
    <t xml:space="preserve">1440-01                  </t>
  </si>
  <si>
    <t xml:space="preserve">21031                    </t>
  </si>
  <si>
    <t xml:space="preserve">2011717009               </t>
  </si>
  <si>
    <t xml:space="preserve">FERIS </t>
  </si>
  <si>
    <t xml:space="preserve">1814                     </t>
  </si>
  <si>
    <t xml:space="preserve">NON26224                 </t>
  </si>
  <si>
    <t xml:space="preserve">B6036HR                  </t>
  </si>
  <si>
    <t xml:space="preserve">MDS88000B9               </t>
  </si>
  <si>
    <t xml:space="preserve">232757                   </t>
  </si>
  <si>
    <t xml:space="preserve">NON026330                </t>
  </si>
  <si>
    <t xml:space="preserve">30951613                 </t>
  </si>
  <si>
    <t xml:space="preserve">785005                   </t>
  </si>
  <si>
    <t xml:space="preserve">SL638                    </t>
  </si>
  <si>
    <t xml:space="preserve">21-577                   </t>
  </si>
  <si>
    <t xml:space="preserve">7805                     </t>
  </si>
  <si>
    <t xml:space="preserve">2258                     </t>
  </si>
  <si>
    <t xml:space="preserve">74438-45/10              </t>
  </si>
  <si>
    <t xml:space="preserve">MDS806750                </t>
  </si>
  <si>
    <t xml:space="preserve">4017                     </t>
  </si>
  <si>
    <t xml:space="preserve">PATRSSTRP                </t>
  </si>
  <si>
    <t xml:space="preserve">65145                    </t>
  </si>
  <si>
    <t xml:space="preserve">3005-23-PDR              </t>
  </si>
  <si>
    <t xml:space="preserve">KOALA </t>
  </si>
  <si>
    <t xml:space="preserve">KB200-05                 </t>
  </si>
  <si>
    <t xml:space="preserve">NON24285                 </t>
  </si>
  <si>
    <t xml:space="preserve">10-1090                  </t>
  </si>
  <si>
    <t xml:space="preserve">IVPOLE1                  </t>
  </si>
  <si>
    <t xml:space="preserve">10-1089                  </t>
  </si>
  <si>
    <t xml:space="preserve">030890                   </t>
  </si>
  <si>
    <t xml:space="preserve">5754-7-7-25              </t>
  </si>
  <si>
    <t xml:space="preserve">0100-22                  </t>
  </si>
  <si>
    <t xml:space="preserve">BR01-90002               </t>
  </si>
  <si>
    <t xml:space="preserve">33040                    </t>
  </si>
  <si>
    <t xml:space="preserve">0470                     </t>
  </si>
  <si>
    <t xml:space="preserve">18393                    </t>
  </si>
  <si>
    <t xml:space="preserve">HARLO </t>
  </si>
  <si>
    <t xml:space="preserve">3145B-DB                 </t>
  </si>
  <si>
    <t xml:space="preserve">MDT219684                </t>
  </si>
  <si>
    <t xml:space="preserve">4230                     </t>
  </si>
  <si>
    <t xml:space="preserve">30090BLUE                </t>
  </si>
  <si>
    <t xml:space="preserve">3005-16-PDR              </t>
  </si>
  <si>
    <t xml:space="preserve">18006                    </t>
  </si>
  <si>
    <t xml:space="preserve">7344205                  </t>
  </si>
  <si>
    <t xml:space="preserve">50171                    </t>
  </si>
  <si>
    <t xml:space="preserve">1045                     </t>
  </si>
  <si>
    <t xml:space="preserve">MDS10540                 </t>
  </si>
  <si>
    <t xml:space="preserve">3115                     </t>
  </si>
  <si>
    <t xml:space="preserve">21-3367-24               </t>
  </si>
  <si>
    <t xml:space="preserve">YI-AD                    </t>
  </si>
  <si>
    <t xml:space="preserve">458612                   </t>
  </si>
  <si>
    <t xml:space="preserve">3-004-2000               </t>
  </si>
  <si>
    <t xml:space="preserve">XODUS </t>
  </si>
  <si>
    <t xml:space="preserve">80100                    </t>
  </si>
  <si>
    <t xml:space="preserve">URLTC600                 </t>
  </si>
  <si>
    <t xml:space="preserve">5228                     </t>
  </si>
  <si>
    <t xml:space="preserve">207604                   </t>
  </si>
  <si>
    <t xml:space="preserve">SUC2510                  </t>
  </si>
  <si>
    <t xml:space="preserve">74-1470                  </t>
  </si>
  <si>
    <t xml:space="preserve">39822990001              </t>
  </si>
  <si>
    <t xml:space="preserve">SCAT290089               </t>
  </si>
  <si>
    <t xml:space="preserve">14375207M                </t>
  </si>
  <si>
    <t xml:space="preserve">DYNJTC01                 </t>
  </si>
  <si>
    <t xml:space="preserve">15077963                 </t>
  </si>
  <si>
    <t xml:space="preserve">44506                    </t>
  </si>
  <si>
    <t xml:space="preserve">9278510                  </t>
  </si>
  <si>
    <t xml:space="preserve">9278509                  </t>
  </si>
  <si>
    <t xml:space="preserve">9278508                  </t>
  </si>
  <si>
    <t xml:space="preserve">012-0283-01              </t>
  </si>
  <si>
    <t xml:space="preserve">2641900009               </t>
  </si>
  <si>
    <t xml:space="preserve">25021040001              </t>
  </si>
  <si>
    <t xml:space="preserve">500502                   </t>
  </si>
  <si>
    <t xml:space="preserve">7956                     </t>
  </si>
  <si>
    <t xml:space="preserve">VT-0405-01               </t>
  </si>
  <si>
    <t xml:space="preserve">785705                   </t>
  </si>
  <si>
    <t xml:space="preserve">NEVIN </t>
  </si>
  <si>
    <t xml:space="preserve">630GC                    </t>
  </si>
  <si>
    <t xml:space="preserve">PORTRODHP                </t>
  </si>
  <si>
    <t xml:space="preserve">63323018730              </t>
  </si>
  <si>
    <t xml:space="preserve">B0312                    </t>
  </si>
  <si>
    <t xml:space="preserve">12-1512                  </t>
  </si>
  <si>
    <t xml:space="preserve">88770                    </t>
  </si>
  <si>
    <t xml:space="preserve">6061                     </t>
  </si>
  <si>
    <t xml:space="preserve">Z2.0408                  </t>
  </si>
  <si>
    <t xml:space="preserve">420706                   </t>
  </si>
  <si>
    <t xml:space="preserve">SR511                    </t>
  </si>
  <si>
    <t xml:space="preserve">NON026320GR              </t>
  </si>
  <si>
    <t xml:space="preserve">420127                   </t>
  </si>
  <si>
    <t xml:space="preserve">GH00N                    </t>
  </si>
  <si>
    <t xml:space="preserve">645126                   </t>
  </si>
  <si>
    <t xml:space="preserve">TSK3213B                 </t>
  </si>
  <si>
    <t xml:space="preserve">0959P                    </t>
  </si>
  <si>
    <t xml:space="preserve">050027                   </t>
  </si>
  <si>
    <t xml:space="preserve">5-10040KIT               </t>
  </si>
  <si>
    <t xml:space="preserve">841533                   </t>
  </si>
  <si>
    <t xml:space="preserve">22660A                   </t>
  </si>
  <si>
    <t xml:space="preserve">5045                     </t>
  </si>
  <si>
    <t xml:space="preserve">131598                   </t>
  </si>
  <si>
    <t xml:space="preserve">207602                   </t>
  </si>
  <si>
    <t xml:space="preserve">002455                   </t>
  </si>
  <si>
    <t xml:space="preserve">LX-7                     </t>
  </si>
  <si>
    <t xml:space="preserve">LP2844R-95               </t>
  </si>
  <si>
    <t xml:space="preserve">BR82-17001               </t>
  </si>
  <si>
    <t xml:space="preserve">375226                   </t>
  </si>
  <si>
    <t xml:space="preserve">15077960                 </t>
  </si>
  <si>
    <t xml:space="preserve">840282                   </t>
  </si>
  <si>
    <t xml:space="preserve">VCG-02                   </t>
  </si>
  <si>
    <t xml:space="preserve">CS-35                    </t>
  </si>
  <si>
    <t xml:space="preserve">DHR                      </t>
  </si>
  <si>
    <t xml:space="preserve">738618                   </t>
  </si>
  <si>
    <t xml:space="preserve">6002314                  </t>
  </si>
  <si>
    <t xml:space="preserve">PORTRODTAPE              </t>
  </si>
  <si>
    <t xml:space="preserve">NON21334                 </t>
  </si>
  <si>
    <t xml:space="preserve">TT860                    </t>
  </si>
  <si>
    <t xml:space="preserve">POX020-980               </t>
  </si>
  <si>
    <t xml:space="preserve">3002                     </t>
  </si>
  <si>
    <t xml:space="preserve">AA00SU10                 </t>
  </si>
  <si>
    <t xml:space="preserve">89430                    </t>
  </si>
  <si>
    <t xml:space="preserve">12-1007                  </t>
  </si>
  <si>
    <t xml:space="preserve">MSC3245                  </t>
  </si>
  <si>
    <t xml:space="preserve">CTR000412                </t>
  </si>
  <si>
    <t xml:space="preserve">SCH08                    </t>
  </si>
  <si>
    <t xml:space="preserve">NON21422                 </t>
  </si>
  <si>
    <t xml:space="preserve">13201966                 </t>
  </si>
  <si>
    <t xml:space="preserve">PREFE </t>
  </si>
  <si>
    <t xml:space="preserve">EZ3030                   </t>
  </si>
  <si>
    <t xml:space="preserve">NON25224                 </t>
  </si>
  <si>
    <t xml:space="preserve">PRM21423                 </t>
  </si>
  <si>
    <t xml:space="preserve">2625                     </t>
  </si>
  <si>
    <t xml:space="preserve">994-R                    </t>
  </si>
  <si>
    <t xml:space="preserve">270276                   </t>
  </si>
  <si>
    <t xml:space="preserve">158022EEA                </t>
  </si>
  <si>
    <t xml:space="preserve">Z4833LNR01               </t>
  </si>
  <si>
    <t xml:space="preserve">509B3006259              </t>
  </si>
  <si>
    <t xml:space="preserve">DS4050                   </t>
  </si>
  <si>
    <t xml:space="preserve">158092EEA                </t>
  </si>
  <si>
    <t xml:space="preserve">DS7200                   </t>
  </si>
  <si>
    <t xml:space="preserve">SN20G351                 </t>
  </si>
  <si>
    <t xml:space="preserve">0337524Q                 </t>
  </si>
  <si>
    <t xml:space="preserve">96-2682                  </t>
  </si>
  <si>
    <t xml:space="preserve">76329333901              </t>
  </si>
  <si>
    <t xml:space="preserve">BC-012                   </t>
  </si>
  <si>
    <t xml:space="preserve">RS304316PB               </t>
  </si>
  <si>
    <t xml:space="preserve">NHMH3410-18              </t>
  </si>
  <si>
    <t xml:space="preserve">UPC-55-                  </t>
  </si>
  <si>
    <t xml:space="preserve">2488                     </t>
  </si>
  <si>
    <t xml:space="preserve">HAUSM </t>
  </si>
  <si>
    <t xml:space="preserve">2000                     </t>
  </si>
  <si>
    <t xml:space="preserve">031307                   </t>
  </si>
  <si>
    <t xml:space="preserve">134057                   </t>
  </si>
  <si>
    <t xml:space="preserve">PSX                      </t>
  </si>
  <si>
    <t xml:space="preserve">199-5001-0               </t>
  </si>
  <si>
    <t xml:space="preserve">199-5002-0               </t>
  </si>
  <si>
    <t xml:space="preserve">34250                    </t>
  </si>
  <si>
    <t xml:space="preserve">1204                     </t>
  </si>
  <si>
    <t xml:space="preserve">FG252300BLA              </t>
  </si>
  <si>
    <t xml:space="preserve">857562                   </t>
  </si>
  <si>
    <t xml:space="preserve">123514A                  </t>
  </si>
  <si>
    <t xml:space="preserve">603ST                    </t>
  </si>
  <si>
    <t xml:space="preserve">861304                   </t>
  </si>
  <si>
    <t xml:space="preserve">18326                    </t>
  </si>
  <si>
    <t xml:space="preserve">120614                   </t>
  </si>
  <si>
    <t xml:space="preserve">265716                   </t>
  </si>
  <si>
    <t xml:space="preserve">MNK0015                  </t>
  </si>
  <si>
    <t xml:space="preserve">112018                   </t>
  </si>
  <si>
    <t xml:space="preserve">12-2010-W                </t>
  </si>
  <si>
    <t xml:space="preserve">NON241279                </t>
  </si>
  <si>
    <t xml:space="preserve">NON25650                 </t>
  </si>
  <si>
    <t xml:space="preserve">MDS202070                </t>
  </si>
  <si>
    <t xml:space="preserve">0385k                    </t>
  </si>
  <si>
    <t xml:space="preserve">12-1205                  </t>
  </si>
  <si>
    <t xml:space="preserve">186334                   </t>
  </si>
  <si>
    <t xml:space="preserve">DYNJ03900                </t>
  </si>
  <si>
    <t xml:space="preserve">BDH1133-4LP              </t>
  </si>
  <si>
    <t xml:space="preserve">520611010                </t>
  </si>
  <si>
    <t xml:space="preserve">09016                    </t>
  </si>
  <si>
    <t xml:space="preserve">150P25/2SB               </t>
  </si>
  <si>
    <t xml:space="preserve">21-3466-24               </t>
  </si>
  <si>
    <t xml:space="preserve">EF00145--                </t>
  </si>
  <si>
    <t xml:space="preserve">899100                   </t>
  </si>
  <si>
    <t xml:space="preserve">20506381-01              </t>
  </si>
  <si>
    <t xml:space="preserve">150419                   </t>
  </si>
  <si>
    <t xml:space="preserve">SSQK65/115VS             </t>
  </si>
  <si>
    <t xml:space="preserve">R3M-BN4A-DAL3            </t>
  </si>
  <si>
    <t xml:space="preserve">908003                   </t>
  </si>
  <si>
    <t xml:space="preserve">0804P                    </t>
  </si>
  <si>
    <t xml:space="preserve">9680                     </t>
  </si>
  <si>
    <t xml:space="preserve">2757                     </t>
  </si>
  <si>
    <t xml:space="preserve">DUR-T1-2A                </t>
  </si>
  <si>
    <t xml:space="preserve">0640P                    </t>
  </si>
  <si>
    <t xml:space="preserve">0626P                    </t>
  </si>
  <si>
    <t xml:space="preserve">1041-LR                  </t>
  </si>
  <si>
    <t xml:space="preserve">801178                   </t>
  </si>
  <si>
    <t xml:space="preserve">900-151                  </t>
  </si>
  <si>
    <t xml:space="preserve">54505                    </t>
  </si>
  <si>
    <t xml:space="preserve">79-72117                 </t>
  </si>
  <si>
    <t xml:space="preserve">1732                     </t>
  </si>
  <si>
    <t xml:space="preserve">NOAM  </t>
  </si>
  <si>
    <t xml:space="preserve">889820                   </t>
  </si>
  <si>
    <t xml:space="preserve">6030641                  </t>
  </si>
  <si>
    <t xml:space="preserve">6059323                  </t>
  </si>
  <si>
    <t xml:space="preserve">6000022                  </t>
  </si>
  <si>
    <t xml:space="preserve">6030617                  </t>
  </si>
  <si>
    <t xml:space="preserve">79-82008                 </t>
  </si>
  <si>
    <t xml:space="preserve">90-3752                  </t>
  </si>
  <si>
    <t xml:space="preserve">SLP   </t>
  </si>
  <si>
    <t xml:space="preserve">F1305-500ML              </t>
  </si>
  <si>
    <t xml:space="preserve">90-3995                  </t>
  </si>
  <si>
    <t xml:space="preserve">900076                   </t>
  </si>
  <si>
    <t xml:space="preserve">3900-25-BWL              </t>
  </si>
  <si>
    <t xml:space="preserve">79-82007                 </t>
  </si>
  <si>
    <t xml:space="preserve">452                      </t>
  </si>
  <si>
    <t xml:space="preserve">50843142                 </t>
  </si>
  <si>
    <t xml:space="preserve">901011                   </t>
  </si>
  <si>
    <t xml:space="preserve">79-82003                 </t>
  </si>
  <si>
    <t xml:space="preserve">6333                     </t>
  </si>
  <si>
    <t xml:space="preserve">8502310                  </t>
  </si>
  <si>
    <t xml:space="preserve">CP150A-1ENB              </t>
  </si>
  <si>
    <t xml:space="preserve">SAG13142                 </t>
  </si>
  <si>
    <t xml:space="preserve">96-2562                  </t>
  </si>
  <si>
    <t xml:space="preserve">21-781                   </t>
  </si>
  <si>
    <t xml:space="preserve">79-82005                 </t>
  </si>
  <si>
    <t xml:space="preserve">DP5002G                  </t>
  </si>
  <si>
    <t xml:space="preserve">79-71925                 </t>
  </si>
  <si>
    <t xml:space="preserve">2102                     </t>
  </si>
  <si>
    <t xml:space="preserve">79-87088                 </t>
  </si>
  <si>
    <t xml:space="preserve">96-1016                  </t>
  </si>
  <si>
    <t xml:space="preserve">DYNJ04057                </t>
  </si>
  <si>
    <t xml:space="preserve">29-030                   </t>
  </si>
  <si>
    <t xml:space="preserve">MC33131                  </t>
  </si>
  <si>
    <t xml:space="preserve">60.610.023               </t>
  </si>
  <si>
    <t xml:space="preserve">001556                   </t>
  </si>
  <si>
    <t xml:space="preserve">6806X18                  </t>
  </si>
  <si>
    <t xml:space="preserve">22-451XL                 </t>
  </si>
  <si>
    <t xml:space="preserve">3652           </t>
  </si>
  <si>
    <t xml:space="preserve">121-0486                 </t>
  </si>
  <si>
    <t xml:space="preserve">15077721                 </t>
  </si>
  <si>
    <t xml:space="preserve">26-414                   </t>
  </si>
  <si>
    <t xml:space="preserve">PVR-512                  </t>
  </si>
  <si>
    <t xml:space="preserve">201532                   </t>
  </si>
  <si>
    <t xml:space="preserve">404616B                  </t>
  </si>
  <si>
    <t xml:space="preserve">HC4643                   </t>
  </si>
  <si>
    <t xml:space="preserve">198514                   </t>
  </si>
  <si>
    <t xml:space="preserve">2D93Q0                   </t>
  </si>
  <si>
    <t xml:space="preserve">MDT5000                  </t>
  </si>
  <si>
    <t xml:space="preserve">V940225                  </t>
  </si>
  <si>
    <t xml:space="preserve">22550R-                  </t>
  </si>
  <si>
    <t xml:space="preserve">10376323                 </t>
  </si>
  <si>
    <t xml:space="preserve">G503                     </t>
  </si>
  <si>
    <t xml:space="preserve">4222                     </t>
  </si>
  <si>
    <t xml:space="preserve">26-21-1530               </t>
  </si>
  <si>
    <t xml:space="preserve">470190                   </t>
  </si>
  <si>
    <t xml:space="preserve">BR74-36510               </t>
  </si>
  <si>
    <t xml:space="preserve">BR70-50425               </t>
  </si>
  <si>
    <t xml:space="preserve">A1501E                   </t>
  </si>
  <si>
    <t xml:space="preserve">A1562                    </t>
  </si>
  <si>
    <t xml:space="preserve">12135                    </t>
  </si>
  <si>
    <t xml:space="preserve">90685                    </t>
  </si>
  <si>
    <t xml:space="preserve">90686                    </t>
  </si>
  <si>
    <t xml:space="preserve">90687                    </t>
  </si>
  <si>
    <t xml:space="preserve">853062                   </t>
  </si>
  <si>
    <t xml:space="preserve">MY2636-35BU              </t>
  </si>
  <si>
    <t xml:space="preserve">566458                   </t>
  </si>
  <si>
    <t xml:space="preserve">10-1364                  </t>
  </si>
  <si>
    <t xml:space="preserve">SAFCO </t>
  </si>
  <si>
    <t xml:space="preserve">9639WH                   </t>
  </si>
  <si>
    <t xml:space="preserve">8822                     </t>
  </si>
  <si>
    <t xml:space="preserve">14377254                 </t>
  </si>
  <si>
    <t xml:space="preserve">4500-927                 </t>
  </si>
  <si>
    <t xml:space="preserve">17988                    </t>
  </si>
  <si>
    <t xml:space="preserve">THERMD42                 </t>
  </si>
  <si>
    <t xml:space="preserve">231214                   </t>
  </si>
  <si>
    <t xml:space="preserve">MX231-1L                 </t>
  </si>
  <si>
    <t xml:space="preserve">66000B                   </t>
  </si>
  <si>
    <t xml:space="preserve">TCBWIP12                 </t>
  </si>
  <si>
    <t xml:space="preserve">940                      </t>
  </si>
  <si>
    <t xml:space="preserve">B33109                   </t>
  </si>
  <si>
    <t xml:space="preserve">55150016505              </t>
  </si>
  <si>
    <t xml:space="preserve">20260                    </t>
  </si>
  <si>
    <t xml:space="preserve">DS7060-HR                </t>
  </si>
  <si>
    <t xml:space="preserve">604MCA                   </t>
  </si>
  <si>
    <t xml:space="preserve">597155                   </t>
  </si>
  <si>
    <t xml:space="preserve">8816-03                  </t>
  </si>
  <si>
    <t xml:space="preserve">0439-K                   </t>
  </si>
  <si>
    <t xml:space="preserve">GC1654-BRC               </t>
  </si>
  <si>
    <t xml:space="preserve">1701                     </t>
  </si>
  <si>
    <t xml:space="preserve">1111                     </t>
  </si>
  <si>
    <t xml:space="preserve">875652                   </t>
  </si>
  <si>
    <t xml:space="preserve">412120                   </t>
  </si>
  <si>
    <t xml:space="preserve">864532                   </t>
  </si>
  <si>
    <t xml:space="preserve">154458                   </t>
  </si>
  <si>
    <t xml:space="preserve">96-2556                  </t>
  </si>
  <si>
    <t xml:space="preserve">BPHL610                  </t>
  </si>
  <si>
    <t xml:space="preserve">5835                     </t>
  </si>
  <si>
    <t xml:space="preserve">5840                     </t>
  </si>
  <si>
    <t xml:space="preserve">1360                     </t>
  </si>
  <si>
    <t xml:space="preserve">3710-16051               </t>
  </si>
  <si>
    <t xml:space="preserve">0631P                    </t>
  </si>
  <si>
    <t xml:space="preserve">5803                     </t>
  </si>
  <si>
    <t xml:space="preserve">56090                    </t>
  </si>
  <si>
    <t xml:space="preserve">21034                    </t>
  </si>
  <si>
    <t xml:space="preserve">255-001                  </t>
  </si>
  <si>
    <t xml:space="preserve">94-5687                  </t>
  </si>
  <si>
    <t xml:space="preserve">9552-12                  </t>
  </si>
  <si>
    <t xml:space="preserve">6KEA1                    </t>
  </si>
  <si>
    <t xml:space="preserve">3802-01                  </t>
  </si>
  <si>
    <t xml:space="preserve">4079DN                   </t>
  </si>
  <si>
    <t xml:space="preserve">BURV53H-1                </t>
  </si>
  <si>
    <t xml:space="preserve">MXKPRS05                 </t>
  </si>
  <si>
    <t xml:space="preserve">PBE   </t>
  </si>
  <si>
    <t xml:space="preserve">3826                     </t>
  </si>
  <si>
    <t xml:space="preserve">9922-019-50              </t>
  </si>
  <si>
    <t xml:space="preserve">304490900                </t>
  </si>
  <si>
    <t xml:space="preserve">1758689                  </t>
  </si>
  <si>
    <t xml:space="preserve">2390000362               </t>
  </si>
  <si>
    <t xml:space="preserve">3735180                  </t>
  </si>
  <si>
    <t xml:space="preserve">7760US                   </t>
  </si>
  <si>
    <t xml:space="preserve">RIKITWRD                 </t>
  </si>
  <si>
    <t xml:space="preserve">8008-9MM                 </t>
  </si>
  <si>
    <t xml:space="preserve">BEV-O-075                </t>
  </si>
  <si>
    <t xml:space="preserve">8900-000861-01           </t>
  </si>
  <si>
    <t xml:space="preserve">3001HR                   </t>
  </si>
  <si>
    <t xml:space="preserve">411473                   </t>
  </si>
  <si>
    <t xml:space="preserve">18707                    </t>
  </si>
  <si>
    <t xml:space="preserve">89117                    </t>
  </si>
  <si>
    <t xml:space="preserve">5622                     </t>
  </si>
  <si>
    <t xml:space="preserve">23600902                 </t>
  </si>
  <si>
    <t xml:space="preserve">U3035-18                 </t>
  </si>
  <si>
    <t xml:space="preserve">HS2200A                  </t>
  </si>
  <si>
    <t xml:space="preserve">A7450PX                  </t>
  </si>
  <si>
    <t xml:space="preserve">NON152426                </t>
  </si>
  <si>
    <t xml:space="preserve">845-13TBR-1              </t>
  </si>
  <si>
    <t xml:space="preserve">001292                   </t>
  </si>
  <si>
    <t xml:space="preserve">ACCRT8002                </t>
  </si>
  <si>
    <t xml:space="preserve">NON25443                 </t>
  </si>
  <si>
    <t xml:space="preserve">ISOLY </t>
  </si>
  <si>
    <t xml:space="preserve">PC1296                   </t>
  </si>
  <si>
    <t xml:space="preserve">67457048040              </t>
  </si>
  <si>
    <t xml:space="preserve">1206R2                   </t>
  </si>
  <si>
    <t xml:space="preserve">321262                   </t>
  </si>
  <si>
    <t xml:space="preserve">SMUC10C                  </t>
  </si>
  <si>
    <t xml:space="preserve">R21230                   </t>
  </si>
  <si>
    <t xml:space="preserve">SUT12660                 </t>
  </si>
  <si>
    <t xml:space="preserve">402315                   </t>
  </si>
  <si>
    <t xml:space="preserve">NONLV200XXL              </t>
  </si>
  <si>
    <t xml:space="preserve">SST-105 RD LTCH          </t>
  </si>
  <si>
    <t xml:space="preserve">SDM-BB15                 </t>
  </si>
  <si>
    <t xml:space="preserve">L150-STN                 </t>
  </si>
  <si>
    <t xml:space="preserve">5000                     </t>
  </si>
  <si>
    <t xml:space="preserve">095016BBG                </t>
  </si>
  <si>
    <t xml:space="preserve">HC728                    </t>
  </si>
  <si>
    <t xml:space="preserve">200403                   </t>
  </si>
  <si>
    <t xml:space="preserve">442021                   </t>
  </si>
  <si>
    <t xml:space="preserve">MXKPRS04                 </t>
  </si>
  <si>
    <t xml:space="preserve">LOOK  </t>
  </si>
  <si>
    <t xml:space="preserve">A1663N                   </t>
  </si>
  <si>
    <t xml:space="preserve">PAIN8023                 </t>
  </si>
  <si>
    <t xml:space="preserve">5046                     </t>
  </si>
  <si>
    <t xml:space="preserve">6530                     </t>
  </si>
  <si>
    <t xml:space="preserve">00313                    </t>
  </si>
  <si>
    <t xml:space="preserve">00321                    </t>
  </si>
  <si>
    <t xml:space="preserve">429                      </t>
  </si>
  <si>
    <t xml:space="preserve">5442L                    </t>
  </si>
  <si>
    <t xml:space="preserve">RX64WALL                 </t>
  </si>
  <si>
    <t xml:space="preserve">15292                    </t>
  </si>
  <si>
    <t xml:space="preserve">PN-290-XL                </t>
  </si>
  <si>
    <t xml:space="preserve">5831                     </t>
  </si>
  <si>
    <t xml:space="preserve">4184                     </t>
  </si>
  <si>
    <t xml:space="preserve">0035240                  </t>
  </si>
  <si>
    <t xml:space="preserve">BRE-6853-L-GR-LXL        </t>
  </si>
  <si>
    <t xml:space="preserve">2K8008                   </t>
  </si>
  <si>
    <t xml:space="preserve">DR660                    </t>
  </si>
  <si>
    <t xml:space="preserve">RX16WALL                 </t>
  </si>
  <si>
    <t xml:space="preserve">NC75028-050              </t>
  </si>
  <si>
    <t xml:space="preserve">263                      </t>
  </si>
  <si>
    <t xml:space="preserve">6000031                  </t>
  </si>
  <si>
    <t xml:space="preserve">79-87303-4074            </t>
  </si>
  <si>
    <t xml:space="preserve">13045                    </t>
  </si>
  <si>
    <t xml:space="preserve">1196                     </t>
  </si>
  <si>
    <t xml:space="preserve">RX64WALLSEC              </t>
  </si>
  <si>
    <t xml:space="preserve">002-0911-07              </t>
  </si>
  <si>
    <t xml:space="preserve">MXKPRSK08                </t>
  </si>
  <si>
    <t xml:space="preserve">1008-W                   </t>
  </si>
  <si>
    <t xml:space="preserve">96-2573                  </t>
  </si>
  <si>
    <t xml:space="preserve">96-3010                  </t>
  </si>
  <si>
    <t xml:space="preserve">CHLOT01-08               </t>
  </si>
  <si>
    <t xml:space="preserve">205305                   </t>
  </si>
  <si>
    <t xml:space="preserve">5832                     </t>
  </si>
  <si>
    <t xml:space="preserve">N2235                    </t>
  </si>
  <si>
    <t xml:space="preserve">GEISS </t>
  </si>
  <si>
    <t xml:space="preserve">LP12848                  </t>
  </si>
  <si>
    <t xml:space="preserve">17663B                   </t>
  </si>
  <si>
    <t xml:space="preserve">17663D                   </t>
  </si>
  <si>
    <t xml:space="preserve">BB11853504               </t>
  </si>
  <si>
    <t xml:space="preserve">ACC-VAS-017              </t>
  </si>
  <si>
    <t xml:space="preserve">H4832TK                  </t>
  </si>
  <si>
    <t xml:space="preserve">220528                   </t>
  </si>
  <si>
    <t xml:space="preserve">9781451194296            </t>
  </si>
  <si>
    <t xml:space="preserve">8121349                  </t>
  </si>
  <si>
    <t xml:space="preserve">2U289                    </t>
  </si>
  <si>
    <t xml:space="preserve">756363                   </t>
  </si>
  <si>
    <t xml:space="preserve">525075                   </t>
  </si>
  <si>
    <t xml:space="preserve">8881512977               </t>
  </si>
  <si>
    <t xml:space="preserve">5077                     </t>
  </si>
  <si>
    <t xml:space="preserve">499KLHRAD                </t>
  </si>
  <si>
    <t xml:space="preserve">ZX5920                   </t>
  </si>
  <si>
    <t xml:space="preserve">10-5633                  </t>
  </si>
  <si>
    <t xml:space="preserve">979203                   </t>
  </si>
  <si>
    <t xml:space="preserve">1861                     </t>
  </si>
  <si>
    <t xml:space="preserve">4-000-0062               </t>
  </si>
  <si>
    <t xml:space="preserve">13905                    </t>
  </si>
  <si>
    <t xml:space="preserve">30122                    </t>
  </si>
  <si>
    <t xml:space="preserve">HS-20348                 </t>
  </si>
  <si>
    <t xml:space="preserve">STRA75003541             </t>
  </si>
  <si>
    <t xml:space="preserve">ESD904101                </t>
  </si>
  <si>
    <t xml:space="preserve">BR74-11000               </t>
  </si>
  <si>
    <t xml:space="preserve">21-040-CV                </t>
  </si>
  <si>
    <t xml:space="preserve">103580                   </t>
  </si>
  <si>
    <t xml:space="preserve">13790409                 </t>
  </si>
  <si>
    <t xml:space="preserve">25-806-2PCPI             </t>
  </si>
  <si>
    <t xml:space="preserve">900420                   </t>
  </si>
  <si>
    <t xml:space="preserve">21200331                 </t>
  </si>
  <si>
    <t xml:space="preserve">21-469                   </t>
  </si>
  <si>
    <t xml:space="preserve">06000-300                </t>
  </si>
  <si>
    <t xml:space="preserve">LINKS </t>
  </si>
  <si>
    <t xml:space="preserve">SK0500                   </t>
  </si>
  <si>
    <t xml:space="preserve">MEC37226                 </t>
  </si>
  <si>
    <t xml:space="preserve">BR70-59142               </t>
  </si>
  <si>
    <t xml:space="preserve">MIIj585                  </t>
  </si>
  <si>
    <t xml:space="preserve">CS16L                    </t>
  </si>
  <si>
    <t xml:space="preserve">PRC-270381SG-020S        </t>
  </si>
  <si>
    <t xml:space="preserve">46651                    </t>
  </si>
  <si>
    <t xml:space="preserve">CCJ12RD                  </t>
  </si>
  <si>
    <t xml:space="preserve">SV733UDT                 </t>
  </si>
  <si>
    <t xml:space="preserve">2029893-001              </t>
  </si>
  <si>
    <t xml:space="preserve">CH3946                   </t>
  </si>
  <si>
    <t xml:space="preserve">024222                   </t>
  </si>
  <si>
    <t xml:space="preserve">024224                   </t>
  </si>
  <si>
    <t xml:space="preserve">1682                     </t>
  </si>
  <si>
    <t xml:space="preserve">6000088                  </t>
  </si>
  <si>
    <t xml:space="preserve">402705                   </t>
  </si>
  <si>
    <t xml:space="preserve">FG3002                   </t>
  </si>
  <si>
    <t xml:space="preserve">12-0920                  </t>
  </si>
  <si>
    <t xml:space="preserve">DYND30389                </t>
  </si>
  <si>
    <t xml:space="preserve">50383058406              </t>
  </si>
  <si>
    <t xml:space="preserve">FG1504                   </t>
  </si>
  <si>
    <t xml:space="preserve">26-23-0747               </t>
  </si>
  <si>
    <t xml:space="preserve">5811                     </t>
  </si>
  <si>
    <t xml:space="preserve">30316-C                  </t>
  </si>
  <si>
    <t xml:space="preserve">CL782                    </t>
  </si>
  <si>
    <t xml:space="preserve">HT06-8200                </t>
  </si>
  <si>
    <t xml:space="preserve">24-7002                  </t>
  </si>
  <si>
    <t xml:space="preserve">VMR33403MC               </t>
  </si>
  <si>
    <t xml:space="preserve">VP3320XC                 </t>
  </si>
  <si>
    <t xml:space="preserve">PS642                    </t>
  </si>
  <si>
    <t xml:space="preserve">NIV040S                  </t>
  </si>
  <si>
    <t xml:space="preserve">CS16XL                   </t>
  </si>
  <si>
    <t xml:space="preserve">72819-44                 </t>
  </si>
  <si>
    <t xml:space="preserve">9000QCM-10               </t>
  </si>
  <si>
    <t xml:space="preserve">MDS9773                  </t>
  </si>
  <si>
    <t xml:space="preserve">90081                    </t>
  </si>
  <si>
    <t xml:space="preserve">MX150                    </t>
  </si>
  <si>
    <t xml:space="preserve">STARTUA                  </t>
  </si>
  <si>
    <t xml:space="preserve">539440                   </t>
  </si>
  <si>
    <t xml:space="preserve">1820                     </t>
  </si>
  <si>
    <t xml:space="preserve">AD-770R-A3W              </t>
  </si>
  <si>
    <t xml:space="preserve">HPSS2035                 </t>
  </si>
  <si>
    <t xml:space="preserve">2500-11                  </t>
  </si>
  <si>
    <t xml:space="preserve">242001BBG                </t>
  </si>
  <si>
    <t xml:space="preserve">MAR-M </t>
  </si>
  <si>
    <t xml:space="preserve">TCU-6020                 </t>
  </si>
  <si>
    <t xml:space="preserve">80010                    </t>
  </si>
  <si>
    <t xml:space="preserve">3402                     </t>
  </si>
  <si>
    <t xml:space="preserve">3821                     </t>
  </si>
  <si>
    <t xml:space="preserve">3-200-0035               </t>
  </si>
  <si>
    <t xml:space="preserve">Z4833RN-R01              </t>
  </si>
  <si>
    <t xml:space="preserve">2-200-0021               </t>
  </si>
  <si>
    <t xml:space="preserve">2-200-0024               </t>
  </si>
  <si>
    <t xml:space="preserve">2-200-0026               </t>
  </si>
  <si>
    <t xml:space="preserve">10888739                 </t>
  </si>
  <si>
    <t xml:space="preserve">1565033                  </t>
  </si>
  <si>
    <t xml:space="preserve">CAWCDS3                  </t>
  </si>
  <si>
    <t xml:space="preserve">9667L                    </t>
  </si>
  <si>
    <t xml:space="preserve">1067                     </t>
  </si>
  <si>
    <t xml:space="preserve">178416                   </t>
  </si>
  <si>
    <t xml:space="preserve">NON23325                 </t>
  </si>
  <si>
    <t xml:space="preserve">Z302-R                   </t>
  </si>
  <si>
    <t xml:space="preserve">WA29901H                 </t>
  </si>
  <si>
    <t xml:space="preserve">1044                     </t>
  </si>
  <si>
    <t xml:space="preserve">21-869                   </t>
  </si>
  <si>
    <t xml:space="preserve">166818                   </t>
  </si>
  <si>
    <t xml:space="preserve">77723                    </t>
  </si>
  <si>
    <t xml:space="preserve">170294                   </t>
  </si>
  <si>
    <t xml:space="preserve">A947316                  </t>
  </si>
  <si>
    <t xml:space="preserve">289Y77                   </t>
  </si>
  <si>
    <t xml:space="preserve">9911-024-52              </t>
  </si>
  <si>
    <t xml:space="preserve">48292                    </t>
  </si>
  <si>
    <t xml:space="preserve">53257A                   </t>
  </si>
  <si>
    <t xml:space="preserve">48285                    </t>
  </si>
  <si>
    <t xml:space="preserve">271                      </t>
  </si>
  <si>
    <t xml:space="preserve">02-6541                  </t>
  </si>
  <si>
    <t xml:space="preserve">154629                   </t>
  </si>
  <si>
    <t xml:space="preserve">SKR94050                 </t>
  </si>
  <si>
    <t xml:space="preserve">MDS099002SS              </t>
  </si>
  <si>
    <t xml:space="preserve">8100F                    </t>
  </si>
  <si>
    <t xml:space="preserve">H1PROMO                  </t>
  </si>
  <si>
    <t xml:space="preserve">UTMDLPL11                </t>
  </si>
  <si>
    <t xml:space="preserve">121400                   </t>
  </si>
  <si>
    <t xml:space="preserve">MDS708555                </t>
  </si>
  <si>
    <t xml:space="preserve">97022HS                  </t>
  </si>
  <si>
    <t xml:space="preserve">66011-3RB                </t>
  </si>
  <si>
    <t xml:space="preserve">NC0609012                </t>
  </si>
  <si>
    <t xml:space="preserve">CW2053                   </t>
  </si>
  <si>
    <t xml:space="preserve">ZCP-EZRD-HEM7            </t>
  </si>
  <si>
    <t xml:space="preserve">B3301                    </t>
  </si>
  <si>
    <t xml:space="preserve">KMP1542CS                </t>
  </si>
  <si>
    <t xml:space="preserve">9661L                    </t>
  </si>
  <si>
    <t xml:space="preserve">6280                     </t>
  </si>
  <si>
    <t xml:space="preserve">340069085                </t>
  </si>
  <si>
    <t xml:space="preserve">9662L                    </t>
  </si>
  <si>
    <t xml:space="preserve">133650                   </t>
  </si>
  <si>
    <t xml:space="preserve">7204620                  </t>
  </si>
  <si>
    <t xml:space="preserve">100022                   </t>
  </si>
  <si>
    <t xml:space="preserve">256080                   </t>
  </si>
  <si>
    <t xml:space="preserve">WIPKTD1EH                </t>
  </si>
  <si>
    <t xml:space="preserve">51079074520              </t>
  </si>
  <si>
    <t xml:space="preserve">47781058368              </t>
  </si>
  <si>
    <t xml:space="preserve">65862007701              </t>
  </si>
  <si>
    <t xml:space="preserve">15259                    </t>
  </si>
  <si>
    <t xml:space="preserve">5226063                  </t>
  </si>
  <si>
    <t xml:space="preserve">3-06-0005                </t>
  </si>
  <si>
    <t xml:space="preserve">3-06-0006                </t>
  </si>
  <si>
    <t xml:space="preserve">55150016830              </t>
  </si>
  <si>
    <t xml:space="preserve">6169                     </t>
  </si>
  <si>
    <t xml:space="preserve">340063060                </t>
  </si>
  <si>
    <t xml:space="preserve">340063065                </t>
  </si>
  <si>
    <t xml:space="preserve">AE1007                   </t>
  </si>
  <si>
    <t xml:space="preserve">037882                   </t>
  </si>
  <si>
    <t xml:space="preserve">M516-5                   </t>
  </si>
  <si>
    <t xml:space="preserve">49061                    </t>
  </si>
  <si>
    <t xml:space="preserve">6159                     </t>
  </si>
  <si>
    <t xml:space="preserve">TRS100SB2                </t>
  </si>
  <si>
    <t xml:space="preserve">CDB-02946-BX             </t>
  </si>
  <si>
    <t xml:space="preserve">1120-0-50                </t>
  </si>
  <si>
    <t xml:space="preserve">MXPRS07                  </t>
  </si>
  <si>
    <t xml:space="preserve">MXPRS08                  </t>
  </si>
  <si>
    <t xml:space="preserve">80211                    </t>
  </si>
  <si>
    <t xml:space="preserve">6537                     </t>
  </si>
  <si>
    <t xml:space="preserve">P1HO1RN-10               </t>
  </si>
  <si>
    <t xml:space="preserve">A-E1506BG                </t>
  </si>
  <si>
    <t xml:space="preserve">4008SC                   </t>
  </si>
  <si>
    <t xml:space="preserve">1008A                    </t>
  </si>
  <si>
    <t xml:space="preserve">55150018003              </t>
  </si>
  <si>
    <t xml:space="preserve">62756035664              </t>
  </si>
  <si>
    <t xml:space="preserve">55150025220              </t>
  </si>
  <si>
    <t xml:space="preserve">00548560500              </t>
  </si>
  <si>
    <t xml:space="preserve">734-080                  </t>
  </si>
  <si>
    <t xml:space="preserve">253-011                  </t>
  </si>
  <si>
    <t xml:space="preserve">253-012                  </t>
  </si>
  <si>
    <t xml:space="preserve">281-011-859              </t>
  </si>
  <si>
    <t xml:space="preserve">62037099901              </t>
  </si>
  <si>
    <t xml:space="preserve">MXKPRSK00                </t>
  </si>
  <si>
    <t xml:space="preserve">MXKPRSK07                </t>
  </si>
  <si>
    <t xml:space="preserve">DYND30382                </t>
  </si>
  <si>
    <t xml:space="preserve">M4556B                   </t>
  </si>
  <si>
    <t xml:space="preserve">XOMED </t>
  </si>
  <si>
    <t xml:space="preserve">1425008                  </t>
  </si>
  <si>
    <t xml:space="preserve">1009570                  </t>
  </si>
  <si>
    <t xml:space="preserve">LX6                      </t>
  </si>
  <si>
    <t xml:space="preserve">67457039799              </t>
  </si>
  <si>
    <t xml:space="preserve">2193                     </t>
  </si>
  <si>
    <t xml:space="preserve">09H4802                  </t>
  </si>
  <si>
    <t xml:space="preserve">MXKPGE2-3/4              </t>
  </si>
  <si>
    <t xml:space="preserve">C17348N                  </t>
  </si>
  <si>
    <t xml:space="preserve">DIV-10L                  </t>
  </si>
  <si>
    <t xml:space="preserve">SDG-SS612                </t>
  </si>
  <si>
    <t xml:space="preserve">ERB20193074              </t>
  </si>
  <si>
    <t xml:space="preserve">00054001820              </t>
  </si>
  <si>
    <t xml:space="preserve">8898NB                   </t>
  </si>
  <si>
    <t xml:space="preserve">UA1322-S                 </t>
  </si>
  <si>
    <t xml:space="preserve">67457088701              </t>
  </si>
  <si>
    <t xml:space="preserve">SM400                    </t>
  </si>
  <si>
    <t xml:space="preserve">1071893                  </t>
  </si>
  <si>
    <t xml:space="preserve">G3PRO-PKG-US             </t>
  </si>
  <si>
    <t xml:space="preserve">HCDOAV-5125A3A           </t>
  </si>
  <si>
    <t xml:space="preserve">UPP-110HD/10             </t>
  </si>
  <si>
    <t xml:space="preserve">21-7322-24               </t>
  </si>
  <si>
    <t xml:space="preserve">00115993078              </t>
  </si>
  <si>
    <t xml:space="preserve">9082                     </t>
  </si>
  <si>
    <t xml:space="preserve">SHW20-50YS               </t>
  </si>
  <si>
    <t xml:space="preserve">943058                   </t>
  </si>
  <si>
    <t xml:space="preserve">9596400                  </t>
  </si>
  <si>
    <t xml:space="preserve">MMD680MEBX               </t>
  </si>
  <si>
    <t xml:space="preserve">610-2290                 </t>
  </si>
  <si>
    <t xml:space="preserve">013491                   </t>
  </si>
  <si>
    <t xml:space="preserve">3521                     </t>
  </si>
  <si>
    <t xml:space="preserve">013469                   </t>
  </si>
  <si>
    <t xml:space="preserve">HB1PROMO                 </t>
  </si>
  <si>
    <t xml:space="preserve">0165L26                  </t>
  </si>
  <si>
    <t xml:space="preserve">26800500                 </t>
  </si>
  <si>
    <t xml:space="preserve">6006-10                  </t>
  </si>
  <si>
    <t xml:space="preserve">306507                   </t>
  </si>
  <si>
    <t xml:space="preserve">10323513                 </t>
  </si>
  <si>
    <t xml:space="preserve">10315501                 </t>
  </si>
  <si>
    <t xml:space="preserve">23810                    </t>
  </si>
  <si>
    <t xml:space="preserve">30950292                 </t>
  </si>
  <si>
    <t xml:space="preserve">22373                    </t>
  </si>
  <si>
    <t xml:space="preserve">DASH  </t>
  </si>
  <si>
    <t xml:space="preserve">PNK100M                  </t>
  </si>
  <si>
    <t xml:space="preserve">2C8541                   </t>
  </si>
  <si>
    <t xml:space="preserve">79-89250                 </t>
  </si>
  <si>
    <t xml:space="preserve">001206                   </t>
  </si>
  <si>
    <t xml:space="preserve">DIN1518X                 </t>
  </si>
  <si>
    <t xml:space="preserve">DKC81121                 </t>
  </si>
  <si>
    <t xml:space="preserve">2N8378                   </t>
  </si>
  <si>
    <t xml:space="preserve">MB130                    </t>
  </si>
  <si>
    <t xml:space="preserve">79-72165                 </t>
  </si>
  <si>
    <t xml:space="preserve">61841                    </t>
  </si>
  <si>
    <t xml:space="preserve">61842                    </t>
  </si>
  <si>
    <t xml:space="preserve">423406                   </t>
  </si>
  <si>
    <t xml:space="preserve">2019                     </t>
  </si>
  <si>
    <t xml:space="preserve">791                      </t>
  </si>
  <si>
    <t xml:space="preserve">GS-005                   </t>
  </si>
  <si>
    <t xml:space="preserve">CS-2                     </t>
  </si>
  <si>
    <t xml:space="preserve">380                      </t>
  </si>
  <si>
    <t xml:space="preserve">1257R                    </t>
  </si>
  <si>
    <t xml:space="preserve">8888115006               </t>
  </si>
  <si>
    <t xml:space="preserve">8881200441               </t>
  </si>
  <si>
    <t xml:space="preserve">SG675                    </t>
  </si>
  <si>
    <t xml:space="preserve">309703                   </t>
  </si>
  <si>
    <t xml:space="preserve">60480                    </t>
  </si>
  <si>
    <t xml:space="preserve">71-1123                  </t>
  </si>
  <si>
    <t xml:space="preserve">6030390                  </t>
  </si>
  <si>
    <t xml:space="preserve">30592037                 </t>
  </si>
  <si>
    <t xml:space="preserve">C-32                     </t>
  </si>
  <si>
    <t xml:space="preserve">20201                    </t>
  </si>
  <si>
    <t xml:space="preserve">19374                    </t>
  </si>
  <si>
    <t xml:space="preserve">412026                   </t>
  </si>
  <si>
    <t xml:space="preserve">M5072A                   </t>
  </si>
  <si>
    <t xml:space="preserve">609LV                    </t>
  </si>
  <si>
    <t xml:space="preserve">220099                   </t>
  </si>
  <si>
    <t xml:space="preserve">9212-12                  </t>
  </si>
  <si>
    <t xml:space="preserve">903101                   </t>
  </si>
  <si>
    <t xml:space="preserve">STOCK </t>
  </si>
  <si>
    <t xml:space="preserve">8573                     </t>
  </si>
  <si>
    <t xml:space="preserve">20110                    </t>
  </si>
  <si>
    <t xml:space="preserve">3476710                  </t>
  </si>
  <si>
    <t xml:space="preserve">3479052                  </t>
  </si>
  <si>
    <t xml:space="preserve">LC-0060                  </t>
  </si>
  <si>
    <t xml:space="preserve">A5005-1                  </t>
  </si>
  <si>
    <t xml:space="preserve">320BK                    </t>
  </si>
  <si>
    <t xml:space="preserve">D-YS                     </t>
  </si>
  <si>
    <t xml:space="preserve">303348                   </t>
  </si>
  <si>
    <t xml:space="preserve">MP1000                   </t>
  </si>
  <si>
    <t xml:space="preserve">SST-283 RD               </t>
  </si>
  <si>
    <t xml:space="preserve">D8D                      </t>
  </si>
  <si>
    <t xml:space="preserve">12008KDR                 </t>
  </si>
  <si>
    <t xml:space="preserve">00517560125              </t>
  </si>
  <si>
    <t xml:space="preserve">00409427602              </t>
  </si>
  <si>
    <t xml:space="preserve">54288010310              </t>
  </si>
  <si>
    <t xml:space="preserve">SR415                    </t>
  </si>
  <si>
    <t xml:space="preserve">TVS-01                   </t>
  </si>
  <si>
    <t xml:space="preserve">TVS-02                   </t>
  </si>
  <si>
    <t xml:space="preserve">2791                     </t>
  </si>
  <si>
    <t xml:space="preserve">305219                   </t>
  </si>
  <si>
    <t xml:space="preserve">60152                    </t>
  </si>
  <si>
    <t xml:space="preserve">00409125301              </t>
  </si>
  <si>
    <t xml:space="preserve">00409660902              </t>
  </si>
  <si>
    <t xml:space="preserve">6602134010               </t>
  </si>
  <si>
    <t xml:space="preserve">30235RED                 </t>
  </si>
  <si>
    <t xml:space="preserve">TP1100                   </t>
  </si>
  <si>
    <t xml:space="preserve">2161814009               </t>
  </si>
  <si>
    <t xml:space="preserve">1401                     </t>
  </si>
  <si>
    <t xml:space="preserve">F004194                  </t>
  </si>
  <si>
    <t xml:space="preserve">42965                    </t>
  </si>
  <si>
    <t xml:space="preserve">RS384616Y                </t>
  </si>
  <si>
    <t xml:space="preserve">3608494                  </t>
  </si>
  <si>
    <t xml:space="preserve">2530319                  </t>
  </si>
  <si>
    <t xml:space="preserve">3570322                  </t>
  </si>
  <si>
    <t xml:space="preserve">EG5-120                  </t>
  </si>
  <si>
    <t xml:space="preserve">EG5-124                  </t>
  </si>
  <si>
    <t xml:space="preserve">EG5-514                  </t>
  </si>
  <si>
    <t xml:space="preserve">95-940                   </t>
  </si>
  <si>
    <t xml:space="preserve">96-1152                  </t>
  </si>
  <si>
    <t xml:space="preserve">96-2915                  </t>
  </si>
  <si>
    <t xml:space="preserve">96-2557                  </t>
  </si>
  <si>
    <t xml:space="preserve">14008                    </t>
  </si>
  <si>
    <t xml:space="preserve">A10006-5                 </t>
  </si>
  <si>
    <t xml:space="preserve">AE-215                   </t>
  </si>
  <si>
    <t xml:space="preserve">C-CBL2                   </t>
  </si>
  <si>
    <t xml:space="preserve">C-CBL4                   </t>
  </si>
  <si>
    <t xml:space="preserve">C-DDS23S                 </t>
  </si>
  <si>
    <t xml:space="preserve">C-SUS66ZS                </t>
  </si>
  <si>
    <t xml:space="preserve">C-WMD22                  </t>
  </si>
  <si>
    <t xml:space="preserve">C-WMD44                  </t>
  </si>
  <si>
    <t xml:space="preserve">C-WMD59                  </t>
  </si>
  <si>
    <t xml:space="preserve">CH9506-15                </t>
  </si>
  <si>
    <t xml:space="preserve">C18700-020               </t>
  </si>
  <si>
    <t xml:space="preserve">MGSM2000                 </t>
  </si>
  <si>
    <t xml:space="preserve">NI16-1044                </t>
  </si>
  <si>
    <t xml:space="preserve">SSI-0009                 </t>
  </si>
  <si>
    <t xml:space="preserve">SSI-0011                 </t>
  </si>
  <si>
    <t xml:space="preserve">SSI-0027                 </t>
  </si>
  <si>
    <t xml:space="preserve">SSI-0038                 </t>
  </si>
  <si>
    <t xml:space="preserve">08-0002                  </t>
  </si>
  <si>
    <t xml:space="preserve">23593-03LF               </t>
  </si>
  <si>
    <t xml:space="preserve">AT74535                  </t>
  </si>
  <si>
    <t xml:space="preserve">SSK9005A                 </t>
  </si>
  <si>
    <t xml:space="preserve">2D73EB65                 </t>
  </si>
  <si>
    <t xml:space="preserve">2D73EB70                 </t>
  </si>
  <si>
    <t xml:space="preserve">2D73PM65                 </t>
  </si>
  <si>
    <t xml:space="preserve">2D73PM70                 </t>
  </si>
  <si>
    <t xml:space="preserve">65410-183                </t>
  </si>
  <si>
    <t xml:space="preserve">65651-926K               </t>
  </si>
  <si>
    <t xml:space="preserve">9777                     </t>
  </si>
  <si>
    <t xml:space="preserve">06-6700                  </t>
  </si>
  <si>
    <t xml:space="preserve">C15063006A               </t>
  </si>
  <si>
    <t xml:space="preserve">CAH15LFMP                </t>
  </si>
  <si>
    <t xml:space="preserve">C-PG125P                 </t>
  </si>
  <si>
    <t xml:space="preserve">C-PG145I                 </t>
  </si>
  <si>
    <t xml:space="preserve">NI06-6900                </t>
  </si>
  <si>
    <t xml:space="preserve">367862                   </t>
  </si>
  <si>
    <t xml:space="preserve">CG905                    </t>
  </si>
  <si>
    <t xml:space="preserve">SN5663G                  </t>
  </si>
  <si>
    <t xml:space="preserve">SN663                    </t>
  </si>
  <si>
    <t xml:space="preserve">0038470                  </t>
  </si>
  <si>
    <t xml:space="preserve">038042                   </t>
  </si>
  <si>
    <t xml:space="preserve">326510                   </t>
  </si>
  <si>
    <t xml:space="preserve">ID513                    </t>
  </si>
  <si>
    <t xml:space="preserve">59310057922              </t>
  </si>
  <si>
    <t xml:space="preserve">987000                   </t>
  </si>
  <si>
    <t xml:space="preserve">60793070210              </t>
  </si>
  <si>
    <t xml:space="preserve">ALCON </t>
  </si>
  <si>
    <t xml:space="preserve">1232                     </t>
  </si>
  <si>
    <t xml:space="preserve">5085                     </t>
  </si>
  <si>
    <t xml:space="preserve">184                      </t>
  </si>
  <si>
    <t xml:space="preserve">ECG-PP                   </t>
  </si>
  <si>
    <t xml:space="preserve">74238-36/40              </t>
  </si>
  <si>
    <t xml:space="preserve">RX16                     </t>
  </si>
  <si>
    <t xml:space="preserve">104MAJ                   </t>
  </si>
  <si>
    <t xml:space="preserve">CAH35S                   </t>
  </si>
  <si>
    <t xml:space="preserve">CH118S                   </t>
  </si>
  <si>
    <t xml:space="preserve">121721                   </t>
  </si>
  <si>
    <t xml:space="preserve">30-530-5                 </t>
  </si>
  <si>
    <t xml:space="preserve">3403                     </t>
  </si>
  <si>
    <t xml:space="preserve">96-2412                  </t>
  </si>
  <si>
    <t xml:space="preserve">920019                   </t>
  </si>
  <si>
    <t xml:space="preserve">GL210W                   </t>
  </si>
  <si>
    <t xml:space="preserve">00-024-106-000           </t>
  </si>
  <si>
    <t xml:space="preserve">PM103                    </t>
  </si>
  <si>
    <t xml:space="preserve">3655D                    </t>
  </si>
  <si>
    <t xml:space="preserve">26337                    </t>
  </si>
  <si>
    <t xml:space="preserve">PS501                    </t>
  </si>
  <si>
    <t xml:space="preserve">PS254                    </t>
  </si>
  <si>
    <t xml:space="preserve">PS603                    </t>
  </si>
  <si>
    <t xml:space="preserve">PS604                    </t>
  </si>
  <si>
    <t xml:space="preserve">SWMFG </t>
  </si>
  <si>
    <t xml:space="preserve">35820                    </t>
  </si>
  <si>
    <t xml:space="preserve">FGST7EPLWH               </t>
  </si>
  <si>
    <t xml:space="preserve">DYND11532                </t>
  </si>
  <si>
    <t xml:space="preserve">DYND11762                </t>
  </si>
  <si>
    <t xml:space="preserve">PS348                    </t>
  </si>
  <si>
    <t xml:space="preserve">GMT6085                  </t>
  </si>
  <si>
    <t xml:space="preserve">DIE60051052              </t>
  </si>
  <si>
    <t xml:space="preserve">5000202671               </t>
  </si>
  <si>
    <t xml:space="preserve">GMT6995                  </t>
  </si>
  <si>
    <t xml:space="preserve">GMT6614                  </t>
  </si>
  <si>
    <t xml:space="preserve">GMT6813                  </t>
  </si>
  <si>
    <t xml:space="preserve">JV01VAL                  </t>
  </si>
  <si>
    <t xml:space="preserve">CW1407                   </t>
  </si>
  <si>
    <t xml:space="preserve">GMT6870                  </t>
  </si>
  <si>
    <t xml:space="preserve">GMT6872                  </t>
  </si>
  <si>
    <t xml:space="preserve">JV347                    </t>
  </si>
  <si>
    <t xml:space="preserve">45-41                    </t>
  </si>
  <si>
    <t xml:space="preserve">PS596                    </t>
  </si>
  <si>
    <t xml:space="preserve">JV462                    </t>
  </si>
  <si>
    <t xml:space="preserve">ps661                    </t>
  </si>
  <si>
    <t xml:space="preserve">6855                     </t>
  </si>
  <si>
    <t xml:space="preserve">M3045-U                  </t>
  </si>
  <si>
    <t xml:space="preserve">1505-50                  </t>
  </si>
  <si>
    <t xml:space="preserve">M9500                    </t>
  </si>
  <si>
    <t xml:space="preserve">RB3                      </t>
  </si>
  <si>
    <t xml:space="preserve">96-2918                  </t>
  </si>
  <si>
    <t xml:space="preserve">9086166                  </t>
  </si>
  <si>
    <t xml:space="preserve">1040108                  </t>
  </si>
  <si>
    <t xml:space="preserve">1030331                  </t>
  </si>
  <si>
    <t xml:space="preserve">908015                   </t>
  </si>
  <si>
    <t xml:space="preserve">E7507DB                  </t>
  </si>
  <si>
    <t xml:space="preserve">136502F                  </t>
  </si>
  <si>
    <t xml:space="preserve">30239BLUE                </t>
  </si>
  <si>
    <t xml:space="preserve">821                      </t>
  </si>
  <si>
    <t xml:space="preserve">1025                     </t>
  </si>
  <si>
    <t xml:space="preserve">403005                   </t>
  </si>
  <si>
    <t xml:space="preserve">BN1815                   </t>
  </si>
  <si>
    <t xml:space="preserve">402558                   </t>
  </si>
  <si>
    <t xml:space="preserve">10-7107                  </t>
  </si>
  <si>
    <t xml:space="preserve">7402                     </t>
  </si>
  <si>
    <t xml:space="preserve">TYCOLSR4046X2C           </t>
  </si>
  <si>
    <t xml:space="preserve">19027                    </t>
  </si>
  <si>
    <t xml:space="preserve">301980100                </t>
  </si>
  <si>
    <t xml:space="preserve">3755                     </t>
  </si>
  <si>
    <t xml:space="preserve">1079133                  </t>
  </si>
  <si>
    <t xml:space="preserve">30-7363                  </t>
  </si>
  <si>
    <t xml:space="preserve">5300000283               </t>
  </si>
  <si>
    <t xml:space="preserve">410501                   </t>
  </si>
  <si>
    <t xml:space="preserve">356551                   </t>
  </si>
  <si>
    <t xml:space="preserve">382314                   </t>
  </si>
  <si>
    <t xml:space="preserve">775-12XN                 </t>
  </si>
  <si>
    <t xml:space="preserve">865-11ABK                </t>
  </si>
  <si>
    <t xml:space="preserve">768-670-11ADG            </t>
  </si>
  <si>
    <t xml:space="preserve">768-670-11ATL            </t>
  </si>
  <si>
    <t xml:space="preserve">720-13TBK                </t>
  </si>
  <si>
    <t xml:space="preserve">056116                   </t>
  </si>
  <si>
    <t xml:space="preserve">628325                   </t>
  </si>
  <si>
    <t xml:space="preserve">107-18                   </t>
  </si>
  <si>
    <t xml:space="preserve">ESP1N                    </t>
  </si>
  <si>
    <t xml:space="preserve">7784                     </t>
  </si>
  <si>
    <t xml:space="preserve">30781747                 </t>
  </si>
  <si>
    <t xml:space="preserve">HEM-907-CL19             </t>
  </si>
  <si>
    <t xml:space="preserve">CGPROUNDBLUE             </t>
  </si>
  <si>
    <t xml:space="preserve">1041                     </t>
  </si>
  <si>
    <t xml:space="preserve">8000-02649               </t>
  </si>
  <si>
    <t xml:space="preserve">5015-06                  </t>
  </si>
  <si>
    <t xml:space="preserve">DS44-11CB                </t>
  </si>
  <si>
    <t xml:space="preserve">02892-100                </t>
  </si>
  <si>
    <t xml:space="preserve">620201                   </t>
  </si>
  <si>
    <t xml:space="preserve">WTXFP                    </t>
  </si>
  <si>
    <t xml:space="preserve">900001A-N2O              </t>
  </si>
  <si>
    <t xml:space="preserve">G32                      </t>
  </si>
  <si>
    <t xml:space="preserve">2125B                    </t>
  </si>
  <si>
    <t xml:space="preserve">25-15061PFDM             </t>
  </si>
  <si>
    <t xml:space="preserve">79-80028                 </t>
  </si>
  <si>
    <t xml:space="preserve">132410                   </t>
  </si>
  <si>
    <t xml:space="preserve">157400100                </t>
  </si>
  <si>
    <t xml:space="preserve">31439725-                </t>
  </si>
  <si>
    <t xml:space="preserve">609DG                    </t>
  </si>
  <si>
    <t xml:space="preserve">80512                    </t>
  </si>
  <si>
    <t xml:space="preserve">4990813H                 </t>
  </si>
  <si>
    <t xml:space="preserve">809N                     </t>
  </si>
  <si>
    <t xml:space="preserve">RM-0503                  </t>
  </si>
  <si>
    <t xml:space="preserve">909007                   </t>
  </si>
  <si>
    <t xml:space="preserve">OTWO  </t>
  </si>
  <si>
    <t xml:space="preserve">01PV1500W-CS             </t>
  </si>
  <si>
    <t xml:space="preserve">867210                   </t>
  </si>
  <si>
    <t xml:space="preserve">6610                     </t>
  </si>
  <si>
    <t xml:space="preserve">MS-BP6000                </t>
  </si>
  <si>
    <t xml:space="preserve">EMS3160                  </t>
  </si>
  <si>
    <t xml:space="preserve">TETRA </t>
  </si>
  <si>
    <t xml:space="preserve">7021D4                   </t>
  </si>
  <si>
    <t xml:space="preserve">7427-001                 </t>
  </si>
  <si>
    <t xml:space="preserve">700-9CBK                 </t>
  </si>
  <si>
    <t xml:space="preserve">MS-15520                 </t>
  </si>
  <si>
    <t xml:space="preserve">18667                    </t>
  </si>
  <si>
    <t xml:space="preserve">2307                     </t>
  </si>
  <si>
    <t xml:space="preserve">MS-74012                 </t>
  </si>
  <si>
    <t xml:space="preserve">HRL50XXL                 </t>
  </si>
  <si>
    <t xml:space="preserve">2697                     </t>
  </si>
  <si>
    <t xml:space="preserve">418105                   </t>
  </si>
  <si>
    <t xml:space="preserve">34S2                     </t>
  </si>
  <si>
    <t xml:space="preserve">5082-01                  </t>
  </si>
  <si>
    <t xml:space="preserve">SPA-55                   </t>
  </si>
  <si>
    <t xml:space="preserve">98003                    </t>
  </si>
  <si>
    <t xml:space="preserve">805                      </t>
  </si>
  <si>
    <t xml:space="preserve">P-48R                    </t>
  </si>
  <si>
    <t xml:space="preserve">20540                    </t>
  </si>
  <si>
    <t xml:space="preserve">1037053                  </t>
  </si>
  <si>
    <t xml:space="preserve">EL5ML                    </t>
  </si>
  <si>
    <t xml:space="preserve">100556700                </t>
  </si>
  <si>
    <t xml:space="preserve">82010                    </t>
  </si>
  <si>
    <t xml:space="preserve">281200                   </t>
  </si>
  <si>
    <t xml:space="preserve">57508                    </t>
  </si>
  <si>
    <t xml:space="preserve">6662                     </t>
  </si>
  <si>
    <t xml:space="preserve">NEC-288-XXL              </t>
  </si>
  <si>
    <t xml:space="preserve">SY-911-XXL               </t>
  </si>
  <si>
    <t xml:space="preserve">71XX-B                   </t>
  </si>
  <si>
    <t xml:space="preserve">ABPM-7100S               </t>
  </si>
  <si>
    <t xml:space="preserve">59001-LED                </t>
  </si>
  <si>
    <t xml:space="preserve">69043                    </t>
  </si>
  <si>
    <t xml:space="preserve">20500S                   </t>
  </si>
  <si>
    <t xml:space="preserve">08500-U6                 </t>
  </si>
  <si>
    <t xml:space="preserve">68042                    </t>
  </si>
  <si>
    <t xml:space="preserve">NIK-20                   </t>
  </si>
  <si>
    <t xml:space="preserve">0715                     </t>
  </si>
  <si>
    <t xml:space="preserve">RE4099P-43               </t>
  </si>
  <si>
    <t xml:space="preserve">5700351                  </t>
  </si>
  <si>
    <t xml:space="preserve">2050-1HS                 </t>
  </si>
  <si>
    <t xml:space="preserve">RIS100                   </t>
  </si>
  <si>
    <t xml:space="preserve">22450                    </t>
  </si>
  <si>
    <t xml:space="preserve">5050-50HS                </t>
  </si>
  <si>
    <t xml:space="preserve">5050-200HS               </t>
  </si>
  <si>
    <t xml:space="preserve">93088.2X6.8              </t>
  </si>
  <si>
    <t xml:space="preserve">NON21451                 </t>
  </si>
  <si>
    <t xml:space="preserve">CRI1003                  </t>
  </si>
  <si>
    <t xml:space="preserve">CL20                     </t>
  </si>
  <si>
    <t xml:space="preserve">CW0005PS                 </t>
  </si>
  <si>
    <t xml:space="preserve">CW0006PS                 </t>
  </si>
  <si>
    <t xml:space="preserve">CW0007PS                 </t>
  </si>
  <si>
    <t xml:space="preserve">C15053-003               </t>
  </si>
  <si>
    <t xml:space="preserve">C8827-24                 </t>
  </si>
  <si>
    <t xml:space="preserve">C8842-163                </t>
  </si>
  <si>
    <t xml:space="preserve">SLHF100                  </t>
  </si>
  <si>
    <t xml:space="preserve">S1042                    </t>
  </si>
  <si>
    <t xml:space="preserve">16811-EDS                </t>
  </si>
  <si>
    <t xml:space="preserve">2BA02                    </t>
  </si>
  <si>
    <t xml:space="preserve">2BL02                    </t>
  </si>
  <si>
    <t xml:space="preserve">79-72167                 </t>
  </si>
  <si>
    <t xml:space="preserve">02893-100                </t>
  </si>
  <si>
    <t xml:space="preserve">8618RC                   </t>
  </si>
  <si>
    <t xml:space="preserve">29900                    </t>
  </si>
  <si>
    <t xml:space="preserve">11080                    </t>
  </si>
  <si>
    <t xml:space="preserve">0100-16LV                </t>
  </si>
  <si>
    <t xml:space="preserve">09041                    </t>
  </si>
  <si>
    <t xml:space="preserve">N-260                    </t>
  </si>
  <si>
    <t xml:space="preserve">1236519                  </t>
  </si>
  <si>
    <t xml:space="preserve">4000L                    </t>
  </si>
  <si>
    <t xml:space="preserve">5777                     </t>
  </si>
  <si>
    <t xml:space="preserve">34-402                   </t>
  </si>
  <si>
    <t xml:space="preserve">19-1080                  </t>
  </si>
  <si>
    <t xml:space="preserve">5082-169                 </t>
  </si>
  <si>
    <t xml:space="preserve">182                      </t>
  </si>
  <si>
    <t xml:space="preserve">7245                     </t>
  </si>
  <si>
    <t xml:space="preserve">8884433200               </t>
  </si>
  <si>
    <t xml:space="preserve">1021251640               </t>
  </si>
  <si>
    <t xml:space="preserve">8884417601               </t>
  </si>
  <si>
    <t xml:space="preserve">59720000                 </t>
  </si>
  <si>
    <t xml:space="preserve">59740000                 </t>
  </si>
  <si>
    <t xml:space="preserve">59760000                 </t>
  </si>
  <si>
    <t xml:space="preserve">325102                   </t>
  </si>
  <si>
    <t xml:space="preserve">MDS91423                 </t>
  </si>
  <si>
    <t xml:space="preserve">1-131414-1               </t>
  </si>
  <si>
    <t xml:space="preserve">R204P27                  </t>
  </si>
  <si>
    <t xml:space="preserve">002174                   </t>
  </si>
  <si>
    <t xml:space="preserve">818M25P                  </t>
  </si>
  <si>
    <t xml:space="preserve">00409103850              </t>
  </si>
  <si>
    <t xml:space="preserve">7012                     </t>
  </si>
  <si>
    <t xml:space="preserve">GW208                    </t>
  </si>
  <si>
    <t xml:space="preserve">18283                    </t>
  </si>
  <si>
    <t xml:space="preserve">10518                    </t>
  </si>
  <si>
    <t xml:space="preserve">40764                    </t>
  </si>
  <si>
    <t xml:space="preserve">40799                    </t>
  </si>
  <si>
    <t xml:space="preserve">49693                    </t>
  </si>
  <si>
    <t xml:space="preserve">18-315C                  </t>
  </si>
  <si>
    <t xml:space="preserve">5200-19                  </t>
  </si>
  <si>
    <t xml:space="preserve">668G                     </t>
  </si>
  <si>
    <t xml:space="preserve">8556H                    </t>
  </si>
  <si>
    <t xml:space="preserve">699G                     </t>
  </si>
  <si>
    <t xml:space="preserve">J427H                    </t>
  </si>
  <si>
    <t xml:space="preserve">VR497                    </t>
  </si>
  <si>
    <t xml:space="preserve">8631G                    </t>
  </si>
  <si>
    <t xml:space="preserve">J494H                    </t>
  </si>
  <si>
    <t xml:space="preserve">J441H                    </t>
  </si>
  <si>
    <t xml:space="preserve">J670G                    </t>
  </si>
  <si>
    <t xml:space="preserve">J497H                    </t>
  </si>
  <si>
    <t xml:space="preserve">G695G                    </t>
  </si>
  <si>
    <t xml:space="preserve">BP99                     </t>
  </si>
  <si>
    <t xml:space="preserve">3001KL-AM                </t>
  </si>
  <si>
    <t xml:space="preserve">3406                     </t>
  </si>
  <si>
    <t xml:space="preserve">EXERG </t>
  </si>
  <si>
    <t xml:space="preserve">134202                   </t>
  </si>
  <si>
    <t xml:space="preserve">82103B                   </t>
  </si>
  <si>
    <t xml:space="preserve">NON27203L                </t>
  </si>
  <si>
    <t xml:space="preserve">NON24339B                </t>
  </si>
  <si>
    <t xml:space="preserve">ORT32200M                </t>
  </si>
  <si>
    <t xml:space="preserve">MSC095010                </t>
  </si>
  <si>
    <t xml:space="preserve">MSG6065                  </t>
  </si>
  <si>
    <t xml:space="preserve">E3660                    </t>
  </si>
  <si>
    <t xml:space="preserve">42-012050012             </t>
  </si>
  <si>
    <t xml:space="preserve">02E                      </t>
  </si>
  <si>
    <t xml:space="preserve">79872957208              </t>
  </si>
  <si>
    <t xml:space="preserve">80008A-                  </t>
  </si>
  <si>
    <t xml:space="preserve">CR4186                   </t>
  </si>
  <si>
    <t xml:space="preserve">30126                    </t>
  </si>
  <si>
    <t xml:space="preserve">601                      </t>
  </si>
  <si>
    <t xml:space="preserve">HPTC  </t>
  </si>
  <si>
    <t xml:space="preserve">BWL4W                    </t>
  </si>
  <si>
    <t xml:space="preserve">20685975                 </t>
  </si>
  <si>
    <t xml:space="preserve">8516                     </t>
  </si>
  <si>
    <t xml:space="preserve">980823                   </t>
  </si>
  <si>
    <t xml:space="preserve">10-5621                  </t>
  </si>
  <si>
    <t xml:space="preserve">00-4885                  </t>
  </si>
  <si>
    <t xml:space="preserve">9215                     </t>
  </si>
  <si>
    <t xml:space="preserve">BSO16P                   </t>
  </si>
  <si>
    <t xml:space="preserve">BSWS3S                   </t>
  </si>
  <si>
    <t xml:space="preserve">5300000276               </t>
  </si>
  <si>
    <t xml:space="preserve">9-001                    </t>
  </si>
  <si>
    <t xml:space="preserve">501-10                   </t>
  </si>
  <si>
    <t xml:space="preserve">3354                     </t>
  </si>
  <si>
    <t xml:space="preserve">2-TPSE                   </t>
  </si>
  <si>
    <t xml:space="preserve">2T0805                   </t>
  </si>
  <si>
    <t xml:space="preserve">LSE-104-XXL              </t>
  </si>
  <si>
    <t xml:space="preserve">L250-SDW                 </t>
  </si>
  <si>
    <t xml:space="preserve">7242014                  </t>
  </si>
  <si>
    <t xml:space="preserve">1270013000               </t>
  </si>
  <si>
    <t xml:space="preserve">AA11                     </t>
  </si>
  <si>
    <t xml:space="preserve">305325                   </t>
  </si>
  <si>
    <t xml:space="preserve">670990                   </t>
  </si>
  <si>
    <t xml:space="preserve">1472                     </t>
  </si>
  <si>
    <t xml:space="preserve">31410270                 </t>
  </si>
  <si>
    <t xml:space="preserve">EN22                     </t>
  </si>
  <si>
    <t xml:space="preserve">PC1400                   </t>
  </si>
  <si>
    <t xml:space="preserve">EN92                     </t>
  </si>
  <si>
    <t xml:space="preserve">3655D-601                </t>
  </si>
  <si>
    <t xml:space="preserve">12722                    </t>
  </si>
  <si>
    <t xml:space="preserve">12723                    </t>
  </si>
  <si>
    <t xml:space="preserve">12724                    </t>
  </si>
  <si>
    <t xml:space="preserve">A1668N                   </t>
  </si>
  <si>
    <t xml:space="preserve">A663N                    </t>
  </si>
  <si>
    <t xml:space="preserve">82103R                   </t>
  </si>
  <si>
    <t xml:space="preserve">12-1391                  </t>
  </si>
  <si>
    <t xml:space="preserve">TSK3213                  </t>
  </si>
  <si>
    <t xml:space="preserve">8050 BL                  </t>
  </si>
  <si>
    <t xml:space="preserve">285118                   </t>
  </si>
  <si>
    <t xml:space="preserve">8960-7-50                </t>
  </si>
  <si>
    <t xml:space="preserve">220131                   </t>
  </si>
  <si>
    <t xml:space="preserve">810-L-10                 </t>
  </si>
  <si>
    <t xml:space="preserve">1505-16                  </t>
  </si>
  <si>
    <t xml:space="preserve">00548590000              </t>
  </si>
  <si>
    <t xml:space="preserve">R2468944                 </t>
  </si>
  <si>
    <t xml:space="preserve">T300                     </t>
  </si>
  <si>
    <t xml:space="preserve">GL209                    </t>
  </si>
  <si>
    <t xml:space="preserve">61108                    </t>
  </si>
  <si>
    <t xml:space="preserve">79-71926                 </t>
  </si>
  <si>
    <t xml:space="preserve">61301606201              </t>
  </si>
  <si>
    <t xml:space="preserve">M3870A                   </t>
  </si>
  <si>
    <t xml:space="preserve">20815C                   </t>
  </si>
  <si>
    <t xml:space="preserve">2082S                    </t>
  </si>
  <si>
    <t xml:space="preserve">82102B                   </t>
  </si>
  <si>
    <t xml:space="preserve">2138                     </t>
  </si>
  <si>
    <t xml:space="preserve">9536HP                   </t>
  </si>
  <si>
    <t xml:space="preserve">1650                     </t>
  </si>
  <si>
    <t xml:space="preserve">1837-2100                </t>
  </si>
  <si>
    <t xml:space="preserve">SR-3                     </t>
  </si>
  <si>
    <t xml:space="preserve">MS06                     </t>
  </si>
  <si>
    <t xml:space="preserve">8635                     </t>
  </si>
  <si>
    <t xml:space="preserve">1583B                    </t>
  </si>
  <si>
    <t xml:space="preserve">1530-2                   </t>
  </si>
  <si>
    <t xml:space="preserve">A1842                    </t>
  </si>
  <si>
    <t xml:space="preserve">M1196T                   </t>
  </si>
  <si>
    <t xml:space="preserve">10015                    </t>
  </si>
  <si>
    <t xml:space="preserve">76448000                 </t>
  </si>
  <si>
    <t xml:space="preserve">0904600                  </t>
  </si>
  <si>
    <t xml:space="preserve">333350                   </t>
  </si>
  <si>
    <t xml:space="preserve">BUR280-81D               </t>
  </si>
  <si>
    <t xml:space="preserve">R12505                   </t>
  </si>
  <si>
    <t xml:space="preserve">ORT16200L                </t>
  </si>
  <si>
    <t xml:space="preserve">ORT16200S                </t>
  </si>
  <si>
    <t xml:space="preserve">450099                   </t>
  </si>
  <si>
    <t xml:space="preserve">T800                     </t>
  </si>
  <si>
    <t xml:space="preserve">1324                     </t>
  </si>
  <si>
    <t xml:space="preserve">79-95077                 </t>
  </si>
  <si>
    <t xml:space="preserve">79-73211                 </t>
  </si>
  <si>
    <t xml:space="preserve">1821D                    </t>
  </si>
  <si>
    <t xml:space="preserve">82102R                   </t>
  </si>
  <si>
    <t xml:space="preserve">0111-8                   </t>
  </si>
  <si>
    <t xml:space="preserve">3666913                  </t>
  </si>
  <si>
    <t xml:space="preserve">22-300220                </t>
  </si>
  <si>
    <t xml:space="preserve">MX491B                   </t>
  </si>
  <si>
    <t xml:space="preserve">680-10                   </t>
  </si>
  <si>
    <t xml:space="preserve">IS5 A                    </t>
  </si>
  <si>
    <t xml:space="preserve">45410-106                </t>
  </si>
  <si>
    <t xml:space="preserve">MDS194136                </t>
  </si>
  <si>
    <t xml:space="preserve">NON245277                </t>
  </si>
  <si>
    <t xml:space="preserve">MDTDBLTREADL             </t>
  </si>
  <si>
    <t xml:space="preserve">NON24340                 </t>
  </si>
  <si>
    <t xml:space="preserve">NON23339                 </t>
  </si>
  <si>
    <t xml:space="preserve">1713                     </t>
  </si>
  <si>
    <t xml:space="preserve">H960-01                  </t>
  </si>
  <si>
    <t xml:space="preserve">395067A                  </t>
  </si>
  <si>
    <t xml:space="preserve">395065A                  </t>
  </si>
  <si>
    <t xml:space="preserve">VR944                    </t>
  </si>
  <si>
    <t xml:space="preserve">11443-512                </t>
  </si>
  <si>
    <t xml:space="preserve">30-127                   </t>
  </si>
  <si>
    <t xml:space="preserve">4282                     </t>
  </si>
  <si>
    <t xml:space="preserve">D25                      </t>
  </si>
  <si>
    <t xml:space="preserve">432510                   </t>
  </si>
  <si>
    <t xml:space="preserve">4425-TB                  </t>
  </si>
  <si>
    <t xml:space="preserve">153314A                  </t>
  </si>
  <si>
    <t xml:space="preserve">6546                     </t>
  </si>
  <si>
    <t xml:space="preserve">1797                     </t>
  </si>
  <si>
    <t xml:space="preserve">90-3713                  </t>
  </si>
  <si>
    <t xml:space="preserve">6065                     </t>
  </si>
  <si>
    <t xml:space="preserve">7905                     </t>
  </si>
  <si>
    <t xml:space="preserve">WW3138                   </t>
  </si>
  <si>
    <t xml:space="preserve">1422SRL9-100             </t>
  </si>
  <si>
    <t xml:space="preserve">DYND41442                </t>
  </si>
  <si>
    <t xml:space="preserve">MDS139007                </t>
  </si>
  <si>
    <t xml:space="preserve">ORT17100                 </t>
  </si>
  <si>
    <t xml:space="preserve">58924                    </t>
  </si>
  <si>
    <t xml:space="preserve">500038                   </t>
  </si>
  <si>
    <t xml:space="preserve">441107                   </t>
  </si>
  <si>
    <t xml:space="preserve">31043055-                </t>
  </si>
  <si>
    <t xml:space="preserve">4584C                    </t>
  </si>
  <si>
    <t xml:space="preserve">31410270B-               </t>
  </si>
  <si>
    <t xml:space="preserve">2539-                    </t>
  </si>
  <si>
    <t xml:space="preserve">441205                   </t>
  </si>
  <si>
    <t xml:space="preserve">8884719009               </t>
  </si>
  <si>
    <t xml:space="preserve">2601-                    </t>
  </si>
  <si>
    <t xml:space="preserve">441218                   </t>
  </si>
  <si>
    <t xml:space="preserve">66300                    </t>
  </si>
  <si>
    <t xml:space="preserve">04641329001              </t>
  </si>
  <si>
    <t xml:space="preserve">403770                   </t>
  </si>
  <si>
    <t xml:space="preserve">474900                   </t>
  </si>
  <si>
    <t xml:space="preserve">910517                   </t>
  </si>
  <si>
    <t xml:space="preserve">9213                     </t>
  </si>
  <si>
    <t xml:space="preserve">981418                   </t>
  </si>
  <si>
    <t xml:space="preserve">632112923                </t>
  </si>
  <si>
    <t xml:space="preserve">HS110HD                  </t>
  </si>
  <si>
    <t xml:space="preserve">900-4353                 </t>
  </si>
  <si>
    <t xml:space="preserve">NCF-200-90               </t>
  </si>
  <si>
    <t xml:space="preserve">NCF-200-60               </t>
  </si>
  <si>
    <t xml:space="preserve">9004686                  </t>
  </si>
  <si>
    <t xml:space="preserve">9007477                  </t>
  </si>
  <si>
    <t xml:space="preserve">93088.2x6.4              </t>
  </si>
  <si>
    <t xml:space="preserve">SN1815                   </t>
  </si>
  <si>
    <t xml:space="preserve">SN3012                   </t>
  </si>
  <si>
    <t xml:space="preserve">147793                   </t>
  </si>
  <si>
    <t xml:space="preserve">203125                   </t>
  </si>
  <si>
    <t xml:space="preserve">221515                   </t>
  </si>
  <si>
    <t xml:space="preserve">239376                   </t>
  </si>
  <si>
    <t xml:space="preserve">257231                   </t>
  </si>
  <si>
    <t xml:space="preserve">269491                   </t>
  </si>
  <si>
    <t xml:space="preserve">285661                   </t>
  </si>
  <si>
    <t xml:space="preserve">297977                   </t>
  </si>
  <si>
    <t xml:space="preserve">313692                   </t>
  </si>
  <si>
    <t xml:space="preserve">343954                   </t>
  </si>
  <si>
    <t xml:space="preserve">346437                   </t>
  </si>
  <si>
    <t xml:space="preserve">396311                   </t>
  </si>
  <si>
    <t xml:space="preserve">419853                   </t>
  </si>
  <si>
    <t xml:space="preserve">420869                   </t>
  </si>
  <si>
    <t xml:space="preserve">423621                   </t>
  </si>
  <si>
    <t xml:space="preserve">438499                   </t>
  </si>
  <si>
    <t xml:space="preserve">495549                   </t>
  </si>
  <si>
    <t xml:space="preserve">500587                   </t>
  </si>
  <si>
    <t xml:space="preserve">541482                   </t>
  </si>
  <si>
    <t xml:space="preserve">549014                   </t>
  </si>
  <si>
    <t xml:space="preserve">708487                   </t>
  </si>
  <si>
    <t xml:space="preserve">790741                   </t>
  </si>
  <si>
    <t xml:space="preserve">790761                   </t>
  </si>
  <si>
    <t xml:space="preserve">WT5WH                    </t>
  </si>
  <si>
    <t xml:space="preserve">813022                   </t>
  </si>
  <si>
    <t xml:space="preserve">823609                   </t>
  </si>
  <si>
    <t xml:space="preserve">840684                   </t>
  </si>
  <si>
    <t xml:space="preserve">908640                   </t>
  </si>
  <si>
    <t xml:space="preserve">919746                   </t>
  </si>
  <si>
    <t xml:space="preserve">935429                   </t>
  </si>
  <si>
    <t xml:space="preserve">940650                   </t>
  </si>
  <si>
    <t xml:space="preserve">944728                   </t>
  </si>
  <si>
    <t xml:space="preserve">998674                   </t>
  </si>
  <si>
    <t xml:space="preserve">365706                   </t>
  </si>
  <si>
    <t xml:space="preserve">439840                   </t>
  </si>
  <si>
    <t xml:space="preserve">449944                   </t>
  </si>
  <si>
    <t xml:space="preserve">806021                   </t>
  </si>
  <si>
    <t xml:space="preserve">525712                   </t>
  </si>
  <si>
    <t xml:space="preserve">196156                   </t>
  </si>
  <si>
    <t xml:space="preserve">512112                   </t>
  </si>
  <si>
    <t xml:space="preserve">528712                   </t>
  </si>
  <si>
    <t xml:space="preserve">843796                   </t>
  </si>
  <si>
    <t xml:space="preserve">101936                   </t>
  </si>
  <si>
    <t xml:space="preserve">185040                   </t>
  </si>
  <si>
    <t xml:space="preserve">185184                   </t>
  </si>
  <si>
    <t xml:space="preserve">303968                   </t>
  </si>
  <si>
    <t xml:space="preserve">691040                   </t>
  </si>
  <si>
    <t xml:space="preserve">725592                   </t>
  </si>
  <si>
    <t xml:space="preserve">847600                   </t>
  </si>
  <si>
    <t xml:space="preserve">508415                   </t>
  </si>
  <si>
    <t xml:space="preserve">199560                   </t>
  </si>
  <si>
    <t xml:space="preserve">593605                   </t>
  </si>
  <si>
    <t xml:space="preserve">204392                   </t>
  </si>
  <si>
    <t xml:space="preserve">330960                   </t>
  </si>
  <si>
    <t xml:space="preserve">331000                   </t>
  </si>
  <si>
    <t xml:space="preserve">421118                   </t>
  </si>
  <si>
    <t xml:space="preserve">477615                   </t>
  </si>
  <si>
    <t xml:space="preserve">533294                   </t>
  </si>
  <si>
    <t xml:space="preserve">816600                   </t>
  </si>
  <si>
    <t xml:space="preserve">420782                   </t>
  </si>
  <si>
    <t xml:space="preserve">248162                   </t>
  </si>
  <si>
    <t xml:space="preserve">344433                   </t>
  </si>
  <si>
    <t xml:space="preserve">507261                   </t>
  </si>
  <si>
    <t xml:space="preserve">507271                   </t>
  </si>
  <si>
    <t xml:space="preserve">628865                   </t>
  </si>
  <si>
    <t xml:space="preserve">655185                   </t>
  </si>
  <si>
    <t xml:space="preserve">717183                   </t>
  </si>
  <si>
    <t xml:space="preserve">836638                   </t>
  </si>
  <si>
    <t xml:space="preserve">895543                   </t>
  </si>
  <si>
    <t xml:space="preserve">115864                   </t>
  </si>
  <si>
    <t xml:space="preserve">647465                   </t>
  </si>
  <si>
    <t xml:space="preserve">647490                   </t>
  </si>
  <si>
    <t xml:space="preserve">293441                   </t>
  </si>
  <si>
    <t xml:space="preserve">477643                   </t>
  </si>
  <si>
    <t xml:space="preserve">919576                   </t>
  </si>
  <si>
    <t xml:space="preserve">922440                   </t>
  </si>
  <si>
    <t xml:space="preserve">172777                   </t>
  </si>
  <si>
    <t xml:space="preserve">538618                   </t>
  </si>
  <si>
    <t xml:space="preserve">623675                   </t>
  </si>
  <si>
    <t xml:space="preserve">771645                   </t>
  </si>
  <si>
    <t xml:space="preserve">128844                   </t>
  </si>
  <si>
    <t xml:space="preserve">210106                   </t>
  </si>
  <si>
    <t xml:space="preserve">400750                   </t>
  </si>
  <si>
    <t xml:space="preserve">572058                   </t>
  </si>
  <si>
    <t xml:space="preserve">584343                   </t>
  </si>
  <si>
    <t xml:space="preserve">636579                   </t>
  </si>
  <si>
    <t xml:space="preserve">716994                   </t>
  </si>
  <si>
    <t xml:space="preserve">751419                   </t>
  </si>
  <si>
    <t xml:space="preserve">919330                   </t>
  </si>
  <si>
    <t xml:space="preserve">603745                   </t>
  </si>
  <si>
    <t xml:space="preserve">523932                   </t>
  </si>
  <si>
    <t xml:space="preserve">532240                   </t>
  </si>
  <si>
    <t xml:space="preserve">469829                   </t>
  </si>
  <si>
    <t xml:space="preserve">434207                   </t>
  </si>
  <si>
    <t xml:space="preserve">836867                   </t>
  </si>
  <si>
    <t xml:space="preserve">604924                   </t>
  </si>
  <si>
    <t xml:space="preserve">207253                   </t>
  </si>
  <si>
    <t xml:space="preserve">635242                   </t>
  </si>
  <si>
    <t xml:space="preserve">FD1+-P-USA               </t>
  </si>
  <si>
    <t xml:space="preserve">400572                   </t>
  </si>
  <si>
    <t xml:space="preserve">00009039605              </t>
  </si>
  <si>
    <t xml:space="preserve">456303                   </t>
  </si>
  <si>
    <t xml:space="preserve">030104                   </t>
  </si>
  <si>
    <t xml:space="preserve">7345300                  </t>
  </si>
  <si>
    <t xml:space="preserve">02041                    </t>
  </si>
  <si>
    <t xml:space="preserve">66002876                 </t>
  </si>
  <si>
    <t xml:space="preserve">JB945                    </t>
  </si>
  <si>
    <t xml:space="preserve">120620                   </t>
  </si>
  <si>
    <t xml:space="preserve">10303                    </t>
  </si>
  <si>
    <t xml:space="preserve">136502D                  </t>
  </si>
  <si>
    <t xml:space="preserve">6-144                    </t>
  </si>
  <si>
    <t xml:space="preserve">6-158                    </t>
  </si>
  <si>
    <t xml:space="preserve">ST5-504SS                </t>
  </si>
  <si>
    <t xml:space="preserve">ST6-44                   </t>
  </si>
  <si>
    <t xml:space="preserve">ST7-2                    </t>
  </si>
  <si>
    <t xml:space="preserve">ST8-44                   </t>
  </si>
  <si>
    <t xml:space="preserve">ST8-6                    </t>
  </si>
  <si>
    <t xml:space="preserve">V920-140                 </t>
  </si>
  <si>
    <t xml:space="preserve">30-CUD0                  </t>
  </si>
  <si>
    <t xml:space="preserve">30-CUD2                  </t>
  </si>
  <si>
    <t xml:space="preserve">30-DSHS0                 </t>
  </si>
  <si>
    <t xml:space="preserve">30-GD3                   </t>
  </si>
  <si>
    <t xml:space="preserve">30-GS1                   </t>
  </si>
  <si>
    <t xml:space="preserve">5-302                    </t>
  </si>
  <si>
    <t xml:space="preserve">30-530-4                 </t>
  </si>
  <si>
    <t xml:space="preserve">8-42                     </t>
  </si>
  <si>
    <t xml:space="preserve">19-383                   </t>
  </si>
  <si>
    <t xml:space="preserve">30-530-3                 </t>
  </si>
  <si>
    <t xml:space="preserve">V930-996                 </t>
  </si>
  <si>
    <t xml:space="preserve">33-36-SH                 </t>
  </si>
  <si>
    <t xml:space="preserve">13-1002                  </t>
  </si>
  <si>
    <t xml:space="preserve">367814                   </t>
  </si>
  <si>
    <t xml:space="preserve">261191                   </t>
  </si>
  <si>
    <t xml:space="preserve">060                      </t>
  </si>
  <si>
    <t xml:space="preserve">2700-030                 </t>
  </si>
  <si>
    <t xml:space="preserve">05513693001              </t>
  </si>
  <si>
    <t xml:space="preserve">RP2035RW                 </t>
  </si>
  <si>
    <t xml:space="preserve">23.16.316031             </t>
  </si>
  <si>
    <t xml:space="preserve">PX76A675PK               </t>
  </si>
  <si>
    <t xml:space="preserve">305127                   </t>
  </si>
  <si>
    <t xml:space="preserve">372620                   </t>
  </si>
  <si>
    <t xml:space="preserve">122790A                  </t>
  </si>
  <si>
    <t xml:space="preserve">220529                   </t>
  </si>
  <si>
    <t xml:space="preserve">309625                   </t>
  </si>
  <si>
    <t xml:space="preserve">305201                   </t>
  </si>
  <si>
    <t xml:space="preserve">305553                   </t>
  </si>
  <si>
    <t xml:space="preserve">305909                   </t>
  </si>
  <si>
    <t xml:space="preserve">367921                   </t>
  </si>
  <si>
    <t xml:space="preserve">8979C                    </t>
  </si>
  <si>
    <t xml:space="preserve">305409                   </t>
  </si>
  <si>
    <t xml:space="preserve">371151                   </t>
  </si>
  <si>
    <t xml:space="preserve">F1SHIELD50               </t>
  </si>
  <si>
    <t xml:space="preserve">3274                     </t>
  </si>
  <si>
    <t xml:space="preserve">8858NXLB                 </t>
  </si>
  <si>
    <t xml:space="preserve">80-2002                  </t>
  </si>
  <si>
    <t xml:space="preserve">BEL-A </t>
  </si>
  <si>
    <t xml:space="preserve">F248680000               </t>
  </si>
  <si>
    <t xml:space="preserve">364975                   </t>
  </si>
  <si>
    <t xml:space="preserve">GR-1002                  </t>
  </si>
  <si>
    <t xml:space="preserve">909153                   </t>
  </si>
  <si>
    <t xml:space="preserve">DURO80076                </t>
  </si>
  <si>
    <t xml:space="preserve">H300-07                  </t>
  </si>
  <si>
    <t>Total Lines</t>
  </si>
  <si>
    <t>Product Class</t>
  </si>
  <si>
    <t>Avail Code</t>
  </si>
  <si>
    <t>Purchase Code</t>
  </si>
  <si>
    <t>Location Type</t>
  </si>
  <si>
    <t>Class Code</t>
  </si>
  <si>
    <t>FirstOfStocking Flag Indy</t>
  </si>
  <si>
    <t>FirstOfStocking Flag Reno</t>
  </si>
  <si>
    <t>FirstOfStocking Flag Denver</t>
  </si>
  <si>
    <t>FirstOfStocking Flag Grapevine</t>
  </si>
  <si>
    <t>FirstOfStocking Flag Jacksonville</t>
  </si>
  <si>
    <t>M10</t>
  </si>
  <si>
    <t xml:space="preserve"> </t>
  </si>
  <si>
    <t>Blank</t>
  </si>
  <si>
    <t xml:space="preserve">  </t>
  </si>
  <si>
    <t>DP</t>
  </si>
  <si>
    <t>Y</t>
  </si>
  <si>
    <t>M85</t>
  </si>
  <si>
    <t>RX</t>
  </si>
  <si>
    <t>N</t>
  </si>
  <si>
    <t>D32</t>
  </si>
  <si>
    <t>G10</t>
  </si>
  <si>
    <t>D10</t>
  </si>
  <si>
    <t>M86</t>
  </si>
  <si>
    <t>L</t>
  </si>
  <si>
    <t>RI</t>
  </si>
  <si>
    <t>R</t>
  </si>
  <si>
    <t>RE</t>
  </si>
  <si>
    <t>G70</t>
  </si>
  <si>
    <t>D33</t>
  </si>
  <si>
    <t>G75</t>
  </si>
  <si>
    <t>DU</t>
  </si>
  <si>
    <t>M90</t>
  </si>
  <si>
    <t>FI</t>
  </si>
  <si>
    <t>Z</t>
  </si>
  <si>
    <t>M30</t>
  </si>
  <si>
    <t>M80</t>
  </si>
  <si>
    <t>M50</t>
  </si>
  <si>
    <t>U</t>
  </si>
  <si>
    <t>D90</t>
  </si>
  <si>
    <t xml:space="preserve">R </t>
  </si>
  <si>
    <t>G95</t>
  </si>
  <si>
    <t>M33</t>
  </si>
  <si>
    <t>OC</t>
  </si>
  <si>
    <t>CS</t>
  </si>
  <si>
    <t>G86</t>
  </si>
  <si>
    <t>D86</t>
  </si>
  <si>
    <t>D80</t>
  </si>
  <si>
    <t>G40</t>
  </si>
  <si>
    <t>M35</t>
  </si>
  <si>
    <t>D85</t>
  </si>
  <si>
    <t>L2</t>
  </si>
  <si>
    <t>S1</t>
  </si>
  <si>
    <t>D70</t>
  </si>
  <si>
    <t>M95</t>
  </si>
  <si>
    <t>PU</t>
  </si>
  <si>
    <t>CU</t>
  </si>
  <si>
    <t>M20</t>
  </si>
  <si>
    <t>G82</t>
  </si>
  <si>
    <t xml:space="preserve">2 </t>
  </si>
  <si>
    <t>S3</t>
  </si>
  <si>
    <t>G61</t>
  </si>
  <si>
    <t xml:space="preserve">4 </t>
  </si>
  <si>
    <t>G20</t>
  </si>
  <si>
    <t>M79</t>
  </si>
  <si>
    <t>DT</t>
  </si>
  <si>
    <t>M40</t>
  </si>
  <si>
    <t>Drop-ship only</t>
  </si>
  <si>
    <t>Discontinued</t>
  </si>
  <si>
    <t>Demand increase - converted to stock</t>
  </si>
  <si>
    <t>Low impact - only 1 or 2 line impact</t>
  </si>
  <si>
    <t>Corporate non-stock - demand too low to convert</t>
  </si>
  <si>
    <t>Non-stock in the primary DC - demand too low to convert</t>
  </si>
  <si>
    <t>Division limited stocking</t>
  </si>
  <si>
    <t>Status</t>
  </si>
  <si>
    <t>Manufacturers back order</t>
  </si>
  <si>
    <t xml:space="preserve">Corporate non-stock – demand increase – Sales to convert to stock </t>
  </si>
  <si>
    <t>Demand increase – forecast adjusted</t>
  </si>
  <si>
    <t>Monthly Demand - Indy</t>
  </si>
  <si>
    <t>Monthly Demand - Jax</t>
  </si>
  <si>
    <t>Monthly Demand - Grapevine</t>
  </si>
  <si>
    <t>Monthly Demand - Denver</t>
  </si>
  <si>
    <t>Monthly Demand - Reno</t>
  </si>
  <si>
    <t>Count of SKU</t>
  </si>
  <si>
    <t>Sum of LINES</t>
  </si>
  <si>
    <t>Row Labels</t>
  </si>
  <si>
    <t>Stock Status</t>
  </si>
  <si>
    <t>Corporate non-stock</t>
  </si>
  <si>
    <t>Non-stock in the Primary DC</t>
  </si>
  <si>
    <t>Stocked in the Primary DC</t>
  </si>
  <si>
    <t>TRINITY CORP Item Impact Summary</t>
  </si>
  <si>
    <t>Q4</t>
  </si>
  <si>
    <t>Q3</t>
  </si>
  <si>
    <t>Q2</t>
  </si>
  <si>
    <t>Q1</t>
  </si>
  <si>
    <t>Network
Fill Rate</t>
  </si>
  <si>
    <t>Quarter</t>
  </si>
  <si>
    <t>Trinity Core Quarterly Fill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</si>
</sst>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#0%"/>
    <numFmt numFmtId="165" formatCode="##0.0%"/>
  </numFmts>
  <fonts count="27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sz val="18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indexed="8"/>
      <name val="Arial"/>
      <family val="2"/>
    </font>
    <font>
      <sz val="11"/>
      <color theme="4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8"/>
      <color theme="1"/>
      <name val="Arial"/>
      <family val="2"/>
    </font>
    <font>
      <b/>
      <sz val="14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none">
        <fgColor indexed="1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8" fillId="5" borderId="0"/>
    <xf numFmtId="0" fontId="20" fillId="5" borderId="0"/>
    <xf numFmtId="9" fontId="20" fillId="5" borderId="0" applyFont="0" applyFill="0" applyBorder="0" applyAlignment="0" applyProtection="0"/>
  </cellStyleXfs>
  <cellXfs count="94">
    <xf numFmtId="0" fontId="0" fillId="0" borderId="0" xfId="0"/>
    <xf numFmtId="0" fontId="2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right" wrapText="1"/>
    </xf>
    <xf numFmtId="0" fontId="3" fillId="4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right"/>
    </xf>
    <xf numFmtId="10" fontId="3" fillId="4" borderId="1" xfId="0" applyNumberFormat="1" applyFont="1" applyFill="1" applyBorder="1" applyAlignment="1">
      <alignment horizontal="right"/>
    </xf>
    <xf numFmtId="3" fontId="3" fillId="4" borderId="1" xfId="0" applyNumberFormat="1" applyFont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0" fontId="6" fillId="3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right"/>
    </xf>
    <xf numFmtId="0" fontId="9" fillId="3" borderId="1" xfId="0" applyFont="1" applyFill="1" applyBorder="1" applyAlignment="1">
      <alignment horizontal="left" wrapText="1"/>
    </xf>
    <xf numFmtId="0" fontId="10" fillId="0" borderId="1" xfId="0" applyFont="1" applyBorder="1" applyAlignment="1">
      <alignment horizontal="left"/>
    </xf>
    <xf numFmtId="3" fontId="10" fillId="0" borderId="1" xfId="0" applyNumberFormat="1" applyFont="1" applyBorder="1" applyAlignment="1">
      <alignment horizontal="right"/>
    </xf>
    <xf numFmtId="0" fontId="11" fillId="3" borderId="1" xfId="0" applyFont="1" applyFill="1" applyBorder="1" applyAlignment="1">
      <alignment horizontal="left" wrapText="1"/>
    </xf>
    <xf numFmtId="0" fontId="11" fillId="3" borderId="1" xfId="0" applyFont="1" applyFill="1" applyBorder="1" applyAlignment="1">
      <alignment horizontal="right" wrapText="1"/>
    </xf>
    <xf numFmtId="0" fontId="12" fillId="0" borderId="1" xfId="0" applyFont="1" applyBorder="1" applyAlignment="1">
      <alignment horizontal="left"/>
    </xf>
    <xf numFmtId="0" fontId="12" fillId="5" borderId="1" xfId="0" applyFont="1" applyFill="1" applyBorder="1" applyAlignment="1">
      <alignment horizontal="right"/>
    </xf>
    <xf numFmtId="165" fontId="12" fillId="6" borderId="1" xfId="0" applyNumberFormat="1" applyFont="1" applyFill="1" applyBorder="1"/>
    <xf numFmtId="165" fontId="12" fillId="7" borderId="1" xfId="0" applyNumberFormat="1" applyFont="1" applyFill="1" applyBorder="1"/>
    <xf numFmtId="165" fontId="12" fillId="3" borderId="1" xfId="0" applyNumberFormat="1" applyFont="1" applyFill="1" applyBorder="1"/>
    <xf numFmtId="165" fontId="12" fillId="2" borderId="1" xfId="0" applyNumberFormat="1" applyFont="1" applyFill="1" applyBorder="1"/>
    <xf numFmtId="0" fontId="13" fillId="3" borderId="1" xfId="0" applyFont="1" applyFill="1" applyBorder="1" applyAlignment="1">
      <alignment horizontal="center" wrapText="1"/>
    </xf>
    <xf numFmtId="164" fontId="15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left"/>
    </xf>
    <xf numFmtId="3" fontId="16" fillId="0" borderId="1" xfId="0" applyNumberFormat="1" applyFont="1" applyBorder="1" applyAlignment="1">
      <alignment horizontal="right"/>
    </xf>
    <xf numFmtId="0" fontId="17" fillId="8" borderId="0" xfId="0" applyFont="1" applyFill="1" applyAlignment="1">
      <alignment horizontal="center" wrapText="1"/>
    </xf>
    <xf numFmtId="0" fontId="16" fillId="0" borderId="0" xfId="0" applyFont="1"/>
    <xf numFmtId="0" fontId="19" fillId="9" borderId="2" xfId="1" applyFont="1" applyFill="1" applyBorder="1" applyAlignment="1">
      <alignment horizontal="center"/>
    </xf>
    <xf numFmtId="0" fontId="19" fillId="5" borderId="3" xfId="1" applyFont="1" applyFill="1" applyBorder="1" applyAlignment="1">
      <alignment wrapText="1"/>
    </xf>
    <xf numFmtId="0" fontId="0" fillId="0" borderId="0" xfId="0"/>
    <xf numFmtId="0" fontId="0" fillId="0" borderId="0" xfId="0" applyBorder="1"/>
    <xf numFmtId="0" fontId="19" fillId="5" borderId="4" xfId="1" applyFont="1" applyFill="1" applyBorder="1" applyAlignment="1"/>
    <xf numFmtId="0" fontId="1" fillId="0" borderId="0" xfId="0" applyFont="1" applyAlignment="1">
      <alignment horizontal="center"/>
    </xf>
    <xf numFmtId="0" fontId="0" fillId="0" borderId="0" xfId="0"/>
    <xf numFmtId="0" fontId="3" fillId="4" borderId="1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 wrapText="1"/>
    </xf>
    <xf numFmtId="0" fontId="16" fillId="0" borderId="1" xfId="0" applyFont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9" xfId="0" applyBorder="1" applyAlignment="1">
      <alignment horizontal="left" vertical="center"/>
    </xf>
    <xf numFmtId="0" fontId="0" fillId="0" borderId="10" xfId="0" applyNumberFormat="1" applyBorder="1"/>
    <xf numFmtId="0" fontId="22" fillId="3" borderId="14" xfId="0" applyFont="1" applyFill="1" applyBorder="1" applyAlignment="1">
      <alignment horizontal="left" wrapText="1"/>
    </xf>
    <xf numFmtId="0" fontId="22" fillId="3" borderId="15" xfId="0" applyFont="1" applyFill="1" applyBorder="1" applyAlignment="1">
      <alignment horizontal="left" wrapText="1"/>
    </xf>
    <xf numFmtId="0" fontId="22" fillId="3" borderId="16" xfId="0" applyFont="1" applyFill="1" applyBorder="1" applyAlignment="1">
      <alignment horizontal="left" wrapText="1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/>
    </xf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Border="1" applyAlignment="1">
      <alignment horizontal="left" vertical="center"/>
    </xf>
    <xf numFmtId="0" fontId="0" fillId="10" borderId="23" xfId="0" applyFill="1" applyBorder="1" applyAlignment="1">
      <alignment horizontal="left"/>
    </xf>
    <xf numFmtId="0" fontId="0" fillId="10" borderId="23" xfId="0" applyNumberFormat="1" applyFill="1" applyBorder="1"/>
    <xf numFmtId="0" fontId="0" fillId="10" borderId="24" xfId="0" applyNumberFormat="1" applyFill="1" applyBorder="1"/>
    <xf numFmtId="0" fontId="0" fillId="0" borderId="6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23" fillId="0" borderId="7" xfId="0" applyFont="1" applyBorder="1" applyAlignment="1">
      <alignment horizontal="left"/>
    </xf>
    <xf numFmtId="0" fontId="23" fillId="0" borderId="7" xfId="0" applyNumberFormat="1" applyFont="1" applyBorder="1"/>
    <xf numFmtId="0" fontId="23" fillId="0" borderId="8" xfId="0" applyNumberFormat="1" applyFont="1" applyBorder="1"/>
    <xf numFmtId="0" fontId="23" fillId="0" borderId="21" xfId="0" applyFont="1" applyBorder="1" applyAlignment="1">
      <alignment horizontal="left"/>
    </xf>
    <xf numFmtId="0" fontId="23" fillId="0" borderId="21" xfId="0" applyNumberFormat="1" applyFont="1" applyBorder="1"/>
    <xf numFmtId="0" fontId="23" fillId="0" borderId="22" xfId="0" applyNumberFormat="1" applyFont="1" applyBorder="1"/>
    <xf numFmtId="0" fontId="21" fillId="0" borderId="12" xfId="0" applyFont="1" applyBorder="1" applyAlignment="1">
      <alignment horizontal="left"/>
    </xf>
    <xf numFmtId="0" fontId="21" fillId="0" borderId="12" xfId="0" applyNumberFormat="1" applyFont="1" applyBorder="1"/>
    <xf numFmtId="0" fontId="21" fillId="0" borderId="13" xfId="0" applyNumberFormat="1" applyFont="1" applyBorder="1"/>
    <xf numFmtId="0" fontId="21" fillId="0" borderId="1" xfId="0" applyFont="1" applyBorder="1" applyAlignment="1">
      <alignment horizontal="left"/>
    </xf>
    <xf numFmtId="0" fontId="21" fillId="0" borderId="1" xfId="0" applyNumberFormat="1" applyFont="1" applyBorder="1"/>
    <xf numFmtId="0" fontId="21" fillId="0" borderId="10" xfId="0" applyNumberFormat="1" applyFont="1" applyBorder="1"/>
    <xf numFmtId="0" fontId="24" fillId="0" borderId="25" xfId="0" applyFont="1" applyBorder="1" applyAlignment="1">
      <alignment horizontal="center"/>
    </xf>
    <xf numFmtId="0" fontId="20" fillId="5" borderId="0" xfId="2"/>
    <xf numFmtId="10" fontId="4" fillId="5" borderId="1" xfId="2" applyNumberFormat="1" applyFont="1" applyFill="1" applyBorder="1" applyAlignment="1">
      <alignment horizontal="right"/>
    </xf>
    <xf numFmtId="0" fontId="0" fillId="10" borderId="1" xfId="2" applyFont="1" applyFill="1" applyBorder="1"/>
    <xf numFmtId="10" fontId="4" fillId="5" borderId="1" xfId="2" applyNumberFormat="1" applyFont="1" applyFill="1" applyBorder="1" applyAlignment="1">
      <alignment vertical="center"/>
    </xf>
    <xf numFmtId="0" fontId="20" fillId="5" borderId="0" xfId="2" applyBorder="1" applyAlignment="1">
      <alignment horizontal="center"/>
    </xf>
    <xf numFmtId="3" fontId="4" fillId="5" borderId="1" xfId="2" applyNumberFormat="1" applyFont="1" applyFill="1" applyBorder="1" applyAlignment="1">
      <alignment vertical="center"/>
    </xf>
    <xf numFmtId="0" fontId="20" fillId="5" borderId="26" xfId="2" applyBorder="1" applyAlignment="1">
      <alignment horizontal="center"/>
    </xf>
    <xf numFmtId="0" fontId="0" fillId="10" borderId="27" xfId="2" applyFont="1" applyFill="1" applyBorder="1" applyAlignment="1">
      <alignment horizontal="center"/>
    </xf>
    <xf numFmtId="0" fontId="0" fillId="10" borderId="28" xfId="2" applyFont="1" applyFill="1" applyBorder="1" applyAlignment="1">
      <alignment horizontal="center"/>
    </xf>
    <xf numFmtId="10" fontId="25" fillId="5" borderId="1" xfId="3" applyNumberFormat="1" applyFont="1" applyFill="1" applyBorder="1" applyAlignment="1">
      <alignment vertical="center"/>
    </xf>
    <xf numFmtId="0" fontId="0" fillId="5" borderId="1" xfId="2" applyFont="1" applyFill="1" applyBorder="1"/>
    <xf numFmtId="0" fontId="0" fillId="10" borderId="29" xfId="2" applyFont="1" applyFill="1" applyBorder="1" applyAlignment="1">
      <alignment horizontal="center"/>
    </xf>
    <xf numFmtId="0" fontId="0" fillId="5" borderId="21" xfId="2" applyFont="1" applyFill="1" applyBorder="1" applyAlignment="1">
      <alignment horizontal="center"/>
    </xf>
    <xf numFmtId="0" fontId="0" fillId="5" borderId="5" xfId="2" applyFont="1" applyFill="1" applyBorder="1" applyAlignment="1">
      <alignment horizontal="center"/>
    </xf>
    <xf numFmtId="0" fontId="0" fillId="5" borderId="18" xfId="2" applyFont="1" applyFill="1" applyBorder="1" applyAlignment="1">
      <alignment horizontal="center"/>
    </xf>
    <xf numFmtId="0" fontId="2" fillId="3" borderId="1" xfId="2" applyFont="1" applyFill="1" applyBorder="1" applyAlignment="1">
      <alignment horizontal="center" wrapText="1"/>
    </xf>
    <xf numFmtId="0" fontId="26" fillId="10" borderId="30" xfId="2" applyFont="1" applyFill="1" applyBorder="1" applyAlignment="1"/>
    <xf numFmtId="0" fontId="2" fillId="3" borderId="31" xfId="2" applyFont="1" applyFill="1" applyBorder="1" applyAlignment="1">
      <alignment horizontal="center" wrapText="1"/>
    </xf>
    <xf numFmtId="0" fontId="2" fillId="3" borderId="32" xfId="2" applyFont="1" applyFill="1" applyBorder="1" applyAlignment="1">
      <alignment horizontal="center" wrapText="1"/>
    </xf>
    <xf numFmtId="0" fontId="26" fillId="10" borderId="27" xfId="2" applyFont="1" applyFill="1" applyBorder="1" applyAlignment="1">
      <alignment horizontal="center"/>
    </xf>
    <xf numFmtId="0" fontId="26" fillId="10" borderId="30" xfId="2" applyFont="1" applyFill="1" applyBorder="1" applyAlignment="1">
      <alignment horizontal="center"/>
    </xf>
  </cellXfs>
  <cellStyles count="4">
    <cellStyle name="Normal" xfId="0" builtinId="0"/>
    <cellStyle name="Normal 2" xfId="2" xr:uid="{4F7C3464-4E2A-4743-89A4-240E55F91317}"/>
    <cellStyle name="Normal_Sheet1" xfId="1" xr:uid="{D86B94ED-956B-4D1F-9405-AA929E147CA8}"/>
    <cellStyle name="Percent 2" xfId="3" xr:uid="{A81F9D01-2922-4958-B00F-C6F35728E9A2}"/>
  </cellStyles>
  <dxfs count="2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Trinity Core Quarterly Fill Rate - All Items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Trend'!$P$1:$P$2</c:f>
              <c:strCache>
                <c:ptCount val="2"/>
                <c:pt idx="0">
                  <c:v> </c:v>
                </c:pt>
                <c:pt idx="1">
                  <c:v>Primary
 Fill Rate</c:v>
                </c:pt>
              </c:strCache>
            </c:strRef>
          </c:tx>
          <c:spPr>
            <a:ln w="28575">
              <a:solidFill>
                <a:srgbClr val="A5A5A5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Trend'!$N$3:$O$15</c15:sqref>
                  </c15:fullRef>
                </c:ext>
              </c:extLst>
              <c:f>'Quarterly Trend'!$N$11:$O$15</c:f>
              <c:multiLvlStrCache>
                <c:ptCount val="5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Trend'!$P$3:$P$15</c15:sqref>
                  </c15:fullRef>
                </c:ext>
              </c:extLst>
              <c:f>'Quarterly Trend'!$P$11:$P$15</c:f>
              <c:numCache>
                <c:formatCode>0.00%</c:formatCode>
                <c:ptCount val="5"/>
                <c:pt idx="0">
                  <c:v>0.87338559012265449</c:v>
                </c:pt>
                <c:pt idx="1">
                  <c:v>0.89439097245270494</c:v>
                </c:pt>
                <c:pt idx="2">
                  <c:v>0.89047422111938246</c:v>
                </c:pt>
                <c:pt idx="3">
                  <c:v>0.88277001710124325</c:v>
                </c:pt>
                <c:pt idx="4">
                  <c:v>0.89247120646397593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2-494C-AA9B-5974DC108D0B}"/>
            </c:ext>
          </c:extLst>
        </c:ser>
        <c:ser>
          <c:idx val="1"/>
          <c:order val="1"/>
          <c:tx>
            <c:strRef>
              <c:f>'Quarterly Trend'!$Q$1:$Q$2</c:f>
              <c:strCache>
                <c:ptCount val="2"/>
                <c:pt idx="0">
                  <c:v> </c:v>
                </c:pt>
                <c:pt idx="1">
                  <c:v>Network
Fill Rate</c:v>
                </c:pt>
              </c:strCache>
            </c:strRef>
          </c:tx>
          <c:spPr>
            <a:ln w="28575">
              <a:solidFill>
                <a:srgbClr val="4472C4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Trend'!$N$3:$O$15</c15:sqref>
                  </c15:fullRef>
                </c:ext>
              </c:extLst>
              <c:f>'Quarterly Trend'!$N$11:$O$15</c:f>
              <c:multiLvlStrCache>
                <c:ptCount val="5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Trend'!$Q$3:$Q$15</c15:sqref>
                  </c15:fullRef>
                </c:ext>
              </c:extLst>
              <c:f>'Quarterly Trend'!$Q$11:$Q$15</c:f>
              <c:numCache>
                <c:formatCode>0.00%</c:formatCode>
                <c:ptCount val="5"/>
                <c:pt idx="0">
                  <c:v>0.91131914547965243</c:v>
                </c:pt>
                <c:pt idx="1">
                  <c:v>0.92640778847217609</c:v>
                </c:pt>
                <c:pt idx="2">
                  <c:v>0.92668412829703162</c:v>
                </c:pt>
                <c:pt idx="3">
                  <c:v>0.92200680206752106</c:v>
                </c:pt>
                <c:pt idx="4">
                  <c:v>0.92560105889093025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2-494C-AA9B-5974DC108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729496"/>
        <c:axId val="744727528"/>
      </c:lineChart>
      <c:catAx>
        <c:axId val="74472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44727528"/>
        <c:crosses val="autoZero"/>
        <c:auto val="1"/>
        <c:lblAlgn val="ctr"/>
        <c:lblOffset val="100"/>
        <c:noMultiLvlLbl val="0"/>
      </c:catAx>
      <c:valAx>
        <c:axId val="744727528"/>
        <c:scaling>
          <c:orientation val="minMax"/>
          <c:max val="1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447294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2694827710756339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Trinity Core Quarterly Fill Rate - Stocking Items Only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Trend'!$T$1:$T$2</c:f>
              <c:strCache>
                <c:ptCount val="2"/>
                <c:pt idx="0">
                  <c:v> </c:v>
                </c:pt>
                <c:pt idx="1">
                  <c:v>Primary
 Fill Rate</c:v>
                </c:pt>
              </c:strCache>
            </c:strRef>
          </c:tx>
          <c:spPr>
            <a:ln w="28575">
              <a:solidFill>
                <a:srgbClr val="636363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Trend'!$R$3:$S$15</c15:sqref>
                  </c15:fullRef>
                </c:ext>
              </c:extLst>
              <c:f>'Quarterly Trend'!$R$11:$S$15</c:f>
              <c:multiLvlStrCache>
                <c:ptCount val="5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Trend'!$T$3:$T$15</c15:sqref>
                  </c15:fullRef>
                </c:ext>
              </c:extLst>
              <c:f>'Quarterly Trend'!$T$11:$T$15</c:f>
              <c:numCache>
                <c:formatCode>0.00%</c:formatCode>
                <c:ptCount val="5"/>
                <c:pt idx="0">
                  <c:v>0.92652912029891965</c:v>
                </c:pt>
                <c:pt idx="1">
                  <c:v>0.94747206549397056</c:v>
                </c:pt>
                <c:pt idx="2">
                  <c:v>0.94446742027387187</c:v>
                </c:pt>
                <c:pt idx="3">
                  <c:v>0.94022250831043563</c:v>
                </c:pt>
                <c:pt idx="4">
                  <c:v>0.94833955629309152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54-4157-96D1-9317BE953C3A}"/>
            </c:ext>
          </c:extLst>
        </c:ser>
        <c:ser>
          <c:idx val="1"/>
          <c:order val="1"/>
          <c:tx>
            <c:strRef>
              <c:f>'Quarterly Trend'!$U$1:$U$2</c:f>
              <c:strCache>
                <c:ptCount val="2"/>
                <c:pt idx="0">
                  <c:v> </c:v>
                </c:pt>
                <c:pt idx="1">
                  <c:v>Network
Fill Rate</c:v>
                </c:pt>
              </c:strCache>
            </c:strRef>
          </c:tx>
          <c:spPr>
            <a:ln w="28575">
              <a:solidFill>
                <a:srgbClr val="997300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Trend'!$R$3:$S$15</c15:sqref>
                  </c15:fullRef>
                </c:ext>
              </c:extLst>
              <c:f>'Quarterly Trend'!$R$11:$S$15</c:f>
              <c:multiLvlStrCache>
                <c:ptCount val="5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Trend'!$U$3:$U$15</c15:sqref>
                  </c15:fullRef>
                </c:ext>
              </c:extLst>
              <c:f>'Quarterly Trend'!$U$11:$U$15</c:f>
              <c:numCache>
                <c:formatCode>0.00%</c:formatCode>
                <c:ptCount val="5"/>
                <c:pt idx="0">
                  <c:v>0.96446267565591748</c:v>
                </c:pt>
                <c:pt idx="1">
                  <c:v>0.97948888151344171</c:v>
                </c:pt>
                <c:pt idx="2">
                  <c:v>0.98067732745152103</c:v>
                </c:pt>
                <c:pt idx="3">
                  <c:v>0.97945929327671344</c:v>
                </c:pt>
                <c:pt idx="4">
                  <c:v>0.98146940872004584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4-4157-96D1-9317BE953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606496"/>
        <c:axId val="744607152"/>
      </c:lineChart>
      <c:catAx>
        <c:axId val="74460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44607152"/>
        <c:crosses val="autoZero"/>
        <c:auto val="1"/>
        <c:lblAlgn val="ctr"/>
        <c:lblOffset val="100"/>
        <c:noMultiLvlLbl val="0"/>
      </c:catAx>
      <c:valAx>
        <c:axId val="744607152"/>
        <c:scaling>
          <c:orientation val="minMax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446064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2694827710756339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Stocking Items Only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</c:strCache>
            </c:strRef>
          </c:cat>
          <c:val>
            <c:numRef>
              <c:f>'12-Month Rolling Fill Rate'!$K$4:$K$15</c:f>
              <c:numCache>
                <c:formatCode>0.#0%</c:formatCode>
                <c:ptCount val="12"/>
                <c:pt idx="0">
                  <c:v>0.94249439880507846</c:v>
                </c:pt>
                <c:pt idx="1">
                  <c:v>0.94339127582814042</c:v>
                </c:pt>
                <c:pt idx="2">
                  <c:v>0.94649740794895654</c:v>
                </c:pt>
                <c:pt idx="3">
                  <c:v>0.94682101304501121</c:v>
                </c:pt>
                <c:pt idx="4">
                  <c:v>0.94368392518297639</c:v>
                </c:pt>
                <c:pt idx="5">
                  <c:v>0.94222279927291608</c:v>
                </c:pt>
                <c:pt idx="6">
                  <c:v>0.93572688694988804</c:v>
                </c:pt>
                <c:pt idx="7">
                  <c:v>0.93656294200848644</c:v>
                </c:pt>
                <c:pt idx="8">
                  <c:v>0.93804737975592245</c:v>
                </c:pt>
                <c:pt idx="9">
                  <c:v>0.94523518292004893</c:v>
                </c:pt>
                <c:pt idx="10">
                  <c:v>0.94388873664017536</c:v>
                </c:pt>
                <c:pt idx="11">
                  <c:v>0.94685609050249941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F75-472A-A31B-180AA76003C6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</c:strCache>
            </c:strRef>
          </c:cat>
          <c:val>
            <c:numRef>
              <c:f>'12-Month Rolling Fill Rate'!$L$4:$L$15</c:f>
              <c:numCache>
                <c:formatCode>0.#0%</c:formatCode>
                <c:ptCount val="12"/>
                <c:pt idx="0">
                  <c:v>0.97619252256123767</c:v>
                </c:pt>
                <c:pt idx="1">
                  <c:v>0.97717081125152871</c:v>
                </c:pt>
                <c:pt idx="2">
                  <c:v>0.97856112141826435</c:v>
                </c:pt>
                <c:pt idx="3">
                  <c:v>0.97814605718448366</c:v>
                </c:pt>
                <c:pt idx="4">
                  <c:v>0.98084102275128549</c:v>
                </c:pt>
                <c:pt idx="5">
                  <c:v>0.9804769303519556</c:v>
                </c:pt>
                <c:pt idx="6">
                  <c:v>0.97821752567042164</c:v>
                </c:pt>
                <c:pt idx="7">
                  <c:v>0.97460994995584338</c:v>
                </c:pt>
                <c:pt idx="8">
                  <c:v>0.97858159215157636</c:v>
                </c:pt>
                <c:pt idx="9">
                  <c:v>0.97915106836376198</c:v>
                </c:pt>
                <c:pt idx="10">
                  <c:v>0.97764689185353393</c:v>
                </c:pt>
                <c:pt idx="11">
                  <c:v>0.98219280889677274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F75-472A-A31B-180AA7600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All Items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</c:strCache>
            </c:strRef>
          </c:cat>
          <c:val>
            <c:numRef>
              <c:f>'12-Month Rolling Fill Rate'!$E$4:$E$15</c:f>
              <c:numCache>
                <c:formatCode>0.#0%</c:formatCode>
                <c:ptCount val="12"/>
                <c:pt idx="0">
                  <c:v>0.89180276381909551</c:v>
                </c:pt>
                <c:pt idx="1">
                  <c:v>0.89334741288278774</c:v>
                </c:pt>
                <c:pt idx="2">
                  <c:v>0.89690137296888783</c:v>
                </c:pt>
                <c:pt idx="3">
                  <c:v>0.89586344934949413</c:v>
                </c:pt>
                <c:pt idx="4">
                  <c:v>0.89274265931529684</c:v>
                </c:pt>
                <c:pt idx="5">
                  <c:v>0.88993807100374023</c:v>
                </c:pt>
                <c:pt idx="6">
                  <c:v>0.87866577121110367</c:v>
                </c:pt>
                <c:pt idx="7">
                  <c:v>0.88180849647090154</c:v>
                </c:pt>
                <c:pt idx="8">
                  <c:v>0.89012261580381458</c:v>
                </c:pt>
                <c:pt idx="9">
                  <c:v>0.89099103820554471</c:v>
                </c:pt>
                <c:pt idx="10">
                  <c:v>0.88906814661848221</c:v>
                </c:pt>
                <c:pt idx="11">
                  <c:v>0.89767412857766415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1FE-4E67-9919-24B9ABF85B51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</c:strCache>
            </c:strRef>
          </c:cat>
          <c:val>
            <c:numRef>
              <c:f>'12-Month Rolling Fill Rate'!$G$4:$G$15</c:f>
              <c:numCache>
                <c:formatCode>0.#0%</c:formatCode>
                <c:ptCount val="12"/>
                <c:pt idx="0">
                  <c:v>0.92446608040200995</c:v>
                </c:pt>
                <c:pt idx="1">
                  <c:v>0.92608236536430832</c:v>
                </c:pt>
                <c:pt idx="2">
                  <c:v>0.92795062350421953</c:v>
                </c:pt>
                <c:pt idx="3">
                  <c:v>0.92616479484043135</c:v>
                </c:pt>
                <c:pt idx="4">
                  <c:v>0.92858058725477621</c:v>
                </c:pt>
                <c:pt idx="5">
                  <c:v>0.92678888957017602</c:v>
                </c:pt>
                <c:pt idx="6">
                  <c:v>0.91945377210655921</c:v>
                </c:pt>
                <c:pt idx="7">
                  <c:v>0.91856438939938745</c:v>
                </c:pt>
                <c:pt idx="8">
                  <c:v>0.92942779291553135</c:v>
                </c:pt>
                <c:pt idx="9">
                  <c:v>0.92364131858917242</c:v>
                </c:pt>
                <c:pt idx="10">
                  <c:v>0.92159266907589055</c:v>
                </c:pt>
                <c:pt idx="11">
                  <c:v>0.93178275238510944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1FE-4E67-9919-24B9ABF85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min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11</xdr:col>
      <xdr:colOff>660400</xdr:colOff>
      <xdr:row>28</xdr:row>
      <xdr:rowOff>25400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870ACF1A-F471-4C4D-9C70-BDFFFFBA8D38}"/>
            </a:ext>
          </a:extLst>
        </xdr:cNvPr>
        <xdr:cNvGrpSpPr/>
      </xdr:nvGrpSpPr>
      <xdr:grpSpPr>
        <a:xfrm>
          <a:off x="0" y="2514600"/>
          <a:ext cx="9964420" cy="2768600"/>
          <a:chOff x="0" y="2514600"/>
          <a:chExt cx="9964420" cy="2768600"/>
        </a:xfrm>
      </xdr:grpSpPr>
      <xdr:graphicFrame macro="">
        <xdr:nvGraphicFramePr>
          <xdr:cNvPr id="5" name="Chart 1">
            <a:extLst>
              <a:ext uri="{FF2B5EF4-FFF2-40B4-BE49-F238E27FC236}">
                <a16:creationId xmlns:a16="http://schemas.microsoft.com/office/drawing/2014/main" id="{4A18431F-D326-41ED-A15B-89897DCD8E4A}"/>
              </a:ext>
            </a:extLst>
          </xdr:cNvPr>
          <xdr:cNvGraphicFramePr/>
        </xdr:nvGraphicFramePr>
        <xdr:xfrm>
          <a:off x="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" name="Chart 2">
            <a:extLst>
              <a:ext uri="{FF2B5EF4-FFF2-40B4-BE49-F238E27FC236}">
                <a16:creationId xmlns:a16="http://schemas.microsoft.com/office/drawing/2014/main" id="{2ED357F3-C104-4DEA-9098-D825AEE975D3}"/>
              </a:ext>
            </a:extLst>
          </xdr:cNvPr>
          <xdr:cNvGraphicFramePr/>
        </xdr:nvGraphicFramePr>
        <xdr:xfrm>
          <a:off x="507492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16</xdr:row>
      <xdr:rowOff>0</xdr:rowOff>
    </xdr:from>
    <xdr:to>
      <xdr:col>12</xdr:col>
      <xdr:colOff>0</xdr:colOff>
      <xdr:row>30</xdr:row>
      <xdr:rowOff>0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0</xdr:rowOff>
    </xdr:to>
    <xdr:graphicFrame macro="">
      <xdr:nvGraphicFramePr>
        <xdr:cNvPr id="3" name="Diagramm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571.365190856479" createdVersion="6" refreshedVersion="6" minRefreshableVersion="3" recordCount="3178" xr:uid="{4B7E9F35-79C3-431A-B97F-C01B92ED54C2}">
  <cacheSource type="worksheet">
    <worksheetSource ref="A2:R3180" sheet="Item Detail"/>
  </cacheSource>
  <cacheFields count="18">
    <cacheField name="SKU" numFmtId="0">
      <sharedItems/>
    </cacheField>
    <cacheField name="DESCRIPTION" numFmtId="0">
      <sharedItems/>
    </cacheField>
    <cacheField name="STRENGTH" numFmtId="0">
      <sharedItems/>
    </cacheField>
    <cacheField name="SIZE" numFmtId="0">
      <sharedItems/>
    </cacheField>
    <cacheField name="SUP" numFmtId="0">
      <sharedItems/>
    </cacheField>
    <cacheField name="SUPNO" numFmtId="0">
      <sharedItems/>
    </cacheField>
    <cacheField name="LINES" numFmtId="0">
      <sharedItems containsSemiMixedTypes="0" containsString="0" containsNumber="1" containsInteger="1" minValue="1" maxValue="40"/>
    </cacheField>
    <cacheField name="QTY" numFmtId="0">
      <sharedItems containsSemiMixedTypes="0" containsString="0" containsNumber="1" containsInteger="1" minValue="0" maxValue="976"/>
    </cacheField>
    <cacheField name="Back_x000a_order%" numFmtId="165">
      <sharedItems containsSemiMixedTypes="0" containsString="0" containsNumber="1" minValue="0" maxValue="1"/>
    </cacheField>
    <cacheField name="Cross_x000a_Ship%" numFmtId="165">
      <sharedItems containsSemiMixedTypes="0" containsString="0" containsNumber="1" minValue="0" maxValue="1"/>
    </cacheField>
    <cacheField name="NSI%" numFmtId="165">
      <sharedItems containsSemiMixedTypes="0" containsString="0" containsNumber="1" minValue="0" maxValue="1"/>
    </cacheField>
    <cacheField name="Drop_x000a_Ship%" numFmtId="165">
      <sharedItems containsSemiMixedTypes="0" containsString="0" containsNumber="1" minValue="0" maxValue="1"/>
    </cacheField>
    <cacheField name="Status" numFmtId="0">
      <sharedItems count="10">
        <s v="Manufacturers back order"/>
        <s v="Drop-ship only"/>
        <s v="Demand increase – forecast adjusted"/>
        <s v="Corporate non-stock - demand too low to convert"/>
        <s v="Discontinued"/>
        <s v="Division limited stocking"/>
        <s v="Demand increase - converted to stock"/>
        <s v="Non-stock in the primary DC - demand too low to convert"/>
        <s v="Corporate non-stock – demand increase – Sales to convert to stock "/>
        <s v="Low impact - only 1 or 2 line impact"/>
      </sharedItems>
    </cacheField>
    <cacheField name="Monthly Demand - Indy" numFmtId="0">
      <sharedItems containsString="0" containsBlank="1" containsNumber="1" containsInteger="1" minValue="4" maxValue="20"/>
    </cacheField>
    <cacheField name="Monthly Demand - Reno" numFmtId="0">
      <sharedItems containsString="0" containsBlank="1" containsNumber="1" containsInteger="1" minValue="0" maxValue="0"/>
    </cacheField>
    <cacheField name="Monthly Demand - Denver" numFmtId="0">
      <sharedItems containsString="0" containsBlank="1" containsNumber="1" containsInteger="1" minValue="0" maxValue="16"/>
    </cacheField>
    <cacheField name="Monthly Demand - Grapevine" numFmtId="0">
      <sharedItems containsString="0" containsBlank="1" containsNumber="1" containsInteger="1" minValue="0" maxValue="0"/>
    </cacheField>
    <cacheField name="Monthly Demand - Jax" numFmtId="0">
      <sharedItems containsString="0" containsBlank="1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8">
  <r>
    <s v="3090106"/>
    <s v="OSOM Ultra Flu A&amp;B Test       "/>
    <s v="            "/>
    <s v="27/Bx   "/>
    <s v="WYNTEK"/>
    <s v="1006"/>
    <n v="40"/>
    <n v="78"/>
    <n v="0.65"/>
    <n v="0.35"/>
    <n v="0"/>
    <n v="0"/>
    <x v="0"/>
    <m/>
    <m/>
    <m/>
    <m/>
    <m/>
  </r>
  <r>
    <s v="1152629"/>
    <s v="Pack Hot Med Instant Disp     "/>
    <s v="6x6.5       "/>
    <s v="10/Bx   "/>
    <s v="ALLEG"/>
    <s v="11450-040"/>
    <n v="34"/>
    <n v="78"/>
    <n v="0.64705882352941169"/>
    <n v="0.35294117647058826"/>
    <n v="0"/>
    <n v="0"/>
    <x v="0"/>
    <m/>
    <m/>
    <m/>
    <m/>
    <m/>
  </r>
  <r>
    <s v="1250996"/>
    <s v="Mirena IUD System             "/>
    <s v="52mg        "/>
    <s v="Bx      "/>
    <s v="BAYPHA"/>
    <s v="50419042301"/>
    <n v="27"/>
    <n v="116"/>
    <n v="0"/>
    <n v="0"/>
    <n v="0"/>
    <n v="1"/>
    <x v="1"/>
    <m/>
    <m/>
    <m/>
    <m/>
    <m/>
  </r>
  <r>
    <s v="1173440"/>
    <s v="Nestle Pure-Life Water Purifd "/>
    <s v="16.9oz/Bt   "/>
    <s v="24Bt/Ca "/>
    <s v="ODEPOT"/>
    <s v="620007"/>
    <n v="22"/>
    <n v="87"/>
    <n v="0"/>
    <n v="0"/>
    <n v="0"/>
    <n v="1"/>
    <x v="1"/>
    <m/>
    <m/>
    <m/>
    <m/>
    <m/>
  </r>
  <r>
    <s v="8798581"/>
    <s v="Medi-Trace Snap Foam Electrode"/>
    <s v="530ECG      "/>
    <s v="30/Pk   "/>
    <s v="CARDKN"/>
    <s v="31013926-"/>
    <n v="19"/>
    <n v="355"/>
    <n v="0.4210526315789474"/>
    <n v="0.57894736842105265"/>
    <n v="0"/>
    <n v="0"/>
    <x v="0"/>
    <m/>
    <m/>
    <m/>
    <m/>
    <m/>
  </r>
  <r>
    <s v="1276483"/>
    <s v="Epinephrine Auto Injector Jr  "/>
    <s v="0.15mg      "/>
    <s v="2/Pk    "/>
    <s v="CARDGN"/>
    <s v="5325550"/>
    <n v="18"/>
    <n v="24"/>
    <n v="0.94444444444444442"/>
    <n v="5.5555555555555552E-2"/>
    <n v="0"/>
    <n v="0"/>
    <x v="0"/>
    <m/>
    <m/>
    <m/>
    <m/>
    <m/>
  </r>
  <r>
    <s v="1532996"/>
    <s v="MaskFace Procedure Secgard Std"/>
    <s v="BLU         "/>
    <s v="50/Bx   "/>
    <s v="ALLEG"/>
    <s v="AT7511"/>
    <n v="17"/>
    <n v="53"/>
    <n v="0.35294117647058826"/>
    <n v="0.64705882352941169"/>
    <n v="0"/>
    <n v="0"/>
    <x v="0"/>
    <m/>
    <m/>
    <m/>
    <m/>
    <m/>
  </r>
  <r>
    <s v="1273672"/>
    <s v="Soap Hand Endure Sens Skin    "/>
    <s v="            "/>
    <s v="12/Ca   "/>
    <s v="HUNMED"/>
    <s v="6000116"/>
    <n v="17"/>
    <n v="27"/>
    <n v="0.35294117647058826"/>
    <n v="0"/>
    <n v="0.64705882352941169"/>
    <n v="0"/>
    <x v="2"/>
    <m/>
    <m/>
    <m/>
    <m/>
    <m/>
  </r>
  <r>
    <s v="9031139"/>
    <s v="Sugar Cannister 20 Oz         "/>
    <s v="            "/>
    <s v="3/Pk    "/>
    <s v="ODEPOT"/>
    <s v="814293"/>
    <n v="16"/>
    <n v="28"/>
    <n v="0"/>
    <n v="0"/>
    <n v="0"/>
    <n v="1"/>
    <x v="1"/>
    <m/>
    <m/>
    <m/>
    <m/>
    <m/>
  </r>
  <r>
    <s v="9060348"/>
    <s v="Spray Disinfect. Lysol Orig   "/>
    <s v="            "/>
    <s v="Ea      "/>
    <s v="ODEPOT"/>
    <s v="794751"/>
    <n v="16"/>
    <n v="61"/>
    <n v="0"/>
    <n v="0"/>
    <n v="0"/>
    <n v="1"/>
    <x v="1"/>
    <m/>
    <m/>
    <m/>
    <m/>
    <m/>
  </r>
  <r>
    <s v="9024307"/>
    <s v="Creamer Coffeemate 50ct F     "/>
    <s v="            "/>
    <s v="50/Bx   "/>
    <s v="ODEPOT"/>
    <s v="326901"/>
    <n v="15"/>
    <n v="44"/>
    <n v="0"/>
    <n v="0"/>
    <n v="0"/>
    <n v="1"/>
    <x v="1"/>
    <m/>
    <m/>
    <m/>
    <m/>
    <m/>
  </r>
  <r>
    <s v="1292414"/>
    <s v="Illuminator Kleenspec Cordless"/>
    <s v="            "/>
    <s v="Ea      "/>
    <s v="WELCH"/>
    <s v="80000"/>
    <n v="15"/>
    <n v="17"/>
    <n v="0.66666666666666674"/>
    <n v="0.13333333333333333"/>
    <n v="0.2"/>
    <n v="0"/>
    <x v="2"/>
    <m/>
    <m/>
    <m/>
    <m/>
    <m/>
  </r>
  <r>
    <s v="2882082"/>
    <s v="Protexis Neoprene Glove PF    "/>
    <s v="Sz 6.5 Brown"/>
    <s v="50/Bx   "/>
    <s v="ALLEG"/>
    <s v="2D73DP65"/>
    <n v="14"/>
    <n v="16"/>
    <n v="1"/>
    <n v="0"/>
    <n v="0"/>
    <n v="0"/>
    <x v="0"/>
    <m/>
    <m/>
    <m/>
    <m/>
    <m/>
  </r>
  <r>
    <s v="1098790"/>
    <s v="Coffeemate Creamer            "/>
    <s v="Hazelnut    "/>
    <s v="50/Bx   "/>
    <s v="ODEPOT"/>
    <s v="872110"/>
    <n v="14"/>
    <n v="22"/>
    <n v="0"/>
    <n v="0"/>
    <n v="0"/>
    <n v="1"/>
    <x v="1"/>
    <m/>
    <m/>
    <m/>
    <m/>
    <m/>
  </r>
  <r>
    <s v="1215521"/>
    <s v="Daily Renewal Cream Hand      "/>
    <s v="2.5oz/Tb    "/>
    <s v="12/Ca   "/>
    <s v="HUNMED"/>
    <s v="6000032"/>
    <n v="14"/>
    <n v="17"/>
    <n v="0"/>
    <n v="0"/>
    <n v="1"/>
    <n v="0"/>
    <x v="3"/>
    <m/>
    <m/>
    <m/>
    <m/>
    <m/>
  </r>
  <r>
    <s v="1314312"/>
    <s v="Ketorolac Inj IM SDV 2mL      "/>
    <s v="60mg/2mL    "/>
    <s v="25/Bx   "/>
    <s v="ALVOGE"/>
    <s v="47781058568"/>
    <n v="14"/>
    <n v="16"/>
    <n v="0.8571428571428571"/>
    <n v="0.14285714285714288"/>
    <n v="0"/>
    <n v="0"/>
    <x v="0"/>
    <m/>
    <m/>
    <m/>
    <m/>
    <m/>
  </r>
  <r>
    <s v="9024308"/>
    <s v="Creamer Coffeemate 50ct R     "/>
    <s v="            "/>
    <s v="50/Bx   "/>
    <s v="ODEPOT"/>
    <s v="326921"/>
    <n v="13"/>
    <n v="44"/>
    <n v="0"/>
    <n v="0"/>
    <n v="0"/>
    <n v="1"/>
    <x v="1"/>
    <m/>
    <m/>
    <m/>
    <m/>
    <m/>
  </r>
  <r>
    <s v="7775253"/>
    <s v="Removal Precise Staple        "/>
    <s v="Kit         "/>
    <s v="Ea      "/>
    <s v="3MMED"/>
    <s v="SR-1"/>
    <n v="13"/>
    <n v="94"/>
    <n v="0.46153846153846151"/>
    <n v="0.53846153846153844"/>
    <n v="0"/>
    <n v="0"/>
    <x v="0"/>
    <m/>
    <m/>
    <m/>
    <m/>
    <m/>
  </r>
  <r>
    <s v="1266441"/>
    <s v="QuikRead Go CRP Test          "/>
    <s v="            "/>
    <s v="50/Bx   "/>
    <s v="CLIDIA"/>
    <s v="145215"/>
    <n v="12"/>
    <n v="21"/>
    <n v="0"/>
    <n v="0"/>
    <n v="0"/>
    <n v="1"/>
    <x v="1"/>
    <m/>
    <m/>
    <m/>
    <m/>
    <m/>
  </r>
  <r>
    <s v="9054973"/>
    <s v="MaxwellHouse Coffee           "/>
    <s v="30.6 oz     "/>
    <s v="Ea      "/>
    <s v="ODEPOT"/>
    <s v="787125"/>
    <n v="12"/>
    <n v="49"/>
    <n v="0"/>
    <n v="0"/>
    <n v="0"/>
    <n v="1"/>
    <x v="1"/>
    <m/>
    <m/>
    <m/>
    <m/>
    <m/>
  </r>
  <r>
    <s v="9057187"/>
    <s v="Cutlery Spoon Hvymed Wht      "/>
    <s v="            "/>
    <s v="100/Bx  "/>
    <s v="ODEPOT"/>
    <s v="780875"/>
    <n v="12"/>
    <n v="33"/>
    <n v="0"/>
    <n v="0"/>
    <n v="0"/>
    <n v="1"/>
    <x v="1"/>
    <m/>
    <m/>
    <m/>
    <m/>
    <m/>
  </r>
  <r>
    <s v="9877244"/>
    <s v="Needle Blunt LL 3mL Ster      "/>
    <s v="18Gx1.5     "/>
    <s v="100/Bx  "/>
    <s v="BD"/>
    <s v="305060"/>
    <n v="12"/>
    <n v="17"/>
    <n v="8.3333333333333343E-2"/>
    <n v="0.91666666666666674"/>
    <n v="0"/>
    <n v="0"/>
    <x v="0"/>
    <m/>
    <m/>
    <m/>
    <m/>
    <m/>
  </r>
  <r>
    <s v="9054111"/>
    <s v="Towel Cfold We                "/>
    <s v="            "/>
    <s v="2400/Ca "/>
    <s v="ODEPOT"/>
    <s v="637431"/>
    <n v="12"/>
    <n v="32"/>
    <n v="0"/>
    <n v="0"/>
    <n v="0"/>
    <n v="1"/>
    <x v="1"/>
    <m/>
    <m/>
    <m/>
    <m/>
    <m/>
  </r>
  <r>
    <s v="1236682"/>
    <s v="Creamer Org Nestle Coffe Mate "/>
    <s v="0.38oz      "/>
    <s v="180/Bx  "/>
    <s v="ODEPOT"/>
    <s v="906212"/>
    <n v="12"/>
    <n v="17"/>
    <n v="0"/>
    <n v="0"/>
    <n v="0"/>
    <n v="1"/>
    <x v="1"/>
    <m/>
    <m/>
    <m/>
    <m/>
    <m/>
  </r>
  <r>
    <s v="1156388"/>
    <s v="Labels f/Dymo Label Writer    "/>
    <s v="1&quot;x2-1/8&quot;   "/>
    <s v="500/Bx  "/>
    <s v="ODEPOT"/>
    <s v="150932"/>
    <n v="12"/>
    <n v="44"/>
    <n v="0"/>
    <n v="0"/>
    <n v="0"/>
    <n v="1"/>
    <x v="1"/>
    <m/>
    <m/>
    <m/>
    <m/>
    <m/>
  </r>
  <r>
    <s v="9027209"/>
    <s v="Sugar 1/10 Oz 1000 Ct         "/>
    <s v="            "/>
    <s v="1000/Bx "/>
    <s v="ODEPOT"/>
    <s v="471565"/>
    <n v="11"/>
    <n v="14"/>
    <n v="0"/>
    <n v="0"/>
    <n v="0"/>
    <n v="1"/>
    <x v="1"/>
    <m/>
    <m/>
    <m/>
    <m/>
    <m/>
  </r>
  <r>
    <s v="1046989"/>
    <s v="Sodium Chloride INJ SDV 50ml  "/>
    <s v="0.9%        "/>
    <s v="25/Bx   "/>
    <s v="PFIZNJ"/>
    <s v="00409488850"/>
    <n v="11"/>
    <n v="48"/>
    <n v="1"/>
    <n v="0"/>
    <n v="0"/>
    <n v="0"/>
    <x v="0"/>
    <m/>
    <m/>
    <m/>
    <m/>
    <m/>
  </r>
  <r>
    <s v="1166621"/>
    <s v="Cyanocobalamin Inj (B-12)     "/>
    <s v="1000mcg/mL  "/>
    <s v="25x1mL  "/>
    <s v="AMEPHA"/>
    <s v="63323004401"/>
    <n v="11"/>
    <n v="14"/>
    <n v="0"/>
    <n v="1"/>
    <n v="0"/>
    <n v="0"/>
    <x v="0"/>
    <m/>
    <m/>
    <m/>
    <m/>
    <m/>
  </r>
  <r>
    <s v="4067616"/>
    <s v="Dexamethasone Pres Fr SDV 1mL "/>
    <s v="10mg/1mL    "/>
    <s v="25/Bx   "/>
    <s v="AMEPHA"/>
    <s v="63323050601"/>
    <n v="11"/>
    <n v="24"/>
    <n v="1"/>
    <n v="0"/>
    <n v="0"/>
    <n v="0"/>
    <x v="0"/>
    <m/>
    <m/>
    <m/>
    <m/>
    <m/>
  </r>
  <r>
    <s v="1092622"/>
    <s v="Administr Set w/Clave/Spiros  "/>
    <s v="30&quot;         "/>
    <s v="50/Ca   "/>
    <s v="ICU"/>
    <s v="CH3011"/>
    <n v="11"/>
    <n v="31"/>
    <n v="0.81818181818181812"/>
    <n v="0.18181818181818182"/>
    <n v="0"/>
    <n v="0"/>
    <x v="0"/>
    <m/>
    <m/>
    <m/>
    <m/>
    <m/>
  </r>
  <r>
    <s v="5660543"/>
    <s v="Stand Mobile ProBP 2400       "/>
    <s v="            "/>
    <s v="Ea      "/>
    <s v="WELCH"/>
    <s v="2400-MS"/>
    <n v="11"/>
    <n v="24"/>
    <n v="0"/>
    <n v="0"/>
    <n v="0.90909090909090906"/>
    <n v="9.0909090909090912E-2"/>
    <x v="3"/>
    <m/>
    <m/>
    <m/>
    <m/>
    <m/>
  </r>
  <r>
    <s v="8681734"/>
    <s v="Bacti Drop KOH 10%            "/>
    <s v="            "/>
    <s v="50/PK   "/>
    <s v="REMEL"/>
    <s v="R21524"/>
    <n v="11"/>
    <n v="12"/>
    <n v="0"/>
    <n v="0"/>
    <n v="0"/>
    <n v="1"/>
    <x v="1"/>
    <m/>
    <m/>
    <m/>
    <m/>
    <m/>
  </r>
  <r>
    <s v="9025122"/>
    <s v="Paper Copy 20Lb White         "/>
    <s v="8.5&quot;x11&quot;    "/>
    <s v="5000/Ca "/>
    <s v="ODEPOT"/>
    <s v="348037"/>
    <n v="11"/>
    <n v="16"/>
    <n v="0"/>
    <n v="0"/>
    <n v="0"/>
    <n v="1"/>
    <x v="1"/>
    <m/>
    <m/>
    <m/>
    <m/>
    <m/>
  </r>
  <r>
    <s v="5700602"/>
    <s v="Electrode Resting Tab HSI     "/>
    <s v="            "/>
    <s v="100/Pk  "/>
    <s v="CARDKN"/>
    <s v="31433538--"/>
    <n v="11"/>
    <n v="68"/>
    <n v="0.72727272727272729"/>
    <n v="0.27272727272727271"/>
    <n v="0"/>
    <n v="0"/>
    <x v="4"/>
    <m/>
    <m/>
    <m/>
    <m/>
    <m/>
  </r>
  <r>
    <s v="1117388"/>
    <s v="Hemocue HGB Control High      "/>
    <s v="1.5ml       "/>
    <s v="3Vl/Bx  "/>
    <s v="R&amp;DSYS"/>
    <s v="GH00HX"/>
    <n v="11"/>
    <n v="11"/>
    <n v="0"/>
    <n v="0"/>
    <n v="0"/>
    <n v="1"/>
    <x v="1"/>
    <m/>
    <m/>
    <m/>
    <m/>
    <m/>
  </r>
  <r>
    <s v="9052132"/>
    <s v="Cracker Cheese/Pntbtr         "/>
    <s v="            "/>
    <s v="8/Pk    "/>
    <s v="ODEPOT"/>
    <s v="111488"/>
    <n v="11"/>
    <n v="14"/>
    <n v="0"/>
    <n v="0"/>
    <n v="0"/>
    <n v="1"/>
    <x v="1"/>
    <m/>
    <m/>
    <m/>
    <m/>
    <m/>
  </r>
  <r>
    <s v="1205964"/>
    <s v="Rack Pouch f/M9/M11 Sterilizer"/>
    <s v="            "/>
    <s v="Ea      "/>
    <s v="MIDMAK"/>
    <s v="9A226001"/>
    <n v="10"/>
    <n v="11"/>
    <n v="0"/>
    <n v="0"/>
    <n v="0"/>
    <n v="1"/>
    <x v="3"/>
    <m/>
    <m/>
    <m/>
    <m/>
    <m/>
  </r>
  <r>
    <s v="1135963"/>
    <s v="Coffeemate Powder Creamer 22oz"/>
    <s v="Original    "/>
    <s v="Ea      "/>
    <s v="ODEPOT"/>
    <s v="123911"/>
    <n v="10"/>
    <n v="25"/>
    <n v="0"/>
    <n v="0"/>
    <n v="0"/>
    <n v="1"/>
    <x v="1"/>
    <m/>
    <m/>
    <m/>
    <m/>
    <m/>
  </r>
  <r>
    <s v="1244846"/>
    <s v="Coffee Ground Folgers 30.5oz  "/>
    <s v="Classic     "/>
    <s v="Ea      "/>
    <s v="ODEPOT"/>
    <s v="765737"/>
    <n v="10"/>
    <n v="20"/>
    <n v="0"/>
    <n v="0"/>
    <n v="0"/>
    <n v="1"/>
    <x v="1"/>
    <m/>
    <m/>
    <m/>
    <m/>
    <m/>
  </r>
  <r>
    <s v="9033722"/>
    <s v="BANDAGE,BAND-AID,FLEX,1X3     "/>
    <s v="1X3&quot; Strip  "/>
    <s v="100     "/>
    <s v="ODEPOT"/>
    <s v="983312"/>
    <n v="10"/>
    <n v="27"/>
    <n v="0"/>
    <n v="0"/>
    <n v="0"/>
    <n v="1"/>
    <x v="1"/>
    <m/>
    <m/>
    <m/>
    <m/>
    <m/>
  </r>
  <r>
    <s v="6720180"/>
    <s v="NIBP Device ProBP 2400 Digital"/>
    <s v="            "/>
    <s v="Ea      "/>
    <s v="WELCH"/>
    <s v="2400"/>
    <n v="10"/>
    <n v="21"/>
    <n v="0.9"/>
    <n v="0.1"/>
    <n v="0"/>
    <n v="0"/>
    <x v="0"/>
    <m/>
    <m/>
    <m/>
    <m/>
    <m/>
  </r>
  <r>
    <s v="1117046"/>
    <s v="Hemocue HGB Control Low       "/>
    <s v="1.5ml       "/>
    <s v="3Vl/Bx  "/>
    <s v="R&amp;DSYS"/>
    <s v="GH00LX"/>
    <n v="10"/>
    <n v="12"/>
    <n v="0"/>
    <n v="0"/>
    <n v="0"/>
    <n v="1"/>
    <x v="1"/>
    <m/>
    <m/>
    <m/>
    <m/>
    <m/>
  </r>
  <r>
    <s v="1272395"/>
    <s v="Glove Exam Vinyl Stretch PF   "/>
    <s v="SmoothMedium"/>
    <s v="1500/Ca "/>
    <s v="MEDLIN"/>
    <s v="FG1502"/>
    <n v="10"/>
    <n v="10"/>
    <n v="0.8"/>
    <n v="0"/>
    <n v="0"/>
    <n v="0.2"/>
    <x v="0"/>
    <m/>
    <m/>
    <m/>
    <m/>
    <m/>
  </r>
  <r>
    <s v="1098228"/>
    <s v="Crackers Club/Cheddar         "/>
    <s v="            "/>
    <s v="12/Bx   "/>
    <s v="ODEPOT"/>
    <s v="397552"/>
    <n v="10"/>
    <n v="19"/>
    <n v="0"/>
    <n v="0"/>
    <n v="0"/>
    <n v="1"/>
    <x v="1"/>
    <m/>
    <m/>
    <m/>
    <m/>
    <m/>
  </r>
  <r>
    <s v="1266443"/>
    <s v="QuikRead go CRP Control       "/>
    <s v="            "/>
    <s v="2/Pk    "/>
    <s v="CLIDIA"/>
    <s v="145217"/>
    <n v="10"/>
    <n v="18"/>
    <n v="0"/>
    <n v="0"/>
    <n v="0"/>
    <n v="1"/>
    <x v="1"/>
    <m/>
    <m/>
    <m/>
    <m/>
    <m/>
  </r>
  <r>
    <s v="9029209"/>
    <s v="LYSOL SPRAY,LINEN SCENT,1     "/>
    <s v="            "/>
    <s v="1/PK    "/>
    <s v="ODEPOT"/>
    <s v="654521"/>
    <n v="10"/>
    <n v="34"/>
    <n v="0"/>
    <n v="0"/>
    <n v="0"/>
    <n v="1"/>
    <x v="1"/>
    <m/>
    <m/>
    <m/>
    <m/>
    <m/>
  </r>
  <r>
    <s v="1125809"/>
    <s v="Emesis Basin Mauve 16oz       "/>
    <s v="8.5&quot;        "/>
    <s v="25/Bx   "/>
    <s v="DUKAL"/>
    <s v="1125809"/>
    <n v="10"/>
    <n v="29"/>
    <n v="0.8"/>
    <n v="0.2"/>
    <n v="0"/>
    <n v="0"/>
    <x v="0"/>
    <m/>
    <m/>
    <m/>
    <m/>
    <m/>
  </r>
  <r>
    <s v="7680037"/>
    <s v="Protexis Neoprene Glove PF    "/>
    <s v="Sz 7 Brown  "/>
    <s v="50/Bx   "/>
    <s v="ALLEG"/>
    <s v="2D73DP70"/>
    <n v="9"/>
    <n v="9"/>
    <n v="1"/>
    <n v="0"/>
    <n v="0"/>
    <n v="0"/>
    <x v="0"/>
    <m/>
    <m/>
    <m/>
    <m/>
    <m/>
  </r>
  <r>
    <s v="9871639"/>
    <s v="Needle Disposable             "/>
    <s v="25x1&quot;       "/>
    <s v="100/Bx  "/>
    <s v="BD"/>
    <s v="305125"/>
    <n v="9"/>
    <n v="42"/>
    <n v="0.66666666666666674"/>
    <n v="0.33333333333333337"/>
    <n v="0"/>
    <n v="0"/>
    <x v="0"/>
    <m/>
    <m/>
    <m/>
    <m/>
    <m/>
  </r>
  <r>
    <s v="1948259"/>
    <s v="Vaseline Petroleum Jelly White"/>
    <s v="1oz         "/>
    <s v="Ea      "/>
    <s v="CARDKN"/>
    <s v="8884430200"/>
    <n v="9"/>
    <n v="79"/>
    <n v="0.88888888888888884"/>
    <n v="0.1111111111111111"/>
    <n v="0"/>
    <n v="0"/>
    <x v="0"/>
    <m/>
    <m/>
    <m/>
    <m/>
    <m/>
  </r>
  <r>
    <s v="9057191"/>
    <s v="Cutlery Fork Hvymed Wht       "/>
    <s v="            "/>
    <s v="100/Bx  "/>
    <s v="ODEPOT"/>
    <s v="780900"/>
    <n v="8"/>
    <n v="25"/>
    <n v="0"/>
    <n v="0"/>
    <n v="0"/>
    <n v="1"/>
    <x v="1"/>
    <m/>
    <m/>
    <m/>
    <m/>
    <m/>
  </r>
  <r>
    <s v="1184199"/>
    <s v="Piccolo Chem+Control LPD      "/>
    <s v="            "/>
    <s v="Kit     "/>
    <s v="ABBCON"/>
    <s v="07P0401"/>
    <n v="8"/>
    <n v="33"/>
    <n v="0"/>
    <n v="1"/>
    <n v="0"/>
    <n v="0"/>
    <x v="5"/>
    <m/>
    <m/>
    <m/>
    <m/>
    <m/>
  </r>
  <r>
    <s v="1272396"/>
    <s v="Glove Exam Vinyl Stretch PF   "/>
    <s v="SmoothLarge "/>
    <s v="1500/Ca "/>
    <s v="MEDLIN"/>
    <s v="FG1503"/>
    <n v="8"/>
    <n v="11"/>
    <n v="0"/>
    <n v="0"/>
    <n v="0"/>
    <n v="1"/>
    <x v="3"/>
    <m/>
    <m/>
    <m/>
    <m/>
    <m/>
  </r>
  <r>
    <s v="5824551"/>
    <s v="Protexis Neoprene Glove PF    "/>
    <s v="Sz 7.5 Brown"/>
    <s v="50/Bx   "/>
    <s v="ALLEG"/>
    <s v="2D73DP75"/>
    <n v="8"/>
    <n v="10"/>
    <n v="0.875"/>
    <n v="0.125"/>
    <n v="0"/>
    <n v="0"/>
    <x v="0"/>
    <m/>
    <m/>
    <m/>
    <m/>
    <m/>
  </r>
  <r>
    <s v="1311857"/>
    <s v="Durolane Injectable PFS LOC   "/>
    <s v="Non-Returnab"/>
    <s v="1/Bx    "/>
    <s v="BIOVNT"/>
    <s v="1082020"/>
    <n v="8"/>
    <n v="76"/>
    <n v="0"/>
    <n v="1"/>
    <n v="0"/>
    <n v="0"/>
    <x v="6"/>
    <m/>
    <m/>
    <n v="16"/>
    <m/>
    <m/>
  </r>
  <r>
    <s v="2880436"/>
    <s v="Tourniquet Disp Textrd LF Orng"/>
    <s v="1x18in      "/>
    <s v="250/Pk  "/>
    <s v="ALLEG"/>
    <s v="CH5061"/>
    <n v="8"/>
    <n v="25"/>
    <n v="0.5"/>
    <n v="0.5"/>
    <n v="0"/>
    <n v="0"/>
    <x v="0"/>
    <m/>
    <m/>
    <m/>
    <m/>
    <m/>
  </r>
  <r>
    <s v="1386758"/>
    <s v="Dexamethasone Sod Phs SDV     "/>
    <s v="10mg/ml     "/>
    <s v="25x1mL  "/>
    <s v="W-WARD"/>
    <s v="00641036725"/>
    <n v="8"/>
    <n v="14"/>
    <n v="0.875"/>
    <n v="0.125"/>
    <n v="0"/>
    <n v="0"/>
    <x v="0"/>
    <m/>
    <m/>
    <m/>
    <m/>
    <m/>
  </r>
  <r>
    <s v="1222100"/>
    <s v="Cup Insulated 42% Recycled Hot"/>
    <s v="12oz. White "/>
    <s v="50/PK   "/>
    <s v="ODEPOT"/>
    <s v="669514"/>
    <n v="8"/>
    <n v="21"/>
    <n v="0"/>
    <n v="0"/>
    <n v="0"/>
    <n v="1"/>
    <x v="1"/>
    <m/>
    <m/>
    <m/>
    <m/>
    <m/>
  </r>
  <r>
    <s v="1155886"/>
    <s v="Instru-Bin w/Lid Mesh Basket  "/>
    <s v="15.75x21.75 "/>
    <s v="Ea      "/>
    <s v="RUHCOR"/>
    <s v="345IB"/>
    <n v="8"/>
    <n v="18"/>
    <n v="0"/>
    <n v="0"/>
    <n v="0"/>
    <n v="1"/>
    <x v="4"/>
    <m/>
    <m/>
    <m/>
    <m/>
    <m/>
  </r>
  <r>
    <s v="3680306"/>
    <s v="Coffee GMT Colombian Fair Trad"/>
    <s v="K-Cup       "/>
    <s v="24/Bx   "/>
    <s v="KEURIG"/>
    <s v="5000202618"/>
    <n v="8"/>
    <n v="27"/>
    <n v="0"/>
    <n v="1"/>
    <n v="0"/>
    <n v="0"/>
    <x v="7"/>
    <m/>
    <m/>
    <m/>
    <m/>
    <m/>
  </r>
  <r>
    <s v="3680307"/>
    <s v="Coffee GMT Breakfast Blend    "/>
    <s v="K-Cup       "/>
    <s v="24/Bx   "/>
    <s v="KEURIG"/>
    <s v="5000202670"/>
    <n v="8"/>
    <n v="11"/>
    <n v="0"/>
    <n v="1"/>
    <n v="0"/>
    <n v="0"/>
    <x v="7"/>
    <m/>
    <m/>
    <m/>
    <m/>
    <m/>
  </r>
  <r>
    <s v="9063753"/>
    <s v="Coffee-Mate French Vanilla    "/>
    <s v="0.38oz      "/>
    <s v="180/Bx  "/>
    <s v="ODEPOT"/>
    <s v="761003"/>
    <n v="8"/>
    <n v="9"/>
    <n v="0"/>
    <n v="0"/>
    <n v="0"/>
    <n v="1"/>
    <x v="1"/>
    <m/>
    <m/>
    <m/>
    <m/>
    <m/>
  </r>
  <r>
    <s v="9063577"/>
    <s v="Cup PerfecTouch               "/>
    <s v="12 Oz       "/>
    <s v="50/Pk   "/>
    <s v="ODEPOT"/>
    <s v="251849"/>
    <n v="8"/>
    <n v="32"/>
    <n v="0"/>
    <n v="0"/>
    <n v="0"/>
    <n v="1"/>
    <x v="1"/>
    <m/>
    <m/>
    <m/>
    <m/>
    <m/>
  </r>
  <r>
    <s v="1279109"/>
    <s v="Humipak Self Seal Pouch       "/>
    <s v="16.5 x 26.5 "/>
    <s v="25/Pk   "/>
    <s v="HEALMK"/>
    <s v="HPSS4267"/>
    <n v="8"/>
    <n v="9"/>
    <n v="0"/>
    <n v="0"/>
    <n v="0"/>
    <n v="1"/>
    <x v="3"/>
    <m/>
    <m/>
    <m/>
    <m/>
    <m/>
  </r>
  <r>
    <s v="1272537"/>
    <s v="SST Liner                     "/>
    <s v="Red         "/>
    <s v="100/Bx  "/>
    <s v="HEALMK"/>
    <s v="SST-LNR-RD"/>
    <n v="8"/>
    <n v="8"/>
    <n v="0"/>
    <n v="0"/>
    <n v="0"/>
    <n v="1"/>
    <x v="3"/>
    <m/>
    <m/>
    <m/>
    <m/>
    <m/>
  </r>
  <r>
    <s v="9053873"/>
    <s v="Towels Bigfold We             "/>
    <s v="            "/>
    <s v="220x10Ca"/>
    <s v="ODEPOT"/>
    <s v="592570"/>
    <n v="7"/>
    <n v="12"/>
    <n v="0"/>
    <n v="0"/>
    <n v="0"/>
    <n v="1"/>
    <x v="1"/>
    <m/>
    <m/>
    <m/>
    <m/>
    <m/>
  </r>
  <r>
    <s v="9063523"/>
    <s v="Clorox Concentrated Germicidal"/>
    <s v="Bleach      "/>
    <s v="121oz/Bt"/>
    <s v="ODEPOT"/>
    <s v="849215"/>
    <n v="7"/>
    <n v="8"/>
    <n v="0"/>
    <n v="0"/>
    <n v="0"/>
    <n v="1"/>
    <x v="1"/>
    <m/>
    <m/>
    <m/>
    <m/>
    <m/>
  </r>
  <r>
    <s v="1119841"/>
    <s v="Triage Multi-Analyte Control  "/>
    <s v="Level 1     "/>
    <s v="5x.25ml "/>
    <s v="BIOSIT"/>
    <s v="88753"/>
    <n v="7"/>
    <n v="15"/>
    <n v="0"/>
    <n v="1"/>
    <n v="0"/>
    <n v="0"/>
    <x v="5"/>
    <m/>
    <m/>
    <m/>
    <m/>
    <m/>
  </r>
  <r>
    <s v="1476828"/>
    <s v="Labstix Strips                "/>
    <s v="            "/>
    <s v="100/Bt  "/>
    <s v="AMES"/>
    <s v="10337069"/>
    <n v="7"/>
    <n v="26"/>
    <n v="0.7142857142857143"/>
    <n v="0.28571428571428575"/>
    <n v="0"/>
    <n v="0"/>
    <x v="0"/>
    <m/>
    <m/>
    <m/>
    <m/>
    <m/>
  </r>
  <r>
    <s v="4997340"/>
    <s v="Tourniquet Latex Free         "/>
    <s v="1&quot; x 18&quot;    "/>
    <s v="100/Pk  "/>
    <s v="MEDSCE"/>
    <s v="MS-17301"/>
    <n v="7"/>
    <n v="14"/>
    <n v="0"/>
    <n v="1"/>
    <n v="0"/>
    <n v="0"/>
    <x v="4"/>
    <m/>
    <m/>
    <m/>
    <m/>
    <m/>
  </r>
  <r>
    <s v="9007027"/>
    <s v="Electrode Tab Resting HSI     "/>
    <s v="            "/>
    <s v="100/Pk  "/>
    <s v="CARDKN"/>
    <s v="900-7027-"/>
    <n v="7"/>
    <n v="30"/>
    <n v="0"/>
    <n v="1"/>
    <n v="0"/>
    <n v="0"/>
    <x v="4"/>
    <m/>
    <m/>
    <m/>
    <m/>
    <m/>
  </r>
  <r>
    <s v="2881040"/>
    <s v="Forcep Kelly Straight Satin   "/>
    <s v="5.5&quot;        "/>
    <s v="50/Ca   "/>
    <s v="ALLEG"/>
    <s v="SSI-0013"/>
    <n v="7"/>
    <n v="9"/>
    <n v="0"/>
    <n v="0"/>
    <n v="1"/>
    <n v="0"/>
    <x v="3"/>
    <m/>
    <m/>
    <m/>
    <m/>
    <m/>
  </r>
  <r>
    <s v="5824550"/>
    <s v="Protexis Neoprene Glove PF    "/>
    <s v="Sz 6 Brown  "/>
    <s v="50/Bx   "/>
    <s v="ALLEG"/>
    <s v="2D73DP60"/>
    <n v="7"/>
    <n v="7"/>
    <n v="1"/>
    <n v="0"/>
    <n v="0"/>
    <n v="0"/>
    <x v="0"/>
    <m/>
    <m/>
    <m/>
    <m/>
    <m/>
  </r>
  <r>
    <s v="1048688"/>
    <s v="Sodium Chlor Inj SDV 20ml PF  "/>
    <s v="0.9%        "/>
    <s v="25/Bx   "/>
    <s v="PFIZNJ"/>
    <s v="00409488820"/>
    <n v="7"/>
    <n v="49"/>
    <n v="1"/>
    <n v="0"/>
    <n v="0"/>
    <n v="0"/>
    <x v="0"/>
    <m/>
    <m/>
    <m/>
    <m/>
    <m/>
  </r>
  <r>
    <s v="1206933"/>
    <s v="Bandage SpandaGrip LF Ntrl E  "/>
    <s v="3-1/2&quot;x11Yd "/>
    <s v="Ea      "/>
    <s v="MEDI-T"/>
    <s v="SAG13114"/>
    <n v="7"/>
    <n v="13"/>
    <n v="0"/>
    <n v="0"/>
    <n v="1"/>
    <n v="0"/>
    <x v="6"/>
    <m/>
    <m/>
    <m/>
    <m/>
    <m/>
  </r>
  <r>
    <s v="2882023"/>
    <s v="Warmer Heel W/Tape Infant     "/>
    <s v="4X4         "/>
    <s v="25/Bx   "/>
    <s v="ALLEG"/>
    <s v="11460-010T"/>
    <n v="7"/>
    <n v="8"/>
    <n v="0.57142857142857151"/>
    <n v="0.42857142857142855"/>
    <n v="0"/>
    <n v="0"/>
    <x v="0"/>
    <m/>
    <m/>
    <m/>
    <m/>
    <m/>
  </r>
  <r>
    <s v="1530139"/>
    <s v="Esteem Strchy Glove Nitrile I "/>
    <s v="Large       "/>
    <s v="150/Bx  "/>
    <s v="ALLEG"/>
    <s v="8818NB"/>
    <n v="7"/>
    <n v="21"/>
    <n v="0.42857142857142855"/>
    <n v="0.57142857142857151"/>
    <n v="0"/>
    <n v="0"/>
    <x v="4"/>
    <m/>
    <m/>
    <m/>
    <m/>
    <m/>
  </r>
  <r>
    <s v="1240016"/>
    <s v="Havrix Hep A Adult PFS        "/>
    <s v="1440ELU/mL  "/>
    <s v="10/Pk   "/>
    <s v="SKBEEC"/>
    <s v="58160082652"/>
    <n v="7"/>
    <n v="8"/>
    <n v="0.8571428571428571"/>
    <n v="0.14285714285714288"/>
    <n v="0"/>
    <n v="0"/>
    <x v="0"/>
    <m/>
    <m/>
    <m/>
    <m/>
    <m/>
  </r>
  <r>
    <s v="1193228"/>
    <s v="Chair Managerial Mesh Black   "/>
    <s v="86000 Series"/>
    <s v="Ea      "/>
    <s v="ODEPOT"/>
    <s v="349410"/>
    <n v="7"/>
    <n v="10"/>
    <n v="0"/>
    <n v="0"/>
    <n v="0"/>
    <n v="1"/>
    <x v="1"/>
    <m/>
    <m/>
    <m/>
    <m/>
    <m/>
  </r>
  <r>
    <s v="1119843"/>
    <s v="Triage Multi-Analyte Control  "/>
    <s v="Level II    "/>
    <s v="5x.25ml "/>
    <s v="BIOSIT"/>
    <s v="88754"/>
    <n v="7"/>
    <n v="15"/>
    <n v="0"/>
    <n v="1"/>
    <n v="0"/>
    <n v="0"/>
    <x v="5"/>
    <m/>
    <m/>
    <m/>
    <m/>
    <m/>
  </r>
  <r>
    <s v="1437563"/>
    <s v="Kerlix Gauze Fluff Antimicrob "/>
    <s v="4.5&quot;x4.1Yds "/>
    <s v="1Rl/Pk  "/>
    <s v="CARDKN"/>
    <s v="3332"/>
    <n v="7"/>
    <n v="126"/>
    <n v="1"/>
    <n v="0"/>
    <n v="0"/>
    <n v="0"/>
    <x v="0"/>
    <m/>
    <m/>
    <m/>
    <m/>
    <m/>
  </r>
  <r>
    <s v="1085324"/>
    <s v="Clorox Disinfect Wipes        "/>
    <s v="Fresh Scent "/>
    <s v="Ea      "/>
    <s v="ODEPOT"/>
    <s v="821808"/>
    <n v="7"/>
    <n v="44"/>
    <n v="0"/>
    <n v="0"/>
    <n v="0"/>
    <n v="1"/>
    <x v="1"/>
    <m/>
    <m/>
    <m/>
    <m/>
    <m/>
  </r>
  <r>
    <s v="1278254"/>
    <s v="Syringe 10cc LL w/o Needle    "/>
    <s v="10mL        "/>
    <s v="200/Bx  "/>
    <s v="BD"/>
    <s v="302995"/>
    <n v="7"/>
    <n v="12"/>
    <n v="0"/>
    <n v="1"/>
    <n v="0"/>
    <n v="0"/>
    <x v="0"/>
    <m/>
    <m/>
    <m/>
    <m/>
    <m/>
  </r>
  <r>
    <s v="2881354"/>
    <s v="Liner Can 8Mic Roll  Clear    "/>
    <s v="30X37       "/>
    <s v="500/Ca  "/>
    <s v="ALLEG"/>
    <s v="3037R8CLR"/>
    <n v="7"/>
    <n v="12"/>
    <n v="0"/>
    <n v="0"/>
    <n v="1"/>
    <n v="0"/>
    <x v="3"/>
    <m/>
    <m/>
    <m/>
    <m/>
    <m/>
  </r>
  <r>
    <s v="1148668"/>
    <s v="Betamethasone Combo Inj Susp  "/>
    <s v="6MG/mL      "/>
    <s v="5mL/Vl  "/>
    <s v="AMERQU"/>
    <s v="072001"/>
    <n v="7"/>
    <n v="100"/>
    <n v="0.7142857142857143"/>
    <n v="0.28571428571428575"/>
    <n v="0"/>
    <n v="0"/>
    <x v="4"/>
    <m/>
    <m/>
    <m/>
    <m/>
    <m/>
  </r>
  <r>
    <s v="3680284"/>
    <s v="Tea Green Celestial Seasonings"/>
    <s v="K-Cup       "/>
    <s v="24/Bx   "/>
    <s v="KEURIG"/>
    <s v="5000203067"/>
    <n v="7"/>
    <n v="12"/>
    <n v="0"/>
    <n v="1"/>
    <n v="0"/>
    <n v="0"/>
    <x v="7"/>
    <m/>
    <m/>
    <m/>
    <m/>
    <m/>
  </r>
  <r>
    <s v="1299472"/>
    <s v="Logger Vaccine Tmprtr Dl Prb  "/>
    <s v="            "/>
    <s v="Ea      "/>
    <s v="THERMC"/>
    <s v="ACCRT8017"/>
    <n v="7"/>
    <n v="8"/>
    <n v="0"/>
    <n v="0"/>
    <n v="1"/>
    <n v="0"/>
    <x v="6"/>
    <m/>
    <m/>
    <m/>
    <m/>
    <m/>
  </r>
  <r>
    <s v="9062925"/>
    <s v="DISPENSER COOKIE BISCOFF 100CT"/>
    <s v="            "/>
    <s v="100/Bx  "/>
    <s v="ODEPOT"/>
    <s v="771108"/>
    <n v="7"/>
    <n v="9"/>
    <n v="0"/>
    <n v="0"/>
    <n v="0"/>
    <n v="1"/>
    <x v="1"/>
    <m/>
    <m/>
    <m/>
    <m/>
    <m/>
  </r>
  <r>
    <s v="1098139"/>
    <s v="NJoy Creamer Canister         "/>
    <s v="12oz        "/>
    <s v="Ea      "/>
    <s v="ODEPOT"/>
    <s v="561510"/>
    <n v="6"/>
    <n v="36"/>
    <n v="0"/>
    <n v="0"/>
    <n v="0"/>
    <n v="1"/>
    <x v="1"/>
    <m/>
    <m/>
    <m/>
    <m/>
    <m/>
  </r>
  <r>
    <s v="1249621"/>
    <s v="Cleaner Floor HP Neutral      "/>
    <s v="            "/>
    <s v="4/Ca    "/>
    <s v="HUNMED"/>
    <s v="6000103"/>
    <n v="6"/>
    <n v="8"/>
    <n v="0.5"/>
    <n v="0.5"/>
    <n v="0"/>
    <n v="0"/>
    <x v="2"/>
    <m/>
    <m/>
    <m/>
    <m/>
    <m/>
  </r>
  <r>
    <s v="5580054"/>
    <s v="Tice BCG Live                 "/>
    <s v="2mL/SDV     "/>
    <s v="Ea      "/>
    <s v="MERCSD"/>
    <s v="00052060202"/>
    <n v="6"/>
    <n v="20"/>
    <n v="0.5"/>
    <n v="0.16666666666666669"/>
    <n v="0"/>
    <n v="0.33333333333333337"/>
    <x v="2"/>
    <m/>
    <m/>
    <m/>
    <m/>
    <m/>
  </r>
  <r>
    <s v="8902315"/>
    <s v="Curity Gauze Sponge N/S       "/>
    <s v="2&quot;x2&quot; 12ply "/>
    <s v="200/Pk  "/>
    <s v="CARDKN"/>
    <s v="2252"/>
    <n v="6"/>
    <n v="28"/>
    <n v="0.66666666666666674"/>
    <n v="0.33333333333333337"/>
    <n v="0"/>
    <n v="0"/>
    <x v="0"/>
    <m/>
    <m/>
    <m/>
    <m/>
    <m/>
  </r>
  <r>
    <s v="1109281"/>
    <s v="Specimen Container Sterile    "/>
    <s v="3oz         "/>
    <s v="400/Ca  "/>
    <s v="MEDLIN"/>
    <s v="DYND30362"/>
    <n v="6"/>
    <n v="6"/>
    <n v="1"/>
    <n v="0"/>
    <n v="0"/>
    <n v="0"/>
    <x v="0"/>
    <m/>
    <m/>
    <m/>
    <m/>
    <m/>
  </r>
  <r>
    <s v="9874792"/>
    <s v="Syringe w/Needle Sub-Q 3cc    "/>
    <s v="26x5/8&quot;     "/>
    <s v="100/Bx  "/>
    <s v="BD"/>
    <s v="309587"/>
    <n v="6"/>
    <n v="19"/>
    <n v="1"/>
    <n v="0"/>
    <n v="0"/>
    <n v="0"/>
    <x v="0"/>
    <m/>
    <m/>
    <m/>
    <m/>
    <m/>
  </r>
  <r>
    <s v="4118627"/>
    <s v="Sur-Vue Hcg Controls Set Of 3 "/>
    <s v="5ml         "/>
    <s v="1/Pk    "/>
    <s v="FISHER"/>
    <s v="SA087413"/>
    <n v="6"/>
    <n v="7"/>
    <n v="0"/>
    <n v="0"/>
    <n v="0"/>
    <n v="1"/>
    <x v="3"/>
    <m/>
    <m/>
    <m/>
    <m/>
    <m/>
  </r>
  <r>
    <s v="2880437"/>
    <s v="Tourniquet Disp Textrd LF Pink"/>
    <s v="1x18in      "/>
    <s v="250/Pk  "/>
    <s v="ALLEG"/>
    <s v="CH5062"/>
    <n v="6"/>
    <n v="8"/>
    <n v="1"/>
    <n v="0"/>
    <n v="0"/>
    <n v="0"/>
    <x v="0"/>
    <m/>
    <m/>
    <m/>
    <m/>
    <m/>
  </r>
  <r>
    <s v="8690079"/>
    <s v="Gel Hand Sanitizer            "/>
    <s v="            "/>
    <s v="540mL   "/>
    <s v="HUNMED"/>
    <s v="6000004"/>
    <n v="6"/>
    <n v="60"/>
    <n v="0.33333333333333337"/>
    <n v="0.66666666666666674"/>
    <n v="0"/>
    <n v="0"/>
    <x v="0"/>
    <m/>
    <m/>
    <m/>
    <m/>
    <m/>
  </r>
  <r>
    <s v="3680342"/>
    <s v="Coffee Orig Donut Shop Decaf  "/>
    <s v="K-Cup       "/>
    <s v="22/Bx   "/>
    <s v="LAGASS"/>
    <s v="DIE60224101"/>
    <n v="6"/>
    <n v="8"/>
    <n v="0"/>
    <n v="0"/>
    <n v="0"/>
    <n v="1"/>
    <x v="1"/>
    <m/>
    <m/>
    <m/>
    <m/>
    <m/>
  </r>
  <r>
    <s v="9920004"/>
    <s v="Veritor Clinical Flu A&amp;B Test "/>
    <s v="Mod Complex "/>
    <s v="30/Bx   "/>
    <s v="B-DMIC"/>
    <s v="256041"/>
    <n v="6"/>
    <n v="16"/>
    <n v="0"/>
    <n v="0"/>
    <n v="0"/>
    <n v="1"/>
    <x v="3"/>
    <m/>
    <m/>
    <m/>
    <m/>
    <m/>
  </r>
  <r>
    <s v="1048645"/>
    <s v="Diphenhydramine Inj SDV 1ml   "/>
    <s v="50mg/ml     "/>
    <s v="25/Bx   "/>
    <s v="AMEPHA"/>
    <s v="63323066401"/>
    <n v="6"/>
    <n v="10"/>
    <n v="1"/>
    <n v="0"/>
    <n v="0"/>
    <n v="0"/>
    <x v="0"/>
    <m/>
    <m/>
    <m/>
    <m/>
    <m/>
  </r>
  <r>
    <s v="5700701"/>
    <s v="Tissue Bath Single Roll       "/>
    <s v="2Ply        "/>
    <s v="96Rl/Ca "/>
    <s v="MARCAL"/>
    <s v="06360-01"/>
    <n v="6"/>
    <n v="6"/>
    <n v="0.33333333333333337"/>
    <n v="0.66666666666666674"/>
    <n v="0"/>
    <n v="0"/>
    <x v="4"/>
    <m/>
    <m/>
    <m/>
    <m/>
    <m/>
  </r>
  <r>
    <s v="9026248"/>
    <s v="Q1 Lipton Tea Bags 100/Co     "/>
    <s v="            "/>
    <s v="100/Bx  "/>
    <s v="ODEPOT"/>
    <s v="412910"/>
    <n v="6"/>
    <n v="10"/>
    <n v="0"/>
    <n v="0"/>
    <n v="0"/>
    <n v="1"/>
    <x v="1"/>
    <m/>
    <m/>
    <m/>
    <m/>
    <m/>
  </r>
  <r>
    <s v="1093061"/>
    <s v="Isovue 370 76%                "/>
    <s v="100mL Bt    "/>
    <s v="10Bt/Ca "/>
    <s v="BRACCO"/>
    <s v="131635"/>
    <n v="6"/>
    <n v="14"/>
    <n v="1"/>
    <n v="0"/>
    <n v="0"/>
    <n v="0"/>
    <x v="0"/>
    <m/>
    <m/>
    <m/>
    <m/>
    <m/>
  </r>
  <r>
    <s v="8798274"/>
    <s v="Brackets for 5qt Sharps       "/>
    <s v="            "/>
    <s v="10/Ca   "/>
    <s v="CARDKN"/>
    <s v="31158549"/>
    <n v="6"/>
    <n v="6"/>
    <n v="0"/>
    <n v="0"/>
    <n v="1"/>
    <n v="0"/>
    <x v="3"/>
    <m/>
    <m/>
    <m/>
    <m/>
    <m/>
  </r>
  <r>
    <s v="1046880"/>
    <s v="Lidocaine HCL Inj MDV 20ml    "/>
    <s v="2%          "/>
    <s v="25/Bx   "/>
    <s v="PFIZNJ"/>
    <s v="00409427701"/>
    <n v="6"/>
    <n v="17"/>
    <n v="1"/>
    <n v="0"/>
    <n v="0"/>
    <n v="0"/>
    <x v="0"/>
    <m/>
    <m/>
    <m/>
    <m/>
    <m/>
  </r>
  <r>
    <s v="8900194"/>
    <s v="Gel Electrode Prepping NuPrep "/>
    <s v="4oz Tube    "/>
    <s v="1/Ea    "/>
    <s v="CARDKN"/>
    <s v="30806726"/>
    <n v="6"/>
    <n v="27"/>
    <n v="0.83333333333333326"/>
    <n v="0.16666666666666669"/>
    <n v="0"/>
    <n v="0"/>
    <x v="0"/>
    <m/>
    <m/>
    <m/>
    <m/>
    <m/>
  </r>
  <r>
    <s v="9870389"/>
    <s v="Syringe LL Blunt 10mL         "/>
    <s v="18Gx1.5     "/>
    <s v="100/Bx  "/>
    <s v="BD"/>
    <s v="305064"/>
    <n v="6"/>
    <n v="7"/>
    <n v="1"/>
    <n v="0"/>
    <n v="0"/>
    <n v="0"/>
    <x v="0"/>
    <m/>
    <m/>
    <m/>
    <m/>
    <m/>
  </r>
  <r>
    <s v="4997552"/>
    <s v="Lysol Citrus Sanit Wipes/110  "/>
    <s v="            "/>
    <s v="Ea      "/>
    <s v="ODEPOT"/>
    <s v="406019"/>
    <n v="6"/>
    <n v="49"/>
    <n v="0"/>
    <n v="0"/>
    <n v="0"/>
    <n v="1"/>
    <x v="1"/>
    <m/>
    <m/>
    <m/>
    <m/>
    <m/>
  </r>
  <r>
    <s v="2580107"/>
    <s v="Sodium Chloride Inj 250ML     "/>
    <s v="0.9%        "/>
    <s v="24/Ca   "/>
    <s v="ABBHOS"/>
    <s v="0798325"/>
    <n v="6"/>
    <n v="15"/>
    <n v="0.5"/>
    <n v="0.5"/>
    <n v="0"/>
    <n v="0"/>
    <x v="0"/>
    <m/>
    <m/>
    <m/>
    <m/>
    <m/>
  </r>
  <r>
    <s v="1242157"/>
    <s v="Central Line Dressing Kit     "/>
    <s v="            "/>
    <s v="40/Ca   "/>
    <s v="MEDLIN"/>
    <s v="DYND75225"/>
    <n v="6"/>
    <n v="20"/>
    <n v="0"/>
    <n v="0"/>
    <n v="0"/>
    <n v="1"/>
    <x v="8"/>
    <n v="6"/>
    <m/>
    <m/>
    <m/>
    <m/>
  </r>
  <r>
    <s v="1285885"/>
    <s v="Tissue Facial Angel Soft      "/>
    <s v="7.6x8.5     "/>
    <s v="36/Ca   "/>
    <s v="GEOPAC"/>
    <s v="46580"/>
    <n v="6"/>
    <n v="7"/>
    <n v="0.83333333333333326"/>
    <n v="0.16666666666666669"/>
    <n v="0"/>
    <n v="0"/>
    <x v="2"/>
    <m/>
    <n v="0"/>
    <n v="0"/>
    <n v="0"/>
    <n v="0"/>
  </r>
  <r>
    <s v="1317830"/>
    <s v="Glove Esteem Exam Nitirile PF "/>
    <s v="Sz Md       "/>
    <s v="150/Bx  "/>
    <s v="ALLEG"/>
    <s v="8897NB"/>
    <n v="6"/>
    <n v="60"/>
    <n v="0"/>
    <n v="1"/>
    <n v="0"/>
    <n v="0"/>
    <x v="7"/>
    <m/>
    <n v="0"/>
    <n v="0"/>
    <n v="0"/>
    <n v="0"/>
  </r>
  <r>
    <s v="1047771"/>
    <s v="Lidocaine HCL Inj MDV 20ml    "/>
    <s v="1%          "/>
    <s v="25/Bx   "/>
    <s v="PFIZNJ"/>
    <s v="00409427601"/>
    <n v="6"/>
    <n v="12"/>
    <n v="1"/>
    <n v="0"/>
    <n v="0"/>
    <n v="0"/>
    <x v="0"/>
    <m/>
    <n v="0"/>
    <n v="0"/>
    <n v="0"/>
    <n v="0"/>
  </r>
  <r>
    <s v="1025622"/>
    <s v="Sure Vue Rf 100/bx            "/>
    <s v="            "/>
    <s v="Ea      "/>
    <s v="FISHER"/>
    <s v="23038002"/>
    <n v="6"/>
    <n v="8"/>
    <n v="0"/>
    <n v="0"/>
    <n v="0"/>
    <n v="1"/>
    <x v="3"/>
    <m/>
    <n v="0"/>
    <n v="0"/>
    <n v="0"/>
    <n v="0"/>
  </r>
  <r>
    <s v="1336968"/>
    <s v="QBC Controls 1-Yr Contract    "/>
    <s v="2019        "/>
    <s v="Ea      "/>
    <s v="QBCDIA"/>
    <s v="424304"/>
    <n v="6"/>
    <n v="6"/>
    <n v="0"/>
    <n v="0"/>
    <n v="0"/>
    <n v="1"/>
    <x v="1"/>
    <m/>
    <n v="0"/>
    <n v="0"/>
    <n v="0"/>
    <n v="0"/>
  </r>
  <r>
    <s v="4746653"/>
    <s v="Quantify Cntrl Bilevel Minipak"/>
    <s v="12ml        "/>
    <s v="2/Bx    "/>
    <s v="HEMATR"/>
    <s v="975X"/>
    <n v="6"/>
    <n v="9"/>
    <n v="0"/>
    <n v="0"/>
    <n v="0"/>
    <n v="1"/>
    <x v="1"/>
    <m/>
    <n v="0"/>
    <n v="0"/>
    <n v="0"/>
    <n v="0"/>
  </r>
  <r>
    <s v="1113791"/>
    <s v="Urinal Patient Pls 32Oz Tran  "/>
    <s v="32 Oz       "/>
    <s v="48/Ca   "/>
    <s v="MEDLIN"/>
    <s v="DYND80235S"/>
    <n v="6"/>
    <n v="6"/>
    <n v="0"/>
    <n v="1"/>
    <n v="0"/>
    <n v="0"/>
    <x v="7"/>
    <m/>
    <n v="0"/>
    <n v="0"/>
    <n v="0"/>
    <n v="0"/>
  </r>
  <r>
    <s v="1099807"/>
    <s v="Sure Vue Serum/Urine HCG Test "/>
    <s v="            "/>
    <s v="50/Pk   "/>
    <s v="FISHER"/>
    <s v="23900531"/>
    <n v="5"/>
    <n v="12"/>
    <n v="0"/>
    <n v="0"/>
    <n v="0"/>
    <n v="1"/>
    <x v="8"/>
    <n v="4"/>
    <n v="0"/>
    <n v="0"/>
    <n v="0"/>
    <n v="0"/>
  </r>
  <r>
    <s v="1537566"/>
    <s v="Interlink Ext Set T-Conn      "/>
    <s v="            "/>
    <s v="50/Bx   "/>
    <s v="TRAVOL"/>
    <s v="2N3339"/>
    <n v="5"/>
    <n v="5"/>
    <n v="0.6"/>
    <n v="0.4"/>
    <n v="0"/>
    <n v="0"/>
    <x v="0"/>
    <m/>
    <n v="0"/>
    <n v="0"/>
    <n v="0"/>
    <n v="0"/>
  </r>
  <r>
    <s v="1169871"/>
    <s v="Container Graduated Clear     "/>
    <s v="Plastic 32oz"/>
    <s v="200/Ca  "/>
    <s v="MEDLIN"/>
    <s v="DYND80416"/>
    <n v="5"/>
    <n v="5"/>
    <n v="0"/>
    <n v="0"/>
    <n v="0"/>
    <n v="1"/>
    <x v="3"/>
    <m/>
    <n v="0"/>
    <n v="0"/>
    <n v="0"/>
    <n v="0"/>
  </r>
  <r>
    <s v="3680336"/>
    <s v="Coffee Barista Colombia Dark  "/>
    <s v="K-Cup       "/>
    <s v="24/Bx   "/>
    <s v="KEURIG"/>
    <s v="5000203540"/>
    <n v="5"/>
    <n v="9"/>
    <n v="0"/>
    <n v="1"/>
    <n v="0"/>
    <n v="0"/>
    <x v="7"/>
    <m/>
    <n v="0"/>
    <n v="0"/>
    <n v="0"/>
    <n v="0"/>
  </r>
  <r>
    <s v="9026347"/>
    <s v="LYSOL SPRAY,FRESH SCENT,1     "/>
    <s v="            "/>
    <s v="1/PK    "/>
    <s v="ODEPOT"/>
    <s v="422469"/>
    <n v="5"/>
    <n v="13"/>
    <n v="0"/>
    <n v="0"/>
    <n v="0"/>
    <n v="1"/>
    <x v="1"/>
    <m/>
    <n v="0"/>
    <n v="0"/>
    <n v="0"/>
    <n v="0"/>
  </r>
  <r>
    <s v="1161871"/>
    <s v="Lysol Neutra Air Morning Dew  "/>
    <s v="10oz/Cn     "/>
    <s v="Ea      "/>
    <s v="ODEPOT"/>
    <s v="547730"/>
    <n v="5"/>
    <n v="18"/>
    <n v="0"/>
    <n v="0"/>
    <n v="0"/>
    <n v="1"/>
    <x v="1"/>
    <m/>
    <n v="0"/>
    <n v="0"/>
    <n v="0"/>
    <n v="0"/>
  </r>
  <r>
    <s v="7193623"/>
    <s v="Battery Alkaline              "/>
    <s v="AA          "/>
    <s v="24/Pk   "/>
    <s v="EVEREN"/>
    <s v="EN91"/>
    <n v="5"/>
    <n v="7"/>
    <n v="0"/>
    <n v="1"/>
    <n v="0"/>
    <n v="0"/>
    <x v="0"/>
    <m/>
    <n v="0"/>
    <n v="0"/>
    <n v="0"/>
    <n v="0"/>
  </r>
  <r>
    <s v="2488072"/>
    <s v="Bupivacaine HCL MDV Non Return"/>
    <s v="0.5%        "/>
    <s v="50mL/Vl "/>
    <s v="GIVREP"/>
    <s v="00409116301"/>
    <n v="5"/>
    <n v="15"/>
    <n v="0.6"/>
    <n v="0.4"/>
    <n v="0"/>
    <n v="0"/>
    <x v="0"/>
    <m/>
    <n v="0"/>
    <n v="0"/>
    <n v="0"/>
    <n v="0"/>
  </r>
  <r>
    <s v="7772153"/>
    <s v="Cavilon Lotion                "/>
    <s v="16oz        "/>
    <s v="Ea      "/>
    <s v="3MMED"/>
    <s v="9205"/>
    <n v="5"/>
    <n v="18"/>
    <n v="0.8"/>
    <n v="0.2"/>
    <n v="0"/>
    <n v="0"/>
    <x v="0"/>
    <m/>
    <n v="0"/>
    <n v="0"/>
    <n v="0"/>
    <n v="0"/>
  </r>
  <r>
    <s v="1296729"/>
    <s v="Shingrix Shingles SDV w/Diluen"/>
    <s v="0.5mL       "/>
    <s v="10/Pk   "/>
    <s v="SKBEEC"/>
    <s v="58160082311"/>
    <n v="5"/>
    <n v="9"/>
    <n v="1"/>
    <n v="0"/>
    <n v="0"/>
    <n v="0"/>
    <x v="0"/>
    <m/>
    <n v="0"/>
    <n v="0"/>
    <n v="0"/>
    <n v="0"/>
  </r>
  <r>
    <s v="1148141"/>
    <s v="Kleenex Naturals Face Tissue  "/>
    <s v="            "/>
    <s v="48Bx/Ca "/>
    <s v="ODEPOT"/>
    <s v="546318"/>
    <n v="5"/>
    <n v="5"/>
    <n v="0"/>
    <n v="0"/>
    <n v="0"/>
    <n v="1"/>
    <x v="1"/>
    <m/>
    <n v="0"/>
    <n v="0"/>
    <n v="0"/>
    <n v="0"/>
  </r>
  <r>
    <s v="5581592"/>
    <s v="Varivax Chickenpox All Sdv    "/>
    <s v=".5ml        "/>
    <s v="10/Pk   "/>
    <s v="MERVAC"/>
    <s v="482700"/>
    <n v="5"/>
    <n v="5"/>
    <n v="0"/>
    <n v="0"/>
    <n v="0"/>
    <n v="1"/>
    <x v="1"/>
    <m/>
    <n v="0"/>
    <n v="0"/>
    <n v="0"/>
    <n v="0"/>
  </r>
  <r>
    <s v="3350063"/>
    <s v="Bacti-Foam Hand-Wash          "/>
    <s v="750mL       "/>
    <s v="6/Ca    "/>
    <s v="HUNMED"/>
    <s v="6000233"/>
    <n v="5"/>
    <n v="9"/>
    <n v="0.2"/>
    <n v="0.8"/>
    <n v="0"/>
    <n v="0"/>
    <x v="0"/>
    <m/>
    <n v="0"/>
    <n v="0"/>
    <n v="0"/>
    <n v="0"/>
  </r>
  <r>
    <s v="1500107"/>
    <s v="Xylocaine Plain MDV 20mL      "/>
    <s v="1%          "/>
    <s v="25/Pk   "/>
    <s v="ABRAX"/>
    <s v="63323048527"/>
    <n v="5"/>
    <n v="9"/>
    <n v="0.8"/>
    <n v="0.2"/>
    <n v="0"/>
    <n v="0"/>
    <x v="0"/>
    <m/>
    <n v="0"/>
    <n v="0"/>
    <n v="0"/>
    <n v="0"/>
  </r>
  <r>
    <s v="1083344"/>
    <s v="HCG Tri-Lev Serum Control     "/>
    <s v="3x5ml MDV   "/>
    <s v="Ea      "/>
    <s v="STANB"/>
    <s v="1235-305"/>
    <n v="5"/>
    <n v="6"/>
    <n v="0"/>
    <n v="0"/>
    <n v="1"/>
    <n v="0"/>
    <x v="3"/>
    <m/>
    <n v="0"/>
    <n v="0"/>
    <n v="0"/>
    <n v="0"/>
  </r>
  <r>
    <s v="8913036"/>
    <s v="Culturette Transporter Liquid "/>
    <s v="SGL         "/>
    <s v="50/BX   "/>
    <s v="HELINK"/>
    <s v="4432"/>
    <n v="5"/>
    <n v="9"/>
    <n v="0"/>
    <n v="1"/>
    <n v="0"/>
    <n v="0"/>
    <x v="0"/>
    <m/>
    <n v="0"/>
    <n v="0"/>
    <n v="0"/>
    <n v="0"/>
  </r>
  <r>
    <s v="2770763"/>
    <s v="Ceftriaxone f/Inj SDV         "/>
    <s v="500Mg/Vl    "/>
    <s v="10/Pk   "/>
    <s v="CARDGN"/>
    <s v="3664513"/>
    <n v="5"/>
    <n v="7"/>
    <n v="0"/>
    <n v="1"/>
    <n v="0"/>
    <n v="0"/>
    <x v="0"/>
    <m/>
    <n v="0"/>
    <n v="0"/>
    <n v="0"/>
    <n v="0"/>
  </r>
  <r>
    <s v="8908977"/>
    <s v="Kerlix Roll Sterile 3.4&quot;X3.6' "/>
    <s v="3.4X3.6Yd   "/>
    <s v="Ea      "/>
    <s v="CARDKN"/>
    <s v="6725"/>
    <n v="5"/>
    <n v="18"/>
    <n v="1"/>
    <n v="0"/>
    <n v="0"/>
    <n v="0"/>
    <x v="0"/>
    <m/>
    <n v="0"/>
    <n v="0"/>
    <n v="0"/>
    <n v="0"/>
  </r>
  <r>
    <s v="1279954"/>
    <s v="Epinephrine Auto Inject Adult "/>
    <s v="0.3mg       "/>
    <s v="2/Pk    "/>
    <s v="CARDGN"/>
    <s v="5361274"/>
    <n v="5"/>
    <n v="5"/>
    <n v="0.4"/>
    <n v="0.6"/>
    <n v="0"/>
    <n v="0"/>
    <x v="0"/>
    <m/>
    <n v="0"/>
    <n v="0"/>
    <n v="0"/>
    <n v="0"/>
  </r>
  <r>
    <s v="3680312"/>
    <s v="Coffee GMT Nantucket Blend    "/>
    <s v="K-Cup       "/>
    <s v="24/Bx   "/>
    <s v="KEURIG"/>
    <s v="5000202686"/>
    <n v="5"/>
    <n v="12"/>
    <n v="0"/>
    <n v="1"/>
    <n v="0"/>
    <n v="0"/>
    <x v="7"/>
    <m/>
    <n v="0"/>
    <n v="0"/>
    <n v="0"/>
    <n v="0"/>
  </r>
  <r>
    <s v="3867260"/>
    <s v="EZ Electrodes-Disposable      "/>
    <s v="            "/>
    <s v="500/Bx  "/>
    <s v="MIDMAK"/>
    <s v="2-100-0205"/>
    <n v="5"/>
    <n v="6"/>
    <n v="0.4"/>
    <n v="0.6"/>
    <n v="0"/>
    <n v="0"/>
    <x v="0"/>
    <m/>
    <n v="0"/>
    <n v="0"/>
    <n v="0"/>
    <n v="0"/>
  </r>
  <r>
    <s v="1285290"/>
    <s v="Sofia2 Flu A+B FIA Starter Kit"/>
    <s v="1 Pk        "/>
    <s v="1/Kt    "/>
    <s v="QUISOF"/>
    <s v="20310"/>
    <n v="5"/>
    <n v="8"/>
    <n v="0"/>
    <n v="0"/>
    <n v="0"/>
    <n v="1"/>
    <x v="1"/>
    <m/>
    <n v="0"/>
    <n v="0"/>
    <n v="0"/>
    <n v="0"/>
  </r>
  <r>
    <s v="1195874"/>
    <s v="Paper Table 20&quot;x225' Roll Std "/>
    <s v="            "/>
    <s v="12/Ca   "/>
    <s v="MEDLIN"/>
    <s v="NON23323"/>
    <n v="5"/>
    <n v="5"/>
    <n v="0"/>
    <n v="0"/>
    <n v="0"/>
    <n v="1"/>
    <x v="3"/>
    <m/>
    <n v="0"/>
    <n v="0"/>
    <n v="0"/>
    <n v="0"/>
  </r>
  <r>
    <s v="8611263"/>
    <s v="AC-T Control Plus 5 Diff      "/>
    <s v="Tri-Lvl     "/>
    <s v="Ea      "/>
    <s v="SKFDIA"/>
    <s v="7547198"/>
    <n v="5"/>
    <n v="9"/>
    <n v="0"/>
    <n v="0"/>
    <n v="0"/>
    <n v="1"/>
    <x v="1"/>
    <m/>
    <n v="0"/>
    <n v="0"/>
    <n v="0"/>
    <n v="0"/>
  </r>
  <r>
    <s v="1113558"/>
    <s v="Preference Paper Towels       "/>
    <s v="2-Ply Roll  "/>
    <s v="30/Ca   "/>
    <s v="ODEPOT"/>
    <s v="602795"/>
    <n v="5"/>
    <n v="7"/>
    <n v="0"/>
    <n v="0"/>
    <n v="0"/>
    <n v="1"/>
    <x v="1"/>
    <m/>
    <n v="0"/>
    <n v="0"/>
    <n v="0"/>
    <n v="0"/>
  </r>
  <r>
    <s v="9057978"/>
    <s v="Paper Fore Mp 8.5X11 10/Case  "/>
    <s v="            "/>
    <s v="10/CA   "/>
    <s v="ODEPOT"/>
    <s v="954835"/>
    <n v="5"/>
    <n v="6"/>
    <n v="0"/>
    <n v="0"/>
    <n v="0"/>
    <n v="1"/>
    <x v="1"/>
    <m/>
    <n v="0"/>
    <n v="0"/>
    <n v="0"/>
    <n v="0"/>
  </r>
  <r>
    <s v="1086035"/>
    <s v="Sure Vue Urine HCG Test       "/>
    <s v="Pregnancy   "/>
    <s v="50/Pk   "/>
    <s v="FISHER"/>
    <s v="23900529"/>
    <n v="5"/>
    <n v="7"/>
    <n v="0"/>
    <n v="0"/>
    <n v="0"/>
    <n v="1"/>
    <x v="6"/>
    <m/>
    <n v="0"/>
    <n v="0"/>
    <n v="0"/>
    <n v="0"/>
  </r>
  <r>
    <s v="1226791"/>
    <s v="Mask Face Cover Insta-Gard Ped"/>
    <s v="            "/>
    <s v="75/Bx   "/>
    <s v="ALLEG"/>
    <s v="AT771212"/>
    <n v="5"/>
    <n v="24"/>
    <n v="0.6"/>
    <n v="0.4"/>
    <n v="0"/>
    <n v="0"/>
    <x v="0"/>
    <m/>
    <n v="0"/>
    <n v="0"/>
    <n v="0"/>
    <n v="0"/>
  </r>
  <r>
    <s v="9051982"/>
    <s v="Coke Classic 12oz Can         "/>
    <s v="            "/>
    <s v="24/Pk   "/>
    <s v="ODEPOT"/>
    <s v="208206"/>
    <n v="5"/>
    <n v="6"/>
    <n v="0"/>
    <n v="0"/>
    <n v="0"/>
    <n v="1"/>
    <x v="1"/>
    <m/>
    <n v="0"/>
    <n v="0"/>
    <n v="0"/>
    <n v="0"/>
  </r>
  <r>
    <s v="1236687"/>
    <s v="Cups Hot Drinking w/Lid Disp  "/>
    <s v="10oz        "/>
    <s v="50/Pk   "/>
    <s v="ODEPOT"/>
    <s v="197203"/>
    <n v="5"/>
    <n v="6"/>
    <n v="0"/>
    <n v="0"/>
    <n v="0"/>
    <n v="1"/>
    <x v="1"/>
    <m/>
    <n v="0"/>
    <n v="0"/>
    <n v="0"/>
    <n v="0"/>
  </r>
  <r>
    <s v="1139968"/>
    <s v="Dropper Urine Ctrl Bilvl      "/>
    <s v="25ml        "/>
    <s v="4/Bx    "/>
    <s v="QUNTI"/>
    <s v="1440-02"/>
    <n v="5"/>
    <n v="5"/>
    <n v="0.2"/>
    <n v="0.8"/>
    <n v="0"/>
    <n v="0"/>
    <x v="0"/>
    <m/>
    <n v="0"/>
    <n v="0"/>
    <n v="0"/>
    <n v="0"/>
  </r>
  <r>
    <s v="9043274"/>
    <s v="Lance Cookies and Snacks      "/>
    <s v="            "/>
    <s v="24/Pk   "/>
    <s v="ODEPOT"/>
    <s v="850978"/>
    <n v="5"/>
    <n v="6"/>
    <n v="0"/>
    <n v="0"/>
    <n v="0"/>
    <n v="1"/>
    <x v="1"/>
    <m/>
    <n v="0"/>
    <n v="0"/>
    <n v="0"/>
    <n v="0"/>
  </r>
  <r>
    <s v="1116056"/>
    <s v="Underpad LT Absorb            "/>
    <s v="30&quot;x30&quot;     "/>
    <s v="150/CA  "/>
    <s v="PAPPK"/>
    <s v="H-3030"/>
    <n v="5"/>
    <n v="9"/>
    <n v="0"/>
    <n v="1"/>
    <n v="0"/>
    <n v="0"/>
    <x v="0"/>
    <m/>
    <n v="0"/>
    <n v="0"/>
    <n v="0"/>
    <n v="0"/>
  </r>
  <r>
    <s v="9054820"/>
    <s v="Maxwell House Mstr 1.1oz      "/>
    <s v="            "/>
    <s v="42/Bx   "/>
    <s v="ODEPOT"/>
    <s v="894654"/>
    <n v="5"/>
    <n v="7"/>
    <n v="0"/>
    <n v="0"/>
    <n v="0"/>
    <n v="1"/>
    <x v="1"/>
    <m/>
    <n v="0"/>
    <n v="0"/>
    <n v="0"/>
    <n v="0"/>
  </r>
  <r>
    <s v="3680323"/>
    <s v="Coffee Caribou Blend          "/>
    <s v="K-Cup       "/>
    <s v="24/Bx   "/>
    <s v="LAGASS"/>
    <s v="GMT6992"/>
    <n v="5"/>
    <n v="9"/>
    <n v="0"/>
    <n v="0"/>
    <n v="0"/>
    <n v="1"/>
    <x v="1"/>
    <m/>
    <n v="0"/>
    <n v="0"/>
    <n v="0"/>
    <n v="0"/>
  </r>
  <r>
    <s v="9004352"/>
    <s v="Ultrasound Gel Clear          "/>
    <s v="8.5oz       "/>
    <s v="Ea      "/>
    <s v="BIOLAB"/>
    <s v="900-4352"/>
    <n v="5"/>
    <n v="9"/>
    <n v="0.8"/>
    <n v="0.2"/>
    <n v="0"/>
    <n v="0"/>
    <x v="0"/>
    <m/>
    <n v="0"/>
    <n v="0"/>
    <n v="0"/>
    <n v="0"/>
  </r>
  <r>
    <s v="9052266"/>
    <s v="Soda Diet Coke 12oz           "/>
    <s v="            "/>
    <s v="24/Pk   "/>
    <s v="ODEPOT"/>
    <s v="208185"/>
    <n v="5"/>
    <n v="6"/>
    <n v="0"/>
    <n v="0"/>
    <n v="0"/>
    <n v="1"/>
    <x v="1"/>
    <m/>
    <n v="0"/>
    <n v="0"/>
    <n v="0"/>
    <n v="0"/>
  </r>
  <r>
    <s v="9065134"/>
    <s v="Roll Towels Sparkle 2-Ply     "/>
    <s v="70 Sheets   "/>
    <s v="30/Ca   "/>
    <s v="ODEPOT"/>
    <s v="683707"/>
    <n v="5"/>
    <n v="5"/>
    <n v="0"/>
    <n v="0"/>
    <n v="0"/>
    <n v="1"/>
    <x v="1"/>
    <m/>
    <n v="0"/>
    <n v="0"/>
    <n v="0"/>
    <n v="0"/>
  </r>
  <r>
    <s v="1337427"/>
    <s v="Syringe Pre-Filled Field Flush"/>
    <s v="10mL        "/>
    <s v="280/Ca  "/>
    <s v="MEDLIN"/>
    <s v="EMZ10091280"/>
    <n v="5"/>
    <n v="5"/>
    <n v="0"/>
    <n v="0"/>
    <n v="0"/>
    <n v="1"/>
    <x v="3"/>
    <m/>
    <n v="0"/>
    <n v="0"/>
    <n v="0"/>
    <n v="0"/>
  </r>
  <r>
    <s v="9050345"/>
    <s v="Cup 10oz Foam Dart            "/>
    <s v="            "/>
    <s v="25/Bg   "/>
    <s v="ODEPOT"/>
    <s v="716798"/>
    <n v="5"/>
    <n v="18"/>
    <n v="0"/>
    <n v="0"/>
    <n v="0"/>
    <n v="1"/>
    <x v="1"/>
    <m/>
    <n v="0"/>
    <n v="0"/>
    <n v="0"/>
    <n v="0"/>
  </r>
  <r>
    <s v="2882275"/>
    <s v="Cautery Hi-Temp Fine Tip      "/>
    <s v="            "/>
    <s v="10/Bx   "/>
    <s v="ALLEG"/>
    <s v="65410-181"/>
    <n v="4"/>
    <n v="4"/>
    <n v="0"/>
    <n v="1"/>
    <n v="0"/>
    <n v="0"/>
    <x v="0"/>
    <m/>
    <n v="0"/>
    <n v="0"/>
    <n v="0"/>
    <n v="0"/>
  </r>
  <r>
    <s v="1310268"/>
    <s v="Triage D-Dimer Panel Kit      "/>
    <s v="            "/>
    <s v="25/Bx   "/>
    <s v="BIOSIT"/>
    <s v="98100"/>
    <n v="4"/>
    <n v="7"/>
    <n v="0"/>
    <n v="1"/>
    <n v="0"/>
    <n v="0"/>
    <x v="6"/>
    <m/>
    <n v="0"/>
    <n v="10"/>
    <n v="0"/>
    <n v="0"/>
  </r>
  <r>
    <s v="6490107"/>
    <s v="Towl Cormatic Nat 8.25X700LF  "/>
    <s v="            "/>
    <s v="6/Ca    "/>
    <s v="GEOPAC"/>
    <s v="2910P"/>
    <n v="4"/>
    <n v="4"/>
    <n v="0.25"/>
    <n v="0.75"/>
    <n v="0"/>
    <n v="0"/>
    <x v="0"/>
    <m/>
    <n v="0"/>
    <n v="0"/>
    <n v="0"/>
    <n v="0"/>
  </r>
  <r>
    <s v="9062743"/>
    <s v="DISINFECTANT LYSOL SPRAY      "/>
    <s v="            "/>
    <s v="Ea      "/>
    <s v="ODEPOT"/>
    <s v="539033"/>
    <n v="4"/>
    <n v="16"/>
    <n v="0"/>
    <n v="0"/>
    <n v="0"/>
    <n v="1"/>
    <x v="1"/>
    <m/>
    <n v="0"/>
    <n v="0"/>
    <n v="0"/>
    <n v="0"/>
  </r>
  <r>
    <s v="1254018"/>
    <s v="Set Admin IntgrClvDrpChmbrFltr"/>
    <s v="30&quot;         "/>
    <s v="50/Ca   "/>
    <s v="ICU"/>
    <s v="CH3128"/>
    <n v="4"/>
    <n v="12"/>
    <n v="1"/>
    <n v="0"/>
    <n v="0"/>
    <n v="0"/>
    <x v="0"/>
    <m/>
    <n v="0"/>
    <n v="0"/>
    <n v="0"/>
    <n v="0"/>
  </r>
  <r>
    <s v="1226543"/>
    <s v="Plates Paper Pathways Design  "/>
    <s v="8-1/2&quot;      "/>
    <s v="300/Bx  "/>
    <s v="ODEPOT"/>
    <s v="623839"/>
    <n v="4"/>
    <n v="5"/>
    <n v="0"/>
    <n v="0"/>
    <n v="0"/>
    <n v="1"/>
    <x v="1"/>
    <m/>
    <n v="0"/>
    <n v="0"/>
    <n v="0"/>
    <n v="0"/>
  </r>
  <r>
    <s v="9066092"/>
    <s v="Calendar Desk Pad 22&quot;x17&quot;     "/>
    <s v="J-D2019     "/>
    <s v="Ea      "/>
    <s v="ODEPOT"/>
    <s v="120576"/>
    <n v="4"/>
    <n v="9"/>
    <n v="0"/>
    <n v="0"/>
    <n v="0"/>
    <n v="1"/>
    <x v="1"/>
    <m/>
    <n v="0"/>
    <n v="0"/>
    <n v="0"/>
    <n v="0"/>
  </r>
  <r>
    <s v="3680279"/>
    <s v="Tea Earl Grey Bigelow         "/>
    <s v="K-Cup       "/>
    <s v="24/Bx   "/>
    <s v="LAGASS"/>
    <s v="GMT6082"/>
    <n v="4"/>
    <n v="5"/>
    <n v="0"/>
    <n v="0"/>
    <n v="0"/>
    <n v="1"/>
    <x v="1"/>
    <m/>
    <n v="0"/>
    <n v="0"/>
    <n v="0"/>
    <n v="0"/>
  </r>
  <r>
    <s v="6050326"/>
    <s v="Kinesiology Tape I-Strip      "/>
    <s v="Gray Camo   "/>
    <s v="1/Rl    "/>
    <s v="MUESPO"/>
    <s v="23917"/>
    <n v="4"/>
    <n v="4"/>
    <n v="0"/>
    <n v="0"/>
    <n v="1"/>
    <n v="0"/>
    <x v="3"/>
    <m/>
    <n v="0"/>
    <n v="0"/>
    <n v="0"/>
    <n v="0"/>
  </r>
  <r>
    <s v="1267897"/>
    <s v="FitGuard Glove Exam Nitrile Md"/>
    <s v="            "/>
    <s v="250/Bx  "/>
    <s v="MEDLIN"/>
    <s v="FG2502"/>
    <n v="4"/>
    <n v="50"/>
    <n v="0"/>
    <n v="1"/>
    <n v="0"/>
    <n v="0"/>
    <x v="6"/>
    <m/>
    <n v="0"/>
    <n v="0"/>
    <n v="0"/>
    <n v="15"/>
  </r>
  <r>
    <s v="1138408"/>
    <s v="Electrode Neuroline 48&quot;       "/>
    <s v="            "/>
    <s v="12/Pk   "/>
    <s v="AMBU"/>
    <s v="71512-K/C/12"/>
    <n v="4"/>
    <n v="222"/>
    <n v="0"/>
    <n v="0"/>
    <n v="0.5"/>
    <n v="0.5"/>
    <x v="3"/>
    <m/>
    <n v="0"/>
    <n v="0"/>
    <n v="0"/>
    <n v="0"/>
  </r>
  <r>
    <s v="6050327"/>
    <s v="Kinesiology Tape I-Strip      "/>
    <s v="Pink Camo   "/>
    <s v="1/Rl    "/>
    <s v="MUESPO"/>
    <s v="23937"/>
    <n v="4"/>
    <n v="4"/>
    <n v="0"/>
    <n v="0"/>
    <n v="1"/>
    <n v="0"/>
    <x v="3"/>
    <m/>
    <n v="0"/>
    <n v="0"/>
    <n v="0"/>
    <n v="0"/>
  </r>
  <r>
    <s v="7880073"/>
    <s v="Lancet Acti-Lance Universal   "/>
    <s v="23gx1.8mm   "/>
    <s v="100/Bx  "/>
    <s v="ABCO"/>
    <s v="7156"/>
    <n v="4"/>
    <n v="6"/>
    <n v="0.75"/>
    <n v="0.25"/>
    <n v="0"/>
    <n v="0"/>
    <x v="0"/>
    <m/>
    <n v="0"/>
    <n v="0"/>
    <n v="0"/>
    <n v="0"/>
  </r>
  <r>
    <s v="9058792"/>
    <s v="18&quot; D Soho 3 Dr Organizer Bla "/>
    <s v="            "/>
    <s v="Ea      "/>
    <s v="ODEPOT"/>
    <s v="229860"/>
    <n v="4"/>
    <n v="4"/>
    <n v="0"/>
    <n v="0"/>
    <n v="0"/>
    <n v="1"/>
    <x v="1"/>
    <m/>
    <n v="0"/>
    <n v="0"/>
    <n v="0"/>
    <n v="0"/>
  </r>
  <r>
    <s v="1248493"/>
    <s v="Metoprolol Tartrate Tab UD    "/>
    <s v="50mg        "/>
    <s v="100/Pk  "/>
    <s v="CARDGN"/>
    <s v="4957619"/>
    <n v="4"/>
    <n v="5"/>
    <n v="0"/>
    <n v="1"/>
    <n v="0"/>
    <n v="0"/>
    <x v="6"/>
    <m/>
    <n v="0"/>
    <n v="0"/>
    <n v="0"/>
    <n v="0"/>
  </r>
  <r>
    <s v="2730037"/>
    <s v="Biogel Neoderm Glove PF LF Stl"/>
    <s v="Size 7      "/>
    <s v="50/Bx   "/>
    <s v="ABCO"/>
    <s v="42970"/>
    <n v="4"/>
    <n v="5"/>
    <n v="0"/>
    <n v="1"/>
    <n v="0"/>
    <n v="0"/>
    <x v="0"/>
    <m/>
    <n v="0"/>
    <n v="0"/>
    <n v="0"/>
    <n v="0"/>
  </r>
  <r>
    <s v="8747290"/>
    <s v="Sheaths Probe Cover Rolled LF "/>
    <s v="1&quot;x8&quot;       "/>
    <s v="30x6/Ca "/>
    <s v="MEDRES"/>
    <s v="40080"/>
    <n v="4"/>
    <n v="4"/>
    <n v="0.5"/>
    <n v="0.5"/>
    <n v="0"/>
    <n v="0"/>
    <x v="0"/>
    <m/>
    <n v="0"/>
    <n v="0"/>
    <n v="0"/>
    <n v="0"/>
  </r>
  <r>
    <s v="1286034"/>
    <s v="Febreze Air Frshnr Spray 8.8oz"/>
    <s v="Linen Sky   "/>
    <s v="Ea      "/>
    <s v="ODEPOT"/>
    <s v="366506"/>
    <n v="4"/>
    <n v="12"/>
    <n v="0"/>
    <n v="0"/>
    <n v="0"/>
    <n v="1"/>
    <x v="1"/>
    <m/>
    <n v="0"/>
    <n v="0"/>
    <n v="0"/>
    <n v="0"/>
  </r>
  <r>
    <s v="1337179"/>
    <s v="APAP Suppositories Jr         "/>
    <s v="325mg       "/>
    <s v="6/Bx    "/>
    <s v="CARDGN"/>
    <s v="5013172"/>
    <n v="4"/>
    <n v="10"/>
    <n v="1"/>
    <n v="0"/>
    <n v="0"/>
    <n v="0"/>
    <x v="0"/>
    <m/>
    <n v="0"/>
    <n v="0"/>
    <n v="0"/>
    <n v="0"/>
  </r>
  <r>
    <s v="1336355"/>
    <s v="Prednisone Tablets UD         "/>
    <s v="10mg        "/>
    <s v="100UD/Bx"/>
    <s v="CAPDRG"/>
    <s v="00054001720"/>
    <n v="4"/>
    <n v="5"/>
    <n v="0"/>
    <n v="0"/>
    <n v="1"/>
    <n v="0"/>
    <x v="3"/>
    <m/>
    <n v="0"/>
    <n v="0"/>
    <n v="0"/>
    <n v="0"/>
  </r>
  <r>
    <s v="1046963"/>
    <s v="Bupivacaine HCL MDV 50ml      "/>
    <s v="0.25%       "/>
    <s v="25/Bx   "/>
    <s v="PFIZNJ"/>
    <s v="00409116001"/>
    <n v="4"/>
    <n v="5"/>
    <n v="1"/>
    <n v="0"/>
    <n v="0"/>
    <n v="0"/>
    <x v="0"/>
    <m/>
    <n v="0"/>
    <n v="0"/>
    <n v="0"/>
    <n v="0"/>
  </r>
  <r>
    <s v="9049596"/>
    <s v="Cup Foam 16oz We              "/>
    <s v="            "/>
    <s v="1000/Bx "/>
    <s v="ODEPOT"/>
    <s v="545728"/>
    <n v="4"/>
    <n v="4"/>
    <n v="0"/>
    <n v="0"/>
    <n v="0"/>
    <n v="1"/>
    <x v="1"/>
    <m/>
    <n v="0"/>
    <n v="0"/>
    <n v="0"/>
    <n v="0"/>
  </r>
  <r>
    <s v="1206929"/>
    <s v="Bandage SpandaGrip LF Ntrl B  "/>
    <s v="2-1/2&quot;x11Yd "/>
    <s v="Ea      "/>
    <s v="MEDI-T"/>
    <s v="SAG13111"/>
    <n v="4"/>
    <n v="6"/>
    <n v="0"/>
    <n v="0"/>
    <n v="1"/>
    <n v="0"/>
    <x v="3"/>
    <m/>
    <n v="0"/>
    <n v="0"/>
    <n v="0"/>
    <n v="0"/>
  </r>
  <r>
    <s v="1272641"/>
    <s v="Glove Exam Strtch Vnyl PF Smth"/>
    <s v="Small       "/>
    <s v="1500/Ca "/>
    <s v="MEDLIN"/>
    <s v="FG1501"/>
    <n v="4"/>
    <n v="4"/>
    <n v="0"/>
    <n v="0"/>
    <n v="0"/>
    <n v="1"/>
    <x v="3"/>
    <m/>
    <n v="0"/>
    <n v="0"/>
    <n v="0"/>
    <n v="0"/>
  </r>
  <r>
    <s v="9034000"/>
    <s v="Hot Cocoa 50/1 Oz.Env         "/>
    <s v="            "/>
    <s v="50/Bx   "/>
    <s v="ODEPOT"/>
    <s v="997858"/>
    <n v="4"/>
    <n v="4"/>
    <n v="0"/>
    <n v="0"/>
    <n v="0"/>
    <n v="1"/>
    <x v="1"/>
    <m/>
    <n v="0"/>
    <n v="0"/>
    <n v="0"/>
    <n v="0"/>
  </r>
  <r>
    <s v="9061692"/>
    <s v="Lifesavers Wint-O-Green 41oz  "/>
    <s v="            "/>
    <s v="Ea      "/>
    <s v="ODEPOT"/>
    <s v="598902"/>
    <n v="4"/>
    <n v="4"/>
    <n v="0"/>
    <n v="0"/>
    <n v="0"/>
    <n v="1"/>
    <x v="1"/>
    <m/>
    <n v="0"/>
    <n v="0"/>
    <n v="0"/>
    <n v="0"/>
  </r>
  <r>
    <s v="1047099"/>
    <s v="Lidocaine W/EPI Inj MDV 50ml  "/>
    <s v="1:100m 1%   "/>
    <s v="25/Bx   "/>
    <s v="PFIZNJ"/>
    <s v="00409317803"/>
    <n v="4"/>
    <n v="7"/>
    <n v="1"/>
    <n v="0"/>
    <n v="0"/>
    <n v="0"/>
    <x v="0"/>
    <m/>
    <n v="0"/>
    <n v="0"/>
    <n v="0"/>
    <n v="0"/>
  </r>
  <r>
    <s v="2882083"/>
    <s v="Protexis Neoprene Glove PF    "/>
    <s v="Sz 8 Brown  "/>
    <s v="50/Bx   "/>
    <s v="ALLEG"/>
    <s v="2D73DP80"/>
    <n v="4"/>
    <n v="5"/>
    <n v="1"/>
    <n v="0"/>
    <n v="0"/>
    <n v="0"/>
    <x v="0"/>
    <m/>
    <n v="0"/>
    <n v="0"/>
    <n v="0"/>
    <n v="0"/>
  </r>
  <r>
    <s v="1274992"/>
    <s v="Pretzel Mini Synder's Snack   "/>
    <s v="1.5oz       "/>
    <s v="48/Pk   "/>
    <s v="ODEPOT"/>
    <s v="1260901"/>
    <n v="4"/>
    <n v="4"/>
    <n v="0"/>
    <n v="0"/>
    <n v="0"/>
    <n v="1"/>
    <x v="1"/>
    <m/>
    <n v="0"/>
    <n v="0"/>
    <n v="0"/>
    <n v="0"/>
  </r>
  <r>
    <s v="1025623"/>
    <s v="Sure Vue Mono 50/bx           "/>
    <s v="            "/>
    <s v="Ea      "/>
    <s v="FISHER"/>
    <s v="23038006"/>
    <n v="4"/>
    <n v="5"/>
    <n v="0"/>
    <n v="0"/>
    <n v="0"/>
    <n v="1"/>
    <x v="3"/>
    <m/>
    <n v="0"/>
    <n v="0"/>
    <n v="0"/>
    <n v="0"/>
  </r>
  <r>
    <s v="1298215"/>
    <s v="Cuff BP Aneroid Handheld Neopr"/>
    <s v="            "/>
    <s v="Ea      "/>
    <s v="MEDLIN"/>
    <s v="MDS9389LF"/>
    <n v="4"/>
    <n v="8"/>
    <n v="0"/>
    <n v="0"/>
    <n v="0"/>
    <n v="1"/>
    <x v="3"/>
    <m/>
    <n v="0"/>
    <n v="0"/>
    <n v="0"/>
    <n v="0"/>
  </r>
  <r>
    <s v="1233443"/>
    <s v="LUBRICATING JELLY CarePac     "/>
    <s v="3gm         "/>
    <s v="30/Pk   "/>
    <s v="HRPHAR"/>
    <s v="208"/>
    <n v="4"/>
    <n v="13"/>
    <n v="0"/>
    <n v="1"/>
    <n v="0"/>
    <n v="0"/>
    <x v="7"/>
    <m/>
    <n v="0"/>
    <n v="0"/>
    <n v="0"/>
    <n v="0"/>
  </r>
  <r>
    <s v="1176424"/>
    <s v="Dixie Plates Paper Pathwy Dsgn"/>
    <s v="8-1/2&quot;      "/>
    <s v="125/Pk  "/>
    <s v="ODEPOT"/>
    <s v="472198"/>
    <n v="4"/>
    <n v="4"/>
    <n v="0"/>
    <n v="0"/>
    <n v="0"/>
    <n v="1"/>
    <x v="1"/>
    <m/>
    <n v="0"/>
    <n v="0"/>
    <n v="0"/>
    <n v="0"/>
  </r>
  <r>
    <s v="9025101"/>
    <s v="Stirrers Coffee Plstic        "/>
    <s v="            "/>
    <s v="1000/Bx "/>
    <s v="ODEPOT"/>
    <s v="347682"/>
    <n v="4"/>
    <n v="6"/>
    <n v="0"/>
    <n v="0"/>
    <n v="0"/>
    <n v="1"/>
    <x v="1"/>
    <m/>
    <n v="0"/>
    <n v="0"/>
    <n v="0"/>
    <n v="0"/>
  </r>
  <r>
    <s v="1336732"/>
    <s v="Soap Dish Dawn Ultra Antb 41oz"/>
    <s v="Orange      "/>
    <s v="Ea      "/>
    <s v="ODEPOT"/>
    <s v="404834"/>
    <n v="4"/>
    <n v="6"/>
    <n v="0"/>
    <n v="0"/>
    <n v="0"/>
    <n v="1"/>
    <x v="4"/>
    <m/>
    <n v="0"/>
    <n v="0"/>
    <n v="0"/>
    <n v="0"/>
  </r>
  <r>
    <s v="1131730"/>
    <s v="HQ-Chex (Control, L1)         "/>
    <s v="6x2.5mL     "/>
    <s v="Ea      "/>
    <s v="STRECK"/>
    <s v="232753"/>
    <n v="4"/>
    <n v="4"/>
    <n v="0"/>
    <n v="0"/>
    <n v="0"/>
    <n v="1"/>
    <x v="1"/>
    <m/>
    <n v="0"/>
    <n v="0"/>
    <n v="0"/>
    <n v="0"/>
  </r>
  <r>
    <s v="1233124"/>
    <s v="Levalbuterol Inhaler Sol      "/>
    <s v="0.63mg      "/>
    <s v="24/Bx   "/>
    <s v="TEVA"/>
    <s v="00093414664"/>
    <n v="4"/>
    <n v="6"/>
    <n v="0"/>
    <n v="1"/>
    <n v="0"/>
    <n v="0"/>
    <x v="4"/>
    <m/>
    <n v="0"/>
    <n v="0"/>
    <n v="0"/>
    <n v="0"/>
  </r>
  <r>
    <s v="1317492"/>
    <s v="Container Specimen Silicone   "/>
    <s v="120CC Strl  "/>
    <s v="200/Ca  "/>
    <s v="ALLEG"/>
    <s v="C13900A"/>
    <n v="4"/>
    <n v="4"/>
    <n v="0"/>
    <n v="1"/>
    <n v="0"/>
    <n v="0"/>
    <x v="7"/>
    <m/>
    <n v="0"/>
    <n v="0"/>
    <n v="0"/>
    <n v="0"/>
  </r>
  <r>
    <s v="4606383"/>
    <s v="HQ-Chex (Control, L3)         "/>
    <s v="6x2.5mL     "/>
    <s v="Ea      "/>
    <s v="STRECK"/>
    <s v="232755"/>
    <n v="4"/>
    <n v="4"/>
    <n v="0"/>
    <n v="0"/>
    <n v="0"/>
    <n v="1"/>
    <x v="1"/>
    <m/>
    <n v="0"/>
    <n v="0"/>
    <n v="0"/>
    <n v="0"/>
  </r>
  <r>
    <s v="1190702"/>
    <s v="Electrode Resting Tab         "/>
    <s v="CA610       "/>
    <s v="100/Bg  "/>
    <s v="CARDKN"/>
    <s v="31447793"/>
    <n v="4"/>
    <n v="120"/>
    <n v="0.25"/>
    <n v="0.75"/>
    <n v="0"/>
    <n v="0"/>
    <x v="0"/>
    <m/>
    <n v="0"/>
    <n v="0"/>
    <n v="0"/>
    <n v="0"/>
  </r>
  <r>
    <s v="1216951"/>
    <s v="Filter Spromtr PulmoGuard MG  "/>
    <s v="Disp        "/>
    <s v="50/Bx   "/>
    <s v="SDIDIA"/>
    <s v="29-3103-050"/>
    <n v="4"/>
    <n v="11"/>
    <n v="0"/>
    <n v="0"/>
    <n v="0"/>
    <n v="1"/>
    <x v="3"/>
    <m/>
    <n v="0"/>
    <n v="0"/>
    <n v="0"/>
    <n v="0"/>
  </r>
  <r>
    <s v="2881753"/>
    <s v="SP Cntnr Formaln 10%Nbf Prefld"/>
    <s v="30mL        "/>
    <s v="50/Ca   "/>
    <s v="ALLEG"/>
    <s v="C4320-30B"/>
    <n v="4"/>
    <n v="6"/>
    <n v="0"/>
    <n v="1"/>
    <n v="0"/>
    <n v="0"/>
    <x v="0"/>
    <m/>
    <n v="0"/>
    <n v="0"/>
    <n v="0"/>
    <n v="0"/>
  </r>
  <r>
    <s v="1314019"/>
    <s v="Test Mono II Rapid CLIA Waived"/>
    <s v="            "/>
    <s v="25/Kt   "/>
    <s v="ALLEG"/>
    <s v="CH1145"/>
    <n v="4"/>
    <n v="4"/>
    <n v="0"/>
    <n v="1"/>
    <n v="0"/>
    <n v="0"/>
    <x v="7"/>
    <m/>
    <n v="0"/>
    <n v="0"/>
    <n v="0"/>
    <n v="0"/>
  </r>
  <r>
    <s v="9049714"/>
    <s v="Towels Multifold Natural      "/>
    <s v="            "/>
    <s v="16/Bx   "/>
    <s v="ODEPOT"/>
    <s v="592823"/>
    <n v="4"/>
    <n v="6"/>
    <n v="0"/>
    <n v="0"/>
    <n v="0"/>
    <n v="1"/>
    <x v="1"/>
    <m/>
    <n v="0"/>
    <n v="0"/>
    <n v="0"/>
    <n v="0"/>
  </r>
  <r>
    <s v="6050323"/>
    <s v="Kinesiology Tape I-Strip      "/>
    <s v="Red         "/>
    <s v="1/Rl    "/>
    <s v="MUESPO"/>
    <s v="23857"/>
    <n v="4"/>
    <n v="4"/>
    <n v="0"/>
    <n v="0"/>
    <n v="1"/>
    <n v="0"/>
    <x v="3"/>
    <m/>
    <n v="0"/>
    <n v="0"/>
    <n v="0"/>
    <n v="0"/>
  </r>
  <r>
    <s v="2883176"/>
    <s v="Laceration Tray 1 Compartment "/>
    <s v="            "/>
    <s v="Ea      "/>
    <s v="CARDSP"/>
    <s v="ACS-S-SAF2"/>
    <n v="4"/>
    <n v="52"/>
    <n v="0"/>
    <n v="1"/>
    <n v="0"/>
    <n v="0"/>
    <x v="6"/>
    <m/>
    <n v="0"/>
    <n v="0"/>
    <n v="0"/>
    <n v="0"/>
  </r>
  <r>
    <s v="1238768"/>
    <s v="Oxymetazoline HCl Nasal Spray "/>
    <s v="0.05%       "/>
    <s v="0.5oz/Bt"/>
    <s v="CARDGN"/>
    <s v="3615341"/>
    <n v="4"/>
    <n v="46"/>
    <n v="1"/>
    <n v="0"/>
    <n v="0"/>
    <n v="0"/>
    <x v="0"/>
    <m/>
    <n v="0"/>
    <n v="0"/>
    <n v="0"/>
    <n v="0"/>
  </r>
  <r>
    <s v="1239799"/>
    <s v="Prednisolone Oral Solution    "/>
    <s v="15Mg/5mL    "/>
    <s v="240mL/Bt"/>
    <s v="CARDGN"/>
    <s v="3540846"/>
    <n v="4"/>
    <n v="4"/>
    <n v="0.75"/>
    <n v="0.25"/>
    <n v="0"/>
    <n v="0"/>
    <x v="0"/>
    <m/>
    <n v="0"/>
    <n v="0"/>
    <n v="0"/>
    <n v="0"/>
  </r>
  <r>
    <s v="6190027"/>
    <s v="Aneroid Hand Held Lrg Adult   "/>
    <s v="            "/>
    <s v="Ea      "/>
    <s v="MEDLIN"/>
    <s v="MDS9388LF"/>
    <n v="4"/>
    <n v="5"/>
    <n v="0"/>
    <n v="0"/>
    <n v="1"/>
    <n v="0"/>
    <x v="3"/>
    <m/>
    <n v="0"/>
    <n v="0"/>
    <n v="0"/>
    <n v="0"/>
  </r>
  <r>
    <s v="1297150"/>
    <s v="Benz-Protect Benzoin Swab 3mL "/>
    <s v="1's         "/>
    <s v="50/Bx   "/>
    <s v="GERTRX"/>
    <s v="BPSW5"/>
    <n v="4"/>
    <n v="4"/>
    <n v="0.5"/>
    <n v="0.5"/>
    <n v="0"/>
    <n v="0"/>
    <x v="0"/>
    <m/>
    <n v="0"/>
    <n v="0"/>
    <n v="0"/>
    <n v="0"/>
  </r>
  <r>
    <s v="9049587"/>
    <s v="Granola Bars Natre Valley     "/>
    <s v="            "/>
    <s v="18/Bx   "/>
    <s v="ODEPOT"/>
    <s v="534728"/>
    <n v="4"/>
    <n v="6"/>
    <n v="0"/>
    <n v="0"/>
    <n v="0"/>
    <n v="1"/>
    <x v="1"/>
    <m/>
    <n v="0"/>
    <n v="0"/>
    <n v="0"/>
    <n v="0"/>
  </r>
  <r>
    <s v="1272678"/>
    <s v="Epinephrine Jr Auto-Inject    "/>
    <s v="0.15mg      "/>
    <s v="2/Pk    "/>
    <s v="DEY"/>
    <s v="49502010102"/>
    <n v="4"/>
    <n v="4"/>
    <n v="1"/>
    <n v="0"/>
    <n v="0"/>
    <n v="0"/>
    <x v="0"/>
    <m/>
    <n v="0"/>
    <n v="0"/>
    <n v="0"/>
    <n v="0"/>
  </r>
  <r>
    <s v="3680297"/>
    <s v="Coffee Tully House Blend      "/>
    <s v="K-Cup       "/>
    <s v="24/Bx   "/>
    <s v="LAGASS"/>
    <s v="GMT192919"/>
    <n v="4"/>
    <n v="7"/>
    <n v="0"/>
    <n v="0"/>
    <n v="0"/>
    <n v="1"/>
    <x v="1"/>
    <m/>
    <n v="0"/>
    <n v="0"/>
    <n v="0"/>
    <n v="0"/>
  </r>
  <r>
    <s v="7770505"/>
    <s v="Stapler Precise Titanium 5Ct  "/>
    <s v="REG Arcuat  "/>
    <s v="12/Bx   "/>
    <s v="3MMED"/>
    <s v="DS-5"/>
    <n v="4"/>
    <n v="4"/>
    <n v="0.75"/>
    <n v="0.25"/>
    <n v="0"/>
    <n v="0"/>
    <x v="0"/>
    <m/>
    <n v="0"/>
    <n v="0"/>
    <n v="0"/>
    <n v="0"/>
  </r>
  <r>
    <s v="3680309"/>
    <s v="Coffee Donut House            "/>
    <s v="K-Cup       "/>
    <s v="24/Bx   "/>
    <s v="KEURIG"/>
    <s v="5000203541"/>
    <n v="4"/>
    <n v="14"/>
    <n v="0"/>
    <n v="1"/>
    <n v="0"/>
    <n v="0"/>
    <x v="7"/>
    <m/>
    <n v="0"/>
    <n v="0"/>
    <n v="0"/>
    <n v="0"/>
  </r>
  <r>
    <s v="1272677"/>
    <s v="Epinephrine Adult Auto-Inject "/>
    <s v="0.3mg       "/>
    <s v="2/Pk    "/>
    <s v="DEY"/>
    <s v="49502010202"/>
    <n v="4"/>
    <n v="4"/>
    <n v="0.25"/>
    <n v="0.75"/>
    <n v="0"/>
    <n v="0"/>
    <x v="0"/>
    <m/>
    <n v="0"/>
    <n v="0"/>
    <n v="0"/>
    <n v="0"/>
  </r>
  <r>
    <s v="1250655"/>
    <s v="Sensor Pls Ox Nellcor OxiMax  "/>
    <s v="Neonat/Adlt "/>
    <s v="Ea      "/>
    <s v="KENDAL"/>
    <s v="MAXN"/>
    <n v="4"/>
    <n v="13"/>
    <n v="1"/>
    <n v="0"/>
    <n v="0"/>
    <n v="0"/>
    <x v="0"/>
    <m/>
    <n v="0"/>
    <n v="0"/>
    <n v="0"/>
    <n v="0"/>
  </r>
  <r>
    <s v="1223115"/>
    <s v="Chair Executive               "/>
    <s v="            "/>
    <s v="Ea      "/>
    <s v="BOSOFF"/>
    <s v="B8106"/>
    <n v="4"/>
    <n v="4"/>
    <n v="0"/>
    <n v="0"/>
    <n v="0"/>
    <n v="1"/>
    <x v="3"/>
    <m/>
    <n v="0"/>
    <n v="0"/>
    <n v="0"/>
    <n v="0"/>
  </r>
  <r>
    <s v="1331953"/>
    <s v="Sugar Packet Domino           "/>
    <s v="0.1oz       "/>
    <s v="2000/Ca "/>
    <s v="OSCOLA"/>
    <s v="SP"/>
    <n v="4"/>
    <n v="5"/>
    <n v="0"/>
    <n v="0"/>
    <n v="0"/>
    <n v="1"/>
    <x v="3"/>
    <m/>
    <n v="0"/>
    <n v="0"/>
    <n v="0"/>
    <n v="0"/>
  </r>
  <r>
    <s v="6437651"/>
    <s v="Kleenex Facial Tissue         "/>
    <s v="2Ply        "/>
    <s v="125/Bx  "/>
    <s v="KIMBER"/>
    <s v="21606"/>
    <n v="4"/>
    <n v="93"/>
    <n v="0"/>
    <n v="1"/>
    <n v="0"/>
    <n v="0"/>
    <x v="0"/>
    <m/>
    <n v="0"/>
    <n v="0"/>
    <n v="0"/>
    <n v="0"/>
  </r>
  <r>
    <s v="1132295"/>
    <s v="Tissue Facial Standard 6&quot;x8&quot;  "/>
    <s v="72/60       "/>
    <s v="72/Ca   "/>
    <s v="MEDLIN"/>
    <s v="NON243276"/>
    <n v="4"/>
    <n v="4"/>
    <n v="0"/>
    <n v="0"/>
    <n v="0"/>
    <n v="1"/>
    <x v="3"/>
    <m/>
    <n v="0"/>
    <n v="0"/>
    <n v="0"/>
    <n v="0"/>
  </r>
  <r>
    <s v="2881718"/>
    <s v="Thermometer Glycol W/Alrm Dgtl"/>
    <s v="Digital     "/>
    <s v="Ea      "/>
    <s v="ALLEG"/>
    <s v="CH2960-4"/>
    <n v="4"/>
    <n v="6"/>
    <n v="0"/>
    <n v="1"/>
    <n v="0"/>
    <n v="0"/>
    <x v="0"/>
    <m/>
    <n v="0"/>
    <n v="0"/>
    <n v="0"/>
    <n v="0"/>
  </r>
  <r>
    <s v="1253133"/>
    <s v="Scissors Iris Disp Cvd        "/>
    <s v="4.5&quot; Sterile"/>
    <s v="25/Bx   "/>
    <s v="MISDFK"/>
    <s v="96-2507"/>
    <n v="4"/>
    <n v="4"/>
    <n v="0"/>
    <n v="0"/>
    <n v="0"/>
    <n v="1"/>
    <x v="3"/>
    <m/>
    <n v="0"/>
    <n v="0"/>
    <n v="0"/>
    <n v="0"/>
  </r>
  <r>
    <s v="1247619"/>
    <s v="Sonex Btl Trophon f/Prb Strlz "/>
    <s v="            "/>
    <s v="6/Ca    "/>
    <s v="IMAGNG"/>
    <s v="N05002"/>
    <n v="4"/>
    <n v="4"/>
    <n v="0"/>
    <n v="0"/>
    <n v="1"/>
    <n v="0"/>
    <x v="3"/>
    <m/>
    <n v="0"/>
    <n v="0"/>
    <n v="0"/>
    <n v="0"/>
  </r>
  <r>
    <s v="1198995"/>
    <s v="Cuff BP Dura-Cuf Large/Long   "/>
    <s v="Wine        "/>
    <s v="5/Bx    "/>
    <s v="MARQ"/>
    <s v="DUR-A3-2A-L"/>
    <n v="4"/>
    <n v="4"/>
    <n v="0"/>
    <n v="0"/>
    <n v="0"/>
    <n v="1"/>
    <x v="3"/>
    <m/>
    <n v="0"/>
    <n v="0"/>
    <n v="0"/>
    <n v="0"/>
  </r>
  <r>
    <s v="1130783"/>
    <s v="Loop Innoculant Soft          "/>
    <s v="Lt Grn      "/>
    <s v="1000/Ca "/>
    <s v="COPAN"/>
    <s v="COP-S1"/>
    <n v="4"/>
    <n v="6"/>
    <n v="0"/>
    <n v="0"/>
    <n v="0"/>
    <n v="1"/>
    <x v="3"/>
    <m/>
    <n v="0"/>
    <n v="0"/>
    <n v="0"/>
    <n v="0"/>
  </r>
  <r>
    <s v="1277652"/>
    <s v="Curette Pipet Suction 3mm     "/>
    <s v="3mm         "/>
    <s v="50/Bx   "/>
    <s v="COOPSR"/>
    <s v="MX145"/>
    <n v="4"/>
    <n v="4"/>
    <n v="0"/>
    <n v="0"/>
    <n v="0"/>
    <n v="1"/>
    <x v="3"/>
    <m/>
    <n v="0"/>
    <n v="0"/>
    <n v="0"/>
    <n v="0"/>
  </r>
  <r>
    <s v="1316318"/>
    <s v="Spray Saline Wound Wash       "/>
    <s v="7.1oz       "/>
    <s v="12/Ca   "/>
    <s v="MEDLIN"/>
    <s v="CURSALINE7"/>
    <n v="4"/>
    <n v="4"/>
    <n v="0"/>
    <n v="0"/>
    <n v="0"/>
    <n v="1"/>
    <x v="3"/>
    <m/>
    <n v="0"/>
    <n v="0"/>
    <n v="0"/>
    <n v="0"/>
  </r>
  <r>
    <s v="1162412"/>
    <s v="Hep Sod Inj Porc SDV 1mL      "/>
    <s v="5mu/mL      "/>
    <s v="25/Bx   "/>
    <s v="PFIZNJ"/>
    <s v="00409272301"/>
    <n v="4"/>
    <n v="5"/>
    <n v="1"/>
    <n v="0"/>
    <n v="0"/>
    <n v="0"/>
    <x v="0"/>
    <m/>
    <n v="0"/>
    <n v="0"/>
    <n v="0"/>
    <n v="0"/>
  </r>
  <r>
    <s v="1226795"/>
    <s v="Cotton Tip Applicator Lf St 6&quot;"/>
    <s v="Wood        "/>
    <s v="100/Bx  "/>
    <s v="ALLEG"/>
    <s v="A5000-2"/>
    <n v="4"/>
    <n v="10"/>
    <n v="0"/>
    <n v="1"/>
    <n v="0"/>
    <n v="0"/>
    <x v="0"/>
    <m/>
    <n v="0"/>
    <n v="0"/>
    <n v="0"/>
    <n v="0"/>
  </r>
  <r>
    <s v="1274412"/>
    <s v="Vacutainer Lav 3ml Hemoga     "/>
    <s v="            "/>
    <s v="100/Bx  "/>
    <s v="BD"/>
    <s v="367856"/>
    <n v="4"/>
    <n v="8"/>
    <n v="1"/>
    <n v="0"/>
    <n v="0"/>
    <n v="0"/>
    <x v="0"/>
    <m/>
    <n v="0"/>
    <n v="0"/>
    <n v="0"/>
    <n v="0"/>
  </r>
  <r>
    <s v="1002808"/>
    <s v="Sodium Chloride Sol Non-DEHP  "/>
    <s v="0.9% Inj    "/>
    <s v="1000Ml  "/>
    <s v="MCGAW"/>
    <s v="L8000"/>
    <n v="4"/>
    <n v="44"/>
    <n v="0.5"/>
    <n v="0.5"/>
    <n v="0"/>
    <n v="0"/>
    <x v="0"/>
    <m/>
    <n v="0"/>
    <n v="0"/>
    <n v="0"/>
    <n v="0"/>
  </r>
  <r>
    <s v="9059296"/>
    <s v="Wipes Clorox5ct Lavendar      "/>
    <s v="            "/>
    <s v="Ea      "/>
    <s v="ODEPOT"/>
    <s v="405475"/>
    <n v="4"/>
    <n v="38"/>
    <n v="0"/>
    <n v="0"/>
    <n v="0"/>
    <n v="1"/>
    <x v="1"/>
    <m/>
    <n v="0"/>
    <n v="0"/>
    <n v="0"/>
    <n v="0"/>
  </r>
  <r>
    <s v="1205967"/>
    <s v="Monofilament Sensory Test     "/>
    <s v="Disposable  "/>
    <s v="40/Pk   "/>
    <s v="FABENT"/>
    <s v="12-1671-40"/>
    <n v="4"/>
    <n v="14"/>
    <n v="0"/>
    <n v="0"/>
    <n v="0"/>
    <n v="1"/>
    <x v="6"/>
    <m/>
    <n v="0"/>
    <n v="0"/>
    <n v="0"/>
    <n v="0"/>
  </r>
  <r>
    <s v="9579294"/>
    <s v="Chemosafety 8-gal Yellow      "/>
    <s v="WHT LID     "/>
    <s v="10/CA   "/>
    <s v="CARDKN"/>
    <s v="8985S"/>
    <n v="4"/>
    <n v="4"/>
    <n v="0"/>
    <n v="1"/>
    <n v="0"/>
    <n v="0"/>
    <x v="7"/>
    <m/>
    <n v="0"/>
    <n v="0"/>
    <n v="0"/>
    <n v="0"/>
  </r>
  <r>
    <s v="8904128"/>
    <s v="Specimen Collection Unit      "/>
    <s v="Precision   "/>
    <s v="Ea      "/>
    <s v="CARDKN"/>
    <s v="4014-"/>
    <n v="4"/>
    <n v="75"/>
    <n v="0.5"/>
    <n v="0.5"/>
    <n v="0"/>
    <n v="0"/>
    <x v="0"/>
    <m/>
    <n v="0"/>
    <n v="0"/>
    <n v="0"/>
    <n v="0"/>
  </r>
  <r>
    <s v="1284493"/>
    <s v="Celestone Soluspan Inj MDV    "/>
    <s v="6mg/ml      "/>
    <s v="5ml/Vl  "/>
    <s v="MERCSD"/>
    <s v="00085432001"/>
    <n v="4"/>
    <n v="114"/>
    <n v="1"/>
    <n v="0"/>
    <n v="0"/>
    <n v="0"/>
    <x v="0"/>
    <m/>
    <n v="0"/>
    <n v="0"/>
    <n v="0"/>
    <n v="0"/>
  </r>
  <r>
    <s v="4851810"/>
    <s v="Kovatrol 1 High W/uro         "/>
    <s v="4x60mL      "/>
    <s v="1/Bx    "/>
    <s v="VENTRX"/>
    <s v="87332"/>
    <n v="4"/>
    <n v="8"/>
    <n v="0"/>
    <n v="0"/>
    <n v="1"/>
    <n v="0"/>
    <x v="3"/>
    <m/>
    <n v="0"/>
    <n v="0"/>
    <n v="0"/>
    <n v="0"/>
  </r>
  <r>
    <s v="2480724"/>
    <s v="Dextrose Ansyr Syr Non-Retrnbl"/>
    <s v="50%         "/>
    <s v="50mL    "/>
    <s v="GIVREP"/>
    <s v="00409751716"/>
    <n v="4"/>
    <n v="5"/>
    <n v="1"/>
    <n v="0"/>
    <n v="0"/>
    <n v="0"/>
    <x v="0"/>
    <m/>
    <n v="0"/>
    <n v="0"/>
    <n v="0"/>
    <n v="0"/>
  </r>
  <r>
    <s v="3680344"/>
    <s v="Coffee GMT Roasters Variety Pk"/>
    <s v="K-Cup       "/>
    <s v="22/Bx   "/>
    <s v="KEURIG"/>
    <s v="5000053316"/>
    <n v="4"/>
    <n v="5"/>
    <n v="0"/>
    <n v="1"/>
    <n v="0"/>
    <n v="0"/>
    <x v="7"/>
    <m/>
    <n v="0"/>
    <n v="0"/>
    <n v="0"/>
    <n v="0"/>
  </r>
  <r>
    <s v="1098625"/>
    <s v="Needle Holder Mayo Hegar      "/>
    <s v="Delicate 7&quot; "/>
    <s v="Ea      "/>
    <s v="BRSURG"/>
    <s v="BR24-18418"/>
    <n v="4"/>
    <n v="14"/>
    <n v="0"/>
    <n v="0"/>
    <n v="0"/>
    <n v="1"/>
    <x v="3"/>
    <m/>
    <n v="0"/>
    <n v="0"/>
    <n v="0"/>
    <n v="0"/>
  </r>
  <r>
    <s v="1208298"/>
    <s v="Applicator Cotton Tip         "/>
    <s v="1's Str     "/>
    <s v="100/Bx  "/>
    <s v="HARDWO"/>
    <s v="25-806 1PC"/>
    <n v="4"/>
    <n v="12"/>
    <n v="0.75"/>
    <n v="0.25"/>
    <n v="0"/>
    <n v="0"/>
    <x v="0"/>
    <m/>
    <n v="0"/>
    <n v="0"/>
    <n v="0"/>
    <n v="0"/>
  </r>
  <r>
    <s v="1530143"/>
    <s v="Esteem Strchy Glove Nitrile II"/>
    <s v="Medium      "/>
    <s v="150/Bx  "/>
    <s v="ALLEG"/>
    <s v="8812NB"/>
    <n v="4"/>
    <n v="22"/>
    <n v="0.5"/>
    <n v="0.5"/>
    <n v="0"/>
    <n v="0"/>
    <x v="4"/>
    <m/>
    <n v="0"/>
    <n v="0"/>
    <n v="0"/>
    <n v="0"/>
  </r>
  <r>
    <s v="8405984"/>
    <s v="Tube Urine Collector          "/>
    <s v="4mL         "/>
    <s v="100/Bx  "/>
    <s v="BD"/>
    <s v="364951"/>
    <n v="4"/>
    <n v="9"/>
    <n v="0"/>
    <n v="1"/>
    <n v="0"/>
    <n v="0"/>
    <x v="0"/>
    <m/>
    <n v="0"/>
    <n v="0"/>
    <n v="0"/>
    <n v="0"/>
  </r>
  <r>
    <s v="1817092"/>
    <s v="Kimguard Csr Wrap Heavy-d     "/>
    <s v="UTY         "/>
    <s v="150/Ca  "/>
    <s v="OMHALY"/>
    <s v="68136"/>
    <n v="4"/>
    <n v="4"/>
    <n v="0"/>
    <n v="1"/>
    <n v="0"/>
    <n v="0"/>
    <x v="7"/>
    <m/>
    <n v="0"/>
    <n v="0"/>
    <n v="0"/>
    <n v="0"/>
  </r>
  <r>
    <s v="1339591"/>
    <s v="Levalbuterol Inhaler Solution "/>
    <s v="1.25mg/3mL  "/>
    <s v="30/Bx   "/>
    <s v="TEVA"/>
    <s v="00093414856"/>
    <n v="4"/>
    <n v="7"/>
    <n v="1"/>
    <n v="0"/>
    <n v="0"/>
    <n v="0"/>
    <x v="0"/>
    <m/>
    <n v="0"/>
    <n v="0"/>
    <n v="0"/>
    <n v="0"/>
  </r>
  <r>
    <s v="9058270"/>
    <s v="Paper Plates White 9&quot; Heavy   "/>
    <s v="Duty OD     "/>
    <s v="120/Pk  "/>
    <s v="ODEPOT"/>
    <s v="508359"/>
    <n v="4"/>
    <n v="7"/>
    <n v="0"/>
    <n v="0"/>
    <n v="0"/>
    <n v="1"/>
    <x v="1"/>
    <m/>
    <n v="0"/>
    <n v="0"/>
    <n v="0"/>
    <n v="0"/>
  </r>
  <r>
    <s v="9875624"/>
    <s v="Needle Disposable             "/>
    <s v="30gx1&quot;      "/>
    <s v="100/Bx  "/>
    <s v="BD"/>
    <s v="305128"/>
    <n v="4"/>
    <n v="5"/>
    <n v="0"/>
    <n v="1"/>
    <n v="0"/>
    <n v="0"/>
    <x v="0"/>
    <m/>
    <n v="0"/>
    <n v="0"/>
    <n v="0"/>
    <n v="0"/>
  </r>
  <r>
    <s v="1221834"/>
    <s v="Pen Cautery High Temp Loop Tip"/>
    <s v="            "/>
    <s v="10/Bx   "/>
    <s v="MEDLIN"/>
    <s v="ESCT003"/>
    <n v="4"/>
    <n v="8"/>
    <n v="0.25"/>
    <n v="0.75"/>
    <n v="0"/>
    <n v="0"/>
    <x v="2"/>
    <m/>
    <n v="0"/>
    <n v="0"/>
    <n v="0"/>
    <n v="0"/>
  </r>
  <r>
    <s v="1174994"/>
    <s v="ProbeTec CT/GC Swab DualTip Wt"/>
    <s v="Trnsp Tube  "/>
    <s v="100/Pk  "/>
    <s v="B-DPRO"/>
    <s v="220142"/>
    <n v="3"/>
    <n v="3"/>
    <n v="0"/>
    <n v="0"/>
    <n v="0"/>
    <n v="1"/>
    <x v="1"/>
    <m/>
    <n v="0"/>
    <n v="0"/>
    <n v="0"/>
    <n v="0"/>
  </r>
  <r>
    <s v="9022050"/>
    <s v="Plate Paper 7 12              "/>
    <s v="            "/>
    <s v="125/Pk  "/>
    <s v="ODEPOT"/>
    <s v="225346"/>
    <n v="3"/>
    <n v="7"/>
    <n v="0"/>
    <n v="0"/>
    <n v="0"/>
    <n v="1"/>
    <x v="1"/>
    <m/>
    <n v="0"/>
    <n v="0"/>
    <n v="0"/>
    <n v="0"/>
  </r>
  <r>
    <s v="2242775"/>
    <s v="Culture Blood Agar 5%         "/>
    <s v="Media       "/>
    <s v="20/Bx   "/>
    <s v="B-DMIC"/>
    <s v="221239"/>
    <n v="3"/>
    <n v="16"/>
    <n v="0"/>
    <n v="1"/>
    <n v="0"/>
    <n v="0"/>
    <x v="0"/>
    <m/>
    <n v="0"/>
    <n v="0"/>
    <n v="0"/>
    <n v="0"/>
  </r>
  <r>
    <s v="2882986"/>
    <s v="Blade Tongue Ahc Jr Sterile   "/>
    <s v="            "/>
    <s v="100/Bx  "/>
    <s v="ALLEG"/>
    <s v="C1560-004"/>
    <n v="3"/>
    <n v="6"/>
    <n v="0.66666666666666674"/>
    <n v="0.33333333333333337"/>
    <n v="0"/>
    <n v="0"/>
    <x v="0"/>
    <m/>
    <n v="0"/>
    <n v="0"/>
    <n v="0"/>
    <n v="0"/>
  </r>
  <r>
    <s v="9021713"/>
    <s v="CLEANER,BOARD,DRY ERASE,8     "/>
    <s v="            "/>
    <s v="1/PK    "/>
    <s v="ODEPOT"/>
    <s v="204057"/>
    <n v="3"/>
    <n v="4"/>
    <n v="0"/>
    <n v="0"/>
    <n v="0"/>
    <n v="1"/>
    <x v="1"/>
    <m/>
    <n v="0"/>
    <n v="0"/>
    <n v="0"/>
    <n v="0"/>
  </r>
  <r>
    <s v="1042186"/>
    <s v="Webster Needle Holder ST      "/>
    <s v="            "/>
    <s v="25/Ca   "/>
    <s v="MISDFK"/>
    <s v="96-2587"/>
    <n v="3"/>
    <n v="3"/>
    <n v="0"/>
    <n v="0"/>
    <n v="1"/>
    <n v="0"/>
    <x v="6"/>
    <m/>
    <n v="0"/>
    <n v="0"/>
    <n v="0"/>
    <n v="0"/>
  </r>
  <r>
    <s v="1253167"/>
    <s v="Forcep Adson Dress Disp Ser   "/>
    <s v="4.75&quot; Ster  "/>
    <s v="25/Bx   "/>
    <s v="MISDFK"/>
    <s v="96-2571"/>
    <n v="3"/>
    <n v="3"/>
    <n v="0"/>
    <n v="0"/>
    <n v="0"/>
    <n v="1"/>
    <x v="3"/>
    <m/>
    <n v="0"/>
    <n v="0"/>
    <n v="0"/>
    <n v="0"/>
  </r>
  <r>
    <s v="1169417"/>
    <s v="Doppler Non-Direct 8MHz       "/>
    <s v="Hi-Sensitive"/>
    <s v="Ea      "/>
    <s v="HUNTGR"/>
    <s v="D900VP8"/>
    <n v="3"/>
    <n v="4"/>
    <n v="0"/>
    <n v="0"/>
    <n v="0"/>
    <n v="1"/>
    <x v="3"/>
    <m/>
    <n v="0"/>
    <n v="0"/>
    <n v="0"/>
    <n v="0"/>
  </r>
  <r>
    <s v="2488175"/>
    <s v="Epinephrine Abj LFS Syr Non-Rt"/>
    <s v="1:10M       "/>
    <s v="10ml/Ea "/>
    <s v="GIVREP"/>
    <s v="00409492134"/>
    <n v="3"/>
    <n v="7"/>
    <n v="0.66666666666666674"/>
    <n v="0.33333333333333337"/>
    <n v="0"/>
    <n v="0"/>
    <x v="0"/>
    <m/>
    <n v="0"/>
    <n v="0"/>
    <n v="0"/>
    <n v="0"/>
  </r>
  <r>
    <s v="1182961"/>
    <s v="Micros 60 Lite Minotrol w/CD  "/>
    <s v="12x2.5      "/>
    <s v="Ea      "/>
    <s v="ABXHEM"/>
    <s v="5300100161"/>
    <n v="3"/>
    <n v="3"/>
    <n v="0"/>
    <n v="0"/>
    <n v="0"/>
    <n v="1"/>
    <x v="1"/>
    <m/>
    <n v="0"/>
    <n v="0"/>
    <n v="0"/>
    <n v="0"/>
  </r>
  <r>
    <s v="1319598"/>
    <s v="Acetaminophen Oral Solution UD"/>
    <s v="160mg/5mL   "/>
    <s v="100/Ca  "/>
    <s v="CARDGN"/>
    <s v="5321021"/>
    <n v="3"/>
    <n v="3"/>
    <n v="0"/>
    <n v="1"/>
    <n v="0"/>
    <n v="0"/>
    <x v="7"/>
    <m/>
    <n v="0"/>
    <n v="0"/>
    <n v="0"/>
    <n v="0"/>
  </r>
  <r>
    <s v="3680299"/>
    <s v="Coffee Newmans Spec Blend XBld"/>
    <s v="K-Cup       "/>
    <s v="24/Bx   "/>
    <s v="KEURIG"/>
    <s v="5000203533"/>
    <n v="3"/>
    <n v="4"/>
    <n v="0.66666666666666674"/>
    <n v="0.33333333333333337"/>
    <n v="0"/>
    <n v="0"/>
    <x v="0"/>
    <m/>
    <n v="0"/>
    <n v="0"/>
    <n v="0"/>
    <n v="0"/>
  </r>
  <r>
    <s v="9049847"/>
    <s v="Plate Foam Lamintd 9 White    "/>
    <s v="            "/>
    <s v="125/Pk  "/>
    <s v="ODEPOT"/>
    <s v="628845"/>
    <n v="3"/>
    <n v="6"/>
    <n v="0"/>
    <n v="0"/>
    <n v="0"/>
    <n v="1"/>
    <x v="1"/>
    <m/>
    <n v="0"/>
    <n v="0"/>
    <n v="0"/>
    <n v="0"/>
  </r>
  <r>
    <s v="1531602"/>
    <s v="Autosyringe Sub-Q Set         "/>
    <s v=".24ml       "/>
    <s v="30/ca   "/>
    <s v="TRAVOL"/>
    <s v="1M8463"/>
    <n v="3"/>
    <n v="6"/>
    <n v="0"/>
    <n v="0"/>
    <n v="1"/>
    <n v="0"/>
    <x v="3"/>
    <m/>
    <n v="0"/>
    <n v="0"/>
    <n v="0"/>
    <n v="0"/>
  </r>
  <r>
    <s v="9875903"/>
    <s v="Safetyglide Syringe 1cc       "/>
    <s v="25x5/8&quot;     "/>
    <s v="50/Bx   "/>
    <s v="BD"/>
    <s v="305903"/>
    <n v="3"/>
    <n v="11"/>
    <n v="0.66666666666666674"/>
    <n v="0.33333333333333337"/>
    <n v="0"/>
    <n v="0"/>
    <x v="0"/>
    <m/>
    <n v="0"/>
    <n v="0"/>
    <n v="0"/>
    <n v="0"/>
  </r>
  <r>
    <s v="7370972"/>
    <s v="Plate Strep                   "/>
    <s v="            "/>
    <s v="20/Pk   "/>
    <s v="B-DMIC"/>
    <s v="221934"/>
    <n v="3"/>
    <n v="14"/>
    <n v="1"/>
    <n v="0"/>
    <n v="0"/>
    <n v="0"/>
    <x v="0"/>
    <m/>
    <n v="0"/>
    <n v="0"/>
    <n v="0"/>
    <n v="0"/>
  </r>
  <r>
    <s v="9209571"/>
    <s v="Telfa Dressing Non-Adherent ST"/>
    <s v="3&quot;x6&quot;       "/>
    <s v="50/Bx   "/>
    <s v="CARDKN"/>
    <s v="1169"/>
    <n v="3"/>
    <n v="8"/>
    <n v="1"/>
    <n v="0"/>
    <n v="0"/>
    <n v="0"/>
    <x v="0"/>
    <m/>
    <n v="0"/>
    <n v="0"/>
    <n v="0"/>
    <n v="0"/>
  </r>
  <r>
    <s v="8642227"/>
    <s v="Cane Offset Aluminum Chrome   "/>
    <s v="250Lb 29-38&quot;"/>
    <s v="6/Ca    "/>
    <s v="MEDLIN"/>
    <s v="MDS86420CHRW"/>
    <n v="3"/>
    <n v="3"/>
    <n v="0"/>
    <n v="1"/>
    <n v="0"/>
    <n v="0"/>
    <x v="7"/>
    <m/>
    <n v="0"/>
    <n v="0"/>
    <n v="0"/>
    <n v="0"/>
  </r>
  <r>
    <s v="2881351"/>
    <s v="Slide S/P Economy Plain       "/>
    <s v="25X75X1     "/>
    <s v="72/Pk   "/>
    <s v="ALLEG"/>
    <s v="301449"/>
    <n v="3"/>
    <n v="16"/>
    <n v="0.33333333333333337"/>
    <n v="0.66666666666666674"/>
    <n v="0"/>
    <n v="0"/>
    <x v="0"/>
    <m/>
    <n v="0"/>
    <n v="0"/>
    <n v="0"/>
    <n v="0"/>
  </r>
  <r>
    <s v="9021999"/>
    <s v="WASTEBASKET,RECT,13 QT        "/>
    <s v="Black       "/>
    <s v="1/PK    "/>
    <s v="ODEPOT"/>
    <s v="221457"/>
    <n v="3"/>
    <n v="3"/>
    <n v="0"/>
    <n v="0"/>
    <n v="0"/>
    <n v="1"/>
    <x v="1"/>
    <m/>
    <n v="0"/>
    <n v="0"/>
    <n v="0"/>
    <n v="0"/>
  </r>
  <r>
    <s v="6050324"/>
    <s v="Kinesiology Tape I-Strip      "/>
    <s v="Orange      "/>
    <s v="1/Rl    "/>
    <s v="MUESPO"/>
    <s v="23867"/>
    <n v="3"/>
    <n v="3"/>
    <n v="0"/>
    <n v="0"/>
    <n v="1"/>
    <n v="0"/>
    <x v="3"/>
    <m/>
    <n v="0"/>
    <n v="0"/>
    <n v="0"/>
    <n v="0"/>
  </r>
  <r>
    <s v="6375560"/>
    <s v="Nebulizer Plas.t-type Hnd     "/>
    <s v="            "/>
    <s v="50/Ca   "/>
    <s v="RUSCH"/>
    <s v="1720"/>
    <n v="3"/>
    <n v="3"/>
    <n v="0"/>
    <n v="1"/>
    <n v="0"/>
    <n v="0"/>
    <x v="7"/>
    <m/>
    <n v="0"/>
    <n v="0"/>
    <n v="0"/>
    <n v="0"/>
  </r>
  <r>
    <s v="9904446"/>
    <s v="Nylon Black Mono              "/>
    <s v="            "/>
    <s v="BX      "/>
    <s v="ETHICO"/>
    <s v="9013G"/>
    <n v="3"/>
    <n v="3"/>
    <n v="0.33333333333333337"/>
    <n v="0"/>
    <n v="0.66666666666666674"/>
    <n v="0"/>
    <x v="2"/>
    <m/>
    <n v="0"/>
    <n v="0"/>
    <n v="0"/>
    <n v="0"/>
  </r>
  <r>
    <s v="1272223"/>
    <s v="Finesse Filter Pack           "/>
    <s v="            "/>
    <s v="5/Bx    "/>
    <s v="MEDLIN"/>
    <s v="UTMESU501"/>
    <n v="3"/>
    <n v="7"/>
    <n v="0"/>
    <n v="0"/>
    <n v="0"/>
    <n v="1"/>
    <x v="3"/>
    <m/>
    <n v="0"/>
    <n v="0"/>
    <n v="0"/>
    <n v="0"/>
  </r>
  <r>
    <s v="1213096"/>
    <s v="Clip EKG Alligator 4mm        "/>
    <s v="            "/>
    <s v="10/Pk   "/>
    <s v="WELCH"/>
    <s v="9325-001-50"/>
    <n v="3"/>
    <n v="5"/>
    <n v="0"/>
    <n v="0"/>
    <n v="0"/>
    <n v="1"/>
    <x v="8"/>
    <m/>
    <n v="0"/>
    <n v="3"/>
    <n v="0"/>
    <n v="0"/>
  </r>
  <r>
    <s v="1328516"/>
    <s v="Medium Transport C&amp;S Vials    "/>
    <s v="            "/>
    <s v="100/Ca  "/>
    <s v="WAVE"/>
    <s v="2805-05"/>
    <n v="3"/>
    <n v="3"/>
    <n v="0"/>
    <n v="0"/>
    <n v="1"/>
    <n v="0"/>
    <x v="3"/>
    <m/>
    <n v="0"/>
    <n v="0"/>
    <n v="0"/>
    <n v="0"/>
  </r>
  <r>
    <s v="9052549"/>
    <s v="Jug Bear With Animal Crackers "/>
    <s v="            "/>
    <s v="Ea      "/>
    <s v="ODEPOT"/>
    <s v="386544"/>
    <n v="3"/>
    <n v="4"/>
    <n v="0"/>
    <n v="0"/>
    <n v="0"/>
    <n v="1"/>
    <x v="1"/>
    <m/>
    <n v="0"/>
    <n v="0"/>
    <n v="0"/>
    <n v="0"/>
  </r>
  <r>
    <s v="1315159"/>
    <s v="HyperRho S/D Full Dose Syr 1ml"/>
    <s v="            "/>
    <s v="10/Pk   "/>
    <s v="TALECR"/>
    <s v="13533063111"/>
    <n v="3"/>
    <n v="6"/>
    <n v="0.66666666666666674"/>
    <n v="0.33333333333333337"/>
    <n v="0"/>
    <n v="0"/>
    <x v="3"/>
    <m/>
    <n v="0"/>
    <n v="0"/>
    <n v="0"/>
    <n v="0"/>
  </r>
  <r>
    <s v="1123360"/>
    <s v="Brace Wrist Left              "/>
    <s v="Large       "/>
    <s v="Ea      "/>
    <s v="SCOTSP"/>
    <s v="4039-LGLT"/>
    <n v="3"/>
    <n v="6"/>
    <n v="0.33333333333333337"/>
    <n v="0.66666666666666674"/>
    <n v="0"/>
    <n v="0"/>
    <x v="0"/>
    <m/>
    <n v="0"/>
    <n v="0"/>
    <n v="0"/>
    <n v="0"/>
  </r>
  <r>
    <s v="2484141"/>
    <s v="Atropine Sulf Abj LFS N/R     "/>
    <s v=".1mg/mL     "/>
    <s v="10mL Syr"/>
    <s v="GIVREP"/>
    <s v="00409491134"/>
    <n v="3"/>
    <n v="5"/>
    <n v="1"/>
    <n v="0"/>
    <n v="0"/>
    <n v="0"/>
    <x v="0"/>
    <m/>
    <n v="0"/>
    <n v="0"/>
    <n v="0"/>
    <n v="0"/>
  </r>
  <r>
    <s v="7727221"/>
    <s v="Suretemp Plus Therm Elect Oral"/>
    <s v="Probe, 9Ft  "/>
    <s v="Ea      "/>
    <s v="WELCH"/>
    <s v="01692-300"/>
    <n v="3"/>
    <n v="4"/>
    <n v="0"/>
    <n v="0"/>
    <n v="0"/>
    <n v="1"/>
    <x v="3"/>
    <m/>
    <n v="0"/>
    <n v="0"/>
    <n v="0"/>
    <n v="0"/>
  </r>
  <r>
    <s v="1244312"/>
    <s v="OtoClear Spray Bottle         "/>
    <s v="            "/>
    <s v="Ea      "/>
    <s v="BIONX"/>
    <s v="7295"/>
    <n v="3"/>
    <n v="7"/>
    <n v="0"/>
    <n v="0"/>
    <n v="0"/>
    <n v="1"/>
    <x v="8"/>
    <m/>
    <n v="0"/>
    <n v="6"/>
    <n v="0"/>
    <n v="0"/>
  </r>
  <r>
    <s v="1162529"/>
    <s v="Lemon Prep                    "/>
    <s v="4oz/Tb      "/>
    <s v="3/Pk    "/>
    <s v="IMEXMD"/>
    <s v="016-401000"/>
    <n v="3"/>
    <n v="6"/>
    <n v="0.66666666666666674"/>
    <n v="0.33333333333333337"/>
    <n v="0"/>
    <n v="0"/>
    <x v="0"/>
    <m/>
    <n v="0"/>
    <n v="0"/>
    <n v="0"/>
    <n v="0"/>
  </r>
  <r>
    <s v="9910000"/>
    <s v="Prolube RTU Instr Lube        "/>
    <s v="32oz Bt     "/>
    <s v="1/Bt    "/>
    <s v="COTREL"/>
    <s v="PLR32"/>
    <n v="3"/>
    <n v="3"/>
    <n v="0"/>
    <n v="1"/>
    <n v="0"/>
    <n v="0"/>
    <x v="7"/>
    <m/>
    <n v="0"/>
    <n v="0"/>
    <n v="0"/>
    <n v="0"/>
  </r>
  <r>
    <s v="1184661"/>
    <s v="Ext Set Sm Bore Inj 12&quot;w/Clamp"/>
    <s v="Rotate Luer "/>
    <s v="50/Ca   "/>
    <s v="ICU"/>
    <s v="B1048"/>
    <n v="3"/>
    <n v="4"/>
    <n v="0"/>
    <n v="1"/>
    <n v="0"/>
    <n v="0"/>
    <x v="7"/>
    <m/>
    <n v="0"/>
    <n v="0"/>
    <n v="0"/>
    <n v="0"/>
  </r>
  <r>
    <s v="6020038"/>
    <s v="Sani-Cloth Bleach Wipe EPA XL "/>
    <s v="7.5X15      "/>
    <s v="65/Cn   "/>
    <s v="NICEPK"/>
    <s v="P25784"/>
    <n v="3"/>
    <n v="13"/>
    <n v="0"/>
    <n v="1"/>
    <n v="0"/>
    <n v="0"/>
    <x v="0"/>
    <m/>
    <n v="0"/>
    <n v="0"/>
    <n v="0"/>
    <n v="0"/>
  </r>
  <r>
    <s v="1183093"/>
    <s v="Laceration Kit w/Hi Grad      "/>
    <s v="Inst        "/>
    <s v="16/Ca   "/>
    <s v="MEDLIN"/>
    <s v="DYNJ03014"/>
    <n v="3"/>
    <n v="4"/>
    <n v="0"/>
    <n v="0"/>
    <n v="0"/>
    <n v="1"/>
    <x v="3"/>
    <m/>
    <n v="0"/>
    <n v="0"/>
    <n v="0"/>
    <n v="0"/>
  </r>
  <r>
    <s v="1329913"/>
    <s v="Juice Cranberry Ccktl Welch's "/>
    <s v="5.5 oz      "/>
    <s v="48/Ca   "/>
    <s v="ODEPOT"/>
    <s v="987923"/>
    <n v="3"/>
    <n v="4"/>
    <n v="0"/>
    <n v="0"/>
    <n v="0"/>
    <n v="1"/>
    <x v="1"/>
    <m/>
    <n v="0"/>
    <n v="0"/>
    <n v="0"/>
    <n v="0"/>
  </r>
  <r>
    <s v="3279260"/>
    <s v="Gown Patient Exam Deluxe NS   "/>
    <s v="Purple      "/>
    <s v="50/Ca   "/>
    <s v="DUKAL"/>
    <s v="305"/>
    <n v="3"/>
    <n v="8"/>
    <n v="0"/>
    <n v="0"/>
    <n v="1"/>
    <n v="0"/>
    <x v="3"/>
    <m/>
    <n v="0"/>
    <n v="0"/>
    <n v="0"/>
    <n v="0"/>
  </r>
  <r>
    <s v="4415115"/>
    <s v="Multifold Towels Economical   "/>
    <s v="16x250Case  "/>
    <s v="16/Ca   "/>
    <s v="GEOPAC"/>
    <s v="24590"/>
    <n v="3"/>
    <n v="4"/>
    <n v="0"/>
    <n v="1"/>
    <n v="0"/>
    <n v="0"/>
    <x v="0"/>
    <m/>
    <n v="0"/>
    <n v="0"/>
    <n v="0"/>
    <n v="0"/>
  </r>
  <r>
    <s v="5698478"/>
    <s v="Electrode Resting NikoTabs    "/>
    <s v="            "/>
    <s v="100/Pk  "/>
    <s v="NIKO"/>
    <s v="NIK0515"/>
    <n v="3"/>
    <n v="56"/>
    <n v="0.66666666666666674"/>
    <n v="0.33333333333333337"/>
    <n v="0"/>
    <n v="0"/>
    <x v="0"/>
    <m/>
    <n v="0"/>
    <n v="0"/>
    <n v="0"/>
    <n v="0"/>
  </r>
  <r>
    <s v="9038092"/>
    <s v="Super Sticky Post-it Notes 3x3"/>
    <s v="Asst Neon   "/>
    <s v="5/Pk    "/>
    <s v="ODEPOT"/>
    <s v="506328"/>
    <n v="3"/>
    <n v="5"/>
    <n v="0"/>
    <n v="0"/>
    <n v="0"/>
    <n v="1"/>
    <x v="1"/>
    <m/>
    <n v="0"/>
    <n v="0"/>
    <n v="0"/>
    <n v="0"/>
  </r>
  <r>
    <s v="1413852"/>
    <s v="Microscope Slide Bevel Frosted"/>
    <s v="3&quot;x1&quot;       "/>
    <s v="72/Bx   "/>
    <s v="PROPER"/>
    <s v="15400100"/>
    <n v="3"/>
    <n v="22"/>
    <n v="0.33333333333333337"/>
    <n v="0.66666666666666674"/>
    <n v="0"/>
    <n v="0"/>
    <x v="0"/>
    <m/>
    <n v="0"/>
    <n v="0"/>
    <n v="0"/>
    <n v="0"/>
  </r>
  <r>
    <s v="1244775"/>
    <s v="Test Nasal Smell Fisher       "/>
    <s v="            "/>
    <s v="Ea      "/>
    <s v="FISHER"/>
    <s v="NC0239135"/>
    <n v="3"/>
    <n v="14"/>
    <n v="0"/>
    <n v="0"/>
    <n v="0"/>
    <n v="1"/>
    <x v="3"/>
    <m/>
    <n v="0"/>
    <n v="0"/>
    <n v="0"/>
    <n v="0"/>
  </r>
  <r>
    <s v="9061678"/>
    <s v="Lysol Disin Wipes Dual Actn   "/>
    <s v="            "/>
    <s v="Ea      "/>
    <s v="ODEPOT"/>
    <s v="565074"/>
    <n v="3"/>
    <n v="9"/>
    <n v="0"/>
    <n v="0"/>
    <n v="0"/>
    <n v="1"/>
    <x v="1"/>
    <m/>
    <n v="0"/>
    <n v="0"/>
    <n v="0"/>
    <n v="0"/>
  </r>
  <r>
    <s v="8380006"/>
    <s v="Safety Scalpel                "/>
    <s v="Size 11     "/>
    <s v="10/Bx   "/>
    <s v="SMEDIC"/>
    <s v="73-0611"/>
    <n v="3"/>
    <n v="7"/>
    <n v="0.66666666666666674"/>
    <n v="0.33333333333333337"/>
    <n v="0"/>
    <n v="0"/>
    <x v="0"/>
    <m/>
    <n v="0"/>
    <n v="0"/>
    <n v="0"/>
    <n v="0"/>
  </r>
  <r>
    <s v="9870250"/>
    <s v="TB Syr Only Slip-Tip          "/>
    <s v="1cc         "/>
    <s v="200/Bx  "/>
    <s v="BD"/>
    <s v="309659"/>
    <n v="3"/>
    <n v="4"/>
    <n v="0.33333333333333337"/>
    <n v="0.66666666666666674"/>
    <n v="0"/>
    <n v="0"/>
    <x v="0"/>
    <m/>
    <n v="0"/>
    <n v="0"/>
    <n v="0"/>
    <n v="0"/>
  </r>
  <r>
    <s v="8907793"/>
    <s v="Telfa Gze Dressng Ster Non/Adh"/>
    <s v="3&quot;x8&quot;       "/>
    <s v="50/Bx   "/>
    <s v="CARDKN"/>
    <s v="1238-"/>
    <n v="3"/>
    <n v="3"/>
    <n v="0.33333333333333337"/>
    <n v="0.66666666666666674"/>
    <n v="0"/>
    <n v="0"/>
    <x v="0"/>
    <m/>
    <n v="0"/>
    <n v="0"/>
    <n v="0"/>
    <n v="0"/>
  </r>
  <r>
    <s v="1229948"/>
    <s v="Deionized Water 1 Gal         "/>
    <s v="            "/>
    <s v="Ea      "/>
    <s v="FISHER"/>
    <s v="23751610"/>
    <n v="3"/>
    <n v="9"/>
    <n v="0"/>
    <n v="0"/>
    <n v="1"/>
    <n v="0"/>
    <x v="3"/>
    <m/>
    <n v="0"/>
    <n v="0"/>
    <n v="0"/>
    <n v="0"/>
  </r>
  <r>
    <s v="9920005"/>
    <s v="BD Veritor Clinical RSV Test  "/>
    <s v="Mod Complex "/>
    <s v="30/Bx   "/>
    <s v="B-DMIC"/>
    <s v="256042"/>
    <n v="3"/>
    <n v="4"/>
    <n v="1"/>
    <n v="0"/>
    <n v="0"/>
    <n v="0"/>
    <x v="0"/>
    <m/>
    <n v="0"/>
    <n v="0"/>
    <n v="0"/>
    <n v="0"/>
  </r>
  <r>
    <s v="1081218"/>
    <s v="Methylprednisolone Acet MDV   "/>
    <s v="40mg/mL     "/>
    <s v="10ml Vl "/>
    <s v="TEVA"/>
    <s v="00703004501"/>
    <n v="3"/>
    <n v="16"/>
    <n v="1"/>
    <n v="0"/>
    <n v="0"/>
    <n v="0"/>
    <x v="0"/>
    <m/>
    <n v="0"/>
    <n v="0"/>
    <n v="0"/>
    <n v="0"/>
  </r>
  <r>
    <s v="4982546"/>
    <s v="Botox Inj Vial non-return     "/>
    <s v="            "/>
    <s v="100U/Vl "/>
    <s v="ALLERG"/>
    <s v="91223US"/>
    <n v="3"/>
    <n v="75"/>
    <n v="0"/>
    <n v="0"/>
    <n v="0"/>
    <n v="1"/>
    <x v="1"/>
    <m/>
    <n v="0"/>
    <n v="0"/>
    <n v="0"/>
    <n v="0"/>
  </r>
  <r>
    <s v="5243175"/>
    <s v="Digital BP Monitor 4 Cuff     "/>
    <s v="AC Adapt    "/>
    <s v="Ea      "/>
    <s v="MARSHA"/>
    <s v="HEM-907XL"/>
    <n v="3"/>
    <n v="14"/>
    <n v="0"/>
    <n v="1"/>
    <n v="0"/>
    <n v="0"/>
    <x v="0"/>
    <m/>
    <n v="0"/>
    <n v="0"/>
    <n v="0"/>
    <n v="0"/>
  </r>
  <r>
    <s v="1062531"/>
    <s v="Measuring Rod f/334 Scale     "/>
    <s v="Infant      "/>
    <s v="Ea      "/>
    <s v="SECA"/>
    <s v="2321817004"/>
    <n v="3"/>
    <n v="6"/>
    <n v="0"/>
    <n v="0"/>
    <n v="0"/>
    <n v="1"/>
    <x v="3"/>
    <m/>
    <n v="0"/>
    <n v="0"/>
    <n v="0"/>
    <n v="0"/>
  </r>
  <r>
    <s v="1222444"/>
    <s v="Tape Inst ID 8.5x11&quot;Wh/Fuschia"/>
    <s v="1/4&quot;        "/>
    <s v="Ea      "/>
    <s v="OXBORO"/>
    <s v="158020EEA"/>
    <n v="3"/>
    <n v="5"/>
    <n v="0"/>
    <n v="0"/>
    <n v="0"/>
    <n v="1"/>
    <x v="3"/>
    <m/>
    <n v="0"/>
    <n v="0"/>
    <n v="0"/>
    <n v="0"/>
  </r>
  <r>
    <s v="1208148"/>
    <s v="Wipes Sntzr Hand Purell Alc   "/>
    <s v="175/Tub     "/>
    <s v="6/Ca    "/>
    <s v="GOJO"/>
    <s v="9031-06"/>
    <n v="3"/>
    <n v="7"/>
    <n v="0"/>
    <n v="0"/>
    <n v="1"/>
    <n v="0"/>
    <x v="6"/>
    <m/>
    <n v="0"/>
    <n v="0"/>
    <n v="0"/>
    <n v="0"/>
  </r>
  <r>
    <s v="2881599"/>
    <s v="Microscope Slide Frosted 45deg"/>
    <s v="25x75mm     "/>
    <s v="72/Pk   "/>
    <s v="ALLEG"/>
    <s v="M6146-2A"/>
    <n v="3"/>
    <n v="9"/>
    <n v="0.33333333333333337"/>
    <n v="0.66666666666666674"/>
    <n v="0"/>
    <n v="0"/>
    <x v="0"/>
    <m/>
    <n v="0"/>
    <n v="0"/>
    <n v="0"/>
    <n v="0"/>
  </r>
  <r>
    <s v="2883177"/>
    <s v="Laceration Kit with Prep      "/>
    <s v="            "/>
    <s v="Ea      "/>
    <s v="CARDSP"/>
    <s v="25004-010"/>
    <n v="3"/>
    <n v="43"/>
    <n v="0"/>
    <n v="1"/>
    <n v="0"/>
    <n v="0"/>
    <x v="6"/>
    <m/>
    <n v="0"/>
    <n v="0"/>
    <n v="0"/>
    <n v="0"/>
  </r>
  <r>
    <s v="6053634"/>
    <s v="Wrist Brace Elastic Right     "/>
    <s v="Medium      "/>
    <s v="Ea      "/>
    <s v="SCOTSP"/>
    <s v="4039 RT MED"/>
    <n v="3"/>
    <n v="3"/>
    <n v="0"/>
    <n v="0"/>
    <n v="1"/>
    <n v="0"/>
    <x v="3"/>
    <m/>
    <n v="0"/>
    <n v="0"/>
    <n v="0"/>
    <n v="0"/>
  </r>
  <r>
    <s v="9064374"/>
    <s v="Hot Cups &amp; Lids Dixie 12oz    "/>
    <s v="White       "/>
    <s v="100/Pk  "/>
    <s v="ODEPOT"/>
    <s v="210730"/>
    <n v="3"/>
    <n v="5"/>
    <n v="0"/>
    <n v="0"/>
    <n v="0"/>
    <n v="1"/>
    <x v="1"/>
    <m/>
    <n v="0"/>
    <n v="0"/>
    <n v="0"/>
    <n v="0"/>
  </r>
  <r>
    <s v="1202160"/>
    <s v="Soap Hand Dial Basics Liquid  "/>
    <s v="7-1/2oz     "/>
    <s v="Ea      "/>
    <s v="ODEPOT"/>
    <s v="570399"/>
    <n v="3"/>
    <n v="30"/>
    <n v="0"/>
    <n v="0"/>
    <n v="0"/>
    <n v="1"/>
    <x v="1"/>
    <m/>
    <n v="0"/>
    <n v="0"/>
    <n v="0"/>
    <n v="0"/>
  </r>
  <r>
    <s v="1214083"/>
    <s v="Bupivacaine Hcl SDV 30mL PF   "/>
    <s v="0.5%        "/>
    <s v="25/Bx   "/>
    <s v="AURPHA"/>
    <s v="55150017030"/>
    <n v="3"/>
    <n v="10"/>
    <n v="1"/>
    <n v="0"/>
    <n v="0"/>
    <n v="0"/>
    <x v="0"/>
    <m/>
    <n v="0"/>
    <n v="0"/>
    <n v="0"/>
    <n v="0"/>
  </r>
  <r>
    <s v="1291119"/>
    <s v="Disinfectant PeridoxRTU Spor  "/>
    <s v="            "/>
    <s v="6/Ca    "/>
    <s v="VWRSC"/>
    <s v="10032-834"/>
    <n v="3"/>
    <n v="3"/>
    <n v="0"/>
    <n v="1"/>
    <n v="0"/>
    <n v="0"/>
    <x v="6"/>
    <m/>
    <n v="0"/>
    <n v="0"/>
    <n v="0"/>
    <n v="0"/>
  </r>
  <r>
    <s v="1093019"/>
    <s v="Isovue 300                    "/>
    <s v="100mL Bt    "/>
    <s v="10Bt/Ca "/>
    <s v="BRACCO"/>
    <s v="131535"/>
    <n v="3"/>
    <n v="4"/>
    <n v="1"/>
    <n v="0"/>
    <n v="0"/>
    <n v="0"/>
    <x v="0"/>
    <m/>
    <n v="0"/>
    <n v="0"/>
    <n v="0"/>
    <n v="0"/>
  </r>
  <r>
    <s v="7848314"/>
    <s v="Wristband Identification Ylw  "/>
    <s v="ADULT       "/>
    <s v="500/Bx  "/>
    <s v="PREDYN"/>
    <s v="5050-14-PDM"/>
    <n v="3"/>
    <n v="6"/>
    <n v="0"/>
    <n v="0"/>
    <n v="1"/>
    <n v="0"/>
    <x v="3"/>
    <m/>
    <n v="0"/>
    <n v="0"/>
    <n v="0"/>
    <n v="0"/>
  </r>
  <r>
    <s v="1337496"/>
    <s v="Pessary Gelhorn Flexible      "/>
    <s v="2-1/2&quot;      "/>
    <s v="Ea      "/>
    <s v="COOPSR"/>
    <s v="MXKPGE2-1/2"/>
    <n v="3"/>
    <n v="3"/>
    <n v="0"/>
    <n v="0"/>
    <n v="0"/>
    <n v="1"/>
    <x v="3"/>
    <m/>
    <n v="0"/>
    <n v="0"/>
    <n v="0"/>
    <n v="0"/>
  </r>
  <r>
    <s v="1147722"/>
    <s v="PowerLoc Port Access YSite Kit"/>
    <s v="20Gx1       "/>
    <s v="5/Ca    "/>
    <s v="BARDAC"/>
    <s v="2672010"/>
    <n v="3"/>
    <n v="42"/>
    <n v="0.66666666666666674"/>
    <n v="0.33333333333333337"/>
    <n v="0"/>
    <n v="0"/>
    <x v="0"/>
    <m/>
    <n v="0"/>
    <n v="0"/>
    <n v="0"/>
    <n v="0"/>
  </r>
  <r>
    <s v="2883180"/>
    <s v="Laceration Tray 3 Compartment "/>
    <s v="            "/>
    <s v="Ea      "/>
    <s v="CARDSP"/>
    <s v="05-6000"/>
    <n v="3"/>
    <n v="60"/>
    <n v="0"/>
    <n v="1"/>
    <n v="0"/>
    <n v="0"/>
    <x v="0"/>
    <m/>
    <n v="0"/>
    <n v="0"/>
    <n v="0"/>
    <n v="0"/>
  </r>
  <r>
    <s v="3680327"/>
    <s v="Coffee GMT Brkfst Blend Decaf "/>
    <s v="K-Cup       "/>
    <s v="24/Bx   "/>
    <s v="KEURIG"/>
    <s v="5000202669"/>
    <n v="3"/>
    <n v="4"/>
    <n v="0"/>
    <n v="1"/>
    <n v="0"/>
    <n v="0"/>
    <x v="7"/>
    <m/>
    <n v="0"/>
    <n v="0"/>
    <n v="0"/>
    <n v="0"/>
  </r>
  <r>
    <s v="1108797"/>
    <s v="EMG Needles 25Gx3&quot;            "/>
    <s v="25Gx3&quot;      "/>
    <s v="40/Pk   "/>
    <s v="AMBU"/>
    <s v="74275-50/40"/>
    <n v="3"/>
    <n v="3"/>
    <n v="0"/>
    <n v="0"/>
    <n v="1"/>
    <n v="0"/>
    <x v="3"/>
    <m/>
    <n v="0"/>
    <n v="0"/>
    <n v="0"/>
    <n v="0"/>
  </r>
  <r>
    <s v="2570142"/>
    <s v="Uriscan 10SGL Strips          "/>
    <s v="            "/>
    <s v="100/Bx  "/>
    <s v="BIOSYS"/>
    <s v="U39"/>
    <n v="3"/>
    <n v="14"/>
    <n v="0"/>
    <n v="1"/>
    <n v="0"/>
    <n v="0"/>
    <x v="0"/>
    <m/>
    <n v="0"/>
    <n v="0"/>
    <n v="0"/>
    <n v="0"/>
  </r>
  <r>
    <s v="6031448"/>
    <s v="Reducer f/Smoke Evacuator 3/8&quot;"/>
    <s v="f/Leep      "/>
    <s v="10/Bx   "/>
    <s v="COOPSR"/>
    <s v="6083"/>
    <n v="3"/>
    <n v="3"/>
    <n v="0"/>
    <n v="0"/>
    <n v="1"/>
    <n v="0"/>
    <x v="6"/>
    <m/>
    <n v="0"/>
    <n v="0"/>
    <n v="0"/>
    <n v="0"/>
  </r>
  <r>
    <s v="1273003"/>
    <s v="Suture Removal Kit            "/>
    <s v="            "/>
    <s v="50/Ca   "/>
    <s v="CARDSP"/>
    <s v="HT06-8100"/>
    <n v="3"/>
    <n v="3"/>
    <n v="0"/>
    <n v="0"/>
    <n v="1"/>
    <n v="0"/>
    <x v="3"/>
    <m/>
    <n v="0"/>
    <n v="0"/>
    <n v="0"/>
    <n v="0"/>
  </r>
  <r>
    <s v="9052269"/>
    <s v="Soda Ginger Ale 12oz 2se      "/>
    <s v="            "/>
    <s v="24/Pk   "/>
    <s v="ODEPOT"/>
    <s v="208402"/>
    <n v="3"/>
    <n v="3"/>
    <n v="0"/>
    <n v="0"/>
    <n v="0"/>
    <n v="1"/>
    <x v="4"/>
    <m/>
    <n v="0"/>
    <n v="0"/>
    <n v="0"/>
    <n v="0"/>
  </r>
  <r>
    <s v="9533133"/>
    <s v="Pessary Cube W/Drain          "/>
    <s v="45mm Sz5    "/>
    <s v="Ea      "/>
    <s v="MILTEX"/>
    <s v="30-CUD5"/>
    <n v="3"/>
    <n v="5"/>
    <n v="0"/>
    <n v="0.33333333333333337"/>
    <n v="0"/>
    <n v="0.66666666666666674"/>
    <x v="3"/>
    <m/>
    <n v="0"/>
    <n v="0"/>
    <n v="0"/>
    <n v="0"/>
  </r>
  <r>
    <s v="8390226"/>
    <s v="Iv Ext Set With Clave         "/>
    <s v="30&quot;         "/>
    <s v="50/Ca   "/>
    <s v="ABBHOS"/>
    <s v="2012401"/>
    <n v="3"/>
    <n v="9"/>
    <n v="1"/>
    <n v="0"/>
    <n v="0"/>
    <n v="0"/>
    <x v="0"/>
    <m/>
    <n v="0"/>
    <n v="0"/>
    <n v="0"/>
    <n v="0"/>
  </r>
  <r>
    <s v="1174100"/>
    <s v="Tape ID Violet/White Numbers  "/>
    <s v="8.5x11&quot;     "/>
    <s v="Ea      "/>
    <s v="OXBORO"/>
    <s v="158023EEA"/>
    <n v="3"/>
    <n v="4"/>
    <n v="0"/>
    <n v="0"/>
    <n v="0"/>
    <n v="1"/>
    <x v="3"/>
    <m/>
    <n v="0"/>
    <n v="0"/>
    <n v="0"/>
    <n v="0"/>
  </r>
  <r>
    <s v="3873191"/>
    <s v="Catheter Straight 14Fr        "/>
    <s v="STERILE     "/>
    <s v="12/Ca   "/>
    <s v="BARDBI"/>
    <s v="056014"/>
    <n v="3"/>
    <n v="11"/>
    <n v="0.33333333333333337"/>
    <n v="0.66666666666666674"/>
    <n v="0"/>
    <n v="0"/>
    <x v="0"/>
    <m/>
    <n v="0"/>
    <n v="0"/>
    <n v="0"/>
    <n v="0"/>
  </r>
  <r>
    <s v="1160092"/>
    <s v="Isovue 370                    "/>
    <s v="125ml/Bt    "/>
    <s v="10/Ca   "/>
    <s v="BRACCO"/>
    <s v="131604"/>
    <n v="3"/>
    <n v="6"/>
    <n v="0"/>
    <n v="0"/>
    <n v="1"/>
    <n v="0"/>
    <x v="3"/>
    <m/>
    <n v="0"/>
    <n v="0"/>
    <n v="0"/>
    <n v="0"/>
  </r>
  <r>
    <s v="1244597"/>
    <s v="Cuff Flexiport 2 Tube         "/>
    <s v="Adult       "/>
    <s v="Ea      "/>
    <s v="WELCH"/>
    <s v="REUSE-11-2MF"/>
    <n v="3"/>
    <n v="9"/>
    <n v="0"/>
    <n v="0"/>
    <n v="1"/>
    <n v="0"/>
    <x v="3"/>
    <m/>
    <n v="0"/>
    <n v="0"/>
    <n v="0"/>
    <n v="0"/>
  </r>
  <r>
    <s v="1266492"/>
    <s v="QuikRead Go Verification Set  "/>
    <s v="            "/>
    <s v="3/Pk    "/>
    <s v="CLIDIA"/>
    <s v="145216"/>
    <n v="3"/>
    <n v="3"/>
    <n v="0"/>
    <n v="0"/>
    <n v="0"/>
    <n v="1"/>
    <x v="1"/>
    <m/>
    <n v="0"/>
    <n v="0"/>
    <n v="0"/>
    <n v="0"/>
  </r>
  <r>
    <s v="1206934"/>
    <s v="Bandage SpandaGrip LF Ntrl F  "/>
    <s v="4&quot;x11Yd     "/>
    <s v="Ea      "/>
    <s v="MEDI-T"/>
    <s v="SAG13115"/>
    <n v="3"/>
    <n v="6"/>
    <n v="0"/>
    <n v="0"/>
    <n v="1"/>
    <n v="0"/>
    <x v="6"/>
    <m/>
    <n v="0"/>
    <n v="0"/>
    <n v="0"/>
    <n v="0"/>
  </r>
  <r>
    <s v="1139047"/>
    <s v="Loop Velcro Extra-Thin        "/>
    <s v="1/2&quot;x10yd   "/>
    <s v="1/Rl    "/>
    <s v="TROY"/>
    <s v="NC37525-10"/>
    <n v="3"/>
    <n v="10"/>
    <n v="0"/>
    <n v="0"/>
    <n v="0"/>
    <n v="1"/>
    <x v="3"/>
    <m/>
    <n v="0"/>
    <n v="0"/>
    <n v="0"/>
    <n v="0"/>
  </r>
  <r>
    <s v="5550527"/>
    <s v="Chemical Indicator Strip      "/>
    <s v="Sterrad     "/>
    <s v="250/Bx  "/>
    <s v="J&amp;JAS"/>
    <s v="14100"/>
    <n v="3"/>
    <n v="14"/>
    <n v="1"/>
    <n v="0"/>
    <n v="0"/>
    <n v="0"/>
    <x v="0"/>
    <m/>
    <n v="0"/>
    <n v="0"/>
    <n v="0"/>
    <n v="0"/>
  </r>
  <r>
    <s v="6486547"/>
    <s v="Flexicon Elas Gauze Band NS   "/>
    <s v="4&quot;x4.1yd    "/>
    <s v="12/Bg   "/>
    <s v="CONCO"/>
    <s v="22400000"/>
    <n v="3"/>
    <n v="17"/>
    <n v="0"/>
    <n v="1"/>
    <n v="0"/>
    <n v="0"/>
    <x v="7"/>
    <m/>
    <n v="0"/>
    <n v="0"/>
    <n v="0"/>
    <n v="0"/>
  </r>
  <r>
    <s v="4431024"/>
    <s v="Clean Cath Fem Touchless Sleev"/>
    <s v="14fr 6&quot;     "/>
    <s v="100/Ca  "/>
    <s v="BARDBI"/>
    <s v="4A4286"/>
    <n v="3"/>
    <n v="15"/>
    <n v="0"/>
    <n v="0"/>
    <n v="1"/>
    <n v="0"/>
    <x v="3"/>
    <m/>
    <n v="0"/>
    <n v="0"/>
    <n v="0"/>
    <n v="0"/>
  </r>
  <r>
    <s v="1216828"/>
    <s v="Lube Jelly OneShot 2X Thick   "/>
    <s v="1.25oz Ster "/>
    <s v="Ea      "/>
    <s v="HRPHAR"/>
    <s v="211-576"/>
    <n v="3"/>
    <n v="976"/>
    <n v="0"/>
    <n v="1"/>
    <n v="0"/>
    <n v="0"/>
    <x v="7"/>
    <m/>
    <n v="0"/>
    <n v="0"/>
    <n v="0"/>
    <n v="0"/>
  </r>
  <r>
    <s v="1184641"/>
    <s v="Obstetrical Emergency Kit     "/>
    <s v="NS          "/>
    <s v="10/Ca   "/>
    <s v="BUSSE"/>
    <s v="388"/>
    <n v="3"/>
    <n v="3"/>
    <n v="0"/>
    <n v="0"/>
    <n v="1"/>
    <n v="0"/>
    <x v="3"/>
    <m/>
    <n v="0"/>
    <n v="0"/>
    <n v="0"/>
    <n v="0"/>
  </r>
  <r>
    <s v="9870313"/>
    <s v="Spinal Needles                "/>
    <s v="22gx3-1/2&quot;  "/>
    <s v="25/Bx   "/>
    <s v="BD"/>
    <s v="405181"/>
    <n v="3"/>
    <n v="7"/>
    <n v="0"/>
    <n v="1"/>
    <n v="0"/>
    <n v="0"/>
    <x v="6"/>
    <m/>
    <n v="0"/>
    <n v="0"/>
    <n v="0"/>
    <n v="0"/>
  </r>
  <r>
    <s v="1249927"/>
    <s v="Juice Apple Welch's Liquid    "/>
    <s v="5.5oz       "/>
    <s v="48/Ca   "/>
    <s v="ODEPOT"/>
    <s v="987203"/>
    <n v="3"/>
    <n v="4"/>
    <n v="0"/>
    <n v="0"/>
    <n v="0"/>
    <n v="1"/>
    <x v="1"/>
    <m/>
    <n v="0"/>
    <n v="0"/>
    <n v="0"/>
    <n v="0"/>
  </r>
  <r>
    <s v="9877609"/>
    <s v="Vacutainer Plus Serum 4mL     "/>
    <s v="13x100mm    "/>
    <s v="100/Bx  "/>
    <s v="BD"/>
    <s v="367977"/>
    <n v="3"/>
    <n v="5"/>
    <n v="0"/>
    <n v="1"/>
    <n v="0"/>
    <n v="0"/>
    <x v="0"/>
    <m/>
    <n v="0"/>
    <n v="0"/>
    <n v="0"/>
    <n v="0"/>
  </r>
  <r>
    <s v="9035032"/>
    <s v="Fluff Out 2-Ply Facial Tissues"/>
    <s v="100/Bx      "/>
    <s v="30Bx/Ca "/>
    <s v="ODEPOT"/>
    <s v="436339"/>
    <n v="3"/>
    <n v="3"/>
    <n v="0"/>
    <n v="0"/>
    <n v="0"/>
    <n v="1"/>
    <x v="1"/>
    <m/>
    <n v="0"/>
    <n v="0"/>
    <n v="0"/>
    <n v="0"/>
  </r>
  <r>
    <s v="9046374"/>
    <s v="Freshmatic Air Refill Lavender"/>
    <s v="            "/>
    <s v="Ea      "/>
    <s v="ODEPOT"/>
    <s v="713767"/>
    <n v="3"/>
    <n v="22"/>
    <n v="0"/>
    <n v="0"/>
    <n v="0"/>
    <n v="1"/>
    <x v="1"/>
    <m/>
    <n v="0"/>
    <n v="0"/>
    <n v="0"/>
    <n v="0"/>
  </r>
  <r>
    <s v="1147523"/>
    <s v="Bupivacaine Hcl Vial 30mL     "/>
    <s v="0.5% PF     "/>
    <s v="25/Bx   "/>
    <s v="PFIZNJ"/>
    <s v="00409116202"/>
    <n v="3"/>
    <n v="8"/>
    <n v="0"/>
    <n v="1"/>
    <n v="0"/>
    <n v="0"/>
    <x v="5"/>
    <m/>
    <n v="0"/>
    <n v="0"/>
    <n v="0"/>
    <n v="0"/>
  </r>
  <r>
    <s v="1250830"/>
    <s v="Sanitizer Foam Quik-Care      "/>
    <s v="1200mL      "/>
    <s v="4/Ca    "/>
    <s v="HUNMED"/>
    <s v="6000098"/>
    <n v="3"/>
    <n v="7"/>
    <n v="0"/>
    <n v="0"/>
    <n v="1"/>
    <n v="0"/>
    <x v="3"/>
    <m/>
    <n v="0"/>
    <n v="0"/>
    <n v="0"/>
    <n v="0"/>
  </r>
  <r>
    <s v="2040215"/>
    <s v="Surgical Mask W/splashgua     "/>
    <s v="            "/>
    <s v="100/Ca  "/>
    <s v="OMHALY"/>
    <s v="48248"/>
    <n v="3"/>
    <n v="7"/>
    <n v="0"/>
    <n v="0"/>
    <n v="1"/>
    <n v="0"/>
    <x v="3"/>
    <m/>
    <n v="0"/>
    <n v="0"/>
    <n v="0"/>
    <n v="0"/>
  </r>
  <r>
    <s v="1310995"/>
    <s v="Dressing Aquacel Rectangle    "/>
    <s v="8x12&quot;       "/>
    <s v="5/Bx    "/>
    <s v="BRISTL"/>
    <s v="420679"/>
    <n v="3"/>
    <n v="3"/>
    <n v="0"/>
    <n v="0"/>
    <n v="1"/>
    <n v="0"/>
    <x v="3"/>
    <m/>
    <n v="0"/>
    <n v="0"/>
    <n v="0"/>
    <n v="0"/>
  </r>
  <r>
    <s v="1197123"/>
    <s v="Sensor LNOP Inf-L Oxm Fngr/Toe"/>
    <s v="Ped         "/>
    <s v="100/Bx  "/>
    <s v="MASIMO"/>
    <s v="1801"/>
    <n v="3"/>
    <n v="3"/>
    <n v="0"/>
    <n v="0"/>
    <n v="1"/>
    <n v="0"/>
    <x v="3"/>
    <m/>
    <n v="0"/>
    <n v="0"/>
    <n v="0"/>
    <n v="0"/>
  </r>
  <r>
    <s v="6329516"/>
    <s v="Q-Trace Electrode Tabs        "/>
    <s v="5400        "/>
    <s v="100/Pk  "/>
    <s v="CARDKN"/>
    <s v="31433538--"/>
    <n v="3"/>
    <n v="153"/>
    <n v="0.66666666666666674"/>
    <n v="0.33333333333333337"/>
    <n v="0"/>
    <n v="0"/>
    <x v="0"/>
    <m/>
    <n v="0"/>
    <n v="0"/>
    <n v="0"/>
    <n v="0"/>
  </r>
  <r>
    <s v="9020942"/>
    <s v="DEODORANT,FEBREZE             "/>
    <s v="            "/>
    <s v="1/PK    "/>
    <s v="ODEPOT"/>
    <s v="152451"/>
    <n v="3"/>
    <n v="5"/>
    <n v="0"/>
    <n v="0"/>
    <n v="0"/>
    <n v="1"/>
    <x v="1"/>
    <m/>
    <n v="0"/>
    <n v="0"/>
    <n v="0"/>
    <n v="0"/>
  </r>
  <r>
    <s v="1154342"/>
    <s v="Pro-Fore Bandage Kit          "/>
    <s v="4&quot;          "/>
    <s v="Ea      "/>
    <s v="ABCO"/>
    <s v="66020016"/>
    <n v="3"/>
    <n v="14"/>
    <n v="0.33333333333333337"/>
    <n v="0.66666666666666674"/>
    <n v="0"/>
    <n v="0"/>
    <x v="0"/>
    <m/>
    <n v="0"/>
    <n v="0"/>
    <n v="0"/>
    <n v="0"/>
  </r>
  <r>
    <s v="8900128"/>
    <s v="Plastic Bandage               "/>
    <s v="3/4&quot;x3&quot;     "/>
    <s v="50/Bx   "/>
    <s v="CARDKN"/>
    <s v="44113-"/>
    <n v="3"/>
    <n v="4"/>
    <n v="0.66666666666666674"/>
    <n v="0.33333333333333337"/>
    <n v="0"/>
    <n v="0"/>
    <x v="0"/>
    <m/>
    <n v="0"/>
    <n v="0"/>
    <n v="0"/>
    <n v="0"/>
  </r>
  <r>
    <s v="1145248"/>
    <s v="Folgers Reg Coffee Pouches    "/>
    <s v="0.9-oz      "/>
    <s v="36/Bx   "/>
    <s v="ODEPOT"/>
    <s v="509994"/>
    <n v="3"/>
    <n v="5"/>
    <n v="0"/>
    <n v="0"/>
    <n v="0"/>
    <n v="1"/>
    <x v="1"/>
    <m/>
    <n v="0"/>
    <n v="0"/>
    <n v="0"/>
    <n v="0"/>
  </r>
  <r>
    <s v="1236493"/>
    <s v="Immunocard Stat Mono          "/>
    <s v="            "/>
    <s v="25/Bx   "/>
    <s v="MERIDA"/>
    <s v="755725"/>
    <n v="3"/>
    <n v="3"/>
    <n v="0"/>
    <n v="0"/>
    <n v="0"/>
    <n v="1"/>
    <x v="3"/>
    <m/>
    <n v="0"/>
    <n v="0"/>
    <n v="0"/>
    <n v="0"/>
  </r>
  <r>
    <s v="3680313"/>
    <s v="Coffee GMT French Roast       "/>
    <s v="K-Cup       "/>
    <s v="24/Bx   "/>
    <s v="KEURIG"/>
    <s v="5000202620"/>
    <n v="3"/>
    <n v="3"/>
    <n v="0"/>
    <n v="1"/>
    <n v="0"/>
    <n v="0"/>
    <x v="7"/>
    <m/>
    <n v="0"/>
    <n v="0"/>
    <n v="0"/>
    <n v="0"/>
  </r>
  <r>
    <s v="1162512"/>
    <s v="Forcep Tissue Adson Sterile   "/>
    <s v="4.75&quot;       "/>
    <s v="20/Ca   "/>
    <s v="MEDLIN"/>
    <s v="66190"/>
    <n v="3"/>
    <n v="3"/>
    <n v="0.33333333333333337"/>
    <n v="0.66666666666666674"/>
    <n v="0"/>
    <n v="0"/>
    <x v="0"/>
    <m/>
    <n v="0"/>
    <n v="0"/>
    <n v="0"/>
    <n v="0"/>
  </r>
  <r>
    <s v="6050321"/>
    <s v="Kinesiology Tape I-Strip      "/>
    <s v="Blue        "/>
    <s v="1/Rl    "/>
    <s v="MUESPO"/>
    <s v="23837"/>
    <n v="3"/>
    <n v="3"/>
    <n v="0"/>
    <n v="0"/>
    <n v="1"/>
    <n v="0"/>
    <x v="3"/>
    <m/>
    <n v="0"/>
    <n v="0"/>
    <n v="0"/>
    <n v="0"/>
  </r>
  <r>
    <s v="1215319"/>
    <s v="Cup Clt StoneScreen Collapse  "/>
    <s v="White       "/>
    <s v="12/Pk   "/>
    <s v="FISHER"/>
    <s v="22131485"/>
    <n v="3"/>
    <n v="5"/>
    <n v="0"/>
    <n v="0"/>
    <n v="0"/>
    <n v="1"/>
    <x v="3"/>
    <m/>
    <n v="0"/>
    <n v="0"/>
    <n v="0"/>
    <n v="0"/>
  </r>
  <r>
    <s v="9024189"/>
    <s v="SWEETENER NO CAL SPLENDA      "/>
    <s v="            "/>
    <s v="100/Bx  "/>
    <s v="ODEPOT"/>
    <s v="321750"/>
    <n v="3"/>
    <n v="3"/>
    <n v="0"/>
    <n v="0"/>
    <n v="0"/>
    <n v="1"/>
    <x v="1"/>
    <m/>
    <n v="0"/>
    <n v="0"/>
    <n v="0"/>
    <n v="0"/>
  </r>
  <r>
    <s v="1195990"/>
    <s v="Catheter Clean-Cath Intmt Vnl "/>
    <s v="10fr 16&quot;    "/>
    <s v="50/Ca   "/>
    <s v="BARDBI"/>
    <s v="421710"/>
    <n v="3"/>
    <n v="4"/>
    <n v="0"/>
    <n v="0"/>
    <n v="1"/>
    <n v="0"/>
    <x v="3"/>
    <m/>
    <n v="0"/>
    <n v="0"/>
    <n v="0"/>
    <n v="0"/>
  </r>
  <r>
    <s v="1085967"/>
    <s v="File Cab Mobile 24.5x14.25x18 "/>
    <s v="2-Drawer    "/>
    <s v="Ea      "/>
    <s v="ODEPOT"/>
    <s v="942569"/>
    <n v="3"/>
    <n v="4"/>
    <n v="0"/>
    <n v="0"/>
    <n v="0"/>
    <n v="1"/>
    <x v="1"/>
    <m/>
    <n v="0"/>
    <n v="0"/>
    <n v="0"/>
    <n v="0"/>
  </r>
  <r>
    <s v="9063952"/>
    <s v="Coffee-Mate Creamer 0.38oz    "/>
    <s v="Cinnamon-Van"/>
    <s v="50/Bx   "/>
    <s v="ODEPOT"/>
    <s v="848180"/>
    <n v="3"/>
    <n v="8"/>
    <n v="0"/>
    <n v="0"/>
    <n v="0"/>
    <n v="1"/>
    <x v="1"/>
    <m/>
    <n v="0"/>
    <n v="0"/>
    <n v="0"/>
    <n v="0"/>
  </r>
  <r>
    <s v="9875906"/>
    <s v="Safetyglide Syringe 3cc       "/>
    <s v="22x1-1/2&quot;   "/>
    <s v="50/Bx   "/>
    <s v="BD"/>
    <s v="305906"/>
    <n v="3"/>
    <n v="7"/>
    <n v="1"/>
    <n v="0"/>
    <n v="0"/>
    <n v="0"/>
    <x v="0"/>
    <m/>
    <n v="0"/>
    <n v="0"/>
    <n v="0"/>
    <n v="0"/>
  </r>
  <r>
    <s v="9046244"/>
    <s v="Full Length Utensils Clear    "/>
    <s v="            "/>
    <s v="150/Pk  "/>
    <s v="ODEPOT"/>
    <s v="695679"/>
    <n v="3"/>
    <n v="3"/>
    <n v="0"/>
    <n v="0"/>
    <n v="0"/>
    <n v="1"/>
    <x v="1"/>
    <m/>
    <n v="0"/>
    <n v="0"/>
    <n v="0"/>
    <n v="0"/>
  </r>
  <r>
    <s v="1787919"/>
    <s v="Electrode Q-Trace Gold Resting"/>
    <s v="            "/>
    <s v="100/Pk  "/>
    <s v="CARDKN"/>
    <s v="30807732-"/>
    <n v="3"/>
    <n v="47"/>
    <n v="0.33333333333333337"/>
    <n v="0.66666666666666674"/>
    <n v="0"/>
    <n v="0"/>
    <x v="0"/>
    <m/>
    <n v="0"/>
    <n v="0"/>
    <n v="0"/>
    <n v="0"/>
  </r>
  <r>
    <s v="9044958"/>
    <s v="Disposable 6&quot; Bowls           "/>
    <s v="            "/>
    <s v="125/Pk  "/>
    <s v="ODEPOT"/>
    <s v="508562"/>
    <n v="3"/>
    <n v="3"/>
    <n v="0"/>
    <n v="0"/>
    <n v="0"/>
    <n v="1"/>
    <x v="1"/>
    <m/>
    <n v="0"/>
    <n v="0"/>
    <n v="0"/>
    <n v="0"/>
  </r>
  <r>
    <s v="6023287"/>
    <s v="Bupivacaine HCL MDV Non-Return"/>
    <s v="0.25%       "/>
    <s v="50mL/Vl "/>
    <s v="GIVREP"/>
    <s v="00409116001"/>
    <n v="3"/>
    <n v="5"/>
    <n v="1"/>
    <n v="0"/>
    <n v="0"/>
    <n v="0"/>
    <x v="0"/>
    <m/>
    <n v="0"/>
    <n v="0"/>
    <n v="0"/>
    <n v="0"/>
  </r>
  <r>
    <s v="5550128"/>
    <s v="Bandage Elastic Beige         "/>
    <s v="3&quot;x5yds     "/>
    <s v="10/Bx   "/>
    <s v="SMINEP"/>
    <s v="1037033"/>
    <n v="3"/>
    <n v="11"/>
    <n v="0"/>
    <n v="1"/>
    <n v="0"/>
    <n v="0"/>
    <x v="7"/>
    <m/>
    <n v="0"/>
    <n v="0"/>
    <n v="0"/>
    <n v="0"/>
  </r>
  <r>
    <s v="8230171"/>
    <s v="Bag Bio Lab Guard w/Absorb Pad"/>
    <s v="6X9         "/>
    <s v="1000/Ca "/>
    <s v="MINGRI"/>
    <s v="SBL2AP69B"/>
    <n v="3"/>
    <n v="3"/>
    <n v="0"/>
    <n v="0"/>
    <n v="0"/>
    <n v="1"/>
    <x v="3"/>
    <m/>
    <n v="0"/>
    <n v="0"/>
    <n v="0"/>
    <n v="0"/>
  </r>
  <r>
    <s v="5550357"/>
    <s v="Dermabond Advanced            "/>
    <s v="Topical     "/>
    <s v="6/Bx    "/>
    <s v="ETHICO"/>
    <s v="DNX6"/>
    <n v="3"/>
    <n v="6"/>
    <n v="0.33333333333333337"/>
    <n v="0.66666666666666674"/>
    <n v="0"/>
    <n v="0"/>
    <x v="0"/>
    <m/>
    <n v="0"/>
    <n v="0"/>
    <n v="0"/>
    <n v="0"/>
  </r>
  <r>
    <s v="1156565"/>
    <s v="Cannula Tubing f/Oxygen       "/>
    <s v="15'         "/>
    <s v="25/Ca   "/>
    <s v="CHEMET"/>
    <s v="33241"/>
    <n v="3"/>
    <n v="8"/>
    <n v="0"/>
    <n v="0"/>
    <n v="1"/>
    <n v="0"/>
    <x v="3"/>
    <m/>
    <n v="0"/>
    <n v="0"/>
    <n v="0"/>
    <n v="0"/>
  </r>
  <r>
    <s v="1351987"/>
    <s v="Trophon Chem Indicator        "/>
    <s v="            "/>
    <s v="300/Bx  "/>
    <s v="GEULDD"/>
    <s v="E8350MB"/>
    <n v="3"/>
    <n v="3"/>
    <n v="0"/>
    <n v="0"/>
    <n v="0"/>
    <n v="1"/>
    <x v="3"/>
    <m/>
    <n v="0"/>
    <n v="0"/>
    <n v="0"/>
    <n v="0"/>
  </r>
  <r>
    <s v="6870007"/>
    <s v="Sensory Test Monofilament     "/>
    <s v="w/Handle    "/>
    <s v="40/Pk   "/>
    <s v="MEDMON"/>
    <s v="40Blank"/>
    <n v="3"/>
    <n v="15"/>
    <n v="0"/>
    <n v="1"/>
    <n v="0"/>
    <n v="0"/>
    <x v="6"/>
    <m/>
    <n v="0"/>
    <n v="0"/>
    <n v="0"/>
    <n v="0"/>
  </r>
  <r>
    <s v="1299660"/>
    <s v="Glucose 201 - 1 Box Promo     "/>
    <s v="            "/>
    <s v="Ea      "/>
    <s v="HEMOCU"/>
    <s v="G1PROMO"/>
    <n v="3"/>
    <n v="3"/>
    <n v="0"/>
    <n v="0"/>
    <n v="0"/>
    <n v="1"/>
    <x v="3"/>
    <m/>
    <n v="0"/>
    <n v="0"/>
    <n v="0"/>
    <n v="0"/>
  </r>
  <r>
    <s v="1224463"/>
    <s v="Hon VL702 Chair High-Back Mesh"/>
    <s v="Black       "/>
    <s v="Ea      "/>
    <s v="ODEPOT"/>
    <s v="572467"/>
    <n v="3"/>
    <n v="4"/>
    <n v="0"/>
    <n v="0"/>
    <n v="0"/>
    <n v="1"/>
    <x v="1"/>
    <m/>
    <n v="0"/>
    <n v="0"/>
    <n v="0"/>
    <n v="0"/>
  </r>
  <r>
    <s v="5206037"/>
    <s v="Suction Tubing N/S            "/>
    <s v="9/32&quot;       "/>
    <s v="100'/Rl "/>
    <s v="CONMD"/>
    <s v="0048270"/>
    <n v="3"/>
    <n v="4"/>
    <n v="0"/>
    <n v="1"/>
    <n v="0"/>
    <n v="0"/>
    <x v="7"/>
    <m/>
    <n v="0"/>
    <n v="0"/>
    <n v="0"/>
    <n v="0"/>
  </r>
  <r>
    <s v="2080029"/>
    <s v="Hand Sanitiz Moisturizing Gel "/>
    <s v="1000mL      "/>
    <s v="10/Ca   "/>
    <s v="HUNMED"/>
    <s v="6073501"/>
    <n v="3"/>
    <n v="3"/>
    <n v="0"/>
    <n v="0"/>
    <n v="1"/>
    <n v="0"/>
    <x v="3"/>
    <m/>
    <n v="0"/>
    <n v="0"/>
    <n v="0"/>
    <n v="0"/>
  </r>
  <r>
    <s v="1298007"/>
    <s v="Bandage Firm-Wrap Compression "/>
    <s v="            "/>
    <s v="20/Ca   "/>
    <s v="MEDLIN"/>
    <s v="MDS099005SS"/>
    <n v="3"/>
    <n v="8"/>
    <n v="0"/>
    <n v="0"/>
    <n v="0"/>
    <n v="1"/>
    <x v="3"/>
    <m/>
    <n v="0"/>
    <n v="0"/>
    <n v="0"/>
    <n v="0"/>
  </r>
  <r>
    <s v="1304980"/>
    <s v="Tray Dressing Central Line w/ "/>
    <s v="LF Gloves   "/>
    <s v="40/Ca   "/>
    <s v="MEDLIN"/>
    <s v="DYND75223"/>
    <n v="3"/>
    <n v="3"/>
    <n v="0"/>
    <n v="1"/>
    <n v="0"/>
    <n v="0"/>
    <x v="7"/>
    <m/>
    <n v="0"/>
    <n v="0"/>
    <n v="0"/>
    <n v="0"/>
  </r>
  <r>
    <s v="9874052"/>
    <s v="Beaver Blades                 "/>
    <s v="#71         "/>
    <s v="6/Bx    "/>
    <s v="BEAVIS"/>
    <s v="377100"/>
    <n v="3"/>
    <n v="3"/>
    <n v="0"/>
    <n v="1"/>
    <n v="0"/>
    <n v="0"/>
    <x v="7"/>
    <m/>
    <n v="0"/>
    <n v="0"/>
    <n v="0"/>
    <n v="0"/>
  </r>
  <r>
    <s v="4309918"/>
    <s v="Pillow Pos Nylon W/Cvr Tn     "/>
    <s v="21&quot;X20&quot;X27&quot; "/>
    <s v="12/Ca   "/>
    <s v="MEDLIN"/>
    <s v="MDT219715"/>
    <n v="3"/>
    <n v="3"/>
    <n v="0"/>
    <n v="1"/>
    <n v="0"/>
    <n v="0"/>
    <x v="7"/>
    <m/>
    <n v="0"/>
    <n v="0"/>
    <n v="0"/>
    <n v="0"/>
  </r>
  <r>
    <s v="6814041"/>
    <s v="Jelly Lubricating Ste FoilPack"/>
    <s v="3gm         "/>
    <s v="144/Pk  "/>
    <s v="DUKAL"/>
    <s v="877"/>
    <n v="3"/>
    <n v="12"/>
    <n v="0"/>
    <n v="1"/>
    <n v="0"/>
    <n v="0"/>
    <x v="7"/>
    <m/>
    <n v="0"/>
    <n v="0"/>
    <n v="0"/>
    <n v="0"/>
  </r>
  <r>
    <s v="7774516"/>
    <s v="Benzoin Tincture Steri-Strip  "/>
    <s v=".66ml/vl    "/>
    <s v="40/Bx   "/>
    <s v="3MMED"/>
    <s v="C1544"/>
    <n v="3"/>
    <n v="6"/>
    <n v="0.33333333333333337"/>
    <n v="0.66666666666666674"/>
    <n v="0"/>
    <n v="0"/>
    <x v="0"/>
    <m/>
    <n v="0"/>
    <n v="0"/>
    <n v="0"/>
    <n v="0"/>
  </r>
  <r>
    <s v="9059726"/>
    <s v="Lid Dome 12-16oz Wht          "/>
    <s v="            "/>
    <s v="500/Ca  "/>
    <s v="ODEPOT"/>
    <s v="546444"/>
    <n v="3"/>
    <n v="3"/>
    <n v="0"/>
    <n v="0"/>
    <n v="0"/>
    <n v="1"/>
    <x v="1"/>
    <m/>
    <n v="0"/>
    <n v="0"/>
    <n v="0"/>
    <n v="0"/>
  </r>
  <r>
    <s v="9050603"/>
    <s v="Board Bulletin 36x48 Alum Frm "/>
    <s v="            "/>
    <s v="Ea      "/>
    <s v="ODEPOT"/>
    <s v="836645"/>
    <n v="3"/>
    <n v="3"/>
    <n v="0"/>
    <n v="0"/>
    <n v="0"/>
    <n v="1"/>
    <x v="1"/>
    <m/>
    <n v="0"/>
    <n v="0"/>
    <n v="0"/>
    <n v="0"/>
  </r>
  <r>
    <s v="3680335"/>
    <s v="Coffee Barista French Dark Rst"/>
    <s v="K-Cup       "/>
    <s v="24/Bx   "/>
    <s v="LAGASS"/>
    <s v="GMT6611"/>
    <n v="3"/>
    <n v="3"/>
    <n v="0"/>
    <n v="0"/>
    <n v="0"/>
    <n v="1"/>
    <x v="1"/>
    <m/>
    <n v="0"/>
    <n v="0"/>
    <n v="0"/>
    <n v="0"/>
  </r>
  <r>
    <s v="9031715"/>
    <s v="Liner Reclaim 13gallon Wh     "/>
    <s v="            "/>
    <s v="150/Bx  "/>
    <s v="ODEPOT"/>
    <s v="905864"/>
    <n v="3"/>
    <n v="4"/>
    <n v="0"/>
    <n v="0"/>
    <n v="0"/>
    <n v="1"/>
    <x v="1"/>
    <m/>
    <n v="0"/>
    <n v="0"/>
    <n v="0"/>
    <n v="0"/>
  </r>
  <r>
    <s v="9054878"/>
    <s v="Splenda Packets               "/>
    <s v="            "/>
    <s v="400/Pk  "/>
    <s v="ODEPOT"/>
    <s v="943504"/>
    <n v="3"/>
    <n v="3"/>
    <n v="0"/>
    <n v="0"/>
    <n v="0"/>
    <n v="1"/>
    <x v="1"/>
    <m/>
    <n v="0"/>
    <n v="0"/>
    <n v="0"/>
    <n v="0"/>
  </r>
  <r>
    <s v="5820596"/>
    <s v="Blade Tongue 6&quot; Senior Strl   "/>
    <s v="Senior      "/>
    <s v="100/Bx  "/>
    <s v="ALLEG"/>
    <s v="C1560-006"/>
    <n v="3"/>
    <n v="16"/>
    <n v="0"/>
    <n v="1"/>
    <n v="0"/>
    <n v="0"/>
    <x v="0"/>
    <m/>
    <n v="0"/>
    <n v="0"/>
    <n v="0"/>
    <n v="0"/>
  </r>
  <r>
    <s v="9532310"/>
    <s v="Forceps Halstead Cvd Sterile  "/>
    <s v="5&quot;          "/>
    <s v="50/pk   "/>
    <s v="MILTEX"/>
    <s v="ST7-4"/>
    <n v="3"/>
    <n v="3"/>
    <n v="0"/>
    <n v="0"/>
    <n v="0"/>
    <n v="1"/>
    <x v="3"/>
    <m/>
    <n v="0"/>
    <n v="0"/>
    <n v="0"/>
    <n v="0"/>
  </r>
  <r>
    <s v="1276552"/>
    <s v="Specula Vaginal ER-SPEC Lightd"/>
    <s v="Medium      "/>
    <s v="18/Bx   "/>
    <s v="OBPMED"/>
    <s v="C020110-1"/>
    <n v="3"/>
    <n v="4"/>
    <n v="0"/>
    <n v="1"/>
    <n v="0"/>
    <n v="0"/>
    <x v="0"/>
    <m/>
    <n v="0"/>
    <n v="0"/>
    <n v="0"/>
    <n v="0"/>
  </r>
  <r>
    <s v="1530137"/>
    <s v="Esteem Strchy Glove Nitrile I "/>
    <s v="Small       "/>
    <s v="150/Bx  "/>
    <s v="ALLEG"/>
    <s v="8816NB"/>
    <n v="3"/>
    <n v="17"/>
    <n v="0"/>
    <n v="1"/>
    <n v="0"/>
    <n v="0"/>
    <x v="0"/>
    <m/>
    <n v="0"/>
    <n v="0"/>
    <n v="0"/>
    <n v="0"/>
  </r>
  <r>
    <s v="1259983"/>
    <s v="Light Floor LED               "/>
    <s v="12W         "/>
    <s v="Ea      "/>
    <s v="ALLEG"/>
    <s v="C19100"/>
    <n v="3"/>
    <n v="5"/>
    <n v="0"/>
    <n v="0"/>
    <n v="1"/>
    <n v="0"/>
    <x v="3"/>
    <m/>
    <n v="0"/>
    <n v="0"/>
    <n v="0"/>
    <n v="0"/>
  </r>
  <r>
    <s v="9052219"/>
    <s v="Cookies Oreo                  "/>
    <s v="            "/>
    <s v="12/Pk   "/>
    <s v="ODEPOT"/>
    <s v="145827"/>
    <n v="3"/>
    <n v="3"/>
    <n v="0"/>
    <n v="0"/>
    <n v="0"/>
    <n v="1"/>
    <x v="1"/>
    <m/>
    <n v="0"/>
    <n v="0"/>
    <n v="0"/>
    <n v="0"/>
  </r>
  <r>
    <s v="7781390"/>
    <s v="Atrac-Tain Cream Tube         "/>
    <s v="2oz         "/>
    <s v="12/Ca   "/>
    <s v="SWEEN"/>
    <s v="1802"/>
    <n v="3"/>
    <n v="4"/>
    <n v="0"/>
    <n v="0"/>
    <n v="1"/>
    <n v="0"/>
    <x v="3"/>
    <m/>
    <n v="0"/>
    <n v="0"/>
    <n v="0"/>
    <n v="0"/>
  </r>
  <r>
    <s v="1245415"/>
    <s v="Dye Strip Lissamine Green     "/>
    <s v="            "/>
    <s v="100/Bx  "/>
    <s v="BEAVIS"/>
    <s v="A17-501"/>
    <n v="3"/>
    <n v="3"/>
    <n v="0"/>
    <n v="0"/>
    <n v="0"/>
    <n v="1"/>
    <x v="8"/>
    <n v="10"/>
    <n v="0"/>
    <n v="0"/>
    <n v="0"/>
    <n v="0"/>
  </r>
  <r>
    <s v="2882013"/>
    <s v="Tray Dresschange Central Line "/>
    <s v="            "/>
    <s v="30/Ca   "/>
    <s v="ALLEG"/>
    <s v="03-0800"/>
    <n v="3"/>
    <n v="6"/>
    <n v="1"/>
    <n v="0"/>
    <n v="0"/>
    <n v="0"/>
    <x v="0"/>
    <m/>
    <n v="0"/>
    <n v="0"/>
    <n v="0"/>
    <n v="0"/>
  </r>
  <r>
    <s v="9004441"/>
    <s v="Hand Soap Foaming Antbacterial"/>
    <s v="Pump        "/>
    <s v="18.6/Bt "/>
    <s v="SAFEAM"/>
    <s v="9004441"/>
    <n v="3"/>
    <n v="41"/>
    <n v="0"/>
    <n v="1"/>
    <n v="0"/>
    <n v="0"/>
    <x v="0"/>
    <m/>
    <n v="0"/>
    <n v="0"/>
    <n v="0"/>
    <n v="0"/>
  </r>
  <r>
    <s v="1290613"/>
    <s v="Readi-Cat 2 450ml             "/>
    <s v="Orange      "/>
    <s v="24/Ca   "/>
    <s v="EZ"/>
    <s v="450104"/>
    <n v="3"/>
    <n v="6"/>
    <n v="0"/>
    <n v="1"/>
    <n v="0"/>
    <n v="0"/>
    <x v="7"/>
    <m/>
    <n v="0"/>
    <n v="0"/>
    <n v="0"/>
    <n v="0"/>
  </r>
  <r>
    <s v="4996024"/>
    <s v="Gauze Conforming Sterile      "/>
    <s v="3&quot;          "/>
    <s v="12/Bx   "/>
    <s v="MDSRCE"/>
    <s v="MS-GZCS3"/>
    <n v="3"/>
    <n v="10"/>
    <n v="0"/>
    <n v="1"/>
    <n v="0"/>
    <n v="0"/>
    <x v="6"/>
    <m/>
    <n v="0"/>
    <n v="0"/>
    <n v="0"/>
    <n v="0"/>
  </r>
  <r>
    <s v="9880215"/>
    <s v="Esteem Strch Glove Nitrile III"/>
    <s v="Large       "/>
    <s v="150/Bx  "/>
    <s v="ALLEG"/>
    <s v="8857NLB"/>
    <n v="3"/>
    <n v="12"/>
    <n v="0"/>
    <n v="1"/>
    <n v="0"/>
    <n v="0"/>
    <x v="0"/>
    <m/>
    <n v="0"/>
    <n v="0"/>
    <n v="0"/>
    <n v="0"/>
  </r>
  <r>
    <s v="1271320"/>
    <s v="Bandage Adhsv Strwbrry Shrtck "/>
    <s v="3/4&quot;x3&quot;     "/>
    <s v="100/Bx  "/>
    <s v="DUKAL"/>
    <s v="10851"/>
    <n v="3"/>
    <n v="5"/>
    <n v="0.33333333333333337"/>
    <n v="0.66666666666666674"/>
    <n v="0"/>
    <n v="0"/>
    <x v="0"/>
    <m/>
    <n v="0"/>
    <n v="0"/>
    <n v="0"/>
    <n v="0"/>
  </r>
  <r>
    <s v="9052929"/>
    <s v="Cup Hot Od 16oz               "/>
    <s v="            "/>
    <s v="50/Pk   "/>
    <s v="ODEPOT"/>
    <s v="426225"/>
    <n v="3"/>
    <n v="12"/>
    <n v="0"/>
    <n v="0"/>
    <n v="0"/>
    <n v="1"/>
    <x v="1"/>
    <m/>
    <n v="0"/>
    <n v="0"/>
    <n v="0"/>
    <n v="0"/>
  </r>
  <r>
    <s v="1199065"/>
    <s v="Bandage Bioguard Gauze 6-Ply  "/>
    <s v="4-1/2&quot;x4.1Yd"/>
    <s v="100/Ca  "/>
    <s v="DERM"/>
    <s v="97322"/>
    <n v="3"/>
    <n v="3"/>
    <n v="0"/>
    <n v="0"/>
    <n v="1"/>
    <n v="0"/>
    <x v="3"/>
    <m/>
    <n v="0"/>
    <n v="0"/>
    <n v="0"/>
    <n v="0"/>
  </r>
  <r>
    <s v="8760673"/>
    <s v="Support Tennis Elbow Del      "/>
    <s v="Universal   "/>
    <s v="4/Ca    "/>
    <s v="MEDLIN"/>
    <s v="ORT17110D"/>
    <n v="3"/>
    <n v="5"/>
    <n v="0"/>
    <n v="0"/>
    <n v="1"/>
    <n v="0"/>
    <x v="3"/>
    <m/>
    <n v="0"/>
    <n v="0"/>
    <n v="0"/>
    <n v="0"/>
  </r>
  <r>
    <s v="1174023"/>
    <s v="Needle Huber Plus Sfty Y Site "/>
    <s v="20gx1&quot;      "/>
    <s v="25/Ca   "/>
    <s v="BARDAC"/>
    <s v="012001NY"/>
    <n v="3"/>
    <n v="8"/>
    <n v="0"/>
    <n v="0"/>
    <n v="0"/>
    <n v="1"/>
    <x v="3"/>
    <m/>
    <n v="0"/>
    <n v="0"/>
    <n v="0"/>
    <n v="0"/>
  </r>
  <r>
    <s v="8917039"/>
    <s v="Urisys 1100 Urine Analyzer    "/>
    <s v="            "/>
    <s v="Ea      "/>
    <s v="BIODYN"/>
    <s v="3617556"/>
    <n v="3"/>
    <n v="3"/>
    <n v="0"/>
    <n v="0"/>
    <n v="0.66666666666666674"/>
    <n v="0.33333333333333337"/>
    <x v="3"/>
    <m/>
    <n v="0"/>
    <n v="0"/>
    <n v="0"/>
    <n v="0"/>
  </r>
  <r>
    <s v="1226524"/>
    <s v="Towel Paper 2-Ply 8-4/5x11&quot;   "/>
    <s v="White       "/>
    <s v="1/Rl    "/>
    <s v="ODEPOT"/>
    <s v="592878"/>
    <n v="3"/>
    <n v="10"/>
    <n v="0"/>
    <n v="0"/>
    <n v="0"/>
    <n v="1"/>
    <x v="1"/>
    <m/>
    <n v="0"/>
    <n v="0"/>
    <n v="0"/>
    <n v="0"/>
  </r>
  <r>
    <s v="1206930"/>
    <s v="Bandage SpandaGrip LF Ntrl C  "/>
    <s v="2-3/4&quot;x11Yd "/>
    <s v="Ea      "/>
    <s v="MEDI-T"/>
    <s v="SAG13112"/>
    <n v="3"/>
    <n v="4"/>
    <n v="0"/>
    <n v="0"/>
    <n v="1"/>
    <n v="0"/>
    <x v="3"/>
    <m/>
    <n v="0"/>
    <n v="0"/>
    <n v="0"/>
    <n v="0"/>
  </r>
  <r>
    <s v="9043908"/>
    <s v="Spoons Plastic Medium Length  "/>
    <s v="            "/>
    <s v="100/Pk  "/>
    <s v="ODEPOT"/>
    <s v="508450"/>
    <n v="3"/>
    <n v="4"/>
    <n v="0"/>
    <n v="0"/>
    <n v="0"/>
    <n v="1"/>
    <x v="1"/>
    <m/>
    <n v="0"/>
    <n v="0"/>
    <n v="0"/>
    <n v="0"/>
  </r>
  <r>
    <s v="1048455"/>
    <s v="Microclave Port Male Plug LF  "/>
    <s v="LF NonDEHP  "/>
    <s v="100/Bx  "/>
    <s v="ABBHOS"/>
    <s v="1256801"/>
    <n v="3"/>
    <n v="6"/>
    <n v="0.33333333333333337"/>
    <n v="0.66666666666666674"/>
    <n v="0"/>
    <n v="0"/>
    <x v="0"/>
    <m/>
    <n v="0"/>
    <n v="0"/>
    <n v="0"/>
    <n v="0"/>
  </r>
  <r>
    <s v="1262212"/>
    <s v="Wall Board Doagnostic         "/>
    <s v="            "/>
    <s v="Ea      "/>
    <s v="WELCH"/>
    <s v="77792-M"/>
    <n v="3"/>
    <n v="3"/>
    <n v="0"/>
    <n v="0"/>
    <n v="1"/>
    <n v="0"/>
    <x v="3"/>
    <m/>
    <n v="0"/>
    <n v="0"/>
    <n v="0"/>
    <n v="0"/>
  </r>
  <r>
    <s v="9044956"/>
    <s v="Multicolor Plastic Cups       "/>
    <s v="            "/>
    <s v="100/Pk  "/>
    <s v="ODEPOT"/>
    <s v="508527"/>
    <n v="3"/>
    <n v="9"/>
    <n v="0"/>
    <n v="0"/>
    <n v="0"/>
    <n v="1"/>
    <x v="1"/>
    <m/>
    <n v="0"/>
    <n v="0"/>
    <n v="0"/>
    <n v="0"/>
  </r>
  <r>
    <s v="1046823"/>
    <s v="Sodium Bicarb Inj SDV 50ml    "/>
    <s v="8.4%        "/>
    <s v="25/Bx   "/>
    <s v="PFIZNJ"/>
    <s v="00409662502"/>
    <n v="3"/>
    <n v="4"/>
    <n v="0.66666666666666674"/>
    <n v="0.33333333333333337"/>
    <n v="0"/>
    <n v="0"/>
    <x v="0"/>
    <m/>
    <n v="0"/>
    <n v="0"/>
    <n v="0"/>
    <n v="0"/>
  </r>
  <r>
    <s v="4260055"/>
    <s v="Aneriod Stethescope Pro Kit   "/>
    <s v="Red Adult   "/>
    <s v="Ea      "/>
    <s v="AMDIAG"/>
    <s v="768-670-11AR"/>
    <n v="3"/>
    <n v="3"/>
    <n v="0"/>
    <n v="0"/>
    <n v="1"/>
    <n v="0"/>
    <x v="3"/>
    <m/>
    <n v="0"/>
    <n v="0"/>
    <n v="0"/>
    <n v="0"/>
  </r>
  <r>
    <s v="1066840"/>
    <s v="Cover Probe LF N/S            "/>
    <s v="4cmx30cm    "/>
    <s v="24/Bx   "/>
    <s v="CIVCO"/>
    <s v="610-838"/>
    <n v="3"/>
    <n v="17"/>
    <n v="0"/>
    <n v="1"/>
    <n v="0"/>
    <n v="0"/>
    <x v="7"/>
    <m/>
    <n v="0"/>
    <n v="0"/>
    <n v="0"/>
    <n v="0"/>
  </r>
  <r>
    <s v="1263917"/>
    <s v="Beverage Glucose Tol Orange   "/>
    <s v="100gm       "/>
    <s v="6/Pk    "/>
    <s v="AZESCI"/>
    <s v="10-O-100"/>
    <n v="3"/>
    <n v="3"/>
    <n v="0"/>
    <n v="1"/>
    <n v="0"/>
    <n v="0"/>
    <x v="0"/>
    <m/>
    <n v="0"/>
    <n v="0"/>
    <n v="0"/>
    <n v="0"/>
  </r>
  <r>
    <s v="2540029"/>
    <s v="Engerix-B Hep B Adt Syr PF    "/>
    <s v="20mcg/mL    "/>
    <s v="10/Pk   "/>
    <s v="SKBEEC"/>
    <s v="58160082152"/>
    <n v="3"/>
    <n v="3"/>
    <n v="1"/>
    <n v="0"/>
    <n v="0"/>
    <n v="0"/>
    <x v="0"/>
    <m/>
    <n v="0"/>
    <n v="0"/>
    <n v="0"/>
    <n v="0"/>
  </r>
  <r>
    <s v="9030865"/>
    <s v="CLEANER,BOWL,TOILET,LYSOL     "/>
    <s v="            "/>
    <s v="1/PK    "/>
    <s v="ODEPOT"/>
    <s v="794822"/>
    <n v="3"/>
    <n v="10"/>
    <n v="0"/>
    <n v="0"/>
    <n v="0"/>
    <n v="1"/>
    <x v="1"/>
    <m/>
    <n v="0"/>
    <n v="0"/>
    <n v="0"/>
    <n v="0"/>
  </r>
  <r>
    <s v="1249835"/>
    <s v="Xpert Vag/Endo Collection Kit "/>
    <s v="            "/>
    <s v="50/Bx   "/>
    <s v="CEPHED"/>
    <s v="SWAB/A-50"/>
    <n v="3"/>
    <n v="3"/>
    <n v="0"/>
    <n v="0"/>
    <n v="0"/>
    <n v="1"/>
    <x v="8"/>
    <n v="20"/>
    <n v="0"/>
    <n v="0"/>
    <n v="0"/>
    <n v="0"/>
  </r>
  <r>
    <s v="1101777"/>
    <s v="Electrode Round Leep          "/>
    <s v="1.5cmx0.7cm "/>
    <s v="5/Bx    "/>
    <s v="COOPSR"/>
    <s v="R1507"/>
    <n v="3"/>
    <n v="3"/>
    <n v="0"/>
    <n v="0"/>
    <n v="1"/>
    <n v="0"/>
    <x v="3"/>
    <m/>
    <n v="0"/>
    <n v="0"/>
    <n v="0"/>
    <n v="0"/>
  </r>
  <r>
    <s v="1135354"/>
    <s v="Joy Dish Washing Soap 38oz    "/>
    <s v="Lemon       "/>
    <s v="Ea      "/>
    <s v="ODEPOT"/>
    <s v="801072"/>
    <n v="3"/>
    <n v="3"/>
    <n v="0"/>
    <n v="0"/>
    <n v="0"/>
    <n v="1"/>
    <x v="1"/>
    <m/>
    <n v="0"/>
    <n v="0"/>
    <n v="0"/>
    <n v="0"/>
  </r>
  <r>
    <s v="1964179"/>
    <s v="DuoDerm CGF Dressing          "/>
    <s v="8&quot;x8&quot;       "/>
    <s v="5/Bx    "/>
    <s v="BRISTL"/>
    <s v="187662"/>
    <n v="3"/>
    <n v="5"/>
    <n v="1"/>
    <n v="0"/>
    <n v="0"/>
    <n v="0"/>
    <x v="0"/>
    <m/>
    <n v="0"/>
    <n v="0"/>
    <n v="0"/>
    <n v="0"/>
  </r>
  <r>
    <s v="5550127"/>
    <s v="Bandage Elastic Beige         "/>
    <s v="2x5yds      "/>
    <s v="10/Bx   "/>
    <s v="SMINEP"/>
    <s v="1037023"/>
    <n v="3"/>
    <n v="7"/>
    <n v="0"/>
    <n v="1"/>
    <n v="0"/>
    <n v="0"/>
    <x v="7"/>
    <m/>
    <n v="0"/>
    <n v="0"/>
    <n v="0"/>
    <n v="0"/>
  </r>
  <r>
    <s v="9058409"/>
    <s v="Business Card Holder          "/>
    <s v="Clear       "/>
    <s v="Ea      "/>
    <s v="ODEPOT"/>
    <s v="907885"/>
    <n v="3"/>
    <n v="13"/>
    <n v="0"/>
    <n v="0"/>
    <n v="0"/>
    <n v="1"/>
    <x v="1"/>
    <m/>
    <n v="0"/>
    <n v="0"/>
    <n v="0"/>
    <n v="0"/>
  </r>
  <r>
    <s v="9004994"/>
    <s v="Urispec 10SG Urine Strip      "/>
    <s v="            "/>
    <s v="100/Bt  "/>
    <s v="IMMUNO"/>
    <s v="900-4994"/>
    <n v="3"/>
    <n v="11"/>
    <n v="0"/>
    <n v="1"/>
    <n v="0"/>
    <n v="0"/>
    <x v="0"/>
    <m/>
    <n v="0"/>
    <n v="0"/>
    <n v="0"/>
    <n v="0"/>
  </r>
  <r>
    <s v="6050322"/>
    <s v="Kinesiology Tape I-Strip      "/>
    <s v="Beige       "/>
    <s v="1/Rl    "/>
    <s v="MUESPO"/>
    <s v="23847"/>
    <n v="3"/>
    <n v="3"/>
    <n v="0"/>
    <n v="0"/>
    <n v="1"/>
    <n v="0"/>
    <x v="3"/>
    <m/>
    <n v="0"/>
    <n v="0"/>
    <n v="0"/>
    <n v="0"/>
  </r>
  <r>
    <s v="2771158"/>
    <s v="Brush Instrmnt Cleaning  Nyln "/>
    <s v="Nylon       "/>
    <s v="12/Pk   "/>
    <s v="MISDFK"/>
    <s v="10-1465"/>
    <n v="2"/>
    <n v="2"/>
    <n v="0"/>
    <n v="0"/>
    <n v="1"/>
    <n v="0"/>
    <x v="3"/>
    <m/>
    <n v="0"/>
    <n v="0"/>
    <n v="0"/>
    <n v="0"/>
  </r>
  <r>
    <s v="1104385"/>
    <s v="Maxwell House Coffee 1.2      "/>
    <s v="Filter Packs"/>
    <s v="42/Bx   "/>
    <s v="ODEPOT"/>
    <s v="894738"/>
    <n v="2"/>
    <n v="3"/>
    <n v="0"/>
    <n v="0"/>
    <n v="0"/>
    <n v="1"/>
    <x v="1"/>
    <m/>
    <n v="0"/>
    <n v="0"/>
    <n v="0"/>
    <n v="0"/>
  </r>
  <r>
    <s v="1241486"/>
    <s v="Mouse Wireless                "/>
    <s v="Red         "/>
    <s v="Ea      "/>
    <s v="ODEPOT"/>
    <s v="604732"/>
    <n v="2"/>
    <n v="4"/>
    <n v="0"/>
    <n v="0"/>
    <n v="0"/>
    <n v="1"/>
    <x v="1"/>
    <m/>
    <n v="0"/>
    <n v="0"/>
    <n v="0"/>
    <n v="0"/>
  </r>
  <r>
    <s v="7928033"/>
    <s v="Bandage Artiflex Synth/padding"/>
    <s v="3X15cm      "/>
    <s v="1/CA    "/>
    <s v="SMINEP"/>
    <s v="0904700"/>
    <n v="2"/>
    <n v="4"/>
    <n v="0"/>
    <n v="0"/>
    <n v="1"/>
    <n v="0"/>
    <x v="3"/>
    <m/>
    <n v="0"/>
    <n v="0"/>
    <n v="0"/>
    <n v="0"/>
  </r>
  <r>
    <s v="1334146"/>
    <s v="Juice Apple Minute Maid       "/>
    <s v="10 oz       "/>
    <s v="24/Pk   "/>
    <s v="ODEPOT"/>
    <s v="1384831"/>
    <n v="2"/>
    <n v="3"/>
    <n v="0"/>
    <n v="0"/>
    <n v="0"/>
    <n v="1"/>
    <x v="1"/>
    <m/>
    <n v="0"/>
    <n v="0"/>
    <n v="0"/>
    <n v="0"/>
  </r>
  <r>
    <s v="1194859"/>
    <s v="Scale Handrail Digital        "/>
    <s v="800lb       "/>
    <s v="Ea      "/>
    <s v="DORSCA"/>
    <s v="DS7060"/>
    <n v="2"/>
    <n v="2"/>
    <n v="0"/>
    <n v="0"/>
    <n v="0"/>
    <n v="1"/>
    <x v="3"/>
    <m/>
    <n v="0"/>
    <n v="0"/>
    <n v="0"/>
    <n v="0"/>
  </r>
  <r>
    <s v="1313774"/>
    <s v="Applicator Foam Tip 6&quot; Sterile"/>
    <s v="            "/>
    <s v="1000/Ca "/>
    <s v="HARDWO"/>
    <s v="2515061PF100"/>
    <n v="2"/>
    <n v="2"/>
    <n v="0"/>
    <n v="0"/>
    <n v="1"/>
    <n v="0"/>
    <x v="3"/>
    <m/>
    <n v="0"/>
    <n v="0"/>
    <n v="0"/>
    <n v="0"/>
  </r>
  <r>
    <s v="1171458"/>
    <s v="Valve &amp; Inflator Bulb f/BP    "/>
    <s v="Adult       "/>
    <s v="Ea      "/>
    <s v="HEINE"/>
    <s v="M-000.09.007"/>
    <n v="2"/>
    <n v="7"/>
    <n v="0"/>
    <n v="0"/>
    <n v="1"/>
    <n v="0"/>
    <x v="9"/>
    <m/>
    <n v="0"/>
    <n v="0"/>
    <n v="0"/>
    <n v="0"/>
  </r>
  <r>
    <s v="9007993"/>
    <s v="Safety Lancet Press Act Green "/>
    <s v="18gx1.8mm   "/>
    <s v="100/Bx  "/>
    <s v="STERME"/>
    <s v="9007993"/>
    <n v="2"/>
    <n v="2"/>
    <n v="0"/>
    <n v="1"/>
    <n v="0"/>
    <n v="0"/>
    <x v="9"/>
    <m/>
    <n v="0"/>
    <n v="0"/>
    <n v="0"/>
    <n v="0"/>
  </r>
  <r>
    <s v="2135864"/>
    <s v="Speculum Nasal Disp           "/>
    <s v="6-1/4&quot;      "/>
    <s v="48/Bx   "/>
    <s v="MISDFK"/>
    <s v="96-0670"/>
    <n v="2"/>
    <n v="5"/>
    <n v="0"/>
    <n v="1"/>
    <n v="0"/>
    <n v="0"/>
    <x v="6"/>
    <m/>
    <n v="0"/>
    <n v="0"/>
    <n v="0"/>
    <n v="0"/>
  </r>
  <r>
    <s v="1275416"/>
    <s v="Pessary Vaginal Fitting Kit   "/>
    <s v="            "/>
    <s v="Ea      "/>
    <s v="COOPSR"/>
    <s v="MXFIT"/>
    <n v="2"/>
    <n v="2"/>
    <n v="0"/>
    <n v="0"/>
    <n v="0"/>
    <n v="1"/>
    <x v="3"/>
    <m/>
    <n v="0"/>
    <n v="0"/>
    <n v="0"/>
    <n v="0"/>
  </r>
  <r>
    <s v="1235395"/>
    <s v="Barbasol Shave Cream          "/>
    <s v="Original    "/>
    <s v="10oz/Cn "/>
    <s v="CARDWH"/>
    <s v="4512307"/>
    <n v="2"/>
    <n v="2"/>
    <n v="0"/>
    <n v="1"/>
    <n v="0"/>
    <n v="0"/>
    <x v="4"/>
    <m/>
    <n v="0"/>
    <n v="0"/>
    <n v="0"/>
    <n v="0"/>
  </r>
  <r>
    <s v="8297568"/>
    <s v="Gauze Bandage N/S             "/>
    <s v="1&quot;x4.1yds   "/>
    <s v="24rl/Bg "/>
    <s v="CONCO"/>
    <s v="80100000"/>
    <n v="2"/>
    <n v="3"/>
    <n v="0"/>
    <n v="1"/>
    <n v="0"/>
    <n v="0"/>
    <x v="7"/>
    <m/>
    <n v="0"/>
    <n v="0"/>
    <n v="0"/>
    <n v="0"/>
  </r>
  <r>
    <s v="1285412"/>
    <s v="Mask Face Surg Fluidshield    "/>
    <s v="Orange      "/>
    <s v="35/Bx   "/>
    <s v="HALYAR"/>
    <s v="46767"/>
    <n v="2"/>
    <n v="9"/>
    <n v="0.5"/>
    <n v="0.5"/>
    <n v="0"/>
    <n v="0"/>
    <x v="9"/>
    <m/>
    <n v="0"/>
    <n v="0"/>
    <n v="0"/>
    <n v="0"/>
  </r>
  <r>
    <s v="1319952"/>
    <s v="Tips Elephant Otoscope        "/>
    <s v="4mm         "/>
    <s v="250/Pk  "/>
    <s v="PEDPAL"/>
    <s v="100023"/>
    <n v="2"/>
    <n v="4"/>
    <n v="0"/>
    <n v="0"/>
    <n v="0"/>
    <n v="1"/>
    <x v="3"/>
    <m/>
    <n v="0"/>
    <n v="0"/>
    <n v="0"/>
    <n v="0"/>
  </r>
  <r>
    <s v="1125473"/>
    <s v="Double Hrz Wire Glove Box Hldr"/>
    <s v="            "/>
    <s v="Ea      "/>
    <s v="UNIMID"/>
    <s v="BHDH00440S"/>
    <n v="2"/>
    <n v="360"/>
    <n v="0"/>
    <n v="0.5"/>
    <n v="0"/>
    <n v="0.5"/>
    <x v="6"/>
    <m/>
    <n v="0"/>
    <n v="0"/>
    <n v="0"/>
    <n v="0"/>
  </r>
  <r>
    <s v="9057183"/>
    <s v="Cutlery Knife Hvymed Wht      "/>
    <s v="            "/>
    <s v="100/Bx  "/>
    <s v="ODEPOT"/>
    <s v="780845"/>
    <n v="2"/>
    <n v="6"/>
    <n v="0"/>
    <n v="0"/>
    <n v="0"/>
    <n v="1"/>
    <x v="1"/>
    <m/>
    <n v="0"/>
    <n v="0"/>
    <n v="0"/>
    <n v="0"/>
  </r>
  <r>
    <s v="9025115"/>
    <s v="WINDEX SPRAY BOTTLE           "/>
    <s v="32 oz       "/>
    <s v="Ea      "/>
    <s v="ODEPOT"/>
    <s v="347930"/>
    <n v="2"/>
    <n v="2"/>
    <n v="0"/>
    <n v="0"/>
    <n v="0"/>
    <n v="1"/>
    <x v="1"/>
    <m/>
    <n v="0"/>
    <n v="0"/>
    <n v="0"/>
    <n v="0"/>
  </r>
  <r>
    <s v="8405641"/>
    <s v="Sponge Drain IV Sterile       "/>
    <s v="4X4         "/>
    <s v="2x25/Bx "/>
    <s v="CARDKN"/>
    <s v="441407"/>
    <n v="2"/>
    <n v="8"/>
    <n v="0"/>
    <n v="1"/>
    <n v="0"/>
    <n v="0"/>
    <x v="9"/>
    <m/>
    <n v="0"/>
    <n v="0"/>
    <n v="0"/>
    <n v="0"/>
  </r>
  <r>
    <s v="6930233"/>
    <s v="Attach Heigh Rod F/a Seca     "/>
    <s v="222         "/>
    <s v="EA      "/>
    <s v="SECA"/>
    <s v="A191702218009"/>
    <n v="2"/>
    <n v="3"/>
    <n v="1"/>
    <n v="0"/>
    <n v="0"/>
    <n v="0"/>
    <x v="9"/>
    <m/>
    <n v="0"/>
    <n v="0"/>
    <n v="0"/>
    <n v="0"/>
  </r>
  <r>
    <s v="9533131"/>
    <s v="Pessary Cube W/Drain          "/>
    <s v="41mm Sz4    "/>
    <s v="Ea      "/>
    <s v="MILTEX"/>
    <s v="30-CUD4"/>
    <n v="2"/>
    <n v="3"/>
    <n v="0"/>
    <n v="0"/>
    <n v="0"/>
    <n v="1"/>
    <x v="3"/>
    <m/>
    <n v="0"/>
    <n v="0"/>
    <n v="0"/>
    <n v="0"/>
  </r>
  <r>
    <s v="1163395"/>
    <s v="Dry Swab Nylon Flocked        "/>
    <s v="100mm       "/>
    <s v="100/Pk  "/>
    <s v="FISHER"/>
    <s v="23600952"/>
    <n v="2"/>
    <n v="2"/>
    <n v="0.5"/>
    <n v="0.5"/>
    <n v="0"/>
    <n v="0"/>
    <x v="9"/>
    <m/>
    <n v="0"/>
    <n v="0"/>
    <n v="0"/>
    <n v="0"/>
  </r>
  <r>
    <s v="1140613"/>
    <s v="Abdominal Fetal Strap Velcro  "/>
    <s v="1.5x40&quot;     "/>
    <s v="2/Pk    "/>
    <s v="BECKL"/>
    <s v="200-884"/>
    <n v="2"/>
    <n v="75"/>
    <n v="0"/>
    <n v="0"/>
    <n v="0"/>
    <n v="1"/>
    <x v="3"/>
    <m/>
    <n v="0"/>
    <n v="0"/>
    <n v="0"/>
    <n v="0"/>
  </r>
  <r>
    <s v="1098195"/>
    <s v="Gentamicin Sulf 2ml MDV       "/>
    <s v="40mg/ml     "/>
    <s v="25/PK   "/>
    <s v="AMEPHA"/>
    <s v="63323001002"/>
    <n v="2"/>
    <n v="2"/>
    <n v="1"/>
    <n v="0"/>
    <n v="0"/>
    <n v="0"/>
    <x v="9"/>
    <m/>
    <n v="0"/>
    <n v="0"/>
    <n v="0"/>
    <n v="0"/>
  </r>
  <r>
    <s v="1104901"/>
    <s v="Post-Op Shoe Flexible Sole    "/>
    <s v="Female SM   "/>
    <s v="Ea      "/>
    <s v="OPTINT"/>
    <s v="394-FEMALE-S"/>
    <n v="2"/>
    <n v="3"/>
    <n v="0"/>
    <n v="0"/>
    <n v="0"/>
    <n v="1"/>
    <x v="3"/>
    <m/>
    <n v="0"/>
    <n v="0"/>
    <n v="0"/>
    <n v="0"/>
  </r>
  <r>
    <s v="1164002"/>
    <s v="Specimen Bag Transport Biohaz "/>
    <s v="12x15&quot;ZipLoc"/>
    <s v="500/Ca  "/>
    <s v="GLOSCI"/>
    <s v="4929"/>
    <n v="2"/>
    <n v="2"/>
    <n v="0"/>
    <n v="0"/>
    <n v="0"/>
    <n v="1"/>
    <x v="3"/>
    <m/>
    <n v="0"/>
    <n v="0"/>
    <n v="0"/>
    <n v="0"/>
  </r>
  <r>
    <s v="6359178"/>
    <s v="Pinwheel Wartenberg           "/>
    <s v="            "/>
    <s v="Ea      "/>
    <s v="DUKAL"/>
    <s v="7020"/>
    <n v="2"/>
    <n v="14"/>
    <n v="0"/>
    <n v="1"/>
    <n v="0"/>
    <n v="0"/>
    <x v="7"/>
    <m/>
    <n v="0"/>
    <n v="0"/>
    <n v="0"/>
    <n v="0"/>
  </r>
  <r>
    <s v="1276575"/>
    <s v="Specula Vaginal ER-SPEC Lightd"/>
    <s v="Large       "/>
    <s v="16/Bx   "/>
    <s v="OBPMED"/>
    <s v="C020120-1"/>
    <n v="2"/>
    <n v="2"/>
    <n v="0.5"/>
    <n v="0.5"/>
    <n v="0"/>
    <n v="0"/>
    <x v="9"/>
    <m/>
    <n v="0"/>
    <n v="0"/>
    <n v="0"/>
    <n v="0"/>
  </r>
  <r>
    <s v="1238722"/>
    <s v="Stethoscope LittmannClassicIII"/>
    <s v="Lmn-Lime 27&quot;"/>
    <s v="Ea      "/>
    <s v="3MMED"/>
    <s v="5839"/>
    <n v="2"/>
    <n v="3"/>
    <n v="0"/>
    <n v="0"/>
    <n v="1"/>
    <n v="0"/>
    <x v="3"/>
    <m/>
    <n v="0"/>
    <n v="0"/>
    <n v="0"/>
    <n v="0"/>
  </r>
  <r>
    <s v="9874315"/>
    <s v="Vacutainer Tube Hemoguard     "/>
    <s v="13x75 2.7mL "/>
    <s v="100/Bx  "/>
    <s v="BD"/>
    <s v="363083"/>
    <n v="2"/>
    <n v="2"/>
    <n v="1"/>
    <n v="0"/>
    <n v="0"/>
    <n v="0"/>
    <x v="9"/>
    <m/>
    <n v="0"/>
    <n v="0"/>
    <n v="0"/>
    <n v="0"/>
  </r>
  <r>
    <s v="6401104"/>
    <s v="Triage BNP Calibrators        "/>
    <s v="Access S0-S5"/>
    <s v="1/Kt    "/>
    <s v="BIOSIT"/>
    <s v="98202"/>
    <n v="2"/>
    <n v="3"/>
    <n v="0"/>
    <n v="0"/>
    <n v="0"/>
    <n v="1"/>
    <x v="3"/>
    <m/>
    <n v="0"/>
    <n v="0"/>
    <n v="0"/>
    <n v="0"/>
  </r>
  <r>
    <s v="1194957"/>
    <s v="Wash Refill Honeywell Saline  "/>
    <s v="16oz        "/>
    <s v="Ea      "/>
    <s v="GRAING"/>
    <s v="3ARE2"/>
    <n v="2"/>
    <n v="5"/>
    <n v="0"/>
    <n v="0"/>
    <n v="1"/>
    <n v="0"/>
    <x v="3"/>
    <m/>
    <n v="0"/>
    <n v="0"/>
    <n v="0"/>
    <n v="0"/>
  </r>
  <r>
    <s v="1233161"/>
    <s v="Drape Under Butt Grad Pouch   "/>
    <s v="Sterile     "/>
    <s v="20/Ca   "/>
    <s v="MEDLIN"/>
    <s v="DYNJP6006"/>
    <n v="2"/>
    <n v="2"/>
    <n v="0"/>
    <n v="0"/>
    <n v="0"/>
    <n v="1"/>
    <x v="3"/>
    <m/>
    <n v="0"/>
    <n v="0"/>
    <n v="0"/>
    <n v="0"/>
  </r>
  <r>
    <s v="1314722"/>
    <s v="Scissor Iris Straight Fl Grade"/>
    <s v="4-1/2&quot; Disp "/>
    <s v="50/Bx   "/>
    <s v="MISDFK"/>
    <s v="96-3505"/>
    <n v="2"/>
    <n v="2"/>
    <n v="0"/>
    <n v="0"/>
    <n v="0"/>
    <n v="1"/>
    <x v="3"/>
    <m/>
    <n v="0"/>
    <n v="0"/>
    <n v="0"/>
    <n v="0"/>
  </r>
  <r>
    <s v="8070008"/>
    <s v="Gauze Bandage Elst St Flexicon"/>
    <s v="1&quot;x4.1Yd    "/>
    <s v="12/Bg   "/>
    <s v="CONCO"/>
    <s v="19100000"/>
    <n v="2"/>
    <n v="9"/>
    <n v="0"/>
    <n v="1"/>
    <n v="0"/>
    <n v="0"/>
    <x v="7"/>
    <m/>
    <n v="0"/>
    <n v="0"/>
    <n v="0"/>
    <n v="0"/>
  </r>
  <r>
    <s v="1294981"/>
    <s v="ImmunoCard Stat Flu A/B       "/>
    <s v="32/Bx       "/>
    <s v="Ea      "/>
    <s v="MERIDA"/>
    <s v="782030"/>
    <n v="2"/>
    <n v="2"/>
    <n v="0"/>
    <n v="1"/>
    <n v="0"/>
    <n v="0"/>
    <x v="7"/>
    <m/>
    <n v="0"/>
    <n v="0"/>
    <n v="0"/>
    <n v="0"/>
  </r>
  <r>
    <s v="8310114"/>
    <s v="Gauze Bordered Pad Sterile    "/>
    <s v="4&quot;x4&quot;       "/>
    <s v="15/Bx   "/>
    <s v="MEDLIN"/>
    <s v="MSC3244"/>
    <n v="2"/>
    <n v="110"/>
    <n v="0.5"/>
    <n v="0.5"/>
    <n v="0"/>
    <n v="0"/>
    <x v="9"/>
    <m/>
    <n v="0"/>
    <n v="0"/>
    <n v="0"/>
    <n v="0"/>
  </r>
  <r>
    <s v="5824846"/>
    <s v="Marker Skin Reg Tip Rul &amp; La  "/>
    <s v="            "/>
    <s v="50/Bx   "/>
    <s v="ALLEG"/>
    <s v="250GPRL"/>
    <n v="2"/>
    <n v="3"/>
    <n v="0"/>
    <n v="1"/>
    <n v="0"/>
    <n v="0"/>
    <x v="7"/>
    <m/>
    <n v="0"/>
    <n v="0"/>
    <n v="0"/>
    <n v="0"/>
  </r>
  <r>
    <s v="1311112"/>
    <s v="Booklet Colonoscopy Pat Edu   "/>
    <s v="English     "/>
    <s v="Ea      "/>
    <s v="KRAMES"/>
    <s v="12232"/>
    <n v="2"/>
    <n v="70"/>
    <n v="0"/>
    <n v="0"/>
    <n v="1"/>
    <n v="0"/>
    <x v="3"/>
    <m/>
    <n v="0"/>
    <n v="0"/>
    <n v="0"/>
    <n v="0"/>
  </r>
  <r>
    <s v="3319685"/>
    <s v="Coulter Act 5Diff Calibrator  "/>
    <s v="            "/>
    <s v="2x2ml   "/>
    <s v="SKFDIA"/>
    <s v="7547175"/>
    <n v="2"/>
    <n v="2"/>
    <n v="0"/>
    <n v="0"/>
    <n v="0"/>
    <n v="1"/>
    <x v="3"/>
    <m/>
    <n v="0"/>
    <n v="0"/>
    <n v="0"/>
    <n v="0"/>
  </r>
  <r>
    <s v="9870798"/>
    <s v="Stethoscope Training Black    "/>
    <s v="            "/>
    <s v="Ea      "/>
    <s v="MISDFK"/>
    <s v="06-1668"/>
    <n v="2"/>
    <n v="3"/>
    <n v="0"/>
    <n v="0"/>
    <n v="1"/>
    <n v="0"/>
    <x v="9"/>
    <m/>
    <n v="0"/>
    <n v="0"/>
    <n v="0"/>
    <n v="0"/>
  </r>
  <r>
    <s v="7610465"/>
    <s v="Pain Ease Mist Spray          "/>
    <s v="            "/>
    <s v="3.5oz/Cn"/>
    <s v="GEBAUE"/>
    <s v="0386-0008-02"/>
    <n v="2"/>
    <n v="11"/>
    <n v="0"/>
    <n v="1"/>
    <n v="0"/>
    <n v="0"/>
    <x v="4"/>
    <m/>
    <n v="0"/>
    <n v="0"/>
    <n v="0"/>
    <n v="0"/>
  </r>
  <r>
    <s v="1202133"/>
    <s v="Finger Cot/padded             "/>
    <s v="X-large     "/>
    <s v="12/Pk   "/>
    <s v="SMTNEP"/>
    <s v="79-71908"/>
    <n v="2"/>
    <n v="2"/>
    <n v="0.5"/>
    <n v="0.5"/>
    <n v="0"/>
    <n v="0"/>
    <x v="9"/>
    <m/>
    <n v="0"/>
    <n v="0"/>
    <n v="0"/>
    <n v="0"/>
  </r>
  <r>
    <s v="1314980"/>
    <s v="Handbook Nursing Drug 2019    "/>
    <s v="            "/>
    <s v="Ea      "/>
    <s v="ANATOM"/>
    <s v="9781496384072"/>
    <n v="2"/>
    <n v="2"/>
    <n v="0"/>
    <n v="0"/>
    <n v="1"/>
    <n v="0"/>
    <x v="3"/>
    <m/>
    <n v="0"/>
    <n v="0"/>
    <n v="0"/>
    <n v="0"/>
  </r>
  <r>
    <s v="1250537"/>
    <s v="Brace Wrist ComfortFORM       "/>
    <s v="Left Md     "/>
    <s v="Ea      "/>
    <s v="SMTNEP"/>
    <s v="79-87315-4074"/>
    <n v="2"/>
    <n v="3"/>
    <n v="0"/>
    <n v="0"/>
    <n v="1"/>
    <n v="0"/>
    <x v="3"/>
    <m/>
    <n v="0"/>
    <n v="0"/>
    <n v="0"/>
    <n v="0"/>
  </r>
  <r>
    <s v="2489959"/>
    <s v="Gentamicin Sulf Inj Non Return"/>
    <s v="40mg/mL     "/>
    <s v="2mL/Vl  "/>
    <s v="GIVREP"/>
    <s v="00409120703"/>
    <n v="2"/>
    <n v="20"/>
    <n v="1"/>
    <n v="0"/>
    <n v="0"/>
    <n v="0"/>
    <x v="9"/>
    <m/>
    <n v="0"/>
    <n v="0"/>
    <n v="0"/>
    <n v="0"/>
  </r>
  <r>
    <s v="1273893"/>
    <s v="Tablet K-Check                "/>
    <s v="            "/>
    <s v="100/Bt  "/>
    <s v="FISHER"/>
    <s v="NC0852692"/>
    <n v="2"/>
    <n v="2"/>
    <n v="0"/>
    <n v="0"/>
    <n v="0"/>
    <n v="1"/>
    <x v="3"/>
    <m/>
    <n v="0"/>
    <n v="0"/>
    <n v="0"/>
    <n v="0"/>
  </r>
  <r>
    <s v="1126295"/>
    <s v="Maxi-Gard Lab Coat Ceil Blue  "/>
    <s v="Medium      "/>
    <s v="10/Pk   "/>
    <s v="ARMEDC"/>
    <s v="1126295"/>
    <n v="2"/>
    <n v="30"/>
    <n v="0.5"/>
    <n v="0.5"/>
    <n v="0"/>
    <n v="0"/>
    <x v="9"/>
    <m/>
    <n v="0"/>
    <n v="0"/>
    <n v="0"/>
    <n v="0"/>
  </r>
  <r>
    <s v="4969762"/>
    <s v="Tuning Fork 256 CPS           "/>
    <s v="            "/>
    <s v="Ea      "/>
    <s v="AMDIAG"/>
    <s v="500256"/>
    <n v="2"/>
    <n v="4"/>
    <n v="0"/>
    <n v="1"/>
    <n v="0"/>
    <n v="0"/>
    <x v="7"/>
    <m/>
    <n v="0"/>
    <n v="0"/>
    <n v="0"/>
    <n v="0"/>
  </r>
  <r>
    <s v="2880577"/>
    <s v="Lbcoat Kn Lgth Fldrst Teal Dsp"/>
    <s v="L           "/>
    <s v="10/Pk   "/>
    <s v="ALLEG"/>
    <s v="C3660TEL"/>
    <n v="2"/>
    <n v="13"/>
    <n v="1"/>
    <n v="0"/>
    <n v="0"/>
    <n v="0"/>
    <x v="9"/>
    <m/>
    <n v="0"/>
    <n v="0"/>
    <n v="0"/>
    <n v="0"/>
  </r>
  <r>
    <s v="3680298"/>
    <s v="Coffee Tully Italian Roast    "/>
    <s v="K-Cup       "/>
    <s v="24/Bx   "/>
    <s v="LAGASS"/>
    <s v="GMT193019"/>
    <n v="2"/>
    <n v="2"/>
    <n v="0"/>
    <n v="0"/>
    <n v="0"/>
    <n v="1"/>
    <x v="3"/>
    <m/>
    <n v="0"/>
    <n v="0"/>
    <n v="0"/>
    <n v="0"/>
  </r>
  <r>
    <s v="7847810"/>
    <s v="Ceftriaxone Sod F/Inj SDV     "/>
    <s v="1gm/vl      "/>
    <s v="ea      "/>
    <s v="LUPIN"/>
    <s v="68180063301"/>
    <n v="2"/>
    <n v="34"/>
    <n v="0.5"/>
    <n v="0.5"/>
    <n v="0"/>
    <n v="0"/>
    <x v="9"/>
    <m/>
    <n v="0"/>
    <n v="0"/>
    <n v="0"/>
    <n v="0"/>
  </r>
  <r>
    <s v="1242491"/>
    <s v="Band WristOx2 3150            "/>
    <s v="            "/>
    <s v="Ea      "/>
    <s v="NONIN"/>
    <s v="8911-001"/>
    <n v="2"/>
    <n v="4"/>
    <n v="0"/>
    <n v="0"/>
    <n v="1"/>
    <n v="0"/>
    <x v="3"/>
    <m/>
    <n v="0"/>
    <n v="0"/>
    <n v="0"/>
    <n v="0"/>
  </r>
  <r>
    <s v="8619793"/>
    <s v="Strip Steri-Strip Closure Tan "/>
    <s v=".5&quot;x2&quot; Skin "/>
    <s v="4x50/Ca "/>
    <s v="3MMED"/>
    <s v="E4549"/>
    <n v="2"/>
    <n v="3"/>
    <n v="0"/>
    <n v="0"/>
    <n v="1"/>
    <n v="0"/>
    <x v="9"/>
    <m/>
    <n v="0"/>
    <n v="0"/>
    <n v="0"/>
    <n v="0"/>
  </r>
  <r>
    <s v="4392796"/>
    <s v="Pouch Holter Disposable       "/>
    <s v="6x9         "/>
    <s v="25/Bx   "/>
    <s v="NIKO"/>
    <s v="P-6X9"/>
    <n v="2"/>
    <n v="12"/>
    <n v="0"/>
    <n v="1"/>
    <n v="0"/>
    <n v="0"/>
    <x v="7"/>
    <m/>
    <n v="0"/>
    <n v="0"/>
    <n v="0"/>
    <n v="0"/>
  </r>
  <r>
    <s v="1191646"/>
    <s v="Electrode Ground 100cm        "/>
    <s v="Disposable  "/>
    <s v="15/Pk   "/>
    <s v="SOMTEC"/>
    <s v="71410-M/1"/>
    <n v="2"/>
    <n v="4"/>
    <n v="0"/>
    <n v="0"/>
    <n v="0"/>
    <n v="1"/>
    <x v="3"/>
    <m/>
    <n v="0"/>
    <n v="0"/>
    <n v="0"/>
    <n v="0"/>
  </r>
  <r>
    <s v="1177848"/>
    <s v="Box Storage All Purpose       "/>
    <s v="14&quot; Clear   "/>
    <s v="3/Ca    "/>
    <s v="AKRO"/>
    <s v="09514CFT"/>
    <n v="2"/>
    <n v="3"/>
    <n v="0"/>
    <n v="0"/>
    <n v="1"/>
    <n v="0"/>
    <x v="3"/>
    <m/>
    <n v="0"/>
    <n v="0"/>
    <n v="0"/>
    <n v="0"/>
  </r>
  <r>
    <s v="7310473"/>
    <s v="Needle Spinal Pencil Point Rel"/>
    <s v="22G x 5&quot;    "/>
    <s v="25/Bx   "/>
    <s v="MYCMED"/>
    <s v="PP22G501"/>
    <n v="2"/>
    <n v="8"/>
    <n v="0"/>
    <n v="0"/>
    <n v="1"/>
    <n v="0"/>
    <x v="3"/>
    <m/>
    <n v="0"/>
    <n v="0"/>
    <n v="0"/>
    <n v="0"/>
  </r>
  <r>
    <s v="9054872"/>
    <s v="Coffee-Mate Hazelnut Pwdr 15oz"/>
    <s v="            "/>
    <s v="Ea      "/>
    <s v="ODEPOT"/>
    <s v="922424"/>
    <n v="2"/>
    <n v="5"/>
    <n v="0"/>
    <n v="0"/>
    <n v="0"/>
    <n v="1"/>
    <x v="1"/>
    <m/>
    <n v="0"/>
    <n v="0"/>
    <n v="0"/>
    <n v="0"/>
  </r>
  <r>
    <s v="4224505"/>
    <s v="Body Fluid Clean Up Kit       "/>
    <s v="            "/>
    <s v="Ea      "/>
    <s v="SAFEAM"/>
    <s v="25005"/>
    <n v="2"/>
    <n v="3"/>
    <n v="0"/>
    <n v="1"/>
    <n v="0"/>
    <n v="0"/>
    <x v="9"/>
    <m/>
    <n v="0"/>
    <n v="0"/>
    <n v="0"/>
    <n v="0"/>
  </r>
  <r>
    <s v="1102576"/>
    <s v="BP Cuff Adult Reusable        "/>
    <s v="            "/>
    <s v="Ea      "/>
    <s v="PHILMD"/>
    <s v="M4555B"/>
    <n v="2"/>
    <n v="5"/>
    <n v="0"/>
    <n v="1"/>
    <n v="0"/>
    <n v="0"/>
    <x v="7"/>
    <m/>
    <n v="0"/>
    <n v="0"/>
    <n v="0"/>
    <n v="0"/>
  </r>
  <r>
    <s v="9879641"/>
    <s v="Safety-Lok Syringe LL 5cc     "/>
    <s v="            "/>
    <s v="50/Bx   "/>
    <s v="BD"/>
    <s v="305558"/>
    <n v="2"/>
    <n v="3"/>
    <n v="0"/>
    <n v="1"/>
    <n v="0"/>
    <n v="0"/>
    <x v="4"/>
    <m/>
    <n v="0"/>
    <n v="0"/>
    <n v="0"/>
    <n v="0"/>
  </r>
  <r>
    <s v="3680283"/>
    <s v="Tea English Breakfast Black   "/>
    <s v="K-Cup       "/>
    <s v="24/Bx   "/>
    <s v="LAGASS"/>
    <s v="GMT14731"/>
    <n v="2"/>
    <n v="2"/>
    <n v="0"/>
    <n v="0"/>
    <n v="0"/>
    <n v="1"/>
    <x v="3"/>
    <m/>
    <n v="0"/>
    <n v="0"/>
    <n v="0"/>
    <n v="0"/>
  </r>
  <r>
    <s v="9031511"/>
    <s v="SOAP,LIQD DIAL GLD,7.5OZ      "/>
    <s v="            "/>
    <s v="1/PK    "/>
    <s v="ODEPOT"/>
    <s v="890441"/>
    <n v="2"/>
    <n v="12"/>
    <n v="0"/>
    <n v="0"/>
    <n v="0"/>
    <n v="1"/>
    <x v="1"/>
    <m/>
    <n v="0"/>
    <n v="0"/>
    <n v="0"/>
    <n v="0"/>
  </r>
  <r>
    <s v="1226847"/>
    <s v="Tape Measur Ppr Bariatric 100&quot;"/>
    <s v="100 IN      "/>
    <s v="25/Bx   "/>
    <s v="ALLEG"/>
    <s v="BTM-100"/>
    <n v="2"/>
    <n v="10"/>
    <n v="0"/>
    <n v="1"/>
    <n v="0"/>
    <n v="0"/>
    <x v="7"/>
    <m/>
    <n v="0"/>
    <n v="0"/>
    <n v="0"/>
    <n v="0"/>
  </r>
  <r>
    <s v="8520029"/>
    <s v="Eclypse Adherent Super Absor  "/>
    <s v="4X4&quot;        "/>
    <s v="10/Bx   "/>
    <s v="DUKAL"/>
    <s v="CR3881"/>
    <n v="2"/>
    <n v="3"/>
    <n v="0"/>
    <n v="0"/>
    <n v="1"/>
    <n v="0"/>
    <x v="3"/>
    <m/>
    <n v="0"/>
    <n v="0"/>
    <n v="0"/>
    <n v="0"/>
  </r>
  <r>
    <s v="4991763"/>
    <s v="Nellcor I20 36                "/>
    <s v="            "/>
    <s v="24/Bx   "/>
    <s v="MAXTEC"/>
    <s v="2211-5"/>
    <n v="2"/>
    <n v="2"/>
    <n v="0"/>
    <n v="0"/>
    <n v="1"/>
    <n v="0"/>
    <x v="3"/>
    <m/>
    <n v="0"/>
    <n v="0"/>
    <n v="0"/>
    <n v="0"/>
  </r>
  <r>
    <s v="6813827"/>
    <s v="Conforming Stretch Gauze NS   "/>
    <s v="4&quot;          "/>
    <s v="96/Ca   "/>
    <s v="DUKAL"/>
    <s v="8519"/>
    <n v="2"/>
    <n v="4"/>
    <n v="0"/>
    <n v="1"/>
    <n v="0"/>
    <n v="0"/>
    <x v="7"/>
    <m/>
    <n v="0"/>
    <n v="0"/>
    <n v="0"/>
    <n v="0"/>
  </r>
  <r>
    <s v="2747932"/>
    <s v="Cannula Cvd Non-flare Tip     "/>
    <s v="14'Tubing   "/>
    <s v="50/Ca   "/>
    <s v="VYAIRE"/>
    <s v="001326"/>
    <n v="2"/>
    <n v="2"/>
    <n v="0"/>
    <n v="1"/>
    <n v="0"/>
    <n v="0"/>
    <x v="9"/>
    <m/>
    <n v="0"/>
    <n v="0"/>
    <n v="0"/>
    <n v="0"/>
  </r>
  <r>
    <s v="1122164"/>
    <s v="True Negative Control         "/>
    <s v="5ML         "/>
    <s v="EA      "/>
    <s v="INSTEC"/>
    <s v="88000"/>
    <n v="2"/>
    <n v="4"/>
    <n v="0"/>
    <n v="1"/>
    <n v="0"/>
    <n v="0"/>
    <x v="7"/>
    <m/>
    <n v="0"/>
    <n v="0"/>
    <n v="0"/>
    <n v="0"/>
  </r>
  <r>
    <s v="7001384"/>
    <s v="Convenience Bag 1000Cc        "/>
    <s v="Hi Density  "/>
    <s v="144/Ca  "/>
    <s v="MEDLIN"/>
    <s v="NON80329"/>
    <n v="2"/>
    <n v="4"/>
    <n v="0"/>
    <n v="0"/>
    <n v="0"/>
    <n v="1"/>
    <x v="3"/>
    <m/>
    <n v="0"/>
    <n v="0"/>
    <n v="0"/>
    <n v="0"/>
  </r>
  <r>
    <s v="2883152"/>
    <s v="Kit Er Laceration W/Tray Stand"/>
    <s v="            "/>
    <s v="Ea      "/>
    <s v="CARDSP"/>
    <s v="NI05-0174"/>
    <n v="2"/>
    <n v="16"/>
    <n v="0"/>
    <n v="1"/>
    <n v="0"/>
    <n v="0"/>
    <x v="9"/>
    <m/>
    <n v="0"/>
    <n v="0"/>
    <n v="0"/>
    <n v="0"/>
  </r>
  <r>
    <s v="1114930"/>
    <s v="EKG Clips Clear 4mm           "/>
    <s v="            "/>
    <s v="10/Pk   "/>
    <s v="MIDMAK"/>
    <s v="3-047-0005"/>
    <n v="2"/>
    <n v="4"/>
    <n v="0.5"/>
    <n v="0.5"/>
    <n v="0"/>
    <n v="0"/>
    <x v="9"/>
    <m/>
    <n v="0"/>
    <n v="0"/>
    <n v="0"/>
    <n v="0"/>
  </r>
  <r>
    <s v="9880140"/>
    <s v="Respirator Fold-Flat N95 White"/>
    <s v="Sm          "/>
    <s v="50/Bx   "/>
    <s v="ALLEG"/>
    <s v="USA-N95-S"/>
    <n v="2"/>
    <n v="9"/>
    <n v="0.5"/>
    <n v="0.5"/>
    <n v="0"/>
    <n v="0"/>
    <x v="9"/>
    <m/>
    <n v="0"/>
    <n v="0"/>
    <n v="0"/>
    <n v="0"/>
  </r>
  <r>
    <s v="3681051"/>
    <s v="Coffee Original Donut Shop    "/>
    <s v="K-Cup       "/>
    <s v="24/Bx   "/>
    <s v="KEURIG"/>
    <s v="5000202614"/>
    <n v="2"/>
    <n v="4"/>
    <n v="0.5"/>
    <n v="0.5"/>
    <n v="0"/>
    <n v="0"/>
    <x v="9"/>
    <m/>
    <n v="0"/>
    <n v="0"/>
    <n v="0"/>
    <n v="0"/>
  </r>
  <r>
    <s v="1124060"/>
    <s v="Hysteroscopy Drape Kit Sterile"/>
    <s v="            "/>
    <s v="5/Ca    "/>
    <s v="BRSURG"/>
    <s v="BR980-9601"/>
    <n v="2"/>
    <n v="2"/>
    <n v="0"/>
    <n v="0"/>
    <n v="0"/>
    <n v="1"/>
    <x v="3"/>
    <m/>
    <n v="0"/>
    <n v="0"/>
    <n v="0"/>
    <n v="0"/>
  </r>
  <r>
    <s v="1098724"/>
    <s v="Collodion Remover             "/>
    <s v="Pharma      "/>
    <s v="Ea      "/>
    <s v="CONNEL"/>
    <s v="M041"/>
    <n v="2"/>
    <n v="12"/>
    <n v="0"/>
    <n v="0"/>
    <n v="1"/>
    <n v="0"/>
    <x v="3"/>
    <m/>
    <n v="0"/>
    <n v="0"/>
    <n v="0"/>
    <n v="0"/>
  </r>
  <r>
    <s v="1314229"/>
    <s v="Crutches Axilla Aluminum      "/>
    <s v="Adult       "/>
    <s v="1/Pr    "/>
    <s v="BREINC"/>
    <s v="100309-000"/>
    <n v="2"/>
    <n v="6"/>
    <n v="0"/>
    <n v="0"/>
    <n v="0"/>
    <n v="1"/>
    <x v="3"/>
    <m/>
    <n v="0"/>
    <n v="0"/>
    <n v="0"/>
    <n v="0"/>
  </r>
  <r>
    <s v="9051546"/>
    <s v="Notes Post-It Pop-Up Ss 1     "/>
    <s v="            "/>
    <s v="12/Pk   "/>
    <s v="ODEPOT"/>
    <s v="432479"/>
    <n v="2"/>
    <n v="3"/>
    <n v="0"/>
    <n v="0"/>
    <n v="0"/>
    <n v="1"/>
    <x v="1"/>
    <m/>
    <n v="0"/>
    <n v="0"/>
    <n v="0"/>
    <n v="0"/>
  </r>
  <r>
    <s v="1317120"/>
    <s v="Pessary Ring w/Supp Folding   "/>
    <s v="2-3/4&quot;      "/>
    <s v="Ea      "/>
    <s v="COOPSR"/>
    <s v="MXPRS04"/>
    <n v="2"/>
    <n v="8"/>
    <n v="0"/>
    <n v="0"/>
    <n v="0"/>
    <n v="1"/>
    <x v="3"/>
    <m/>
    <n v="0"/>
    <n v="0"/>
    <n v="0"/>
    <n v="0"/>
  </r>
  <r>
    <s v="1126066"/>
    <s v="Sphyg ProPlus LF Black        "/>
    <s v="Lg Adult    "/>
    <s v="Ea      "/>
    <s v="AMDIAG"/>
    <s v="700-12XBKHS"/>
    <n v="2"/>
    <n v="4"/>
    <n v="0"/>
    <n v="1"/>
    <n v="0"/>
    <n v="0"/>
    <x v="9"/>
    <m/>
    <n v="0"/>
    <n v="0"/>
    <n v="0"/>
    <n v="0"/>
  </r>
  <r>
    <s v="1197646"/>
    <s v="Triage TOX Control Drug Test  "/>
    <s v="Positive    "/>
    <s v="Ea      "/>
    <s v="WAMPOL"/>
    <s v="52230"/>
    <n v="2"/>
    <n v="2"/>
    <n v="0"/>
    <n v="0"/>
    <n v="0"/>
    <n v="1"/>
    <x v="3"/>
    <m/>
    <n v="0"/>
    <n v="0"/>
    <n v="0"/>
    <n v="0"/>
  </r>
  <r>
    <s v="1421138"/>
    <s v="Crutch Aluminum Adult Md      "/>
    <s v="LF 300lb    "/>
    <s v="1/Pr    "/>
    <s v="MEDLIN"/>
    <s v="MDSV80535"/>
    <n v="2"/>
    <n v="3"/>
    <n v="0"/>
    <n v="1"/>
    <n v="0"/>
    <n v="0"/>
    <x v="7"/>
    <m/>
    <n v="0"/>
    <n v="0"/>
    <n v="0"/>
    <n v="0"/>
  </r>
  <r>
    <s v="1127153"/>
    <s v="Scale Floor Digital           "/>
    <s v="400Lbs      "/>
    <s v="Ea      "/>
    <s v="NCITEC"/>
    <s v="HS-BSF100-5"/>
    <n v="2"/>
    <n v="33"/>
    <n v="0"/>
    <n v="1"/>
    <n v="0"/>
    <n v="0"/>
    <x v="9"/>
    <m/>
    <n v="0"/>
    <n v="0"/>
    <n v="0"/>
    <n v="0"/>
  </r>
  <r>
    <s v="2881142"/>
    <s v="Kt Ablation Plus Vein Chl Stan"/>
    <s v="            "/>
    <s v="5/Ca    "/>
    <s v="CARDSP"/>
    <s v="VEINPLCHLO"/>
    <n v="2"/>
    <n v="8"/>
    <n v="1"/>
    <n v="0"/>
    <n v="0"/>
    <n v="0"/>
    <x v="9"/>
    <m/>
    <n v="0"/>
    <n v="0"/>
    <n v="0"/>
    <n v="0"/>
  </r>
  <r>
    <s v="1065221"/>
    <s v="Washcloth Personal Adult      "/>
    <s v="12x13&quot;      "/>
    <s v="800/Ca  "/>
    <s v="DYNAM"/>
    <s v="1316"/>
    <n v="2"/>
    <n v="2"/>
    <n v="1"/>
    <n v="0"/>
    <n v="0"/>
    <n v="0"/>
    <x v="9"/>
    <m/>
    <n v="0"/>
    <n v="0"/>
    <n v="0"/>
    <n v="0"/>
  </r>
  <r>
    <s v="6213022"/>
    <s v="Identification Tape 1/4&quot;      "/>
    <s v="PURPLE      "/>
    <s v="EA      "/>
    <s v="OXBORO"/>
    <s v="151006EEA"/>
    <n v="2"/>
    <n v="3"/>
    <n v="0"/>
    <n v="1"/>
    <n v="0"/>
    <n v="0"/>
    <x v="7"/>
    <m/>
    <n v="0"/>
    <n v="0"/>
    <n v="0"/>
    <n v="0"/>
  </r>
  <r>
    <s v="1244573"/>
    <s v="Thermometer Freezer Spirit    "/>
    <s v="            "/>
    <s v="Ea      "/>
    <s v="THERMC"/>
    <s v="ACCF0101S"/>
    <n v="2"/>
    <n v="4"/>
    <n v="0"/>
    <n v="0"/>
    <n v="0"/>
    <n v="1"/>
    <x v="3"/>
    <m/>
    <n v="0"/>
    <n v="0"/>
    <n v="0"/>
    <n v="0"/>
  </r>
  <r>
    <s v="7736763"/>
    <s v="Safety Pins Sterile           "/>
    <s v="            "/>
    <s v="200/CA  "/>
    <s v="DEROYA"/>
    <s v="30-092"/>
    <n v="2"/>
    <n v="2"/>
    <n v="0"/>
    <n v="0"/>
    <n v="0"/>
    <n v="1"/>
    <x v="3"/>
    <m/>
    <n v="0"/>
    <n v="0"/>
    <n v="0"/>
    <n v="0"/>
  </r>
  <r>
    <s v="6353856"/>
    <s v="Stand For Hem-907             "/>
    <s v="            "/>
    <s v="EA      "/>
    <s v="MARSHA"/>
    <s v="HEM-907-STAND"/>
    <n v="2"/>
    <n v="2"/>
    <n v="0"/>
    <n v="1"/>
    <n v="0"/>
    <n v="0"/>
    <x v="9"/>
    <m/>
    <n v="0"/>
    <n v="0"/>
    <n v="0"/>
    <n v="0"/>
  </r>
  <r>
    <s v="1333598"/>
    <s v="Gel Ultrasnd Medium Viscosity "/>
    <s v="8oz Bottle  "/>
    <s v="12/Pk   "/>
    <s v="CONE"/>
    <s v="17000"/>
    <n v="2"/>
    <n v="5"/>
    <n v="0"/>
    <n v="0"/>
    <n v="0"/>
    <n v="1"/>
    <x v="3"/>
    <m/>
    <n v="0"/>
    <n v="0"/>
    <n v="0"/>
    <n v="0"/>
  </r>
  <r>
    <s v="9021656"/>
    <s v="Label Lsr Addr Flo Blue 7     "/>
    <s v="            "/>
    <s v="750/Bx  "/>
    <s v="ODEPOT"/>
    <s v="199216"/>
    <n v="2"/>
    <n v="7"/>
    <n v="0"/>
    <n v="0"/>
    <n v="0"/>
    <n v="1"/>
    <x v="1"/>
    <m/>
    <n v="0"/>
    <n v="0"/>
    <n v="0"/>
    <n v="0"/>
  </r>
  <r>
    <s v="1167607"/>
    <s v="Adapter Plug f/Probp          "/>
    <s v="5-Watt/US   "/>
    <s v="Ea      "/>
    <s v="WELCH"/>
    <s v="713263"/>
    <n v="2"/>
    <n v="2"/>
    <n v="0"/>
    <n v="0"/>
    <n v="1"/>
    <n v="0"/>
    <x v="9"/>
    <m/>
    <n v="0"/>
    <n v="0"/>
    <n v="0"/>
    <n v="0"/>
  </r>
  <r>
    <s v="1186672"/>
    <s v="TimeMist Cln&amp;Frsh Dispenser   "/>
    <s v="6.6oz Refill"/>
    <s v="Ea      "/>
    <s v="ODEPOT"/>
    <s v="883672"/>
    <n v="2"/>
    <n v="7"/>
    <n v="0"/>
    <n v="0"/>
    <n v="0"/>
    <n v="1"/>
    <x v="1"/>
    <m/>
    <n v="0"/>
    <n v="0"/>
    <n v="0"/>
    <n v="0"/>
  </r>
  <r>
    <s v="3350064"/>
    <s v="Bacti-Stat AE Soap            "/>
    <s v="540mL       "/>
    <s v="12/Ca   "/>
    <s v="HUNMED"/>
    <s v="6060116"/>
    <n v="2"/>
    <n v="5"/>
    <n v="0"/>
    <n v="0"/>
    <n v="1"/>
    <n v="0"/>
    <x v="4"/>
    <m/>
    <n v="0"/>
    <n v="0"/>
    <n v="0"/>
    <n v="0"/>
  </r>
  <r>
    <s v="8275483"/>
    <s v="Transformer                   "/>
    <s v="            "/>
    <s v="EA      "/>
    <s v="WELCH"/>
    <s v="5200-101A"/>
    <n v="2"/>
    <n v="2"/>
    <n v="0"/>
    <n v="1"/>
    <n v="0"/>
    <n v="0"/>
    <x v="9"/>
    <m/>
    <n v="0"/>
    <n v="0"/>
    <n v="0"/>
    <n v="0"/>
  </r>
  <r>
    <s v="1317121"/>
    <s v="Pessary Ring w/Supp Folding   "/>
    <s v="3&quot;          "/>
    <s v="Ea      "/>
    <s v="COOPSR"/>
    <s v="MXPRS05"/>
    <n v="2"/>
    <n v="8"/>
    <n v="0"/>
    <n v="0"/>
    <n v="0"/>
    <n v="1"/>
    <x v="3"/>
    <m/>
    <n v="0"/>
    <n v="0"/>
    <n v="0"/>
    <n v="0"/>
  </r>
  <r>
    <s v="1334434"/>
    <s v="Scale Dgtl Baby OIML Class III"/>
    <s v="            "/>
    <s v="Ea      "/>
    <s v="DETECT"/>
    <s v="8463"/>
    <n v="2"/>
    <n v="4"/>
    <n v="0"/>
    <n v="0"/>
    <n v="0"/>
    <n v="1"/>
    <x v="3"/>
    <m/>
    <n v="0"/>
    <n v="0"/>
    <n v="0"/>
    <n v="0"/>
  </r>
  <r>
    <s v="3950112"/>
    <s v="Liner Can Clear 24x32         "/>
    <s v="0.3Mil      "/>
    <s v="50x20/Ca"/>
    <s v="STRPAR"/>
    <s v="TYCOLSR2432LC"/>
    <n v="2"/>
    <n v="4"/>
    <n v="0"/>
    <n v="1"/>
    <n v="0"/>
    <n v="0"/>
    <x v="7"/>
    <m/>
    <n v="0"/>
    <n v="0"/>
    <n v="0"/>
    <n v="0"/>
  </r>
  <r>
    <s v="9004864"/>
    <s v="Disposable Biopsy Punch       "/>
    <s v="2mm         "/>
    <s v="Ea      "/>
    <s v="PREMPR"/>
    <s v="9004864"/>
    <n v="2"/>
    <n v="16"/>
    <n v="1"/>
    <n v="0"/>
    <n v="0"/>
    <n v="0"/>
    <x v="9"/>
    <m/>
    <n v="0"/>
    <n v="0"/>
    <n v="0"/>
    <n v="0"/>
  </r>
  <r>
    <s v="1342793"/>
    <s v="Biohazard Labels Warning Red  "/>
    <s v="3x3         "/>
    <s v="100/Rl  "/>
    <s v="PALMER"/>
    <s v="1960"/>
    <n v="2"/>
    <n v="2"/>
    <n v="0"/>
    <n v="0"/>
    <n v="1"/>
    <n v="0"/>
    <x v="3"/>
    <m/>
    <n v="0"/>
    <n v="0"/>
    <n v="0"/>
    <n v="0"/>
  </r>
  <r>
    <s v="1186573"/>
    <s v="Diaphragm/Rim Adscope Steth   "/>
    <s v="Large Adult "/>
    <s v="Ea      "/>
    <s v="AMDIAG"/>
    <s v="604-02G"/>
    <n v="2"/>
    <n v="4"/>
    <n v="0"/>
    <n v="1"/>
    <n v="0"/>
    <n v="0"/>
    <x v="7"/>
    <m/>
    <n v="0"/>
    <n v="0"/>
    <n v="0"/>
    <n v="0"/>
  </r>
  <r>
    <s v="9040346"/>
    <s v="Trash Bags 33 Gallons         "/>
    <s v="            "/>
    <s v="70/Pk   "/>
    <s v="ODEPOT"/>
    <s v="140544"/>
    <n v="2"/>
    <n v="5"/>
    <n v="0"/>
    <n v="0"/>
    <n v="0"/>
    <n v="1"/>
    <x v="1"/>
    <m/>
    <n v="0"/>
    <n v="0"/>
    <n v="0"/>
    <n v="0"/>
  </r>
  <r>
    <s v="3210139"/>
    <s v="Forcep Loop Tissue            "/>
    <s v="            "/>
    <s v="Ea      "/>
    <s v="COOPSR"/>
    <s v="909165"/>
    <n v="2"/>
    <n v="3"/>
    <n v="0"/>
    <n v="0"/>
    <n v="0"/>
    <n v="1"/>
    <x v="3"/>
    <m/>
    <n v="0"/>
    <n v="0"/>
    <n v="0"/>
    <n v="0"/>
  </r>
  <r>
    <s v="9539229"/>
    <s v="Heath Chalazion Curette       "/>
    <s v="Sz #1       "/>
    <s v="Each    "/>
    <s v="MILTEX"/>
    <s v="18-532"/>
    <n v="2"/>
    <n v="2"/>
    <n v="0"/>
    <n v="0"/>
    <n v="0"/>
    <n v="1"/>
    <x v="3"/>
    <m/>
    <n v="0"/>
    <n v="0"/>
    <n v="0"/>
    <n v="0"/>
  </r>
  <r>
    <s v="8310948"/>
    <s v="Remedy Skin Repair Cream      "/>
    <s v="4oz         "/>
    <s v="Ea      "/>
    <s v="MEDLIN"/>
    <s v="MSC094424"/>
    <n v="2"/>
    <n v="8"/>
    <n v="0"/>
    <n v="1"/>
    <n v="0"/>
    <n v="0"/>
    <x v="9"/>
    <m/>
    <n v="0"/>
    <n v="0"/>
    <n v="0"/>
    <n v="0"/>
  </r>
  <r>
    <s v="2584249"/>
    <s v="Prometh HCL Amps Non-Ret      "/>
    <s v="25mg/mL     "/>
    <s v="1mL/Ea  "/>
    <s v="GIVREP"/>
    <s v="00641149531"/>
    <n v="2"/>
    <n v="3"/>
    <n v="1"/>
    <n v="0"/>
    <n v="0"/>
    <n v="0"/>
    <x v="9"/>
    <m/>
    <n v="0"/>
    <n v="0"/>
    <n v="0"/>
    <n v="0"/>
  </r>
  <r>
    <s v="1075376"/>
    <s v="Ultra No-Fog Shield Mask      "/>
    <s v="Blue        "/>
    <s v="25/Bx   "/>
    <s v="CROSSC"/>
    <s v="GCPW"/>
    <n v="2"/>
    <n v="3"/>
    <n v="0"/>
    <n v="1"/>
    <n v="0"/>
    <n v="0"/>
    <x v="9"/>
    <m/>
    <n v="0"/>
    <n v="0"/>
    <n v="0"/>
    <n v="0"/>
  </r>
  <r>
    <s v="2483556"/>
    <s v="Lidocaine w/Epi MDV Non-Return"/>
    <s v="1%          "/>
    <s v="30mL/Vl "/>
    <s v="GIVREP"/>
    <s v="00409317802"/>
    <n v="2"/>
    <n v="5"/>
    <n v="1"/>
    <n v="0"/>
    <n v="0"/>
    <n v="0"/>
    <x v="9"/>
    <m/>
    <n v="0"/>
    <n v="0"/>
    <n v="0"/>
    <n v="0"/>
  </r>
  <r>
    <s v="1267898"/>
    <s v="FitGuard Glove Exam Nitrile Lg"/>
    <s v="            "/>
    <s v="250/Bx  "/>
    <s v="MEDLIN"/>
    <s v="FG2503"/>
    <n v="2"/>
    <n v="30"/>
    <n v="0"/>
    <n v="1"/>
    <n v="0"/>
    <n v="0"/>
    <x v="7"/>
    <m/>
    <n v="0"/>
    <n v="0"/>
    <n v="0"/>
    <n v="0"/>
  </r>
  <r>
    <s v="1226592"/>
    <s v="Needle Holder Baumgartner ST  "/>
    <s v="5.5&quot;        "/>
    <s v="50/Ca   "/>
    <s v="MISDFK"/>
    <s v="96-2580"/>
    <n v="2"/>
    <n v="3"/>
    <n v="0"/>
    <n v="0"/>
    <n v="0"/>
    <n v="1"/>
    <x v="3"/>
    <m/>
    <n v="0"/>
    <n v="0"/>
    <n v="0"/>
    <n v="0"/>
  </r>
  <r>
    <s v="3600317"/>
    <s v="Planner Wall Eras 24&quot;x36&quot;     "/>
    <s v="J-D2019     "/>
    <s v="Ea      "/>
    <s v="ODEPOT"/>
    <s v="5801598"/>
    <n v="2"/>
    <n v="2"/>
    <n v="0"/>
    <n v="0"/>
    <n v="0"/>
    <n v="1"/>
    <x v="1"/>
    <m/>
    <n v="0"/>
    <n v="0"/>
    <n v="0"/>
    <n v="0"/>
  </r>
  <r>
    <s v="1291751"/>
    <s v="AV Fistula MasterGuard Needle "/>
    <s v="BE CL 16gX1&quot;"/>
    <s v="250/Ca  "/>
    <s v="MEDISY"/>
    <s v="S9-7006MGP"/>
    <n v="2"/>
    <n v="8"/>
    <n v="0"/>
    <n v="1"/>
    <n v="0"/>
    <n v="0"/>
    <x v="9"/>
    <m/>
    <n v="0"/>
    <n v="0"/>
    <n v="0"/>
    <n v="0"/>
  </r>
  <r>
    <s v="9063536"/>
    <s v="Pad Desk Krystlvw Mbn Clr     "/>
    <s v="20x36       "/>
    <s v="Ea      "/>
    <s v="ODEPOT"/>
    <s v="100613"/>
    <n v="2"/>
    <n v="4"/>
    <n v="0"/>
    <n v="0"/>
    <n v="0"/>
    <n v="1"/>
    <x v="1"/>
    <m/>
    <n v="0"/>
    <n v="0"/>
    <n v="0"/>
    <n v="0"/>
  </r>
  <r>
    <s v="1329031"/>
    <s v="Handle Power Li-Ion w/ USB    "/>
    <s v="3.5V        "/>
    <s v="Ea      "/>
    <s v="WELCH"/>
    <s v="71900-USB"/>
    <n v="2"/>
    <n v="2"/>
    <n v="0"/>
    <n v="0"/>
    <n v="0.5"/>
    <n v="0.5"/>
    <x v="7"/>
    <m/>
    <n v="0"/>
    <n v="0"/>
    <n v="0"/>
    <n v="0"/>
  </r>
  <r>
    <s v="1200353"/>
    <s v="Mask Face Child Earloop       "/>
    <s v="Multicolor  "/>
    <s v="50/Bx   "/>
    <s v="VALUMX"/>
    <s v="5610E-PGO"/>
    <n v="2"/>
    <n v="5"/>
    <n v="0.5"/>
    <n v="0.5"/>
    <n v="0"/>
    <n v="0"/>
    <x v="4"/>
    <m/>
    <n v="0"/>
    <n v="0"/>
    <n v="0"/>
    <n v="0"/>
  </r>
  <r>
    <s v="1310425"/>
    <s v="Liner Can Flat                "/>
    <s v="40x48 Clear "/>
    <s v="100/Ca  "/>
    <s v="OSCOLA"/>
    <s v="404815C"/>
    <n v="2"/>
    <n v="2"/>
    <n v="0"/>
    <n v="0"/>
    <n v="0"/>
    <n v="1"/>
    <x v="3"/>
    <m/>
    <n v="0"/>
    <n v="0"/>
    <n v="0"/>
    <n v="0"/>
  </r>
  <r>
    <s v="4236594"/>
    <s v="Mayo Hegar Needleholder Serr  "/>
    <s v="8&quot;          "/>
    <s v="Ea      "/>
    <s v="MISDFK"/>
    <s v="95-869"/>
    <n v="2"/>
    <n v="3"/>
    <n v="0"/>
    <n v="0"/>
    <n v="1"/>
    <n v="0"/>
    <x v="3"/>
    <m/>
    <n v="0"/>
    <n v="0"/>
    <n v="0"/>
    <n v="0"/>
  </r>
  <r>
    <s v="9025783"/>
    <s v="HOOK,JUMBO,ADHESIVE,3M CO     "/>
    <s v="            "/>
    <s v="1/PK    "/>
    <s v="ODEPOT"/>
    <s v="394761"/>
    <n v="2"/>
    <n v="16"/>
    <n v="0"/>
    <n v="0"/>
    <n v="0"/>
    <n v="1"/>
    <x v="1"/>
    <m/>
    <n v="0"/>
    <n v="0"/>
    <n v="0"/>
    <n v="0"/>
  </r>
  <r>
    <s v="1168565"/>
    <s v="Stethoscope Adscope Dual      "/>
    <s v="Purple      "/>
    <s v="Ea      "/>
    <s v="AMDIAG"/>
    <s v="603V"/>
    <n v="2"/>
    <n v="2"/>
    <n v="0"/>
    <n v="0"/>
    <n v="1"/>
    <n v="0"/>
    <x v="3"/>
    <m/>
    <n v="0"/>
    <n v="0"/>
    <n v="0"/>
    <n v="0"/>
  </r>
  <r>
    <s v="3010007"/>
    <s v="Accutest Multi Drug Screen    "/>
    <s v="5 Panel Dip "/>
    <s v="25/Bx   "/>
    <s v="JANT"/>
    <s v="DS61AC425"/>
    <n v="2"/>
    <n v="3"/>
    <n v="0"/>
    <n v="0"/>
    <n v="1"/>
    <n v="0"/>
    <x v="3"/>
    <m/>
    <n v="0"/>
    <n v="0"/>
    <n v="0"/>
    <n v="0"/>
  </r>
  <r>
    <s v="9029548"/>
    <s v="Battery Size Aa Alkaline      "/>
    <s v="            "/>
    <s v="24/Bx   "/>
    <s v="ODEPOT"/>
    <s v="696526"/>
    <n v="2"/>
    <n v="20"/>
    <n v="0"/>
    <n v="0"/>
    <n v="0"/>
    <n v="1"/>
    <x v="1"/>
    <m/>
    <n v="0"/>
    <n v="0"/>
    <n v="0"/>
    <n v="0"/>
  </r>
  <r>
    <s v="8198990"/>
    <s v="Blue Bullet Brush Cleaning    "/>
    <s v="Disposable  "/>
    <s v="50/Ca   "/>
    <s v="CONMD"/>
    <s v="474"/>
    <n v="2"/>
    <n v="2"/>
    <n v="0"/>
    <n v="0"/>
    <n v="0"/>
    <n v="1"/>
    <x v="3"/>
    <m/>
    <n v="0"/>
    <n v="0"/>
    <n v="0"/>
    <n v="0"/>
  </r>
  <r>
    <s v="1137041"/>
    <s v="Xtrasorb Dressing Sterile 6x9 "/>
    <s v="SuperAbsorb "/>
    <s v="50/Ca   "/>
    <s v="DERM"/>
    <s v="89569"/>
    <n v="2"/>
    <n v="2"/>
    <n v="0"/>
    <n v="0"/>
    <n v="1"/>
    <n v="0"/>
    <x v="3"/>
    <m/>
    <n v="0"/>
    <n v="0"/>
    <n v="0"/>
    <n v="0"/>
  </r>
  <r>
    <s v="1113031"/>
    <s v="Shelf Bin 11-5/8x6-5/8x4&quot;     "/>
    <s v="Red         "/>
    <s v="Ea      "/>
    <s v="HEALOG"/>
    <s v="1445R"/>
    <n v="2"/>
    <n v="13"/>
    <n v="0"/>
    <n v="0"/>
    <n v="1"/>
    <n v="0"/>
    <x v="3"/>
    <m/>
    <n v="0"/>
    <n v="0"/>
    <n v="0"/>
    <n v="0"/>
  </r>
  <r>
    <s v="1185665"/>
    <s v="Stadiometer/Height Rod        "/>
    <s v="Wall Mount  "/>
    <s v="Ea      "/>
    <s v="DORSCA"/>
    <s v="DS1100"/>
    <n v="2"/>
    <n v="3"/>
    <n v="0"/>
    <n v="1"/>
    <n v="0"/>
    <n v="0"/>
    <x v="7"/>
    <m/>
    <n v="0"/>
    <n v="0"/>
    <n v="0"/>
    <n v="0"/>
  </r>
  <r>
    <s v="3784186"/>
    <s v="Pessary Gellhorn              "/>
    <s v="#2          "/>
    <s v="Ea      "/>
    <s v="PREMED"/>
    <s v="1040202"/>
    <n v="2"/>
    <n v="6"/>
    <n v="0"/>
    <n v="1"/>
    <n v="0"/>
    <n v="0"/>
    <x v="7"/>
    <m/>
    <n v="0"/>
    <n v="0"/>
    <n v="0"/>
    <n v="0"/>
  </r>
  <r>
    <s v="5823083"/>
    <s v="Blade Tongue Wood Adlt Indv NS"/>
    <s v="6&quot;          "/>
    <s v="500/Bx  "/>
    <s v="ALLEG"/>
    <s v="C1565-006"/>
    <n v="2"/>
    <n v="3"/>
    <n v="0"/>
    <n v="1"/>
    <n v="0"/>
    <n v="0"/>
    <x v="9"/>
    <m/>
    <n v="0"/>
    <n v="0"/>
    <n v="0"/>
    <n v="0"/>
  </r>
  <r>
    <s v="1130998"/>
    <s v="Suture Prolene Blue FS-2      "/>
    <s v="4-0 19mm    "/>
    <s v="Ea      "/>
    <s v="BANYAN"/>
    <s v="1004440"/>
    <n v="2"/>
    <n v="14"/>
    <n v="0"/>
    <n v="0"/>
    <n v="0"/>
    <n v="1"/>
    <x v="3"/>
    <m/>
    <n v="0"/>
    <n v="0"/>
    <n v="0"/>
    <n v="0"/>
  </r>
  <r>
    <s v="1126080"/>
    <s v="Sphyg Essentials LF Navy      "/>
    <s v="Large Adult "/>
    <s v="Ea      "/>
    <s v="AMDIAG"/>
    <s v="776XHS"/>
    <n v="2"/>
    <n v="2"/>
    <n v="0"/>
    <n v="1"/>
    <n v="0"/>
    <n v="0"/>
    <x v="9"/>
    <m/>
    <n v="0"/>
    <n v="0"/>
    <n v="0"/>
    <n v="0"/>
  </r>
  <r>
    <s v="5501136"/>
    <s v="Waste Can Step Metal 32 Qt    "/>
    <s v="Brewer Beige"/>
    <s v="Ea      "/>
    <s v="DELTUB"/>
    <s v="35268"/>
    <n v="2"/>
    <n v="2"/>
    <n v="0"/>
    <n v="0"/>
    <n v="0"/>
    <n v="1"/>
    <x v="3"/>
    <m/>
    <n v="0"/>
    <n v="0"/>
    <n v="0"/>
    <n v="0"/>
  </r>
  <r>
    <s v="4998004"/>
    <s v="Tape Cloth Porous Roll        "/>
    <s v="1&quot;          "/>
    <s v="12/Bx   "/>
    <s v="MDSRCE"/>
    <s v="MS-15510"/>
    <n v="2"/>
    <n v="2"/>
    <n v="1"/>
    <n v="0"/>
    <n v="0"/>
    <n v="0"/>
    <x v="9"/>
    <m/>
    <n v="0"/>
    <n v="0"/>
    <n v="0"/>
    <n v="0"/>
  </r>
  <r>
    <s v="1041033"/>
    <s v="Permethrin Cream              "/>
    <s v="5%          "/>
    <s v="60gm/Tb "/>
    <s v="CLAY"/>
    <s v="45802026937"/>
    <n v="2"/>
    <n v="11"/>
    <n v="0"/>
    <n v="1"/>
    <n v="0"/>
    <n v="0"/>
    <x v="7"/>
    <m/>
    <n v="0"/>
    <n v="0"/>
    <n v="0"/>
    <n v="0"/>
  </r>
  <r>
    <s v="1317122"/>
    <s v="Pessary Ring w/ Supp Folding  "/>
    <s v="3-1/4&quot;      "/>
    <s v="Ea      "/>
    <s v="COOPSR"/>
    <s v="MXPRS06"/>
    <n v="2"/>
    <n v="7"/>
    <n v="0"/>
    <n v="0"/>
    <n v="0"/>
    <n v="1"/>
    <x v="3"/>
    <m/>
    <n v="0"/>
    <n v="0"/>
    <n v="0"/>
    <n v="0"/>
  </r>
  <r>
    <s v="9004817"/>
    <s v="Stethoscope Pro Plus Prof     "/>
    <s v="22&quot;Navy     "/>
    <s v="Ea      "/>
    <s v="AMDIAG"/>
    <s v="603NHS"/>
    <n v="2"/>
    <n v="2"/>
    <n v="0"/>
    <n v="1"/>
    <n v="0"/>
    <n v="0"/>
    <x v="9"/>
    <m/>
    <n v="0"/>
    <n v="0"/>
    <n v="0"/>
    <n v="0"/>
  </r>
  <r>
    <s v="1139219"/>
    <s v="Kwikswab Enterococcus Faecalis"/>
    <s v="            "/>
    <s v="Ea      "/>
    <s v="HELINK"/>
    <s v="3263"/>
    <n v="2"/>
    <n v="7"/>
    <n v="0"/>
    <n v="0"/>
    <n v="0"/>
    <n v="1"/>
    <x v="3"/>
    <m/>
    <n v="0"/>
    <n v="0"/>
    <n v="0"/>
    <n v="0"/>
  </r>
  <r>
    <s v="1246657"/>
    <s v="BAG BEDSIDE PLASTIC WHITE     "/>
    <s v="6.5X3.5X11.8"/>
    <s v="100/Pk  "/>
    <s v="MEDLIN"/>
    <s v="NON24309P"/>
    <n v="2"/>
    <n v="21"/>
    <n v="0"/>
    <n v="1"/>
    <n v="0"/>
    <n v="0"/>
    <x v="7"/>
    <m/>
    <n v="0"/>
    <n v="0"/>
    <n v="0"/>
    <n v="0"/>
  </r>
  <r>
    <s v="1259193"/>
    <s v="Biofreeze Green Gel Pump      "/>
    <s v="            "/>
    <s v="32oz/Bt "/>
    <s v="ABCO"/>
    <s v="13429"/>
    <n v="2"/>
    <n v="5"/>
    <n v="0.5"/>
    <n v="0.5"/>
    <n v="0"/>
    <n v="0"/>
    <x v="9"/>
    <m/>
    <n v="0"/>
    <n v="0"/>
    <n v="0"/>
    <n v="0"/>
  </r>
  <r>
    <s v="1124156"/>
    <s v="Coffee Filters, Basket        "/>
    <s v="600/Pk      "/>
    <s v="Ea      "/>
    <s v="ODEPOT"/>
    <s v="867175"/>
    <n v="2"/>
    <n v="3"/>
    <n v="0"/>
    <n v="0"/>
    <n v="0"/>
    <n v="1"/>
    <x v="1"/>
    <m/>
    <n v="0"/>
    <n v="0"/>
    <n v="0"/>
    <n v="0"/>
  </r>
  <r>
    <s v="9049119"/>
    <s v="Spray Sanitizing Clorox 32oz  "/>
    <s v="            "/>
    <s v="Ea      "/>
    <s v="ODEPOT"/>
    <s v="388106"/>
    <n v="2"/>
    <n v="4"/>
    <n v="0"/>
    <n v="0"/>
    <n v="0"/>
    <n v="1"/>
    <x v="1"/>
    <m/>
    <n v="0"/>
    <n v="0"/>
    <n v="0"/>
    <n v="0"/>
  </r>
  <r>
    <s v="9024961"/>
    <s v="Battery 9v Alka Energizer     "/>
    <s v="            "/>
    <s v="2/Pk    "/>
    <s v="ODEPOT"/>
    <s v="343731"/>
    <n v="2"/>
    <n v="3"/>
    <n v="0"/>
    <n v="0"/>
    <n v="0"/>
    <n v="1"/>
    <x v="1"/>
    <m/>
    <n v="0"/>
    <n v="0"/>
    <n v="0"/>
    <n v="0"/>
  </r>
  <r>
    <s v="1246197"/>
    <s v="Thermometer Block Heater      "/>
    <s v="Blue Spirit "/>
    <s v="Ea      "/>
    <s v="THERMC"/>
    <s v="ACCDB301"/>
    <n v="2"/>
    <n v="5"/>
    <n v="0"/>
    <n v="0"/>
    <n v="0"/>
    <n v="1"/>
    <x v="3"/>
    <m/>
    <n v="0"/>
    <n v="0"/>
    <n v="0"/>
    <n v="0"/>
  </r>
  <r>
    <s v="1048583"/>
    <s v="Sodium Chloride INJ MDV 30ml  "/>
    <s v="0.9%BACT    "/>
    <s v="25/Bx   "/>
    <s v="PFIZNJ"/>
    <s v="00409196607"/>
    <n v="2"/>
    <n v="2"/>
    <n v="1"/>
    <n v="0"/>
    <n v="0"/>
    <n v="0"/>
    <x v="9"/>
    <m/>
    <n v="0"/>
    <n v="0"/>
    <n v="0"/>
    <n v="0"/>
  </r>
  <r>
    <s v="1182718"/>
    <s v="Pad Heel                      "/>
    <s v="3x5/16&quot;     "/>
    <s v="1/Pr    "/>
    <s v="HAPAD"/>
    <s v="HP35"/>
    <n v="2"/>
    <n v="20"/>
    <n v="0"/>
    <n v="0"/>
    <n v="0"/>
    <n v="1"/>
    <x v="3"/>
    <m/>
    <n v="0"/>
    <n v="0"/>
    <n v="0"/>
    <n v="0"/>
  </r>
  <r>
    <s v="3750168"/>
    <s v="Dexamethasone Sodphos SDV     "/>
    <s v="4mg/ml      "/>
    <s v="25x1ml  "/>
    <s v="AMEPHA"/>
    <s v="63323016501"/>
    <n v="2"/>
    <n v="6"/>
    <n v="1"/>
    <n v="0"/>
    <n v="0"/>
    <n v="0"/>
    <x v="9"/>
    <m/>
    <n v="0"/>
    <n v="0"/>
    <n v="0"/>
    <n v="0"/>
  </r>
  <r>
    <s v="9740146"/>
    <s v="Doppler Sonotrax BasicA       "/>
    <s v="3Mhz        "/>
    <s v="Ea      "/>
    <s v="EDANIN"/>
    <s v="03.04.304073"/>
    <n v="2"/>
    <n v="4"/>
    <n v="0"/>
    <n v="0"/>
    <n v="1"/>
    <n v="0"/>
    <x v="3"/>
    <m/>
    <n v="0"/>
    <n v="0"/>
    <n v="0"/>
    <n v="0"/>
  </r>
  <r>
    <s v="1238776"/>
    <s v="Pen Gel TUL Ndl Pnt Rtrct     "/>
    <s v="Black       "/>
    <s v="12/Pk   "/>
    <s v="ODEPOT"/>
    <s v="1376686"/>
    <n v="2"/>
    <n v="4"/>
    <n v="0"/>
    <n v="0"/>
    <n v="0"/>
    <n v="1"/>
    <x v="1"/>
    <m/>
    <n v="0"/>
    <n v="0"/>
    <n v="0"/>
    <n v="0"/>
  </r>
  <r>
    <s v="6300008"/>
    <s v="Abdominal Transducer Belt     "/>
    <s v="Reusable    "/>
    <s v="Ea      "/>
    <s v="VYAIRE"/>
    <s v="4425CAO"/>
    <n v="2"/>
    <n v="40"/>
    <n v="0"/>
    <n v="1"/>
    <n v="0"/>
    <n v="0"/>
    <x v="9"/>
    <m/>
    <n v="0"/>
    <n v="0"/>
    <n v="0"/>
    <n v="0"/>
  </r>
  <r>
    <s v="1298009"/>
    <s v="Bandage Firm-Wrap Compression "/>
    <s v="            "/>
    <s v="20/Ca   "/>
    <s v="MEDLIN"/>
    <s v="MDS099004SS"/>
    <n v="2"/>
    <n v="3"/>
    <n v="0"/>
    <n v="0"/>
    <n v="0"/>
    <n v="1"/>
    <x v="3"/>
    <m/>
    <n v="0"/>
    <n v="0"/>
    <n v="0"/>
    <n v="0"/>
  </r>
  <r>
    <s v="7480011"/>
    <s v="Optiray 300 PI Syringe        "/>
    <s v="100mL       "/>
    <s v="20/Bx   "/>
    <s v="GURBET"/>
    <s v="133290"/>
    <n v="2"/>
    <n v="4"/>
    <n v="0.5"/>
    <n v="0.5"/>
    <n v="0"/>
    <n v="0"/>
    <x v="9"/>
    <m/>
    <n v="0"/>
    <n v="0"/>
    <n v="0"/>
    <n v="0"/>
  </r>
  <r>
    <s v="1191977"/>
    <s v="Underpad Incnt Wng Adlt 23x36&quot;"/>
    <s v="Super       "/>
    <s v="72/Ca   "/>
    <s v="CARDKN"/>
    <s v="P2336C"/>
    <n v="2"/>
    <n v="3"/>
    <n v="0"/>
    <n v="0"/>
    <n v="1"/>
    <n v="0"/>
    <x v="3"/>
    <m/>
    <n v="0"/>
    <n v="0"/>
    <n v="0"/>
    <n v="0"/>
  </r>
  <r>
    <s v="1285653"/>
    <s v="Sani-Cloth Prime Large        "/>
    <s v="6x6.75      "/>
    <s v="160/Cn  "/>
    <s v="NICEPK"/>
    <s v="P25372"/>
    <n v="2"/>
    <n v="7"/>
    <n v="0"/>
    <n v="1"/>
    <n v="0"/>
    <n v="0"/>
    <x v="9"/>
    <m/>
    <n v="0"/>
    <n v="0"/>
    <n v="0"/>
    <n v="0"/>
  </r>
  <r>
    <s v="2480255"/>
    <s v="Solu-Medrol Act-O-Vial PF  N-R"/>
    <s v="40mg        "/>
    <s v="1mL/Vl  "/>
    <s v="GIVREP"/>
    <s v="00009003930"/>
    <n v="2"/>
    <n v="3"/>
    <n v="0"/>
    <n v="1"/>
    <n v="0"/>
    <n v="0"/>
    <x v="9"/>
    <m/>
    <n v="0"/>
    <n v="0"/>
    <n v="0"/>
    <n v="0"/>
  </r>
  <r>
    <s v="4996021"/>
    <s v="Gauze Conforming Sterile      "/>
    <s v="2&quot;          "/>
    <s v="12/Bx   "/>
    <s v="MDSRCE"/>
    <s v="MS-GZCS2"/>
    <n v="2"/>
    <n v="32"/>
    <n v="0"/>
    <n v="1"/>
    <n v="0"/>
    <n v="0"/>
    <x v="7"/>
    <m/>
    <n v="0"/>
    <n v="0"/>
    <n v="0"/>
    <n v="0"/>
  </r>
  <r>
    <s v="1322346"/>
    <s v="273 Basic Stool w/ Back       "/>
    <s v="Linen       "/>
    <s v="Ea      "/>
    <s v="MIDMAK"/>
    <s v="273-001-856"/>
    <n v="2"/>
    <n v="6"/>
    <n v="0"/>
    <n v="0"/>
    <n v="0"/>
    <n v="1"/>
    <x v="3"/>
    <m/>
    <n v="0"/>
    <n v="0"/>
    <n v="0"/>
    <n v="0"/>
  </r>
  <r>
    <s v="1268912"/>
    <s v="Retractor Susi Roux 170mm     "/>
    <s v="6 3/4       "/>
    <s v="20/Bx   "/>
    <s v="AESCUL"/>
    <s v="BT028SU"/>
    <n v="2"/>
    <n v="3"/>
    <n v="0"/>
    <n v="0"/>
    <n v="1"/>
    <n v="0"/>
    <x v="3"/>
    <m/>
    <n v="0"/>
    <n v="0"/>
    <n v="0"/>
    <n v="0"/>
  </r>
  <r>
    <s v="8548511"/>
    <s v="HSG Sono Catheter LF          "/>
    <s v="5fr         "/>
    <s v="10/Bx   "/>
    <s v="MEDGYN"/>
    <s v="022726"/>
    <n v="2"/>
    <n v="2"/>
    <n v="0"/>
    <n v="1"/>
    <n v="0"/>
    <n v="0"/>
    <x v="7"/>
    <m/>
    <n v="0"/>
    <n v="0"/>
    <n v="0"/>
    <n v="0"/>
  </r>
  <r>
    <s v="1042039"/>
    <s v="Ortho Glass Dispenser         "/>
    <s v="            "/>
    <s v="Ea      "/>
    <s v="SMINEP"/>
    <s v="OG-3CDA"/>
    <n v="2"/>
    <n v="2"/>
    <n v="0"/>
    <n v="0"/>
    <n v="1"/>
    <n v="0"/>
    <x v="3"/>
    <m/>
    <n v="0"/>
    <n v="0"/>
    <n v="0"/>
    <n v="0"/>
  </r>
  <r>
    <s v="1294207"/>
    <s v="Speculum Vaginal Kleenspec    "/>
    <s v="Small       "/>
    <s v="24/Bx   "/>
    <s v="WELCH"/>
    <s v="59000-LED"/>
    <n v="2"/>
    <n v="9"/>
    <n v="0.5"/>
    <n v="0.5"/>
    <n v="0"/>
    <n v="0"/>
    <x v="9"/>
    <m/>
    <n v="0"/>
    <n v="0"/>
    <n v="0"/>
    <n v="0"/>
  </r>
  <r>
    <s v="9043907"/>
    <s v="Forks Plastic Medium Length   "/>
    <s v="            "/>
    <s v="100/Pk  "/>
    <s v="ODEPOT"/>
    <s v="508506"/>
    <n v="2"/>
    <n v="3"/>
    <n v="0"/>
    <n v="0"/>
    <n v="0"/>
    <n v="1"/>
    <x v="1"/>
    <m/>
    <n v="0"/>
    <n v="0"/>
    <n v="0"/>
    <n v="0"/>
  </r>
  <r>
    <s v="3037601"/>
    <s v="Pillow Hsp Dacrnwashable Wh   "/>
    <s v="20&quot;X30&quot;     "/>
    <s v="Ea      "/>
    <s v="BICOR"/>
    <s v="1DAC27"/>
    <n v="2"/>
    <n v="5"/>
    <n v="0"/>
    <n v="1"/>
    <n v="0"/>
    <n v="0"/>
    <x v="4"/>
    <m/>
    <n v="0"/>
    <n v="0"/>
    <n v="0"/>
    <n v="0"/>
  </r>
  <r>
    <s v="3640298"/>
    <s v="Ankle Brace ASO Max Black     "/>
    <s v="X-Large     "/>
    <s v="Ea      "/>
    <s v="MEDSPE"/>
    <s v="264046"/>
    <n v="2"/>
    <n v="3"/>
    <n v="0"/>
    <n v="0"/>
    <n v="0"/>
    <n v="1"/>
    <x v="3"/>
    <m/>
    <n v="0"/>
    <n v="0"/>
    <n v="0"/>
    <n v="0"/>
  </r>
  <r>
    <s v="1236230"/>
    <s v="Contour Blood Glucose Strips  "/>
    <s v="            "/>
    <s v="100/Bt  "/>
    <s v="ASCCIA"/>
    <s v="7090"/>
    <n v="2"/>
    <n v="3"/>
    <n v="0"/>
    <n v="1"/>
    <n v="0"/>
    <n v="0"/>
    <x v="9"/>
    <m/>
    <n v="0"/>
    <n v="0"/>
    <n v="0"/>
    <n v="0"/>
  </r>
  <r>
    <s v="1002267"/>
    <s v="Tape Measure Metric/English   "/>
    <s v="72&quot; Long    "/>
    <s v="Ea      "/>
    <s v="DUKAL"/>
    <s v="4414"/>
    <n v="2"/>
    <n v="7"/>
    <n v="0.5"/>
    <n v="0.5"/>
    <n v="0"/>
    <n v="0"/>
    <x v="9"/>
    <m/>
    <n v="0"/>
    <n v="0"/>
    <n v="0"/>
    <n v="0"/>
  </r>
  <r>
    <s v="1240673"/>
    <s v="Paper Rod Table               "/>
    <s v="            "/>
    <s v="Ea      "/>
    <s v="MIDMAK"/>
    <s v="055-0005-00"/>
    <n v="2"/>
    <n v="3"/>
    <n v="0"/>
    <n v="0"/>
    <n v="0"/>
    <n v="1"/>
    <x v="3"/>
    <m/>
    <n v="0"/>
    <n v="0"/>
    <n v="0"/>
    <n v="0"/>
  </r>
  <r>
    <s v="9059928"/>
    <s v="Teaspoon Plstc Med Wt         "/>
    <s v="            "/>
    <s v="1000/Pk "/>
    <s v="ODEPOT"/>
    <s v="592449"/>
    <n v="2"/>
    <n v="2"/>
    <n v="0"/>
    <n v="0"/>
    <n v="0"/>
    <n v="1"/>
    <x v="1"/>
    <m/>
    <n v="0"/>
    <n v="0"/>
    <n v="0"/>
    <n v="0"/>
  </r>
  <r>
    <s v="9062809"/>
    <s v="CUP HOT OFFICE DEPOT          "/>
    <s v="10 Oz       "/>
    <s v="50/Pk   "/>
    <s v="ODEPOT"/>
    <s v="669442"/>
    <n v="2"/>
    <n v="36"/>
    <n v="0"/>
    <n v="0"/>
    <n v="0"/>
    <n v="1"/>
    <x v="1"/>
    <m/>
    <n v="0"/>
    <n v="0"/>
    <n v="0"/>
    <n v="0"/>
  </r>
  <r>
    <s v="5550712"/>
    <s v="Gauze Rolled Band Aid Sterile "/>
    <s v="4&quot;X2.1yd    "/>
    <s v="5/Bx    "/>
    <s v="J&amp;JATH"/>
    <s v="111614100"/>
    <n v="2"/>
    <n v="3"/>
    <n v="1"/>
    <n v="0"/>
    <n v="0"/>
    <n v="0"/>
    <x v="9"/>
    <m/>
    <n v="0"/>
    <n v="0"/>
    <n v="0"/>
    <n v="0"/>
  </r>
  <r>
    <s v="1109291"/>
    <s v="Isovue 300 61%                "/>
    <s v="30ml Vl     "/>
    <s v="10/Ca   "/>
    <s v="BRACCO"/>
    <s v="131525"/>
    <n v="2"/>
    <n v="4"/>
    <n v="1"/>
    <n v="0"/>
    <n v="0"/>
    <n v="0"/>
    <x v="9"/>
    <m/>
    <n v="0"/>
    <n v="0"/>
    <n v="0"/>
    <n v="0"/>
  </r>
  <r>
    <s v="1316037"/>
    <s v="Floor Mat Interlocking        "/>
    <s v="3x3'        "/>
    <s v="Ea      "/>
    <s v="MFATH"/>
    <s v="2607-01-BLACK-CENTER"/>
    <n v="2"/>
    <n v="11"/>
    <n v="0"/>
    <n v="0"/>
    <n v="0"/>
    <n v="1"/>
    <x v="3"/>
    <m/>
    <n v="0"/>
    <n v="0"/>
    <n v="0"/>
    <n v="0"/>
  </r>
  <r>
    <s v="1241419"/>
    <s v="Paper Trophon Printer         "/>
    <s v="            "/>
    <s v="1/Rl    "/>
    <s v="MEDLIN"/>
    <s v="CRME8350PB"/>
    <n v="2"/>
    <n v="2"/>
    <n v="0"/>
    <n v="0"/>
    <n v="0"/>
    <n v="1"/>
    <x v="3"/>
    <m/>
    <n v="0"/>
    <n v="0"/>
    <n v="0"/>
    <n v="0"/>
  </r>
  <r>
    <s v="6037773"/>
    <s v="Trichloroacetic Acid Solution "/>
    <s v="100% w/v    "/>
    <s v="4oz/Bt  "/>
    <s v="EKIND"/>
    <s v="14955-4"/>
    <n v="2"/>
    <n v="4"/>
    <n v="0.5"/>
    <n v="0.5"/>
    <n v="0"/>
    <n v="0"/>
    <x v="9"/>
    <m/>
    <n v="0"/>
    <n v="0"/>
    <n v="0"/>
    <n v="0"/>
  </r>
  <r>
    <s v="1214437"/>
    <s v="Book Message 400 Msg Spiral   "/>
    <s v="11x5.25&quot;    "/>
    <s v="Ea      "/>
    <s v="ODEPOT"/>
    <s v="223388"/>
    <n v="2"/>
    <n v="8"/>
    <n v="0"/>
    <n v="0"/>
    <n v="0"/>
    <n v="1"/>
    <x v="1"/>
    <m/>
    <n v="0"/>
    <n v="0"/>
    <n v="0"/>
    <n v="0"/>
  </r>
  <r>
    <s v="1293486"/>
    <s v="Forceps Mosquito Halsted Strgh"/>
    <s v="5&quot;          "/>
    <s v="Ea      "/>
    <s v="JARITM"/>
    <s v="106100"/>
    <n v="2"/>
    <n v="6"/>
    <n v="0"/>
    <n v="0"/>
    <n v="0"/>
    <n v="1"/>
    <x v="3"/>
    <m/>
    <n v="0"/>
    <n v="0"/>
    <n v="0"/>
    <n v="0"/>
  </r>
  <r>
    <s v="1337505"/>
    <s v="Vial Clean f/ Transport       "/>
    <s v="30mL        "/>
    <s v="100/Ca  "/>
    <s v="WAVE"/>
    <s v="310"/>
    <n v="2"/>
    <n v="2"/>
    <n v="0"/>
    <n v="0"/>
    <n v="1"/>
    <n v="0"/>
    <x v="3"/>
    <m/>
    <n v="0"/>
    <n v="0"/>
    <n v="0"/>
    <n v="0"/>
  </r>
  <r>
    <s v="2043439"/>
    <s v="Blade Tongue N/x              "/>
    <s v="            "/>
    <s v="CA      "/>
    <s v="HARDWO"/>
    <s v="711"/>
    <n v="2"/>
    <n v="2"/>
    <n v="0"/>
    <n v="0"/>
    <n v="1"/>
    <n v="0"/>
    <x v="3"/>
    <m/>
    <n v="0"/>
    <n v="0"/>
    <n v="0"/>
    <n v="0"/>
  </r>
  <r>
    <s v="1196972"/>
    <s v="Tourniquet Pack LF Multi-Color"/>
    <s v="            "/>
    <s v="6Rl/Pk  "/>
    <s v="PHLEB"/>
    <s v="3040"/>
    <n v="2"/>
    <n v="4"/>
    <n v="0"/>
    <n v="0"/>
    <n v="1"/>
    <n v="0"/>
    <x v="9"/>
    <m/>
    <n v="0"/>
    <n v="0"/>
    <n v="0"/>
    <n v="0"/>
  </r>
  <r>
    <s v="9870769"/>
    <s v="Plastic Bactec Plus Aerob/F   "/>
    <s v="Bottle      "/>
    <s v="50/Pk   "/>
    <s v="B-DMIC"/>
    <s v="442023"/>
    <n v="2"/>
    <n v="2"/>
    <n v="0"/>
    <n v="0"/>
    <n v="1"/>
    <n v="0"/>
    <x v="3"/>
    <m/>
    <n v="0"/>
    <n v="0"/>
    <n v="0"/>
    <n v="0"/>
  </r>
  <r>
    <s v="2674121"/>
    <s v="Adhesive Bandage Sheer        "/>
    <s v="2x4.5&quot;      "/>
    <s v="50/Bx   "/>
    <s v="DYNAM"/>
    <s v="3634"/>
    <n v="2"/>
    <n v="5"/>
    <n v="0"/>
    <n v="1"/>
    <n v="0"/>
    <n v="0"/>
    <x v="9"/>
    <m/>
    <n v="0"/>
    <n v="0"/>
    <n v="0"/>
    <n v="0"/>
  </r>
  <r>
    <s v="3680285"/>
    <s v="Tea Lemon Herbal Celestial Sea"/>
    <s v="K-Cup       "/>
    <s v="24/Bx   "/>
    <s v="LAGASS"/>
    <s v="GMT14732"/>
    <n v="2"/>
    <n v="2"/>
    <n v="0"/>
    <n v="0"/>
    <n v="0"/>
    <n v="1"/>
    <x v="3"/>
    <m/>
    <n v="0"/>
    <n v="0"/>
    <n v="0"/>
    <n v="0"/>
  </r>
  <r>
    <s v="4099535"/>
    <s v="Spandage Stretch Bandage Sz 8 "/>
    <s v="25Yd        "/>
    <s v="Ea      "/>
    <s v="MEDI-T"/>
    <s v="S08"/>
    <n v="2"/>
    <n v="10"/>
    <n v="0"/>
    <n v="0"/>
    <n v="1"/>
    <n v="0"/>
    <x v="3"/>
    <m/>
    <n v="0"/>
    <n v="0"/>
    <n v="0"/>
    <n v="0"/>
  </r>
  <r>
    <s v="1182768"/>
    <s v="Stamp Message Faxed Pre-Inked "/>
    <s v="Red         "/>
    <s v="Ea      "/>
    <s v="ODEPOT"/>
    <s v="944961"/>
    <n v="2"/>
    <n v="4"/>
    <n v="0"/>
    <n v="0"/>
    <n v="0"/>
    <n v="1"/>
    <x v="1"/>
    <m/>
    <n v="0"/>
    <n v="0"/>
    <n v="0"/>
    <n v="0"/>
  </r>
  <r>
    <s v="2283054"/>
    <s v="Estrace Vaginal Cream w/Appl  "/>
    <s v="42.5gm      "/>
    <s v="Ea      "/>
    <s v="CARDWH"/>
    <s v="2997799"/>
    <n v="2"/>
    <n v="4"/>
    <n v="0"/>
    <n v="0"/>
    <n v="1"/>
    <n v="0"/>
    <x v="3"/>
    <m/>
    <n v="0"/>
    <n v="0"/>
    <n v="0"/>
    <n v="0"/>
  </r>
  <r>
    <s v="2422773"/>
    <s v="Electrode Skin Prep Pad       "/>
    <s v="            "/>
    <s v="1000/Ca "/>
    <s v="DYNAM"/>
    <s v="1508"/>
    <n v="2"/>
    <n v="2"/>
    <n v="0"/>
    <n v="0"/>
    <n v="1"/>
    <n v="0"/>
    <x v="3"/>
    <m/>
    <n v="0"/>
    <n v="0"/>
    <n v="0"/>
    <n v="0"/>
  </r>
  <r>
    <s v="9059926"/>
    <s v="Fork Plstc Med Wt We          "/>
    <s v="            "/>
    <s v="1000/Pk "/>
    <s v="ODEPOT"/>
    <s v="592427"/>
    <n v="2"/>
    <n v="2"/>
    <n v="0"/>
    <n v="0"/>
    <n v="0"/>
    <n v="1"/>
    <x v="1"/>
    <m/>
    <n v="0"/>
    <n v="0"/>
    <n v="0"/>
    <n v="0"/>
  </r>
  <r>
    <s v="1160077"/>
    <s v="EKG Chart Paper f/Marquette   "/>
    <s v="8.44&quot;x275'  "/>
    <s v="8/Ca    "/>
    <s v="CARDKN"/>
    <s v="31180121"/>
    <n v="2"/>
    <n v="2"/>
    <n v="0"/>
    <n v="0"/>
    <n v="1"/>
    <n v="0"/>
    <x v="3"/>
    <m/>
    <n v="0"/>
    <n v="0"/>
    <n v="0"/>
    <n v="0"/>
  </r>
  <r>
    <s v="3680328"/>
    <s v="Coffee Donut House Decaf      "/>
    <s v="K-Cup       "/>
    <s v="24/Bx   "/>
    <s v="LAGASS"/>
    <s v="GMT7534"/>
    <n v="2"/>
    <n v="6"/>
    <n v="0"/>
    <n v="0"/>
    <n v="0"/>
    <n v="1"/>
    <x v="3"/>
    <m/>
    <n v="0"/>
    <n v="0"/>
    <n v="0"/>
    <n v="0"/>
  </r>
  <r>
    <s v="9872550"/>
    <s v="Needle Disposable             "/>
    <s v="20gx1&quot;      "/>
    <s v="100/Bx  "/>
    <s v="BD"/>
    <s v="305175"/>
    <n v="2"/>
    <n v="5"/>
    <n v="0"/>
    <n v="1"/>
    <n v="0"/>
    <n v="0"/>
    <x v="9"/>
    <m/>
    <n v="0"/>
    <n v="0"/>
    <n v="0"/>
    <n v="0"/>
  </r>
  <r>
    <s v="1233664"/>
    <s v="Detergent Enzymatic Revital-OX"/>
    <s v="4L          "/>
    <s v="4/Ca    "/>
    <s v="VESTAL"/>
    <s v="2D97AW"/>
    <n v="2"/>
    <n v="2"/>
    <n v="0"/>
    <n v="0"/>
    <n v="0.5"/>
    <n v="0.5"/>
    <x v="3"/>
    <m/>
    <n v="0"/>
    <n v="0"/>
    <n v="0"/>
    <n v="0"/>
  </r>
  <r>
    <s v="1210847"/>
    <s v="Paper Chart f/Clinitek 5773   "/>
    <s v="Thermal     "/>
    <s v="5/Bx    "/>
    <s v="GRAPHC"/>
    <s v="7G32018358"/>
    <n v="2"/>
    <n v="3"/>
    <n v="0"/>
    <n v="1"/>
    <n v="0"/>
    <n v="0"/>
    <x v="9"/>
    <m/>
    <n v="0"/>
    <n v="0"/>
    <n v="0"/>
    <n v="0"/>
  </r>
  <r>
    <s v="6007906"/>
    <s v="Oxygen Mask w/Tubing 7ft      "/>
    <s v="Infant      "/>
    <s v="Ea      "/>
    <s v="VYAIRE"/>
    <s v="2D4823"/>
    <n v="2"/>
    <n v="54"/>
    <n v="0"/>
    <n v="1"/>
    <n v="0"/>
    <n v="0"/>
    <x v="9"/>
    <m/>
    <n v="0"/>
    <n v="0"/>
    <n v="0"/>
    <n v="0"/>
  </r>
  <r>
    <s v="1200980"/>
    <s v="Endure Sensitive HandSoap     "/>
    <s v="750mL       "/>
    <s v="6/Ca    "/>
    <s v="HUNMED"/>
    <s v="6023701"/>
    <n v="2"/>
    <n v="6"/>
    <n v="0.5"/>
    <n v="0.5"/>
    <n v="0"/>
    <n v="0"/>
    <x v="9"/>
    <m/>
    <n v="0"/>
    <n v="0"/>
    <n v="0"/>
    <n v="0"/>
  </r>
  <r>
    <s v="1334643"/>
    <s v="Probe Cover Ultrasound NS LF  "/>
    <s v="            "/>
    <s v="30/Bg   "/>
    <s v="MEDRES"/>
    <s v="27680"/>
    <n v="2"/>
    <n v="2"/>
    <n v="0"/>
    <n v="1"/>
    <n v="0"/>
    <n v="0"/>
    <x v="7"/>
    <m/>
    <n v="0"/>
    <n v="0"/>
    <n v="0"/>
    <n v="0"/>
  </r>
  <r>
    <s v="1325930"/>
    <s v="Ring Pessary Milex Spprt Sz 4 "/>
    <s v="2-3/4&quot;      "/>
    <s v="Ea      "/>
    <s v="COOPSR"/>
    <s v="MXKPRSK04"/>
    <n v="2"/>
    <n v="7"/>
    <n v="0"/>
    <n v="0"/>
    <n v="0"/>
    <n v="1"/>
    <x v="3"/>
    <m/>
    <n v="0"/>
    <n v="0"/>
    <n v="0"/>
    <n v="0"/>
  </r>
  <r>
    <s v="1199888"/>
    <s v="Brace Thumb Spica Uni Bioskin "/>
    <s v="XS-M Black  "/>
    <s v="Ea      "/>
    <s v="CROMED"/>
    <s v="54502"/>
    <n v="2"/>
    <n v="3"/>
    <n v="0"/>
    <n v="0"/>
    <n v="0"/>
    <n v="1"/>
    <x v="3"/>
    <m/>
    <n v="0"/>
    <n v="0"/>
    <n v="0"/>
    <n v="0"/>
  </r>
  <r>
    <s v="9045877"/>
    <s v="Bigelow Green Tea             "/>
    <s v="            "/>
    <s v="64/Bx   "/>
    <s v="ODEPOT"/>
    <s v="614549"/>
    <n v="2"/>
    <n v="2"/>
    <n v="0"/>
    <n v="0"/>
    <n v="0"/>
    <n v="1"/>
    <x v="1"/>
    <m/>
    <n v="0"/>
    <n v="0"/>
    <n v="0"/>
    <n v="0"/>
  </r>
  <r>
    <s v="1092885"/>
    <s v="LifeForm Diabetic Inj Pad     "/>
    <s v="            "/>
    <s v="Ea      "/>
    <s v="NASCO"/>
    <s v="WA18238U"/>
    <n v="2"/>
    <n v="2"/>
    <n v="0"/>
    <n v="0"/>
    <n v="0"/>
    <n v="1"/>
    <x v="3"/>
    <m/>
    <n v="0"/>
    <n v="0"/>
    <n v="0"/>
    <n v="0"/>
  </r>
  <r>
    <s v="1253298"/>
    <s v="Stethoscope Cardiology 27&quot;    "/>
    <s v="Hunter Green"/>
    <s v="Ea      "/>
    <s v="3MMED"/>
    <s v="6155"/>
    <n v="2"/>
    <n v="2"/>
    <n v="0"/>
    <n v="0"/>
    <n v="1"/>
    <n v="0"/>
    <x v="3"/>
    <m/>
    <n v="0"/>
    <n v="0"/>
    <n v="0"/>
    <n v="0"/>
  </r>
  <r>
    <s v="1161870"/>
    <s v="Kleenex Facial Flat 2Ply      "/>
    <s v="100/Bx      "/>
    <s v="5Bx/Pk  "/>
    <s v="ODEPOT"/>
    <s v="333036"/>
    <n v="2"/>
    <n v="4"/>
    <n v="0"/>
    <n v="0"/>
    <n v="0"/>
    <n v="1"/>
    <x v="1"/>
    <m/>
    <n v="0"/>
    <n v="0"/>
    <n v="0"/>
    <n v="0"/>
  </r>
  <r>
    <s v="1244693"/>
    <s v="Strip Test Revital-OX Resert  "/>
    <s v="            "/>
    <s v="60/Bt   "/>
    <s v="VESTAL"/>
    <s v="PCC053"/>
    <n v="2"/>
    <n v="2"/>
    <n v="0"/>
    <n v="1"/>
    <n v="0"/>
    <n v="0"/>
    <x v="9"/>
    <m/>
    <n v="0"/>
    <n v="0"/>
    <n v="0"/>
    <n v="0"/>
  </r>
  <r>
    <s v="2483041"/>
    <s v="Lidocaine HCL Inj Non-Ret MDV "/>
    <s v="2%          "/>
    <s v="50mL/Vl "/>
    <s v="GIVREP"/>
    <s v="00409427702"/>
    <n v="2"/>
    <n v="3"/>
    <n v="0.5"/>
    <n v="0.5"/>
    <n v="0"/>
    <n v="0"/>
    <x v="9"/>
    <m/>
    <n v="0"/>
    <n v="0"/>
    <n v="0"/>
    <n v="0"/>
  </r>
  <r>
    <s v="1296973"/>
    <s v="Ibuprofen Tablets             "/>
    <s v="600mg       "/>
    <s v="100/Bt  "/>
    <s v="ASCLAB"/>
    <s v="67877032001"/>
    <n v="2"/>
    <n v="4"/>
    <n v="0.5"/>
    <n v="0.5"/>
    <n v="0"/>
    <n v="0"/>
    <x v="9"/>
    <m/>
    <n v="0"/>
    <n v="0"/>
    <n v="0"/>
    <n v="0"/>
  </r>
  <r>
    <s v="1199670"/>
    <s v="Cord Power f/MV1 Scales       "/>
    <s v="6'          "/>
    <s v="Ea      "/>
    <s v="DETECT"/>
    <s v="MV1PWR"/>
    <n v="2"/>
    <n v="4"/>
    <n v="0"/>
    <n v="0"/>
    <n v="0"/>
    <n v="1"/>
    <x v="3"/>
    <m/>
    <n v="0"/>
    <n v="0"/>
    <n v="0"/>
    <n v="0"/>
  </r>
  <r>
    <s v="1258667"/>
    <s v="Forcep Delicate Adson Disp    "/>
    <s v="1x2 Teeth   "/>
    <s v="12/Bx   "/>
    <s v="MISDFK"/>
    <s v="21-776"/>
    <n v="2"/>
    <n v="6"/>
    <n v="0"/>
    <n v="0"/>
    <n v="0"/>
    <n v="1"/>
    <x v="3"/>
    <m/>
    <n v="0"/>
    <n v="0"/>
    <n v="0"/>
    <n v="0"/>
  </r>
  <r>
    <s v="1201444"/>
    <s v="Scrub-Stat 2%                 "/>
    <s v="4oz         "/>
    <s v="72/Ca   "/>
    <s v="HUNMED"/>
    <s v="6030604"/>
    <n v="2"/>
    <n v="2"/>
    <n v="0"/>
    <n v="0.5"/>
    <n v="0.5"/>
    <n v="0"/>
    <x v="3"/>
    <m/>
    <n v="0"/>
    <n v="0"/>
    <n v="0"/>
    <n v="0"/>
  </r>
  <r>
    <s v="1229171"/>
    <s v="Sound Uterine Sims Disposable "/>
    <s v="33cm        "/>
    <s v="25/Bx   "/>
    <s v="GYNEX"/>
    <s v="4675"/>
    <n v="2"/>
    <n v="2"/>
    <n v="0"/>
    <n v="0"/>
    <n v="0"/>
    <n v="1"/>
    <x v="3"/>
    <m/>
    <n v="0"/>
    <n v="0"/>
    <n v="0"/>
    <n v="0"/>
  </r>
  <r>
    <s v="1082467"/>
    <s v="Scale Digital Hand Rail       "/>
    <s v="800Lb Cap   "/>
    <s v="Ea      "/>
    <s v="SECA"/>
    <s v="6441321108"/>
    <n v="2"/>
    <n v="2"/>
    <n v="0"/>
    <n v="0"/>
    <n v="0"/>
    <n v="1"/>
    <x v="3"/>
    <m/>
    <n v="0"/>
    <n v="0"/>
    <n v="0"/>
    <n v="0"/>
  </r>
  <r>
    <s v="8900026"/>
    <s v="Saline Sterile SOL            "/>
    <s v="100mL       "/>
    <s v="6/Pk    "/>
    <s v="CARDKN"/>
    <s v="1020"/>
    <n v="2"/>
    <n v="4"/>
    <n v="1"/>
    <n v="0"/>
    <n v="0"/>
    <n v="0"/>
    <x v="9"/>
    <m/>
    <n v="0"/>
    <n v="0"/>
    <n v="0"/>
    <n v="0"/>
  </r>
  <r>
    <s v="1102660"/>
    <s v="BP Port Fitting, 1 Tube       "/>
    <s v="Tri-Purp    "/>
    <s v="10/Pk   "/>
    <s v="WELCH"/>
    <s v="1-TPL"/>
    <n v="2"/>
    <n v="2"/>
    <n v="0"/>
    <n v="0"/>
    <n v="1"/>
    <n v="0"/>
    <x v="3"/>
    <m/>
    <n v="0"/>
    <n v="0"/>
    <n v="0"/>
    <n v="0"/>
  </r>
  <r>
    <s v="1065533"/>
    <s v="Dervacea Sponge Gauze ST      "/>
    <s v="4x4         "/>
    <s v="1200/Ca "/>
    <s v="CARDKN"/>
    <s v="441000"/>
    <n v="2"/>
    <n v="2"/>
    <n v="0"/>
    <n v="0"/>
    <n v="1"/>
    <n v="0"/>
    <x v="3"/>
    <m/>
    <n v="0"/>
    <n v="0"/>
    <n v="0"/>
    <n v="0"/>
  </r>
  <r>
    <s v="1247748"/>
    <s v="Can Step Semi-Round 13gal     "/>
    <s v="Black       "/>
    <s v="Ea      "/>
    <s v="ODEPOT"/>
    <s v="231835"/>
    <n v="2"/>
    <n v="6"/>
    <n v="0"/>
    <n v="0"/>
    <n v="0"/>
    <n v="1"/>
    <x v="1"/>
    <m/>
    <n v="0"/>
    <n v="0"/>
    <n v="0"/>
    <n v="0"/>
  </r>
  <r>
    <s v="2480297"/>
    <s v="Dextrose ABJ LFS Syringe N-R  "/>
    <s v="50%         "/>
    <s v="50mL    "/>
    <s v="GIVREP"/>
    <s v="00409490234"/>
    <n v="2"/>
    <n v="2"/>
    <n v="1"/>
    <n v="0"/>
    <n v="0"/>
    <n v="0"/>
    <x v="9"/>
    <m/>
    <n v="0"/>
    <n v="0"/>
    <n v="0"/>
    <n v="0"/>
  </r>
  <r>
    <s v="9040076"/>
    <s v="Laminating Pouche Let         "/>
    <s v="8.75x11.25  "/>
    <s v="25/Pk   "/>
    <s v="ODEPOT"/>
    <s v="535696"/>
    <n v="2"/>
    <n v="4"/>
    <n v="0"/>
    <n v="0"/>
    <n v="0"/>
    <n v="1"/>
    <x v="1"/>
    <m/>
    <n v="0"/>
    <n v="0"/>
    <n v="0"/>
    <n v="0"/>
  </r>
  <r>
    <s v="1285517"/>
    <s v="Crackers/Cookies Austin Variey"/>
    <s v="4.4oz       "/>
    <s v="45/Cr   "/>
    <s v="ODEPOT"/>
    <s v="277428"/>
    <n v="2"/>
    <n v="7"/>
    <n v="0"/>
    <n v="0"/>
    <n v="0"/>
    <n v="1"/>
    <x v="1"/>
    <m/>
    <n v="0"/>
    <n v="0"/>
    <n v="0"/>
    <n v="0"/>
  </r>
  <r>
    <s v="2913663"/>
    <s v="Padding Cast Natural          "/>
    <s v="2&quot;          "/>
    <s v="12/Bx   "/>
    <s v="SMINEP"/>
    <s v="30-3061"/>
    <n v="2"/>
    <n v="7"/>
    <n v="0"/>
    <n v="0"/>
    <n v="1"/>
    <n v="0"/>
    <x v="3"/>
    <m/>
    <n v="0"/>
    <n v="0"/>
    <n v="0"/>
    <n v="0"/>
  </r>
  <r>
    <s v="4928102"/>
    <s v="Cmpnt Mel Wood, Cat 002       "/>
    <s v="            "/>
    <s v="Ea      "/>
    <s v="ADEC"/>
    <s v="VC0430.0041"/>
    <n v="2"/>
    <n v="4"/>
    <n v="0"/>
    <n v="0"/>
    <n v="0"/>
    <n v="1"/>
    <x v="3"/>
    <m/>
    <n v="0"/>
    <n v="0"/>
    <n v="0"/>
    <n v="0"/>
  </r>
  <r>
    <s v="2480237"/>
    <s v="Lidocaine w/EPI Inj MDV N-R   "/>
    <s v="2%          "/>
    <s v="20mL/Vl "/>
    <s v="GIVREP"/>
    <s v="00409318201"/>
    <n v="2"/>
    <n v="5"/>
    <n v="1"/>
    <n v="0"/>
    <n v="0"/>
    <n v="0"/>
    <x v="9"/>
    <m/>
    <n v="0"/>
    <n v="0"/>
    <n v="0"/>
    <n v="0"/>
  </r>
  <r>
    <s v="1316725"/>
    <s v="Meter Peak Flow Full-Range    "/>
    <s v="            "/>
    <s v="10/Ca   "/>
    <s v="VYAIRE"/>
    <s v="002068"/>
    <n v="2"/>
    <n v="2"/>
    <n v="0"/>
    <n v="0"/>
    <n v="0"/>
    <n v="1"/>
    <x v="3"/>
    <m/>
    <n v="0"/>
    <n v="0"/>
    <n v="0"/>
    <n v="0"/>
  </r>
  <r>
    <s v="1298422"/>
    <s v="ID NOW Flu A/B 2 Test Kit     "/>
    <s v="            "/>
    <s v="24/Bx   "/>
    <s v="ALEREI"/>
    <s v="427000"/>
    <n v="2"/>
    <n v="3"/>
    <n v="0"/>
    <n v="1"/>
    <n v="0"/>
    <n v="0"/>
    <x v="9"/>
    <m/>
    <n v="0"/>
    <n v="0"/>
    <n v="0"/>
    <n v="0"/>
  </r>
  <r>
    <s v="1325931"/>
    <s v="Ring Pessary Milex Spprt Sz 5 "/>
    <s v="3&quot;          "/>
    <s v="Ea      "/>
    <s v="COOPSR"/>
    <s v="MXKPRSK05"/>
    <n v="2"/>
    <n v="7"/>
    <n v="0"/>
    <n v="0"/>
    <n v="0"/>
    <n v="1"/>
    <x v="3"/>
    <m/>
    <n v="0"/>
    <n v="0"/>
    <n v="0"/>
    <n v="0"/>
  </r>
  <r>
    <s v="1264069"/>
    <s v="Perry 42 Glove PF Latex Surg  "/>
    <s v="Sz 7.5      "/>
    <s v="50Pr/Bx "/>
    <s v="ANSELL"/>
    <s v="5711104PF"/>
    <n v="2"/>
    <n v="5"/>
    <n v="0.5"/>
    <n v="0.5"/>
    <n v="0"/>
    <n v="0"/>
    <x v="9"/>
    <m/>
    <n v="0"/>
    <n v="0"/>
    <n v="0"/>
    <n v="0"/>
  </r>
  <r>
    <s v="6300065"/>
    <s v="Paper ECG Stress Red Grid     "/>
    <s v="            "/>
    <s v="Ea      "/>
    <s v="VYAIRE"/>
    <s v="2009828-024"/>
    <n v="2"/>
    <n v="2"/>
    <n v="1"/>
    <n v="0"/>
    <n v="0"/>
    <n v="0"/>
    <x v="9"/>
    <m/>
    <n v="0"/>
    <n v="0"/>
    <n v="0"/>
    <n v="0"/>
  </r>
  <r>
    <s v="3680346"/>
    <s v="Coffee GMT Variety Pack Decaf "/>
    <s v="K-Cup       "/>
    <s v="22/Bx   "/>
    <s v="LAGASS"/>
    <s v="GMT6503"/>
    <n v="2"/>
    <n v="2"/>
    <n v="0"/>
    <n v="0"/>
    <n v="0"/>
    <n v="1"/>
    <x v="3"/>
    <m/>
    <n v="0"/>
    <n v="0"/>
    <n v="0"/>
    <n v="0"/>
  </r>
  <r>
    <s v="1272009"/>
    <s v="Holder Glove Box Plxgls Trpl  "/>
    <s v="Clear       "/>
    <s v="6/Ca    "/>
    <s v="MEDLIN"/>
    <s v="MDS193096B"/>
    <n v="2"/>
    <n v="3"/>
    <n v="0"/>
    <n v="0"/>
    <n v="0"/>
    <n v="1"/>
    <x v="3"/>
    <m/>
    <n v="0"/>
    <n v="0"/>
    <n v="0"/>
    <n v="0"/>
  </r>
  <r>
    <s v="1169266"/>
    <s v="Splint Roll OCL Plaster White "/>
    <s v="3&quot;x20'      "/>
    <s v="1/Rl    "/>
    <s v="SMINEP"/>
    <s v="SR311"/>
    <n v="2"/>
    <n v="2"/>
    <n v="0"/>
    <n v="1"/>
    <n v="0"/>
    <n v="0"/>
    <x v="7"/>
    <m/>
    <n v="0"/>
    <n v="0"/>
    <n v="0"/>
    <n v="0"/>
  </r>
  <r>
    <s v="1204012"/>
    <s v="EKG Paper 6,8,1200, or 1500   "/>
    <s v="300/pk      "/>
    <s v="8/ca    "/>
    <s v="CARDKN"/>
    <s v="31002184"/>
    <n v="2"/>
    <n v="2"/>
    <n v="0"/>
    <n v="1"/>
    <n v="0"/>
    <n v="0"/>
    <x v="9"/>
    <m/>
    <n v="0"/>
    <n v="0"/>
    <n v="0"/>
    <n v="0"/>
  </r>
  <r>
    <s v="1133759"/>
    <s v="Medigrip Tubular Bandage      "/>
    <s v="D 3&quot;        "/>
    <s v="1Rl/Bx  "/>
    <s v="MEDLIN"/>
    <s v="MSC9503"/>
    <n v="2"/>
    <n v="8"/>
    <n v="0"/>
    <n v="1"/>
    <n v="0"/>
    <n v="0"/>
    <x v="7"/>
    <m/>
    <n v="0"/>
    <n v="0"/>
    <n v="0"/>
    <n v="0"/>
  </r>
  <r>
    <s v="8391515"/>
    <s v="Safety Scalpel                "/>
    <s v="Size 15     "/>
    <s v="10/Bx   "/>
    <s v="SMEDIC"/>
    <s v="73-0615"/>
    <n v="2"/>
    <n v="7"/>
    <n v="0"/>
    <n v="1"/>
    <n v="0"/>
    <n v="0"/>
    <x v="6"/>
    <m/>
    <n v="0"/>
    <n v="0"/>
    <n v="0"/>
    <n v="0"/>
  </r>
  <r>
    <s v="1247496"/>
    <s v="Centrifuge 614 Series         "/>
    <s v="6 Place     "/>
    <s v="Ea      "/>
    <s v="FISHER"/>
    <s v="22029380"/>
    <n v="2"/>
    <n v="2"/>
    <n v="0"/>
    <n v="0"/>
    <n v="0"/>
    <n v="1"/>
    <x v="3"/>
    <m/>
    <n v="0"/>
    <n v="0"/>
    <n v="0"/>
    <n v="0"/>
  </r>
  <r>
    <s v="6113409"/>
    <s v="Singley Tissue Forcep         "/>
    <s v="9inch       "/>
    <s v="ea      "/>
    <s v="MISDFK"/>
    <s v="36-1290"/>
    <n v="2"/>
    <n v="2"/>
    <n v="0"/>
    <n v="0"/>
    <n v="1"/>
    <n v="0"/>
    <x v="3"/>
    <m/>
    <n v="0"/>
    <n v="0"/>
    <n v="0"/>
    <n v="0"/>
  </r>
  <r>
    <s v="9057274"/>
    <s v="Creamer N'joy                 "/>
    <s v="            "/>
    <s v="500/Bx  "/>
    <s v="ODEPOT"/>
    <s v="788630"/>
    <n v="2"/>
    <n v="2"/>
    <n v="0"/>
    <n v="0"/>
    <n v="0"/>
    <n v="1"/>
    <x v="1"/>
    <m/>
    <n v="0"/>
    <n v="0"/>
    <n v="0"/>
    <n v="0"/>
  </r>
  <r>
    <s v="1246688"/>
    <s v="Dressing Drawtex Hydrcndctv   "/>
    <s v="4x4&quot;        "/>
    <s v="Ea      "/>
    <s v="STEDME"/>
    <s v="00302"/>
    <n v="2"/>
    <n v="30"/>
    <n v="0"/>
    <n v="1"/>
    <n v="0"/>
    <n v="0"/>
    <x v="9"/>
    <m/>
    <n v="0"/>
    <n v="0"/>
    <n v="0"/>
    <n v="0"/>
  </r>
  <r>
    <s v="1026123"/>
    <s v="Midmark 404 Paper Holder      "/>
    <s v="            "/>
    <s v="Ea      "/>
    <s v="MIDMAK"/>
    <s v="055-0005-00"/>
    <n v="2"/>
    <n v="8"/>
    <n v="0"/>
    <n v="1"/>
    <n v="0"/>
    <n v="0"/>
    <x v="7"/>
    <m/>
    <n v="0"/>
    <n v="0"/>
    <n v="0"/>
    <n v="0"/>
  </r>
  <r>
    <s v="5823025"/>
    <s v="Wheelchair 500Lb Desk Swing Ft"/>
    <s v="24Wx18D     "/>
    <s v="1/Ca    "/>
    <s v="ALLEG"/>
    <s v="CW0007CS"/>
    <n v="2"/>
    <n v="2"/>
    <n v="0"/>
    <n v="1"/>
    <n v="0"/>
    <n v="0"/>
    <x v="7"/>
    <m/>
    <n v="0"/>
    <n v="0"/>
    <n v="0"/>
    <n v="0"/>
  </r>
  <r>
    <s v="6050320"/>
    <s v="Kinesiology Tape I-Strip      "/>
    <s v="Pink        "/>
    <s v="1/Rl    "/>
    <s v="MUESPO"/>
    <s v="23827"/>
    <n v="2"/>
    <n v="2"/>
    <n v="0"/>
    <n v="0"/>
    <n v="1"/>
    <n v="0"/>
    <x v="3"/>
    <m/>
    <n v="0"/>
    <n v="0"/>
    <n v="0"/>
    <n v="0"/>
  </r>
  <r>
    <s v="6110988"/>
    <s v="Urethral Cath.18fr Coude Tip  "/>
    <s v="            "/>
    <s v="12/Ca   "/>
    <s v="BARDBI"/>
    <s v="120618"/>
    <n v="2"/>
    <n v="2"/>
    <n v="0"/>
    <n v="0"/>
    <n v="1"/>
    <n v="0"/>
    <x v="3"/>
    <m/>
    <n v="0"/>
    <n v="0"/>
    <n v="0"/>
    <n v="0"/>
  </r>
  <r>
    <s v="1293654"/>
    <s v="Gelsyn-3 Inj. PF Syringe LOC  "/>
    <s v="            "/>
    <s v="1/Bx    "/>
    <s v="BIOVNT"/>
    <s v="89130311101"/>
    <n v="2"/>
    <n v="41"/>
    <n v="0"/>
    <n v="1"/>
    <n v="0"/>
    <n v="0"/>
    <x v="7"/>
    <m/>
    <n v="0"/>
    <n v="0"/>
    <n v="0"/>
    <n v="0"/>
  </r>
  <r>
    <s v="9880174"/>
    <s v="Pouch Sterilization Self Seal "/>
    <s v="8x16        "/>
    <s v="200/Bx  "/>
    <s v="ALLEG"/>
    <s v="92168"/>
    <n v="2"/>
    <n v="4"/>
    <n v="0"/>
    <n v="1"/>
    <n v="0"/>
    <n v="0"/>
    <x v="9"/>
    <m/>
    <n v="0"/>
    <n v="0"/>
    <n v="0"/>
    <n v="0"/>
  </r>
  <r>
    <s v="3453230"/>
    <s v="Epipen Junior Twin Pack       "/>
    <s v="0.15mg      "/>
    <s v="2/Pk    "/>
    <s v="DEY"/>
    <s v="49502050102"/>
    <n v="2"/>
    <n v="2"/>
    <n v="1"/>
    <n v="0"/>
    <n v="0"/>
    <n v="0"/>
    <x v="9"/>
    <m/>
    <n v="0"/>
    <n v="0"/>
    <n v="0"/>
    <n v="0"/>
  </r>
  <r>
    <s v="1134964"/>
    <s v="Nice &amp; Clean Baby Wipes       "/>
    <s v="Unscented   "/>
    <s v="40/Bx   "/>
    <s v="NICEPK"/>
    <s v="Q70040"/>
    <n v="2"/>
    <n v="8"/>
    <n v="0.5"/>
    <n v="0.5"/>
    <n v="0"/>
    <n v="0"/>
    <x v="9"/>
    <m/>
    <n v="0"/>
    <n v="0"/>
    <n v="0"/>
    <n v="0"/>
  </r>
  <r>
    <s v="3611803"/>
    <s v="Sempercare PF Nitrile Glove   "/>
    <s v="Medium      "/>
    <s v="100/Bx  "/>
    <s v="SEMPER"/>
    <s v="NIPFT103"/>
    <n v="2"/>
    <n v="11"/>
    <n v="0.5"/>
    <n v="0.5"/>
    <n v="0"/>
    <n v="0"/>
    <x v="9"/>
    <m/>
    <n v="0"/>
    <n v="0"/>
    <n v="0"/>
    <n v="0"/>
  </r>
  <r>
    <s v="1119927"/>
    <s v="Triage Total Control Cal &amp; Ver"/>
    <s v="            "/>
    <s v="5/Bx    "/>
    <s v="BIOSIT"/>
    <s v="88755"/>
    <n v="2"/>
    <n v="2"/>
    <n v="0"/>
    <n v="1"/>
    <n v="0"/>
    <n v="0"/>
    <x v="5"/>
    <m/>
    <n v="0"/>
    <n v="0"/>
    <n v="0"/>
    <n v="0"/>
  </r>
  <r>
    <s v="1237564"/>
    <s v="Underpad Extrasorb Dry Pad    "/>
    <s v="30X36       "/>
    <s v="5/Bg    "/>
    <s v="MEDLIN"/>
    <s v="EXTRASRB3036A"/>
    <n v="2"/>
    <n v="3"/>
    <n v="1"/>
    <n v="0"/>
    <n v="0"/>
    <n v="0"/>
    <x v="9"/>
    <m/>
    <n v="0"/>
    <n v="0"/>
    <n v="0"/>
    <n v="0"/>
  </r>
  <r>
    <s v="1204878"/>
    <s v="Cytology Fixative Pump OD     "/>
    <s v="4oz         "/>
    <s v="Ea      "/>
    <s v="ANDW"/>
    <s v="930022-C12"/>
    <n v="2"/>
    <n v="2"/>
    <n v="1"/>
    <n v="0"/>
    <n v="0"/>
    <n v="0"/>
    <x v="9"/>
    <m/>
    <n v="0"/>
    <n v="0"/>
    <n v="0"/>
    <n v="0"/>
  </r>
  <r>
    <s v="4999465"/>
    <s v="Antibacterial Liquid Hand Soap"/>
    <s v="7.5 oz      "/>
    <s v="Ea      "/>
    <s v="ODEPOT"/>
    <s v="723138"/>
    <n v="2"/>
    <n v="42"/>
    <n v="0"/>
    <n v="0"/>
    <n v="0"/>
    <n v="1"/>
    <x v="1"/>
    <m/>
    <n v="0"/>
    <n v="0"/>
    <n v="0"/>
    <n v="0"/>
  </r>
  <r>
    <s v="7630026"/>
    <s v="QuickCare Hand Sanitizer Foam "/>
    <s v="750ml       "/>
    <s v="Ea      "/>
    <s v="HUNMED"/>
    <s v="6000082"/>
    <n v="2"/>
    <n v="18"/>
    <n v="0"/>
    <n v="1"/>
    <n v="0"/>
    <n v="0"/>
    <x v="7"/>
    <m/>
    <n v="0"/>
    <n v="0"/>
    <n v="0"/>
    <n v="0"/>
  </r>
  <r>
    <s v="3150033"/>
    <s v="Surguard3 Safety Needle       "/>
    <s v="20gx1       "/>
    <s v="100/Bx  "/>
    <s v="TERUMO"/>
    <s v="SG3-2025"/>
    <n v="2"/>
    <n v="9"/>
    <n v="0.5"/>
    <n v="0.5"/>
    <n v="0"/>
    <n v="0"/>
    <x v="9"/>
    <m/>
    <n v="0"/>
    <n v="0"/>
    <n v="0"/>
    <n v="0"/>
  </r>
  <r>
    <s v="1530127"/>
    <s v="Acetic Acid Irrigation        "/>
    <s v="0.25%       "/>
    <s v="1000ml/E"/>
    <s v="TRAVOL"/>
    <s v="2F7184"/>
    <n v="2"/>
    <n v="4"/>
    <n v="0"/>
    <n v="1"/>
    <n v="0"/>
    <n v="0"/>
    <x v="7"/>
    <m/>
    <n v="0"/>
    <n v="0"/>
    <n v="0"/>
    <n v="0"/>
  </r>
  <r>
    <s v="8914205"/>
    <s v="Chemstrip 10md Urine Test     "/>
    <s v="Strips      "/>
    <s v="100/Bt  "/>
    <s v="BIODYN"/>
    <s v="3260763160"/>
    <n v="2"/>
    <n v="7"/>
    <n v="0"/>
    <n v="1"/>
    <n v="0"/>
    <n v="0"/>
    <x v="9"/>
    <m/>
    <n v="0"/>
    <n v="0"/>
    <n v="0"/>
    <n v="0"/>
  </r>
  <r>
    <s v="9027194"/>
    <s v="Clipboard Letter Size         "/>
    <s v="            "/>
    <s v="2/Pk    "/>
    <s v="ODEPOT"/>
    <s v="470591"/>
    <n v="2"/>
    <n v="6"/>
    <n v="0"/>
    <n v="0"/>
    <n v="0"/>
    <n v="1"/>
    <x v="1"/>
    <m/>
    <n v="0"/>
    <n v="0"/>
    <n v="0"/>
    <n v="0"/>
  </r>
  <r>
    <s v="1100289"/>
    <s v="Forcep Tissue Micro Adson     "/>
    <s v="4.75&quot;       "/>
    <s v="Ea      "/>
    <s v="MILTEX"/>
    <s v="MH17-2500"/>
    <n v="2"/>
    <n v="4"/>
    <n v="0"/>
    <n v="0.5"/>
    <n v="0"/>
    <n v="0.5"/>
    <x v="3"/>
    <m/>
    <n v="0"/>
    <n v="0"/>
    <n v="0"/>
    <n v="0"/>
  </r>
  <r>
    <s v="7950055"/>
    <s v="Clinitek Status + Analyzer    "/>
    <s v="            "/>
    <s v="Ea      "/>
    <s v="AMES"/>
    <s v="1780"/>
    <n v="2"/>
    <n v="2"/>
    <n v="0"/>
    <n v="0"/>
    <n v="0"/>
    <n v="1"/>
    <x v="3"/>
    <m/>
    <n v="0"/>
    <n v="0"/>
    <n v="0"/>
    <n v="0"/>
  </r>
  <r>
    <s v="6785384"/>
    <s v="Radius Loop Electrode         "/>
    <s v="1x1cm       "/>
    <s v="5/Pk    "/>
    <s v="COOPSR"/>
    <s v="R2010"/>
    <n v="2"/>
    <n v="2"/>
    <n v="0"/>
    <n v="0"/>
    <n v="1"/>
    <n v="0"/>
    <x v="3"/>
    <m/>
    <n v="0"/>
    <n v="0"/>
    <n v="0"/>
    <n v="0"/>
  </r>
  <r>
    <s v="1165068"/>
    <s v="Earwasher Rhino               "/>
    <s v="Empty       "/>
    <s v="Ea      "/>
    <s v="DREASY"/>
    <s v="RW"/>
    <n v="2"/>
    <n v="6"/>
    <n v="0"/>
    <n v="1"/>
    <n v="0"/>
    <n v="0"/>
    <x v="9"/>
    <m/>
    <n v="0"/>
    <n v="0"/>
    <n v="0"/>
    <n v="0"/>
  </r>
  <r>
    <s v="1194749"/>
    <s v="Footstool Tubular Steel       "/>
    <s v="11x14x9&quot;    "/>
    <s v="Ea      "/>
    <s v="FABENT"/>
    <s v="16-1701"/>
    <n v="2"/>
    <n v="4"/>
    <n v="0"/>
    <n v="0"/>
    <n v="1"/>
    <n v="0"/>
    <x v="3"/>
    <m/>
    <n v="0"/>
    <n v="0"/>
    <n v="0"/>
    <n v="0"/>
  </r>
  <r>
    <s v="2771144"/>
    <s v="Forcep Adson Dress Serr Tip   "/>
    <s v="4-3/4&quot; Econ "/>
    <s v="12/Pk   "/>
    <s v="MILTEX"/>
    <s v="EG6-118"/>
    <n v="2"/>
    <n v="2"/>
    <n v="0"/>
    <n v="0"/>
    <n v="0"/>
    <n v="1"/>
    <x v="3"/>
    <m/>
    <n v="0"/>
    <n v="0"/>
    <n v="0"/>
    <n v="0"/>
  </r>
  <r>
    <s v="1244220"/>
    <s v="Station Charging Pro6000      "/>
    <s v="            "/>
    <s v="Ea      "/>
    <s v="WELCH"/>
    <s v="06000-100"/>
    <n v="2"/>
    <n v="4"/>
    <n v="0"/>
    <n v="0"/>
    <n v="1"/>
    <n v="0"/>
    <x v="3"/>
    <m/>
    <n v="0"/>
    <n v="0"/>
    <n v="0"/>
    <n v="0"/>
  </r>
  <r>
    <s v="1046816"/>
    <s v="Sodium Chloride Inj Bag       "/>
    <s v="0.9%        "/>
    <s v="1000ml  "/>
    <s v="ABBHOS"/>
    <s v="0798309"/>
    <n v="2"/>
    <n v="12"/>
    <n v="1"/>
    <n v="0"/>
    <n v="0"/>
    <n v="0"/>
    <x v="4"/>
    <m/>
    <n v="0"/>
    <n v="0"/>
    <n v="0"/>
    <n v="0"/>
  </r>
  <r>
    <s v="7510025"/>
    <s v="Buffer Ph 700 Yellow          "/>
    <s v="16oz        "/>
    <s v="Ea      "/>
    <s v="RICCA"/>
    <s v="1551-16"/>
    <n v="2"/>
    <n v="2"/>
    <n v="0"/>
    <n v="0"/>
    <n v="0"/>
    <n v="1"/>
    <x v="3"/>
    <m/>
    <n v="0"/>
    <n v="0"/>
    <n v="0"/>
    <n v="0"/>
  </r>
  <r>
    <s v="1311233"/>
    <s v="Stethoscope Classic III Lttmnn"/>
    <s v="Blk Nvy Bl  "/>
    <s v="Ea      "/>
    <s v="3MMED"/>
    <s v="5867"/>
    <n v="2"/>
    <n v="2"/>
    <n v="0"/>
    <n v="1"/>
    <n v="0"/>
    <n v="0"/>
    <x v="3"/>
    <m/>
    <n v="0"/>
    <n v="0"/>
    <n v="0"/>
    <n v="0"/>
  </r>
  <r>
    <s v="1224451"/>
    <s v="Sticks Stir Genuine Joe Plstc "/>
    <s v="White/Red   "/>
    <s v="1000/Bx "/>
    <s v="ODEPOT"/>
    <s v="923816"/>
    <n v="2"/>
    <n v="2"/>
    <n v="0"/>
    <n v="0"/>
    <n v="0"/>
    <n v="1"/>
    <x v="1"/>
    <m/>
    <n v="0"/>
    <n v="0"/>
    <n v="0"/>
    <n v="0"/>
  </r>
  <r>
    <s v="5660460"/>
    <s v="Probe Covers Disp SureTemp    "/>
    <s v="            "/>
    <s v="250/Sl  "/>
    <s v="WELCH"/>
    <s v="05031-750"/>
    <n v="2"/>
    <n v="40"/>
    <n v="0"/>
    <n v="1"/>
    <n v="0"/>
    <n v="0"/>
    <x v="9"/>
    <m/>
    <n v="0"/>
    <n v="0"/>
    <n v="0"/>
    <n v="0"/>
  </r>
  <r>
    <s v="9532319"/>
    <s v="Scissor Littauer Stitch Ster  "/>
    <s v="4-1/2&quot;      "/>
    <s v="50/pk   "/>
    <s v="MILTEX"/>
    <s v="ST9-102"/>
    <n v="2"/>
    <n v="2"/>
    <n v="0"/>
    <n v="0"/>
    <n v="0"/>
    <n v="1"/>
    <x v="3"/>
    <m/>
    <n v="0"/>
    <n v="0"/>
    <n v="0"/>
    <n v="0"/>
  </r>
  <r>
    <s v="1088901"/>
    <s v="Belt Abdominal Transducer     "/>
    <s v="2-3/8&quot;x48&quot;  "/>
    <s v="100/Ca  "/>
    <s v="CARDKN"/>
    <s v="40000007-"/>
    <n v="2"/>
    <n v="2"/>
    <n v="0"/>
    <n v="0"/>
    <n v="1"/>
    <n v="0"/>
    <x v="3"/>
    <m/>
    <n v="0"/>
    <n v="0"/>
    <n v="0"/>
    <n v="0"/>
  </r>
  <r>
    <s v="3675084"/>
    <s v="Catheter 100% Sil Foley 30ML  "/>
    <s v="18Fr        "/>
    <s v="10/Ca   "/>
    <s v="MEDLIN"/>
    <s v="DYND11533"/>
    <n v="2"/>
    <n v="3"/>
    <n v="0"/>
    <n v="0"/>
    <n v="1"/>
    <n v="0"/>
    <x v="3"/>
    <m/>
    <n v="0"/>
    <n v="0"/>
    <n v="0"/>
    <n v="0"/>
  </r>
  <r>
    <s v="6391496"/>
    <s v="Wrap Coban LF Tan HT Long     "/>
    <s v="4&quot;x6.5Yd    "/>
    <s v="18/CA   "/>
    <s v="3MMED"/>
    <s v="2084L"/>
    <n v="2"/>
    <n v="2"/>
    <n v="0"/>
    <n v="0"/>
    <n v="1"/>
    <n v="0"/>
    <x v="3"/>
    <m/>
    <n v="0"/>
    <n v="0"/>
    <n v="0"/>
    <n v="0"/>
  </r>
  <r>
    <s v="1327400"/>
    <s v="MT Nitratex PF Sterile Glove  "/>
    <s v="Medium      "/>
    <s v="50pr/Bx "/>
    <s v="ANSELL"/>
    <s v="6034152"/>
    <n v="2"/>
    <n v="5"/>
    <n v="0"/>
    <n v="1"/>
    <n v="0"/>
    <n v="0"/>
    <x v="9"/>
    <m/>
    <n v="0"/>
    <n v="0"/>
    <n v="0"/>
    <n v="0"/>
  </r>
  <r>
    <s v="4996567"/>
    <s v="Match Set Purple - Sprague&amp;BP "/>
    <s v="            "/>
    <s v="Ea      "/>
    <s v="MDSRCE"/>
    <s v="MS-BP3000"/>
    <n v="2"/>
    <n v="2"/>
    <n v="0"/>
    <n v="0"/>
    <n v="0"/>
    <n v="1"/>
    <x v="3"/>
    <m/>
    <n v="0"/>
    <n v="0"/>
    <n v="0"/>
    <n v="0"/>
  </r>
  <r>
    <s v="9872977"/>
    <s v="Needle Disposable             "/>
    <s v="22gx1&quot;      "/>
    <s v="100/Bx  "/>
    <s v="BD"/>
    <s v="305155"/>
    <n v="2"/>
    <n v="5"/>
    <n v="1"/>
    <n v="0"/>
    <n v="0"/>
    <n v="0"/>
    <x v="9"/>
    <m/>
    <n v="0"/>
    <n v="0"/>
    <n v="0"/>
    <n v="0"/>
  </r>
  <r>
    <s v="8600632"/>
    <s v="Oasis Wound Matrix Fenest     "/>
    <s v="3X7CM       "/>
    <s v="10/Ca   "/>
    <s v="HEALPO"/>
    <s v="8213-1000-37"/>
    <n v="2"/>
    <n v="7"/>
    <n v="0"/>
    <n v="0"/>
    <n v="0"/>
    <n v="1"/>
    <x v="3"/>
    <m/>
    <n v="0"/>
    <n v="0"/>
    <n v="0"/>
    <n v="0"/>
  </r>
  <r>
    <s v="1245470"/>
    <s v="Timer Stopwatch Big-Digit     "/>
    <s v="            "/>
    <s v="Ea      "/>
    <s v="FISHER"/>
    <s v="S407992"/>
    <n v="2"/>
    <n v="2"/>
    <n v="0"/>
    <n v="0"/>
    <n v="0"/>
    <n v="1"/>
    <x v="3"/>
    <m/>
    <n v="0"/>
    <n v="0"/>
    <n v="0"/>
    <n v="0"/>
  </r>
  <r>
    <s v="1325929"/>
    <s v="Ring Pessary Milex Spprt Sz 3 "/>
    <s v="2-1/2&quot;      "/>
    <s v="Ea      "/>
    <s v="COOPSR"/>
    <s v="MXKPRSK03"/>
    <n v="2"/>
    <n v="8"/>
    <n v="0"/>
    <n v="0"/>
    <n v="0"/>
    <n v="1"/>
    <x v="3"/>
    <m/>
    <n v="0"/>
    <n v="0"/>
    <n v="0"/>
    <n v="0"/>
  </r>
  <r>
    <s v="1098134"/>
    <s v="Famous Amos Chocolate Chip    "/>
    <s v="Cookies     "/>
    <s v="Ea      "/>
    <s v="ODEPOT"/>
    <s v="121271"/>
    <n v="2"/>
    <n v="4"/>
    <n v="0"/>
    <n v="0"/>
    <n v="0"/>
    <n v="1"/>
    <x v="1"/>
    <m/>
    <n v="0"/>
    <n v="0"/>
    <n v="0"/>
    <n v="0"/>
  </r>
  <r>
    <s v="3680287"/>
    <s v="Coffee Gloria J Butter Toffee "/>
    <s v="K-Cup       "/>
    <s v="24/Bx   "/>
    <s v="LAGASS"/>
    <s v="DIE60051012"/>
    <n v="2"/>
    <n v="2"/>
    <n v="0"/>
    <n v="0"/>
    <n v="0"/>
    <n v="1"/>
    <x v="3"/>
    <m/>
    <n v="0"/>
    <n v="0"/>
    <n v="0"/>
    <n v="0"/>
  </r>
  <r>
    <s v="9057936"/>
    <s v="Scissors Fskrs Bent 8 Rcy Gry "/>
    <s v="            "/>
    <s v="Ea      "/>
    <s v="ODEPOT"/>
    <s v="942990"/>
    <n v="2"/>
    <n v="4"/>
    <n v="0"/>
    <n v="0"/>
    <n v="0"/>
    <n v="1"/>
    <x v="1"/>
    <m/>
    <n v="0"/>
    <n v="0"/>
    <n v="0"/>
    <n v="0"/>
  </r>
  <r>
    <s v="1240384"/>
    <s v="Vial Total Fix Fecal Collect  "/>
    <s v="30mL        "/>
    <s v="100/Ca  "/>
    <s v="WAVE"/>
    <s v="2807-05"/>
    <n v="2"/>
    <n v="2"/>
    <n v="0"/>
    <n v="0"/>
    <n v="0"/>
    <n v="1"/>
    <x v="3"/>
    <m/>
    <n v="0"/>
    <n v="0"/>
    <n v="0"/>
    <n v="0"/>
  </r>
  <r>
    <s v="1257863"/>
    <s v="Brace Wrist ECO               "/>
    <s v="LT-Med      "/>
    <s v="Ea      "/>
    <s v="SMINEP"/>
    <s v="7281944"/>
    <n v="2"/>
    <n v="4"/>
    <n v="0"/>
    <n v="0"/>
    <n v="1"/>
    <n v="0"/>
    <x v="3"/>
    <m/>
    <n v="0"/>
    <n v="0"/>
    <n v="0"/>
    <n v="0"/>
  </r>
  <r>
    <s v="2587008"/>
    <s v="Lidocaine Inj MDV Non-Return  "/>
    <s v="1%          "/>
    <s v="20mL/Ea "/>
    <s v="GIVREP"/>
    <s v="00409427601"/>
    <n v="2"/>
    <n v="6"/>
    <n v="1"/>
    <n v="0"/>
    <n v="0"/>
    <n v="0"/>
    <x v="9"/>
    <m/>
    <n v="0"/>
    <n v="0"/>
    <n v="0"/>
    <n v="0"/>
  </r>
  <r>
    <s v="8300069"/>
    <s v="Dressing Foam Mepilex Bdr AG  "/>
    <s v="6&quot;x6&quot;       "/>
    <s v="5/Bx    "/>
    <s v="ABCO"/>
    <s v="395490"/>
    <n v="2"/>
    <n v="6"/>
    <n v="0"/>
    <n v="1"/>
    <n v="0"/>
    <n v="0"/>
    <x v="7"/>
    <m/>
    <n v="0"/>
    <n v="0"/>
    <n v="0"/>
    <n v="0"/>
  </r>
  <r>
    <s v="4909235"/>
    <s v="Techform Tape F/ Cast 2&quot;      "/>
    <s v="DK-BLUE     "/>
    <s v="10RL/BX "/>
    <s v="ROYMED"/>
    <s v="204DB"/>
    <n v="2"/>
    <n v="2"/>
    <n v="0"/>
    <n v="1"/>
    <n v="0"/>
    <n v="0"/>
    <x v="7"/>
    <m/>
    <n v="0"/>
    <n v="0"/>
    <n v="0"/>
    <n v="0"/>
  </r>
  <r>
    <s v="9043847"/>
    <s v="Envelopes #10 White Wove 24#  "/>
    <s v="            "/>
    <s v="500/Pk  "/>
    <s v="ODEPOT"/>
    <s v="633888"/>
    <n v="2"/>
    <n v="3"/>
    <n v="0"/>
    <n v="0"/>
    <n v="0"/>
    <n v="1"/>
    <x v="1"/>
    <m/>
    <n v="0"/>
    <n v="0"/>
    <n v="0"/>
    <n v="0"/>
  </r>
  <r>
    <s v="1182157"/>
    <s v="Lidocaine Jelly Urojet        "/>
    <s v="2% 20mL     "/>
    <s v="25/Pk   "/>
    <s v="IMSCO"/>
    <s v="76329301505"/>
    <n v="2"/>
    <n v="2"/>
    <n v="0.5"/>
    <n v="0.5"/>
    <n v="0"/>
    <n v="0"/>
    <x v="9"/>
    <m/>
    <n v="0"/>
    <n v="0"/>
    <n v="0"/>
    <n v="0"/>
  </r>
  <r>
    <s v="1225579"/>
    <s v="Dressing X-Span Tubular Gauze "/>
    <s v="Size 2      "/>
    <s v="1Rl/Bx  "/>
    <s v="ALBWAL"/>
    <s v="822"/>
    <n v="2"/>
    <n v="3"/>
    <n v="0"/>
    <n v="0"/>
    <n v="1"/>
    <n v="0"/>
    <x v="3"/>
    <m/>
    <n v="0"/>
    <n v="0"/>
    <n v="0"/>
    <n v="0"/>
  </r>
  <r>
    <s v="1325932"/>
    <s v="Ring Pessary Milex Spprt Sz 6 "/>
    <s v="3-1/4&quot;      "/>
    <s v="Ea      "/>
    <s v="COOPSR"/>
    <s v="MXKPRSK06"/>
    <n v="2"/>
    <n v="7"/>
    <n v="0"/>
    <n v="0"/>
    <n v="0"/>
    <n v="1"/>
    <x v="3"/>
    <m/>
    <n v="0"/>
    <n v="0"/>
    <n v="0"/>
    <n v="0"/>
  </r>
  <r>
    <s v="9064967"/>
    <s v="Desk Pad Microban Clear       "/>
    <s v="19x24       "/>
    <s v="Ea      "/>
    <s v="ODEPOT"/>
    <s v="532802"/>
    <n v="2"/>
    <n v="2"/>
    <n v="0"/>
    <n v="0"/>
    <n v="0"/>
    <n v="1"/>
    <x v="1"/>
    <m/>
    <n v="0"/>
    <n v="0"/>
    <n v="0"/>
    <n v="0"/>
  </r>
  <r>
    <s v="1116773"/>
    <s v="Barrier Cream Tube            "/>
    <s v="4oz         "/>
    <s v="12/Ca   "/>
    <s v="MEDLIN"/>
    <s v="MSC094514"/>
    <n v="2"/>
    <n v="2"/>
    <n v="0"/>
    <n v="0"/>
    <n v="1"/>
    <n v="0"/>
    <x v="3"/>
    <m/>
    <n v="0"/>
    <n v="0"/>
    <n v="0"/>
    <n v="0"/>
  </r>
  <r>
    <s v="6430277"/>
    <s v="Kleenex Anti-Viral Tissue     "/>
    <s v="Facial      "/>
    <s v="68/Bx   "/>
    <s v="KIMBER"/>
    <s v="25836"/>
    <n v="2"/>
    <n v="31"/>
    <n v="0"/>
    <n v="1"/>
    <n v="0"/>
    <n v="0"/>
    <x v="9"/>
    <m/>
    <n v="0"/>
    <n v="0"/>
    <n v="0"/>
    <n v="0"/>
  </r>
  <r>
    <s v="3436449"/>
    <s v="Baumometer B/P Non-Ltx        "/>
    <s v="            "/>
    <s v="Ea      "/>
    <s v="BAUM"/>
    <s v="1055NL"/>
    <n v="2"/>
    <n v="5"/>
    <n v="0"/>
    <n v="1"/>
    <n v="0"/>
    <n v="0"/>
    <x v="9"/>
    <m/>
    <n v="0"/>
    <n v="0"/>
    <n v="0"/>
    <n v="0"/>
  </r>
  <r>
    <s v="1147217"/>
    <s v="Needle Extender Sterile       "/>
    <s v="5&quot;          "/>
    <s v="10/Bx   "/>
    <s v="MISDFK"/>
    <s v="96-5194"/>
    <n v="2"/>
    <n v="2"/>
    <n v="0"/>
    <n v="0"/>
    <n v="0"/>
    <n v="1"/>
    <x v="3"/>
    <m/>
    <n v="0"/>
    <n v="0"/>
    <n v="0"/>
    <n v="0"/>
  </r>
  <r>
    <s v="2480687"/>
    <s v="Diphenhydramine IJ SDV NR     "/>
    <s v="50mg/ml     "/>
    <s v="1ml/Vl  "/>
    <s v="GIVREP"/>
    <s v="63323066401"/>
    <n v="2"/>
    <n v="2"/>
    <n v="1"/>
    <n v="0"/>
    <n v="0"/>
    <n v="0"/>
    <x v="9"/>
    <m/>
    <n v="0"/>
    <n v="0"/>
    <n v="0"/>
    <n v="0"/>
  </r>
  <r>
    <s v="2283194"/>
    <s v="Xopenex HFA MD Inhaler        "/>
    <s v="15gm        "/>
    <s v="Ea      "/>
    <s v="CARDZB"/>
    <s v="3697356"/>
    <n v="2"/>
    <n v="5"/>
    <n v="0.5"/>
    <n v="0.5"/>
    <n v="0"/>
    <n v="0"/>
    <x v="9"/>
    <m/>
    <n v="0"/>
    <n v="0"/>
    <n v="0"/>
    <n v="0"/>
  </r>
  <r>
    <s v="9353674"/>
    <s v="Honeycomb Elastic Bandage     "/>
    <s v="4X210 Slfcls"/>
    <s v="12/bx   "/>
    <s v="AVCOR"/>
    <s v="040"/>
    <n v="2"/>
    <n v="12"/>
    <n v="0"/>
    <n v="1"/>
    <n v="0"/>
    <n v="0"/>
    <x v="7"/>
    <m/>
    <n v="0"/>
    <n v="0"/>
    <n v="0"/>
    <n v="0"/>
  </r>
  <r>
    <s v="1195892"/>
    <s v="Gauze Sponge Avant LF Sterile "/>
    <s v="4x4&quot; 6 Ply  "/>
    <s v="600/Ca  "/>
    <s v="MEDLIN"/>
    <s v="NON21446"/>
    <n v="2"/>
    <n v="2"/>
    <n v="0"/>
    <n v="0"/>
    <n v="0"/>
    <n v="1"/>
    <x v="3"/>
    <m/>
    <n v="0"/>
    <n v="0"/>
    <n v="0"/>
    <n v="0"/>
  </r>
  <r>
    <s v="2581329"/>
    <s v="Sodium Chloride Inj .9%       "/>
    <s v="100mL       "/>
    <s v="80/Ca   "/>
    <s v="ABBHOS"/>
    <s v="0798437"/>
    <n v="2"/>
    <n v="2"/>
    <n v="1"/>
    <n v="0"/>
    <n v="0"/>
    <n v="0"/>
    <x v="9"/>
    <m/>
    <n v="0"/>
    <n v="0"/>
    <n v="0"/>
    <n v="0"/>
  </r>
  <r>
    <s v="1271835"/>
    <s v="Tevadapter Vial Adapter       "/>
    <s v="            "/>
    <s v="50/Bx   "/>
    <s v="MCGAW"/>
    <s v="412111"/>
    <n v="2"/>
    <n v="8"/>
    <n v="0"/>
    <n v="1"/>
    <n v="0"/>
    <n v="0"/>
    <x v="6"/>
    <m/>
    <n v="0"/>
    <n v="0"/>
    <n v="0"/>
    <n v="0"/>
  </r>
  <r>
    <s v="1103839"/>
    <s v="Lidocaine Inj SDV Pr Free 30mL"/>
    <s v="1%          "/>
    <s v="25/Pk   "/>
    <s v="PFIZNJ"/>
    <s v="00409427902"/>
    <n v="2"/>
    <n v="3"/>
    <n v="1"/>
    <n v="0"/>
    <n v="0"/>
    <n v="0"/>
    <x v="9"/>
    <m/>
    <n v="0"/>
    <n v="0"/>
    <n v="0"/>
    <n v="0"/>
  </r>
  <r>
    <s v="7984135"/>
    <s v="Binder Abdominal 12&quot;          "/>
    <s v="XL          "/>
    <s v="Ea      "/>
    <s v="SMTNEP"/>
    <s v="79-89328"/>
    <n v="2"/>
    <n v="14"/>
    <n v="0"/>
    <n v="0"/>
    <n v="1"/>
    <n v="0"/>
    <x v="3"/>
    <m/>
    <n v="0"/>
    <n v="0"/>
    <n v="0"/>
    <n v="0"/>
  </r>
  <r>
    <s v="4950095"/>
    <s v="Belt Gait EZ Clean Bariatric  "/>
    <s v="Blue        "/>
    <s v="Ea      "/>
    <s v="JTPOSE"/>
    <s v="6546BL"/>
    <n v="2"/>
    <n v="2"/>
    <n v="0"/>
    <n v="0"/>
    <n v="1"/>
    <n v="0"/>
    <x v="3"/>
    <m/>
    <n v="0"/>
    <n v="0"/>
    <n v="0"/>
    <n v="0"/>
  </r>
  <r>
    <s v="1212323"/>
    <s v="Tip Cautery Hi Temp Loop      "/>
    <s v="Disposable  "/>
    <s v="10/Bx   "/>
    <s v="BEAVIS"/>
    <s v="8443000"/>
    <n v="2"/>
    <n v="2"/>
    <n v="0"/>
    <n v="0"/>
    <n v="1"/>
    <n v="0"/>
    <x v="3"/>
    <m/>
    <n v="0"/>
    <n v="0"/>
    <n v="0"/>
    <n v="0"/>
  </r>
  <r>
    <s v="1310632"/>
    <s v="ImmunocardStat Accessory Kit  "/>
    <s v="Flu         "/>
    <s v="30/Bx   "/>
    <s v="MERIDA"/>
    <s v="781130"/>
    <n v="2"/>
    <n v="2"/>
    <n v="0"/>
    <n v="0"/>
    <n v="0"/>
    <n v="1"/>
    <x v="3"/>
    <m/>
    <n v="0"/>
    <n v="0"/>
    <n v="0"/>
    <n v="0"/>
  </r>
  <r>
    <s v="1140491"/>
    <s v="Urostomy Pouch One Piece 1&quot;   "/>
    <s v="Convex      "/>
    <s v="5/Bx    "/>
    <s v="HOLLIS"/>
    <s v="8484"/>
    <n v="2"/>
    <n v="10"/>
    <n v="0"/>
    <n v="1"/>
    <n v="0"/>
    <n v="0"/>
    <x v="7"/>
    <m/>
    <n v="0"/>
    <n v="0"/>
    <n v="0"/>
    <n v="0"/>
  </r>
  <r>
    <s v="1164102"/>
    <s v="Cart Only E Cylinder f/Oxygen "/>
    <s v="2 Parts     "/>
    <s v="Ea      "/>
    <s v="CRADEC"/>
    <s v="CART101-A"/>
    <n v="2"/>
    <n v="3"/>
    <n v="0"/>
    <n v="0"/>
    <n v="0"/>
    <n v="1"/>
    <x v="3"/>
    <m/>
    <n v="0"/>
    <n v="0"/>
    <n v="0"/>
    <n v="0"/>
  </r>
  <r>
    <s v="1192500"/>
    <s v="Contour Next Ctrl Lev 2 Normal"/>
    <s v="2.5mL       "/>
    <s v="12/Ca   "/>
    <s v="ASCCIA"/>
    <s v="7314"/>
    <n v="2"/>
    <n v="2"/>
    <n v="0"/>
    <n v="0"/>
    <n v="1"/>
    <n v="0"/>
    <x v="3"/>
    <m/>
    <n v="0"/>
    <n v="0"/>
    <n v="0"/>
    <n v="0"/>
  </r>
  <r>
    <s v="1043816"/>
    <s v="Interlink Ext Set .22Micron   "/>
    <s v="16&quot;         "/>
    <s v="48/Ca   "/>
    <s v="TRAVOL"/>
    <s v="2C6671"/>
    <n v="2"/>
    <n v="2"/>
    <n v="0"/>
    <n v="1"/>
    <n v="0"/>
    <n v="0"/>
    <x v="7"/>
    <m/>
    <n v="0"/>
    <n v="0"/>
    <n v="0"/>
    <n v="0"/>
  </r>
  <r>
    <s v="9870336"/>
    <s v="Syringe Only Eccentric Tip    "/>
    <s v="10cc        "/>
    <s v="100/Pk  "/>
    <s v="BD"/>
    <s v="305482"/>
    <n v="2"/>
    <n v="2"/>
    <n v="1"/>
    <n v="0"/>
    <n v="0"/>
    <n v="0"/>
    <x v="9"/>
    <m/>
    <n v="0"/>
    <n v="0"/>
    <n v="0"/>
    <n v="0"/>
  </r>
  <r>
    <s v="9051295"/>
    <s v="Wipes Disinfecting Clorox     "/>
    <s v="            "/>
    <s v="Ea      "/>
    <s v="ODEPOT"/>
    <s v="984560"/>
    <n v="2"/>
    <n v="8"/>
    <n v="0"/>
    <n v="0"/>
    <n v="0"/>
    <n v="1"/>
    <x v="1"/>
    <m/>
    <n v="0"/>
    <n v="0"/>
    <n v="0"/>
    <n v="0"/>
  </r>
  <r>
    <s v="1291996"/>
    <s v="Syringe IV Flush Saline 0.9%  "/>
    <s v="10ml        "/>
    <s v="600/Ca  "/>
    <s v="MEDLIN"/>
    <s v="EMZE010001"/>
    <n v="2"/>
    <n v="2"/>
    <n v="0"/>
    <n v="0"/>
    <n v="0"/>
    <n v="1"/>
    <x v="3"/>
    <m/>
    <n v="0"/>
    <n v="0"/>
    <n v="0"/>
    <n v="0"/>
  </r>
  <r>
    <s v="5667774"/>
    <s v="SofSpec Otoscope Specula-Pneum"/>
    <s v="Set/3       "/>
    <s v="Set     "/>
    <s v="WELCH"/>
    <s v="22120"/>
    <n v="2"/>
    <n v="6"/>
    <n v="0"/>
    <n v="0"/>
    <n v="1"/>
    <n v="0"/>
    <x v="3"/>
    <m/>
    <n v="0"/>
    <n v="0"/>
    <n v="0"/>
    <n v="0"/>
  </r>
  <r>
    <s v="1286116"/>
    <s v="Indicator Biological EZTest EO"/>
    <s v="            "/>
    <s v="25/Pk   "/>
    <s v="HELINK"/>
    <s v="3931"/>
    <n v="2"/>
    <n v="2"/>
    <n v="0"/>
    <n v="1"/>
    <n v="0"/>
    <n v="0"/>
    <x v="7"/>
    <m/>
    <n v="0"/>
    <n v="0"/>
    <n v="0"/>
    <n v="0"/>
  </r>
  <r>
    <s v="1145986"/>
    <s v="Shorts Exam Blue Disp         "/>
    <s v="2XL         "/>
    <s v="30/Ca   "/>
    <s v="MEDLIN"/>
    <s v="NON27209XXL"/>
    <n v="2"/>
    <n v="6"/>
    <n v="0.5"/>
    <n v="0.5"/>
    <n v="0"/>
    <n v="0"/>
    <x v="9"/>
    <m/>
    <n v="0"/>
    <n v="0"/>
    <n v="0"/>
    <n v="0"/>
  </r>
  <r>
    <s v="1009284"/>
    <s v="Monsels Solution OB/GYN 8ml   "/>
    <s v="            "/>
    <s v="12/Bx   "/>
    <s v="PREMED"/>
    <s v="9045055"/>
    <n v="2"/>
    <n v="3"/>
    <n v="0"/>
    <n v="1"/>
    <n v="0"/>
    <n v="0"/>
    <x v="9"/>
    <m/>
    <n v="0"/>
    <n v="0"/>
    <n v="0"/>
    <n v="0"/>
  </r>
  <r>
    <s v="4858207"/>
    <s v="Bag Biohazard                 "/>
    <s v="40x46       "/>
    <s v="150/Ca  "/>
    <s v="MEDGEN"/>
    <s v="45-43"/>
    <n v="2"/>
    <n v="2"/>
    <n v="0"/>
    <n v="0"/>
    <n v="1"/>
    <n v="0"/>
    <x v="3"/>
    <m/>
    <n v="0"/>
    <n v="0"/>
    <n v="0"/>
    <n v="0"/>
  </r>
  <r>
    <s v="7848231"/>
    <s v="Ceftriaxone Sod F/Inj SDV     "/>
    <s v="500mg/vl    "/>
    <s v="10/bx   "/>
    <s v="LUPIN"/>
    <s v="68180062210"/>
    <n v="2"/>
    <n v="2"/>
    <n v="1"/>
    <n v="0"/>
    <n v="0"/>
    <n v="0"/>
    <x v="4"/>
    <m/>
    <n v="0"/>
    <n v="0"/>
    <n v="0"/>
    <n v="0"/>
  </r>
  <r>
    <s v="1126995"/>
    <s v="Crayon Adhesive Bandages      "/>
    <s v="3/4&quot; x 3&quot;   "/>
    <s v="100/Bx  "/>
    <s v="ARMEDC"/>
    <s v="1126995"/>
    <n v="2"/>
    <n v="4"/>
    <n v="0"/>
    <n v="1"/>
    <n v="0"/>
    <n v="0"/>
    <x v="9"/>
    <m/>
    <n v="0"/>
    <n v="0"/>
    <n v="0"/>
    <n v="0"/>
  </r>
  <r>
    <s v="9051211"/>
    <s v="Pen Rt Gel G2 1.0mm Black     "/>
    <s v="            "/>
    <s v="12/Pk   "/>
    <s v="ODEPOT"/>
    <s v="952733"/>
    <n v="2"/>
    <n v="4"/>
    <n v="0"/>
    <n v="0"/>
    <n v="0"/>
    <n v="1"/>
    <x v="1"/>
    <m/>
    <n v="0"/>
    <n v="0"/>
    <n v="0"/>
    <n v="0"/>
  </r>
  <r>
    <s v="1277231"/>
    <s v="Febreze Hawaiian Aloha        "/>
    <s v="            "/>
    <s v="Ea      "/>
    <s v="ODEPOT"/>
    <s v="843485"/>
    <n v="2"/>
    <n v="14"/>
    <n v="0"/>
    <n v="0"/>
    <n v="0"/>
    <n v="1"/>
    <x v="1"/>
    <m/>
    <n v="0"/>
    <n v="0"/>
    <n v="0"/>
    <n v="0"/>
  </r>
  <r>
    <s v="7762228"/>
    <s v="300% Positive Control Bup     "/>
    <s v="Specific    "/>
    <s v="5ml/vl  "/>
    <s v="INSTEC"/>
    <s v="88001"/>
    <n v="2"/>
    <n v="4"/>
    <n v="0"/>
    <n v="1"/>
    <n v="0"/>
    <n v="0"/>
    <x v="7"/>
    <m/>
    <n v="0"/>
    <n v="0"/>
    <n v="0"/>
    <n v="0"/>
  </r>
  <r>
    <s v="9033784"/>
    <s v="CORRECTION,DISPOSABLE,DRY     "/>
    <s v="            "/>
    <s v="1/PK    "/>
    <s v="ODEPOT"/>
    <s v="987172"/>
    <n v="2"/>
    <n v="5"/>
    <n v="0"/>
    <n v="0"/>
    <n v="0"/>
    <n v="1"/>
    <x v="1"/>
    <m/>
    <n v="0"/>
    <n v="0"/>
    <n v="0"/>
    <n v="0"/>
  </r>
  <r>
    <s v="1046883"/>
    <s v="Bupivacaine HCL MDV 50ml      "/>
    <s v="0.5%        "/>
    <s v="25/Bx   "/>
    <s v="PFIZNJ"/>
    <s v="00409116301"/>
    <n v="2"/>
    <n v="3"/>
    <n v="1"/>
    <n v="0"/>
    <n v="0"/>
    <n v="0"/>
    <x v="9"/>
    <m/>
    <n v="0"/>
    <n v="0"/>
    <n v="0"/>
    <n v="0"/>
  </r>
  <r>
    <s v="9064834"/>
    <s v="Certificate Holder Clear      "/>
    <s v="8.5x11      "/>
    <s v="3/Pk    "/>
    <s v="ODEPOT"/>
    <s v="305087"/>
    <n v="2"/>
    <n v="2"/>
    <n v="0"/>
    <n v="0"/>
    <n v="0"/>
    <n v="1"/>
    <x v="1"/>
    <m/>
    <n v="0"/>
    <n v="0"/>
    <n v="0"/>
    <n v="0"/>
  </r>
  <r>
    <s v="1195589"/>
    <s v="Adapter Alligator Clip        "/>
    <s v="3.2mm Socket"/>
    <s v="10/Pk   "/>
    <s v="CARDKN"/>
    <s v="30601887"/>
    <n v="2"/>
    <n v="4"/>
    <n v="0"/>
    <n v="0"/>
    <n v="1"/>
    <n v="0"/>
    <x v="3"/>
    <m/>
    <n v="0"/>
    <n v="0"/>
    <n v="0"/>
    <n v="0"/>
  </r>
  <r>
    <s v="2958296"/>
    <s v="Exercise Band Can-do Red      "/>
    <s v="L/P 50Y     "/>
    <s v="EA      "/>
    <s v="FABENT"/>
    <s v="10-5222"/>
    <n v="2"/>
    <n v="3"/>
    <n v="0"/>
    <n v="1"/>
    <n v="0"/>
    <n v="0"/>
    <x v="7"/>
    <m/>
    <n v="0"/>
    <n v="0"/>
    <n v="0"/>
    <n v="0"/>
  </r>
  <r>
    <s v="1318251"/>
    <s v="Paper pH Phenaphthazine       "/>
    <s v="15'         "/>
    <s v="Ea      "/>
    <s v="JANT"/>
    <s v="PF418"/>
    <n v="2"/>
    <n v="4"/>
    <n v="0"/>
    <n v="1"/>
    <n v="0"/>
    <n v="0"/>
    <x v="7"/>
    <m/>
    <n v="0"/>
    <n v="0"/>
    <n v="0"/>
    <n v="0"/>
  </r>
  <r>
    <s v="3682001"/>
    <s v="Sticker Disney Frozen Patient "/>
    <s v="Asst 2.5x2.5"/>
    <s v="100/Rl  "/>
    <s v="SHERMN"/>
    <s v="PS595"/>
    <n v="2"/>
    <n v="3"/>
    <n v="0"/>
    <n v="1"/>
    <n v="0"/>
    <n v="0"/>
    <x v="9"/>
    <m/>
    <n v="0"/>
    <n v="0"/>
    <n v="0"/>
    <n v="0"/>
  </r>
  <r>
    <s v="1009046"/>
    <s v="Lugols Solution OB/GYN 8ml    "/>
    <s v="5%          "/>
    <s v="12/Bx   "/>
    <s v="PREMED"/>
    <s v="9045056"/>
    <n v="2"/>
    <n v="4"/>
    <n v="1"/>
    <n v="0"/>
    <n v="0"/>
    <n v="0"/>
    <x v="9"/>
    <m/>
    <n v="0"/>
    <n v="0"/>
    <n v="0"/>
    <n v="0"/>
  </r>
  <r>
    <s v="7480418"/>
    <s v="Monofilament Disp 5.0H7 ADA   "/>
    <s v="            "/>
    <s v="20/Pk   "/>
    <s v="ALIMED"/>
    <s v="32745"/>
    <n v="2"/>
    <n v="2"/>
    <n v="0"/>
    <n v="1"/>
    <n v="0"/>
    <n v="0"/>
    <x v="9"/>
    <m/>
    <n v="0"/>
    <n v="0"/>
    <n v="0"/>
    <n v="0"/>
  </r>
  <r>
    <s v="6003448"/>
    <s v="Vite-A Lotion 4 oz            "/>
    <s v="EA          "/>
    <s v="N       "/>
    <s v="GORLAB"/>
    <s v="1043-1"/>
    <n v="2"/>
    <n v="4"/>
    <n v="0"/>
    <n v="0"/>
    <n v="0"/>
    <n v="1"/>
    <x v="3"/>
    <m/>
    <n v="0"/>
    <n v="0"/>
    <n v="0"/>
    <n v="0"/>
  </r>
  <r>
    <s v="1182072"/>
    <s v="Lubricating Jelly Packet      "/>
    <s v="3g Sterile  "/>
    <s v="144/Bx  "/>
    <s v="HRPHAR"/>
    <s v="207"/>
    <n v="2"/>
    <n v="5"/>
    <n v="0.5"/>
    <n v="0.5"/>
    <n v="0"/>
    <n v="0"/>
    <x v="9"/>
    <m/>
    <n v="0"/>
    <n v="0"/>
    <n v="0"/>
    <n v="0"/>
  </r>
  <r>
    <s v="7640139"/>
    <s v="T-Tube Supersoft Vent Silicone"/>
    <s v="8.0mm       "/>
    <s v="6/Bx    "/>
    <s v="MICRMD"/>
    <s v="VT-0410-01"/>
    <n v="2"/>
    <n v="2"/>
    <n v="0"/>
    <n v="0"/>
    <n v="1"/>
    <n v="0"/>
    <x v="3"/>
    <m/>
    <n v="0"/>
    <n v="0"/>
    <n v="0"/>
    <n v="0"/>
  </r>
  <r>
    <s v="9532084"/>
    <s v="Scissors Strabismus 4&quot;        "/>
    <s v="Straight    "/>
    <s v="Ea      "/>
    <s v="MILTEX"/>
    <s v="5-312"/>
    <n v="2"/>
    <n v="4"/>
    <n v="0"/>
    <n v="0"/>
    <n v="1"/>
    <n v="0"/>
    <x v="3"/>
    <m/>
    <n v="0"/>
    <n v="0"/>
    <n v="0"/>
    <n v="0"/>
  </r>
  <r>
    <s v="6545585"/>
    <s v="Suture Monocryl Mono Ud PC1   "/>
    <s v="4-0 18&quot;     "/>
    <s v="12/Bx   "/>
    <s v="ETHICO"/>
    <s v="Y835G"/>
    <n v="2"/>
    <n v="4"/>
    <n v="0.5"/>
    <n v="0.5"/>
    <n v="0"/>
    <n v="0"/>
    <x v="9"/>
    <m/>
    <n v="0"/>
    <n v="0"/>
    <n v="0"/>
    <n v="0"/>
  </r>
  <r>
    <s v="7765446"/>
    <s v="Desk Charger w/Lithium        "/>
    <s v="Ion Handles "/>
    <s v="Ea      "/>
    <s v="WELCH"/>
    <s v="71641-MS"/>
    <n v="2"/>
    <n v="5"/>
    <n v="0"/>
    <n v="1"/>
    <n v="0"/>
    <n v="0"/>
    <x v="7"/>
    <m/>
    <n v="0"/>
    <n v="0"/>
    <n v="0"/>
    <n v="0"/>
  </r>
  <r>
    <s v="1325149"/>
    <s v="ID NOW Strep A 2 Test Kit     "/>
    <s v="            "/>
    <s v="24/Bx   "/>
    <s v="ALEREI"/>
    <s v="734000"/>
    <n v="2"/>
    <n v="8"/>
    <n v="0"/>
    <n v="1"/>
    <n v="0"/>
    <n v="0"/>
    <x v="9"/>
    <m/>
    <n v="0"/>
    <n v="0"/>
    <n v="0"/>
    <n v="0"/>
  </r>
  <r>
    <s v="1270938"/>
    <s v="Marker Mole Spee-D-Ring Radio "/>
    <s v=".5&quot; ID      "/>
    <s v="100/Bx  "/>
    <s v="PREDYN"/>
    <s v="SDG-M612"/>
    <n v="2"/>
    <n v="7"/>
    <n v="0"/>
    <n v="0"/>
    <n v="1"/>
    <n v="0"/>
    <x v="9"/>
    <m/>
    <n v="0"/>
    <n v="0"/>
    <n v="0"/>
    <n v="0"/>
  </r>
  <r>
    <s v="9050596"/>
    <s v="Board Cork 36x48 Oak Frame    "/>
    <s v="            "/>
    <s v="Ea      "/>
    <s v="ODEPOT"/>
    <s v="836575"/>
    <n v="2"/>
    <n v="4"/>
    <n v="0"/>
    <n v="0"/>
    <n v="0"/>
    <n v="1"/>
    <x v="1"/>
    <m/>
    <n v="0"/>
    <n v="0"/>
    <n v="0"/>
    <n v="0"/>
  </r>
  <r>
    <s v="6546662"/>
    <s v="Suture Chromic Gut C-1        "/>
    <s v="5/0         "/>
    <s v="36/Bx   "/>
    <s v="ETHICO"/>
    <s v="K895H"/>
    <n v="2"/>
    <n v="2"/>
    <n v="0"/>
    <n v="0"/>
    <n v="1"/>
    <n v="0"/>
    <x v="3"/>
    <m/>
    <n v="0"/>
    <n v="0"/>
    <n v="0"/>
    <n v="0"/>
  </r>
  <r>
    <s v="6184103"/>
    <s v="Unna Flex Elastic Unna Boot   "/>
    <s v="4&quot;          "/>
    <s v="Ea      "/>
    <s v="BRISTL"/>
    <s v="650941"/>
    <n v="2"/>
    <n v="35"/>
    <n v="0.5"/>
    <n v="0.5"/>
    <n v="0"/>
    <n v="0"/>
    <x v="9"/>
    <m/>
    <n v="0"/>
    <n v="0"/>
    <n v="0"/>
    <n v="0"/>
  </r>
  <r>
    <s v="3682057"/>
    <s v="Coat Rack 2 Nickel Hooks      "/>
    <s v="Mahogany    "/>
    <s v="Ea      "/>
    <s v="WOODNM"/>
    <s v="HCR-2NMH"/>
    <n v="2"/>
    <n v="3"/>
    <n v="0"/>
    <n v="0"/>
    <n v="0"/>
    <n v="1"/>
    <x v="3"/>
    <m/>
    <n v="0"/>
    <n v="0"/>
    <n v="0"/>
    <n v="0"/>
  </r>
  <r>
    <s v="3680288"/>
    <s v="Coffee Gloria J French Vanilla"/>
    <s v="K-Cup       "/>
    <s v="24/Bx   "/>
    <s v="LAGASS"/>
    <s v="DIE60051046"/>
    <n v="2"/>
    <n v="2"/>
    <n v="0"/>
    <n v="0"/>
    <n v="0"/>
    <n v="1"/>
    <x v="3"/>
    <m/>
    <n v="0"/>
    <n v="0"/>
    <n v="0"/>
    <n v="0"/>
  </r>
  <r>
    <s v="5823046"/>
    <s v="Applicator Cotton/Plstc Tip St"/>
    <s v="6&quot;          "/>
    <s v="100/Bx  "/>
    <s v="ALLEG"/>
    <s v="C15050-016"/>
    <n v="2"/>
    <n v="4"/>
    <n v="0.5"/>
    <n v="0.5"/>
    <n v="0"/>
    <n v="0"/>
    <x v="9"/>
    <m/>
    <n v="0"/>
    <n v="0"/>
    <n v="0"/>
    <n v="0"/>
  </r>
  <r>
    <s v="1156210"/>
    <s v="Easy Reach Cleaning Pads      "/>
    <s v="Quilted     "/>
    <s v="60/Ca   "/>
    <s v="SPOR"/>
    <s v="MEQT0001"/>
    <n v="2"/>
    <n v="2"/>
    <n v="0"/>
    <n v="0"/>
    <n v="1"/>
    <n v="0"/>
    <x v="3"/>
    <m/>
    <n v="0"/>
    <n v="0"/>
    <n v="0"/>
    <n v="0"/>
  </r>
  <r>
    <s v="1258630"/>
    <s v="Ondansetron Inj Sim PF Syringe"/>
    <s v="4mg/2mL     "/>
    <s v="24/Bx   "/>
    <s v="AMEPHA"/>
    <s v="76045010320"/>
    <n v="2"/>
    <n v="3"/>
    <n v="0.5"/>
    <n v="0.5"/>
    <n v="0"/>
    <n v="0"/>
    <x v="9"/>
    <m/>
    <n v="0"/>
    <n v="0"/>
    <n v="0"/>
    <n v="0"/>
  </r>
  <r>
    <s v="1233340"/>
    <s v="Adhesive Histoacryl Flexible  "/>
    <s v="            "/>
    <s v="10/Bx   "/>
    <s v="AESCUL"/>
    <s v="1051260P"/>
    <n v="2"/>
    <n v="2"/>
    <n v="0"/>
    <n v="0"/>
    <n v="0"/>
    <n v="1"/>
    <x v="3"/>
    <m/>
    <n v="0"/>
    <n v="0"/>
    <n v="0"/>
    <n v="0"/>
  </r>
  <r>
    <s v="8884166"/>
    <s v="Biosonic Soaking Tray         "/>
    <s v="6.4x22.9Cm  "/>
    <s v="Ea      "/>
    <s v="COLTEN"/>
    <s v="ST16"/>
    <n v="2"/>
    <n v="2"/>
    <n v="0"/>
    <n v="1"/>
    <n v="0"/>
    <n v="0"/>
    <x v="7"/>
    <m/>
    <n v="0"/>
    <n v="0"/>
    <n v="0"/>
    <n v="0"/>
  </r>
  <r>
    <s v="1332906"/>
    <s v="Emerald Cleaner               "/>
    <s v="            "/>
    <s v="Ea      "/>
    <s v="ABBLAB"/>
    <s v="09H4602"/>
    <n v="2"/>
    <n v="2"/>
    <n v="0"/>
    <n v="0"/>
    <n v="0"/>
    <n v="1"/>
    <x v="3"/>
    <m/>
    <n v="0"/>
    <n v="0"/>
    <n v="0"/>
    <n v="0"/>
  </r>
  <r>
    <s v="6549085"/>
    <s v="Suture Ethilon Mono Blk Pc1   "/>
    <s v="4-0 18&quot;     "/>
    <s v="12/Bx   "/>
    <s v="ETHICO"/>
    <s v="1854G"/>
    <n v="2"/>
    <n v="3"/>
    <n v="0"/>
    <n v="1"/>
    <n v="0"/>
    <n v="0"/>
    <x v="7"/>
    <m/>
    <n v="0"/>
    <n v="0"/>
    <n v="0"/>
    <n v="0"/>
  </r>
  <r>
    <s v="3275812"/>
    <s v="Gown Angel Back Unisize       "/>
    <s v="            "/>
    <s v="Ea      "/>
    <s v="FASHIO"/>
    <s v="749"/>
    <n v="2"/>
    <n v="13"/>
    <n v="0"/>
    <n v="0"/>
    <n v="0"/>
    <n v="1"/>
    <x v="3"/>
    <m/>
    <n v="0"/>
    <n v="0"/>
    <n v="0"/>
    <n v="0"/>
  </r>
  <r>
    <s v="1046822"/>
    <s v="Lidocaine W/EPI Inj MDV 30ml  "/>
    <s v="1%          "/>
    <s v="25/Bx   "/>
    <s v="PFIZNJ"/>
    <s v="00409317802"/>
    <n v="2"/>
    <n v="3"/>
    <n v="1"/>
    <n v="0"/>
    <n v="0"/>
    <n v="0"/>
    <x v="9"/>
    <m/>
    <n v="0"/>
    <n v="0"/>
    <n v="0"/>
    <n v="0"/>
  </r>
  <r>
    <s v="4995193"/>
    <s v="Elevated Leg Rest             "/>
    <s v="            "/>
    <s v="1/Pr    "/>
    <s v="MEDLIN"/>
    <s v="WCA806985HEMI"/>
    <n v="2"/>
    <n v="4"/>
    <n v="0"/>
    <n v="0"/>
    <n v="1"/>
    <n v="0"/>
    <x v="3"/>
    <m/>
    <n v="0"/>
    <n v="0"/>
    <n v="0"/>
    <n v="0"/>
  </r>
  <r>
    <s v="7204018"/>
    <s v="2018 Flucelvax MDV QIV PB     "/>
    <s v="4Yrs+       "/>
    <s v="5ml/vl  "/>
    <s v="SEQBIO"/>
    <s v="70461041810"/>
    <n v="2"/>
    <n v="5"/>
    <n v="0"/>
    <n v="1"/>
    <n v="0"/>
    <n v="0"/>
    <x v="7"/>
    <m/>
    <n v="0"/>
    <n v="0"/>
    <n v="0"/>
    <n v="0"/>
  </r>
  <r>
    <s v="2880743"/>
    <s v="Gown Patient Non Woven Blue Xl"/>
    <s v="40x50       "/>
    <s v="25/Ca   "/>
    <s v="ALLEG"/>
    <s v="GOWNXLBLUE"/>
    <n v="2"/>
    <n v="8"/>
    <n v="0"/>
    <n v="1"/>
    <n v="0"/>
    <n v="0"/>
    <x v="7"/>
    <m/>
    <n v="0"/>
    <n v="0"/>
    <n v="0"/>
    <n v="0"/>
  </r>
  <r>
    <s v="6667422"/>
    <s v="Sharps Container SL/LID       "/>
    <s v="12gl Red    "/>
    <s v="Ea      "/>
    <s v="CARDKN"/>
    <s v="8935"/>
    <n v="2"/>
    <n v="8"/>
    <n v="1"/>
    <n v="0"/>
    <n v="0"/>
    <n v="0"/>
    <x v="9"/>
    <m/>
    <n v="0"/>
    <n v="0"/>
    <n v="0"/>
    <n v="0"/>
  </r>
  <r>
    <s v="1046982"/>
    <s v="Bupivacaine HCL SDV PF        "/>
    <s v="0.25% 30mL  "/>
    <s v="25/Bx   "/>
    <s v="PFIZNJ"/>
    <s v="00409115902"/>
    <n v="2"/>
    <n v="3"/>
    <n v="1"/>
    <n v="0"/>
    <n v="0"/>
    <n v="0"/>
    <x v="9"/>
    <m/>
    <n v="0"/>
    <n v="0"/>
    <n v="0"/>
    <n v="0"/>
  </r>
  <r>
    <s v="1102737"/>
    <s v="Tubing Flexiport 13&quot;          "/>
    <s v="            "/>
    <s v="10/Pk   "/>
    <s v="WELCH"/>
    <s v="5082-189"/>
    <n v="2"/>
    <n v="2"/>
    <n v="0"/>
    <n v="0"/>
    <n v="1"/>
    <n v="0"/>
    <x v="3"/>
    <m/>
    <n v="0"/>
    <n v="0"/>
    <n v="0"/>
    <n v="0"/>
  </r>
  <r>
    <s v="7654446"/>
    <s v="Oval-8 Finger Splint Kit      "/>
    <s v="            "/>
    <s v="42/Bx   "/>
    <s v="3POINT"/>
    <s v="P1008-K"/>
    <n v="2"/>
    <n v="3"/>
    <n v="0"/>
    <n v="1"/>
    <n v="0"/>
    <n v="0"/>
    <x v="7"/>
    <m/>
    <n v="0"/>
    <n v="0"/>
    <n v="0"/>
    <n v="0"/>
  </r>
  <r>
    <s v="9053621"/>
    <s v="Powerball Electrasol 2 In 1   "/>
    <s v="            "/>
    <s v="20/Pk   "/>
    <s v="ODEPOT"/>
    <s v="538978"/>
    <n v="2"/>
    <n v="2"/>
    <n v="0"/>
    <n v="0"/>
    <n v="0"/>
    <n v="1"/>
    <x v="1"/>
    <m/>
    <n v="0"/>
    <n v="0"/>
    <n v="0"/>
    <n v="0"/>
  </r>
  <r>
    <s v="1161561"/>
    <s v="Hydrogen Peroxide 3% USP      "/>
    <s v="1-oz        "/>
    <s v="200/Ca  "/>
    <s v="MEDLIN"/>
    <s v="APLL1013"/>
    <n v="2"/>
    <n v="2"/>
    <n v="0"/>
    <n v="0"/>
    <n v="1"/>
    <n v="0"/>
    <x v="3"/>
    <m/>
    <n v="0"/>
    <n v="0"/>
    <n v="0"/>
    <n v="0"/>
  </r>
  <r>
    <s v="1247188"/>
    <s v="Specimen Cont 120mL Ster      "/>
    <s v="White       "/>
    <s v="300/Ca  "/>
    <s v="AZESCI"/>
    <s v="Es242220"/>
    <n v="2"/>
    <n v="2"/>
    <n v="0"/>
    <n v="1"/>
    <n v="0"/>
    <n v="0"/>
    <x v="7"/>
    <m/>
    <n v="0"/>
    <n v="0"/>
    <n v="0"/>
    <n v="0"/>
  </r>
  <r>
    <s v="9064358"/>
    <s v="Battery Alkaline AA General   "/>
    <s v="Purpose     "/>
    <s v="20/Pk   "/>
    <s v="ODEPOT"/>
    <s v="587463"/>
    <n v="2"/>
    <n v="3"/>
    <n v="0"/>
    <n v="0"/>
    <n v="0"/>
    <n v="1"/>
    <x v="1"/>
    <m/>
    <n v="0"/>
    <n v="0"/>
    <n v="0"/>
    <n v="0"/>
  </r>
  <r>
    <s v="1297190"/>
    <s v="Kit Sample PCR Urine          "/>
    <s v="            "/>
    <s v="100/Pk  "/>
    <s v="RODIAG"/>
    <s v="05170486190"/>
    <n v="2"/>
    <n v="2"/>
    <n v="0"/>
    <n v="0"/>
    <n v="0"/>
    <n v="1"/>
    <x v="3"/>
    <m/>
    <n v="0"/>
    <n v="0"/>
    <n v="0"/>
    <n v="0"/>
  </r>
  <r>
    <s v="9870712"/>
    <s v="Vac Tube Green Pst            "/>
    <s v="3.5mL       "/>
    <s v="100/Bx  "/>
    <s v="BD"/>
    <s v="367961"/>
    <n v="2"/>
    <n v="11"/>
    <n v="0"/>
    <n v="1"/>
    <n v="0"/>
    <n v="0"/>
    <x v="7"/>
    <m/>
    <n v="0"/>
    <n v="0"/>
    <n v="0"/>
    <n v="0"/>
  </r>
  <r>
    <s v="6680842"/>
    <s v="Mask Adult Aerosol            "/>
    <s v="w/o Tubing  "/>
    <s v="50/Ca   "/>
    <s v="RUSCH"/>
    <s v="1083"/>
    <n v="2"/>
    <n v="2"/>
    <n v="0"/>
    <n v="1"/>
    <n v="0"/>
    <n v="0"/>
    <x v="7"/>
    <m/>
    <n v="0"/>
    <n v="0"/>
    <n v="0"/>
    <n v="0"/>
  </r>
  <r>
    <s v="1238252"/>
    <s v="Wright-Glemsa Kit Stain       "/>
    <s v="f/Stainer   "/>
    <s v="Ea      "/>
    <s v="HARDIA"/>
    <s v="HP1SK"/>
    <n v="2"/>
    <n v="11"/>
    <n v="1"/>
    <n v="0"/>
    <n v="0"/>
    <n v="0"/>
    <x v="9"/>
    <m/>
    <n v="0"/>
    <n v="0"/>
    <n v="0"/>
    <n v="0"/>
  </r>
  <r>
    <s v="1194452"/>
    <s v="Retainer Spandage LF Elast/Pol"/>
    <s v="25yd        "/>
    <s v="Ea      "/>
    <s v="MEDI-T"/>
    <s v="MT09"/>
    <n v="2"/>
    <n v="2"/>
    <n v="0"/>
    <n v="0"/>
    <n v="0"/>
    <n v="1"/>
    <x v="3"/>
    <m/>
    <n v="0"/>
    <n v="0"/>
    <n v="0"/>
    <n v="0"/>
  </r>
  <r>
    <s v="9063718"/>
    <s v="Mousepad Basic Office Depot   "/>
    <s v="Blue        "/>
    <s v="Ea      "/>
    <s v="ODEPOT"/>
    <s v="899507"/>
    <n v="2"/>
    <n v="8"/>
    <n v="0"/>
    <n v="0"/>
    <n v="0"/>
    <n v="1"/>
    <x v="1"/>
    <m/>
    <n v="0"/>
    <n v="0"/>
    <n v="0"/>
    <n v="0"/>
  </r>
  <r>
    <s v="3774396"/>
    <s v="Walker Brc Nextep Contour2 Ank"/>
    <s v="Black Med   "/>
    <s v="Ea      "/>
    <s v="SMTNEP"/>
    <s v="79-95075"/>
    <n v="2"/>
    <n v="2"/>
    <n v="0"/>
    <n v="1"/>
    <n v="0"/>
    <n v="0"/>
    <x v="7"/>
    <m/>
    <n v="0"/>
    <n v="0"/>
    <n v="0"/>
    <n v="0"/>
  </r>
  <r>
    <s v="1025506"/>
    <s v="EKG Paper Single Channel HSI  "/>
    <s v="Red Grid    "/>
    <s v="300/Pk  "/>
    <s v="TELEPA"/>
    <s v="HS06-216140/300"/>
    <n v="2"/>
    <n v="21"/>
    <n v="0.5"/>
    <n v="0.5"/>
    <n v="0"/>
    <n v="0"/>
    <x v="9"/>
    <m/>
    <n v="0"/>
    <n v="0"/>
    <n v="0"/>
    <n v="0"/>
  </r>
  <r>
    <s v="8900202"/>
    <s v="Paper Standard Grade 110mm    "/>
    <s v="110S        "/>
    <s v="1/Rl    "/>
    <s v="CARDKN"/>
    <s v="UPP-110S-"/>
    <n v="2"/>
    <n v="2"/>
    <n v="0"/>
    <n v="1"/>
    <n v="0"/>
    <n v="0"/>
    <x v="9"/>
    <m/>
    <n v="0"/>
    <n v="0"/>
    <n v="0"/>
    <n v="0"/>
  </r>
  <r>
    <s v="1319862"/>
    <s v="Gown Patient Bariatric Scrim  "/>
    <s v="72x45&quot;      "/>
    <s v="25/Ca   "/>
    <s v="MEDLIN"/>
    <s v="NON254572"/>
    <n v="2"/>
    <n v="2"/>
    <n v="0"/>
    <n v="0"/>
    <n v="0"/>
    <n v="1"/>
    <x v="3"/>
    <m/>
    <n v="0"/>
    <n v="0"/>
    <n v="0"/>
    <n v="0"/>
  </r>
  <r>
    <s v="1161440"/>
    <s v="Curette Cannon #0 3mm SS      "/>
    <s v="5-3/4&quot;Length"/>
    <s v="Ea      "/>
    <s v="MISDFK"/>
    <s v="06-4002"/>
    <n v="2"/>
    <n v="2"/>
    <n v="0"/>
    <n v="0"/>
    <n v="0"/>
    <n v="1"/>
    <x v="3"/>
    <m/>
    <n v="0"/>
    <n v="0"/>
    <n v="0"/>
    <n v="0"/>
  </r>
  <r>
    <s v="1269003"/>
    <s v="Bulb/Gauge Assembly f/BP      "/>
    <s v="            "/>
    <s v="Ea      "/>
    <s v="AMDIAG"/>
    <s v="804N"/>
    <n v="2"/>
    <n v="8"/>
    <n v="0"/>
    <n v="0"/>
    <n v="1"/>
    <n v="0"/>
    <x v="3"/>
    <m/>
    <n v="0"/>
    <n v="0"/>
    <n v="0"/>
    <n v="0"/>
  </r>
  <r>
    <s v="1279952"/>
    <s v="Epinephrine Jr Auto Inject    "/>
    <s v="0.15mg      "/>
    <s v="2/Pk    "/>
    <s v="AKYMA"/>
    <s v="00115169549"/>
    <n v="2"/>
    <n v="2"/>
    <n v="1"/>
    <n v="0"/>
    <n v="0"/>
    <n v="0"/>
    <x v="9"/>
    <m/>
    <n v="0"/>
    <n v="0"/>
    <n v="0"/>
    <n v="0"/>
  </r>
  <r>
    <s v="7987801"/>
    <s v="Binder Abdominal 12&quot;          "/>
    <s v="XXL         "/>
    <s v="Ea      "/>
    <s v="SMTNEP"/>
    <s v="79-89329"/>
    <n v="2"/>
    <n v="14"/>
    <n v="0"/>
    <n v="0"/>
    <n v="1"/>
    <n v="0"/>
    <x v="3"/>
    <m/>
    <n v="0"/>
    <n v="0"/>
    <n v="0"/>
    <n v="0"/>
  </r>
  <r>
    <s v="1226530"/>
    <s v="Lysol Toilet Bowl w/ Bleach   "/>
    <s v="24oz        "/>
    <s v="Ea      "/>
    <s v="ODEPOT"/>
    <s v="564939"/>
    <n v="2"/>
    <n v="6"/>
    <n v="0"/>
    <n v="0"/>
    <n v="0"/>
    <n v="1"/>
    <x v="1"/>
    <m/>
    <n v="0"/>
    <n v="0"/>
    <n v="0"/>
    <n v="0"/>
  </r>
  <r>
    <s v="1186423"/>
    <s v="Scissor Iris CurvedDelicate   "/>
    <s v="4&quot;          "/>
    <s v="20/Ca   "/>
    <s v="MEDLIN"/>
    <s v="67450"/>
    <n v="2"/>
    <n v="3"/>
    <n v="0"/>
    <n v="0"/>
    <n v="0"/>
    <n v="1"/>
    <x v="3"/>
    <m/>
    <n v="0"/>
    <n v="0"/>
    <n v="0"/>
    <n v="0"/>
  </r>
  <r>
    <s v="1266421"/>
    <s v="Safety Glasses G4             "/>
    <s v="Disp        "/>
    <s v="Ea      "/>
    <s v="MOTMED"/>
    <s v="G40110ID"/>
    <n v="2"/>
    <n v="36"/>
    <n v="0"/>
    <n v="1"/>
    <n v="0"/>
    <n v="0"/>
    <x v="7"/>
    <m/>
    <n v="0"/>
    <n v="0"/>
    <n v="0"/>
    <n v="0"/>
  </r>
  <r>
    <s v="9330083"/>
    <s v="Island Dressing Sterile Non-Wo"/>
    <s v="4&quot;x8&quot;       "/>
    <s v="25/Bx   "/>
    <s v="DUKAL"/>
    <s v="4072"/>
    <n v="2"/>
    <n v="3"/>
    <n v="0"/>
    <n v="1"/>
    <n v="0"/>
    <n v="0"/>
    <x v="7"/>
    <m/>
    <n v="0"/>
    <n v="0"/>
    <n v="0"/>
    <n v="0"/>
  </r>
  <r>
    <s v="1215326"/>
    <s v="Stamps USPS 4-Flags Forever 1&quot;"/>
    <s v="Booklet     "/>
    <s v="20/Pk   "/>
    <s v="ODEPOT"/>
    <s v="541545"/>
    <n v="2"/>
    <n v="3"/>
    <n v="0"/>
    <n v="0"/>
    <n v="0"/>
    <n v="1"/>
    <x v="1"/>
    <m/>
    <n v="0"/>
    <n v="0"/>
    <n v="0"/>
    <n v="0"/>
  </r>
  <r>
    <s v="6357342"/>
    <s v="Alcoscrub Alcohol Gel         "/>
    <s v="16oz        "/>
    <s v="Ea      "/>
    <s v="ERIE"/>
    <s v="42016-12-001"/>
    <n v="2"/>
    <n v="16"/>
    <n v="0"/>
    <n v="1"/>
    <n v="0"/>
    <n v="0"/>
    <x v="7"/>
    <m/>
    <n v="0"/>
    <n v="0"/>
    <n v="0"/>
    <n v="0"/>
  </r>
  <r>
    <s v="1316932"/>
    <s v="Metoprolol Tart Inj SDV 5mL   "/>
    <s v="1mg/mL      "/>
    <s v="10/Bx   "/>
    <s v="ALVOGE"/>
    <s v="47781058717"/>
    <n v="2"/>
    <n v="3"/>
    <n v="1"/>
    <n v="0"/>
    <n v="0"/>
    <n v="0"/>
    <x v="9"/>
    <m/>
    <n v="0"/>
    <n v="0"/>
    <n v="0"/>
    <n v="0"/>
  </r>
  <r>
    <s v="6780356"/>
    <s v="Packing Strips, Plain         "/>
    <s v="1&quot;          "/>
    <s v="Ea      "/>
    <s v="MEDLIN"/>
    <s v="NON255015"/>
    <n v="2"/>
    <n v="7"/>
    <n v="0"/>
    <n v="1"/>
    <n v="0"/>
    <n v="0"/>
    <x v="9"/>
    <m/>
    <n v="0"/>
    <n v="0"/>
    <n v="0"/>
    <n v="0"/>
  </r>
  <r>
    <s v="8407874"/>
    <s v="Tenderskin Hypoallergenic Tape"/>
    <s v="1&quot;x10Yds    "/>
    <s v="12/Bx   "/>
    <s v="CARDKN"/>
    <s v="1914C"/>
    <n v="2"/>
    <n v="4"/>
    <n v="1"/>
    <n v="0"/>
    <n v="0"/>
    <n v="0"/>
    <x v="9"/>
    <m/>
    <n v="0"/>
    <n v="0"/>
    <n v="0"/>
    <n v="0"/>
  </r>
  <r>
    <s v="1118567"/>
    <s v="WBC Controls Hi/Norm/Lo       "/>
    <s v="            "/>
    <s v="3/Pk    "/>
    <s v="HEMOCU"/>
    <s v="WBC00S"/>
    <n v="2"/>
    <n v="2"/>
    <n v="0"/>
    <n v="0"/>
    <n v="0"/>
    <n v="1"/>
    <x v="3"/>
    <m/>
    <n v="0"/>
    <n v="0"/>
    <n v="0"/>
    <n v="0"/>
  </r>
  <r>
    <s v="1188806"/>
    <s v="Epinephrine Inj Syr 10mL      "/>
    <s v="1:10M       "/>
    <s v="10/Bx   "/>
    <s v="IMSCO"/>
    <s v="76329331601"/>
    <n v="2"/>
    <n v="3"/>
    <n v="1"/>
    <n v="0"/>
    <n v="0"/>
    <n v="0"/>
    <x v="4"/>
    <m/>
    <n v="0"/>
    <n v="0"/>
    <n v="0"/>
    <n v="0"/>
  </r>
  <r>
    <s v="8905422"/>
    <s v="Curity Gauze Sponge N/S       "/>
    <s v="3&quot;x3&quot; 12ply "/>
    <s v="200/Pk  "/>
    <s v="CARDKN"/>
    <s v="2346-"/>
    <n v="2"/>
    <n v="12"/>
    <n v="0"/>
    <n v="1"/>
    <n v="0"/>
    <n v="0"/>
    <x v="9"/>
    <m/>
    <n v="0"/>
    <n v="0"/>
    <n v="0"/>
    <n v="0"/>
  </r>
  <r>
    <s v="1136822"/>
    <s v="Sign:Caution,Oxygen 10x14     "/>
    <s v="Vinyl       "/>
    <s v="Ea      "/>
    <s v="VWRSC"/>
    <s v="94006-852"/>
    <n v="2"/>
    <n v="2"/>
    <n v="1"/>
    <n v="0"/>
    <n v="0"/>
    <n v="0"/>
    <x v="9"/>
    <m/>
    <n v="0"/>
    <n v="0"/>
    <n v="0"/>
    <n v="0"/>
  </r>
  <r>
    <s v="1314231"/>
    <s v="Crutches Axilla Aluminum      "/>
    <s v="Youth       "/>
    <s v="1/Pr    "/>
    <s v="BREINC"/>
    <s v="100311-000"/>
    <n v="2"/>
    <n v="3"/>
    <n v="0"/>
    <n v="0"/>
    <n v="0"/>
    <n v="1"/>
    <x v="3"/>
    <m/>
    <n v="0"/>
    <n v="0"/>
    <n v="0"/>
    <n v="0"/>
  </r>
  <r>
    <s v="1047969"/>
    <s v="BP Tubing 1 1/4 w/TP Connector"/>
    <s v="Female      "/>
    <s v="Ea      "/>
    <s v="WELCH"/>
    <s v="5082-187"/>
    <n v="2"/>
    <n v="10"/>
    <n v="0"/>
    <n v="0"/>
    <n v="1"/>
    <n v="0"/>
    <x v="3"/>
    <m/>
    <n v="0"/>
    <n v="0"/>
    <n v="0"/>
    <n v="0"/>
  </r>
  <r>
    <s v="8900116"/>
    <s v="Skinmarker W/ Ruler &amp; Labels  "/>
    <s v="Dual Tip    "/>
    <s v="25/Bx   "/>
    <s v="CARDKN"/>
    <s v="31145934"/>
    <n v="2"/>
    <n v="5"/>
    <n v="0"/>
    <n v="1"/>
    <n v="0"/>
    <n v="0"/>
    <x v="7"/>
    <m/>
    <n v="0"/>
    <n v="0"/>
    <n v="0"/>
    <n v="0"/>
  </r>
  <r>
    <s v="7776732"/>
    <s v="Stethoscope Ltmn Blk 2Hd Ltwt2"/>
    <s v="28&quot; Length  "/>
    <s v="Ea      "/>
    <s v="3MMED"/>
    <s v="2450"/>
    <n v="2"/>
    <n v="3"/>
    <n v="0"/>
    <n v="1"/>
    <n v="0"/>
    <n v="0"/>
    <x v="9"/>
    <m/>
    <n v="0"/>
    <n v="0"/>
    <n v="0"/>
    <n v="0"/>
  </r>
  <r>
    <s v="1335426"/>
    <s v="Data Logger USB Probe LCD Scrn"/>
    <s v="            "/>
    <s v="Ea      "/>
    <s v="HEALOG"/>
    <s v="19516"/>
    <n v="2"/>
    <n v="3"/>
    <n v="0"/>
    <n v="0"/>
    <n v="1"/>
    <n v="0"/>
    <x v="3"/>
    <m/>
    <n v="0"/>
    <n v="0"/>
    <n v="0"/>
    <n v="0"/>
  </r>
  <r>
    <s v="1043735"/>
    <s v="Ful-Glo Ophth Strips          "/>
    <s v="1mg         "/>
    <s v="100/Bx  "/>
    <s v="AKORN"/>
    <s v="17478040401"/>
    <n v="2"/>
    <n v="3"/>
    <n v="1"/>
    <n v="0"/>
    <n v="0"/>
    <n v="0"/>
    <x v="9"/>
    <m/>
    <n v="0"/>
    <n v="0"/>
    <n v="0"/>
    <n v="0"/>
  </r>
  <r>
    <s v="6548858"/>
    <s v="Suture Ethilon Mono Blk Pc3   "/>
    <s v="4-0 18&quot;     "/>
    <s v="12/Bx   "/>
    <s v="ETHICO"/>
    <s v="1964G"/>
    <n v="2"/>
    <n v="10"/>
    <n v="0"/>
    <n v="1"/>
    <n v="0"/>
    <n v="0"/>
    <x v="7"/>
    <m/>
    <n v="0"/>
    <n v="0"/>
    <n v="0"/>
    <n v="0"/>
  </r>
  <r>
    <s v="1285980"/>
    <s v="Holder Capillary DCA HBA1C    "/>
    <s v="            "/>
    <s v="10/Pk   "/>
    <s v="SIEMNS"/>
    <s v="10888741"/>
    <n v="2"/>
    <n v="4"/>
    <n v="0"/>
    <n v="0"/>
    <n v="0"/>
    <n v="1"/>
    <x v="3"/>
    <m/>
    <n v="0"/>
    <n v="0"/>
    <n v="0"/>
    <n v="0"/>
  </r>
  <r>
    <s v="1319822"/>
    <s v="Cutimed Sorbion Sachet        "/>
    <s v="4x5Dre      "/>
    <s v="10/Bx   "/>
    <s v="SMINEP"/>
    <s v="7323238"/>
    <n v="2"/>
    <n v="5"/>
    <n v="0.5"/>
    <n v="0.5"/>
    <n v="0"/>
    <n v="0"/>
    <x v="9"/>
    <m/>
    <n v="0"/>
    <n v="0"/>
    <n v="0"/>
    <n v="0"/>
  </r>
  <r>
    <s v="9044948"/>
    <s v="Lunch Napkins 11 3/10x12.75   "/>
    <s v="White       "/>
    <s v="400/Pk  "/>
    <s v="ODEPOT"/>
    <s v="508338"/>
    <n v="2"/>
    <n v="4"/>
    <n v="0"/>
    <n v="0"/>
    <n v="0"/>
    <n v="1"/>
    <x v="1"/>
    <m/>
    <n v="0"/>
    <n v="0"/>
    <n v="0"/>
    <n v="0"/>
  </r>
  <r>
    <s v="1269625"/>
    <s v="Tapes/Wraps Repl f/Sensor     "/>
    <s v="Infant      "/>
    <s v="102/Bx  "/>
    <s v="MASIMO"/>
    <s v="4046"/>
    <n v="2"/>
    <n v="2"/>
    <n v="0"/>
    <n v="0"/>
    <n v="1"/>
    <n v="0"/>
    <x v="3"/>
    <m/>
    <n v="0"/>
    <n v="0"/>
    <n v="0"/>
    <n v="0"/>
  </r>
  <r>
    <s v="5665113"/>
    <s v="Kleenspec Disp Otosc Specula  "/>
    <s v="4.25mm      "/>
    <s v="850/Bg  "/>
    <s v="WELCH"/>
    <s v="52434-U"/>
    <n v="2"/>
    <n v="2"/>
    <n v="0"/>
    <n v="1"/>
    <n v="0"/>
    <n v="0"/>
    <x v="9"/>
    <m/>
    <n v="0"/>
    <n v="0"/>
    <n v="0"/>
    <n v="0"/>
  </r>
  <r>
    <s v="1214383"/>
    <s v="Container Specimen w/Temp Strp"/>
    <s v="90mL ST     "/>
    <s v="300/Ca  "/>
    <s v="GLOSCI"/>
    <s v="6236"/>
    <n v="2"/>
    <n v="2"/>
    <n v="0"/>
    <n v="0"/>
    <n v="0"/>
    <n v="1"/>
    <x v="3"/>
    <m/>
    <n v="0"/>
    <n v="0"/>
    <n v="0"/>
    <n v="0"/>
  </r>
  <r>
    <s v="2770067"/>
    <s v="Erythromycin Ophth Oint       "/>
    <s v="0.50%       "/>
    <s v="3.5gm/Tb"/>
    <s v="CARDGN"/>
    <s v="1303791"/>
    <n v="2"/>
    <n v="4"/>
    <n v="1"/>
    <n v="0"/>
    <n v="0"/>
    <n v="0"/>
    <x v="9"/>
    <m/>
    <n v="0"/>
    <n v="0"/>
    <n v="0"/>
    <n v="0"/>
  </r>
  <r>
    <s v="1183137"/>
    <s v="Stir Sticks Wooden 7&quot;         "/>
    <s v="            "/>
    <s v="1000/Pk "/>
    <s v="ODEPOT"/>
    <s v="876894"/>
    <n v="2"/>
    <n v="2"/>
    <n v="0"/>
    <n v="0"/>
    <n v="0"/>
    <n v="1"/>
    <x v="1"/>
    <m/>
    <n v="0"/>
    <n v="0"/>
    <n v="0"/>
    <n v="0"/>
  </r>
  <r>
    <s v="8740911"/>
    <s v="Dialator Small                "/>
    <s v="            "/>
    <s v="6/St    "/>
    <s v="COOPSR"/>
    <s v="907049"/>
    <n v="2"/>
    <n v="2"/>
    <n v="0"/>
    <n v="0"/>
    <n v="1"/>
    <n v="0"/>
    <x v="9"/>
    <m/>
    <n v="0"/>
    <n v="0"/>
    <n v="0"/>
    <n v="0"/>
  </r>
  <r>
    <s v="1266686"/>
    <s v="Lidocaine HCL Viscous Solution"/>
    <s v="2%          "/>
    <s v="100mL/Bt"/>
    <s v="CARDGN"/>
    <s v="2782514"/>
    <n v="2"/>
    <n v="6"/>
    <n v="1"/>
    <n v="0"/>
    <n v="0"/>
    <n v="0"/>
    <x v="9"/>
    <m/>
    <n v="0"/>
    <n v="0"/>
    <n v="0"/>
    <n v="0"/>
  </r>
  <r>
    <s v="5701182"/>
    <s v="Underpad Disposable 23x36''   "/>
    <s v="            "/>
    <s v="150/Ca  "/>
    <s v="CHAHOU"/>
    <s v="5701182"/>
    <n v="2"/>
    <n v="2"/>
    <n v="0"/>
    <n v="1"/>
    <n v="0"/>
    <n v="0"/>
    <x v="9"/>
    <m/>
    <n v="0"/>
    <n v="0"/>
    <n v="0"/>
    <n v="0"/>
  </r>
  <r>
    <s v="1155670"/>
    <s v="Glove Box Holder Horizontal   "/>
    <s v="Quad        "/>
    <s v="Ea      "/>
    <s v="CLINT"/>
    <s v="G-1044"/>
    <n v="2"/>
    <n v="2"/>
    <n v="0"/>
    <n v="1"/>
    <n v="0"/>
    <n v="0"/>
    <x v="7"/>
    <m/>
    <n v="0"/>
    <n v="0"/>
    <n v="0"/>
    <n v="0"/>
  </r>
  <r>
    <s v="1207042"/>
    <s v="Wrist Support Universal       "/>
    <s v="Right       "/>
    <s v="Ea      "/>
    <s v="SMTNEP"/>
    <s v="79-87070"/>
    <n v="2"/>
    <n v="22"/>
    <n v="0"/>
    <n v="1"/>
    <n v="0"/>
    <n v="0"/>
    <x v="9"/>
    <m/>
    <n v="0"/>
    <n v="0"/>
    <n v="0"/>
    <n v="0"/>
  </r>
  <r>
    <s v="1206263"/>
    <s v="Mousepad Wrist Support Gel    "/>
    <s v="Sandy Beach "/>
    <s v="Ea      "/>
    <s v="ODEPOT"/>
    <s v="767967"/>
    <n v="2"/>
    <n v="13"/>
    <n v="0"/>
    <n v="0"/>
    <n v="0"/>
    <n v="1"/>
    <x v="1"/>
    <m/>
    <n v="0"/>
    <n v="0"/>
    <n v="0"/>
    <n v="0"/>
  </r>
  <r>
    <s v="1325673"/>
    <s v="EpinephrineSnap-V Convenience "/>
    <s v="            "/>
    <s v="1/Kt    "/>
    <s v="FOCHEA"/>
    <s v="24357091120"/>
    <n v="2"/>
    <n v="2"/>
    <n v="0"/>
    <n v="1"/>
    <n v="0"/>
    <n v="0"/>
    <x v="4"/>
    <m/>
    <n v="0"/>
    <n v="0"/>
    <n v="0"/>
    <n v="0"/>
  </r>
  <r>
    <s v="9023302"/>
    <s v="RUBBERBAND,BRITES,ALLIANC     "/>
    <s v="            "/>
    <s v="1/PK    "/>
    <s v="ODEPOT"/>
    <s v="287730"/>
    <n v="2"/>
    <n v="2"/>
    <n v="0"/>
    <n v="0"/>
    <n v="0"/>
    <n v="1"/>
    <x v="1"/>
    <m/>
    <n v="0"/>
    <n v="0"/>
    <n v="0"/>
    <n v="0"/>
  </r>
  <r>
    <s v="1346492"/>
    <s v="Print Paper F/Mitsubishi      "/>
    <s v="            "/>
    <s v="90/Bx   "/>
    <s v="SOUIMA"/>
    <s v="CK900L4P"/>
    <n v="2"/>
    <n v="8"/>
    <n v="0"/>
    <n v="0"/>
    <n v="0"/>
    <n v="1"/>
    <x v="3"/>
    <m/>
    <n v="0"/>
    <n v="0"/>
    <n v="0"/>
    <n v="0"/>
  </r>
  <r>
    <s v="8498633"/>
    <s v="Packing Strips w/Iodine       "/>
    <s v="10%         "/>
    <s v="12/Ca   "/>
    <s v="DYNAM"/>
    <s v="3413"/>
    <n v="2"/>
    <n v="2"/>
    <n v="0"/>
    <n v="0"/>
    <n v="1"/>
    <n v="0"/>
    <x v="3"/>
    <m/>
    <n v="0"/>
    <n v="0"/>
    <n v="0"/>
    <n v="0"/>
  </r>
  <r>
    <s v="6357176"/>
    <s v="Infant Measuring Tape         "/>
    <s v="36&quot;         "/>
    <s v="1000/CA "/>
    <s v="GF"/>
    <s v="1335"/>
    <n v="2"/>
    <n v="2"/>
    <n v="0"/>
    <n v="1"/>
    <n v="0"/>
    <n v="0"/>
    <x v="9"/>
    <m/>
    <n v="0"/>
    <n v="0"/>
    <n v="0"/>
    <n v="0"/>
  </r>
  <r>
    <s v="1817106"/>
    <s v="HQ-Chex (Control, L1,L2,L3)   "/>
    <s v="6x2.5mL     "/>
    <s v="Ea      "/>
    <s v="STRECK"/>
    <s v="232756"/>
    <n v="2"/>
    <n v="2"/>
    <n v="0"/>
    <n v="0"/>
    <n v="0"/>
    <n v="1"/>
    <x v="3"/>
    <m/>
    <n v="0"/>
    <n v="0"/>
    <n v="0"/>
    <n v="0"/>
  </r>
  <r>
    <s v="1130617"/>
    <s v="Disposable Towel Blue Sterile "/>
    <s v="6Pk         "/>
    <s v="72/Ca   "/>
    <s v="MEDLIN"/>
    <s v="MDT2168206"/>
    <n v="2"/>
    <n v="4"/>
    <n v="0"/>
    <n v="1"/>
    <n v="0"/>
    <n v="0"/>
    <x v="9"/>
    <m/>
    <n v="0"/>
    <n v="0"/>
    <n v="0"/>
    <n v="0"/>
  </r>
  <r>
    <s v="3640296"/>
    <s v="Ankle Brace ASO Max Black     "/>
    <s v="Medium      "/>
    <s v="Ea      "/>
    <s v="MEDSPE"/>
    <s v="264044"/>
    <n v="2"/>
    <n v="3"/>
    <n v="0"/>
    <n v="0"/>
    <n v="0"/>
    <n v="1"/>
    <x v="3"/>
    <m/>
    <n v="0"/>
    <n v="0"/>
    <n v="0"/>
    <n v="0"/>
  </r>
  <r>
    <s v="8900196"/>
    <s v="Laceration Tray Devon         "/>
    <s v="#7059       "/>
    <s v="Ea      "/>
    <s v="CARDKN"/>
    <s v="31144499"/>
    <n v="2"/>
    <n v="10"/>
    <n v="0.5"/>
    <n v="0.5"/>
    <n v="0"/>
    <n v="0"/>
    <x v="9"/>
    <m/>
    <n v="0"/>
    <n v="0"/>
    <n v="0"/>
    <n v="0"/>
  </r>
  <r>
    <s v="1138587"/>
    <s v="Chemosafety PF Nitrile Glove  "/>
    <s v="Large       "/>
    <s v="200Pr/Ca"/>
    <s v="CARDKN"/>
    <s v="CTS731L--"/>
    <n v="2"/>
    <n v="3"/>
    <n v="0"/>
    <n v="0"/>
    <n v="1"/>
    <n v="0"/>
    <x v="3"/>
    <m/>
    <n v="0"/>
    <n v="0"/>
    <n v="0"/>
    <n v="0"/>
  </r>
  <r>
    <s v="1297283"/>
    <s v="Pessary Ring w/ Supp Folding  "/>
    <s v="Milex       "/>
    <s v="Ea      "/>
    <s v="COOPSR"/>
    <s v="MXPRS03"/>
    <n v="2"/>
    <n v="8"/>
    <n v="0"/>
    <n v="0"/>
    <n v="0"/>
    <n v="1"/>
    <x v="3"/>
    <m/>
    <n v="0"/>
    <n v="0"/>
    <n v="0"/>
    <n v="0"/>
  </r>
  <r>
    <s v="1861740"/>
    <s v="Belly Bags LF                 "/>
    <s v="1000ml      "/>
    <s v="10/Ca   "/>
    <s v="RUSCH"/>
    <s v="B1000"/>
    <n v="2"/>
    <n v="2"/>
    <n v="0"/>
    <n v="1"/>
    <n v="0"/>
    <n v="0"/>
    <x v="6"/>
    <m/>
    <n v="0"/>
    <n v="0"/>
    <n v="0"/>
    <n v="0"/>
  </r>
  <r>
    <s v="9040399"/>
    <s v="Kleenex 3-ply Facial Tis      "/>
    <s v="Cold Care   "/>
    <s v="80/Pk   "/>
    <s v="ODEPOT"/>
    <s v="143240"/>
    <n v="2"/>
    <n v="18"/>
    <n v="0"/>
    <n v="0"/>
    <n v="0"/>
    <n v="1"/>
    <x v="1"/>
    <m/>
    <n v="0"/>
    <n v="0"/>
    <n v="0"/>
    <n v="0"/>
  </r>
  <r>
    <s v="5823001"/>
    <s v="Wheelchair 500Lb Dsk Elevation"/>
    <s v="22Wx18D     "/>
    <s v="1/Ca    "/>
    <s v="ALLEG"/>
    <s v="CW0006CEL"/>
    <n v="2"/>
    <n v="2"/>
    <n v="0"/>
    <n v="1"/>
    <n v="0"/>
    <n v="0"/>
    <x v="7"/>
    <m/>
    <n v="0"/>
    <n v="0"/>
    <n v="0"/>
    <n v="0"/>
  </r>
  <r>
    <s v="6359495"/>
    <s v="Apron Vinyl                   "/>
    <s v="            "/>
    <s v="Ea      "/>
    <s v="GF"/>
    <s v="3853"/>
    <n v="2"/>
    <n v="3"/>
    <n v="0"/>
    <n v="0"/>
    <n v="0"/>
    <n v="1"/>
    <x v="3"/>
    <m/>
    <n v="0"/>
    <n v="0"/>
    <n v="0"/>
    <n v="0"/>
  </r>
  <r>
    <s v="1067056"/>
    <s v="Tray Instrument SS NS wo/Lids "/>
    <s v="13.75X9.33  "/>
    <s v="Ea      "/>
    <s v="MISDFK"/>
    <s v="10-1883"/>
    <n v="2"/>
    <n v="10"/>
    <n v="0"/>
    <n v="0"/>
    <n v="1"/>
    <n v="0"/>
    <x v="3"/>
    <m/>
    <n v="0"/>
    <n v="0"/>
    <n v="0"/>
    <n v="0"/>
  </r>
  <r>
    <s v="3681253"/>
    <s v="Cocoa Milk Chocolate Swiss Mis"/>
    <s v="K-Cup       "/>
    <s v="24/Bx   "/>
    <s v="KEURIG"/>
    <s v="5000201390"/>
    <n v="2"/>
    <n v="4"/>
    <n v="0"/>
    <n v="1"/>
    <n v="0"/>
    <n v="0"/>
    <x v="7"/>
    <m/>
    <n v="0"/>
    <n v="0"/>
    <n v="0"/>
    <n v="0"/>
  </r>
  <r>
    <s v="7776351"/>
    <s v="Microfoam Surgical Tape       "/>
    <s v="2&quot;x51/2yd   "/>
    <s v="6/Bx    "/>
    <s v="3MMED"/>
    <s v="1528-2"/>
    <n v="2"/>
    <n v="2"/>
    <n v="0.5"/>
    <n v="0.5"/>
    <n v="0"/>
    <n v="0"/>
    <x v="9"/>
    <m/>
    <n v="0"/>
    <n v="0"/>
    <n v="0"/>
    <n v="0"/>
  </r>
  <r>
    <s v="1118330"/>
    <s v="Multihance SDV 5ml            "/>
    <s v="529mg       "/>
    <s v="5/Bx    "/>
    <s v="BRACCO"/>
    <s v="516412"/>
    <n v="2"/>
    <n v="3"/>
    <n v="0.5"/>
    <n v="0.5"/>
    <n v="0"/>
    <n v="0"/>
    <x v="9"/>
    <m/>
    <n v="0"/>
    <n v="0"/>
    <n v="0"/>
    <n v="0"/>
  </r>
  <r>
    <s v="7772346"/>
    <s v="Ster-Drape Surgical Drape     "/>
    <s v="#1016       "/>
    <s v="10/Bx   "/>
    <s v="3MMED"/>
    <s v="1016"/>
    <n v="2"/>
    <n v="5"/>
    <n v="0.5"/>
    <n v="0.5"/>
    <n v="0"/>
    <n v="0"/>
    <x v="9"/>
    <m/>
    <n v="0"/>
    <n v="0"/>
    <n v="0"/>
    <n v="0"/>
  </r>
  <r>
    <s v="1014645"/>
    <s v="Transparent Surgical Tape     "/>
    <s v="1&quot;x10yd     "/>
    <s v="12/Bx   "/>
    <s v="DUKAL"/>
    <s v="1014645"/>
    <n v="2"/>
    <n v="2"/>
    <n v="0"/>
    <n v="1"/>
    <n v="0"/>
    <n v="0"/>
    <x v="9"/>
    <m/>
    <n v="0"/>
    <n v="0"/>
    <n v="0"/>
    <n v="0"/>
  </r>
  <r>
    <s v="9139368"/>
    <s v="ColoScreen-ES Developer       "/>
    <s v="15ml        "/>
    <s v="20/Bx   "/>
    <s v="HELENA"/>
    <s v="5088"/>
    <n v="2"/>
    <n v="2"/>
    <n v="0"/>
    <n v="0.5"/>
    <n v="0"/>
    <n v="0.5"/>
    <x v="3"/>
    <m/>
    <n v="0"/>
    <n v="0"/>
    <n v="0"/>
    <n v="0"/>
  </r>
  <r>
    <s v="1076739"/>
    <s v="Pro-Tec Sharps Container      "/>
    <s v="1 Quart     "/>
    <s v="Ea      "/>
    <s v="3CI"/>
    <s v="60100-120"/>
    <n v="2"/>
    <n v="11"/>
    <n v="0"/>
    <n v="1"/>
    <n v="0"/>
    <n v="0"/>
    <x v="7"/>
    <m/>
    <n v="0"/>
    <n v="0"/>
    <n v="0"/>
    <n v="0"/>
  </r>
  <r>
    <s v="2882022"/>
    <s v="Pack Hot Lrg Instant Singleuse"/>
    <s v="6x9         "/>
    <s v="16/Ca   "/>
    <s v="ALLEG"/>
    <s v="11443-012"/>
    <n v="2"/>
    <n v="2"/>
    <n v="0"/>
    <n v="1"/>
    <n v="0"/>
    <n v="0"/>
    <x v="9"/>
    <m/>
    <n v="0"/>
    <n v="0"/>
    <n v="0"/>
    <n v="0"/>
  </r>
  <r>
    <s v="1177861"/>
    <s v="Needle Echo Block Anes        "/>
    <s v="21gx4&quot;      "/>
    <s v="Ea      "/>
    <s v="HAVELS"/>
    <s v="EBA-21100"/>
    <n v="2"/>
    <n v="15"/>
    <n v="0"/>
    <n v="0"/>
    <n v="0"/>
    <n v="1"/>
    <x v="3"/>
    <m/>
    <n v="0"/>
    <n v="0"/>
    <n v="0"/>
    <n v="0"/>
  </r>
  <r>
    <s v="2880562"/>
    <s v="Lbcoat Kn Lgth Fldrst Blu Disp"/>
    <s v="3XL         "/>
    <s v="10/Pk   "/>
    <s v="ALLEG"/>
    <s v="C3660MB3XL"/>
    <n v="2"/>
    <n v="10"/>
    <n v="0"/>
    <n v="1"/>
    <n v="0"/>
    <n v="0"/>
    <x v="7"/>
    <m/>
    <n v="0"/>
    <n v="0"/>
    <n v="0"/>
    <n v="0"/>
  </r>
  <r>
    <s v="2481288"/>
    <s v="Sodium Bicarb Abj Syr non-rtrn"/>
    <s v="8.4%        "/>
    <s v="50mL/Ea "/>
    <s v="GIVREP"/>
    <s v="00409663734"/>
    <n v="2"/>
    <n v="3"/>
    <n v="1"/>
    <n v="0"/>
    <n v="0"/>
    <n v="0"/>
    <x v="9"/>
    <m/>
    <n v="0"/>
    <n v="0"/>
    <n v="0"/>
    <n v="0"/>
  </r>
  <r>
    <s v="4137753"/>
    <s v="Rack Stacking Steristrip      "/>
    <s v="            "/>
    <s v="1/BX    "/>
    <s v="3MMED"/>
    <s v="1555"/>
    <n v="2"/>
    <n v="2"/>
    <n v="0"/>
    <n v="0"/>
    <n v="1"/>
    <n v="0"/>
    <x v="3"/>
    <m/>
    <n v="0"/>
    <n v="0"/>
    <n v="0"/>
    <n v="0"/>
  </r>
  <r>
    <s v="8401145"/>
    <s v="Collar Cervical Foam Med      "/>
    <s v="            "/>
    <s v="Ea      "/>
    <s v="DEROYA"/>
    <s v="1000351"/>
    <n v="2"/>
    <n v="5"/>
    <n v="0"/>
    <n v="1"/>
    <n v="0"/>
    <n v="0"/>
    <x v="7"/>
    <m/>
    <n v="0"/>
    <n v="0"/>
    <n v="0"/>
    <n v="0"/>
  </r>
  <r>
    <s v="3640297"/>
    <s v="Ankle Brace ASO Max Black     "/>
    <s v="Large       "/>
    <s v="Ea      "/>
    <s v="MEDSPE"/>
    <s v="264045"/>
    <n v="2"/>
    <n v="3"/>
    <n v="0"/>
    <n v="0"/>
    <n v="0"/>
    <n v="1"/>
    <x v="3"/>
    <m/>
    <n v="0"/>
    <n v="0"/>
    <n v="0"/>
    <n v="0"/>
  </r>
  <r>
    <s v="9028791"/>
    <s v="SOAP,LIQUID,GALLON,SOFTSO     "/>
    <s v="            "/>
    <s v="1/PK    "/>
    <s v="ODEPOT"/>
    <s v="593095"/>
    <n v="2"/>
    <n v="3"/>
    <n v="0"/>
    <n v="0"/>
    <n v="0"/>
    <n v="1"/>
    <x v="1"/>
    <m/>
    <n v="0"/>
    <n v="0"/>
    <n v="0"/>
    <n v="0"/>
  </r>
  <r>
    <s v="9871962"/>
    <s v="Safety-Lok Syringe LL 3cc     "/>
    <s v="            "/>
    <s v="100/Bx  "/>
    <s v="BD"/>
    <s v="309606"/>
    <n v="2"/>
    <n v="2"/>
    <n v="0.5"/>
    <n v="0.5"/>
    <n v="0"/>
    <n v="0"/>
    <x v="4"/>
    <m/>
    <n v="0"/>
    <n v="0"/>
    <n v="0"/>
    <n v="0"/>
  </r>
  <r>
    <s v="1192371"/>
    <s v="Nutab Resting Electrode       "/>
    <s v="            "/>
    <s v="100/Pk  "/>
    <s v="CARDKN"/>
    <s v="ER88007-"/>
    <n v="2"/>
    <n v="120"/>
    <n v="0"/>
    <n v="1"/>
    <n v="0"/>
    <n v="0"/>
    <x v="9"/>
    <m/>
    <n v="0"/>
    <n v="0"/>
    <n v="0"/>
    <n v="0"/>
  </r>
  <r>
    <s v="1746978"/>
    <s v="Panel Comprehensive Metabolic "/>
    <s v="            "/>
    <s v="10/Bx   "/>
    <s v="ABBCON"/>
    <s v="07P0208"/>
    <n v="2"/>
    <n v="46"/>
    <n v="0.5"/>
    <n v="0.5"/>
    <n v="0"/>
    <n v="0"/>
    <x v="9"/>
    <m/>
    <n v="0"/>
    <n v="0"/>
    <n v="0"/>
    <n v="0"/>
  </r>
  <r>
    <s v="3728585"/>
    <s v="Wrist Brace Elast W/Stay      "/>
    <s v="Xlg-Right   "/>
    <s v="Ea      "/>
    <s v="SCOTSP"/>
    <s v="4039RT-XLARG"/>
    <n v="2"/>
    <n v="4"/>
    <n v="0"/>
    <n v="0"/>
    <n v="1"/>
    <n v="0"/>
    <x v="9"/>
    <m/>
    <n v="0"/>
    <n v="0"/>
    <n v="0"/>
    <n v="0"/>
  </r>
  <r>
    <s v="8900155"/>
    <s v="Pad Bldr Cntrl SureCare 4x12.5"/>
    <s v="Night-Time  "/>
    <s v="96/Ca   "/>
    <s v="CARDKN"/>
    <s v="1140A"/>
    <n v="2"/>
    <n v="3"/>
    <n v="0"/>
    <n v="0"/>
    <n v="1"/>
    <n v="0"/>
    <x v="3"/>
    <m/>
    <n v="0"/>
    <n v="0"/>
    <n v="0"/>
    <n v="0"/>
  </r>
  <r>
    <s v="8120005"/>
    <s v="Monsel's Unidose Vial         "/>
    <s v="8mL         "/>
    <s v="12/Bx   "/>
    <s v="GORLAB"/>
    <s v="0112-8"/>
    <n v="2"/>
    <n v="3"/>
    <n v="1"/>
    <n v="0"/>
    <n v="0"/>
    <n v="0"/>
    <x v="9"/>
    <m/>
    <n v="0"/>
    <n v="0"/>
    <n v="0"/>
    <n v="0"/>
  </r>
  <r>
    <s v="9031138"/>
    <s v="Sweet-N-Low 400bx             "/>
    <s v="            "/>
    <s v="400/Bx  "/>
    <s v="ODEPOT"/>
    <s v="814277"/>
    <n v="2"/>
    <n v="2"/>
    <n v="0"/>
    <n v="0"/>
    <n v="0"/>
    <n v="1"/>
    <x v="1"/>
    <m/>
    <n v="0"/>
    <n v="0"/>
    <n v="0"/>
    <n v="0"/>
  </r>
  <r>
    <s v="3681433"/>
    <s v="Coffee Folgers Vanilla Bscotti"/>
    <s v="K-Cup       "/>
    <s v="24/Bx   "/>
    <s v="LAGASS"/>
    <s v="GMT6661"/>
    <n v="2"/>
    <n v="3"/>
    <n v="0"/>
    <n v="0"/>
    <n v="0"/>
    <n v="1"/>
    <x v="3"/>
    <m/>
    <n v="0"/>
    <n v="0"/>
    <n v="0"/>
    <n v="0"/>
  </r>
  <r>
    <s v="4222249"/>
    <s v="Red-Z Shaker                  "/>
    <s v="15oz        "/>
    <s v="Ea      "/>
    <s v="SAFEAM"/>
    <s v="41103"/>
    <n v="2"/>
    <n v="6"/>
    <n v="0.5"/>
    <n v="0.5"/>
    <n v="0"/>
    <n v="0"/>
    <x v="9"/>
    <m/>
    <n v="0"/>
    <n v="0"/>
    <n v="0"/>
    <n v="0"/>
  </r>
  <r>
    <s v="1183308"/>
    <s v="Bag Drainage Urine Control    "/>
    <s v="2000mL      "/>
    <s v="20/Ca   "/>
    <s v="BARDBI"/>
    <s v="154114A"/>
    <n v="2"/>
    <n v="2"/>
    <n v="0.5"/>
    <n v="0.5"/>
    <n v="0"/>
    <n v="0"/>
    <x v="9"/>
    <m/>
    <n v="0"/>
    <n v="0"/>
    <n v="0"/>
    <n v="0"/>
  </r>
  <r>
    <s v="8310262"/>
    <s v="Bandage Gauze Sof-Form 4&quot;x75&quot; "/>
    <s v="Nonsterile  "/>
    <s v="12/Bx   "/>
    <s v="MEDLIN"/>
    <s v="NON25494"/>
    <n v="2"/>
    <n v="9"/>
    <n v="0"/>
    <n v="1"/>
    <n v="0"/>
    <n v="0"/>
    <x v="7"/>
    <m/>
    <n v="0"/>
    <n v="0"/>
    <n v="0"/>
    <n v="0"/>
  </r>
  <r>
    <s v="9065392"/>
    <s v="Mouse Wireless Logitech M325  "/>
    <s v="Blue        "/>
    <s v="Ea      "/>
    <s v="ODEPOT"/>
    <s v="604723"/>
    <n v="2"/>
    <n v="6"/>
    <n v="0"/>
    <n v="0"/>
    <n v="0"/>
    <n v="1"/>
    <x v="1"/>
    <m/>
    <n v="0"/>
    <n v="0"/>
    <n v="0"/>
    <n v="0"/>
  </r>
  <r>
    <s v="1210352"/>
    <s v="Tourniquet LF Rolled LF Blue  "/>
    <s v="1x18&quot;       "/>
    <s v="1200/Ca "/>
    <s v="TRILAB"/>
    <s v="10004"/>
    <n v="2"/>
    <n v="2"/>
    <n v="0"/>
    <n v="0"/>
    <n v="1"/>
    <n v="0"/>
    <x v="3"/>
    <m/>
    <n v="0"/>
    <n v="0"/>
    <n v="0"/>
    <n v="0"/>
  </r>
  <r>
    <s v="1109194"/>
    <s v="Speculum LightSource Adpt     "/>
    <s v="Disp Medium "/>
    <s v="100/Ca  "/>
    <s v="MEDLIN"/>
    <s v="DYND70401M"/>
    <n v="2"/>
    <n v="2"/>
    <n v="0"/>
    <n v="1"/>
    <n v="0"/>
    <n v="0"/>
    <x v="7"/>
    <m/>
    <n v="0"/>
    <n v="0"/>
    <n v="0"/>
    <n v="0"/>
  </r>
  <r>
    <s v="2882269"/>
    <s v="Towel Or N/S Non-Absorb Blue  "/>
    <s v="15&quot;x26&quot;     "/>
    <s v="235/Ca  "/>
    <s v="ALLEG"/>
    <s v="5551"/>
    <n v="2"/>
    <n v="2"/>
    <n v="0"/>
    <n v="1"/>
    <n v="0"/>
    <n v="0"/>
    <x v="7"/>
    <m/>
    <n v="0"/>
    <n v="0"/>
    <n v="0"/>
    <n v="0"/>
  </r>
  <r>
    <s v="6980471"/>
    <s v="Eye Wash Replacement          "/>
    <s v="            "/>
    <s v="32oz/Bt "/>
    <s v="GRAING"/>
    <s v="3ARE1"/>
    <n v="2"/>
    <n v="5"/>
    <n v="0"/>
    <n v="1"/>
    <n v="0"/>
    <n v="0"/>
    <x v="9"/>
    <m/>
    <n v="0"/>
    <n v="0"/>
    <n v="0"/>
    <n v="0"/>
  </r>
  <r>
    <s v="3681505"/>
    <s v="Coffee Cinnabon Cinnamon Roll "/>
    <s v="K-cup       "/>
    <s v="24/Bx   "/>
    <s v="LAGASS"/>
    <s v="GMT6305"/>
    <n v="2"/>
    <n v="2"/>
    <n v="0"/>
    <n v="0"/>
    <n v="0"/>
    <n v="1"/>
    <x v="3"/>
    <m/>
    <n v="0"/>
    <n v="0"/>
    <n v="0"/>
    <n v="0"/>
  </r>
  <r>
    <s v="1163325"/>
    <s v="Clorox Pine Sol Cleaner       "/>
    <s v="144oz       "/>
    <s v="Ea      "/>
    <s v="ODEPOT"/>
    <s v="297649"/>
    <n v="2"/>
    <n v="4"/>
    <n v="0"/>
    <n v="0"/>
    <n v="0"/>
    <n v="1"/>
    <x v="1"/>
    <m/>
    <n v="0"/>
    <n v="0"/>
    <n v="0"/>
    <n v="0"/>
  </r>
  <r>
    <s v="1141811"/>
    <s v="Hemocue HBC Control Norml     "/>
    <s v="1.5mL       "/>
    <s v="3/Pk    "/>
    <s v="R&amp;DSYS"/>
    <s v="GH00NX"/>
    <n v="2"/>
    <n v="2"/>
    <n v="0"/>
    <n v="0"/>
    <n v="0"/>
    <n v="1"/>
    <x v="1"/>
    <m/>
    <n v="0"/>
    <n v="0"/>
    <n v="0"/>
    <n v="0"/>
  </r>
  <r>
    <s v="3680322"/>
    <s v="Coffee Caribou Mahogany       "/>
    <s v="K-Cup       "/>
    <s v="24/Bx   "/>
    <s v="LAGASS"/>
    <s v="GMT6990"/>
    <n v="2"/>
    <n v="3"/>
    <n v="0"/>
    <n v="0"/>
    <n v="0"/>
    <n v="1"/>
    <x v="3"/>
    <m/>
    <n v="0"/>
    <n v="0"/>
    <n v="0"/>
    <n v="0"/>
  </r>
  <r>
    <s v="1101613"/>
    <s v="Bandage Kerlix Sterile        "/>
    <s v="4.5&quot;x4.1yd  "/>
    <s v="80Rl/Ca "/>
    <s v="CARDKN"/>
    <s v="6760"/>
    <n v="2"/>
    <n v="4"/>
    <n v="1"/>
    <n v="0"/>
    <n v="0"/>
    <n v="0"/>
    <x v="9"/>
    <m/>
    <n v="0"/>
    <n v="0"/>
    <n v="0"/>
    <n v="0"/>
  </r>
  <r>
    <s v="9065061"/>
    <s v="Facial Tissue Angel Soft PS   "/>
    <s v="100 Sheets  "/>
    <s v="30/Ca   "/>
    <s v="ODEPOT"/>
    <s v="617368"/>
    <n v="2"/>
    <n v="2"/>
    <n v="0"/>
    <n v="0"/>
    <n v="0"/>
    <n v="1"/>
    <x v="1"/>
    <m/>
    <n v="0"/>
    <n v="0"/>
    <n v="0"/>
    <n v="0"/>
  </r>
  <r>
    <s v="9059730"/>
    <s v="Coffee Reg Filter Folgers     "/>
    <s v="            "/>
    <s v="40/Ca   "/>
    <s v="ODEPOT"/>
    <s v="546687"/>
    <n v="2"/>
    <n v="2"/>
    <n v="0"/>
    <n v="0"/>
    <n v="0"/>
    <n v="1"/>
    <x v="1"/>
    <m/>
    <n v="0"/>
    <n v="0"/>
    <n v="0"/>
    <n v="0"/>
  </r>
  <r>
    <s v="4100069"/>
    <s v="Dressing Change Kit f/ PICC   "/>
    <s v="            "/>
    <s v="30/Ca   "/>
    <s v="BARDAC"/>
    <s v="PICK0116"/>
    <n v="2"/>
    <n v="2"/>
    <n v="0"/>
    <n v="0"/>
    <n v="0"/>
    <n v="1"/>
    <x v="3"/>
    <m/>
    <n v="0"/>
    <n v="0"/>
    <n v="0"/>
    <n v="0"/>
  </r>
  <r>
    <s v="1239113"/>
    <s v="Microscope Slide Sp Glass Whte"/>
    <s v="3x1.5mm     "/>
    <s v="72/Bx   "/>
    <s v="ALLEG"/>
    <s v="M6132"/>
    <n v="2"/>
    <n v="4"/>
    <n v="0.5"/>
    <n v="0.5"/>
    <n v="0"/>
    <n v="0"/>
    <x v="9"/>
    <m/>
    <n v="0"/>
    <n v="0"/>
    <n v="0"/>
    <n v="0"/>
  </r>
  <r>
    <s v="5700620"/>
    <s v="Staple Remover Kit            "/>
    <s v="Sterile     "/>
    <s v="Ea      "/>
    <s v="BUSSE"/>
    <s v="9199"/>
    <n v="2"/>
    <n v="11"/>
    <n v="0"/>
    <n v="1"/>
    <n v="0"/>
    <n v="0"/>
    <x v="9"/>
    <m/>
    <n v="0"/>
    <n v="0"/>
    <n v="0"/>
    <n v="0"/>
  </r>
  <r>
    <s v="2119922"/>
    <s v="Accomodator Insole Pair       "/>
    <s v="Size 6      "/>
    <s v="Ea      "/>
    <s v="ALIMED"/>
    <s v="6816"/>
    <n v="2"/>
    <n v="30"/>
    <n v="0"/>
    <n v="0"/>
    <n v="1"/>
    <n v="0"/>
    <x v="9"/>
    <m/>
    <n v="0"/>
    <n v="0"/>
    <n v="0"/>
    <n v="0"/>
  </r>
  <r>
    <s v="1138850"/>
    <s v="Adjustable Elbow Support      "/>
    <s v="Black       "/>
    <s v="Ea      "/>
    <s v="MUESPO"/>
    <s v="75217"/>
    <n v="2"/>
    <n v="15"/>
    <n v="0"/>
    <n v="0"/>
    <n v="1"/>
    <n v="0"/>
    <x v="3"/>
    <m/>
    <n v="0"/>
    <n v="0"/>
    <n v="0"/>
    <n v="0"/>
  </r>
  <r>
    <s v="1259866"/>
    <s v="Coloscreen Developer          "/>
    <s v="15mL        "/>
    <s v="20/Bx   "/>
    <s v="HELENA"/>
    <s v="5077"/>
    <n v="1"/>
    <n v="1"/>
    <n v="0"/>
    <n v="0"/>
    <n v="0"/>
    <n v="1"/>
    <x v="3"/>
    <m/>
    <n v="0"/>
    <n v="0"/>
    <n v="0"/>
    <n v="0"/>
  </r>
  <r>
    <s v="1200972"/>
    <s v="Scrub-Stat 2%                 "/>
    <s v="1000mL      "/>
    <s v="12/Ca   "/>
    <s v="HUNMED"/>
    <s v="6030641"/>
    <n v="1"/>
    <n v="1"/>
    <n v="0"/>
    <n v="0"/>
    <n v="1"/>
    <n v="0"/>
    <x v="3"/>
    <m/>
    <n v="0"/>
    <n v="0"/>
    <n v="0"/>
    <n v="0"/>
  </r>
  <r>
    <s v="1153831"/>
    <s v="Gripper Plus Power Inj Needle "/>
    <s v="20gx1&quot;      "/>
    <s v="12/Bx   "/>
    <s v="SIMPOR"/>
    <s v="21-3362-24"/>
    <n v="1"/>
    <n v="3"/>
    <n v="0"/>
    <n v="0"/>
    <n v="1"/>
    <n v="0"/>
    <x v="3"/>
    <m/>
    <n v="0"/>
    <n v="0"/>
    <n v="0"/>
    <n v="0"/>
  </r>
  <r>
    <s v="1255263"/>
    <s v="Mask Face Resp 3M 7800S       "/>
    <s v="Lg          "/>
    <s v="Ea      "/>
    <s v="FISHER"/>
    <s v="17663D"/>
    <n v="1"/>
    <n v="1"/>
    <n v="0"/>
    <n v="0"/>
    <n v="0"/>
    <n v="1"/>
    <x v="3"/>
    <m/>
    <n v="0"/>
    <n v="0"/>
    <n v="0"/>
    <n v="0"/>
  </r>
  <r>
    <s v="1194548"/>
    <s v="Bandage Adhesive Fabric ST LF "/>
    <s v=".75x3&quot;      "/>
    <s v="1200/Ca "/>
    <s v="MEDLIN"/>
    <s v="NON25650"/>
    <n v="1"/>
    <n v="1"/>
    <n v="0"/>
    <n v="1"/>
    <n v="0"/>
    <n v="0"/>
    <x v="9"/>
    <m/>
    <n v="0"/>
    <n v="0"/>
    <n v="0"/>
    <n v="0"/>
  </r>
  <r>
    <s v="1160710"/>
    <s v="Ammonia Inhalant Amp          "/>
    <s v="            "/>
    <s v="10/Bx   "/>
    <s v="XGENPI"/>
    <s v="39822990001"/>
    <n v="1"/>
    <n v="1"/>
    <n v="0"/>
    <n v="1"/>
    <n v="0"/>
    <n v="0"/>
    <x v="9"/>
    <m/>
    <n v="0"/>
    <n v="0"/>
    <n v="0"/>
    <n v="0"/>
  </r>
  <r>
    <s v="8044308"/>
    <s v="Finger Splint Plastalume      "/>
    <s v="5/8&quot;W       "/>
    <s v="48/Kt   "/>
    <s v="SMTNEP"/>
    <s v="79-73211"/>
    <n v="1"/>
    <n v="1"/>
    <n v="0"/>
    <n v="0"/>
    <n v="1"/>
    <n v="0"/>
    <x v="3"/>
    <m/>
    <n v="0"/>
    <n v="0"/>
    <n v="0"/>
    <n v="0"/>
  </r>
  <r>
    <s v="1133704"/>
    <s v="Pediatric Post Mydriatic      "/>
    <s v="Glasses     "/>
    <s v="50/Bx   "/>
    <s v="YORKOP"/>
    <s v="21031"/>
    <n v="1"/>
    <n v="1"/>
    <n v="0"/>
    <n v="0"/>
    <n v="0"/>
    <n v="1"/>
    <x v="3"/>
    <m/>
    <n v="0"/>
    <n v="0"/>
    <n v="0"/>
    <n v="0"/>
  </r>
  <r>
    <s v="1253494"/>
    <s v="LiquiBand Skin Adhesive .8ml  "/>
    <s v="Octyl       "/>
    <s v="10/Bx   "/>
    <s v="ALLEG"/>
    <s v="CHLOT01-08"/>
    <n v="1"/>
    <n v="1"/>
    <n v="0"/>
    <n v="1"/>
    <n v="0"/>
    <n v="0"/>
    <x v="7"/>
    <m/>
    <n v="0"/>
    <n v="0"/>
    <n v="0"/>
    <n v="0"/>
  </r>
  <r>
    <s v="1292444"/>
    <s v="Tray Port Drsg wTega F/Loyola "/>
    <s v="Custom      "/>
    <s v="50/Ca   "/>
    <s v="ALLEG"/>
    <s v="03E8095C"/>
    <n v="1"/>
    <n v="2"/>
    <n v="1"/>
    <n v="0"/>
    <n v="0"/>
    <n v="0"/>
    <x v="9"/>
    <m/>
    <n v="0"/>
    <n v="0"/>
    <n v="0"/>
    <n v="0"/>
  </r>
  <r>
    <s v="1540023"/>
    <s v="Digital Pediatric Scale w/Tray"/>
    <s v="            "/>
    <s v="Ea      "/>
    <s v="DETECT"/>
    <s v="MB130"/>
    <n v="1"/>
    <n v="1"/>
    <n v="0"/>
    <n v="0"/>
    <n v="1"/>
    <n v="0"/>
    <x v="3"/>
    <m/>
    <n v="0"/>
    <n v="0"/>
    <n v="0"/>
    <n v="0"/>
  </r>
  <r>
    <s v="2065726"/>
    <s v="Sock Collection Gen           "/>
    <s v="            "/>
    <s v="20/Ca   "/>
    <s v="DEROYA"/>
    <s v="71-1123"/>
    <n v="1"/>
    <n v="1"/>
    <n v="0"/>
    <n v="0"/>
    <n v="1"/>
    <n v="0"/>
    <x v="3"/>
    <m/>
    <n v="0"/>
    <n v="0"/>
    <n v="0"/>
    <n v="0"/>
  </r>
  <r>
    <s v="2730078"/>
    <s v="Bulb Halogen 06500 730MA      "/>
    <s v="3.5V        "/>
    <s v="Ea      "/>
    <s v="BULBTR"/>
    <s v="0046860"/>
    <n v="1"/>
    <n v="12"/>
    <n v="0"/>
    <n v="1"/>
    <n v="0"/>
    <n v="0"/>
    <x v="7"/>
    <m/>
    <n v="0"/>
    <n v="0"/>
    <n v="0"/>
    <n v="0"/>
  </r>
  <r>
    <s v="1163970"/>
    <s v="Pen Refills Ballpt MedPt Blk  "/>
    <s v="1.0mm       "/>
    <s v="2/Pk    "/>
    <s v="ODEPOT"/>
    <s v="680710"/>
    <n v="1"/>
    <n v="5"/>
    <n v="0"/>
    <n v="0"/>
    <n v="0"/>
    <n v="1"/>
    <x v="1"/>
    <m/>
    <n v="0"/>
    <n v="0"/>
    <n v="0"/>
    <n v="0"/>
  </r>
  <r>
    <s v="6400087"/>
    <s v="Pouch Mini Drain Lock/Roll 7&quot; "/>
    <s v="2-1/4&quot;Flange"/>
    <s v="20/Bx   "/>
    <s v="HOLLIS"/>
    <s v="18283"/>
    <n v="1"/>
    <n v="1"/>
    <n v="0"/>
    <n v="0"/>
    <n v="1"/>
    <n v="0"/>
    <x v="3"/>
    <m/>
    <n v="0"/>
    <n v="0"/>
    <n v="0"/>
    <n v="0"/>
  </r>
  <r>
    <s v="2883063"/>
    <s v="Suctur Remov Kt Littauer Scssr"/>
    <s v="AdsonForcep "/>
    <s v="Ea      "/>
    <s v="CARDSP"/>
    <s v="06-6500"/>
    <n v="1"/>
    <n v="100"/>
    <n v="0"/>
    <n v="1"/>
    <n v="0"/>
    <n v="0"/>
    <x v="9"/>
    <m/>
    <n v="0"/>
    <n v="0"/>
    <n v="0"/>
    <n v="0"/>
  </r>
  <r>
    <s v="1208534"/>
    <s v="Wrist Splint Elastic          "/>
    <s v="X-large     "/>
    <s v="Ea      "/>
    <s v="SMTNEP"/>
    <s v="79-87088"/>
    <n v="1"/>
    <n v="1"/>
    <n v="0"/>
    <n v="1"/>
    <n v="0"/>
    <n v="0"/>
    <x v="9"/>
    <m/>
    <n v="0"/>
    <n v="0"/>
    <n v="0"/>
    <n v="0"/>
  </r>
  <r>
    <s v="7250052"/>
    <s v="TheraBand CLX Green           "/>
    <s v="25 Yard     "/>
    <s v="Ea      "/>
    <s v="OPTINT"/>
    <s v="12723"/>
    <n v="1"/>
    <n v="1"/>
    <n v="0"/>
    <n v="0"/>
    <n v="1"/>
    <n v="0"/>
    <x v="3"/>
    <m/>
    <n v="0"/>
    <n v="0"/>
    <n v="0"/>
    <n v="0"/>
  </r>
  <r>
    <s v="1246448"/>
    <s v="Book Treating Breast Cancer   "/>
    <s v="            "/>
    <s v="Ea      "/>
    <s v="KRAMES"/>
    <s v="12100"/>
    <n v="1"/>
    <n v="50"/>
    <n v="0"/>
    <n v="0"/>
    <n v="1"/>
    <n v="0"/>
    <x v="3"/>
    <m/>
    <n v="0"/>
    <n v="0"/>
    <n v="0"/>
    <n v="0"/>
  </r>
  <r>
    <s v="8911227"/>
    <s v="Urisys 1100 Promotion         "/>
    <s v="kit         "/>
    <s v="Ea      "/>
    <s v="BIODYN"/>
    <s v="04641329001"/>
    <n v="1"/>
    <n v="1"/>
    <n v="0"/>
    <n v="0"/>
    <n v="0"/>
    <n v="1"/>
    <x v="3"/>
    <m/>
    <n v="0"/>
    <n v="0"/>
    <n v="0"/>
    <n v="0"/>
  </r>
  <r>
    <s v="1093164"/>
    <s v="M-Gel Fifth Digit Corn Pad    "/>
    <s v="            "/>
    <s v="10/Pk   "/>
    <s v="PODPRO"/>
    <s v="1026"/>
    <n v="1"/>
    <n v="1"/>
    <n v="0"/>
    <n v="1"/>
    <n v="0"/>
    <n v="0"/>
    <x v="7"/>
    <m/>
    <n v="0"/>
    <n v="0"/>
    <n v="0"/>
    <n v="0"/>
  </r>
  <r>
    <s v="1945698"/>
    <s v="Plug Intermittent             "/>
    <s v="            "/>
    <s v="50/Bx   "/>
    <s v="CARDKN"/>
    <s v="8888115006"/>
    <n v="1"/>
    <n v="1"/>
    <n v="1"/>
    <n v="0"/>
    <n v="0"/>
    <n v="0"/>
    <x v="9"/>
    <m/>
    <n v="0"/>
    <n v="0"/>
    <n v="0"/>
    <n v="0"/>
  </r>
  <r>
    <s v="4953856"/>
    <s v="Applicator Foam Tip w/Ruler   "/>
    <s v="6&quot;          "/>
    <s v="200/Ca  "/>
    <s v="HARDWO"/>
    <s v="25-15061PFDM"/>
    <n v="1"/>
    <n v="1"/>
    <n v="0"/>
    <n v="1"/>
    <n v="0"/>
    <n v="0"/>
    <x v="9"/>
    <m/>
    <n v="0"/>
    <n v="0"/>
    <n v="0"/>
    <n v="0"/>
  </r>
  <r>
    <s v="1334996"/>
    <s v="Plate Nessy Rtn Electrde Split"/>
    <s v="            "/>
    <s v="50/Bx   "/>
    <s v="MEDLIN"/>
    <s v="ERB20193074"/>
    <n v="1"/>
    <n v="1"/>
    <n v="0"/>
    <n v="0"/>
    <n v="0"/>
    <n v="1"/>
    <x v="3"/>
    <m/>
    <n v="0"/>
    <n v="0"/>
    <n v="0"/>
    <n v="0"/>
  </r>
  <r>
    <s v="1479412"/>
    <s v="Urin-Tek Cap Only             "/>
    <s v="            "/>
    <s v="500/Bx  "/>
    <s v="AMES"/>
    <s v="10315501"/>
    <n v="1"/>
    <n v="1"/>
    <n v="0"/>
    <n v="1"/>
    <n v="0"/>
    <n v="0"/>
    <x v="9"/>
    <m/>
    <n v="0"/>
    <n v="0"/>
    <n v="0"/>
    <n v="0"/>
  </r>
  <r>
    <s v="1002366"/>
    <s v="Steth Gry Basic Dual Head     "/>
    <s v="22&quot; Length  "/>
    <s v="Ea      "/>
    <s v="DUKAL"/>
    <s v="1200 GY"/>
    <n v="1"/>
    <n v="1"/>
    <n v="0"/>
    <n v="1"/>
    <n v="0"/>
    <n v="0"/>
    <x v="7"/>
    <m/>
    <n v="0"/>
    <n v="0"/>
    <n v="0"/>
    <n v="0"/>
  </r>
  <r>
    <s v="3950153"/>
    <s v="Bathroom Tissue Roll Mastr 770"/>
    <s v="2ply        "/>
    <s v="48/Ca   "/>
    <s v="GEOPAC"/>
    <s v="19027"/>
    <n v="1"/>
    <n v="1"/>
    <n v="0"/>
    <n v="1"/>
    <n v="0"/>
    <n v="0"/>
    <x v="4"/>
    <m/>
    <n v="0"/>
    <n v="0"/>
    <n v="0"/>
    <n v="0"/>
  </r>
  <r>
    <s v="1250658"/>
    <s v="Stand Instrument Mayo         "/>
    <s v="            "/>
    <s v="Ea      "/>
    <s v="MEDDEP"/>
    <s v="13045"/>
    <n v="1"/>
    <n v="1"/>
    <n v="0"/>
    <n v="0"/>
    <n v="0"/>
    <n v="1"/>
    <x v="3"/>
    <m/>
    <n v="0"/>
    <n v="0"/>
    <n v="0"/>
    <n v="0"/>
  </r>
  <r>
    <s v="1163033"/>
    <s v="Splints Oval 8                "/>
    <s v="Size 8      "/>
    <s v="5/Pk    "/>
    <s v="TROY"/>
    <s v="9278508"/>
    <n v="1"/>
    <n v="1"/>
    <n v="0"/>
    <n v="0"/>
    <n v="0"/>
    <n v="1"/>
    <x v="3"/>
    <m/>
    <n v="0"/>
    <n v="0"/>
    <n v="0"/>
    <n v="0"/>
  </r>
  <r>
    <s v="1218257"/>
    <s v="Bandage Rosidal K w/ Clips    "/>
    <s v="10cmx5m Shrt"/>
    <s v="20/Ca   "/>
    <s v="SMITRU"/>
    <s v="90687"/>
    <n v="1"/>
    <n v="1"/>
    <n v="0"/>
    <n v="0"/>
    <n v="1"/>
    <n v="0"/>
    <x v="3"/>
    <m/>
    <n v="0"/>
    <n v="0"/>
    <n v="0"/>
    <n v="0"/>
  </r>
  <r>
    <s v="1247739"/>
    <s v="Bulb Incnds Westing house     "/>
    <s v="60W Frosted "/>
    <s v="6/Pk    "/>
    <s v="BULBTR"/>
    <s v="0035240"/>
    <n v="1"/>
    <n v="1"/>
    <n v="0"/>
    <n v="1"/>
    <n v="0"/>
    <n v="0"/>
    <x v="7"/>
    <m/>
    <n v="0"/>
    <n v="0"/>
    <n v="0"/>
    <n v="0"/>
  </r>
  <r>
    <s v="1003799"/>
    <s v="Splinter Forcep 3.5&quot;          "/>
    <s v="Standard    "/>
    <s v="Ea      "/>
    <s v="JINSTR"/>
    <s v="100-3799"/>
    <n v="1"/>
    <n v="30"/>
    <n v="0"/>
    <n v="1"/>
    <n v="0"/>
    <n v="0"/>
    <x v="9"/>
    <m/>
    <n v="0"/>
    <n v="0"/>
    <n v="0"/>
    <n v="0"/>
  </r>
  <r>
    <s v="5825052"/>
    <s v="Liner Can 1.1Mil 38X60&quot; Clear "/>
    <s v="38X60       "/>
    <s v="100/Ca  "/>
    <s v="ALLEG"/>
    <s v="38601.1CLR"/>
    <n v="1"/>
    <n v="2"/>
    <n v="0"/>
    <n v="1"/>
    <n v="0"/>
    <n v="0"/>
    <x v="9"/>
    <m/>
    <n v="0"/>
    <n v="0"/>
    <n v="0"/>
    <n v="0"/>
  </r>
  <r>
    <s v="6780228"/>
    <s v="Scrub Pant Drawstring Disposab"/>
    <s v="Large       "/>
    <s v="30/Ca   "/>
    <s v="MEDLIN"/>
    <s v="NON27203L"/>
    <n v="1"/>
    <n v="1"/>
    <n v="0"/>
    <n v="0"/>
    <n v="1"/>
    <n v="0"/>
    <x v="3"/>
    <m/>
    <n v="0"/>
    <n v="0"/>
    <n v="0"/>
    <n v="0"/>
  </r>
  <r>
    <s v="8399804"/>
    <s v="Pad Heel                      "/>
    <s v="3x1/2&quot;      "/>
    <s v="1/Pr    "/>
    <s v="HAPAD"/>
    <s v="HP31"/>
    <n v="1"/>
    <n v="10"/>
    <n v="0"/>
    <n v="1"/>
    <n v="0"/>
    <n v="0"/>
    <x v="7"/>
    <m/>
    <n v="0"/>
    <n v="0"/>
    <n v="0"/>
    <n v="0"/>
  </r>
  <r>
    <s v="7000699"/>
    <s v="Sodium Chloride IV Flush 0.9% "/>
    <s v="5mL         "/>
    <s v="100/Bx  "/>
    <s v="AMUSAI"/>
    <s v="2T0805"/>
    <n v="1"/>
    <n v="1"/>
    <n v="0"/>
    <n v="1"/>
    <n v="0"/>
    <n v="0"/>
    <x v="9"/>
    <m/>
    <n v="0"/>
    <n v="0"/>
    <n v="0"/>
    <n v="0"/>
  </r>
  <r>
    <s v="1534549"/>
    <s v="Biospy Needle Illinois        "/>
    <s v="18gX1-7/16&quot; "/>
    <s v="Ea      "/>
    <s v="BD"/>
    <s v="DIN1518X"/>
    <n v="1"/>
    <n v="1"/>
    <n v="0"/>
    <n v="1"/>
    <n v="0"/>
    <n v="0"/>
    <x v="9"/>
    <m/>
    <n v="0"/>
    <n v="0"/>
    <n v="0"/>
    <n v="0"/>
  </r>
  <r>
    <s v="1127082"/>
    <s v="Criterion CR Surgeons Glove   "/>
    <s v="Size 7.0    "/>
    <s v="50Pr/Bx "/>
    <s v="PTMEDI"/>
    <s v="CR-SG130-7.0"/>
    <n v="1"/>
    <n v="2"/>
    <n v="1"/>
    <n v="0"/>
    <n v="0"/>
    <n v="0"/>
    <x v="9"/>
    <m/>
    <n v="0"/>
    <n v="0"/>
    <n v="0"/>
    <n v="0"/>
  </r>
  <r>
    <s v="1274443"/>
    <s v="Suture Removal Kit w/Iris     "/>
    <s v="            "/>
    <s v="50/Ca   "/>
    <s v="CARDSP"/>
    <s v="HT06-8200"/>
    <n v="1"/>
    <n v="1"/>
    <n v="1"/>
    <n v="0"/>
    <n v="0"/>
    <n v="0"/>
    <x v="9"/>
    <m/>
    <n v="0"/>
    <n v="0"/>
    <n v="0"/>
    <n v="0"/>
  </r>
  <r>
    <s v="7772222"/>
    <s v="Removal Precise Staple        "/>
    <s v="Kit         "/>
    <s v="10/Bx   "/>
    <s v="3MMED"/>
    <s v="SR-3"/>
    <n v="1"/>
    <n v="1"/>
    <n v="0"/>
    <n v="1"/>
    <n v="0"/>
    <n v="0"/>
    <x v="9"/>
    <m/>
    <n v="0"/>
    <n v="0"/>
    <n v="0"/>
    <n v="0"/>
  </r>
  <r>
    <s v="1220983"/>
    <s v="Stopcock 3way Ultra           "/>
    <s v="            "/>
    <s v="50/Ca   "/>
    <s v="SIMPOR"/>
    <s v="MX231-1L"/>
    <n v="1"/>
    <n v="1"/>
    <n v="0"/>
    <n v="1"/>
    <n v="0"/>
    <n v="0"/>
    <x v="9"/>
    <m/>
    <n v="0"/>
    <n v="0"/>
    <n v="0"/>
    <n v="0"/>
  </r>
  <r>
    <s v="1271876"/>
    <s v="Chart Wall Growth Baseline    "/>
    <s v="            "/>
    <s v="Ea      "/>
    <s v="FABENT"/>
    <s v="12-0920"/>
    <n v="1"/>
    <n v="1"/>
    <n v="0"/>
    <n v="0"/>
    <n v="1"/>
    <n v="0"/>
    <x v="3"/>
    <m/>
    <n v="0"/>
    <n v="0"/>
    <n v="0"/>
    <n v="0"/>
  </r>
  <r>
    <s v="1266799"/>
    <s v="Alere Flu A/B Control         "/>
    <s v="SwabKit     "/>
    <s v="Ea      "/>
    <s v="WAMPOL"/>
    <s v="412-080"/>
    <n v="1"/>
    <n v="2"/>
    <n v="0"/>
    <n v="0"/>
    <n v="0"/>
    <n v="1"/>
    <x v="3"/>
    <m/>
    <n v="0"/>
    <n v="0"/>
    <n v="0"/>
    <n v="0"/>
  </r>
  <r>
    <s v="6499927"/>
    <s v="Tubing 5ft f/Vital Signs      "/>
    <s v="Straight    "/>
    <s v="Ea      "/>
    <s v="WELCH"/>
    <s v="5200-19"/>
    <n v="1"/>
    <n v="1"/>
    <n v="0"/>
    <n v="1"/>
    <n v="0"/>
    <n v="0"/>
    <x v="7"/>
    <m/>
    <n v="0"/>
    <n v="0"/>
    <n v="0"/>
    <n v="0"/>
  </r>
  <r>
    <s v="1001870"/>
    <s v="Uterine Scissor Mayo Curved   "/>
    <s v="9&quot;          "/>
    <s v="Ea      "/>
    <s v="MILTEX"/>
    <s v="5-130"/>
    <n v="1"/>
    <n v="1"/>
    <n v="0"/>
    <n v="1"/>
    <n v="0"/>
    <n v="0"/>
    <x v="7"/>
    <m/>
    <n v="0"/>
    <n v="0"/>
    <n v="0"/>
    <n v="0"/>
  </r>
  <r>
    <s v="6370001"/>
    <s v="Suction Coagulator 10FR 6&quot;Disp"/>
    <s v="w/FootSwitch"/>
    <s v="Ea      "/>
    <s v="KENDAL"/>
    <s v="E250510FR"/>
    <n v="1"/>
    <n v="5"/>
    <n v="0"/>
    <n v="1"/>
    <n v="0"/>
    <n v="0"/>
    <x v="9"/>
    <m/>
    <n v="0"/>
    <n v="0"/>
    <n v="0"/>
    <n v="0"/>
  </r>
  <r>
    <s v="7250050"/>
    <s v="TheraBand CLX Yellow          "/>
    <s v="25 Yard     "/>
    <s v="Ea      "/>
    <s v="OPTINT"/>
    <s v="12721"/>
    <n v="1"/>
    <n v="2"/>
    <n v="0"/>
    <n v="0"/>
    <n v="1"/>
    <n v="0"/>
    <x v="3"/>
    <m/>
    <n v="0"/>
    <n v="0"/>
    <n v="0"/>
    <n v="0"/>
  </r>
  <r>
    <s v="1317916"/>
    <s v="Amiodarone HCl Inj SDV 3mL    "/>
    <s v="50mg/mL     "/>
    <s v="10/Bx   "/>
    <s v="AURPHA"/>
    <s v="55150018003"/>
    <n v="1"/>
    <n v="1"/>
    <n v="0"/>
    <n v="1"/>
    <n v="0"/>
    <n v="0"/>
    <x v="9"/>
    <m/>
    <n v="0"/>
    <n v="0"/>
    <n v="0"/>
    <n v="0"/>
  </r>
  <r>
    <s v="1236843"/>
    <s v="Bevrg Glucose Tolrnc Orng     "/>
    <s v="75gm        "/>
    <s v="24/Ca   "/>
    <s v="AEROME"/>
    <s v="BEV-O-075"/>
    <n v="1"/>
    <n v="1"/>
    <n v="0"/>
    <n v="0"/>
    <n v="1"/>
    <n v="0"/>
    <x v="3"/>
    <m/>
    <n v="0"/>
    <n v="0"/>
    <n v="0"/>
    <n v="0"/>
  </r>
  <r>
    <s v="1140952"/>
    <s v="Forcep Suturing Bonn 3.75&quot;    "/>
    <s v="1x2         "/>
    <s v="Ea      "/>
    <s v="MILTEX"/>
    <s v="MH18-836"/>
    <n v="1"/>
    <n v="2"/>
    <n v="0"/>
    <n v="0"/>
    <n v="0"/>
    <n v="1"/>
    <x v="3"/>
    <m/>
    <n v="0"/>
    <n v="0"/>
    <n v="0"/>
    <n v="0"/>
  </r>
  <r>
    <s v="1200566"/>
    <s v="Rayon Tip Applicator 8&quot;       "/>
    <s v="2/Ster      "/>
    <s v="50/Bx   "/>
    <s v="HARDWO"/>
    <s v="25-808 2PR"/>
    <n v="1"/>
    <n v="4"/>
    <n v="0"/>
    <n v="1"/>
    <n v="0"/>
    <n v="0"/>
    <x v="9"/>
    <m/>
    <n v="0"/>
    <n v="0"/>
    <n v="0"/>
    <n v="0"/>
  </r>
  <r>
    <s v="1276568"/>
    <s v="Brace Wrist Manus Eco         "/>
    <s v="Left Medium "/>
    <s v="Ea      "/>
    <s v="SMINEP"/>
    <s v="72819-44"/>
    <n v="1"/>
    <n v="1"/>
    <n v="0"/>
    <n v="0"/>
    <n v="1"/>
    <n v="0"/>
    <x v="3"/>
    <m/>
    <n v="0"/>
    <n v="0"/>
    <n v="0"/>
    <n v="0"/>
  </r>
  <r>
    <s v="4921951"/>
    <s v="Fork Plastic                  "/>
    <s v="            "/>
    <s v="1000/CA "/>
    <s v="NOAM"/>
    <s v="620201"/>
    <n v="1"/>
    <n v="1"/>
    <n v="0"/>
    <n v="0"/>
    <n v="1"/>
    <n v="0"/>
    <x v="3"/>
    <m/>
    <n v="0"/>
    <n v="0"/>
    <n v="0"/>
    <n v="0"/>
  </r>
  <r>
    <s v="7685757"/>
    <s v="Finger Splint Curve 5.5&quot; Pad  "/>
    <s v="M/X-Long    "/>
    <s v="12/Pk   "/>
    <s v="SMTNEP"/>
    <s v="79-71926"/>
    <n v="1"/>
    <n v="1"/>
    <n v="0"/>
    <n v="1"/>
    <n v="0"/>
    <n v="0"/>
    <x v="7"/>
    <m/>
    <n v="0"/>
    <n v="0"/>
    <n v="0"/>
    <n v="0"/>
  </r>
  <r>
    <s v="9040162"/>
    <s v="BIC Stic BallpoInt Pens       "/>
    <s v="Med Pt Blk  "/>
    <s v="12/Pk   "/>
    <s v="ODEPOT"/>
    <s v="101936"/>
    <n v="1"/>
    <n v="1"/>
    <n v="0"/>
    <n v="0"/>
    <n v="0"/>
    <n v="1"/>
    <x v="1"/>
    <m/>
    <n v="0"/>
    <n v="0"/>
    <n v="0"/>
    <n v="0"/>
  </r>
  <r>
    <s v="2610384"/>
    <s v="Iodoflex Pads 10g 2-3/8&quot;      "/>
    <s v="3&quot;          "/>
    <s v="3/Bx    "/>
    <s v="ABCO"/>
    <s v="6602134010"/>
    <n v="1"/>
    <n v="1"/>
    <n v="1"/>
    <n v="0"/>
    <n v="0"/>
    <n v="0"/>
    <x v="9"/>
    <m/>
    <n v="0"/>
    <n v="0"/>
    <n v="0"/>
    <n v="0"/>
  </r>
  <r>
    <s v="1105730"/>
    <s v="Cups Translucent 12oz         "/>
    <s v="            "/>
    <s v="50/Bx   "/>
    <s v="ODEPOT"/>
    <s v="651895"/>
    <n v="1"/>
    <n v="1"/>
    <n v="0"/>
    <n v="0"/>
    <n v="0"/>
    <n v="1"/>
    <x v="1"/>
    <m/>
    <n v="0"/>
    <n v="0"/>
    <n v="0"/>
    <n v="0"/>
  </r>
  <r>
    <s v="1172091"/>
    <s v="Hemocue HBC Conrol Normal     "/>
    <s v="l.5ml       "/>
    <s v="6/Pk    "/>
    <s v="R&amp;DSYS"/>
    <s v="GH00N"/>
    <n v="1"/>
    <n v="1"/>
    <n v="0"/>
    <n v="0"/>
    <n v="0"/>
    <n v="1"/>
    <x v="1"/>
    <m/>
    <n v="0"/>
    <n v="0"/>
    <n v="0"/>
    <n v="0"/>
  </r>
  <r>
    <s v="2209175"/>
    <s v="Speculum Vaginal MH Pederson  "/>
    <s v="X-Narrow    "/>
    <s v="Ea      "/>
    <s v="MILTEX"/>
    <s v="MH30-62"/>
    <n v="1"/>
    <n v="8"/>
    <n v="0"/>
    <n v="0"/>
    <n v="0"/>
    <n v="1"/>
    <x v="3"/>
    <m/>
    <n v="0"/>
    <n v="0"/>
    <n v="0"/>
    <n v="0"/>
  </r>
  <r>
    <s v="5661764"/>
    <s v="Lumiview Binocular Microscope "/>
    <s v="Spectacle   "/>
    <s v="Ea      "/>
    <s v="WELCH"/>
    <s v="20500S"/>
    <n v="1"/>
    <n v="1"/>
    <n v="0"/>
    <n v="0"/>
    <n v="0"/>
    <n v="1"/>
    <x v="3"/>
    <m/>
    <n v="0"/>
    <n v="0"/>
    <n v="0"/>
    <n v="0"/>
  </r>
  <r>
    <s v="2275611"/>
    <s v="QuickVue Influ A+B Tst Non Ret"/>
    <s v="            "/>
    <s v="25/Bx   "/>
    <s v="MONANT"/>
    <s v="20183"/>
    <n v="1"/>
    <n v="2"/>
    <n v="1"/>
    <n v="0"/>
    <n v="0"/>
    <n v="0"/>
    <x v="9"/>
    <m/>
    <n v="0"/>
    <n v="0"/>
    <n v="0"/>
    <n v="0"/>
  </r>
  <r>
    <s v="1145864"/>
    <s v="Armboard Pediatric Disp       "/>
    <s v="            "/>
    <s v="50/Ca   "/>
    <s v="MEDLIN"/>
    <s v="NON24285"/>
    <n v="1"/>
    <n v="1"/>
    <n v="0"/>
    <n v="0"/>
    <n v="0"/>
    <n v="1"/>
    <x v="3"/>
    <m/>
    <n v="0"/>
    <n v="0"/>
    <n v="0"/>
    <n v="0"/>
  </r>
  <r>
    <s v="7410005"/>
    <s v="Sore Spot Protection Bandage  "/>
    <s v="Large       "/>
    <s v="10/Pk   "/>
    <s v="PODPRO"/>
    <s v="810-L-10"/>
    <n v="1"/>
    <n v="1"/>
    <n v="0"/>
    <n v="0"/>
    <n v="1"/>
    <n v="0"/>
    <x v="3"/>
    <m/>
    <n v="0"/>
    <n v="0"/>
    <n v="0"/>
    <n v="0"/>
  </r>
  <r>
    <s v="1201464"/>
    <s v="Scrub Stat 2%                 "/>
    <s v="540mL       "/>
    <s v="12/Ca   "/>
    <s v="HUNMED"/>
    <s v="6030617"/>
    <n v="1"/>
    <n v="2"/>
    <n v="1"/>
    <n v="0"/>
    <n v="0"/>
    <n v="0"/>
    <x v="9"/>
    <m/>
    <n v="0"/>
    <n v="0"/>
    <n v="0"/>
    <n v="0"/>
  </r>
  <r>
    <s v="9063515"/>
    <s v="Highlighter Pen Recycled      "/>
    <s v="Assorted    "/>
    <s v="12/Pk   "/>
    <s v="ODEPOT"/>
    <s v="469829"/>
    <n v="1"/>
    <n v="1"/>
    <n v="0"/>
    <n v="0"/>
    <n v="0"/>
    <n v="1"/>
    <x v="1"/>
    <m/>
    <n v="0"/>
    <n v="0"/>
    <n v="0"/>
    <n v="0"/>
  </r>
  <r>
    <s v="1185666"/>
    <s v="Stadiometer/Height Rod Alum   "/>
    <s v="Wall Mount  "/>
    <s v="Ea      "/>
    <s v="DORSCA"/>
    <s v="DS1150"/>
    <n v="1"/>
    <n v="2"/>
    <n v="0"/>
    <n v="0"/>
    <n v="1"/>
    <n v="0"/>
    <x v="3"/>
    <m/>
    <n v="0"/>
    <n v="0"/>
    <n v="0"/>
    <n v="0"/>
  </r>
  <r>
    <s v="1123841"/>
    <s v="Covers Facerest Flat          "/>
    <s v="Disp        "/>
    <s v="100/Bx  "/>
    <s v="OAKWRK"/>
    <s v="52065"/>
    <n v="1"/>
    <n v="2"/>
    <n v="1"/>
    <n v="0"/>
    <n v="0"/>
    <n v="0"/>
    <x v="9"/>
    <m/>
    <n v="0"/>
    <n v="0"/>
    <n v="0"/>
    <n v="0"/>
  </r>
  <r>
    <s v="1344830"/>
    <s v="Rapid Form Vacuum Immobilizer "/>
    <s v="Deluxe      "/>
    <s v="Pk      "/>
    <s v="CRAPRO"/>
    <s v="013491"/>
    <n v="1"/>
    <n v="1"/>
    <n v="0"/>
    <n v="1"/>
    <n v="0"/>
    <n v="0"/>
    <x v="3"/>
    <m/>
    <n v="0"/>
    <n v="0"/>
    <n v="0"/>
    <n v="0"/>
  </r>
  <r>
    <s v="8406423"/>
    <s v="Syringe Needle-Pro 1mL TB     "/>
    <s v="25gx5/8&quot;    "/>
    <s v="100/Bx  "/>
    <s v="SIMPOR"/>
    <s v="4425-TB"/>
    <n v="1"/>
    <n v="1"/>
    <n v="0"/>
    <n v="1"/>
    <n v="0"/>
    <n v="0"/>
    <x v="7"/>
    <m/>
    <n v="0"/>
    <n v="0"/>
    <n v="0"/>
    <n v="0"/>
  </r>
  <r>
    <s v="1456794"/>
    <s v="Syr Prefilled Saline Flush    "/>
    <s v="30/Bx       "/>
    <s v="120/Ca  "/>
    <s v="BD"/>
    <s v="306507"/>
    <n v="1"/>
    <n v="1"/>
    <n v="1"/>
    <n v="0"/>
    <n v="0"/>
    <n v="0"/>
    <x v="4"/>
    <m/>
    <n v="0"/>
    <n v="0"/>
    <n v="0"/>
    <n v="0"/>
  </r>
  <r>
    <s v="2580672"/>
    <s v="Lidocaine w/Epi MDV Non-Return"/>
    <s v="1%          "/>
    <s v="20mL/Vl "/>
    <s v="GIVREP"/>
    <s v="00409317801"/>
    <n v="1"/>
    <n v="2"/>
    <n v="1"/>
    <n v="0"/>
    <n v="0"/>
    <n v="0"/>
    <x v="9"/>
    <m/>
    <n v="0"/>
    <n v="0"/>
    <n v="0"/>
    <n v="0"/>
  </r>
  <r>
    <s v="5697343"/>
    <s v="EKG Tab Electrodes            "/>
    <s v="            "/>
    <s v="500/Bx  "/>
    <s v="NIKO"/>
    <s v="0715"/>
    <n v="1"/>
    <n v="1"/>
    <n v="0"/>
    <n v="1"/>
    <n v="0"/>
    <n v="0"/>
    <x v="9"/>
    <m/>
    <n v="0"/>
    <n v="0"/>
    <n v="0"/>
    <n v="0"/>
  </r>
  <r>
    <s v="1186309"/>
    <s v="Rack Vial 100PL w/Lid 2-4mL   "/>
    <s v="15x45mm     "/>
    <s v="Ea      "/>
    <s v="FISHER"/>
    <s v="0337524Q"/>
    <n v="1"/>
    <n v="1"/>
    <n v="0"/>
    <n v="0"/>
    <n v="0"/>
    <n v="1"/>
    <x v="4"/>
    <m/>
    <n v="0"/>
    <n v="0"/>
    <n v="0"/>
    <n v="0"/>
  </r>
  <r>
    <s v="1115445"/>
    <s v="Dermal Curette 5mm Sterile    "/>
    <s v="Disp        "/>
    <s v="25/Bx   "/>
    <s v="MISDFK"/>
    <s v="96-1196"/>
    <n v="1"/>
    <n v="4"/>
    <n v="0"/>
    <n v="0"/>
    <n v="0"/>
    <n v="1"/>
    <x v="3"/>
    <m/>
    <n v="0"/>
    <n v="0"/>
    <n v="0"/>
    <n v="0"/>
  </r>
  <r>
    <s v="1264293"/>
    <s v="Fork Plastic Heavy Duty Boxed "/>
    <s v="White       "/>
    <s v="1000/Ca "/>
    <s v="STRPAR"/>
    <s v="STRA75003541"/>
    <n v="1"/>
    <n v="1"/>
    <n v="0"/>
    <n v="1"/>
    <n v="0"/>
    <n v="0"/>
    <x v="7"/>
    <m/>
    <n v="0"/>
    <n v="0"/>
    <n v="0"/>
    <n v="0"/>
  </r>
  <r>
    <s v="9046540"/>
    <s v="RT Retract Perm Marker FinePt "/>
    <s v="Asst Colors "/>
    <s v="12/Pk   "/>
    <s v="ODEPOT"/>
    <s v="816600"/>
    <n v="1"/>
    <n v="1"/>
    <n v="0"/>
    <n v="0"/>
    <n v="0"/>
    <n v="1"/>
    <x v="1"/>
    <m/>
    <n v="0"/>
    <n v="0"/>
    <n v="0"/>
    <n v="0"/>
  </r>
  <r>
    <s v="2075291"/>
    <s v="Jar Sundry Plastic Clear      "/>
    <s v="4-3/8X6-1/2 "/>
    <s v="5/Pk    "/>
    <s v="CLINT"/>
    <s v="T-79"/>
    <n v="1"/>
    <n v="2"/>
    <n v="0"/>
    <n v="1"/>
    <n v="0"/>
    <n v="0"/>
    <x v="7"/>
    <m/>
    <n v="0"/>
    <n v="0"/>
    <n v="0"/>
    <n v="0"/>
  </r>
  <r>
    <s v="9038719"/>
    <s v="Lysol Sanitizing Wipes        "/>
    <s v="Citrus      "/>
    <s v="80/Pk   "/>
    <s v="ODEPOT"/>
    <s v="512112"/>
    <n v="1"/>
    <n v="1"/>
    <n v="0"/>
    <n v="0"/>
    <n v="0"/>
    <n v="1"/>
    <x v="1"/>
    <m/>
    <n v="0"/>
    <n v="0"/>
    <n v="0"/>
    <n v="0"/>
  </r>
  <r>
    <s v="6617832"/>
    <s v="Biopsy Punch Disposable       "/>
    <s v="Mix Pack    "/>
    <s v="25/Bx   "/>
    <s v="HELINK"/>
    <s v="BP99"/>
    <n v="1"/>
    <n v="1"/>
    <n v="0"/>
    <n v="1"/>
    <n v="0"/>
    <n v="0"/>
    <x v="7"/>
    <m/>
    <n v="0"/>
    <n v="0"/>
    <n v="0"/>
    <n v="0"/>
  </r>
  <r>
    <s v="1272397"/>
    <s v="Glove Exam Vinyl Stretch PF   "/>
    <s v="SmoothXLarge"/>
    <s v="1500/Ca "/>
    <s v="MEDLIN"/>
    <s v="FG1504"/>
    <n v="1"/>
    <n v="1"/>
    <n v="0"/>
    <n v="0"/>
    <n v="0"/>
    <n v="1"/>
    <x v="3"/>
    <m/>
    <n v="0"/>
    <n v="0"/>
    <n v="0"/>
    <n v="0"/>
  </r>
  <r>
    <s v="6012147"/>
    <s v="Biofreeze Gel Tube Colorless  "/>
    <s v="            "/>
    <s v="4oz/Tb  "/>
    <s v="ABCO"/>
    <s v="13410"/>
    <n v="1"/>
    <n v="6"/>
    <n v="0"/>
    <n v="1"/>
    <n v="0"/>
    <n v="0"/>
    <x v="9"/>
    <m/>
    <n v="0"/>
    <n v="0"/>
    <n v="0"/>
    <n v="0"/>
  </r>
  <r>
    <s v="1082293"/>
    <s v="Lugols Iodine Concentrate     "/>
    <s v="5%          "/>
    <s v="16oz/Bt "/>
    <s v="HELINK"/>
    <s v="400353"/>
    <n v="1"/>
    <n v="2"/>
    <n v="0"/>
    <n v="1"/>
    <n v="0"/>
    <n v="0"/>
    <x v="9"/>
    <m/>
    <n v="0"/>
    <n v="0"/>
    <n v="0"/>
    <n v="0"/>
  </r>
  <r>
    <s v="9083470"/>
    <s v="Gelfoam Dental Pak Size 4     "/>
    <s v="3/4X3/4&quot;    "/>
    <s v="6x2/Pk  "/>
    <s v="PFIINJ"/>
    <s v="00009039605"/>
    <n v="1"/>
    <n v="1"/>
    <n v="1"/>
    <n v="0"/>
    <n v="0"/>
    <n v="0"/>
    <x v="9"/>
    <m/>
    <n v="0"/>
    <n v="0"/>
    <n v="0"/>
    <n v="0"/>
  </r>
  <r>
    <s v="1061787"/>
    <s v="Ear Wick 9mm x 15mm           "/>
    <s v="9X15mm      "/>
    <s v="50/Bx   "/>
    <s v="FABCO"/>
    <s v="Q605201"/>
    <n v="1"/>
    <n v="1"/>
    <n v="0"/>
    <n v="1"/>
    <n v="0"/>
    <n v="0"/>
    <x v="7"/>
    <m/>
    <n v="0"/>
    <n v="0"/>
    <n v="0"/>
    <n v="0"/>
  </r>
  <r>
    <s v="1206927"/>
    <s v="Bandage SpandaGrip LF Ntrl A  "/>
    <s v="1-1/2&quot;x11Yd "/>
    <s v="Ea      "/>
    <s v="MEDI-T"/>
    <s v="SAG13110"/>
    <n v="1"/>
    <n v="2"/>
    <n v="0"/>
    <n v="0"/>
    <n v="1"/>
    <n v="0"/>
    <x v="3"/>
    <m/>
    <n v="0"/>
    <n v="0"/>
    <n v="0"/>
    <n v="0"/>
  </r>
  <r>
    <s v="4224464"/>
    <s v="EZ Protection Kit             "/>
    <s v="            "/>
    <s v="Ea      "/>
    <s v="SAFEAM"/>
    <s v="17606"/>
    <n v="1"/>
    <n v="5"/>
    <n v="0"/>
    <n v="1"/>
    <n v="0"/>
    <n v="0"/>
    <x v="9"/>
    <m/>
    <n v="0"/>
    <n v="0"/>
    <n v="0"/>
    <n v="0"/>
  </r>
  <r>
    <s v="9044070"/>
    <s v="RT Retract Highlighters Asst  "/>
    <s v="Flourescent "/>
    <s v="8/Pk    "/>
    <s v="ODEPOT"/>
    <s v="204392"/>
    <n v="1"/>
    <n v="1"/>
    <n v="0"/>
    <n v="0"/>
    <n v="0"/>
    <n v="1"/>
    <x v="1"/>
    <m/>
    <n v="0"/>
    <n v="0"/>
    <n v="0"/>
    <n v="0"/>
  </r>
  <r>
    <s v="7192637"/>
    <s v="Battery Alkaline              "/>
    <s v="9 Volt      "/>
    <s v="12/Pk   "/>
    <s v="EVEREN"/>
    <s v="EN22"/>
    <n v="1"/>
    <n v="7"/>
    <n v="1"/>
    <n v="0"/>
    <n v="0"/>
    <n v="0"/>
    <x v="9"/>
    <m/>
    <n v="0"/>
    <n v="0"/>
    <n v="0"/>
    <n v="0"/>
  </r>
  <r>
    <s v="9056134"/>
    <s v="Towlettes Expo Markerboard    "/>
    <s v="            "/>
    <s v="Ea      "/>
    <s v="ODEPOT"/>
    <s v="538618"/>
    <n v="1"/>
    <n v="1"/>
    <n v="0"/>
    <n v="0"/>
    <n v="0"/>
    <n v="1"/>
    <x v="1"/>
    <m/>
    <n v="0"/>
    <n v="0"/>
    <n v="0"/>
    <n v="0"/>
  </r>
  <r>
    <s v="1184287"/>
    <s v="Sponge Gauze Caring LF St Wvn "/>
    <s v="4x4' 12 Ply "/>
    <s v="1200/Ca "/>
    <s v="MEDLIN"/>
    <s v="PRM21423"/>
    <n v="1"/>
    <n v="1"/>
    <n v="0"/>
    <n v="0"/>
    <n v="0"/>
    <n v="1"/>
    <x v="3"/>
    <m/>
    <n v="0"/>
    <n v="0"/>
    <n v="0"/>
    <n v="0"/>
  </r>
  <r>
    <s v="3720569"/>
    <s v="Theraband Exercise X-Hvy Blue "/>
    <s v="50 yds      "/>
    <s v="Ea      "/>
    <s v="DEROYA"/>
    <s v="1505-50"/>
    <n v="1"/>
    <n v="1"/>
    <n v="0"/>
    <n v="1"/>
    <n v="0"/>
    <n v="0"/>
    <x v="7"/>
    <m/>
    <n v="0"/>
    <n v="0"/>
    <n v="0"/>
    <n v="0"/>
  </r>
  <r>
    <s v="1263141"/>
    <s v="Kwik Swab S Aureus Atc        "/>
    <s v="25923       "/>
    <s v="2/Pk    "/>
    <s v="HELINK"/>
    <s v="0360P"/>
    <n v="1"/>
    <n v="3"/>
    <n v="0"/>
    <n v="0"/>
    <n v="0"/>
    <n v="1"/>
    <x v="3"/>
    <m/>
    <n v="0"/>
    <n v="0"/>
    <n v="0"/>
    <n v="0"/>
  </r>
  <r>
    <s v="5340098"/>
    <s v="Ointment Jars (White Opaque)  "/>
    <s v="1 oz        "/>
    <s v="12/Pk   "/>
    <s v="CLACON"/>
    <s v="98003"/>
    <n v="1"/>
    <n v="1"/>
    <n v="0"/>
    <n v="1"/>
    <n v="0"/>
    <n v="0"/>
    <x v="3"/>
    <m/>
    <n v="0"/>
    <n v="0"/>
    <n v="0"/>
    <n v="0"/>
  </r>
  <r>
    <s v="1038402"/>
    <s v="Basin Emesis Plastic 16Oz Trqs"/>
    <s v="8.5&quot; 16 Oz  "/>
    <s v="Ea      "/>
    <s v="MEDGEN"/>
    <s v="H300-07"/>
    <n v="1"/>
    <n v="0"/>
    <n v="1"/>
    <n v="0"/>
    <n v="0"/>
    <n v="0"/>
    <x v="4"/>
    <m/>
    <n v="0"/>
    <n v="0"/>
    <n v="0"/>
    <n v="0"/>
  </r>
  <r>
    <s v="9290030"/>
    <s v="Latex Probe Cover Non Sterile "/>
    <s v="X-Long      "/>
    <s v="100/Bx  "/>
    <s v="MEDRES"/>
    <s v="10303"/>
    <n v="1"/>
    <n v="1"/>
    <n v="0"/>
    <n v="1"/>
    <n v="0"/>
    <n v="0"/>
    <x v="7"/>
    <m/>
    <n v="0"/>
    <n v="0"/>
    <n v="0"/>
    <n v="0"/>
  </r>
  <r>
    <s v="8336059"/>
    <s v="Graduated Cylinder 1000cc     "/>
    <s v="            "/>
    <s v="150/CA  "/>
    <s v="MEDGEN"/>
    <s v="H960-01"/>
    <n v="1"/>
    <n v="1"/>
    <n v="0"/>
    <n v="0"/>
    <n v="1"/>
    <n v="0"/>
    <x v="3"/>
    <m/>
    <n v="0"/>
    <n v="0"/>
    <n v="0"/>
    <n v="0"/>
  </r>
  <r>
    <s v="1253882"/>
    <s v="Stethoscope Littmann Cls III  "/>
    <s v="Lavender 27&quot;"/>
    <s v="Ea      "/>
    <s v="3MMED"/>
    <s v="5832"/>
    <n v="1"/>
    <n v="1"/>
    <n v="0"/>
    <n v="1"/>
    <n v="0"/>
    <n v="0"/>
    <x v="3"/>
    <m/>
    <n v="0"/>
    <n v="0"/>
    <n v="0"/>
    <n v="0"/>
  </r>
  <r>
    <s v="3680332"/>
    <s v="Coffee Kahlua Original        "/>
    <s v="K-Cup       "/>
    <s v="24/Bx   "/>
    <s v="LAGASS"/>
    <s v="GMTPB4141"/>
    <n v="1"/>
    <n v="2"/>
    <n v="0"/>
    <n v="0"/>
    <n v="0"/>
    <n v="1"/>
    <x v="3"/>
    <m/>
    <n v="0"/>
    <n v="0"/>
    <n v="0"/>
    <n v="0"/>
  </r>
  <r>
    <s v="5661452"/>
    <s v="Laryngoscope Blade Macintosh  "/>
    <s v="#3          "/>
    <s v="Ea      "/>
    <s v="WELCH"/>
    <s v="69043"/>
    <n v="1"/>
    <n v="1"/>
    <n v="0"/>
    <n v="1"/>
    <n v="0"/>
    <n v="0"/>
    <x v="3"/>
    <m/>
    <n v="0"/>
    <n v="0"/>
    <n v="0"/>
    <n v="0"/>
  </r>
  <r>
    <s v="1338055"/>
    <s v="Administration Set CADD       "/>
    <s v="78&quot;         "/>
    <s v="12/Bx   "/>
    <s v="SIMPOR"/>
    <s v="21-7322-24"/>
    <n v="1"/>
    <n v="1"/>
    <n v="0"/>
    <n v="0"/>
    <n v="1"/>
    <n v="0"/>
    <x v="3"/>
    <m/>
    <n v="0"/>
    <n v="0"/>
    <n v="0"/>
    <n v="0"/>
  </r>
  <r>
    <s v="2880265"/>
    <s v="Bandage Gauze Rolls LF NS 3Ply"/>
    <s v="2&quot;x3.5yd    "/>
    <s v="96/Ca   "/>
    <s v="ALLEG"/>
    <s v="C-CBL2"/>
    <n v="1"/>
    <n v="1"/>
    <n v="0"/>
    <n v="0"/>
    <n v="1"/>
    <n v="0"/>
    <x v="3"/>
    <m/>
    <n v="0"/>
    <n v="0"/>
    <n v="0"/>
    <n v="0"/>
  </r>
  <r>
    <s v="3950087"/>
    <s v="Liner Can 40x46 Clr           "/>
    <s v="0.95Mil     "/>
    <s v="20x5/Ca "/>
    <s v="STRPAR"/>
    <s v="TYCOLSR4046X2C"/>
    <n v="1"/>
    <n v="1"/>
    <n v="0"/>
    <n v="1"/>
    <n v="0"/>
    <n v="0"/>
    <x v="9"/>
    <m/>
    <n v="0"/>
    <n v="0"/>
    <n v="0"/>
    <n v="0"/>
  </r>
  <r>
    <s v="1085887"/>
    <s v="Iodine Stabilized             "/>
    <s v="8oz         "/>
    <s v="Ea      "/>
    <s v="HELINK"/>
    <s v="400344"/>
    <n v="1"/>
    <n v="4"/>
    <n v="0"/>
    <n v="0"/>
    <n v="1"/>
    <n v="0"/>
    <x v="3"/>
    <m/>
    <n v="0"/>
    <n v="0"/>
    <n v="0"/>
    <n v="0"/>
  </r>
  <r>
    <s v="2880886"/>
    <s v="Glve Hldr Bx Side Fill Dbl Clr"/>
    <s v="CLEAR       "/>
    <s v="1/Ea    "/>
    <s v="ALLEG"/>
    <s v="MGSM2000"/>
    <n v="1"/>
    <n v="1"/>
    <n v="0"/>
    <n v="1"/>
    <n v="0"/>
    <n v="0"/>
    <x v="7"/>
    <m/>
    <n v="0"/>
    <n v="0"/>
    <n v="0"/>
    <n v="0"/>
  </r>
  <r>
    <s v="6070052"/>
    <s v="ID NOW Instrument             "/>
    <s v="            "/>
    <s v="Ea      "/>
    <s v="ALEREI"/>
    <s v="NAT-024"/>
    <n v="1"/>
    <n v="2"/>
    <n v="0"/>
    <n v="0"/>
    <n v="0"/>
    <n v="1"/>
    <x v="3"/>
    <m/>
    <n v="0"/>
    <n v="0"/>
    <n v="0"/>
    <n v="0"/>
  </r>
  <r>
    <s v="1158702"/>
    <s v="Dust-Off Wipes Antistatic Wht "/>
    <s v="f/Monitors  "/>
    <s v="80/Pk   "/>
    <s v="ODEPOT"/>
    <s v="527538"/>
    <n v="1"/>
    <n v="4"/>
    <n v="0"/>
    <n v="0"/>
    <n v="0"/>
    <n v="1"/>
    <x v="1"/>
    <m/>
    <n v="0"/>
    <n v="0"/>
    <n v="0"/>
    <n v="0"/>
  </r>
  <r>
    <s v="1127155"/>
    <s v="Scale Waist High Digital      "/>
    <s v="No Height Rd"/>
    <s v="Ea      "/>
    <s v="NCITEC"/>
    <s v="1127155"/>
    <n v="1"/>
    <n v="1"/>
    <n v="0"/>
    <n v="1"/>
    <n v="0"/>
    <n v="0"/>
    <x v="9"/>
    <m/>
    <n v="0"/>
    <n v="0"/>
    <n v="0"/>
    <n v="0"/>
  </r>
  <r>
    <s v="1329803"/>
    <s v="Socks Slipper Double Sided    "/>
    <s v="Beige XL    "/>
    <s v="48/Ca   "/>
    <s v="DYNAM"/>
    <s v="2193"/>
    <n v="1"/>
    <n v="1"/>
    <n v="0"/>
    <n v="0"/>
    <n v="1"/>
    <n v="0"/>
    <x v="3"/>
    <m/>
    <n v="0"/>
    <n v="0"/>
    <n v="0"/>
    <n v="0"/>
  </r>
  <r>
    <s v="1154683"/>
    <s v="Cast Padding Sterile          "/>
    <s v="6&quot;x4Yds     "/>
    <s v="25/Ca   "/>
    <s v="SMINEP"/>
    <s v="9046S"/>
    <n v="1"/>
    <n v="2"/>
    <n v="0"/>
    <n v="1"/>
    <n v="0"/>
    <n v="0"/>
    <x v="7"/>
    <m/>
    <n v="0"/>
    <n v="0"/>
    <n v="0"/>
    <n v="0"/>
  </r>
  <r>
    <s v="1254829"/>
    <s v="Glucose Liquid Berry Twist 2oz"/>
    <s v="15g         "/>
    <s v="6/Pk    "/>
    <s v="GEISS"/>
    <s v="LP12848"/>
    <n v="1"/>
    <n v="1"/>
    <n v="0"/>
    <n v="1"/>
    <n v="0"/>
    <n v="0"/>
    <x v="7"/>
    <m/>
    <n v="0"/>
    <n v="0"/>
    <n v="0"/>
    <n v="0"/>
  </r>
  <r>
    <s v="9031278"/>
    <s v="COVER,TOILET SEAT,1000CT      "/>
    <s v="            "/>
    <s v="1000/Ca "/>
    <s v="ODEPOT"/>
    <s v="840684"/>
    <n v="1"/>
    <n v="1"/>
    <n v="0"/>
    <n v="0"/>
    <n v="0"/>
    <n v="1"/>
    <x v="1"/>
    <m/>
    <n v="0"/>
    <n v="0"/>
    <n v="0"/>
    <n v="0"/>
  </r>
  <r>
    <s v="1310970"/>
    <s v="Card Microhematocrit EZ Reader"/>
    <s v="            "/>
    <s v="Ea      "/>
    <s v="LWSCIE"/>
    <s v="ZCP-EZRD-HEM7"/>
    <n v="1"/>
    <n v="1"/>
    <n v="0"/>
    <n v="0"/>
    <n v="0"/>
    <n v="1"/>
    <x v="3"/>
    <m/>
    <n v="0"/>
    <n v="0"/>
    <n v="0"/>
    <n v="0"/>
  </r>
  <r>
    <s v="3681915"/>
    <s v="Bag Biohazard 23x8x41         "/>
    <s v="RED         "/>
    <s v="250/CA  "/>
    <s v="MEDGEN"/>
    <s v="45-41"/>
    <n v="1"/>
    <n v="1"/>
    <n v="0"/>
    <n v="1"/>
    <n v="0"/>
    <n v="0"/>
    <x v="7"/>
    <m/>
    <n v="0"/>
    <n v="0"/>
    <n v="0"/>
    <n v="0"/>
  </r>
  <r>
    <s v="1317123"/>
    <s v="Pessary Ring w/Supp Folding   "/>
    <s v="3-1/2&quot;      "/>
    <s v="Ea      "/>
    <s v="COOPSR"/>
    <s v="MXPRS07"/>
    <n v="1"/>
    <n v="1"/>
    <n v="0"/>
    <n v="0"/>
    <n v="0"/>
    <n v="1"/>
    <x v="3"/>
    <m/>
    <n v="0"/>
    <n v="0"/>
    <n v="0"/>
    <n v="0"/>
  </r>
  <r>
    <s v="3680324"/>
    <s v="Coffee Caribou Blend Decaf    "/>
    <s v="K-Cup       "/>
    <s v="24/Bx   "/>
    <s v="LAGASS"/>
    <s v="GMT6995"/>
    <n v="1"/>
    <n v="1"/>
    <n v="0"/>
    <n v="0"/>
    <n v="0"/>
    <n v="1"/>
    <x v="3"/>
    <m/>
    <n v="0"/>
    <n v="0"/>
    <n v="0"/>
    <n v="0"/>
  </r>
  <r>
    <s v="2882984"/>
    <s v="Tray Staple Removal 4&quot;        "/>
    <s v="            "/>
    <s v="Ea      "/>
    <s v="CARDSP"/>
    <s v="06-6700"/>
    <n v="1"/>
    <n v="1"/>
    <n v="0"/>
    <n v="1"/>
    <n v="0"/>
    <n v="0"/>
    <x v="9"/>
    <m/>
    <n v="0"/>
    <n v="0"/>
    <n v="0"/>
    <n v="0"/>
  </r>
  <r>
    <s v="2880322"/>
    <s v="Gauze Med Petrolatum Non-Ad LF"/>
    <s v="2x2&quot;        "/>
    <s v="25/Bx   "/>
    <s v="ALLEG"/>
    <s v="C-WMD22"/>
    <n v="1"/>
    <n v="1"/>
    <n v="0"/>
    <n v="1"/>
    <n v="0"/>
    <n v="0"/>
    <x v="7"/>
    <m/>
    <n v="0"/>
    <n v="0"/>
    <n v="0"/>
    <n v="0"/>
  </r>
  <r>
    <s v="9021147"/>
    <s v="HOLDER,PAPER CLIP,MESH,BL     "/>
    <s v="            "/>
    <s v="1/PK    "/>
    <s v="ODEPOT"/>
    <s v="169972"/>
    <n v="1"/>
    <n v="3"/>
    <n v="0"/>
    <n v="0"/>
    <n v="0"/>
    <n v="1"/>
    <x v="1"/>
    <m/>
    <n v="0"/>
    <n v="0"/>
    <n v="0"/>
    <n v="0"/>
  </r>
  <r>
    <s v="2476952"/>
    <s v="Seat Toilet Elevated w/Arm 18&quot;"/>
    <s v="300lb Cap   "/>
    <s v="Ea      "/>
    <s v="MEDDEP"/>
    <s v="12008KDR"/>
    <n v="1"/>
    <n v="1"/>
    <n v="0"/>
    <n v="0"/>
    <n v="1"/>
    <n v="0"/>
    <x v="3"/>
    <m/>
    <n v="0"/>
    <n v="0"/>
    <n v="0"/>
    <n v="0"/>
  </r>
  <r>
    <s v="1893602"/>
    <s v="Label Sterilization Red       "/>
    <s v="w/Exp Date  "/>
    <s v="12rl/Ca "/>
    <s v="3MMED"/>
    <s v="1257R"/>
    <n v="1"/>
    <n v="1"/>
    <n v="0"/>
    <n v="1"/>
    <n v="0"/>
    <n v="0"/>
    <x v="7"/>
    <m/>
    <n v="0"/>
    <n v="0"/>
    <n v="0"/>
    <n v="0"/>
  </r>
  <r>
    <s v="1515218"/>
    <s v="Triple Antibiotic Oint        "/>
    <s v="            "/>
    <s v="25/Bx   "/>
    <s v="MEDIQ"/>
    <s v="22373"/>
    <n v="1"/>
    <n v="1"/>
    <n v="0"/>
    <n v="0"/>
    <n v="1"/>
    <n v="0"/>
    <x v="9"/>
    <m/>
    <n v="0"/>
    <n v="0"/>
    <n v="0"/>
    <n v="0"/>
  </r>
  <r>
    <s v="3854079"/>
    <s v="Storage Bins                  "/>
    <s v="Blue        "/>
    <s v="6/Ca    "/>
    <s v="AKRO"/>
    <s v="30239BLUE"/>
    <n v="1"/>
    <n v="1"/>
    <n v="0"/>
    <n v="1"/>
    <n v="0"/>
    <n v="0"/>
    <x v="7"/>
    <m/>
    <n v="0"/>
    <n v="0"/>
    <n v="0"/>
    <n v="0"/>
  </r>
  <r>
    <s v="9021334"/>
    <s v="Pen Ball Pt Fine Stick Bl     "/>
    <s v="Black       "/>
    <s v="12/Pk   "/>
    <s v="ODEPOT"/>
    <s v="181636"/>
    <n v="1"/>
    <n v="3"/>
    <n v="0"/>
    <n v="0"/>
    <n v="0"/>
    <n v="1"/>
    <x v="1"/>
    <m/>
    <n v="0"/>
    <n v="0"/>
    <n v="0"/>
    <n v="0"/>
  </r>
  <r>
    <s v="6358945"/>
    <s v="Superfrost Microscope Slide   "/>
    <s v="3&quot;x1&quot;       "/>
    <s v="72/Pk   "/>
    <s v="ERIE"/>
    <s v="4955F-001T"/>
    <n v="1"/>
    <n v="5"/>
    <n v="0"/>
    <n v="1"/>
    <n v="0"/>
    <n v="0"/>
    <x v="7"/>
    <m/>
    <n v="0"/>
    <n v="0"/>
    <n v="0"/>
    <n v="0"/>
  </r>
  <r>
    <s v="9031224"/>
    <s v="PUNCH,1-HOLE,1/4,HANDHEL      "/>
    <s v="            "/>
    <s v="1/PK    "/>
    <s v="ODEPOT"/>
    <s v="825232"/>
    <n v="1"/>
    <n v="3"/>
    <n v="0"/>
    <n v="0"/>
    <n v="0"/>
    <n v="1"/>
    <x v="1"/>
    <m/>
    <n v="0"/>
    <n v="0"/>
    <n v="0"/>
    <n v="0"/>
  </r>
  <r>
    <s v="9052263"/>
    <s v="Soda Dr. Pepper 12oz 24 Case  "/>
    <s v="            "/>
    <s v="24/Pk   "/>
    <s v="ODEPOT"/>
    <s v="207807"/>
    <n v="1"/>
    <n v="3"/>
    <n v="0"/>
    <n v="0"/>
    <n v="0"/>
    <n v="1"/>
    <x v="1"/>
    <m/>
    <n v="0"/>
    <n v="0"/>
    <n v="0"/>
    <n v="0"/>
  </r>
  <r>
    <s v="1132132"/>
    <s v="Needle Holder Olsen-Hegar     "/>
    <s v="6.5&quot;        "/>
    <s v="Ea      "/>
    <s v="BRSURG"/>
    <s v="WG24-41018"/>
    <n v="1"/>
    <n v="2"/>
    <n v="0"/>
    <n v="0"/>
    <n v="0"/>
    <n v="1"/>
    <x v="3"/>
    <m/>
    <n v="0"/>
    <n v="0"/>
    <n v="0"/>
    <n v="0"/>
  </r>
  <r>
    <s v="1164494"/>
    <s v="Stadiometer 360 Wall Mount    "/>
    <s v="Wireless    "/>
    <s v="Ea      "/>
    <s v="SECA"/>
    <s v="2641900009"/>
    <n v="1"/>
    <n v="1"/>
    <n v="0"/>
    <n v="0"/>
    <n v="0"/>
    <n v="1"/>
    <x v="3"/>
    <m/>
    <n v="0"/>
    <n v="0"/>
    <n v="0"/>
    <n v="0"/>
  </r>
  <r>
    <s v="1201335"/>
    <s v="Sanitizer Hand Foam ALC-Free  "/>
    <s v="Clean Linen "/>
    <s v="18oz/Bt "/>
    <s v="SAFEHA"/>
    <s v="SHC-18-4"/>
    <n v="1"/>
    <n v="4"/>
    <n v="0"/>
    <n v="1"/>
    <n v="0"/>
    <n v="0"/>
    <x v="9"/>
    <m/>
    <n v="0"/>
    <n v="0"/>
    <n v="0"/>
    <n v="0"/>
  </r>
  <r>
    <s v="2882289"/>
    <s v="Liner Medi-Vac Crd W/ Pat T   "/>
    <s v="1500CC      "/>
    <s v="50/Ca   "/>
    <s v="ALLEG"/>
    <s v="65651-926K"/>
    <n v="1"/>
    <n v="1"/>
    <n v="0"/>
    <n v="0"/>
    <n v="1"/>
    <n v="0"/>
    <x v="3"/>
    <m/>
    <n v="0"/>
    <n v="0"/>
    <n v="0"/>
    <n v="0"/>
  </r>
  <r>
    <s v="3640578"/>
    <s v="EZ Cleans Plus Spill Kit      "/>
    <s v="            "/>
    <s v="Ea      "/>
    <s v="MUESPO"/>
    <s v="30733"/>
    <n v="1"/>
    <n v="4"/>
    <n v="0"/>
    <n v="1"/>
    <n v="0"/>
    <n v="0"/>
    <x v="9"/>
    <m/>
    <n v="0"/>
    <n v="0"/>
    <n v="0"/>
    <n v="0"/>
  </r>
  <r>
    <s v="1245004"/>
    <s v="Dial Basics Hand Soap         "/>
    <s v="Foaming     "/>
    <s v="Ea      "/>
    <s v="ODEPOT"/>
    <s v="123788"/>
    <n v="1"/>
    <n v="2"/>
    <n v="0"/>
    <n v="0"/>
    <n v="0"/>
    <n v="1"/>
    <x v="1"/>
    <m/>
    <n v="0"/>
    <n v="0"/>
    <n v="0"/>
    <n v="0"/>
  </r>
  <r>
    <s v="1318739"/>
    <s v="Forcep Nasal Hartman Polypus  "/>
    <s v="6&quot; SS       "/>
    <s v="Ea      "/>
    <s v="BRSURG"/>
    <s v="BR46-16116"/>
    <n v="1"/>
    <n v="3"/>
    <n v="0"/>
    <n v="0"/>
    <n v="0"/>
    <n v="1"/>
    <x v="3"/>
    <m/>
    <n v="0"/>
    <n v="0"/>
    <n v="0"/>
    <n v="0"/>
  </r>
  <r>
    <s v="1315649"/>
    <s v="Americaine Aerosol Spray      "/>
    <s v="20%         "/>
    <s v="2oz/Ea  "/>
    <s v="MEDTPI"/>
    <s v="037882"/>
    <n v="1"/>
    <n v="1"/>
    <n v="0"/>
    <n v="1"/>
    <n v="0"/>
    <n v="0"/>
    <x v="9"/>
    <m/>
    <n v="0"/>
    <n v="0"/>
    <n v="0"/>
    <n v="0"/>
  </r>
  <r>
    <s v="1298720"/>
    <s v="Bandage Short Stretch FirmWrap"/>
    <s v="2.36x5yd    "/>
    <s v="20/Ca   "/>
    <s v="MEDLIN"/>
    <s v="MDS099002SS"/>
    <n v="1"/>
    <n v="1"/>
    <n v="0"/>
    <n v="0"/>
    <n v="0"/>
    <n v="1"/>
    <x v="3"/>
    <m/>
    <n v="0"/>
    <n v="0"/>
    <n v="0"/>
    <n v="0"/>
  </r>
  <r>
    <s v="1285440"/>
    <s v="Liner Garbage Can 6Mic  24x33 "/>
    <s v="Natural     "/>
    <s v="1000/Ca "/>
    <s v="HERBAG"/>
    <s v="Z4833RN-R01"/>
    <n v="1"/>
    <n v="1"/>
    <n v="0"/>
    <n v="1"/>
    <n v="0"/>
    <n v="0"/>
    <x v="6"/>
    <m/>
    <n v="0"/>
    <n v="0"/>
    <n v="0"/>
    <n v="0"/>
  </r>
  <r>
    <s v="7666637"/>
    <s v="Blood Pressure Extendex Connec"/>
    <s v="            "/>
    <s v="Ea      "/>
    <s v="BAUM"/>
    <s v="2923"/>
    <n v="1"/>
    <n v="2"/>
    <n v="0"/>
    <n v="0"/>
    <n v="1"/>
    <n v="0"/>
    <x v="3"/>
    <m/>
    <n v="0"/>
    <n v="0"/>
    <n v="0"/>
    <n v="0"/>
  </r>
  <r>
    <s v="1185502"/>
    <s v="BP Tubing Adu/Ped/Inf         "/>
    <s v="3m          "/>
    <s v="EA      "/>
    <s v="MINDRY"/>
    <s v="509B3006259"/>
    <n v="1"/>
    <n v="1"/>
    <n v="0"/>
    <n v="0"/>
    <n v="1"/>
    <n v="0"/>
    <x v="3"/>
    <m/>
    <n v="0"/>
    <n v="0"/>
    <n v="0"/>
    <n v="0"/>
  </r>
  <r>
    <s v="9533009"/>
    <s v="Hartman Alligator Forcep      "/>
    <s v="5-1/2&quot;      "/>
    <s v="Ea      "/>
    <s v="MILTEX"/>
    <s v="V920-140"/>
    <n v="1"/>
    <n v="1"/>
    <n v="0"/>
    <n v="1"/>
    <n v="0"/>
    <n v="0"/>
    <x v="7"/>
    <m/>
    <n v="0"/>
    <n v="0"/>
    <n v="0"/>
    <n v="0"/>
  </r>
  <r>
    <s v="5700633"/>
    <s v="Criterion Pure Freedom Ntr Glv"/>
    <s v="Large       "/>
    <s v="200/Bx  "/>
    <s v="PERGET"/>
    <s v="5700633"/>
    <n v="1"/>
    <n v="10"/>
    <n v="0"/>
    <n v="1"/>
    <n v="0"/>
    <n v="0"/>
    <x v="9"/>
    <m/>
    <n v="0"/>
    <n v="0"/>
    <n v="0"/>
    <n v="0"/>
  </r>
  <r>
    <s v="9920003"/>
    <s v="BD Veritor System Reader      "/>
    <s v="            "/>
    <s v="Ea      "/>
    <s v="B-DMIC"/>
    <s v="256055"/>
    <n v="1"/>
    <n v="2"/>
    <n v="0"/>
    <n v="0"/>
    <n v="0"/>
    <n v="1"/>
    <x v="3"/>
    <m/>
    <n v="0"/>
    <n v="0"/>
    <n v="0"/>
    <n v="0"/>
  </r>
  <r>
    <s v="9257329"/>
    <s v="Cath Urethral Coude Tip 20fr  "/>
    <s v="            "/>
    <s v="12/Ca   "/>
    <s v="BARDBI"/>
    <s v="120620"/>
    <n v="1"/>
    <n v="1"/>
    <n v="0"/>
    <n v="0"/>
    <n v="1"/>
    <n v="0"/>
    <x v="3"/>
    <m/>
    <n v="0"/>
    <n v="0"/>
    <n v="0"/>
    <n v="0"/>
  </r>
  <r>
    <s v="6853729"/>
    <s v="White Breast Drape            "/>
    <s v="24X40       "/>
    <s v="200/CA  "/>
    <s v="TIDI-E"/>
    <s v="980823"/>
    <n v="1"/>
    <n v="1"/>
    <n v="0"/>
    <n v="1"/>
    <n v="0"/>
    <n v="0"/>
    <x v="7"/>
    <m/>
    <n v="0"/>
    <n v="0"/>
    <n v="0"/>
    <n v="0"/>
  </r>
  <r>
    <s v="7561433"/>
    <s v="Paraffin Wax Winter Green     "/>
    <s v="1lb         "/>
    <s v="6/Bx    "/>
    <s v="MASTEX"/>
    <s v="MAS206"/>
    <n v="1"/>
    <n v="2"/>
    <n v="0"/>
    <n v="1"/>
    <n v="0"/>
    <n v="0"/>
    <x v="7"/>
    <m/>
    <n v="0"/>
    <n v="0"/>
    <n v="0"/>
    <n v="0"/>
  </r>
  <r>
    <s v="1202574"/>
    <s v="Kogan Endospec w/Gauge        "/>
    <s v="            "/>
    <s v="ea      "/>
    <s v="MISDFK"/>
    <s v="90-3995"/>
    <n v="1"/>
    <n v="1"/>
    <n v="0"/>
    <n v="0"/>
    <n v="0"/>
    <n v="1"/>
    <x v="3"/>
    <m/>
    <n v="0"/>
    <n v="0"/>
    <n v="0"/>
    <n v="0"/>
  </r>
  <r>
    <s v="8406445"/>
    <s v="Isovue-M 300 61%              "/>
    <s v="15mL        "/>
    <s v="10/Ca   "/>
    <s v="BRACCO"/>
    <s v="141215"/>
    <n v="1"/>
    <n v="5"/>
    <n v="1"/>
    <n v="0"/>
    <n v="0"/>
    <n v="0"/>
    <x v="9"/>
    <m/>
    <n v="0"/>
    <n v="0"/>
    <n v="0"/>
    <n v="0"/>
  </r>
  <r>
    <s v="5660464"/>
    <s v="Connex Spot Monitor BP        "/>
    <s v="            "/>
    <s v="Ea      "/>
    <s v="WELCH"/>
    <s v="71XX-B"/>
    <n v="1"/>
    <n v="1"/>
    <n v="1"/>
    <n v="0"/>
    <n v="0"/>
    <n v="0"/>
    <x v="9"/>
    <m/>
    <n v="0"/>
    <n v="0"/>
    <n v="0"/>
    <n v="0"/>
  </r>
  <r>
    <s v="4998005"/>
    <s v="Tape Cloth Porous Roll        "/>
    <s v="2&quot;          "/>
    <s v="6/Bx    "/>
    <s v="MDSRCE"/>
    <s v="MS-15520"/>
    <n v="1"/>
    <n v="1"/>
    <n v="0"/>
    <n v="1"/>
    <n v="0"/>
    <n v="0"/>
    <x v="7"/>
    <m/>
    <n v="0"/>
    <n v="0"/>
    <n v="0"/>
    <n v="0"/>
  </r>
  <r>
    <s v="7354245"/>
    <s v="NebuTech HD Nebulizer         "/>
    <s v="            "/>
    <s v="50/Bx   "/>
    <s v="SALTE"/>
    <s v="8960-7-50"/>
    <n v="1"/>
    <n v="1"/>
    <n v="0"/>
    <n v="0"/>
    <n v="1"/>
    <n v="0"/>
    <x v="3"/>
    <m/>
    <n v="0"/>
    <n v="0"/>
    <n v="0"/>
    <n v="0"/>
  </r>
  <r>
    <s v="9040877"/>
    <s v="Globe-weis Exp a-z File       "/>
    <s v="Legal       "/>
    <s v="Ea      "/>
    <s v="ODEPOT"/>
    <s v="211060"/>
    <n v="1"/>
    <n v="2"/>
    <n v="0"/>
    <n v="0"/>
    <n v="0"/>
    <n v="1"/>
    <x v="1"/>
    <m/>
    <n v="0"/>
    <n v="0"/>
    <n v="0"/>
    <n v="0"/>
  </r>
  <r>
    <s v="2490042"/>
    <s v="Spray Odor Neutralizer Deodrol"/>
    <s v="            "/>
    <s v="6/Ca    "/>
    <s v="CANDIA"/>
    <s v="DO0717"/>
    <n v="1"/>
    <n v="2"/>
    <n v="0"/>
    <n v="0"/>
    <n v="0"/>
    <n v="1"/>
    <x v="3"/>
    <m/>
    <n v="0"/>
    <n v="0"/>
    <n v="0"/>
    <n v="0"/>
  </r>
  <r>
    <s v="6020191"/>
    <s v="Suture Removal Tray           "/>
    <s v="            "/>
    <s v="Ea      "/>
    <s v="MEDACT"/>
    <s v="68283"/>
    <n v="1"/>
    <n v="100"/>
    <n v="0"/>
    <n v="1"/>
    <n v="0"/>
    <n v="0"/>
    <x v="7"/>
    <m/>
    <n v="0"/>
    <n v="0"/>
    <n v="0"/>
    <n v="0"/>
  </r>
  <r>
    <s v="1147143"/>
    <s v="Denniston Dilator Pratt Set   "/>
    <s v="Plastic     "/>
    <s v="5/St    "/>
    <s v="MEDGYN"/>
    <s v="030890"/>
    <n v="1"/>
    <n v="1"/>
    <n v="0"/>
    <n v="0"/>
    <n v="1"/>
    <n v="0"/>
    <x v="3"/>
    <m/>
    <n v="0"/>
    <n v="0"/>
    <n v="0"/>
    <n v="0"/>
  </r>
  <r>
    <s v="1032114"/>
    <s v="Table Paper Activity Bears    "/>
    <s v="14.5x125'   "/>
    <s v="12rl/Ca "/>
    <s v="GREBAY"/>
    <s v="084"/>
    <n v="1"/>
    <n v="1"/>
    <n v="0"/>
    <n v="1"/>
    <n v="0"/>
    <n v="0"/>
    <x v="9"/>
    <m/>
    <n v="0"/>
    <n v="0"/>
    <n v="0"/>
    <n v="0"/>
  </r>
  <r>
    <s v="1089196"/>
    <s v="Regulator IV Set Dial-A-Flo   "/>
    <s v="            "/>
    <s v="48/Ca   "/>
    <s v="ABBHOS"/>
    <s v="1264248"/>
    <n v="1"/>
    <n v="1"/>
    <n v="0"/>
    <n v="0"/>
    <n v="1"/>
    <n v="0"/>
    <x v="3"/>
    <m/>
    <n v="0"/>
    <n v="0"/>
    <n v="0"/>
    <n v="0"/>
  </r>
  <r>
    <s v="1207518"/>
    <s v="Marker Skin Sterile           "/>
    <s v="Fine        "/>
    <s v="25/Bx   "/>
    <s v="CARDKN"/>
    <s v="31145942"/>
    <n v="1"/>
    <n v="2"/>
    <n v="0"/>
    <n v="1"/>
    <n v="0"/>
    <n v="0"/>
    <x v="9"/>
    <m/>
    <n v="0"/>
    <n v="0"/>
    <n v="0"/>
    <n v="0"/>
  </r>
  <r>
    <s v="1279875"/>
    <s v="Tourniquet Uni-Cot Toe/Finger "/>
    <s v="Universal   "/>
    <s v="20/Bx   "/>
    <s v="MAR-M"/>
    <s v="TCU-6020"/>
    <n v="1"/>
    <n v="1"/>
    <n v="0"/>
    <n v="0"/>
    <n v="0"/>
    <n v="1"/>
    <x v="3"/>
    <m/>
    <n v="0"/>
    <n v="0"/>
    <n v="0"/>
    <n v="0"/>
  </r>
  <r>
    <s v="7631571"/>
    <s v="Surgitube Small Fingers &amp;     "/>
    <s v="TOES        "/>
    <s v="1/EA    "/>
    <s v="ABCO"/>
    <s v="GL209"/>
    <n v="1"/>
    <n v="1"/>
    <n v="0"/>
    <n v="1"/>
    <n v="0"/>
    <n v="0"/>
    <x v="7"/>
    <m/>
    <n v="0"/>
    <n v="0"/>
    <n v="0"/>
    <n v="0"/>
  </r>
  <r>
    <s v="1199071"/>
    <s v="Kwik Stik Klebsiella Oxytoca  "/>
    <s v="ATCC 49131  "/>
    <s v="2/Pk    "/>
    <s v="TROY"/>
    <s v="0626P"/>
    <n v="1"/>
    <n v="1"/>
    <n v="0"/>
    <n v="0"/>
    <n v="0"/>
    <n v="1"/>
    <x v="3"/>
    <m/>
    <n v="0"/>
    <n v="0"/>
    <n v="0"/>
    <n v="0"/>
  </r>
  <r>
    <s v="3950066"/>
    <s v="Bags Garbage 20x21            "/>
    <s v="0.3Mil      "/>
    <s v="50x20/Ca"/>
    <s v="STRPAR"/>
    <s v="TYCOLSR2021LC"/>
    <n v="1"/>
    <n v="5"/>
    <n v="0"/>
    <n v="0"/>
    <n v="1"/>
    <n v="0"/>
    <x v="3"/>
    <m/>
    <n v="0"/>
    <n v="0"/>
    <n v="0"/>
    <n v="0"/>
  </r>
  <r>
    <s v="1155521"/>
    <s v="Wrist Wrap Neoprene Universal "/>
    <s v="            "/>
    <s v="Ea      "/>
    <s v="SCOTSP"/>
    <s v="SA9013"/>
    <n v="1"/>
    <n v="2"/>
    <n v="0"/>
    <n v="0"/>
    <n v="1"/>
    <n v="0"/>
    <x v="3"/>
    <m/>
    <n v="0"/>
    <n v="0"/>
    <n v="0"/>
    <n v="0"/>
  </r>
  <r>
    <s v="2283119"/>
    <s v="Lovenox 60mg Pfs              "/>
    <s v="0.6ML       "/>
    <s v="10/PK   "/>
    <s v="CARDWH"/>
    <s v="3476710"/>
    <n v="1"/>
    <n v="1"/>
    <n v="0"/>
    <n v="0"/>
    <n v="1"/>
    <n v="0"/>
    <x v="3"/>
    <m/>
    <n v="0"/>
    <n v="0"/>
    <n v="0"/>
    <n v="0"/>
  </r>
  <r>
    <s v="1266242"/>
    <s v="Swabs Puritan Wrap 6          "/>
    <s v="Pink        "/>
    <s v="1000/Ca "/>
    <s v="HARDWO"/>
    <s v="25-806-2PCPI"/>
    <n v="1"/>
    <n v="1"/>
    <n v="0"/>
    <n v="0"/>
    <n v="1"/>
    <n v="0"/>
    <x v="3"/>
    <m/>
    <n v="0"/>
    <n v="0"/>
    <n v="0"/>
    <n v="0"/>
  </r>
  <r>
    <s v="6002688"/>
    <s v="Alum Finger Strips Padded     "/>
    <s v="            "/>
    <s v="6/PK    "/>
    <s v="SMTNEP"/>
    <s v="79-72167"/>
    <n v="1"/>
    <n v="1"/>
    <n v="0"/>
    <n v="1"/>
    <n v="0"/>
    <n v="0"/>
    <x v="7"/>
    <m/>
    <n v="0"/>
    <n v="0"/>
    <n v="0"/>
    <n v="0"/>
  </r>
  <r>
    <s v="1240763"/>
    <s v="Probe Cover GP LF Strl        "/>
    <s v="10x61Cm     "/>
    <s v="20/Ca   "/>
    <s v="ISOLY"/>
    <s v="PC1296"/>
    <n v="1"/>
    <n v="1"/>
    <n v="0"/>
    <n v="0"/>
    <n v="0"/>
    <n v="1"/>
    <x v="3"/>
    <m/>
    <n v="0"/>
    <n v="0"/>
    <n v="0"/>
    <n v="0"/>
  </r>
  <r>
    <s v="2480254"/>
    <s v="Solu-Medrol Act-O-Vial PF  N-R"/>
    <s v="125mg       "/>
    <s v="2ml/Vl  "/>
    <s v="GIVREP"/>
    <s v="00009004725"/>
    <n v="1"/>
    <n v="5"/>
    <n v="0"/>
    <n v="1"/>
    <n v="0"/>
    <n v="0"/>
    <x v="9"/>
    <m/>
    <n v="0"/>
    <n v="0"/>
    <n v="0"/>
    <n v="0"/>
  </r>
  <r>
    <s v="1098144"/>
    <s v="Puracol Collagen Dressing     "/>
    <s v="2x2&quot;        "/>
    <s v="50/Ca   "/>
    <s v="MEDLIN"/>
    <s v="MSC8522"/>
    <n v="1"/>
    <n v="1"/>
    <n v="0"/>
    <n v="0"/>
    <n v="1"/>
    <n v="0"/>
    <x v="9"/>
    <m/>
    <n v="0"/>
    <n v="0"/>
    <n v="0"/>
    <n v="0"/>
  </r>
  <r>
    <s v="2870024"/>
    <s v="Earbuds AE-215                "/>
    <s v="            "/>
    <s v="100/Pk  "/>
    <s v="AVIDAI"/>
    <s v="AE-215"/>
    <n v="1"/>
    <n v="1"/>
    <n v="0"/>
    <n v="0"/>
    <n v="0"/>
    <n v="1"/>
    <x v="3"/>
    <m/>
    <n v="0"/>
    <n v="0"/>
    <n v="0"/>
    <n v="0"/>
  </r>
  <r>
    <s v="1142985"/>
    <s v="LINCS YI MultiSite Sensor     "/>
    <s v="            "/>
    <s v="Ea      "/>
    <s v="MASIMO"/>
    <s v="2258"/>
    <n v="1"/>
    <n v="1"/>
    <n v="1"/>
    <n v="0"/>
    <n v="0"/>
    <n v="0"/>
    <x v="9"/>
    <m/>
    <n v="0"/>
    <n v="0"/>
    <n v="0"/>
    <n v="0"/>
  </r>
  <r>
    <s v="2939187"/>
    <s v="Vacutainer K2 Edta 4ml        "/>
    <s v="13X75MM     "/>
    <s v="1000/Ca "/>
    <s v="BD"/>
    <s v="367862"/>
    <n v="1"/>
    <n v="1"/>
    <n v="0"/>
    <n v="1"/>
    <n v="0"/>
    <n v="0"/>
    <x v="7"/>
    <m/>
    <n v="0"/>
    <n v="0"/>
    <n v="0"/>
    <n v="0"/>
  </r>
  <r>
    <s v="1237856"/>
    <s v="Shorts Exam Dark Blue         "/>
    <s v="Univ Dsp    "/>
    <s v="50/Ca   "/>
    <s v="WELMED"/>
    <s v="9100-405U"/>
    <n v="1"/>
    <n v="2"/>
    <n v="0"/>
    <n v="0"/>
    <n v="1"/>
    <n v="0"/>
    <x v="9"/>
    <m/>
    <n v="0"/>
    <n v="0"/>
    <n v="0"/>
    <n v="0"/>
  </r>
  <r>
    <s v="8900105"/>
    <s v="Bandage Cohesive Tape         "/>
    <s v="4'x5Yds     "/>
    <s v="18/Ca   "/>
    <s v="CARDKN"/>
    <s v="4584C"/>
    <n v="1"/>
    <n v="1"/>
    <n v="0"/>
    <n v="0"/>
    <n v="1"/>
    <n v="0"/>
    <x v="3"/>
    <m/>
    <n v="0"/>
    <n v="0"/>
    <n v="0"/>
    <n v="0"/>
  </r>
  <r>
    <s v="1225070"/>
    <s v="Dressing Telfa Occlusive Trans"/>
    <s v="4x5&quot; Sterile"/>
    <s v="50/Ca   "/>
    <s v="CARDKN"/>
    <s v="1111"/>
    <n v="1"/>
    <n v="1"/>
    <n v="0"/>
    <n v="0"/>
    <n v="1"/>
    <n v="0"/>
    <x v="3"/>
    <m/>
    <n v="0"/>
    <n v="0"/>
    <n v="0"/>
    <n v="0"/>
  </r>
  <r>
    <s v="2776622"/>
    <s v="Cath Hemat 24fr 30cc 2way     "/>
    <s v="COUD TP     "/>
    <s v="5/CA    "/>
    <s v="BARDBI"/>
    <s v="2556H24"/>
    <n v="1"/>
    <n v="2"/>
    <n v="0"/>
    <n v="0"/>
    <n v="1"/>
    <n v="0"/>
    <x v="3"/>
    <m/>
    <n v="0"/>
    <n v="0"/>
    <n v="0"/>
    <n v="0"/>
  </r>
  <r>
    <s v="1102656"/>
    <s v="Cuff Reusable Thigh 2-Tube TP "/>
    <s v="            "/>
    <s v="Ea      "/>
    <s v="WELCH"/>
    <s v="REUSE-13-2TP"/>
    <n v="1"/>
    <n v="2"/>
    <n v="0"/>
    <n v="1"/>
    <n v="0"/>
    <n v="0"/>
    <x v="7"/>
    <m/>
    <n v="0"/>
    <n v="0"/>
    <n v="0"/>
    <n v="0"/>
  </r>
  <r>
    <s v="4597228"/>
    <s v="Cuff &amp; Bladder f/HEM-907      "/>
    <s v="Large       "/>
    <s v="Ea      "/>
    <s v="MARSHA"/>
    <s v="HEM-907-CL19"/>
    <n v="1"/>
    <n v="1"/>
    <n v="0"/>
    <n v="1"/>
    <n v="0"/>
    <n v="0"/>
    <x v="9"/>
    <m/>
    <n v="0"/>
    <n v="0"/>
    <n v="0"/>
    <n v="0"/>
  </r>
  <r>
    <s v="9065377"/>
    <s v="Binder 1&quot; 3-Ring Round        "/>
    <s v="Black       "/>
    <s v="Ea      "/>
    <s v="ODEPOT"/>
    <s v="207253"/>
    <n v="1"/>
    <n v="1"/>
    <n v="0"/>
    <n v="0"/>
    <n v="0"/>
    <n v="1"/>
    <x v="1"/>
    <m/>
    <n v="0"/>
    <n v="0"/>
    <n v="0"/>
    <n v="0"/>
  </r>
  <r>
    <s v="1167087"/>
    <s v="Electrode Lletz Radius Loop   "/>
    <s v="15x12mm     "/>
    <s v="5/Bx    "/>
    <s v="GYNEX"/>
    <s v="12-1512"/>
    <n v="1"/>
    <n v="1"/>
    <n v="0"/>
    <n v="0"/>
    <n v="0"/>
    <n v="1"/>
    <x v="3"/>
    <m/>
    <n v="0"/>
    <n v="0"/>
    <n v="0"/>
    <n v="0"/>
  </r>
  <r>
    <s v="1213430"/>
    <s v="Base Connector Clinitek Stat+ "/>
    <s v="            "/>
    <s v="Ea      "/>
    <s v="AMES"/>
    <s v="10376323"/>
    <n v="1"/>
    <n v="1"/>
    <n v="0"/>
    <n v="0"/>
    <n v="0"/>
    <n v="1"/>
    <x v="3"/>
    <m/>
    <n v="0"/>
    <n v="0"/>
    <n v="0"/>
    <n v="0"/>
  </r>
  <r>
    <s v="1202280"/>
    <s v="Immobilizer Knee Patella Strap"/>
    <s v="20&quot;Medium   "/>
    <s v="Ea      "/>
    <s v="TROY"/>
    <s v="0814-2463"/>
    <n v="1"/>
    <n v="2"/>
    <n v="0"/>
    <n v="0"/>
    <n v="0"/>
    <n v="1"/>
    <x v="3"/>
    <m/>
    <n v="0"/>
    <n v="0"/>
    <n v="0"/>
    <n v="0"/>
  </r>
  <r>
    <s v="4348190"/>
    <s v="Electrode,Push Button with    "/>
    <s v="Pen Needle  "/>
    <s v="50/Bx   "/>
    <s v="ABCO"/>
    <s v="ESP1N"/>
    <n v="1"/>
    <n v="1"/>
    <n v="0"/>
    <n v="1"/>
    <n v="0"/>
    <n v="0"/>
    <x v="9"/>
    <m/>
    <n v="0"/>
    <n v="0"/>
    <n v="0"/>
    <n v="0"/>
  </r>
  <r>
    <s v="1210486"/>
    <s v="Aligatr Clip/Banana Adptr     "/>
    <s v="            "/>
    <s v="10/Ca   "/>
    <s v="HPRMED"/>
    <s v="121-0486"/>
    <n v="1"/>
    <n v="1"/>
    <n v="0"/>
    <n v="0"/>
    <n v="0"/>
    <n v="1"/>
    <x v="3"/>
    <m/>
    <n v="0"/>
    <n v="0"/>
    <n v="0"/>
    <n v="0"/>
  </r>
  <r>
    <s v="1253168"/>
    <s v="Forcep Adson 1X2 Disposable   "/>
    <s v="4.75&quot; Ster  "/>
    <s v="25/Bx   "/>
    <s v="MISDFK"/>
    <s v="96-2573"/>
    <n v="1"/>
    <n v="1"/>
    <n v="0"/>
    <n v="0"/>
    <n v="0"/>
    <n v="1"/>
    <x v="3"/>
    <m/>
    <n v="0"/>
    <n v="0"/>
    <n v="0"/>
    <n v="0"/>
  </r>
  <r>
    <s v="1139572"/>
    <s v="Suture Polysorb Und C-13      "/>
    <s v="4-0 18&quot;     "/>
    <s v="12/Bx   "/>
    <s v="KENDAL"/>
    <s v="SL638"/>
    <n v="1"/>
    <n v="1"/>
    <n v="0"/>
    <n v="1"/>
    <n v="0"/>
    <n v="0"/>
    <x v="7"/>
    <m/>
    <n v="0"/>
    <n v="0"/>
    <n v="0"/>
    <n v="0"/>
  </r>
  <r>
    <s v="1258456"/>
    <s v="Nurses Telephone Protocols    "/>
    <s v="5th Edition "/>
    <s v="Ea      "/>
    <s v="ANATOM"/>
    <s v="9781451194296"/>
    <n v="1"/>
    <n v="1"/>
    <n v="0"/>
    <n v="0"/>
    <n v="1"/>
    <n v="0"/>
    <x v="3"/>
    <m/>
    <n v="0"/>
    <n v="0"/>
    <n v="0"/>
    <n v="0"/>
  </r>
  <r>
    <s v="7772001"/>
    <s v="Tube BC Vacutainer 2.7mL Lt Bl"/>
    <s v="13x75mm     "/>
    <s v="100/Bx  "/>
    <s v="BD"/>
    <s v="366560"/>
    <n v="1"/>
    <n v="2"/>
    <n v="0"/>
    <n v="1"/>
    <n v="0"/>
    <n v="0"/>
    <x v="7"/>
    <m/>
    <n v="0"/>
    <n v="0"/>
    <n v="0"/>
    <n v="0"/>
  </r>
  <r>
    <s v="1197870"/>
    <s v="Microscope Revelation III     "/>
    <s v="LED         "/>
    <s v="Ea      "/>
    <s v="LWSCIE"/>
    <s v="R3M-BN4A-DAL3"/>
    <n v="1"/>
    <n v="1"/>
    <n v="0"/>
    <n v="0"/>
    <n v="0"/>
    <n v="1"/>
    <x v="3"/>
    <m/>
    <n v="0"/>
    <n v="0"/>
    <n v="0"/>
    <n v="0"/>
  </r>
  <r>
    <s v="1263276"/>
    <s v="Sensor SpO2 Adhesive LNCS     "/>
    <s v="Infant      "/>
    <s v="20/Bx   "/>
    <s v="MASIMO"/>
    <s v="1861"/>
    <n v="1"/>
    <n v="1"/>
    <n v="0"/>
    <n v="0"/>
    <n v="1"/>
    <n v="0"/>
    <x v="3"/>
    <m/>
    <n v="0"/>
    <n v="0"/>
    <n v="0"/>
    <n v="0"/>
  </r>
  <r>
    <s v="6430595"/>
    <s v="Diaper Huggies Little Movers  "/>
    <s v="Step 6      "/>
    <s v="16/PK   "/>
    <s v="KIMBER"/>
    <s v="49693"/>
    <n v="1"/>
    <n v="1"/>
    <n v="1"/>
    <n v="0"/>
    <n v="0"/>
    <n v="0"/>
    <x v="9"/>
    <m/>
    <n v="0"/>
    <n v="0"/>
    <n v="0"/>
    <n v="0"/>
  </r>
  <r>
    <s v="3715946"/>
    <s v="Forcep Mosq Curved            "/>
    <s v="5&quot;          "/>
    <s v="Ea      "/>
    <s v="MEDCI"/>
    <s v="81730"/>
    <n v="1"/>
    <n v="3"/>
    <n v="0"/>
    <n v="0"/>
    <n v="1"/>
    <n v="0"/>
    <x v="3"/>
    <m/>
    <n v="0"/>
    <n v="0"/>
    <n v="0"/>
    <n v="0"/>
  </r>
  <r>
    <s v="1082842"/>
    <s v="Micro-Guard Antifungal        "/>
    <s v="Powder 3-0z "/>
    <s v="12/Ca   "/>
    <s v="SWEEN"/>
    <s v="1337"/>
    <n v="1"/>
    <n v="1"/>
    <n v="0"/>
    <n v="0"/>
    <n v="1"/>
    <n v="0"/>
    <x v="3"/>
    <m/>
    <n v="0"/>
    <n v="0"/>
    <n v="0"/>
    <n v="0"/>
  </r>
  <r>
    <s v="1165795"/>
    <s v="Sodium Chloride Injection 30mL"/>
    <s v="23.4%       "/>
    <s v="25/Bx   "/>
    <s v="AMEPHA"/>
    <s v="63323018730"/>
    <n v="1"/>
    <n v="1"/>
    <n v="0"/>
    <n v="1"/>
    <n v="0"/>
    <n v="0"/>
    <x v="9"/>
    <m/>
    <n v="0"/>
    <n v="0"/>
    <n v="0"/>
    <n v="0"/>
  </r>
  <r>
    <s v="1183076"/>
    <s v="Coagulator Suction Hand Switch"/>
    <s v="8Fr         "/>
    <s v="10/Ca   "/>
    <s v="ABCO"/>
    <s v="SCH08"/>
    <n v="1"/>
    <n v="1"/>
    <n v="1"/>
    <n v="0"/>
    <n v="0"/>
    <n v="0"/>
    <x v="9"/>
    <m/>
    <n v="0"/>
    <n v="0"/>
    <n v="0"/>
    <n v="0"/>
  </r>
  <r>
    <s v="9061026"/>
    <s v="Ink Cart CH562WN#140 HP 61    "/>
    <s v="Tricolr     "/>
    <s v="Ea      "/>
    <s v="ODEPOT"/>
    <s v="523932"/>
    <n v="1"/>
    <n v="1"/>
    <n v="0"/>
    <n v="0"/>
    <n v="0"/>
    <n v="1"/>
    <x v="1"/>
    <m/>
    <n v="0"/>
    <n v="0"/>
    <n v="0"/>
    <n v="0"/>
  </r>
  <r>
    <s v="9028432"/>
    <s v="STAPLER,ELECTRIC,BLACK        "/>
    <s v="            "/>
    <s v="1/PK    "/>
    <s v="ODEPOT"/>
    <s v="549014"/>
    <n v="1"/>
    <n v="1"/>
    <n v="0"/>
    <n v="0"/>
    <n v="0"/>
    <n v="1"/>
    <x v="1"/>
    <m/>
    <n v="0"/>
    <n v="0"/>
    <n v="0"/>
    <n v="0"/>
  </r>
  <r>
    <s v="7350022"/>
    <s v="Tape Eco-Flex Stretch Blue    "/>
    <s v="2&quot;x6yd      "/>
    <s v="24Rl/Ca "/>
    <s v="CRAPRO"/>
    <s v="285118"/>
    <n v="1"/>
    <n v="1"/>
    <n v="0"/>
    <n v="0"/>
    <n v="1"/>
    <n v="0"/>
    <x v="3"/>
    <m/>
    <n v="0"/>
    <n v="0"/>
    <n v="0"/>
    <n v="0"/>
  </r>
  <r>
    <s v="6019423"/>
    <s v="Tube Gastro 16fr              "/>
    <s v="3-5cc       "/>
    <s v="Ea      "/>
    <s v="AVAMED"/>
    <s v="0100-16LV"/>
    <n v="1"/>
    <n v="1"/>
    <n v="0"/>
    <n v="1"/>
    <n v="0"/>
    <n v="0"/>
    <x v="7"/>
    <m/>
    <n v="0"/>
    <n v="0"/>
    <n v="0"/>
    <n v="0"/>
  </r>
  <r>
    <s v="1337487"/>
    <s v="Massager Nrmsclr Theragun     "/>
    <s v="G3 PRO      "/>
    <s v="Ea      "/>
    <s v="THRAGN"/>
    <s v="G3PRO-PKG-US"/>
    <n v="1"/>
    <n v="1"/>
    <n v="1"/>
    <n v="0"/>
    <n v="0"/>
    <n v="0"/>
    <x v="9"/>
    <m/>
    <n v="0"/>
    <n v="0"/>
    <n v="0"/>
    <n v="0"/>
  </r>
  <r>
    <s v="5660391"/>
    <s v="Ophthalmoscope Coaxial w/LED  "/>
    <s v="3.5V        "/>
    <s v="Ea      "/>
    <s v="WELCH"/>
    <s v="11720-L"/>
    <n v="1"/>
    <n v="2"/>
    <n v="0"/>
    <n v="0"/>
    <n v="0"/>
    <n v="1"/>
    <x v="3"/>
    <m/>
    <n v="0"/>
    <n v="0"/>
    <n v="0"/>
    <n v="0"/>
  </r>
  <r>
    <s v="9870829"/>
    <s v="Filter Needle Micron Thin Wall"/>
    <s v="18gx1.5&quot;    "/>
    <s v="100/Bx  "/>
    <s v="BD"/>
    <s v="305201"/>
    <n v="1"/>
    <n v="1"/>
    <n v="0"/>
    <n v="1"/>
    <n v="0"/>
    <n v="0"/>
    <x v="9"/>
    <m/>
    <n v="0"/>
    <n v="0"/>
    <n v="0"/>
    <n v="0"/>
  </r>
  <r>
    <s v="9061018"/>
    <s v="Water Pure Life Bottled Nestle"/>
    <s v="8oz         "/>
    <s v="24/Ca   "/>
    <s v="ODEPOT"/>
    <s v="595347"/>
    <n v="1"/>
    <n v="2"/>
    <n v="0"/>
    <n v="0"/>
    <n v="0"/>
    <n v="1"/>
    <x v="1"/>
    <m/>
    <n v="0"/>
    <n v="0"/>
    <n v="0"/>
    <n v="0"/>
  </r>
  <r>
    <s v="8900145"/>
    <s v="Curity Gauze Sterile 4&quot;x4&quot;    "/>
    <s v="8ply 10's   "/>
    <s v="100/Bx  "/>
    <s v="CARDKN"/>
    <s v="3968--"/>
    <n v="1"/>
    <n v="6"/>
    <n v="0"/>
    <n v="1"/>
    <n v="0"/>
    <n v="0"/>
    <x v="9"/>
    <m/>
    <n v="0"/>
    <n v="0"/>
    <n v="0"/>
    <n v="0"/>
  </r>
  <r>
    <s v="1193769"/>
    <s v="Gel TheraHoney Soft Tissue    "/>
    <s v="1.5oz       "/>
    <s v="12/Ca   "/>
    <s v="MEDLIN"/>
    <s v="MNK0015"/>
    <n v="1"/>
    <n v="1"/>
    <n v="0"/>
    <n v="0"/>
    <n v="0"/>
    <n v="1"/>
    <x v="3"/>
    <m/>
    <n v="0"/>
    <n v="0"/>
    <n v="0"/>
    <n v="0"/>
  </r>
  <r>
    <s v="3720132"/>
    <s v="Sling Arm Velcro Closure      "/>
    <s v="Large       "/>
    <s v="Ea      "/>
    <s v="DEROYA"/>
    <s v="A112007"/>
    <n v="1"/>
    <n v="5"/>
    <n v="0"/>
    <n v="0"/>
    <n v="0"/>
    <n v="1"/>
    <x v="3"/>
    <m/>
    <n v="0"/>
    <n v="0"/>
    <n v="0"/>
    <n v="0"/>
  </r>
  <r>
    <s v="1267895"/>
    <s v="FitGuard Glove Exam Nitrile XS"/>
    <s v="Custom      "/>
    <s v="250/Bx  "/>
    <s v="MEDLIN"/>
    <s v="FG2500"/>
    <n v="1"/>
    <n v="10"/>
    <n v="0"/>
    <n v="1"/>
    <n v="0"/>
    <n v="0"/>
    <x v="7"/>
    <m/>
    <n v="0"/>
    <n v="0"/>
    <n v="0"/>
    <n v="0"/>
  </r>
  <r>
    <s v="3720398"/>
    <s v="Slipper Dbl Side Non-Skid Yllw"/>
    <s v="Lg/XL       "/>
    <s v="24pr/Ca "/>
    <s v="DEROYA"/>
    <s v="M3045-U"/>
    <n v="1"/>
    <n v="1"/>
    <n v="0"/>
    <n v="0"/>
    <n v="0"/>
    <n v="1"/>
    <x v="3"/>
    <m/>
    <n v="0"/>
    <n v="0"/>
    <n v="0"/>
    <n v="0"/>
  </r>
  <r>
    <s v="1208251"/>
    <s v="ChemoPlus Open Back Gown      "/>
    <s v="X-Large     "/>
    <s v="24/Ca   "/>
    <s v="CARDKN"/>
    <s v="DP5002G"/>
    <n v="1"/>
    <n v="1"/>
    <n v="1"/>
    <n v="0"/>
    <n v="0"/>
    <n v="0"/>
    <x v="9"/>
    <m/>
    <n v="0"/>
    <n v="0"/>
    <n v="0"/>
    <n v="0"/>
  </r>
  <r>
    <s v="2684158"/>
    <s v="Brace Stabilizer Knee Black   "/>
    <s v="Large       "/>
    <s v="Ea      "/>
    <s v="MUESPO"/>
    <s v="2313LG"/>
    <n v="1"/>
    <n v="34"/>
    <n v="0"/>
    <n v="1"/>
    <n v="0"/>
    <n v="0"/>
    <x v="4"/>
    <m/>
    <n v="0"/>
    <n v="0"/>
    <n v="0"/>
    <n v="0"/>
  </r>
  <r>
    <s v="8900501"/>
    <s v="Sponge Gze Type VII 12ply N/S "/>
    <s v="2&quot;x2&quot;       "/>
    <s v="8000/Ca "/>
    <s v="CARDKN"/>
    <s v="441205"/>
    <n v="1"/>
    <n v="1"/>
    <n v="0"/>
    <n v="1"/>
    <n v="0"/>
    <n v="0"/>
    <x v="9"/>
    <m/>
    <n v="0"/>
    <n v="0"/>
    <n v="0"/>
    <n v="0"/>
  </r>
  <r>
    <s v="6541049"/>
    <s v="Suture Prolene RB-1           "/>
    <s v="5/0         "/>
    <s v="36/Bx   "/>
    <s v="ETHICO"/>
    <s v="8556H"/>
    <n v="1"/>
    <n v="1"/>
    <n v="0"/>
    <n v="0"/>
    <n v="1"/>
    <n v="0"/>
    <x v="9"/>
    <m/>
    <n v="0"/>
    <n v="0"/>
    <n v="0"/>
    <n v="0"/>
  </r>
  <r>
    <s v="9065474"/>
    <s v="BCA Scissors Straight         "/>
    <s v="8&quot;          "/>
    <s v="Ea      "/>
    <s v="ODEPOT"/>
    <s v="635242"/>
    <n v="1"/>
    <n v="1"/>
    <n v="0"/>
    <n v="0"/>
    <n v="0"/>
    <n v="1"/>
    <x v="1"/>
    <m/>
    <n v="0"/>
    <n v="0"/>
    <n v="0"/>
    <n v="0"/>
  </r>
  <r>
    <s v="9534129"/>
    <s v="Scissor Iris 4&quot;               "/>
    <s v="Curved      "/>
    <s v="Ea      "/>
    <s v="MILTEX"/>
    <s v="5-302"/>
    <n v="1"/>
    <n v="1"/>
    <n v="0"/>
    <n v="1"/>
    <n v="0"/>
    <n v="0"/>
    <x v="9"/>
    <m/>
    <n v="0"/>
    <n v="0"/>
    <n v="0"/>
    <n v="0"/>
  </r>
  <r>
    <s v="6220025"/>
    <s v="Organic Cardboard Appl Tampon "/>
    <s v="Super       "/>
    <s v="14x12/Ca"/>
    <s v="MAXHYG"/>
    <s v="1-131414-1"/>
    <n v="1"/>
    <n v="1"/>
    <n v="0"/>
    <n v="0"/>
    <n v="0"/>
    <n v="1"/>
    <x v="3"/>
    <m/>
    <n v="0"/>
    <n v="0"/>
    <n v="0"/>
    <n v="0"/>
  </r>
  <r>
    <s v="3854069"/>
    <s v="Pipette Volumetric            "/>
    <s v="5ml         "/>
    <s v="12/Ca   "/>
    <s v="TROY"/>
    <s v="136502F"/>
    <n v="1"/>
    <n v="1"/>
    <n v="0"/>
    <n v="0"/>
    <n v="0"/>
    <n v="1"/>
    <x v="3"/>
    <m/>
    <n v="0"/>
    <n v="0"/>
    <n v="0"/>
    <n v="0"/>
  </r>
  <r>
    <s v="5820238"/>
    <s v="Bouffant CAP,24&quot;,White,LF     "/>
    <s v="            "/>
    <s v="500/Ca  "/>
    <s v="MEDLIN"/>
    <s v="CRI1003"/>
    <n v="1"/>
    <n v="1"/>
    <n v="0"/>
    <n v="1"/>
    <n v="0"/>
    <n v="0"/>
    <x v="7"/>
    <m/>
    <n v="0"/>
    <n v="0"/>
    <n v="0"/>
    <n v="0"/>
  </r>
  <r>
    <s v="4855033"/>
    <s v="Spandage Latex Free 25 Yds    "/>
    <s v="Size 3      "/>
    <s v="1/Bx    "/>
    <s v="MEDI-T"/>
    <s v="MT03"/>
    <n v="1"/>
    <n v="7"/>
    <n v="0"/>
    <n v="1"/>
    <n v="0"/>
    <n v="0"/>
    <x v="7"/>
    <m/>
    <n v="0"/>
    <n v="0"/>
    <n v="0"/>
    <n v="0"/>
  </r>
  <r>
    <s v="1212723"/>
    <s v="Alarm Patient Advantage       "/>
    <s v="w/Tether    "/>
    <s v="5/Ca    "/>
    <s v="MEDLIN"/>
    <s v="MDT5000"/>
    <n v="1"/>
    <n v="1"/>
    <n v="0"/>
    <n v="0"/>
    <n v="0"/>
    <n v="1"/>
    <x v="3"/>
    <m/>
    <n v="0"/>
    <n v="0"/>
    <n v="0"/>
    <n v="0"/>
  </r>
  <r>
    <s v="1046530"/>
    <s v="Fentanyl Citrate Inj Amps 2ml "/>
    <s v="50mcg/mL    "/>
    <s v="10/Bx   "/>
    <s v="ABBNRX"/>
    <s v="00409909332"/>
    <n v="1"/>
    <n v="5"/>
    <n v="0"/>
    <n v="1"/>
    <n v="0"/>
    <n v="0"/>
    <x v="7"/>
    <m/>
    <n v="0"/>
    <n v="0"/>
    <n v="0"/>
    <n v="0"/>
  </r>
  <r>
    <s v="1132560"/>
    <s v="Forceps Hemostatic Crile      "/>
    <s v="5.5&quot;        "/>
    <s v="Ea      "/>
    <s v="BRSURG"/>
    <s v="WG12-25014"/>
    <n v="1"/>
    <n v="1"/>
    <n v="0"/>
    <n v="0"/>
    <n v="0"/>
    <n v="1"/>
    <x v="3"/>
    <m/>
    <n v="0"/>
    <n v="0"/>
    <n v="0"/>
    <n v="0"/>
  </r>
  <r>
    <s v="1271811"/>
    <s v="Glove Exam Nitrile Touch      "/>
    <s v="Medium      "/>
    <s v="3000/Ca "/>
    <s v="MEDLIN"/>
    <s v="FG3002"/>
    <n v="1"/>
    <n v="1"/>
    <n v="0"/>
    <n v="0"/>
    <n v="0"/>
    <n v="1"/>
    <x v="7"/>
    <m/>
    <n v="0"/>
    <n v="0"/>
    <n v="0"/>
    <n v="0"/>
  </r>
  <r>
    <s v="9533403"/>
    <s v="Pessary Ring W/Suprt          "/>
    <s v="3.75&quot; Sz8   "/>
    <s v="Ea      "/>
    <s v="MILTEX"/>
    <s v="30-RS8"/>
    <n v="1"/>
    <n v="3"/>
    <n v="0"/>
    <n v="0"/>
    <n v="0"/>
    <n v="1"/>
    <x v="3"/>
    <m/>
    <n v="0"/>
    <n v="0"/>
    <n v="0"/>
    <n v="0"/>
  </r>
  <r>
    <s v="1182250"/>
    <s v="Clip Adapter Univ f/ECG/EKG   "/>
    <s v="            "/>
    <s v="10/Bg   "/>
    <s v="3MMED"/>
    <s v="AA00SU10"/>
    <n v="1"/>
    <n v="1"/>
    <n v="0"/>
    <n v="0"/>
    <n v="1"/>
    <n v="0"/>
    <x v="3"/>
    <m/>
    <n v="0"/>
    <n v="0"/>
    <n v="0"/>
    <n v="0"/>
  </r>
  <r>
    <s v="9538679"/>
    <s v="Olsen Hegar Needle Holder     "/>
    <s v="4-3/4&quot;      "/>
    <s v="Ea      "/>
    <s v="MILTEX"/>
    <s v="8-14"/>
    <n v="1"/>
    <n v="3"/>
    <n v="0"/>
    <n v="1"/>
    <n v="0"/>
    <n v="0"/>
    <x v="7"/>
    <m/>
    <n v="0"/>
    <n v="0"/>
    <n v="0"/>
    <n v="0"/>
  </r>
  <r>
    <s v="1213008"/>
    <s v="Protocol Frmln Container 10%  "/>
    <s v="10mL Green  "/>
    <s v="100/Ca  "/>
    <s v="FISHER"/>
    <s v="23032059"/>
    <n v="1"/>
    <n v="6"/>
    <n v="0"/>
    <n v="0"/>
    <n v="0"/>
    <n v="1"/>
    <x v="3"/>
    <m/>
    <n v="0"/>
    <n v="0"/>
    <n v="0"/>
    <n v="0"/>
  </r>
  <r>
    <s v="1245033"/>
    <s v="Jockey Tube Holder            "/>
    <s v="            "/>
    <s v="Ea      "/>
    <s v="PHLEB"/>
    <s v="5000"/>
    <n v="1"/>
    <n v="1"/>
    <n v="0"/>
    <n v="0"/>
    <n v="0"/>
    <n v="1"/>
    <x v="3"/>
    <m/>
    <n v="0"/>
    <n v="0"/>
    <n v="0"/>
    <n v="0"/>
  </r>
  <r>
    <s v="1278265"/>
    <s v="CLINITEK Status Analyzer Star "/>
    <s v="Promo       "/>
    <s v="1/Kt    "/>
    <s v="AMES"/>
    <s v="STARTUA"/>
    <n v="1"/>
    <n v="1"/>
    <n v="0"/>
    <n v="0"/>
    <n v="0"/>
    <n v="1"/>
    <x v="3"/>
    <m/>
    <n v="0"/>
    <n v="0"/>
    <n v="0"/>
    <n v="0"/>
  </r>
  <r>
    <s v="4997131"/>
    <s v="Tetra Grip Stockinette        "/>
    <s v="3&quot;x25Yd     "/>
    <s v="Ea      "/>
    <s v="TETRA"/>
    <s v="7021D4"/>
    <n v="1"/>
    <n v="1"/>
    <n v="0"/>
    <n v="0"/>
    <n v="1"/>
    <n v="0"/>
    <x v="3"/>
    <m/>
    <n v="0"/>
    <n v="0"/>
    <n v="0"/>
    <n v="0"/>
  </r>
  <r>
    <s v="8980692"/>
    <s v="Citrus II Air Fragrance       "/>
    <s v="Original    "/>
    <s v="6oz/Cn  "/>
    <s v="PRHASS"/>
    <s v="632112923"/>
    <n v="1"/>
    <n v="1"/>
    <n v="0"/>
    <n v="1"/>
    <n v="0"/>
    <n v="0"/>
    <x v="9"/>
    <m/>
    <n v="0"/>
    <n v="0"/>
    <n v="0"/>
    <n v="0"/>
  </r>
  <r>
    <s v="5822916"/>
    <s v="Click Seal Contr Formalin 20mL"/>
    <s v="20ML        "/>
    <s v="128/Ca  "/>
    <s v="ALLEG"/>
    <s v="CL20"/>
    <n v="1"/>
    <n v="1"/>
    <n v="0"/>
    <n v="1"/>
    <n v="0"/>
    <n v="0"/>
    <x v="7"/>
    <m/>
    <n v="0"/>
    <n v="0"/>
    <n v="0"/>
    <n v="0"/>
  </r>
  <r>
    <s v="9537032"/>
    <s v="Uterine Tenaculum Forcep      "/>
    <s v="            "/>
    <s v="Each    "/>
    <s v="MILTEX"/>
    <s v="30-988"/>
    <n v="1"/>
    <n v="6"/>
    <n v="0"/>
    <n v="0"/>
    <n v="0"/>
    <n v="1"/>
    <x v="3"/>
    <m/>
    <n v="0"/>
    <n v="0"/>
    <n v="0"/>
    <n v="0"/>
  </r>
  <r>
    <s v="5555350"/>
    <s v="Delta Cast Conformable Red    "/>
    <s v="2&quot;X4yds     "/>
    <s v="10Rl/Ca "/>
    <s v="SMINEP"/>
    <s v="6662"/>
    <n v="1"/>
    <n v="1"/>
    <n v="0"/>
    <n v="0"/>
    <n v="1"/>
    <n v="0"/>
    <x v="3"/>
    <m/>
    <n v="0"/>
    <n v="0"/>
    <n v="0"/>
    <n v="0"/>
  </r>
  <r>
    <s v="1196104"/>
    <s v="Ruler Grossing Vinyl 6&quot;       "/>
    <s v="Blue        "/>
    <s v="100/Pk  "/>
    <s v="FISHER"/>
    <s v="09016"/>
    <n v="1"/>
    <n v="1"/>
    <n v="0"/>
    <n v="0"/>
    <n v="0"/>
    <n v="1"/>
    <x v="3"/>
    <m/>
    <n v="0"/>
    <n v="0"/>
    <n v="0"/>
    <n v="0"/>
  </r>
  <r>
    <s v="1178847"/>
    <s v="Hygro-Thermometer Outdoor Temp"/>
    <s v="JumboDisplay"/>
    <s v="Ea      "/>
    <s v="FISHER"/>
    <s v="S01572"/>
    <n v="1"/>
    <n v="5"/>
    <n v="1"/>
    <n v="0"/>
    <n v="0"/>
    <n v="0"/>
    <x v="9"/>
    <m/>
    <n v="0"/>
    <n v="0"/>
    <n v="0"/>
    <n v="0"/>
  </r>
  <r>
    <s v="1024775"/>
    <s v="Aspirin Low Dose              "/>
    <s v="81mg        "/>
    <s v="1000/Bt "/>
    <s v="GERIP"/>
    <s v="981-10"/>
    <n v="1"/>
    <n v="2"/>
    <n v="0"/>
    <n v="1"/>
    <n v="0"/>
    <n v="0"/>
    <x v="9"/>
    <m/>
    <n v="0"/>
    <n v="0"/>
    <n v="0"/>
    <n v="0"/>
  </r>
  <r>
    <s v="1337310"/>
    <s v="Clonidine HCl Tablets         "/>
    <s v="0.1mg       "/>
    <s v="100/Bt  "/>
    <s v="CARDGN"/>
    <s v="1071893"/>
    <n v="1"/>
    <n v="1"/>
    <n v="0"/>
    <n v="1"/>
    <n v="0"/>
    <n v="0"/>
    <x v="4"/>
    <m/>
    <n v="0"/>
    <n v="0"/>
    <n v="0"/>
    <n v="0"/>
  </r>
  <r>
    <s v="3312532"/>
    <s v="Monopolar Needle w/o Lead     "/>
    <s v="38mmx28G    "/>
    <s v="40/Bx   "/>
    <s v="AMBU"/>
    <s v="74238-36/40"/>
    <n v="1"/>
    <n v="1"/>
    <n v="0"/>
    <n v="0"/>
    <n v="1"/>
    <n v="0"/>
    <x v="3"/>
    <m/>
    <n v="0"/>
    <n v="0"/>
    <n v="0"/>
    <n v="0"/>
  </r>
  <r>
    <s v="2792539"/>
    <s v="Hartmann Forceps              "/>
    <s v="3.5&quot;        "/>
    <s v="25/Ca   "/>
    <s v="MISDFK"/>
    <s v="96-2557"/>
    <n v="1"/>
    <n v="1"/>
    <n v="0"/>
    <n v="0"/>
    <n v="1"/>
    <n v="0"/>
    <x v="3"/>
    <m/>
    <n v="0"/>
    <n v="0"/>
    <n v="0"/>
    <n v="0"/>
  </r>
  <r>
    <s v="1226841"/>
    <s v="Brief Incnt La/Prem Hvyabs Wht"/>
    <s v="45-58       "/>
    <s v="18/Bg   "/>
    <s v="ALLEG"/>
    <s v="BPHL610"/>
    <n v="1"/>
    <n v="1"/>
    <n v="1"/>
    <n v="0"/>
    <n v="0"/>
    <n v="0"/>
    <x v="4"/>
    <m/>
    <n v="0"/>
    <n v="0"/>
    <n v="0"/>
    <n v="0"/>
  </r>
  <r>
    <s v="1047369"/>
    <s v="Forcep Bozeman Sponge Cvd     "/>
    <s v="10-1/4&quot;     "/>
    <s v="Ea      "/>
    <s v="MILTEX"/>
    <s v="104-7369"/>
    <n v="1"/>
    <n v="1"/>
    <n v="0"/>
    <n v="1"/>
    <n v="0"/>
    <n v="0"/>
    <x v="7"/>
    <m/>
    <n v="0"/>
    <n v="0"/>
    <n v="0"/>
    <n v="0"/>
  </r>
  <r>
    <s v="9206326"/>
    <s v="Wire Basket for Sphyg         "/>
    <s v="            "/>
    <s v="Ea      "/>
    <s v="GF"/>
    <s v="2466"/>
    <n v="1"/>
    <n v="4"/>
    <n v="0"/>
    <n v="0"/>
    <n v="1"/>
    <n v="0"/>
    <x v="3"/>
    <m/>
    <n v="0"/>
    <n v="0"/>
    <n v="0"/>
    <n v="0"/>
  </r>
  <r>
    <s v="1135391"/>
    <s v="Suture Supramid Black FS-2    "/>
    <s v="3-0 18&quot;     "/>
    <s v="12/Bx   "/>
    <s v="SJACKS"/>
    <s v="MPR-30B"/>
    <n v="1"/>
    <n v="5"/>
    <n v="0"/>
    <n v="0"/>
    <n v="0"/>
    <n v="1"/>
    <x v="3"/>
    <m/>
    <n v="0"/>
    <n v="0"/>
    <n v="0"/>
    <n v="0"/>
  </r>
  <r>
    <s v="9060077"/>
    <s v="Mousepad Ergoprene Gel Black  "/>
    <s v="            "/>
    <s v="Ea      "/>
    <s v="ODEPOT"/>
    <s v="671994"/>
    <n v="1"/>
    <n v="6"/>
    <n v="0"/>
    <n v="0"/>
    <n v="0"/>
    <n v="1"/>
    <x v="1"/>
    <m/>
    <n v="0"/>
    <n v="0"/>
    <n v="0"/>
    <n v="0"/>
  </r>
  <r>
    <s v="1215620"/>
    <s v="Nipper Tissue/Cuticle Cnvx Jaw"/>
    <s v="SS 4&quot;6mm Tip"/>
    <s v="Ea      "/>
    <s v="BRSURG"/>
    <s v="BR74-36510"/>
    <n v="1"/>
    <n v="1"/>
    <n v="0"/>
    <n v="0"/>
    <n v="0"/>
    <n v="1"/>
    <x v="3"/>
    <m/>
    <n v="0"/>
    <n v="0"/>
    <n v="0"/>
    <n v="0"/>
  </r>
  <r>
    <s v="1250538"/>
    <s v="Brace Wrist ComfortFORM       "/>
    <s v="Left Sm     "/>
    <s v="Ea      "/>
    <s v="SMTNEP"/>
    <s v="79-87313-4074"/>
    <n v="1"/>
    <n v="2"/>
    <n v="0"/>
    <n v="0"/>
    <n v="1"/>
    <n v="0"/>
    <x v="3"/>
    <m/>
    <n v="0"/>
    <n v="0"/>
    <n v="0"/>
    <n v="0"/>
  </r>
  <r>
    <s v="1224667"/>
    <s v="Handwash Botanical Gojo Foam  "/>
    <s v="1250mL      "/>
    <s v="3/Ca    "/>
    <s v="GOJO"/>
    <s v="8816-03"/>
    <n v="1"/>
    <n v="1"/>
    <n v="0"/>
    <n v="0"/>
    <n v="1"/>
    <n v="0"/>
    <x v="3"/>
    <m/>
    <n v="0"/>
    <n v="0"/>
    <n v="0"/>
    <n v="0"/>
  </r>
  <r>
    <s v="1136366"/>
    <s v="Bag Biohazard 36x30&quot; 20-30 Gal"/>
    <s v="Red         "/>
    <s v="250/Bx  "/>
    <s v="HERBAG"/>
    <s v="B6036HR"/>
    <n v="1"/>
    <n v="1"/>
    <n v="0"/>
    <n v="0"/>
    <n v="1"/>
    <n v="0"/>
    <x v="3"/>
    <m/>
    <n v="0"/>
    <n v="0"/>
    <n v="0"/>
    <n v="0"/>
  </r>
  <r>
    <s v="1205383"/>
    <s v="Wastebasket Trash PP 3.25gal  "/>
    <s v="Black       "/>
    <s v="Ea      "/>
    <s v="ODEPOT"/>
    <s v="195343"/>
    <n v="1"/>
    <n v="4"/>
    <n v="0"/>
    <n v="0"/>
    <n v="0"/>
    <n v="1"/>
    <x v="1"/>
    <m/>
    <n v="0"/>
    <n v="0"/>
    <n v="0"/>
    <n v="0"/>
  </r>
  <r>
    <s v="1333668"/>
    <s v="Pessary Gellhorn Flexible     "/>
    <s v="2-3/4&quot;      "/>
    <s v="Ea      "/>
    <s v="COOPSR"/>
    <s v="MXKPGE2-3/4"/>
    <n v="1"/>
    <n v="1"/>
    <n v="0"/>
    <n v="0"/>
    <n v="0"/>
    <n v="1"/>
    <x v="3"/>
    <m/>
    <n v="0"/>
    <n v="0"/>
    <n v="0"/>
    <n v="0"/>
  </r>
  <r>
    <s v="9870358"/>
    <s v="Syringe Luer Lok Tip          "/>
    <s v="30mL        "/>
    <s v="56/Bx   "/>
    <s v="BD"/>
    <s v="302832"/>
    <n v="1"/>
    <n v="40"/>
    <n v="0"/>
    <n v="1"/>
    <n v="0"/>
    <n v="0"/>
    <x v="9"/>
    <m/>
    <n v="0"/>
    <n v="0"/>
    <n v="0"/>
    <n v="0"/>
  </r>
  <r>
    <s v="9058535"/>
    <s v="Folder t Contour Dbe          "/>
    <s v="            "/>
    <s v="25/Bx   "/>
    <s v="ODEPOT"/>
    <s v="106752"/>
    <n v="1"/>
    <n v="2"/>
    <n v="0"/>
    <n v="0"/>
    <n v="0"/>
    <n v="1"/>
    <x v="1"/>
    <m/>
    <n v="0"/>
    <n v="0"/>
    <n v="0"/>
    <n v="0"/>
  </r>
  <r>
    <s v="1421818"/>
    <s v="Clean Up System Ii            "/>
    <s v="            "/>
    <s v="10/CA   "/>
    <s v="MORRSN"/>
    <s v="6006-10"/>
    <n v="1"/>
    <n v="1"/>
    <n v="0"/>
    <n v="0"/>
    <n v="1"/>
    <n v="0"/>
    <x v="3"/>
    <m/>
    <n v="0"/>
    <n v="0"/>
    <n v="0"/>
    <n v="0"/>
  </r>
  <r>
    <s v="4533065"/>
    <s v="Ekg Recording Chart Roll      "/>
    <s v="            "/>
    <s v="5X10/CA "/>
    <s v="CARDKN"/>
    <s v="30781747"/>
    <n v="1"/>
    <n v="1"/>
    <n v="0"/>
    <n v="0"/>
    <n v="1"/>
    <n v="0"/>
    <x v="3"/>
    <m/>
    <n v="0"/>
    <n v="0"/>
    <n v="0"/>
    <n v="0"/>
  </r>
  <r>
    <s v="1200118"/>
    <s v="Colles Padded Left            "/>
    <s v="Large       "/>
    <s v="Ea      "/>
    <s v="SMTNEP"/>
    <s v="79-72117"/>
    <n v="1"/>
    <n v="1"/>
    <n v="0"/>
    <n v="1"/>
    <n v="0"/>
    <n v="0"/>
    <x v="9"/>
    <m/>
    <n v="0"/>
    <n v="0"/>
    <n v="0"/>
    <n v="0"/>
  </r>
  <r>
    <s v="7192949"/>
    <s v="Procell Alkaline Batteries    "/>
    <s v="C           "/>
    <s v="12/Bx   "/>
    <s v="ABCO"/>
    <s v="PC1400"/>
    <n v="1"/>
    <n v="1"/>
    <n v="0"/>
    <n v="1"/>
    <n v="0"/>
    <n v="0"/>
    <x v="9"/>
    <m/>
    <n v="0"/>
    <n v="0"/>
    <n v="0"/>
    <n v="0"/>
  </r>
  <r>
    <s v="6053696"/>
    <s v="SureTemp Plus Therm Rectal Prb"/>
    <s v="Wall Mount  "/>
    <s v="Ea      "/>
    <s v="WELCH"/>
    <s v="01692-201"/>
    <n v="1"/>
    <n v="2"/>
    <n v="0"/>
    <n v="0"/>
    <n v="0"/>
    <n v="1"/>
    <x v="3"/>
    <m/>
    <n v="0"/>
    <n v="0"/>
    <n v="0"/>
    <n v="0"/>
  </r>
  <r>
    <s v="1253673"/>
    <s v="Catheter Intermittant 14fr    "/>
    <s v="Self-Cath   "/>
    <s v="30/Bx   "/>
    <s v="COLPLA"/>
    <s v="240"/>
    <n v="1"/>
    <n v="4"/>
    <n v="0"/>
    <n v="1"/>
    <n v="0"/>
    <n v="0"/>
    <x v="7"/>
    <m/>
    <n v="0"/>
    <n v="0"/>
    <n v="0"/>
    <n v="0"/>
  </r>
  <r>
    <s v="7813260"/>
    <s v="Needle Holder Baumgartner     "/>
    <s v="Serr 5-1/2&quot; "/>
    <s v="Ea      "/>
    <s v="MISDFK"/>
    <s v="97-832"/>
    <n v="1"/>
    <n v="2"/>
    <n v="0"/>
    <n v="0"/>
    <n v="1"/>
    <n v="0"/>
    <x v="9"/>
    <m/>
    <n v="0"/>
    <n v="0"/>
    <n v="0"/>
    <n v="0"/>
  </r>
  <r>
    <s v="7602870"/>
    <s v="Kerlix AMD Roll               "/>
    <s v="Large       "/>
    <s v="Ea      "/>
    <s v="CARDKN"/>
    <s v="3331-"/>
    <n v="1"/>
    <n v="6"/>
    <n v="1"/>
    <n v="0"/>
    <n v="0"/>
    <n v="0"/>
    <x v="9"/>
    <m/>
    <n v="0"/>
    <n v="0"/>
    <n v="0"/>
    <n v="0"/>
  </r>
  <r>
    <s v="1273369"/>
    <s v="Fluphenazine Decan Inj MDV 5mL"/>
    <s v="25mg/mL     "/>
    <s v="5mL/Vl  "/>
    <s v="W-WARD"/>
    <s v="00143952901"/>
    <n v="1"/>
    <n v="4"/>
    <n v="0"/>
    <n v="1"/>
    <n v="0"/>
    <n v="0"/>
    <x v="7"/>
    <m/>
    <n v="0"/>
    <n v="0"/>
    <n v="0"/>
    <n v="0"/>
  </r>
  <r>
    <s v="9026856"/>
    <s v="Eye Wash Ophthalmic Solution  "/>
    <s v="4oz         "/>
    <s v="Pk      "/>
    <s v="ODEPOT"/>
    <s v="451620"/>
    <n v="1"/>
    <n v="2"/>
    <n v="0"/>
    <n v="0"/>
    <n v="0"/>
    <n v="1"/>
    <x v="1"/>
    <m/>
    <n v="0"/>
    <n v="0"/>
    <n v="0"/>
    <n v="0"/>
  </r>
  <r>
    <s v="3673062"/>
    <s v="Sticker Disney Pals           "/>
    <s v="Asst 2.5x2.5"/>
    <s v="100/Rl  "/>
    <s v="SHERMN"/>
    <s v="PS186"/>
    <n v="1"/>
    <n v="2"/>
    <n v="0"/>
    <n v="1"/>
    <n v="0"/>
    <n v="0"/>
    <x v="9"/>
    <m/>
    <n v="0"/>
    <n v="0"/>
    <n v="0"/>
    <n v="0"/>
  </r>
  <r>
    <s v="5556806"/>
    <s v="Loop Delta Terry-Net Strch Wh "/>
    <s v="2&quot;X15Yds    "/>
    <s v="1Rl/Ca  "/>
    <s v="SMINEP"/>
    <s v="52201"/>
    <n v="1"/>
    <n v="2"/>
    <n v="0"/>
    <n v="0"/>
    <n v="1"/>
    <n v="0"/>
    <x v="3"/>
    <m/>
    <n v="0"/>
    <n v="0"/>
    <n v="0"/>
    <n v="0"/>
  </r>
  <r>
    <s v="7051401"/>
    <s v="EarlySounds Fetal Doppler     "/>
    <s v="2Mhz Wpf    "/>
    <s v="Ea      "/>
    <s v="COOPSR"/>
    <s v="L250-SDW"/>
    <n v="1"/>
    <n v="1"/>
    <n v="0"/>
    <n v="0"/>
    <n v="0"/>
    <n v="1"/>
    <x v="3"/>
    <m/>
    <n v="0"/>
    <n v="0"/>
    <n v="0"/>
    <n v="0"/>
  </r>
  <r>
    <s v="1185636"/>
    <s v="Tape ID Instr Sht 1/4&quot;GEN Lbl "/>
    <s v="RoyBlue/Wht "/>
    <s v="Ea      "/>
    <s v="OXBORO"/>
    <s v="158092EEA"/>
    <n v="1"/>
    <n v="1"/>
    <n v="0"/>
    <n v="0"/>
    <n v="0"/>
    <n v="1"/>
    <x v="3"/>
    <m/>
    <n v="0"/>
    <n v="0"/>
    <n v="0"/>
    <n v="0"/>
  </r>
  <r>
    <s v="2881240"/>
    <s v="Bandage Self Close Elast LF NS"/>
    <s v="3&quot;x5.8yd    "/>
    <s v="12/Pk   "/>
    <s v="ALLEG"/>
    <s v="23593-03LF"/>
    <n v="1"/>
    <n v="1"/>
    <n v="0"/>
    <n v="1"/>
    <n v="0"/>
    <n v="0"/>
    <x v="9"/>
    <m/>
    <n v="0"/>
    <n v="0"/>
    <n v="0"/>
    <n v="0"/>
  </r>
  <r>
    <s v="1296007"/>
    <s v="Cotinine Fingerstick Test     "/>
    <s v="w/ Device   "/>
    <s v="20/Bx   "/>
    <s v="POLYTC"/>
    <s v="3061"/>
    <n v="1"/>
    <n v="2"/>
    <n v="0"/>
    <n v="0"/>
    <n v="1"/>
    <n v="0"/>
    <x v="3"/>
    <m/>
    <n v="0"/>
    <n v="0"/>
    <n v="0"/>
    <n v="0"/>
  </r>
  <r>
    <s v="1254971"/>
    <s v="Neomycin/PolyB/Gram Ophth     "/>
    <s v="            "/>
    <s v="10mL/Bt "/>
    <s v="CARDGN"/>
    <s v="1303981"/>
    <n v="1"/>
    <n v="3"/>
    <n v="0"/>
    <n v="1"/>
    <n v="0"/>
    <n v="0"/>
    <x v="9"/>
    <m/>
    <n v="0"/>
    <n v="0"/>
    <n v="0"/>
    <n v="0"/>
  </r>
  <r>
    <s v="1297742"/>
    <s v="Crackers Saltine Zesta        "/>
    <s v="            "/>
    <s v="300pk/Bx"/>
    <s v="ODEPOT"/>
    <s v="154629"/>
    <n v="1"/>
    <n v="1"/>
    <n v="0"/>
    <n v="0"/>
    <n v="0"/>
    <n v="1"/>
    <x v="1"/>
    <m/>
    <n v="0"/>
    <n v="0"/>
    <n v="0"/>
    <n v="0"/>
  </r>
  <r>
    <s v="7089653"/>
    <s v="Ezee-Nest Cup Sample          "/>
    <s v="13mm        "/>
    <s v="1000/Pk "/>
    <s v="CARDKN"/>
    <s v="1270013000"/>
    <n v="1"/>
    <n v="1"/>
    <n v="1"/>
    <n v="0"/>
    <n v="0"/>
    <n v="0"/>
    <x v="9"/>
    <m/>
    <n v="0"/>
    <n v="0"/>
    <n v="0"/>
    <n v="0"/>
  </r>
  <r>
    <s v="5661609"/>
    <s v="Heat Pack Cover Terry-Pocket  "/>
    <s v="Grey        "/>
    <s v="Ea      "/>
    <s v="SMTNEP"/>
    <s v="1108"/>
    <n v="1"/>
    <n v="12"/>
    <n v="0"/>
    <n v="1"/>
    <n v="0"/>
    <n v="0"/>
    <x v="7"/>
    <m/>
    <n v="0"/>
    <n v="0"/>
    <n v="0"/>
    <n v="0"/>
  </r>
  <r>
    <s v="1246347"/>
    <s v="Dressing Drawtex              "/>
    <s v="3/8x18&quot;     "/>
    <s v="10/Bx   "/>
    <s v="STEDME"/>
    <s v="00321"/>
    <n v="1"/>
    <n v="1"/>
    <n v="0"/>
    <n v="0"/>
    <n v="1"/>
    <n v="0"/>
    <x v="3"/>
    <m/>
    <n v="0"/>
    <n v="0"/>
    <n v="0"/>
    <n v="0"/>
  </r>
  <r>
    <s v="3452344"/>
    <s v="Hemocue Hemoglobin Analyzer   "/>
    <s v="Hb201       "/>
    <s v="Ea      "/>
    <s v="HEMOCU"/>
    <s v="121721"/>
    <n v="1"/>
    <n v="1"/>
    <n v="0"/>
    <n v="0"/>
    <n v="0"/>
    <n v="1"/>
    <x v="3"/>
    <m/>
    <n v="0"/>
    <n v="0"/>
    <n v="0"/>
    <n v="0"/>
  </r>
  <r>
    <s v="1101878"/>
    <s v="Container Waste Hazardous     "/>
    <s v="12Gal       "/>
    <s v="10/Ca   "/>
    <s v="CARDKN"/>
    <s v="8612RC"/>
    <n v="1"/>
    <n v="1"/>
    <n v="0"/>
    <n v="0"/>
    <n v="1"/>
    <n v="0"/>
    <x v="3"/>
    <m/>
    <n v="0"/>
    <n v="0"/>
    <n v="0"/>
    <n v="0"/>
  </r>
  <r>
    <s v="1245275"/>
    <s v="Sponge Cylindrical Strl       "/>
    <s v="1/2x1-1/2&quot;  "/>
    <s v="100/Bx  "/>
    <s v="RUSCH"/>
    <s v="200403"/>
    <n v="1"/>
    <n v="1"/>
    <n v="0"/>
    <n v="0"/>
    <n v="1"/>
    <n v="0"/>
    <x v="3"/>
    <m/>
    <n v="0"/>
    <n v="0"/>
    <n v="0"/>
    <n v="0"/>
  </r>
  <r>
    <s v="2883054"/>
    <s v="Packing Strip Plain LF        "/>
    <s v=".5&quot;x5yd     "/>
    <s v="Ea      "/>
    <s v="ALLEG"/>
    <s v="C-PG125P"/>
    <n v="1"/>
    <n v="1"/>
    <n v="0"/>
    <n v="1"/>
    <n v="0"/>
    <n v="0"/>
    <x v="7"/>
    <m/>
    <n v="0"/>
    <n v="0"/>
    <n v="0"/>
    <n v="0"/>
  </r>
  <r>
    <s v="9026448"/>
    <s v="PUNCH,3HOLE,ADJ RUBBER HD     "/>
    <s v="            "/>
    <s v="1/PK    "/>
    <s v="ODEPOT"/>
    <s v="427151"/>
    <n v="1"/>
    <n v="2"/>
    <n v="0"/>
    <n v="0"/>
    <n v="0"/>
    <n v="1"/>
    <x v="1"/>
    <m/>
    <n v="0"/>
    <n v="0"/>
    <n v="0"/>
    <n v="0"/>
  </r>
  <r>
    <s v="7001329"/>
    <s v="Bayer Contour Test Strips     "/>
    <s v="            "/>
    <s v="50/Bx   "/>
    <s v="PARR"/>
    <s v="2763-09950"/>
    <n v="1"/>
    <n v="2"/>
    <n v="0"/>
    <n v="0"/>
    <n v="0"/>
    <n v="1"/>
    <x v="4"/>
    <m/>
    <n v="0"/>
    <n v="0"/>
    <n v="0"/>
    <n v="0"/>
  </r>
  <r>
    <s v="1167366"/>
    <s v="ECG Clips Sure-Lock           "/>
    <s v="Univ        "/>
    <s v="10/Pk   "/>
    <s v="VYAIRE"/>
    <s v="2056813-010"/>
    <n v="1"/>
    <n v="3"/>
    <n v="0"/>
    <n v="1"/>
    <n v="0"/>
    <n v="0"/>
    <x v="9"/>
    <m/>
    <n v="0"/>
    <n v="0"/>
    <n v="0"/>
    <n v="0"/>
  </r>
  <r>
    <s v="9047097"/>
    <s v="Trash Bags 13 Gallon White    "/>
    <s v="24&quot;x28&quot;     "/>
    <s v="200/Bx  "/>
    <s v="ODEPOT"/>
    <s v="420782"/>
    <n v="1"/>
    <n v="1"/>
    <n v="0"/>
    <n v="0"/>
    <n v="0"/>
    <n v="1"/>
    <x v="1"/>
    <m/>
    <n v="0"/>
    <n v="0"/>
    <n v="0"/>
    <n v="0"/>
  </r>
  <r>
    <s v="8908697"/>
    <s v="Sharps Coll.Leak Resistant    "/>
    <s v="w/Sltop     "/>
    <s v="Ea      "/>
    <s v="CARDKN"/>
    <s v="8997S"/>
    <n v="1"/>
    <n v="4"/>
    <n v="1"/>
    <n v="0"/>
    <n v="0"/>
    <n v="0"/>
    <x v="9"/>
    <m/>
    <n v="0"/>
    <n v="0"/>
    <n v="0"/>
    <n v="0"/>
  </r>
  <r>
    <s v="2881048"/>
    <s v="Scissor Iris Curved Satin Fnsh"/>
    <s v="4.5&quot;        "/>
    <s v="50/Ca   "/>
    <s v="ALLEG"/>
    <s v="SSI-0038"/>
    <n v="1"/>
    <n v="1"/>
    <n v="0"/>
    <n v="0"/>
    <n v="1"/>
    <n v="0"/>
    <x v="3"/>
    <m/>
    <n v="0"/>
    <n v="0"/>
    <n v="0"/>
    <n v="0"/>
  </r>
  <r>
    <s v="1113978"/>
    <s v="Radius Loop Electrode         "/>
    <s v="2.0cm       "/>
    <s v="5/Bx    "/>
    <s v="COOPSR"/>
    <s v="R2015"/>
    <n v="1"/>
    <n v="1"/>
    <n v="0"/>
    <n v="0"/>
    <n v="1"/>
    <n v="0"/>
    <x v="3"/>
    <m/>
    <n v="0"/>
    <n v="0"/>
    <n v="0"/>
    <n v="0"/>
  </r>
  <r>
    <s v="1098097"/>
    <s v="Bag Linen Blue                "/>
    <s v="44 Gallon   "/>
    <s v="250/Ca  "/>
    <s v="MEDGEN"/>
    <s v="306"/>
    <n v="1"/>
    <n v="3"/>
    <n v="0"/>
    <n v="1"/>
    <n v="0"/>
    <n v="0"/>
    <x v="9"/>
    <m/>
    <n v="0"/>
    <n v="0"/>
    <n v="0"/>
    <n v="0"/>
  </r>
  <r>
    <s v="1125680"/>
    <s v="Lubricating Jelly Sterile     "/>
    <s v="Fliptop     "/>
    <s v="4oz/Tb  "/>
    <s v="ULTSEA"/>
    <s v="300335100015"/>
    <n v="1"/>
    <n v="5"/>
    <n v="0"/>
    <n v="1"/>
    <n v="0"/>
    <n v="0"/>
    <x v="9"/>
    <m/>
    <n v="0"/>
    <n v="0"/>
    <n v="0"/>
    <n v="0"/>
  </r>
  <r>
    <s v="9535524"/>
    <s v="Extractor Drml Comedone Schamb"/>
    <s v="Sqr Loop End"/>
    <s v="Ea      "/>
    <s v="MILTEX"/>
    <s v="33-200"/>
    <n v="1"/>
    <n v="4"/>
    <n v="0"/>
    <n v="1"/>
    <n v="0"/>
    <n v="0"/>
    <x v="9"/>
    <m/>
    <n v="0"/>
    <n v="0"/>
    <n v="0"/>
    <n v="0"/>
  </r>
  <r>
    <s v="1174056"/>
    <s v="Clip Alligator Univ f/T104A   "/>
    <s v="            "/>
    <s v="10/Pk   "/>
    <s v="CARDKN"/>
    <s v="22660A"/>
    <n v="1"/>
    <n v="1"/>
    <n v="0"/>
    <n v="0"/>
    <n v="1"/>
    <n v="0"/>
    <x v="3"/>
    <m/>
    <n v="0"/>
    <n v="0"/>
    <n v="0"/>
    <n v="0"/>
  </r>
  <r>
    <s v="1049659"/>
    <s v="Lidocaine W/EPI Inj MDV 20mL  "/>
    <s v="1% 1:100m   "/>
    <s v="25/Bx   "/>
    <s v="PFIZNJ"/>
    <s v="00409317801"/>
    <n v="1"/>
    <n v="1"/>
    <n v="1"/>
    <n v="0"/>
    <n v="0"/>
    <n v="0"/>
    <x v="9"/>
    <m/>
    <n v="0"/>
    <n v="0"/>
    <n v="0"/>
    <n v="0"/>
  </r>
  <r>
    <s v="1145698"/>
    <s v="Wristband ShortStay Adult     "/>
    <s v="Lavender    "/>
    <s v="1000/Bx "/>
    <s v="PREDYN"/>
    <s v="3005-23-PDR"/>
    <n v="1"/>
    <n v="1"/>
    <n v="0"/>
    <n v="0"/>
    <n v="1"/>
    <n v="0"/>
    <x v="3"/>
    <m/>
    <n v="0"/>
    <n v="0"/>
    <n v="0"/>
    <n v="0"/>
  </r>
  <r>
    <s v="1243017"/>
    <s v="Needle-Pro 23gx1.5&quot;           "/>
    <s v="Blue        "/>
    <s v="1000/Ca "/>
    <s v="SIMPOR"/>
    <s v="402315"/>
    <n v="1"/>
    <n v="1"/>
    <n v="0"/>
    <n v="0"/>
    <n v="1"/>
    <n v="0"/>
    <x v="3"/>
    <m/>
    <n v="0"/>
    <n v="0"/>
    <n v="0"/>
    <n v="0"/>
  </r>
  <r>
    <s v="4996650"/>
    <s v="Clearlink/Interlink IV Duo 60D"/>
    <s v="Non-DEHP    "/>
    <s v="Ea      "/>
    <s v="TRAVOL"/>
    <s v="EMS3160"/>
    <n v="1"/>
    <n v="1"/>
    <n v="0"/>
    <n v="1"/>
    <n v="0"/>
    <n v="0"/>
    <x v="7"/>
    <m/>
    <n v="0"/>
    <n v="0"/>
    <n v="0"/>
    <n v="0"/>
  </r>
  <r>
    <s v="1233986"/>
    <s v="Stand Monitor Connex Spot     "/>
    <s v="Classic     "/>
    <s v="Ea      "/>
    <s v="WELCH"/>
    <s v="7000-MS3"/>
    <n v="1"/>
    <n v="2"/>
    <n v="0"/>
    <n v="1"/>
    <n v="0"/>
    <n v="0"/>
    <x v="9"/>
    <m/>
    <n v="0"/>
    <n v="0"/>
    <n v="0"/>
    <n v="0"/>
  </r>
  <r>
    <s v="7325537"/>
    <s v="Rolyan Monofilament           "/>
    <s v="10gm        "/>
    <s v="Ea      "/>
    <s v="FABENT"/>
    <s v="12-1391"/>
    <n v="1"/>
    <n v="1"/>
    <n v="0"/>
    <n v="1"/>
    <n v="0"/>
    <n v="0"/>
    <x v="7"/>
    <m/>
    <n v="0"/>
    <n v="0"/>
    <n v="0"/>
    <n v="0"/>
  </r>
  <r>
    <s v="9044798"/>
    <s v="Suggestion Box High Density   "/>
    <s v="            "/>
    <s v="Ea      "/>
    <s v="ODEPOT"/>
    <s v="477615"/>
    <n v="1"/>
    <n v="1"/>
    <n v="0"/>
    <n v="0"/>
    <n v="0"/>
    <n v="1"/>
    <x v="1"/>
    <m/>
    <n v="0"/>
    <n v="0"/>
    <n v="0"/>
    <n v="0"/>
  </r>
  <r>
    <s v="1061461"/>
    <s v="Bandage Elastic               "/>
    <s v="6&quot;x5yds     "/>
    <s v="10/Bx   "/>
    <s v="TROY"/>
    <s v="0814-9046"/>
    <n v="1"/>
    <n v="1"/>
    <n v="0"/>
    <n v="0"/>
    <n v="0"/>
    <n v="1"/>
    <x v="3"/>
    <m/>
    <n v="0"/>
    <n v="0"/>
    <n v="0"/>
    <n v="0"/>
  </r>
  <r>
    <s v="1199070"/>
    <s v="Kwik Stik Proteus vulgaris    "/>
    <s v="ATCC 49132  "/>
    <s v="2/Pk    "/>
    <s v="TROY"/>
    <s v="0640P"/>
    <n v="1"/>
    <n v="1"/>
    <n v="0"/>
    <n v="0"/>
    <n v="0"/>
    <n v="1"/>
    <x v="3"/>
    <m/>
    <n v="0"/>
    <n v="0"/>
    <n v="0"/>
    <n v="0"/>
  </r>
  <r>
    <s v="1005632"/>
    <s v="Metzenbaum Scissors Economy   "/>
    <s v="7&quot; Curved   "/>
    <s v="Ea      "/>
    <s v="JINSTR"/>
    <s v="100-5632"/>
    <n v="1"/>
    <n v="3"/>
    <n v="0"/>
    <n v="1"/>
    <n v="0"/>
    <n v="0"/>
    <x v="7"/>
    <m/>
    <n v="0"/>
    <n v="0"/>
    <n v="0"/>
    <n v="0"/>
  </r>
  <r>
    <s v="1099175"/>
    <s v="Label Direct Z-Select4000D    "/>
    <s v="1x3'        "/>
    <s v="6/Bx    "/>
    <s v="ODEPOT"/>
    <s v="701131"/>
    <n v="1"/>
    <n v="1"/>
    <n v="0"/>
    <n v="0"/>
    <n v="0"/>
    <n v="1"/>
    <x v="1"/>
    <m/>
    <n v="0"/>
    <n v="0"/>
    <n v="0"/>
    <n v="0"/>
  </r>
  <r>
    <s v="8218112"/>
    <s v="Luer Lock Plug Male/fem       "/>
    <s v="Blue        "/>
    <s v="100/Ca  "/>
    <s v="SIMPOR"/>
    <s v="MX491B"/>
    <n v="1"/>
    <n v="1"/>
    <n v="0"/>
    <n v="0"/>
    <n v="1"/>
    <n v="0"/>
    <x v="3"/>
    <m/>
    <n v="0"/>
    <n v="0"/>
    <n v="0"/>
    <n v="0"/>
  </r>
  <r>
    <s v="1310870"/>
    <s v="Can Step Rectng w/Liner 12 Gal"/>
    <s v="Black       "/>
    <s v="Ea      "/>
    <s v="ODEPOT"/>
    <s v="CW2053"/>
    <n v="1"/>
    <n v="1"/>
    <n v="0"/>
    <n v="0"/>
    <n v="0"/>
    <n v="1"/>
    <x v="1"/>
    <m/>
    <n v="0"/>
    <n v="0"/>
    <n v="0"/>
    <n v="0"/>
  </r>
  <r>
    <s v="9538998"/>
    <s v="Hammer Percussion Rflx Taylor "/>
    <s v="7.5 Std Sz  "/>
    <s v="Ea      "/>
    <s v="MILTEX"/>
    <s v="1-202"/>
    <n v="1"/>
    <n v="2"/>
    <n v="0"/>
    <n v="1"/>
    <n v="0"/>
    <n v="0"/>
    <x v="9"/>
    <m/>
    <n v="0"/>
    <n v="0"/>
    <n v="0"/>
    <n v="0"/>
  </r>
  <r>
    <s v="1255570"/>
    <s v="Filter Vpr/Acd Gas f/Resp Prtc"/>
    <s v="            "/>
    <s v="2/Pk    "/>
    <s v="FISHER"/>
    <s v="189994550"/>
    <n v="1"/>
    <n v="3"/>
    <n v="0"/>
    <n v="0"/>
    <n v="0"/>
    <n v="1"/>
    <x v="3"/>
    <m/>
    <n v="0"/>
    <n v="0"/>
    <n v="0"/>
    <n v="0"/>
  </r>
  <r>
    <s v="9110033"/>
    <s v="Tape Delta-Cast Elite Lt Blue "/>
    <s v="2&quot;          "/>
    <s v="10/Bx   "/>
    <s v="SMINEP"/>
    <s v="7345300"/>
    <n v="1"/>
    <n v="1"/>
    <n v="0"/>
    <n v="1"/>
    <n v="0"/>
    <n v="0"/>
    <x v="7"/>
    <m/>
    <n v="0"/>
    <n v="0"/>
    <n v="0"/>
    <n v="0"/>
  </r>
  <r>
    <s v="1316244"/>
    <s v="Stethoscope Cardiology IV     "/>
    <s v="22&quot; Pink    "/>
    <s v="Ea      "/>
    <s v="3MMED"/>
    <s v="6159"/>
    <n v="1"/>
    <n v="1"/>
    <n v="0"/>
    <n v="0"/>
    <n v="1"/>
    <n v="0"/>
    <x v="3"/>
    <m/>
    <n v="0"/>
    <n v="0"/>
    <n v="0"/>
    <n v="0"/>
  </r>
  <r>
    <s v="6117508"/>
    <s v="Water Pik Portable            "/>
    <s v="WP-360W     "/>
    <s v="Ea      "/>
    <s v="BIONX"/>
    <s v="7245"/>
    <n v="1"/>
    <n v="1"/>
    <n v="0"/>
    <n v="1"/>
    <n v="0"/>
    <n v="0"/>
    <x v="7"/>
    <m/>
    <n v="0"/>
    <n v="0"/>
    <n v="0"/>
    <n v="0"/>
  </r>
  <r>
    <s v="1268974"/>
    <s v="Can Plastic Step-On 12gal     "/>
    <s v="Red         "/>
    <s v="Ea      "/>
    <s v="MEDLIN"/>
    <s v="CCJ12RD"/>
    <n v="1"/>
    <n v="1"/>
    <n v="0"/>
    <n v="0"/>
    <n v="0"/>
    <n v="1"/>
    <x v="3"/>
    <m/>
    <n v="0"/>
    <n v="0"/>
    <n v="0"/>
    <n v="0"/>
  </r>
  <r>
    <s v="1139805"/>
    <s v="Fetal Monitor Strap Velcro    "/>
    <s v="38.25&quot;x1.5&quot; "/>
    <s v="50/Ca   "/>
    <s v="OMHALY"/>
    <s v="37250"/>
    <n v="1"/>
    <n v="4"/>
    <n v="0"/>
    <n v="1"/>
    <n v="0"/>
    <n v="0"/>
    <x v="9"/>
    <m/>
    <n v="0"/>
    <n v="0"/>
    <n v="0"/>
    <n v="0"/>
  </r>
  <r>
    <s v="1191018"/>
    <s v="Foley Cath - 5cc Silicon      "/>
    <s v="14fr        "/>
    <s v="12/Ca   "/>
    <s v="BARDBI"/>
    <s v="123514A"/>
    <n v="1"/>
    <n v="1"/>
    <n v="0"/>
    <n v="1"/>
    <n v="0"/>
    <n v="0"/>
    <x v="7"/>
    <m/>
    <n v="0"/>
    <n v="0"/>
    <n v="0"/>
    <n v="0"/>
  </r>
  <r>
    <s v="1228518"/>
    <s v="Stethoscope Littman Black     "/>
    <s v="27&quot;         "/>
    <s v="Ea      "/>
    <s v="3MMED"/>
    <s v="5803"/>
    <n v="1"/>
    <n v="1"/>
    <n v="0"/>
    <n v="1"/>
    <n v="0"/>
    <n v="0"/>
    <x v="9"/>
    <m/>
    <n v="0"/>
    <n v="0"/>
    <n v="0"/>
    <n v="0"/>
  </r>
  <r>
    <s v="1910021"/>
    <s v="Surgilube Foilpac             "/>
    <s v="5gm         "/>
    <s v="144/Bx  "/>
    <s v="HRPHAR"/>
    <s v="281020545"/>
    <n v="1"/>
    <n v="2"/>
    <n v="0"/>
    <n v="1"/>
    <n v="0"/>
    <n v="0"/>
    <x v="9"/>
    <m/>
    <n v="0"/>
    <n v="0"/>
    <n v="0"/>
    <n v="0"/>
  </r>
  <r>
    <s v="1139428"/>
    <s v="Folger Coffee Decaf           "/>
    <s v="22.6-oz     "/>
    <s v="6/Pk    "/>
    <s v="ODEPOT"/>
    <s v="785005"/>
    <n v="1"/>
    <n v="1"/>
    <n v="0"/>
    <n v="0"/>
    <n v="0"/>
    <n v="1"/>
    <x v="1"/>
    <m/>
    <n v="0"/>
    <n v="0"/>
    <n v="0"/>
    <n v="0"/>
  </r>
  <r>
    <s v="1176961"/>
    <s v="Reagent 95%                   "/>
    <s v="1 Gallon    "/>
    <s v="1/Bt    "/>
    <s v="LABPUL"/>
    <s v="LP2844R-95"/>
    <n v="1"/>
    <n v="1"/>
    <n v="0"/>
    <n v="0"/>
    <n v="1"/>
    <n v="0"/>
    <x v="3"/>
    <m/>
    <n v="0"/>
    <n v="0"/>
    <n v="0"/>
    <n v="0"/>
  </r>
  <r>
    <s v="9053387"/>
    <s v="Clipboard Od Plastic          "/>
    <s v="            "/>
    <s v="2/Pk    "/>
    <s v="ODEPOT"/>
    <s v="477643"/>
    <n v="1"/>
    <n v="1"/>
    <n v="0"/>
    <n v="0"/>
    <n v="0"/>
    <n v="1"/>
    <x v="1"/>
    <m/>
    <n v="0"/>
    <n v="0"/>
    <n v="0"/>
    <n v="0"/>
  </r>
  <r>
    <s v="1220750"/>
    <s v="Trash Can Open Top Large SS   "/>
    <s v="16gallon    "/>
    <s v="Ea      "/>
    <s v="ODEPOT"/>
    <s v="231214"/>
    <n v="1"/>
    <n v="1"/>
    <n v="0"/>
    <n v="0"/>
    <n v="0"/>
    <n v="1"/>
    <x v="1"/>
    <m/>
    <n v="0"/>
    <n v="0"/>
    <n v="0"/>
    <n v="0"/>
  </r>
  <r>
    <s v="2005160"/>
    <s v="Tray LuerLock of Syringes ST  "/>
    <s v="5cc         "/>
    <s v="12x25/Ca"/>
    <s v="BD"/>
    <s v="309703"/>
    <n v="1"/>
    <n v="1"/>
    <n v="0"/>
    <n v="1"/>
    <n v="0"/>
    <n v="0"/>
    <x v="7"/>
    <m/>
    <n v="0"/>
    <n v="0"/>
    <n v="0"/>
    <n v="0"/>
  </r>
  <r>
    <s v="1272029"/>
    <s v="Ibuprofen Oral Susp UD Cups   "/>
    <s v="100mg/5mL   "/>
    <s v="40/Ca   "/>
    <s v="AKORN"/>
    <s v="50383058406"/>
    <n v="1"/>
    <n v="1"/>
    <n v="1"/>
    <n v="0"/>
    <n v="0"/>
    <n v="0"/>
    <x v="4"/>
    <m/>
    <n v="0"/>
    <n v="0"/>
    <n v="0"/>
    <n v="0"/>
  </r>
  <r>
    <s v="1500113"/>
    <s v="Xylocaine SDV 2mL MPF         "/>
    <s v="1%          "/>
    <s v="25/Pk   "/>
    <s v="ABRAX"/>
    <s v="63323049227"/>
    <n v="1"/>
    <n v="10"/>
    <n v="0"/>
    <n v="1"/>
    <n v="0"/>
    <n v="0"/>
    <x v="9"/>
    <m/>
    <n v="0"/>
    <n v="0"/>
    <n v="0"/>
    <n v="0"/>
  </r>
  <r>
    <s v="1297670"/>
    <s v="Glove Surgical Sensicare PF LF"/>
    <s v="Size 8      "/>
    <s v="50Pr/Bx "/>
    <s v="MEDLIN"/>
    <s v="MSG9080"/>
    <n v="1"/>
    <n v="2"/>
    <n v="0"/>
    <n v="1"/>
    <n v="0"/>
    <n v="0"/>
    <x v="7"/>
    <m/>
    <n v="0"/>
    <n v="0"/>
    <n v="0"/>
    <n v="0"/>
  </r>
  <r>
    <s v="8020471"/>
    <s v="Doppler Probe 8mhz            "/>
    <s v="            "/>
    <s v="Ea      "/>
    <s v="IMEXMD"/>
    <s v="T800"/>
    <n v="1"/>
    <n v="1"/>
    <n v="0"/>
    <n v="0"/>
    <n v="0"/>
    <n v="1"/>
    <x v="3"/>
    <m/>
    <n v="0"/>
    <n v="0"/>
    <n v="0"/>
    <n v="0"/>
  </r>
  <r>
    <s v="5550767"/>
    <s v="Biogel PI UltraTouchG Glv Surg"/>
    <s v="Size 6      "/>
    <s v="50/Bx   "/>
    <s v="ABCO"/>
    <s v="42160"/>
    <n v="1"/>
    <n v="2"/>
    <n v="0"/>
    <n v="1"/>
    <n v="0"/>
    <n v="0"/>
    <x v="7"/>
    <m/>
    <n v="0"/>
    <n v="0"/>
    <n v="0"/>
    <n v="0"/>
  </r>
  <r>
    <s v="8310501"/>
    <s v="Drape Sheet 2-Ply White       "/>
    <s v="40x48       "/>
    <s v="100/Ca  "/>
    <s v="MEDLIN"/>
    <s v="NON23339"/>
    <n v="1"/>
    <n v="1"/>
    <n v="0"/>
    <n v="1"/>
    <n v="0"/>
    <n v="0"/>
    <x v="7"/>
    <m/>
    <n v="0"/>
    <n v="0"/>
    <n v="0"/>
    <n v="0"/>
  </r>
  <r>
    <s v="1715085"/>
    <s v="Needle Spinal Long            "/>
    <s v="25GX7&quot;      "/>
    <s v="25/Bx   "/>
    <s v="MYCMED"/>
    <s v="SN25G701"/>
    <n v="1"/>
    <n v="4"/>
    <n v="0"/>
    <n v="1"/>
    <n v="0"/>
    <n v="0"/>
    <x v="9"/>
    <m/>
    <n v="0"/>
    <n v="0"/>
    <n v="0"/>
    <n v="0"/>
  </r>
  <r>
    <s v="1190942"/>
    <s v="Stool Step-On Mbl 16x13.5&quot;Blk "/>
    <s v="2-Step      "/>
    <s v="Ea      "/>
    <s v="RUBBMD"/>
    <s v="FG252300BLA"/>
    <n v="1"/>
    <n v="1"/>
    <n v="0"/>
    <n v="0"/>
    <n v="1"/>
    <n v="0"/>
    <x v="3"/>
    <m/>
    <n v="0"/>
    <n v="0"/>
    <n v="0"/>
    <n v="0"/>
  </r>
  <r>
    <s v="1187740"/>
    <s v="Atropine Sulf Inj PF Syr 10mL "/>
    <s v="0.1mg/mL    "/>
    <s v="10/Bx   "/>
    <s v="IMSCO"/>
    <s v="76329333901"/>
    <n v="1"/>
    <n v="1"/>
    <n v="0"/>
    <n v="1"/>
    <n v="0"/>
    <n v="0"/>
    <x v="9"/>
    <m/>
    <n v="0"/>
    <n v="0"/>
    <n v="0"/>
    <n v="0"/>
  </r>
  <r>
    <s v="5700337"/>
    <s v="Needle Disposable Safety      "/>
    <s v="18gX1       "/>
    <s v="100/Bx  "/>
    <s v="SOLMIL"/>
    <s v="SN1810"/>
    <n v="1"/>
    <n v="2"/>
    <n v="1"/>
    <n v="0"/>
    <n v="0"/>
    <n v="0"/>
    <x v="9"/>
    <m/>
    <n v="0"/>
    <n v="0"/>
    <n v="0"/>
    <n v="0"/>
  </r>
  <r>
    <s v="2849707"/>
    <s v="EKG Electrode Foam Snap       "/>
    <s v="1-7/8&quot;      "/>
    <s v="100/Bx  "/>
    <s v="TROY"/>
    <s v="A10006-5"/>
    <n v="1"/>
    <n v="1"/>
    <n v="0"/>
    <n v="1"/>
    <n v="0"/>
    <n v="0"/>
    <x v="7"/>
    <m/>
    <n v="0"/>
    <n v="0"/>
    <n v="0"/>
    <n v="0"/>
  </r>
  <r>
    <s v="1108775"/>
    <s v="Trash Liner Coreless Whte     "/>
    <s v="40x48       "/>
    <s v="200/Ca  "/>
    <s v="MEDGEN"/>
    <s v="RS404818W"/>
    <n v="1"/>
    <n v="2"/>
    <n v="0"/>
    <n v="1"/>
    <n v="0"/>
    <n v="0"/>
    <x v="9"/>
    <m/>
    <n v="0"/>
    <n v="0"/>
    <n v="0"/>
    <n v="0"/>
  </r>
  <r>
    <s v="6781759"/>
    <s v="Crutch Basic Tall LF          "/>
    <s v="250Lbs      "/>
    <s v="1/Pr    "/>
    <s v="MEDLIN"/>
    <s v="MDS50514-10"/>
    <n v="1"/>
    <n v="2"/>
    <n v="0"/>
    <n v="1"/>
    <n v="0"/>
    <n v="0"/>
    <x v="7"/>
    <m/>
    <n v="0"/>
    <n v="0"/>
    <n v="0"/>
    <n v="0"/>
  </r>
  <r>
    <s v="7966500"/>
    <s v="Timer Big Digit               "/>
    <s v="            "/>
    <s v="Ea      "/>
    <s v="MANNIX"/>
    <s v="TI872"/>
    <n v="1"/>
    <n v="2"/>
    <n v="0"/>
    <n v="1"/>
    <n v="0"/>
    <n v="0"/>
    <x v="6"/>
    <m/>
    <n v="0"/>
    <n v="0"/>
    <n v="0"/>
    <n v="0"/>
  </r>
  <r>
    <s v="9870540"/>
    <s v="Kit Uvt 3Ml Flocked Minitip   "/>
    <s v="            "/>
    <s v="50/Pk   "/>
    <s v="B-DMIC"/>
    <s v="220529"/>
    <n v="1"/>
    <n v="1"/>
    <n v="0"/>
    <n v="0"/>
    <n v="1"/>
    <n v="0"/>
    <x v="9"/>
    <m/>
    <n v="0"/>
    <n v="0"/>
    <n v="0"/>
    <n v="0"/>
  </r>
  <r>
    <s v="1313984"/>
    <s v="Pocketalker w/ Earbuds        "/>
    <s v="            "/>
    <s v="Ea      "/>
    <s v="BHPHOT"/>
    <s v="WIPKTD1EH"/>
    <n v="1"/>
    <n v="1"/>
    <n v="0"/>
    <n v="0"/>
    <n v="0"/>
    <n v="1"/>
    <x v="3"/>
    <m/>
    <n v="0"/>
    <n v="0"/>
    <n v="0"/>
    <n v="0"/>
  </r>
  <r>
    <s v="1223338"/>
    <s v="Extension Set LL Mclave Clamp "/>
    <s v="14&quot;         "/>
    <s v="50/Ca   "/>
    <s v="ICU"/>
    <s v="B33109"/>
    <n v="1"/>
    <n v="1"/>
    <n v="0"/>
    <n v="0"/>
    <n v="0"/>
    <n v="1"/>
    <x v="3"/>
    <m/>
    <n v="0"/>
    <n v="0"/>
    <n v="0"/>
    <n v="0"/>
  </r>
  <r>
    <s v="1200431"/>
    <s v="Splint Metacarpal Padded      "/>
    <s v="Left Large  "/>
    <s v="Ea      "/>
    <s v="SMTNEP"/>
    <s v="79-72207"/>
    <n v="1"/>
    <n v="12"/>
    <n v="0"/>
    <n v="1"/>
    <n v="0"/>
    <n v="0"/>
    <x v="9"/>
    <m/>
    <n v="0"/>
    <n v="0"/>
    <n v="0"/>
    <n v="0"/>
  </r>
  <r>
    <s v="3670468"/>
    <s v="Coloring Book - Full Size     "/>
    <s v="4 Designs   "/>
    <s v="24/Pk   "/>
    <s v="SHERMN"/>
    <s v="D15"/>
    <n v="1"/>
    <n v="2"/>
    <n v="0"/>
    <n v="1"/>
    <n v="0"/>
    <n v="0"/>
    <x v="7"/>
    <m/>
    <n v="0"/>
    <n v="0"/>
    <n v="0"/>
    <n v="0"/>
  </r>
  <r>
    <s v="2480233"/>
    <s v="Hydroxyzine HCL Inj SDV N-R   "/>
    <s v="50mg/mL     "/>
    <s v="1mL/Vl  "/>
    <s v="GIVREP"/>
    <s v="00517560125"/>
    <n v="1"/>
    <n v="1"/>
    <n v="0"/>
    <n v="1"/>
    <n v="0"/>
    <n v="0"/>
    <x v="9"/>
    <m/>
    <n v="0"/>
    <n v="0"/>
    <n v="0"/>
    <n v="0"/>
  </r>
  <r>
    <s v="9060882"/>
    <s v="Chair Task Wide Seat Blk Frame"/>
    <s v="Gray Fabric "/>
    <s v="Ea      "/>
    <s v="BOSOFF"/>
    <s v="B9090-GY"/>
    <n v="1"/>
    <n v="4"/>
    <n v="0"/>
    <n v="0"/>
    <n v="0"/>
    <n v="1"/>
    <x v="3"/>
    <m/>
    <n v="0"/>
    <n v="0"/>
    <n v="0"/>
    <n v="0"/>
  </r>
  <r>
    <s v="9063055"/>
    <s v="Stool Medical Black/Chrome    "/>
    <s v="Backless    "/>
    <s v="Ea      "/>
    <s v="ODEPOT"/>
    <s v="385332"/>
    <n v="1"/>
    <n v="2"/>
    <n v="0"/>
    <n v="0"/>
    <n v="0"/>
    <n v="1"/>
    <x v="1"/>
    <m/>
    <n v="0"/>
    <n v="0"/>
    <n v="0"/>
    <n v="0"/>
  </r>
  <r>
    <s v="1010607"/>
    <s v="Nose Clip Disposable          "/>
    <s v="Rubber      "/>
    <s v="100/Bx  "/>
    <s v="A-MSYS"/>
    <s v="166000"/>
    <n v="1"/>
    <n v="2"/>
    <n v="0"/>
    <n v="1"/>
    <n v="0"/>
    <n v="0"/>
    <x v="7"/>
    <m/>
    <n v="0"/>
    <n v="0"/>
    <n v="0"/>
    <n v="0"/>
  </r>
  <r>
    <s v="9025837"/>
    <s v="BINDER,PL,VIEW,1,BLACK        "/>
    <s v="BLACK       "/>
    <s v="1/PK    "/>
    <s v="ODEPOT"/>
    <s v="396311"/>
    <n v="1"/>
    <n v="1"/>
    <n v="0"/>
    <n v="0"/>
    <n v="0"/>
    <n v="1"/>
    <x v="1"/>
    <m/>
    <n v="0"/>
    <n v="0"/>
    <n v="0"/>
    <n v="0"/>
  </r>
  <r>
    <s v="1245242"/>
    <s v="Guard Endo Sterion Non-Vent   "/>
    <s v="Small Blue  "/>
    <s v="6/Pk    "/>
    <s v="OXBORO"/>
    <s v="095016BBG"/>
    <n v="1"/>
    <n v="1"/>
    <n v="0"/>
    <n v="0"/>
    <n v="0"/>
    <n v="1"/>
    <x v="3"/>
    <m/>
    <n v="0"/>
    <n v="0"/>
    <n v="0"/>
    <n v="0"/>
  </r>
  <r>
    <s v="4260004"/>
    <s v="Eye Chart Snellen w/Color     "/>
    <s v="Lines       "/>
    <s v="Ea      "/>
    <s v="GOODLT"/>
    <s v="600727"/>
    <n v="1"/>
    <n v="4"/>
    <n v="0"/>
    <n v="1"/>
    <n v="0"/>
    <n v="0"/>
    <x v="9"/>
    <m/>
    <n v="0"/>
    <n v="0"/>
    <n v="0"/>
    <n v="0"/>
  </r>
  <r>
    <s v="1192238"/>
    <s v="Padding Sof-Rol Sterile       "/>
    <s v="3x4 yds     "/>
    <s v="20/Ca   "/>
    <s v="SMINEP"/>
    <s v="9033S"/>
    <n v="1"/>
    <n v="3"/>
    <n v="0"/>
    <n v="1"/>
    <n v="0"/>
    <n v="0"/>
    <x v="7"/>
    <m/>
    <n v="0"/>
    <n v="0"/>
    <n v="0"/>
    <n v="0"/>
  </r>
  <r>
    <s v="9062733"/>
    <s v="ENVELOPE REDISEAL 6X9 28WE    "/>
    <s v="            "/>
    <s v="100/Bx  "/>
    <s v="ODEPOT"/>
    <s v="532240"/>
    <n v="1"/>
    <n v="1"/>
    <n v="0"/>
    <n v="0"/>
    <n v="0"/>
    <n v="1"/>
    <x v="1"/>
    <m/>
    <n v="0"/>
    <n v="0"/>
    <n v="0"/>
    <n v="0"/>
  </r>
  <r>
    <s v="1194547"/>
    <s v="Pad Sanitary Maxi w/Adhesive  "/>
    <s v="9&quot;          "/>
    <s v="600/Ca  "/>
    <s v="MEDLIN"/>
    <s v="NON241279"/>
    <n v="1"/>
    <n v="1"/>
    <n v="0"/>
    <n v="0"/>
    <n v="1"/>
    <n v="0"/>
    <x v="3"/>
    <m/>
    <n v="0"/>
    <n v="0"/>
    <n v="0"/>
    <n v="0"/>
  </r>
  <r>
    <s v="1250545"/>
    <s v="Brace Wrist ComfortFORM       "/>
    <s v="Right Sm    "/>
    <s v="Ea      "/>
    <s v="SMTNEP"/>
    <s v="79-87303-4074"/>
    <n v="1"/>
    <n v="1"/>
    <n v="0"/>
    <n v="0"/>
    <n v="1"/>
    <n v="0"/>
    <x v="3"/>
    <m/>
    <n v="0"/>
    <n v="0"/>
    <n v="0"/>
    <n v="0"/>
  </r>
  <r>
    <s v="3682908"/>
    <s v="Sticker Avenger Infinity War  "/>
    <s v="Asst 2.5x2.5"/>
    <s v="100/Rl  "/>
    <s v="SHERMN"/>
    <s v="ps661"/>
    <n v="1"/>
    <n v="1"/>
    <n v="0"/>
    <n v="1"/>
    <n v="0"/>
    <n v="0"/>
    <x v="6"/>
    <m/>
    <n v="0"/>
    <n v="0"/>
    <n v="0"/>
    <n v="0"/>
  </r>
  <r>
    <s v="1191991"/>
    <s v="Container Specimen Temp Strip "/>
    <s v="90mL Wht Cap"/>
    <s v="300/Ca  "/>
    <s v="FISHER"/>
    <s v="22610123"/>
    <n v="1"/>
    <n v="2"/>
    <n v="0"/>
    <n v="0"/>
    <n v="1"/>
    <n v="0"/>
    <x v="3"/>
    <m/>
    <n v="0"/>
    <n v="0"/>
    <n v="0"/>
    <n v="0"/>
  </r>
  <r>
    <s v="1274592"/>
    <s v="Key Bobrick Uni Towel Disp    "/>
    <s v="            "/>
    <s v="Ea      "/>
    <s v="BOBRIC"/>
    <s v="330-43"/>
    <n v="1"/>
    <n v="2"/>
    <n v="0"/>
    <n v="0"/>
    <n v="1"/>
    <n v="0"/>
    <x v="3"/>
    <m/>
    <n v="0"/>
    <n v="0"/>
    <n v="0"/>
    <n v="0"/>
  </r>
  <r>
    <s v="1101143"/>
    <s v="Belt Maternity Elastic Wh Abd "/>
    <s v="Large 8&quot;    "/>
    <s v="1Ea     "/>
    <s v="SMTNEP"/>
    <s v="79-89297"/>
    <n v="1"/>
    <n v="1"/>
    <n v="0"/>
    <n v="0"/>
    <n v="1"/>
    <n v="0"/>
    <x v="3"/>
    <m/>
    <n v="0"/>
    <n v="0"/>
    <n v="0"/>
    <n v="0"/>
  </r>
  <r>
    <s v="6490098"/>
    <s v="Wiper Technicloth Cell/Poly Wh"/>
    <s v="9X9         "/>
    <s v="300/Pk  "/>
    <s v="FISHER"/>
    <s v="18-315C"/>
    <n v="1"/>
    <n v="1"/>
    <n v="0"/>
    <n v="0"/>
    <n v="0"/>
    <n v="1"/>
    <x v="3"/>
    <m/>
    <n v="0"/>
    <n v="0"/>
    <n v="0"/>
    <n v="0"/>
  </r>
  <r>
    <s v="1101738"/>
    <s v="Battery Lithium f/Calculator  "/>
    <s v="3-Volt      "/>
    <s v="6/Pk    "/>
    <s v="EVEREN"/>
    <s v="ECR2032BP"/>
    <n v="1"/>
    <n v="1"/>
    <n v="0"/>
    <n v="1"/>
    <n v="0"/>
    <n v="0"/>
    <x v="9"/>
    <m/>
    <n v="0"/>
    <n v="0"/>
    <n v="0"/>
    <n v="0"/>
  </r>
  <r>
    <s v="9553769"/>
    <s v="Cavicide Spray                "/>
    <s v="2oz         "/>
    <s v="48/Ca   "/>
    <s v="METREX"/>
    <s v="13-1002"/>
    <n v="1"/>
    <n v="1"/>
    <n v="0"/>
    <n v="0"/>
    <n v="1"/>
    <n v="0"/>
    <x v="3"/>
    <m/>
    <n v="0"/>
    <n v="0"/>
    <n v="0"/>
    <n v="0"/>
  </r>
  <r>
    <s v="8865212"/>
    <s v="Sensor Wrap Adult             "/>
    <s v="            "/>
    <s v="25/Pk   "/>
    <s v="NONIN"/>
    <s v="4097-000"/>
    <n v="1"/>
    <n v="10"/>
    <n v="1"/>
    <n v="0"/>
    <n v="0"/>
    <n v="0"/>
    <x v="9"/>
    <m/>
    <n v="0"/>
    <n v="0"/>
    <n v="0"/>
    <n v="0"/>
  </r>
  <r>
    <s v="8614243"/>
    <s v="Pederson Spec 7/8 X 4&quot;        "/>
    <s v="Medium      "/>
    <s v="Ea      "/>
    <s v="MISDFK"/>
    <s v="90-3713"/>
    <n v="1"/>
    <n v="28"/>
    <n v="1"/>
    <n v="0"/>
    <n v="0"/>
    <n v="0"/>
    <x v="9"/>
    <m/>
    <n v="0"/>
    <n v="0"/>
    <n v="0"/>
    <n v="0"/>
  </r>
  <r>
    <s v="4370009"/>
    <s v="Floor Stand Dis GBG Touch Free"/>
    <s v="Dispenser   "/>
    <s v="Ea      "/>
    <s v="HELINK"/>
    <s v="7784"/>
    <n v="1"/>
    <n v="1"/>
    <n v="0"/>
    <n v="0"/>
    <n v="1"/>
    <n v="0"/>
    <x v="3"/>
    <m/>
    <n v="0"/>
    <n v="0"/>
    <n v="0"/>
    <n v="0"/>
  </r>
  <r>
    <s v="1257866"/>
    <s v="Brace Wrist ECO               "/>
    <s v="RT-Small    "/>
    <s v="Ea      "/>
    <s v="SMINEP"/>
    <s v="7281947"/>
    <n v="1"/>
    <n v="2"/>
    <n v="0"/>
    <n v="0"/>
    <n v="1"/>
    <n v="0"/>
    <x v="3"/>
    <m/>
    <n v="0"/>
    <n v="0"/>
    <n v="0"/>
    <n v="0"/>
  </r>
  <r>
    <s v="1145758"/>
    <s v="Cold Pack Instant Deluxe      "/>
    <s v="7x9         "/>
    <s v="24/Ca   "/>
    <s v="MEDLIN"/>
    <s v="MDS148000"/>
    <n v="1"/>
    <n v="3"/>
    <n v="1"/>
    <n v="0"/>
    <n v="0"/>
    <n v="0"/>
    <x v="9"/>
    <m/>
    <n v="0"/>
    <n v="0"/>
    <n v="0"/>
    <n v="0"/>
  </r>
  <r>
    <s v="1048249"/>
    <s v="Sponge Forceps Fletcher Str   "/>
    <s v="9 1/2&quot;      "/>
    <s v="Ea      "/>
    <s v="MILTEX"/>
    <s v="104-8249"/>
    <n v="1"/>
    <n v="5"/>
    <n v="0"/>
    <n v="1"/>
    <n v="0"/>
    <n v="0"/>
    <x v="7"/>
    <m/>
    <n v="0"/>
    <n v="0"/>
    <n v="0"/>
    <n v="0"/>
  </r>
  <r>
    <s v="1192209"/>
    <s v="Padding Sof-Rol Sterile       "/>
    <s v="6x4 yds     "/>
    <s v="20/Ca   "/>
    <s v="SMINEP"/>
    <s v="9036S"/>
    <n v="1"/>
    <n v="3"/>
    <n v="0"/>
    <n v="1"/>
    <n v="0"/>
    <n v="0"/>
    <x v="7"/>
    <m/>
    <n v="0"/>
    <n v="0"/>
    <n v="0"/>
    <n v="0"/>
  </r>
  <r>
    <s v="9029574"/>
    <s v="RIBBON,F/#4000PAY RECORDE     "/>
    <s v="            "/>
    <s v="1/PK    "/>
    <s v="ODEPOT"/>
    <s v="699819"/>
    <n v="1"/>
    <n v="3"/>
    <n v="0"/>
    <n v="0"/>
    <n v="0"/>
    <n v="1"/>
    <x v="1"/>
    <m/>
    <n v="0"/>
    <n v="0"/>
    <n v="0"/>
    <n v="0"/>
  </r>
  <r>
    <s v="1145978"/>
    <s v="REP Exercise Band Peach       "/>
    <s v="50-Yds      "/>
    <s v="Ea      "/>
    <s v="FABENT"/>
    <s v="10-1089"/>
    <n v="1"/>
    <n v="1"/>
    <n v="0"/>
    <n v="0"/>
    <n v="0"/>
    <n v="1"/>
    <x v="3"/>
    <m/>
    <n v="0"/>
    <n v="0"/>
    <n v="0"/>
    <n v="0"/>
  </r>
  <r>
    <s v="8570003"/>
    <s v="Clinitex Status Connect System"/>
    <s v="            "/>
    <s v="Ea      "/>
    <s v="AMES"/>
    <s v="1797"/>
    <n v="1"/>
    <n v="1"/>
    <n v="0"/>
    <n v="0"/>
    <n v="0"/>
    <n v="1"/>
    <x v="3"/>
    <m/>
    <n v="0"/>
    <n v="0"/>
    <n v="0"/>
    <n v="0"/>
  </r>
  <r>
    <s v="6548263"/>
    <s v="Suture Ethilon Nyl Mono Gr Ps2"/>
    <s v="4-0 18&quot;     "/>
    <s v="12/Bx   "/>
    <s v="ETHICO"/>
    <s v="G667G"/>
    <n v="1"/>
    <n v="3"/>
    <n v="0"/>
    <n v="1"/>
    <n v="0"/>
    <n v="0"/>
    <x v="9"/>
    <m/>
    <n v="0"/>
    <n v="0"/>
    <n v="0"/>
    <n v="0"/>
  </r>
  <r>
    <s v="1016303"/>
    <s v="Steth Spctrm Blk 1Hd Nurse    "/>
    <s v="22&quot; Adlt    "/>
    <s v="Ea      "/>
    <s v="MABIS"/>
    <s v="10-428-020"/>
    <n v="1"/>
    <n v="1"/>
    <n v="0"/>
    <n v="1"/>
    <n v="0"/>
    <n v="0"/>
    <x v="7"/>
    <m/>
    <n v="0"/>
    <n v="0"/>
    <n v="0"/>
    <n v="0"/>
  </r>
  <r>
    <s v="1098406"/>
    <s v="Cane Adjustable Aluminum      "/>
    <s v="            "/>
    <s v="Ea      "/>
    <s v="SMTNEP"/>
    <s v="79-91091"/>
    <n v="1"/>
    <n v="2"/>
    <n v="0"/>
    <n v="1"/>
    <n v="0"/>
    <n v="0"/>
    <x v="7"/>
    <m/>
    <n v="0"/>
    <n v="0"/>
    <n v="0"/>
    <n v="0"/>
  </r>
  <r>
    <s v="1152505"/>
    <s v="Blood Coll Set 23gx3/4&quot; w/Hldr"/>
    <s v="12&quot; Tubing  "/>
    <s v="50/Bx   "/>
    <s v="SIMPOR"/>
    <s v="982312"/>
    <n v="1"/>
    <n v="4"/>
    <n v="0"/>
    <n v="1"/>
    <n v="0"/>
    <n v="0"/>
    <x v="9"/>
    <m/>
    <n v="0"/>
    <n v="0"/>
    <n v="0"/>
    <n v="0"/>
  </r>
  <r>
    <s v="1157980"/>
    <s v="Bag Drainage f/Nephrostomy    "/>
    <s v="600ml       "/>
    <s v="20/Ca   "/>
    <s v="MEDLIN"/>
    <s v="URLTC600"/>
    <n v="1"/>
    <n v="1"/>
    <n v="0"/>
    <n v="0"/>
    <n v="0"/>
    <n v="1"/>
    <x v="3"/>
    <m/>
    <n v="0"/>
    <n v="0"/>
    <n v="0"/>
    <n v="0"/>
  </r>
  <r>
    <s v="1256024"/>
    <s v="Tote Letter &amp; Legal           "/>
    <s v="Clear/ Gray "/>
    <s v="Ea      "/>
    <s v="ODEPOT"/>
    <s v="581576"/>
    <n v="1"/>
    <n v="2"/>
    <n v="0"/>
    <n v="0"/>
    <n v="0"/>
    <n v="1"/>
    <x v="1"/>
    <m/>
    <n v="0"/>
    <n v="0"/>
    <n v="0"/>
    <n v="0"/>
  </r>
  <r>
    <s v="1265444"/>
    <s v="Cradle Arm Sling Bckl Clsr    "/>
    <s v="XL          "/>
    <s v="Ea      "/>
    <s v="DEROYA"/>
    <s v="8066-55"/>
    <n v="1"/>
    <n v="4"/>
    <n v="0"/>
    <n v="0"/>
    <n v="1"/>
    <n v="0"/>
    <x v="3"/>
    <m/>
    <n v="0"/>
    <n v="0"/>
    <n v="0"/>
    <n v="0"/>
  </r>
  <r>
    <s v="1990002"/>
    <s v="Sono Scanning Gel Clear       "/>
    <s v="8oz/Bt      "/>
    <s v="12/Ca   "/>
    <s v="IMAGNG"/>
    <s v="SONO4025"/>
    <n v="1"/>
    <n v="6"/>
    <n v="0"/>
    <n v="0"/>
    <n v="0"/>
    <n v="1"/>
    <x v="3"/>
    <m/>
    <n v="0"/>
    <n v="0"/>
    <n v="0"/>
    <n v="0"/>
  </r>
  <r>
    <s v="7910006"/>
    <s v="Alldress Adhesive Dresssing   "/>
    <s v="4&quot;x4&quot;       "/>
    <s v="10/Bx   "/>
    <s v="ABCO"/>
    <s v="265329"/>
    <n v="1"/>
    <n v="7"/>
    <n v="0"/>
    <n v="1"/>
    <n v="0"/>
    <n v="0"/>
    <x v="9"/>
    <m/>
    <n v="0"/>
    <n v="0"/>
    <n v="0"/>
    <n v="0"/>
  </r>
  <r>
    <s v="9119534"/>
    <s v="Coverlet Eye Occlusors Jr     "/>
    <s v="1-7/5x2.5   "/>
    <s v="20/Bx   "/>
    <s v="SMINEP"/>
    <s v="46429"/>
    <n v="1"/>
    <n v="2"/>
    <n v="0"/>
    <n v="1"/>
    <n v="0"/>
    <n v="0"/>
    <x v="7"/>
    <m/>
    <n v="0"/>
    <n v="0"/>
    <n v="0"/>
    <n v="0"/>
  </r>
  <r>
    <s v="1163851"/>
    <s v="Capillary Tube Heparinized    "/>
    <s v="40ul        "/>
    <s v="50/Bx   "/>
    <s v="CHOLES"/>
    <s v="52193"/>
    <n v="1"/>
    <n v="2"/>
    <n v="0"/>
    <n v="1"/>
    <n v="0"/>
    <n v="0"/>
    <x v="9"/>
    <m/>
    <n v="0"/>
    <n v="0"/>
    <n v="0"/>
    <n v="0"/>
  </r>
  <r>
    <s v="1141139"/>
    <s v="Pulse Oximeter Fingertip      "/>
    <s v="            "/>
    <s v="Ea      "/>
    <s v="AMDIAG"/>
    <s v="2100"/>
    <n v="1"/>
    <n v="3"/>
    <n v="0"/>
    <n v="1"/>
    <n v="0"/>
    <n v="0"/>
    <x v="9"/>
    <m/>
    <n v="0"/>
    <n v="0"/>
    <n v="0"/>
    <n v="0"/>
  </r>
  <r>
    <s v="1236713"/>
    <s v="Pad Carpel Tunnel Relief      "/>
    <s v="9mm         "/>
    <s v="Ea      "/>
    <s v="PODPRO"/>
    <s v="8008-9MM"/>
    <n v="1"/>
    <n v="1"/>
    <n v="0"/>
    <n v="1"/>
    <n v="0"/>
    <n v="0"/>
    <x v="3"/>
    <m/>
    <n v="0"/>
    <n v="0"/>
    <n v="0"/>
    <n v="0"/>
  </r>
  <r>
    <s v="1011016"/>
    <s v="Mouthpiece Peakflow One-Way   "/>
    <s v="            "/>
    <s v="200/Ca  "/>
    <s v="VITALO"/>
    <s v="20242"/>
    <n v="1"/>
    <n v="1"/>
    <n v="0"/>
    <n v="1"/>
    <n v="0"/>
    <n v="0"/>
    <x v="7"/>
    <m/>
    <n v="0"/>
    <n v="0"/>
    <n v="0"/>
    <n v="0"/>
  </r>
  <r>
    <s v="9049848"/>
    <s v="Bowl Foam Lmntd 12oz White    "/>
    <s v="            "/>
    <s v="8/Pk    "/>
    <s v="ODEPOT"/>
    <s v="628865"/>
    <n v="1"/>
    <n v="1"/>
    <n v="0"/>
    <n v="0"/>
    <n v="0"/>
    <n v="1"/>
    <x v="1"/>
    <m/>
    <n v="0"/>
    <n v="0"/>
    <n v="0"/>
    <n v="0"/>
  </r>
  <r>
    <s v="4035757"/>
    <s v="Minotrol 12x2 Ml Bx           "/>
    <s v="            "/>
    <s v="BX      "/>
    <s v="ABXHEM"/>
    <s v="5300000283"/>
    <n v="1"/>
    <n v="1"/>
    <n v="0"/>
    <n v="0"/>
    <n v="0"/>
    <n v="1"/>
    <x v="4"/>
    <m/>
    <n v="0"/>
    <n v="0"/>
    <n v="0"/>
    <n v="0"/>
  </r>
  <r>
    <s v="9072402"/>
    <s v="Fetal Doppler w/2MHZ Probe    "/>
    <s v="            "/>
    <s v="Ea      "/>
    <s v="HUNTGR"/>
    <s v="FD1+-P-USA"/>
    <n v="1"/>
    <n v="1"/>
    <n v="0"/>
    <n v="0"/>
    <n v="0"/>
    <n v="1"/>
    <x v="3"/>
    <m/>
    <n v="0"/>
    <n v="0"/>
    <n v="0"/>
    <n v="0"/>
  </r>
  <r>
    <s v="1078796"/>
    <s v="Hibiclens Liquid              "/>
    <s v="            "/>
    <s v="4oz/Bt  "/>
    <s v="ABCO"/>
    <s v="57504"/>
    <n v="1"/>
    <n v="36"/>
    <n v="1"/>
    <n v="0"/>
    <n v="0"/>
    <n v="0"/>
    <x v="9"/>
    <m/>
    <n v="0"/>
    <n v="0"/>
    <n v="0"/>
    <n v="0"/>
  </r>
  <r>
    <s v="1022294"/>
    <s v="Dura-cuff Adult X-long        "/>
    <s v="            "/>
    <s v="5/CA    "/>
    <s v="MARQ"/>
    <s v="2772"/>
    <n v="1"/>
    <n v="1"/>
    <n v="0"/>
    <n v="0"/>
    <n v="1"/>
    <n v="0"/>
    <x v="3"/>
    <m/>
    <n v="0"/>
    <n v="0"/>
    <n v="0"/>
    <n v="0"/>
  </r>
  <r>
    <s v="9023688"/>
    <s v="Label Ij Addr Wht 3000ct      "/>
    <s v="            "/>
    <s v="3000/Bx "/>
    <s v="ODEPOT"/>
    <s v="297977"/>
    <n v="1"/>
    <n v="1"/>
    <n v="0"/>
    <n v="0"/>
    <n v="0"/>
    <n v="1"/>
    <x v="1"/>
    <m/>
    <n v="0"/>
    <n v="0"/>
    <n v="0"/>
    <n v="0"/>
  </r>
  <r>
    <s v="6811656"/>
    <s v="Unna Boot Kit w/Zinc LF       "/>
    <s v="4&quot;x6Yds     "/>
    <s v="2Rl/Bx  "/>
    <s v="ANDOVT"/>
    <s v="8840UBZ-TN"/>
    <n v="1"/>
    <n v="8"/>
    <n v="0"/>
    <n v="1"/>
    <n v="0"/>
    <n v="0"/>
    <x v="9"/>
    <m/>
    <n v="0"/>
    <n v="0"/>
    <n v="0"/>
    <n v="0"/>
  </r>
  <r>
    <s v="5553130"/>
    <s v="Mepilex Border Lite Dressing  "/>
    <s v="3&quot;x3&quot;       "/>
    <s v="5/Bx    "/>
    <s v="ABCO"/>
    <s v="281200"/>
    <n v="1"/>
    <n v="1"/>
    <n v="0"/>
    <n v="1"/>
    <n v="0"/>
    <n v="0"/>
    <x v="9"/>
    <m/>
    <n v="0"/>
    <n v="0"/>
    <n v="0"/>
    <n v="0"/>
  </r>
  <r>
    <s v="7682555"/>
    <s v="Suture Removal Kit            "/>
    <s v="            "/>
    <s v="50/Ca   "/>
    <s v="MEDACT"/>
    <s v="61108"/>
    <n v="1"/>
    <n v="1"/>
    <n v="0"/>
    <n v="0"/>
    <n v="1"/>
    <n v="0"/>
    <x v="3"/>
    <m/>
    <n v="0"/>
    <n v="0"/>
    <n v="0"/>
    <n v="0"/>
  </r>
  <r>
    <s v="1218567"/>
    <s v="Calculator Jumbo LCD          "/>
    <s v="Asort Colors"/>
    <s v="Ea      "/>
    <s v="ODEPOT"/>
    <s v="853062"/>
    <n v="1"/>
    <n v="1"/>
    <n v="0"/>
    <n v="0"/>
    <n v="0"/>
    <n v="1"/>
    <x v="1"/>
    <m/>
    <n v="0"/>
    <n v="0"/>
    <n v="0"/>
    <n v="0"/>
  </r>
  <r>
    <s v="4217480"/>
    <s v="Can Liner 33x39 Heavy Clear   "/>
    <s v="33GAL       "/>
    <s v="250/CA  "/>
    <s v="NOAM"/>
    <s v="382314"/>
    <n v="1"/>
    <n v="1"/>
    <n v="0"/>
    <n v="1"/>
    <n v="0"/>
    <n v="0"/>
    <x v="7"/>
    <m/>
    <n v="0"/>
    <n v="0"/>
    <n v="0"/>
    <n v="0"/>
  </r>
  <r>
    <s v="6548222"/>
    <s v="Suture Vicryl Undyed Ps-2     "/>
    <s v="3-0 18&quot;     "/>
    <s v="36/Bx   "/>
    <s v="ETHICO"/>
    <s v="J497H"/>
    <n v="1"/>
    <n v="1"/>
    <n v="0"/>
    <n v="1"/>
    <n v="0"/>
    <n v="0"/>
    <x v="9"/>
    <m/>
    <n v="0"/>
    <n v="0"/>
    <n v="0"/>
    <n v="0"/>
  </r>
  <r>
    <s v="1064164"/>
    <s v="Catheter Strap 22&quot;            "/>
    <s v="            "/>
    <s v="10/Bx   "/>
    <s v="MEDLIN"/>
    <s v="DYND16900"/>
    <n v="1"/>
    <n v="1"/>
    <n v="0"/>
    <n v="1"/>
    <n v="0"/>
    <n v="0"/>
    <x v="7"/>
    <m/>
    <n v="0"/>
    <n v="0"/>
    <n v="0"/>
    <n v="0"/>
  </r>
  <r>
    <s v="9533771"/>
    <s v="Scissor Iris Std Curved       "/>
    <s v="4-1/2&quot;      "/>
    <s v="Ea      "/>
    <s v="MILTEX"/>
    <s v="5-306"/>
    <n v="1"/>
    <n v="2"/>
    <n v="0"/>
    <n v="1"/>
    <n v="0"/>
    <n v="0"/>
    <x v="9"/>
    <m/>
    <n v="0"/>
    <n v="0"/>
    <n v="0"/>
    <n v="0"/>
  </r>
  <r>
    <s v="1212729"/>
    <s v="Bandage Tubular BandNet       "/>
    <s v="Size 3x50Yd "/>
    <s v="Ea      "/>
    <s v="DERM"/>
    <s v="BA5003"/>
    <n v="1"/>
    <n v="10"/>
    <n v="0"/>
    <n v="0"/>
    <n v="1"/>
    <n v="0"/>
    <x v="3"/>
    <m/>
    <n v="0"/>
    <n v="0"/>
    <n v="0"/>
    <n v="0"/>
  </r>
  <r>
    <s v="1558792"/>
    <s v="Pedi-pads Moleskin            "/>
    <s v="#103-d      "/>
    <s v="Pkg/100 "/>
    <s v="COMFT"/>
    <s v="23099"/>
    <n v="1"/>
    <n v="4"/>
    <n v="1"/>
    <n v="0"/>
    <n v="0"/>
    <n v="0"/>
    <x v="9"/>
    <m/>
    <n v="0"/>
    <n v="0"/>
    <n v="0"/>
    <n v="0"/>
  </r>
  <r>
    <s v="7303242"/>
    <s v="Tape Scotchcast Soft Fbgl Red "/>
    <s v="3&quot;X4Yds     "/>
    <s v="10/Ca   "/>
    <s v="3MMED"/>
    <s v="82103R"/>
    <n v="1"/>
    <n v="1"/>
    <n v="0"/>
    <n v="0"/>
    <n v="1"/>
    <n v="0"/>
    <x v="3"/>
    <m/>
    <n v="0"/>
    <n v="0"/>
    <n v="0"/>
    <n v="0"/>
  </r>
  <r>
    <s v="1315284"/>
    <s v="Bupivacaine SDV Inj 30mL PF   "/>
    <s v="0.25%       "/>
    <s v="25/Bx   "/>
    <s v="AURPHA"/>
    <s v="55150016830"/>
    <n v="1"/>
    <n v="1"/>
    <n v="1"/>
    <n v="0"/>
    <n v="0"/>
    <n v="0"/>
    <x v="9"/>
    <m/>
    <n v="0"/>
    <n v="0"/>
    <n v="0"/>
    <n v="0"/>
  </r>
  <r>
    <s v="1104904"/>
    <s v="Post-Op Shoe Flexible Sole    "/>
    <s v="Male Small  "/>
    <s v="Ea      "/>
    <s v="OPTINT"/>
    <s v="394-MALE-S"/>
    <n v="1"/>
    <n v="2"/>
    <n v="0"/>
    <n v="0"/>
    <n v="0"/>
    <n v="1"/>
    <x v="3"/>
    <m/>
    <n v="0"/>
    <n v="0"/>
    <n v="0"/>
    <n v="0"/>
  </r>
  <r>
    <s v="1164273"/>
    <s v="ECG Lead Wire 3-Lead 24&quot;      "/>
    <s v="            "/>
    <s v="1/St    "/>
    <s v="SPCLAB"/>
    <s v="012-0283-01"/>
    <n v="1"/>
    <n v="1"/>
    <n v="0"/>
    <n v="0"/>
    <n v="0"/>
    <n v="1"/>
    <x v="4"/>
    <m/>
    <n v="0"/>
    <n v="0"/>
    <n v="0"/>
    <n v="0"/>
  </r>
  <r>
    <s v="2270385"/>
    <s v="Cap F/13mm Glass Culture Tube "/>
    <s v="White       "/>
    <s v="1000/Bg "/>
    <s v="STOCK"/>
    <s v="8573"/>
    <n v="1"/>
    <n v="1"/>
    <n v="0"/>
    <n v="0"/>
    <n v="0"/>
    <n v="1"/>
    <x v="3"/>
    <m/>
    <n v="0"/>
    <n v="0"/>
    <n v="0"/>
    <n v="0"/>
  </r>
  <r>
    <s v="6812835"/>
    <s v="Brace Wrist Left Comfort Form "/>
    <s v="Med Left    "/>
    <s v="Ea      "/>
    <s v="SMTNEP"/>
    <s v="79872957208"/>
    <n v="1"/>
    <n v="1"/>
    <n v="0"/>
    <n v="0"/>
    <n v="1"/>
    <n v="0"/>
    <x v="3"/>
    <m/>
    <n v="0"/>
    <n v="0"/>
    <n v="0"/>
    <n v="0"/>
  </r>
  <r>
    <s v="1333739"/>
    <s v="Straw Urine Transfer          "/>
    <s v="            "/>
    <s v="50/Bg   "/>
    <s v="SARST"/>
    <s v="11.1240"/>
    <n v="1"/>
    <n v="4"/>
    <n v="0"/>
    <n v="0"/>
    <n v="1"/>
    <n v="0"/>
    <x v="9"/>
    <m/>
    <n v="0"/>
    <n v="0"/>
    <n v="0"/>
    <n v="0"/>
  </r>
  <r>
    <s v="1186704"/>
    <s v="Scissors Metzenbaum 7&quot; Curved "/>
    <s v="Sterile Disp"/>
    <s v="25/Ca   "/>
    <s v="MISDFK"/>
    <s v="96-2682"/>
    <n v="1"/>
    <n v="1"/>
    <n v="0"/>
    <n v="0"/>
    <n v="0"/>
    <n v="1"/>
    <x v="3"/>
    <m/>
    <n v="0"/>
    <n v="0"/>
    <n v="0"/>
    <n v="0"/>
  </r>
  <r>
    <s v="1164423"/>
    <s v="Nerve Hook Graham Blunt       "/>
    <s v="6-1/2&quot;      "/>
    <s v="Ea      "/>
    <s v="BRSURG"/>
    <s v="BR40-06116"/>
    <n v="1"/>
    <n v="2"/>
    <n v="0"/>
    <n v="0"/>
    <n v="0"/>
    <n v="1"/>
    <x v="3"/>
    <m/>
    <n v="0"/>
    <n v="0"/>
    <n v="0"/>
    <n v="0"/>
  </r>
  <r>
    <s v="1336396"/>
    <s v="Needle Guide US Probe         "/>
    <s v="            "/>
    <s v="18/Bx   "/>
    <s v="ANALOG"/>
    <s v="UA1322-S"/>
    <n v="1"/>
    <n v="1"/>
    <n v="0"/>
    <n v="0"/>
    <n v="0"/>
    <n v="1"/>
    <x v="3"/>
    <m/>
    <n v="0"/>
    <n v="0"/>
    <n v="0"/>
    <n v="0"/>
  </r>
  <r>
    <s v="1220574"/>
    <s v="Thermometer Refrigerator      "/>
    <s v="            "/>
    <s v="Ea      "/>
    <s v="HEALOG"/>
    <s v="17988"/>
    <n v="1"/>
    <n v="1"/>
    <n v="0"/>
    <n v="1"/>
    <n v="0"/>
    <n v="0"/>
    <x v="7"/>
    <m/>
    <n v="0"/>
    <n v="0"/>
    <n v="0"/>
    <n v="0"/>
  </r>
  <r>
    <s v="7701661"/>
    <s v="AED Pedi Pads Heartstart FR2  "/>
    <s v="            "/>
    <s v="1Set/2Pd"/>
    <s v="PHILMD"/>
    <s v="M3870A"/>
    <n v="1"/>
    <n v="1"/>
    <n v="1"/>
    <n v="0"/>
    <n v="0"/>
    <n v="0"/>
    <x v="9"/>
    <m/>
    <n v="0"/>
    <n v="0"/>
    <n v="0"/>
    <n v="0"/>
  </r>
  <r>
    <s v="1210071"/>
    <s v="Mapap Elixir Cherry           "/>
    <s v="160mg/5mL   "/>
    <s v="16oz/Bt "/>
    <s v="APOMAJ"/>
    <s v="001556"/>
    <n v="1"/>
    <n v="1"/>
    <n v="0"/>
    <n v="1"/>
    <n v="0"/>
    <n v="0"/>
    <x v="4"/>
    <m/>
    <n v="0"/>
    <n v="0"/>
    <n v="0"/>
    <n v="0"/>
  </r>
  <r>
    <s v="4996025"/>
    <s v="Gauze Conforming Sterile      "/>
    <s v="4&quot;          "/>
    <s v="12/Bx   "/>
    <s v="MDSRCE"/>
    <s v="MS-GZCS4"/>
    <n v="1"/>
    <n v="8"/>
    <n v="0"/>
    <n v="1"/>
    <n v="0"/>
    <n v="0"/>
    <x v="9"/>
    <m/>
    <n v="0"/>
    <n v="0"/>
    <n v="0"/>
    <n v="0"/>
  </r>
  <r>
    <s v="7641103"/>
    <s v="Nebulizer W/Mouthpiece 6&quot; Tube"/>
    <s v="            "/>
    <s v="50/Ca   "/>
    <s v="VYAIRE"/>
    <s v="002175"/>
    <n v="1"/>
    <n v="2"/>
    <n v="1"/>
    <n v="0"/>
    <n v="0"/>
    <n v="0"/>
    <x v="9"/>
    <m/>
    <n v="0"/>
    <n v="0"/>
    <n v="0"/>
    <n v="0"/>
  </r>
  <r>
    <s v="5822904"/>
    <s v="Tourniquet Disp Textrd LF Blue"/>
    <s v="1x18in      "/>
    <s v="100/Bx  "/>
    <s v="ALLEG"/>
    <s v="CH8070"/>
    <n v="1"/>
    <n v="10"/>
    <n v="0"/>
    <n v="1"/>
    <n v="0"/>
    <n v="0"/>
    <x v="9"/>
    <m/>
    <n v="0"/>
    <n v="0"/>
    <n v="0"/>
    <n v="0"/>
  </r>
  <r>
    <s v="1116589"/>
    <s v="Bitrex Test Solution          "/>
    <s v="2041-12K    "/>
    <s v="6/Pk    "/>
    <s v="FISHER"/>
    <s v="19088510"/>
    <n v="1"/>
    <n v="6"/>
    <n v="0"/>
    <n v="0"/>
    <n v="0"/>
    <n v="1"/>
    <x v="3"/>
    <m/>
    <n v="0"/>
    <n v="0"/>
    <n v="0"/>
    <n v="0"/>
  </r>
  <r>
    <s v="1202833"/>
    <s v="Gauze Rolled 6&quot; Non-Sterile   "/>
    <s v="2 Ply       "/>
    <s v="6/Pk    "/>
    <s v="DUKAL"/>
    <s v="406"/>
    <n v="1"/>
    <n v="3"/>
    <n v="0"/>
    <n v="1"/>
    <n v="0"/>
    <n v="0"/>
    <x v="7"/>
    <m/>
    <n v="0"/>
    <n v="0"/>
    <n v="0"/>
    <n v="0"/>
  </r>
  <r>
    <s v="1015763"/>
    <s v="TIDI Tooth Cups Waxed 5oz     "/>
    <s v="            "/>
    <s v="1000/Ca "/>
    <s v="TIDI-E"/>
    <s v="9220"/>
    <n v="1"/>
    <n v="1"/>
    <n v="0"/>
    <n v="0"/>
    <n v="1"/>
    <n v="0"/>
    <x v="3"/>
    <m/>
    <n v="0"/>
    <n v="0"/>
    <n v="0"/>
    <n v="0"/>
  </r>
  <r>
    <s v="9060132"/>
    <s v="Equal Sweetener               "/>
    <s v="            "/>
    <s v="500/Pk  "/>
    <s v="ODEPOT"/>
    <s v="716994"/>
    <n v="1"/>
    <n v="1"/>
    <n v="0"/>
    <n v="0"/>
    <n v="0"/>
    <n v="1"/>
    <x v="1"/>
    <m/>
    <n v="0"/>
    <n v="0"/>
    <n v="0"/>
    <n v="0"/>
  </r>
  <r>
    <s v="6075787"/>
    <s v="Safe Ear Starter Kit          "/>
    <s v="            "/>
    <s v="75/Bx   "/>
    <s v="BIONX"/>
    <s v="5777"/>
    <n v="1"/>
    <n v="1"/>
    <n v="0"/>
    <n v="1"/>
    <n v="0"/>
    <n v="0"/>
    <x v="9"/>
    <m/>
    <n v="0"/>
    <n v="0"/>
    <n v="0"/>
    <n v="0"/>
  </r>
  <r>
    <s v="1255262"/>
    <s v="Mask Face Resp 3M 7800S       "/>
    <s v="Md          "/>
    <s v="Ea      "/>
    <s v="FISHER"/>
    <s v="17663B"/>
    <n v="1"/>
    <n v="1"/>
    <n v="0"/>
    <n v="0"/>
    <n v="0"/>
    <n v="1"/>
    <x v="3"/>
    <m/>
    <n v="0"/>
    <n v="0"/>
    <n v="0"/>
    <n v="0"/>
  </r>
  <r>
    <s v="8401506"/>
    <s v="Balls Cotton Standard         "/>
    <s v="            "/>
    <s v="50x4/Ca "/>
    <s v="DEROYA"/>
    <s v="30-127"/>
    <n v="1"/>
    <n v="1"/>
    <n v="0"/>
    <n v="0"/>
    <n v="0"/>
    <n v="1"/>
    <x v="3"/>
    <m/>
    <n v="0"/>
    <n v="0"/>
    <n v="0"/>
    <n v="0"/>
  </r>
  <r>
    <s v="1183042"/>
    <s v="Gauze Bordered Pad 4x5&quot;Non-Wvn"/>
    <s v="2x2.5&quot;ST LF "/>
    <s v="150/Ca  "/>
    <s v="MEDLIN"/>
    <s v="MSC3245"/>
    <n v="1"/>
    <n v="1"/>
    <n v="0"/>
    <n v="0"/>
    <n v="0"/>
    <n v="1"/>
    <x v="3"/>
    <m/>
    <n v="0"/>
    <n v="0"/>
    <n v="0"/>
    <n v="0"/>
  </r>
  <r>
    <s v="9021698"/>
    <s v="Q1 Marker Medium Major Ac     "/>
    <s v="Yellow      "/>
    <s v="12/Pk   "/>
    <s v="ODEPOT"/>
    <s v="203125"/>
    <n v="1"/>
    <n v="1"/>
    <n v="0"/>
    <n v="0"/>
    <n v="0"/>
    <n v="1"/>
    <x v="1"/>
    <m/>
    <n v="0"/>
    <n v="0"/>
    <n v="0"/>
    <n v="0"/>
  </r>
  <r>
    <s v="1176812"/>
    <s v="Magnifier OptiVisor 2-3/4x Mag"/>
    <s v="            "/>
    <s v="Ea      "/>
    <s v="ZDONGN"/>
    <s v="LX-7"/>
    <n v="1"/>
    <n v="1"/>
    <n v="0"/>
    <n v="0"/>
    <n v="1"/>
    <n v="0"/>
    <x v="3"/>
    <m/>
    <n v="0"/>
    <n v="0"/>
    <n v="0"/>
    <n v="0"/>
  </r>
  <r>
    <s v="9027234"/>
    <s v="SOAP,LIQUID,7.5OZ,SOFTSOA     "/>
    <s v="            "/>
    <s v="1/PK    "/>
    <s v="ODEPOT"/>
    <s v="474353"/>
    <n v="1"/>
    <n v="2"/>
    <n v="0"/>
    <n v="0"/>
    <n v="0"/>
    <n v="1"/>
    <x v="1"/>
    <m/>
    <n v="0"/>
    <n v="0"/>
    <n v="0"/>
    <n v="0"/>
  </r>
  <r>
    <s v="1164567"/>
    <s v="Power Strip 6-Outlet Hosp Grd "/>
    <s v="Wht 15'Cord "/>
    <s v="Ea      "/>
    <s v="ODEPOT"/>
    <s v="824445"/>
    <n v="1"/>
    <n v="2"/>
    <n v="0"/>
    <n v="0"/>
    <n v="0"/>
    <n v="1"/>
    <x v="1"/>
    <m/>
    <n v="0"/>
    <n v="0"/>
    <n v="0"/>
    <n v="0"/>
  </r>
  <r>
    <s v="1318998"/>
    <s v="Ondansetron OD Tablets UD     "/>
    <s v="8mg         "/>
    <s v="3X10/Pk "/>
    <s v="CARACO"/>
    <s v="62756035664"/>
    <n v="1"/>
    <n v="1"/>
    <n v="0"/>
    <n v="1"/>
    <n v="0"/>
    <n v="0"/>
    <x v="4"/>
    <m/>
    <n v="0"/>
    <n v="0"/>
    <n v="0"/>
    <n v="0"/>
  </r>
  <r>
    <s v="1171489"/>
    <s v="Ball Squeeze Hand Medium 50mm "/>
    <s v="Green       "/>
    <s v="Ea      "/>
    <s v="CLINT"/>
    <s v="8302"/>
    <n v="1"/>
    <n v="5"/>
    <n v="0"/>
    <n v="1"/>
    <n v="0"/>
    <n v="0"/>
    <x v="4"/>
    <m/>
    <n v="0"/>
    <n v="0"/>
    <n v="0"/>
    <n v="0"/>
  </r>
  <r>
    <s v="4677628"/>
    <s v="Comfort Gel Pk H/C Personalize"/>
    <s v="Round       "/>
    <s v="50/Ca   "/>
    <s v="ACCMFG"/>
    <s v="CGPROUNDBLUE"/>
    <n v="1"/>
    <n v="1"/>
    <n v="0"/>
    <n v="0"/>
    <n v="0"/>
    <n v="1"/>
    <x v="3"/>
    <m/>
    <n v="0"/>
    <n v="0"/>
    <n v="0"/>
    <n v="0"/>
  </r>
  <r>
    <s v="9109375"/>
    <s v="Instant Warm Pack             "/>
    <s v="6x9         "/>
    <s v="24/Ca   "/>
    <s v="CLDSTR"/>
    <s v="030104"/>
    <n v="1"/>
    <n v="1"/>
    <n v="0"/>
    <n v="1"/>
    <n v="0"/>
    <n v="0"/>
    <x v="9"/>
    <m/>
    <n v="0"/>
    <n v="0"/>
    <n v="0"/>
    <n v="0"/>
  </r>
  <r>
    <s v="1209481"/>
    <s v="Marker Lab Black              "/>
    <s v="            "/>
    <s v="10/Bx   "/>
    <s v="OXBORO"/>
    <s v="1400-20-PDC"/>
    <n v="1"/>
    <n v="2"/>
    <n v="0"/>
    <n v="1"/>
    <n v="0"/>
    <n v="0"/>
    <x v="6"/>
    <m/>
    <n v="0"/>
    <n v="0"/>
    <n v="0"/>
    <n v="0"/>
  </r>
  <r>
    <s v="3386244"/>
    <s v="Tourniquet Latex Free Blue    "/>
    <s v="1x18in      "/>
    <s v="250/Bx  "/>
    <s v="ALLEG"/>
    <s v="CH118S"/>
    <n v="1"/>
    <n v="1"/>
    <n v="1"/>
    <n v="0"/>
    <n v="0"/>
    <n v="0"/>
    <x v="9"/>
    <m/>
    <n v="0"/>
    <n v="0"/>
    <n v="0"/>
    <n v="0"/>
  </r>
  <r>
    <s v="1274988"/>
    <s v="Hook Velcro Fastener 1&quot; Disp  "/>
    <s v="10yd        "/>
    <s v="Ea      "/>
    <s v="FABENT"/>
    <s v="24-7002"/>
    <n v="1"/>
    <n v="1"/>
    <n v="0"/>
    <n v="0"/>
    <n v="1"/>
    <n v="0"/>
    <x v="3"/>
    <m/>
    <n v="0"/>
    <n v="0"/>
    <n v="0"/>
    <n v="0"/>
  </r>
  <r>
    <s v="1179847"/>
    <s v="Sensor Pulse Ox w/RJ12        "/>
    <s v="Disposable  "/>
    <s v="24/Ca   "/>
    <s v="MEDIAI"/>
    <s v="POX020-980"/>
    <n v="1"/>
    <n v="1"/>
    <n v="0"/>
    <n v="0"/>
    <n v="0"/>
    <n v="1"/>
    <x v="3"/>
    <m/>
    <n v="0"/>
    <n v="0"/>
    <n v="0"/>
    <n v="0"/>
  </r>
  <r>
    <s v="4909193"/>
    <s v="Conical LL Tip for Pomeroy Syr"/>
    <s v="1/ea        "/>
    <s v="Ea      "/>
    <s v="MISDFK"/>
    <s v="67-3418"/>
    <n v="1"/>
    <n v="4"/>
    <n v="0"/>
    <n v="0"/>
    <n v="1"/>
    <n v="0"/>
    <x v="3"/>
    <m/>
    <n v="0"/>
    <n v="0"/>
    <n v="0"/>
    <n v="0"/>
  </r>
  <r>
    <s v="6139147"/>
    <s v="Bone Spur Pad                 "/>
    <s v="Small       "/>
    <s v="1/Pr    "/>
    <s v="BROWNM"/>
    <s v="71301"/>
    <n v="1"/>
    <n v="2"/>
    <n v="0"/>
    <n v="0"/>
    <n v="0"/>
    <n v="1"/>
    <x v="3"/>
    <m/>
    <n v="0"/>
    <n v="0"/>
    <n v="0"/>
    <n v="0"/>
  </r>
  <r>
    <s v="6681605"/>
    <s v="Brushes f/Bottle              "/>
    <s v="            "/>
    <s v="1/Dz    "/>
    <s v="GF"/>
    <s v="3406"/>
    <n v="1"/>
    <n v="1"/>
    <n v="0"/>
    <n v="0"/>
    <n v="1"/>
    <n v="0"/>
    <x v="3"/>
    <m/>
    <n v="0"/>
    <n v="0"/>
    <n v="0"/>
    <n v="0"/>
  </r>
  <r>
    <s v="1917972"/>
    <s v="Surgilube Flip Cap            "/>
    <s v="2oz         "/>
    <s v="12/Bx   "/>
    <s v="HRPHAR"/>
    <s v="281020512"/>
    <n v="1"/>
    <n v="5"/>
    <n v="0"/>
    <n v="1"/>
    <n v="0"/>
    <n v="0"/>
    <x v="9"/>
    <m/>
    <n v="0"/>
    <n v="0"/>
    <n v="0"/>
    <n v="0"/>
  </r>
  <r>
    <s v="1237708"/>
    <s v="Oximeter Pulse Pediatric      "/>
    <s v="            "/>
    <s v="Ea      "/>
    <s v="MEDDEP"/>
    <s v="18707"/>
    <n v="1"/>
    <n v="1"/>
    <n v="0"/>
    <n v="0"/>
    <n v="0"/>
    <n v="1"/>
    <x v="3"/>
    <m/>
    <n v="0"/>
    <n v="0"/>
    <n v="0"/>
    <n v="0"/>
  </r>
  <r>
    <s v="1124406"/>
    <s v="Aperature Tips f/Cryac        "/>
    <s v="            "/>
    <s v="6/Pk    "/>
    <s v="BRYMIL"/>
    <s v="102-6"/>
    <n v="1"/>
    <n v="1"/>
    <n v="0"/>
    <n v="1"/>
    <n v="0"/>
    <n v="0"/>
    <x v="7"/>
    <m/>
    <n v="0"/>
    <n v="0"/>
    <n v="0"/>
    <n v="0"/>
  </r>
  <r>
    <s v="1145453"/>
    <s v="Scissors Sharp Straight ST    "/>
    <s v="4.5&quot;        "/>
    <s v="20/Ca   "/>
    <s v="MEDLIN"/>
    <s v="65145"/>
    <n v="1"/>
    <n v="1"/>
    <n v="0"/>
    <n v="0"/>
    <n v="0"/>
    <n v="1"/>
    <x v="3"/>
    <m/>
    <n v="0"/>
    <n v="0"/>
    <n v="0"/>
    <n v="0"/>
  </r>
  <r>
    <s v="1185308"/>
    <s v="Liner 24x33 Nat 8mic Rolls    "/>
    <s v="12-16Gal    "/>
    <s v="20x50/Ca"/>
    <s v="HERBAG"/>
    <s v="Z4833LNR01"/>
    <n v="1"/>
    <n v="1"/>
    <n v="0"/>
    <n v="1"/>
    <n v="0"/>
    <n v="0"/>
    <x v="9"/>
    <m/>
    <n v="0"/>
    <n v="0"/>
    <n v="0"/>
    <n v="0"/>
  </r>
  <r>
    <s v="1317359"/>
    <s v="Diazepam Tablets UD           "/>
    <s v="5mg         "/>
    <s v="100/Bx  "/>
    <s v="CAPDRG"/>
    <s v="588061"/>
    <n v="1"/>
    <n v="2"/>
    <n v="0"/>
    <n v="1"/>
    <n v="0"/>
    <n v="0"/>
    <x v="9"/>
    <m/>
    <n v="0"/>
    <n v="0"/>
    <n v="0"/>
    <n v="0"/>
  </r>
  <r>
    <s v="1208513"/>
    <s v="Finger Splint Curve 3&quot; Pad    "/>
    <s v="Med         "/>
    <s v="12/Pk   "/>
    <s v="SMTNEP"/>
    <s v="79-71925"/>
    <n v="1"/>
    <n v="1"/>
    <n v="1"/>
    <n v="0"/>
    <n v="0"/>
    <n v="0"/>
    <x v="9"/>
    <m/>
    <n v="0"/>
    <n v="0"/>
    <n v="0"/>
    <n v="0"/>
  </r>
  <r>
    <s v="1221227"/>
    <s v="Chair Blood Draw Bariatric    "/>
    <s v="Spcfy Color "/>
    <s v="Ea      "/>
    <s v="CLINT"/>
    <s v="66000B"/>
    <n v="1"/>
    <n v="1"/>
    <n v="0"/>
    <n v="0"/>
    <n v="0"/>
    <n v="1"/>
    <x v="3"/>
    <m/>
    <n v="0"/>
    <n v="0"/>
    <n v="0"/>
    <n v="0"/>
  </r>
  <r>
    <s v="4990558"/>
    <s v="BVM W/Bag Reservoir Infant    "/>
    <s v="            "/>
    <s v="Ea      "/>
    <s v="RUSCH"/>
    <s v="157400100"/>
    <n v="1"/>
    <n v="1"/>
    <n v="0"/>
    <n v="1"/>
    <n v="0"/>
    <n v="0"/>
    <x v="7"/>
    <m/>
    <n v="0"/>
    <n v="0"/>
    <n v="0"/>
    <n v="0"/>
  </r>
  <r>
    <s v="2880510"/>
    <s v="Can Waste Metal 32Qt Sqr White"/>
    <s v="32QT        "/>
    <s v="1/Ea    "/>
    <s v="ALLEG"/>
    <s v="C35266"/>
    <n v="1"/>
    <n v="2"/>
    <n v="1"/>
    <n v="0"/>
    <n v="0"/>
    <n v="0"/>
    <x v="9"/>
    <m/>
    <n v="0"/>
    <n v="0"/>
    <n v="0"/>
    <n v="0"/>
  </r>
  <r>
    <s v="2490088"/>
    <s v="TriValent Positive Ctrl Affirm"/>
    <s v="            "/>
    <s v="5/Pk    "/>
    <s v="GIBLAB"/>
    <s v="TVS-01"/>
    <n v="1"/>
    <n v="1"/>
    <n v="0"/>
    <n v="0"/>
    <n v="0"/>
    <n v="1"/>
    <x v="3"/>
    <m/>
    <n v="0"/>
    <n v="0"/>
    <n v="0"/>
    <n v="0"/>
  </r>
  <r>
    <s v="3980067"/>
    <s v="Paste Brava                   "/>
    <s v="2 oz        "/>
    <s v="Ea      "/>
    <s v="SWEEN"/>
    <s v="12050"/>
    <n v="1"/>
    <n v="5"/>
    <n v="0"/>
    <n v="0"/>
    <n v="1"/>
    <n v="0"/>
    <x v="3"/>
    <m/>
    <n v="0"/>
    <n v="0"/>
    <n v="0"/>
    <n v="0"/>
  </r>
  <r>
    <s v="1200220"/>
    <s v="Nebulizer w/Mouthpiece        "/>
    <s v="7&quot; Tubing   "/>
    <s v="50/ca   "/>
    <s v="RUSCH"/>
    <s v="1732"/>
    <n v="1"/>
    <n v="1"/>
    <n v="0"/>
    <n v="1"/>
    <n v="0"/>
    <n v="0"/>
    <x v="9"/>
    <m/>
    <n v="0"/>
    <n v="0"/>
    <n v="0"/>
    <n v="0"/>
  </r>
  <r>
    <s v="9007658"/>
    <s v="Needle Disposable Safety      "/>
    <s v="30gX1/2     "/>
    <s v="100/Bx  "/>
    <s v="SOLMIL"/>
    <s v="SN3012"/>
    <n v="1"/>
    <n v="1"/>
    <n v="0"/>
    <n v="1"/>
    <n v="0"/>
    <n v="0"/>
    <x v="9"/>
    <m/>
    <n v="0"/>
    <n v="0"/>
    <n v="0"/>
    <n v="0"/>
  </r>
  <r>
    <s v="1247342"/>
    <s v="Walker Ankle CAM Air Shock    "/>
    <s v="Tall Lg     "/>
    <s v="Ea      "/>
    <s v="USASOF"/>
    <s v="14107"/>
    <n v="1"/>
    <n v="4"/>
    <n v="0"/>
    <n v="1"/>
    <n v="0"/>
    <n v="0"/>
    <x v="6"/>
    <m/>
    <n v="0"/>
    <n v="0"/>
    <n v="0"/>
    <n v="0"/>
  </r>
  <r>
    <s v="2882276"/>
    <s v="Cautery Loop Tip              "/>
    <s v="            "/>
    <s v="10/Bx   "/>
    <s v="ALLEG"/>
    <s v="65410-183"/>
    <n v="1"/>
    <n v="1"/>
    <n v="0"/>
    <n v="1"/>
    <n v="0"/>
    <n v="0"/>
    <x v="9"/>
    <m/>
    <n v="0"/>
    <n v="0"/>
    <n v="0"/>
    <n v="0"/>
  </r>
  <r>
    <s v="1176302"/>
    <s v="Chart Hand &amp; Wrist Paper      "/>
    <s v="20x26&quot;      "/>
    <s v="Ea      "/>
    <s v="ANATOM"/>
    <s v="9781587791437"/>
    <n v="1"/>
    <n v="2"/>
    <n v="0"/>
    <n v="0"/>
    <n v="1"/>
    <n v="0"/>
    <x v="3"/>
    <m/>
    <n v="0"/>
    <n v="0"/>
    <n v="0"/>
    <n v="0"/>
  </r>
  <r>
    <s v="1266564"/>
    <s v="Forcep Hmst Econ Kelly  6 1/4&quot;"/>
    <s v="Serrated    "/>
    <s v="12/Bx   "/>
    <s v="MISDFK"/>
    <s v="21-469"/>
    <n v="1"/>
    <n v="1"/>
    <n v="0"/>
    <n v="0"/>
    <n v="0"/>
    <n v="1"/>
    <x v="3"/>
    <m/>
    <n v="0"/>
    <n v="0"/>
    <n v="0"/>
    <n v="0"/>
  </r>
  <r>
    <s v="1237772"/>
    <s v="Kit Para Pak Stool            "/>
    <s v="            "/>
    <s v="36/Ca   "/>
    <s v="WAVE"/>
    <s v="89117"/>
    <n v="1"/>
    <n v="1"/>
    <n v="0"/>
    <n v="0"/>
    <n v="0"/>
    <n v="1"/>
    <x v="3"/>
    <m/>
    <n v="0"/>
    <n v="0"/>
    <n v="0"/>
    <n v="0"/>
  </r>
  <r>
    <s v="7770573"/>
    <s v="Wrap Coban LF Tan HT Sterile  "/>
    <s v="2&quot;x5yd      "/>
    <s v="36/Ca   "/>
    <s v="3MMED"/>
    <s v="2082S"/>
    <n v="1"/>
    <n v="1"/>
    <n v="0"/>
    <n v="1"/>
    <n v="0"/>
    <n v="0"/>
    <x v="7"/>
    <m/>
    <n v="0"/>
    <n v="0"/>
    <n v="0"/>
    <n v="0"/>
  </r>
  <r>
    <s v="4996695"/>
    <s v="Cleaning Duster 10oz          "/>
    <s v="3/Pk        "/>
    <s v="Ea      "/>
    <s v="ODEPOT"/>
    <s v="911245"/>
    <n v="1"/>
    <n v="2"/>
    <n v="0"/>
    <n v="0"/>
    <n v="0"/>
    <n v="1"/>
    <x v="1"/>
    <m/>
    <n v="0"/>
    <n v="0"/>
    <n v="0"/>
    <n v="0"/>
  </r>
  <r>
    <s v="1007345"/>
    <s v="Medicopaste Bandage w/Calamine"/>
    <s v="3&quot;x10yd     "/>
    <s v="Ea      "/>
    <s v="GF"/>
    <s v="1565C-3"/>
    <n v="1"/>
    <n v="2"/>
    <n v="0"/>
    <n v="1"/>
    <n v="0"/>
    <n v="0"/>
    <x v="9"/>
    <m/>
    <n v="0"/>
    <n v="0"/>
    <n v="0"/>
    <n v="0"/>
  </r>
  <r>
    <s v="2881044"/>
    <s v="Forcep Tissue Adson Tth Satin "/>
    <s v="            "/>
    <s v="50/Ca   "/>
    <s v="ALLEG"/>
    <s v="SSI-0027"/>
    <n v="1"/>
    <n v="1"/>
    <n v="0"/>
    <n v="0"/>
    <n v="1"/>
    <n v="0"/>
    <x v="3"/>
    <m/>
    <n v="0"/>
    <n v="0"/>
    <n v="0"/>
    <n v="0"/>
  </r>
  <r>
    <s v="1125438"/>
    <s v="BP Cuff w/2 Connector Tubes   "/>
    <s v="Large       "/>
    <s v="Ea      "/>
    <s v="BAUM"/>
    <s v="1869FFCC"/>
    <n v="1"/>
    <n v="1"/>
    <n v="0"/>
    <n v="0"/>
    <n v="1"/>
    <n v="0"/>
    <x v="3"/>
    <m/>
    <n v="0"/>
    <n v="0"/>
    <n v="0"/>
    <n v="0"/>
  </r>
  <r>
    <s v="2891369"/>
    <s v="Splint Cast Orthoglass Fbgl Wh"/>
    <s v="4X15&quot;       "/>
    <s v="10/Bx   "/>
    <s v="SMINEP"/>
    <s v="OG-4PC"/>
    <n v="1"/>
    <n v="2"/>
    <n v="0"/>
    <n v="1"/>
    <n v="0"/>
    <n v="0"/>
    <x v="9"/>
    <m/>
    <n v="0"/>
    <n v="0"/>
    <n v="0"/>
    <n v="0"/>
  </r>
  <r>
    <s v="1444111"/>
    <s v="Stand Instrument 5 Wheels     "/>
    <s v="Ss 29.5-49&quot; "/>
    <s v="Ea      "/>
    <s v="BLICK"/>
    <s v="0661501000"/>
    <n v="1"/>
    <n v="2"/>
    <n v="0"/>
    <n v="1"/>
    <n v="0"/>
    <n v="0"/>
    <x v="7"/>
    <m/>
    <n v="0"/>
    <n v="0"/>
    <n v="0"/>
    <n v="0"/>
  </r>
  <r>
    <s v="9029649"/>
    <s v="Pad Perf Prism 8.5x11 Lgl     "/>
    <s v="            "/>
    <s v="6/Pk    "/>
    <s v="ODEPOT"/>
    <s v="708487"/>
    <n v="1"/>
    <n v="1"/>
    <n v="0"/>
    <n v="0"/>
    <n v="0"/>
    <n v="1"/>
    <x v="1"/>
    <m/>
    <n v="0"/>
    <n v="0"/>
    <n v="0"/>
    <n v="0"/>
  </r>
  <r>
    <s v="1277878"/>
    <s v="Curette Pipet Endometrial Suct"/>
    <s v="4mm         "/>
    <s v="50/Bx   "/>
    <s v="COOPSR"/>
    <s v="MX150"/>
    <n v="1"/>
    <n v="1"/>
    <n v="0"/>
    <n v="0"/>
    <n v="0"/>
    <n v="1"/>
    <x v="3"/>
    <m/>
    <n v="0"/>
    <n v="0"/>
    <n v="0"/>
    <n v="0"/>
  </r>
  <r>
    <s v="7771061"/>
    <s v="Tape Scotchcast Soft Fbgl Blu "/>
    <s v="2&quot;X4Yds     "/>
    <s v="10/Ca   "/>
    <s v="3MMED"/>
    <s v="82102B"/>
    <n v="1"/>
    <n v="1"/>
    <n v="0"/>
    <n v="1"/>
    <n v="0"/>
    <n v="0"/>
    <x v="7"/>
    <m/>
    <n v="0"/>
    <n v="0"/>
    <n v="0"/>
    <n v="0"/>
  </r>
  <r>
    <s v="5823048"/>
    <s v="Applicator Cotton Tip St      "/>
    <s v="3IN         "/>
    <s v="100/Bx  "/>
    <s v="ALLEG"/>
    <s v="C15053-003"/>
    <n v="1"/>
    <n v="1"/>
    <n v="1"/>
    <n v="0"/>
    <n v="0"/>
    <n v="0"/>
    <x v="9"/>
    <m/>
    <n v="0"/>
    <n v="0"/>
    <n v="0"/>
    <n v="0"/>
  </r>
  <r>
    <s v="7000285"/>
    <s v="Cavilon BarrierCream Fragrance"/>
    <s v="FREE        "/>
    <s v="48/Ca   "/>
    <s v="3MMED"/>
    <s v="3354"/>
    <n v="1"/>
    <n v="1"/>
    <n v="0"/>
    <n v="0"/>
    <n v="1"/>
    <n v="0"/>
    <x v="3"/>
    <m/>
    <n v="0"/>
    <n v="0"/>
    <n v="0"/>
    <n v="0"/>
  </r>
  <r>
    <s v="1021371"/>
    <s v="Cath Sterile Touchless        "/>
    <s v="14FR        "/>
    <s v="50/CA   "/>
    <s v="BARDBI"/>
    <s v="421614"/>
    <n v="1"/>
    <n v="3"/>
    <n v="0"/>
    <n v="1"/>
    <n v="0"/>
    <n v="0"/>
    <x v="3"/>
    <m/>
    <n v="0"/>
    <n v="0"/>
    <n v="0"/>
    <n v="0"/>
  </r>
  <r>
    <s v="9025292"/>
    <s v="Pen Stic Grip Fine            "/>
    <s v="Black       "/>
    <s v="12/Pk   "/>
    <s v="ODEPOT"/>
    <s v="360051"/>
    <n v="1"/>
    <n v="2"/>
    <n v="0"/>
    <n v="0"/>
    <n v="0"/>
    <n v="1"/>
    <x v="1"/>
    <m/>
    <n v="0"/>
    <n v="0"/>
    <n v="0"/>
    <n v="0"/>
  </r>
  <r>
    <s v="1313597"/>
    <s v="Scissors Casting Small Utility"/>
    <s v="5-12/&quot;      "/>
    <s v="Ea      "/>
    <s v="SMINEP"/>
    <s v="7204620"/>
    <n v="1"/>
    <n v="1"/>
    <n v="0"/>
    <n v="0"/>
    <n v="1"/>
    <n v="0"/>
    <x v="3"/>
    <m/>
    <n v="0"/>
    <n v="0"/>
    <n v="0"/>
    <n v="0"/>
  </r>
  <r>
    <s v="1332908"/>
    <s v="Emerald Diluent               "/>
    <s v="            "/>
    <s v="Ea      "/>
    <s v="ABBLAB"/>
    <s v="09H4802"/>
    <n v="1"/>
    <n v="1"/>
    <n v="0"/>
    <n v="0"/>
    <n v="0"/>
    <n v="1"/>
    <x v="3"/>
    <m/>
    <n v="0"/>
    <n v="0"/>
    <n v="0"/>
    <n v="0"/>
  </r>
  <r>
    <s v="6855381"/>
    <s v="Can-Do Band Yellow LF         "/>
    <s v="50Yards     "/>
    <s v="Ea      "/>
    <s v="FABENT"/>
    <s v="10-5621"/>
    <n v="1"/>
    <n v="1"/>
    <n v="0"/>
    <n v="1"/>
    <n v="0"/>
    <n v="0"/>
    <x v="7"/>
    <m/>
    <n v="0"/>
    <n v="0"/>
    <n v="0"/>
    <n v="0"/>
  </r>
  <r>
    <s v="1165492"/>
    <s v="Organizer 4-Drawer 8&quot;Wide     "/>
    <s v="Clear       "/>
    <s v="Ea      "/>
    <s v="UNICO"/>
    <s v="48510"/>
    <n v="1"/>
    <n v="2"/>
    <n v="0"/>
    <n v="0"/>
    <n v="0"/>
    <n v="1"/>
    <x v="3"/>
    <m/>
    <n v="0"/>
    <n v="0"/>
    <n v="0"/>
    <n v="0"/>
  </r>
  <r>
    <s v="1291225"/>
    <s v="Traceable Wall Clock          "/>
    <s v="            "/>
    <s v="Ea      "/>
    <s v="CONTOL"/>
    <s v="1067"/>
    <n v="1"/>
    <n v="1"/>
    <n v="0"/>
    <n v="0"/>
    <n v="1"/>
    <n v="0"/>
    <x v="3"/>
    <m/>
    <n v="0"/>
    <n v="0"/>
    <n v="0"/>
    <n v="0"/>
  </r>
  <r>
    <s v="3682003"/>
    <s v="Sticker Princess Patient      "/>
    <s v="Asst 2.5x2.5"/>
    <s v="100/Rl  "/>
    <s v="SHERMN"/>
    <s v="PS596"/>
    <n v="1"/>
    <n v="1"/>
    <n v="0"/>
    <n v="1"/>
    <n v="0"/>
    <n v="0"/>
    <x v="9"/>
    <m/>
    <n v="0"/>
    <n v="0"/>
    <n v="0"/>
    <n v="0"/>
  </r>
  <r>
    <s v="5661523"/>
    <s v="Battery Pk-SS Proced Headlight"/>
    <s v="            "/>
    <s v="Ea      "/>
    <s v="WELCH"/>
    <s v="75260"/>
    <n v="1"/>
    <n v="6"/>
    <n v="1"/>
    <n v="0"/>
    <n v="0"/>
    <n v="0"/>
    <x v="9"/>
    <m/>
    <n v="0"/>
    <n v="0"/>
    <n v="0"/>
    <n v="0"/>
  </r>
  <r>
    <s v="1242115"/>
    <s v="Adapter BP DblScrew/F Bayonet "/>
    <s v="            "/>
    <s v="Ea      "/>
    <s v="WELCH"/>
    <s v="9288"/>
    <n v="1"/>
    <n v="2"/>
    <n v="0"/>
    <n v="0"/>
    <n v="1"/>
    <n v="0"/>
    <x v="3"/>
    <m/>
    <n v="0"/>
    <n v="0"/>
    <n v="0"/>
    <n v="0"/>
  </r>
  <r>
    <s v="1145068"/>
    <s v="Needle Inoject 38mmx26g       "/>
    <s v="            "/>
    <s v="10/Bx   "/>
    <s v="AMBU"/>
    <s v="74438-45/10"/>
    <n v="1"/>
    <n v="1"/>
    <n v="0"/>
    <n v="1"/>
    <n v="0"/>
    <n v="0"/>
    <x v="7"/>
    <m/>
    <n v="0"/>
    <n v="0"/>
    <n v="0"/>
    <n v="0"/>
  </r>
  <r>
    <s v="1329316"/>
    <s v="Artificial Tears Lubricant    "/>
    <s v="            "/>
    <s v="15mL/Bt "/>
    <s v="GERIP"/>
    <s v="TRS-05-GCP"/>
    <n v="1"/>
    <n v="200"/>
    <n v="0"/>
    <n v="1"/>
    <n v="0"/>
    <n v="0"/>
    <x v="9"/>
    <m/>
    <n v="0"/>
    <n v="0"/>
    <n v="0"/>
    <n v="0"/>
  </r>
  <r>
    <s v="5824357"/>
    <s v="Thermometer Ecn Digital Scale "/>
    <s v="ECONOMY     "/>
    <s v="25/Bx   "/>
    <s v="ALLEG"/>
    <s v="16811-EDS"/>
    <n v="1"/>
    <n v="2"/>
    <n v="1"/>
    <n v="0"/>
    <n v="0"/>
    <n v="0"/>
    <x v="9"/>
    <m/>
    <n v="0"/>
    <n v="0"/>
    <n v="0"/>
    <n v="0"/>
  </r>
  <r>
    <s v="1102943"/>
    <s v="Table Surgical Mayo 2 Wheels  "/>
    <s v=" 32-53&quot;     "/>
    <s v="Each    "/>
    <s v="PEDIGO"/>
    <s v="P-66"/>
    <n v="1"/>
    <n v="1"/>
    <n v="0"/>
    <n v="0"/>
    <n v="0"/>
    <n v="1"/>
    <x v="3"/>
    <m/>
    <n v="0"/>
    <n v="0"/>
    <n v="0"/>
    <n v="0"/>
  </r>
  <r>
    <s v="2771142"/>
    <s v="Scissor Lister Bandage X-Fine "/>
    <s v=" 5-/12&quot; Econ"/>
    <s v="12/Pk   "/>
    <s v="MILTEX"/>
    <s v="EG5-514"/>
    <n v="1"/>
    <n v="1"/>
    <n v="0"/>
    <n v="0"/>
    <n v="0"/>
    <n v="1"/>
    <x v="3"/>
    <m/>
    <n v="0"/>
    <n v="0"/>
    <n v="0"/>
    <n v="0"/>
  </r>
  <r>
    <s v="1418623"/>
    <s v="Stool Exam, N/Bck w/Cstrs     "/>
    <s v="Belagio     "/>
    <s v="Ea      "/>
    <s v="MIDMAK"/>
    <s v="272-001-247"/>
    <n v="1"/>
    <n v="6"/>
    <n v="0"/>
    <n v="0"/>
    <n v="0"/>
    <n v="1"/>
    <x v="4"/>
    <m/>
    <n v="0"/>
    <n v="0"/>
    <n v="0"/>
    <n v="0"/>
  </r>
  <r>
    <s v="8520019"/>
    <s v="EZ Clean Gait Belt Standard Bk"/>
    <s v="58&quot;         "/>
    <s v="Ea      "/>
    <s v="JTPOSE"/>
    <s v="6546"/>
    <n v="1"/>
    <n v="1"/>
    <n v="1"/>
    <n v="0"/>
    <n v="0"/>
    <n v="0"/>
    <x v="9"/>
    <m/>
    <n v="0"/>
    <n v="0"/>
    <n v="0"/>
    <n v="0"/>
  </r>
  <r>
    <s v="2483812"/>
    <s v="Lidocaine HCL Abj LFS Syr PF  "/>
    <s v="2% N-Rt     "/>
    <s v="5mL/Ea  "/>
    <s v="GIVREP"/>
    <s v="00409490334"/>
    <n v="1"/>
    <n v="1"/>
    <n v="1"/>
    <n v="0"/>
    <n v="0"/>
    <n v="0"/>
    <x v="9"/>
    <m/>
    <n v="0"/>
    <n v="0"/>
    <n v="0"/>
    <n v="0"/>
  </r>
  <r>
    <s v="1179049"/>
    <s v="Height Rod Tape Assembly      "/>
    <s v="White/Black "/>
    <s v="Ea      "/>
    <s v="PELSTA"/>
    <s v="PORTRODTAPE"/>
    <n v="1"/>
    <n v="1"/>
    <n v="0"/>
    <n v="0"/>
    <n v="0"/>
    <n v="1"/>
    <x v="3"/>
    <m/>
    <n v="0"/>
    <n v="0"/>
    <n v="0"/>
    <n v="0"/>
  </r>
  <r>
    <s v="1081296"/>
    <s v="EKG Paper f/Pagewriter        "/>
    <s v="            "/>
    <s v="100/Pk  "/>
    <s v="BECKL"/>
    <s v="M3707A"/>
    <n v="1"/>
    <n v="2"/>
    <n v="0"/>
    <n v="1"/>
    <n v="0"/>
    <n v="0"/>
    <x v="9"/>
    <m/>
    <n v="0"/>
    <n v="0"/>
    <n v="0"/>
    <n v="0"/>
  </r>
  <r>
    <s v="1241666"/>
    <s v="Box Pencil Innovative Storage "/>
    <s v="            "/>
    <s v="Ea      "/>
    <s v="ODEPOT"/>
    <s v="346203"/>
    <n v="1"/>
    <n v="6"/>
    <n v="0"/>
    <n v="0"/>
    <n v="0"/>
    <n v="1"/>
    <x v="1"/>
    <m/>
    <n v="0"/>
    <n v="0"/>
    <n v="0"/>
    <n v="0"/>
  </r>
  <r>
    <s v="1152957"/>
    <s v="Anatomical Chart Hip/Knee     "/>
    <s v="            "/>
    <s v="Ea      "/>
    <s v="TROY"/>
    <s v="816907"/>
    <n v="1"/>
    <n v="2"/>
    <n v="0"/>
    <n v="0"/>
    <n v="0"/>
    <n v="1"/>
    <x v="4"/>
    <m/>
    <n v="0"/>
    <n v="0"/>
    <n v="0"/>
    <n v="0"/>
  </r>
  <r>
    <s v="5696525"/>
    <s v="Alligator Clips 10/pk         "/>
    <s v="            "/>
    <s v="10/Pk   "/>
    <s v="NIKO"/>
    <s v="NIK-20"/>
    <n v="1"/>
    <n v="1"/>
    <n v="0"/>
    <n v="1"/>
    <n v="0"/>
    <n v="0"/>
    <x v="9"/>
    <m/>
    <n v="0"/>
    <n v="0"/>
    <n v="0"/>
    <n v="0"/>
  </r>
  <r>
    <s v="6900581"/>
    <s v="Betadine Surgical Scrub       "/>
    <s v="7.5%        "/>
    <s v="32oz/Bt "/>
    <s v="EMEHEA"/>
    <s v="BSUR32"/>
    <n v="1"/>
    <n v="6"/>
    <n v="0"/>
    <n v="1"/>
    <n v="0"/>
    <n v="0"/>
    <x v="9"/>
    <m/>
    <n v="0"/>
    <n v="0"/>
    <n v="0"/>
    <n v="0"/>
  </r>
  <r>
    <s v="1025508"/>
    <s v="EKG Paper Multi Channel HSI   "/>
    <s v="Red Grid    "/>
    <s v="200/Pk  "/>
    <s v="TELEPA"/>
    <s v="HS08-216280/200"/>
    <n v="1"/>
    <n v="5"/>
    <n v="0"/>
    <n v="1"/>
    <n v="0"/>
    <n v="0"/>
    <x v="9"/>
    <m/>
    <n v="0"/>
    <n v="0"/>
    <n v="0"/>
    <n v="0"/>
  </r>
  <r>
    <s v="9878344"/>
    <s v="SafetyGlide Combo 1ml         "/>
    <s v="27Gax5/8&quot;   "/>
    <s v="50/Bx   "/>
    <s v="BD"/>
    <s v="305927"/>
    <n v="1"/>
    <n v="3"/>
    <n v="1"/>
    <n v="0"/>
    <n v="0"/>
    <n v="0"/>
    <x v="9"/>
    <m/>
    <n v="0"/>
    <n v="0"/>
    <n v="0"/>
    <n v="0"/>
  </r>
  <r>
    <s v="1228814"/>
    <s v="Mount Single Celling          "/>
    <s v="2.4         "/>
    <s v="EA      "/>
    <s v="MIDMAK"/>
    <s v="255-001"/>
    <n v="1"/>
    <n v="1"/>
    <n v="0"/>
    <n v="0"/>
    <n v="0"/>
    <n v="1"/>
    <x v="3"/>
    <m/>
    <n v="0"/>
    <n v="0"/>
    <n v="0"/>
    <n v="0"/>
  </r>
  <r>
    <s v="1199889"/>
    <s v="Brace Thumb Spica Uni Bioskin "/>
    <s v="L-XXL       "/>
    <s v="Ea      "/>
    <s v="CROMED"/>
    <s v="54505"/>
    <n v="1"/>
    <n v="1"/>
    <n v="0"/>
    <n v="0"/>
    <n v="0"/>
    <n v="1"/>
    <x v="3"/>
    <m/>
    <n v="0"/>
    <n v="0"/>
    <n v="0"/>
    <n v="0"/>
  </r>
  <r>
    <s v="1245386"/>
    <s v="Pessary Ring Milex w/Support  "/>
    <s v="Size 4      "/>
    <s v="Ea      "/>
    <s v="COOPSR"/>
    <s v="MXKPRS04"/>
    <n v="1"/>
    <n v="1"/>
    <n v="0"/>
    <n v="0"/>
    <n v="0"/>
    <n v="1"/>
    <x v="3"/>
    <m/>
    <n v="0"/>
    <n v="0"/>
    <n v="0"/>
    <n v="0"/>
  </r>
  <r>
    <s v="6783968"/>
    <s v="Neolon 2G PF Sterile Glove    "/>
    <s v="Sz 6.5      "/>
    <s v="50Pr/Bx "/>
    <s v="MEDLIN"/>
    <s v="MSG6065"/>
    <n v="1"/>
    <n v="1"/>
    <n v="0"/>
    <n v="1"/>
    <n v="0"/>
    <n v="0"/>
    <x v="9"/>
    <m/>
    <n v="0"/>
    <n v="0"/>
    <n v="0"/>
    <n v="0"/>
  </r>
  <r>
    <s v="2771191"/>
    <s v="Tuning Fork Weight Alum       "/>
    <s v="C128        "/>
    <s v="Ea      "/>
    <s v="MISDFK"/>
    <s v="95-940"/>
    <n v="1"/>
    <n v="1"/>
    <n v="1"/>
    <n v="0"/>
    <n v="0"/>
    <n v="0"/>
    <x v="9"/>
    <m/>
    <n v="0"/>
    <n v="0"/>
    <n v="0"/>
    <n v="0"/>
  </r>
  <r>
    <s v="1245869"/>
    <s v="Timer Clip-It Traceable       "/>
    <s v="            "/>
    <s v="Ea      "/>
    <s v="CONTOL"/>
    <s v="5046"/>
    <n v="1"/>
    <n v="1"/>
    <n v="0"/>
    <n v="1"/>
    <n v="0"/>
    <n v="0"/>
    <x v="7"/>
    <m/>
    <n v="0"/>
    <n v="0"/>
    <n v="0"/>
    <n v="0"/>
  </r>
  <r>
    <s v="9870363"/>
    <s v="Curad PF Nitrile Glove        "/>
    <s v="X-Large     "/>
    <s v="130/Bx  "/>
    <s v="MEDLIN"/>
    <s v="CUR9317"/>
    <n v="1"/>
    <n v="4"/>
    <n v="0"/>
    <n v="1"/>
    <n v="0"/>
    <n v="0"/>
    <x v="7"/>
    <m/>
    <n v="0"/>
    <n v="0"/>
    <n v="0"/>
    <n v="0"/>
  </r>
  <r>
    <s v="9031121"/>
    <s v="Marker Dry Erase Reg          "/>
    <s v="            "/>
    <s v="4/Pk    "/>
    <s v="ODEPOT"/>
    <s v="813022"/>
    <n v="1"/>
    <n v="1"/>
    <n v="0"/>
    <n v="0"/>
    <n v="0"/>
    <n v="1"/>
    <x v="1"/>
    <m/>
    <n v="0"/>
    <n v="0"/>
    <n v="0"/>
    <n v="0"/>
  </r>
  <r>
    <s v="6780361"/>
    <s v="Packing Strips, Plain         "/>
    <s v="1/2&quot;        "/>
    <s v="Ea      "/>
    <s v="MEDLIN"/>
    <s v="NON255125"/>
    <n v="1"/>
    <n v="2"/>
    <n v="0"/>
    <n v="1"/>
    <n v="0"/>
    <n v="0"/>
    <x v="9"/>
    <m/>
    <n v="0"/>
    <n v="0"/>
    <n v="0"/>
    <n v="0"/>
  </r>
  <r>
    <s v="9572913"/>
    <s v="Battery Watch 1.5v Slv.ox     "/>
    <s v="            "/>
    <s v="6/Ca    "/>
    <s v="ABCO"/>
    <s v="D370/371BPK"/>
    <n v="1"/>
    <n v="2"/>
    <n v="0"/>
    <n v="0"/>
    <n v="1"/>
    <n v="0"/>
    <x v="3"/>
    <m/>
    <n v="0"/>
    <n v="0"/>
    <n v="0"/>
    <n v="0"/>
  </r>
  <r>
    <s v="1103151"/>
    <s v="Cuff BV Reus Child 2-Tube     "/>
    <s v="            "/>
    <s v="Ea      "/>
    <s v="WELCH"/>
    <s v="REUSE-09-2BV"/>
    <n v="1"/>
    <n v="2"/>
    <n v="0"/>
    <n v="1"/>
    <n v="0"/>
    <n v="0"/>
    <x v="9"/>
    <m/>
    <n v="0"/>
    <n v="0"/>
    <n v="0"/>
    <n v="0"/>
  </r>
  <r>
    <s v="1161776"/>
    <s v="Towel Clamp Sterile Disp      "/>
    <s v="2/Pk        "/>
    <s v="100Pk/Ca"/>
    <s v="MEDLIN"/>
    <s v="DYNJTC01"/>
    <n v="1"/>
    <n v="1"/>
    <n v="0"/>
    <n v="0"/>
    <n v="0"/>
    <n v="1"/>
    <x v="3"/>
    <m/>
    <n v="0"/>
    <n v="0"/>
    <n v="0"/>
    <n v="0"/>
  </r>
  <r>
    <s v="8103370"/>
    <s v="Tape Scotchcast Soft Fbgl Red "/>
    <s v="2&quot;X4Yds     "/>
    <s v="10/Ca   "/>
    <s v="3MMED"/>
    <s v="82102R"/>
    <n v="1"/>
    <n v="1"/>
    <n v="0"/>
    <n v="1"/>
    <n v="0"/>
    <n v="0"/>
    <x v="7"/>
    <m/>
    <n v="0"/>
    <n v="0"/>
    <n v="0"/>
    <n v="0"/>
  </r>
  <r>
    <s v="1293835"/>
    <s v="Blanket Fleece Comfort1       "/>
    <s v="58x80&quot;      "/>
    <s v="10/Ca   "/>
    <s v="GREBAY"/>
    <s v="77723"/>
    <n v="1"/>
    <n v="1"/>
    <n v="0"/>
    <n v="0"/>
    <n v="0"/>
    <n v="1"/>
    <x v="3"/>
    <m/>
    <n v="0"/>
    <n v="0"/>
    <n v="0"/>
    <n v="0"/>
  </r>
  <r>
    <s v="2270611"/>
    <s v="Quickvue Dipstick Strep A     "/>
    <s v="NonReturnabl"/>
    <s v="50/Bx   "/>
    <s v="MONANT"/>
    <s v="20108"/>
    <n v="1"/>
    <n v="2"/>
    <n v="1"/>
    <n v="0"/>
    <n v="0"/>
    <n v="0"/>
    <x v="9"/>
    <m/>
    <n v="0"/>
    <n v="0"/>
    <n v="0"/>
    <n v="0"/>
  </r>
  <r>
    <s v="9020954"/>
    <s v="FILE,AGATE CARD,5X8X11,GR     "/>
    <s v="            "/>
    <s v="1/PK    "/>
    <s v="ODEPOT"/>
    <s v="154880"/>
    <n v="1"/>
    <n v="2"/>
    <n v="0"/>
    <n v="0"/>
    <n v="0"/>
    <n v="1"/>
    <x v="1"/>
    <m/>
    <n v="0"/>
    <n v="0"/>
    <n v="0"/>
    <n v="0"/>
  </r>
  <r>
    <s v="1193007"/>
    <s v="Coude Lubricath 5cc           "/>
    <s v="16FR        "/>
    <s v="Ea      "/>
    <s v="BARDBI"/>
    <s v="0168L16"/>
    <n v="1"/>
    <n v="24"/>
    <n v="0"/>
    <n v="1"/>
    <n v="0"/>
    <n v="0"/>
    <x v="9"/>
    <m/>
    <n v="0"/>
    <n v="0"/>
    <n v="0"/>
    <n v="0"/>
  </r>
  <r>
    <s v="9030845"/>
    <s v="Pen Roller Gelink G-2 X-F     "/>
    <s v="Black       "/>
    <s v="12/Pk   "/>
    <s v="ODEPOT"/>
    <s v="790741"/>
    <n v="1"/>
    <n v="1"/>
    <n v="0"/>
    <n v="0"/>
    <n v="0"/>
    <n v="1"/>
    <x v="1"/>
    <m/>
    <n v="0"/>
    <n v="0"/>
    <n v="0"/>
    <n v="0"/>
  </r>
  <r>
    <s v="1261692"/>
    <s v="Cartridge Ink f/ HP 933       "/>
    <s v="Multicolor  "/>
    <s v="4/Pk    "/>
    <s v="ODEPOT"/>
    <s v="979203"/>
    <n v="1"/>
    <n v="1"/>
    <n v="0"/>
    <n v="0"/>
    <n v="0"/>
    <n v="1"/>
    <x v="1"/>
    <m/>
    <n v="0"/>
    <n v="0"/>
    <n v="0"/>
    <n v="0"/>
  </r>
  <r>
    <s v="9042281"/>
    <s v="Kleenex Hard Roll Pap Towel   "/>
    <s v="            "/>
    <s v="6/Pk    "/>
    <s v="ODEPOT"/>
    <s v="725592"/>
    <n v="1"/>
    <n v="1"/>
    <n v="0"/>
    <n v="0"/>
    <n v="0"/>
    <n v="1"/>
    <x v="1"/>
    <m/>
    <n v="0"/>
    <n v="0"/>
    <n v="0"/>
    <n v="0"/>
  </r>
  <r>
    <s v="7690004"/>
    <s v="Shine Stainless Steel Cleaner "/>
    <s v="&amp; Polish    "/>
    <s v="Ea      "/>
    <s v="MDTBIO"/>
    <s v="61301606201"/>
    <n v="1"/>
    <n v="1"/>
    <n v="0"/>
    <n v="0"/>
    <n v="0"/>
    <n v="1"/>
    <x v="3"/>
    <m/>
    <n v="0"/>
    <n v="0"/>
    <n v="0"/>
    <n v="0"/>
  </r>
  <r>
    <s v="1178835"/>
    <s v="Virasept Disinfectant         "/>
    <s v="32oz Bottle "/>
    <s v="12/Ca   "/>
    <s v="HUNMED"/>
    <s v="6002314"/>
    <n v="1"/>
    <n v="1"/>
    <n v="0"/>
    <n v="0"/>
    <n v="1"/>
    <n v="0"/>
    <x v="3"/>
    <m/>
    <n v="0"/>
    <n v="0"/>
    <n v="0"/>
    <n v="0"/>
  </r>
  <r>
    <s v="4999933"/>
    <s v="Rainbow SpCo SpMet SpO2 Sensor"/>
    <s v="Pedi        "/>
    <s v="Ea      "/>
    <s v="MASIMO"/>
    <s v="2697"/>
    <n v="1"/>
    <n v="1"/>
    <n v="0"/>
    <n v="0"/>
    <n v="1"/>
    <n v="0"/>
    <x v="3"/>
    <m/>
    <n v="0"/>
    <n v="0"/>
    <n v="0"/>
    <n v="0"/>
  </r>
  <r>
    <s v="8120004"/>
    <s v="Lugol's Unidose Vials         "/>
    <s v="8mL         "/>
    <s v="12/Bx   "/>
    <s v="GORLAB"/>
    <s v="0111-8"/>
    <n v="1"/>
    <n v="1"/>
    <n v="1"/>
    <n v="0"/>
    <n v="0"/>
    <n v="0"/>
    <x v="9"/>
    <m/>
    <n v="0"/>
    <n v="0"/>
    <n v="0"/>
    <n v="0"/>
  </r>
  <r>
    <s v="1286105"/>
    <s v="Holder Capillary DCA MALB     "/>
    <s v="            "/>
    <s v="10/Pk   "/>
    <s v="SIEMNS"/>
    <s v="10888739"/>
    <n v="1"/>
    <n v="1"/>
    <n v="0"/>
    <n v="0"/>
    <n v="0"/>
    <n v="1"/>
    <x v="3"/>
    <m/>
    <n v="0"/>
    <n v="0"/>
    <n v="0"/>
    <n v="0"/>
  </r>
  <r>
    <s v="1083285"/>
    <s v="Shears Medicut EMT 7.25&quot;      "/>
    <s v="Neon Orange "/>
    <s v="Ea      "/>
    <s v="AMDIAG"/>
    <s v="320NO"/>
    <n v="1"/>
    <n v="10"/>
    <n v="0"/>
    <n v="0"/>
    <n v="1"/>
    <n v="0"/>
    <x v="3"/>
    <m/>
    <n v="0"/>
    <n v="0"/>
    <n v="0"/>
    <n v="0"/>
  </r>
  <r>
    <s v="1211260"/>
    <s v="Rest Phone Shoulder Skilcraft "/>
    <s v="Black       "/>
    <s v="Ea      "/>
    <s v="ODEPOT"/>
    <s v="201532"/>
    <n v="1"/>
    <n v="1"/>
    <n v="0"/>
    <n v="0"/>
    <n v="0"/>
    <n v="1"/>
    <x v="1"/>
    <m/>
    <n v="0"/>
    <n v="0"/>
    <n v="0"/>
    <n v="0"/>
  </r>
  <r>
    <s v="1049843"/>
    <s v="Lidocaine HCL MDV 50mL        "/>
    <s v="2%          "/>
    <s v="25/Bx   "/>
    <s v="PFIZNJ"/>
    <s v="00409427702"/>
    <n v="1"/>
    <n v="1"/>
    <n v="1"/>
    <n v="0"/>
    <n v="0"/>
    <n v="0"/>
    <x v="9"/>
    <m/>
    <n v="0"/>
    <n v="0"/>
    <n v="0"/>
    <n v="0"/>
  </r>
  <r>
    <s v="6640001"/>
    <s v="Scale Antimicrobial Platform  "/>
    <s v="1000 Lb     "/>
    <s v="Ea      "/>
    <s v="PELSTA"/>
    <s v="3001KL-AM"/>
    <n v="1"/>
    <n v="1"/>
    <n v="0"/>
    <n v="0"/>
    <n v="0"/>
    <n v="1"/>
    <x v="3"/>
    <m/>
    <n v="0"/>
    <n v="0"/>
    <n v="0"/>
    <n v="0"/>
  </r>
  <r>
    <s v="1259817"/>
    <s v="Syringe Control LL Monoject   "/>
    <s v="12CC        "/>
    <s v="40/Bx   "/>
    <s v="CARDKN"/>
    <s v="8881512977"/>
    <n v="1"/>
    <n v="1"/>
    <n v="0"/>
    <n v="1"/>
    <n v="0"/>
    <n v="0"/>
    <x v="9"/>
    <m/>
    <n v="0"/>
    <n v="0"/>
    <n v="0"/>
    <n v="0"/>
  </r>
  <r>
    <s v="8401022"/>
    <s v="Suture Vc Rpd Pga Ud CT1      "/>
    <s v="3-0 36&quot;     "/>
    <s v="12/Bx   "/>
    <s v="ETHICO"/>
    <s v="VR944"/>
    <n v="1"/>
    <n v="1"/>
    <n v="1"/>
    <n v="0"/>
    <n v="0"/>
    <n v="0"/>
    <x v="9"/>
    <m/>
    <n v="0"/>
    <n v="0"/>
    <n v="0"/>
    <n v="0"/>
  </r>
  <r>
    <s v="3581511"/>
    <s v="Lysol II Scented Spray        "/>
    <s v="19oz        "/>
    <s v="Ea      "/>
    <s v="SULTAN"/>
    <s v="74675"/>
    <n v="1"/>
    <n v="12"/>
    <n v="0"/>
    <n v="1"/>
    <n v="0"/>
    <n v="0"/>
    <x v="9"/>
    <m/>
    <n v="0"/>
    <n v="0"/>
    <n v="0"/>
    <n v="0"/>
  </r>
  <r>
    <s v="1048817"/>
    <s v="Bottle Amber Collection Urine "/>
    <s v="3000ml      "/>
    <s v="20/Ca   "/>
    <s v="MEDLIN"/>
    <s v="DYND80024"/>
    <n v="1"/>
    <n v="3"/>
    <n v="1"/>
    <n v="0"/>
    <n v="0"/>
    <n v="0"/>
    <x v="9"/>
    <m/>
    <n v="0"/>
    <n v="0"/>
    <n v="0"/>
    <n v="0"/>
  </r>
  <r>
    <s v="1258576"/>
    <s v="Printer Tremetrics RA300      "/>
    <s v="            "/>
    <s v="Ea      "/>
    <s v="MAIDIA"/>
    <s v="8121349"/>
    <n v="1"/>
    <n v="1"/>
    <n v="0"/>
    <n v="0"/>
    <n v="0"/>
    <n v="1"/>
    <x v="3"/>
    <m/>
    <n v="0"/>
    <n v="0"/>
    <n v="0"/>
    <n v="0"/>
  </r>
  <r>
    <s v="5660481"/>
    <s v="ABPM 7100 Recorder System     "/>
    <s v="Complete    "/>
    <s v="Ea      "/>
    <s v="WELCH"/>
    <s v="ABPM-7100S"/>
    <n v="1"/>
    <n v="1"/>
    <n v="0"/>
    <n v="0"/>
    <n v="0"/>
    <n v="1"/>
    <x v="3"/>
    <m/>
    <n v="0"/>
    <n v="0"/>
    <n v="0"/>
    <n v="0"/>
  </r>
  <r>
    <s v="9879013"/>
    <s v="Wall Bracket For 2 Gallon     "/>
    <s v="Sharps      "/>
    <s v="Ea      "/>
    <s v="BD"/>
    <s v="305409"/>
    <n v="1"/>
    <n v="1"/>
    <n v="0"/>
    <n v="1"/>
    <n v="0"/>
    <n v="0"/>
    <x v="9"/>
    <m/>
    <n v="0"/>
    <n v="0"/>
    <n v="0"/>
    <n v="0"/>
  </r>
  <r>
    <s v="1133760"/>
    <s v="Medigrip Tubular Bandage      "/>
    <s v="E 3.5&quot;      "/>
    <s v="1Rl/Bx  "/>
    <s v="MEDLIN"/>
    <s v="MSC9504"/>
    <n v="1"/>
    <n v="6"/>
    <n v="0"/>
    <n v="1"/>
    <n v="0"/>
    <n v="0"/>
    <x v="7"/>
    <m/>
    <n v="0"/>
    <n v="0"/>
    <n v="0"/>
    <n v="0"/>
  </r>
  <r>
    <s v="1275378"/>
    <s v="Bag Trash 16gal 24x32&quot;        "/>
    <s v="Clear       "/>
    <s v="500/Ca  "/>
    <s v="PITTPL"/>
    <s v="VP3320XC"/>
    <n v="1"/>
    <n v="1"/>
    <n v="0"/>
    <n v="1"/>
    <n v="0"/>
    <n v="0"/>
    <x v="7"/>
    <m/>
    <n v="0"/>
    <n v="0"/>
    <n v="0"/>
    <n v="0"/>
  </r>
  <r>
    <s v="6542824"/>
    <s v="Suture Vicryl Rapide Ud PS2   "/>
    <s v="3-0 18&quot;     "/>
    <s v="12/Bx   "/>
    <s v="ETHICO"/>
    <s v="VR497"/>
    <n v="1"/>
    <n v="1"/>
    <n v="0"/>
    <n v="1"/>
    <n v="0"/>
    <n v="0"/>
    <x v="9"/>
    <m/>
    <n v="0"/>
    <n v="0"/>
    <n v="0"/>
    <n v="0"/>
  </r>
  <r>
    <s v="9852105"/>
    <s v="Res-Cue Mask Soft Case        "/>
    <s v="Basic       "/>
    <s v="Ea      "/>
    <s v="AMBU"/>
    <s v="000252105"/>
    <n v="1"/>
    <n v="24"/>
    <n v="0"/>
    <n v="0"/>
    <n v="1"/>
    <n v="0"/>
    <x v="3"/>
    <m/>
    <n v="0"/>
    <n v="0"/>
    <n v="0"/>
    <n v="0"/>
  </r>
  <r>
    <s v="9047664"/>
    <s v="Lollipop Dum Dum Bulk         "/>
    <s v="            "/>
    <s v="2340/Pk "/>
    <s v="ODEPOT"/>
    <s v="248162"/>
    <n v="1"/>
    <n v="1"/>
    <n v="0"/>
    <n v="0"/>
    <n v="0"/>
    <n v="1"/>
    <x v="1"/>
    <m/>
    <n v="0"/>
    <n v="0"/>
    <n v="0"/>
    <n v="0"/>
  </r>
  <r>
    <s v="1530722"/>
    <s v="Abdominal Binder              "/>
    <s v="XXXLg       "/>
    <s v="Ea      "/>
    <s v="SMTNEP"/>
    <s v="79-89250"/>
    <n v="1"/>
    <n v="1"/>
    <n v="0"/>
    <n v="0"/>
    <n v="1"/>
    <n v="0"/>
    <x v="3"/>
    <m/>
    <n v="0"/>
    <n v="0"/>
    <n v="0"/>
    <n v="0"/>
  </r>
  <r>
    <s v="2883142"/>
    <s v="Bulb Halogen F/Welchallyn 3.5V"/>
    <s v="3.5V        "/>
    <s v="Ea      "/>
    <s v="ALLEG"/>
    <s v="B43505"/>
    <n v="1"/>
    <n v="6"/>
    <n v="0"/>
    <n v="1"/>
    <n v="0"/>
    <n v="0"/>
    <x v="9"/>
    <m/>
    <n v="0"/>
    <n v="0"/>
    <n v="0"/>
    <n v="0"/>
  </r>
  <r>
    <s v="1046992"/>
    <s v="Lidocaine HCL ABJ LFS Syr 5ml "/>
    <s v="2% PF       "/>
    <s v="10/Bx   "/>
    <s v="PFIZNJ"/>
    <s v="00409490334"/>
    <n v="1"/>
    <n v="1"/>
    <n v="1"/>
    <n v="0"/>
    <n v="0"/>
    <n v="0"/>
    <x v="9"/>
    <m/>
    <n v="0"/>
    <n v="0"/>
    <n v="0"/>
    <n v="0"/>
  </r>
  <r>
    <s v="1235392"/>
    <s v="Tylenol X-Strength Caplets    "/>
    <s v="500mg       "/>
    <s v="100/Bt  "/>
    <s v="WARNLB"/>
    <s v="304490900"/>
    <n v="1"/>
    <n v="1"/>
    <n v="0"/>
    <n v="1"/>
    <n v="0"/>
    <n v="0"/>
    <x v="9"/>
    <m/>
    <n v="0"/>
    <n v="0"/>
    <n v="0"/>
    <n v="0"/>
  </r>
  <r>
    <s v="9533129"/>
    <s v="Pessary Cube W/Drain          "/>
    <s v="33mm Sz2    "/>
    <s v="Ea      "/>
    <s v="MILTEX"/>
    <s v="30-CUD2"/>
    <n v="1"/>
    <n v="1"/>
    <n v="0"/>
    <n v="0"/>
    <n v="0"/>
    <n v="1"/>
    <x v="3"/>
    <m/>
    <n v="0"/>
    <n v="0"/>
    <n v="0"/>
    <n v="0"/>
  </r>
  <r>
    <s v="4210244"/>
    <s v="Pipet Serological Falcon      "/>
    <s v="10mL        "/>
    <s v="200/Ca  "/>
    <s v="CORNLI"/>
    <s v="356551"/>
    <n v="1"/>
    <n v="1"/>
    <n v="0"/>
    <n v="0"/>
    <n v="1"/>
    <n v="0"/>
    <x v="3"/>
    <m/>
    <n v="0"/>
    <n v="0"/>
    <n v="0"/>
    <n v="0"/>
  </r>
  <r>
    <s v="1202196"/>
    <s v="Ferric Subsulfate Solution    "/>
    <s v="500mL       "/>
    <s v="Ea      "/>
    <s v="SLP"/>
    <s v="F1305-500ML"/>
    <n v="1"/>
    <n v="1"/>
    <n v="0"/>
    <n v="0"/>
    <n v="1"/>
    <n v="0"/>
    <x v="3"/>
    <m/>
    <n v="0"/>
    <n v="0"/>
    <n v="0"/>
    <n v="0"/>
  </r>
  <r>
    <s v="1337595"/>
    <s v="Cup Drug Test 12 Pnl -3A      "/>
    <s v="Clear       "/>
    <s v="25/Bx   "/>
    <s v="HALGEN"/>
    <s v="HCDOAV-5125A3A"/>
    <n v="1"/>
    <n v="1"/>
    <n v="0"/>
    <n v="1"/>
    <n v="0"/>
    <n v="0"/>
    <x v="7"/>
    <m/>
    <n v="0"/>
    <n v="0"/>
    <n v="0"/>
    <n v="0"/>
  </r>
  <r>
    <s v="3680930"/>
    <s v="Coffee Cafe Escapes Caramel   "/>
    <s v="K-Cup       "/>
    <s v="24/Bx   "/>
    <s v="LAGASS"/>
    <s v="GMT6813"/>
    <n v="1"/>
    <n v="1"/>
    <n v="0"/>
    <n v="0"/>
    <n v="0"/>
    <n v="1"/>
    <x v="3"/>
    <m/>
    <n v="0"/>
    <n v="0"/>
    <n v="0"/>
    <n v="0"/>
  </r>
  <r>
    <s v="9059447"/>
    <s v="Towels Antiseptic             "/>
    <s v="            "/>
    <s v="25/Bx   "/>
    <s v="ODEPOT"/>
    <s v="434659"/>
    <n v="1"/>
    <n v="4"/>
    <n v="0"/>
    <n v="0"/>
    <n v="0"/>
    <n v="1"/>
    <x v="1"/>
    <m/>
    <n v="0"/>
    <n v="0"/>
    <n v="0"/>
    <n v="0"/>
  </r>
  <r>
    <s v="1715701"/>
    <s v="Dressing Adaptic 5x9          "/>
    <s v="Non Adhering"/>
    <s v="12/Cr   "/>
    <s v="SYSTAG"/>
    <s v="2019"/>
    <n v="1"/>
    <n v="3"/>
    <n v="1"/>
    <n v="0"/>
    <n v="0"/>
    <n v="0"/>
    <x v="9"/>
    <m/>
    <n v="0"/>
    <n v="0"/>
    <n v="0"/>
    <n v="0"/>
  </r>
  <r>
    <s v="1705520"/>
    <s v="Brace Wrist Elastic W/sta     "/>
    <s v="LG/RT       "/>
    <s v="EA      "/>
    <s v="SCOTSP"/>
    <s v="4039/LRG/RT"/>
    <n v="1"/>
    <n v="5"/>
    <n v="1"/>
    <n v="0"/>
    <n v="0"/>
    <n v="0"/>
    <x v="9"/>
    <m/>
    <n v="0"/>
    <n v="0"/>
    <n v="0"/>
    <n v="0"/>
  </r>
  <r>
    <s v="1238642"/>
    <s v="Tube SED-II Urinalysis        "/>
    <s v="            "/>
    <s v="500/Pk  "/>
    <s v="VWRSC"/>
    <s v="U3035-18"/>
    <n v="1"/>
    <n v="1"/>
    <n v="0"/>
    <n v="0"/>
    <n v="0"/>
    <n v="1"/>
    <x v="3"/>
    <m/>
    <n v="0"/>
    <n v="0"/>
    <n v="0"/>
    <n v="0"/>
  </r>
  <r>
    <s v="1131452"/>
    <s v="MicroDrop Urine Control Bilev "/>
    <s v="4x25ml      "/>
    <s v="1/Bx    "/>
    <s v="AUDMIC"/>
    <s v="K065M-4"/>
    <n v="1"/>
    <n v="1"/>
    <n v="0"/>
    <n v="0"/>
    <n v="0"/>
    <n v="1"/>
    <x v="3"/>
    <m/>
    <n v="0"/>
    <n v="0"/>
    <n v="0"/>
    <n v="0"/>
  </r>
  <r>
    <s v="1476067"/>
    <s v="DCA 2000 Control Kit Combo    "/>
    <s v="2Nml/2Abnml "/>
    <s v="Ea      "/>
    <s v="AMES"/>
    <s v="10311161"/>
    <n v="1"/>
    <n v="8"/>
    <n v="0"/>
    <n v="1"/>
    <n v="0"/>
    <n v="0"/>
    <x v="9"/>
    <m/>
    <n v="0"/>
    <n v="0"/>
    <n v="0"/>
    <n v="0"/>
  </r>
  <r>
    <s v="1299934"/>
    <s v="Odor and Stain Eliminator 2Oz "/>
    <s v="Lemon Burst "/>
    <s v="Ea      "/>
    <s v="NATPLS"/>
    <s v="NC-122-2"/>
    <n v="1"/>
    <n v="2"/>
    <n v="0"/>
    <n v="1"/>
    <n v="0"/>
    <n v="0"/>
    <x v="7"/>
    <m/>
    <n v="0"/>
    <n v="0"/>
    <n v="0"/>
    <n v="0"/>
  </r>
  <r>
    <s v="1168270"/>
    <s v="Clean-Cath Intermit Catheter  "/>
    <s v="6FR 6&quot; Long "/>
    <s v="50/Ca   "/>
    <s v="BARDBI"/>
    <s v="420706"/>
    <n v="1"/>
    <n v="1"/>
    <n v="0"/>
    <n v="0"/>
    <n v="1"/>
    <n v="0"/>
    <x v="3"/>
    <m/>
    <n v="0"/>
    <n v="0"/>
    <n v="0"/>
    <n v="0"/>
  </r>
  <r>
    <s v="9531453"/>
    <s v="Russian Tips Fcps 8&quot;          "/>
    <s v="            "/>
    <s v="Ea      "/>
    <s v="MILTEX"/>
    <s v="6-144"/>
    <n v="1"/>
    <n v="1"/>
    <n v="0"/>
    <n v="1"/>
    <n v="0"/>
    <n v="0"/>
    <x v="3"/>
    <m/>
    <n v="0"/>
    <n v="0"/>
    <n v="0"/>
    <n v="0"/>
  </r>
  <r>
    <s v="3789391"/>
    <s v="Biopsy Curette Kevorkien-Young"/>
    <s v="Malleab/Bask"/>
    <s v="Ea      "/>
    <s v="PREMED"/>
    <s v="1030331"/>
    <n v="1"/>
    <n v="1"/>
    <n v="0"/>
    <n v="0"/>
    <n v="1"/>
    <n v="0"/>
    <x v="3"/>
    <m/>
    <n v="0"/>
    <n v="0"/>
    <n v="0"/>
    <n v="0"/>
  </r>
  <r>
    <s v="5550464"/>
    <s v="Ligamax Endo Clip Applier     "/>
    <s v="5mm         "/>
    <s v="3/Bx    "/>
    <s v="ETHICO"/>
    <s v="EL5ML"/>
    <n v="1"/>
    <n v="1"/>
    <n v="0"/>
    <n v="1"/>
    <n v="0"/>
    <n v="0"/>
    <x v="7"/>
    <m/>
    <n v="0"/>
    <n v="0"/>
    <n v="0"/>
    <n v="0"/>
  </r>
  <r>
    <s v="1132643"/>
    <s v="REP Exercise Band Blue LF     "/>
    <s v="50-Yd       "/>
    <s v="Ea      "/>
    <s v="FABENT"/>
    <s v="10-1092"/>
    <n v="1"/>
    <n v="1"/>
    <n v="0"/>
    <n v="0"/>
    <n v="0"/>
    <n v="1"/>
    <x v="3"/>
    <m/>
    <n v="0"/>
    <n v="0"/>
    <n v="0"/>
    <n v="0"/>
  </r>
  <r>
    <s v="1183047"/>
    <s v="SparkleFresh Mouthwash AlcFree"/>
    <s v="2ozMint     "/>
    <s v="96/Ca   "/>
    <s v="MEDLIN"/>
    <s v="CTR000412"/>
    <n v="1"/>
    <n v="1"/>
    <n v="0"/>
    <n v="0"/>
    <n v="0"/>
    <n v="1"/>
    <x v="3"/>
    <m/>
    <n v="0"/>
    <n v="0"/>
    <n v="0"/>
    <n v="0"/>
  </r>
  <r>
    <s v="9876051"/>
    <s v="Vacutainer Tube Pot/Ox/Sod    "/>
    <s v="13x75mm     "/>
    <s v="100/Bx  "/>
    <s v="BD"/>
    <s v="367921"/>
    <n v="1"/>
    <n v="1"/>
    <n v="1"/>
    <n v="0"/>
    <n v="0"/>
    <n v="0"/>
    <x v="9"/>
    <m/>
    <n v="0"/>
    <n v="0"/>
    <n v="0"/>
    <n v="0"/>
  </r>
  <r>
    <s v="1082414"/>
    <s v="Scissor Iris Straight SS      "/>
    <s v="4-1/2&quot;      "/>
    <s v="Ea      "/>
    <s v="GF"/>
    <s v="2652"/>
    <n v="1"/>
    <n v="2"/>
    <n v="1"/>
    <n v="0"/>
    <n v="0"/>
    <n v="0"/>
    <x v="9"/>
    <m/>
    <n v="0"/>
    <n v="0"/>
    <n v="0"/>
    <n v="0"/>
  </r>
  <r>
    <s v="2882094"/>
    <s v="Protexis PI Micro Glove PF    "/>
    <s v="Sz 8 Cream  "/>
    <s v="50/Bx   "/>
    <s v="ALLEG"/>
    <s v="2D73PM80"/>
    <n v="1"/>
    <n v="2"/>
    <n v="0"/>
    <n v="1"/>
    <n v="0"/>
    <n v="0"/>
    <x v="9"/>
    <m/>
    <n v="0"/>
    <n v="0"/>
    <n v="0"/>
    <n v="0"/>
  </r>
  <r>
    <s v="2039146"/>
    <s v="Paper f/EKG CP-10 &amp; CP-20     "/>
    <s v="            "/>
    <s v="1/Pk    "/>
    <s v="WELCH"/>
    <s v="94016-0000"/>
    <n v="1"/>
    <n v="3"/>
    <n v="0"/>
    <n v="1"/>
    <n v="0"/>
    <n v="0"/>
    <x v="9"/>
    <m/>
    <n v="0"/>
    <n v="0"/>
    <n v="0"/>
    <n v="0"/>
  </r>
  <r>
    <s v="1217205"/>
    <s v="Dressing Tegaderm Silc Foam LF"/>
    <s v="4x4&quot;ST      "/>
    <s v="60/Ca   "/>
    <s v="3MMED"/>
    <s v="90641"/>
    <n v="1"/>
    <n v="2"/>
    <n v="0"/>
    <n v="0"/>
    <n v="1"/>
    <n v="0"/>
    <x v="3"/>
    <m/>
    <n v="0"/>
    <n v="0"/>
    <n v="0"/>
    <n v="0"/>
  </r>
  <r>
    <s v="9031811"/>
    <s v="Staples Hd 3/8 25-60sh 1      "/>
    <s v="            "/>
    <s v="1000/Bx "/>
    <s v="ODEPOT"/>
    <s v="908640"/>
    <n v="1"/>
    <n v="1"/>
    <n v="0"/>
    <n v="0"/>
    <n v="0"/>
    <n v="1"/>
    <x v="1"/>
    <m/>
    <n v="0"/>
    <n v="0"/>
    <n v="0"/>
    <n v="0"/>
  </r>
  <r>
    <s v="1101135"/>
    <s v="EVA Bag w/Two Way Fill Set    "/>
    <s v="500mL       "/>
    <s v="40/Ca   "/>
    <s v="MCGAW"/>
    <s v="2112359"/>
    <n v="1"/>
    <n v="1"/>
    <n v="0"/>
    <n v="0"/>
    <n v="1"/>
    <n v="0"/>
    <x v="3"/>
    <m/>
    <n v="0"/>
    <n v="0"/>
    <n v="0"/>
    <n v="0"/>
  </r>
  <r>
    <s v="1164640"/>
    <s v="Dressing Adaptic Touch        "/>
    <s v="3x4.25&quot;     "/>
    <s v="50/Bx   "/>
    <s v="SYSTAG"/>
    <s v="500502"/>
    <n v="1"/>
    <n v="1"/>
    <n v="0"/>
    <n v="1"/>
    <n v="0"/>
    <n v="0"/>
    <x v="7"/>
    <m/>
    <n v="0"/>
    <n v="0"/>
    <n v="0"/>
    <n v="0"/>
  </r>
  <r>
    <s v="1083682"/>
    <s v="Ambu Bag w/Tubing             "/>
    <s v="Pedo        "/>
    <s v="6/Ca    "/>
    <s v="AMBU"/>
    <s v="531613000"/>
    <n v="1"/>
    <n v="1"/>
    <n v="0"/>
    <n v="0"/>
    <n v="0"/>
    <n v="1"/>
    <x v="3"/>
    <m/>
    <n v="0"/>
    <n v="0"/>
    <n v="0"/>
    <n v="0"/>
  </r>
  <r>
    <s v="1312782"/>
    <s v="Glove Surgical 8.5 LF PF NS   "/>
    <s v="Green       "/>
    <s v="200/Ca  "/>
    <s v="ANSELL"/>
    <s v="340069085"/>
    <n v="1"/>
    <n v="1"/>
    <n v="0"/>
    <n v="0"/>
    <n v="0"/>
    <n v="1"/>
    <x v="4"/>
    <m/>
    <n v="0"/>
    <n v="0"/>
    <n v="0"/>
    <n v="0"/>
  </r>
  <r>
    <s v="3010042"/>
    <s v="Accustrip Value+ Strep A Strip"/>
    <s v="            "/>
    <s v="25/Bx   "/>
    <s v="JANT"/>
    <s v="ID513"/>
    <n v="1"/>
    <n v="1"/>
    <n v="0"/>
    <n v="1"/>
    <n v="0"/>
    <n v="0"/>
    <x v="7"/>
    <m/>
    <n v="0"/>
    <n v="0"/>
    <n v="0"/>
    <n v="0"/>
  </r>
  <r>
    <s v="1132641"/>
    <s v="REP Exercise Band Green LF    "/>
    <s v="50Yd        "/>
    <s v="Ea      "/>
    <s v="FABENT"/>
    <s v="10-1091"/>
    <n v="1"/>
    <n v="1"/>
    <n v="0"/>
    <n v="0"/>
    <n v="0"/>
    <n v="1"/>
    <x v="3"/>
    <m/>
    <n v="0"/>
    <n v="0"/>
    <n v="0"/>
    <n v="0"/>
  </r>
  <r>
    <s v="1292002"/>
    <s v="Elyptol Gel Hand Sanitizer    "/>
    <s v="16oz        "/>
    <s v="Ea      "/>
    <s v="ELPTOL"/>
    <s v="EGLW16"/>
    <n v="1"/>
    <n v="6"/>
    <n v="0"/>
    <n v="1"/>
    <n v="0"/>
    <n v="0"/>
    <x v="7"/>
    <m/>
    <n v="0"/>
    <n v="0"/>
    <n v="0"/>
    <n v="0"/>
  </r>
  <r>
    <s v="1265821"/>
    <s v="Liner Set Strl Cleanascope    "/>
    <s v="            "/>
    <s v="200/Bx  "/>
    <s v="MINNTE"/>
    <s v="103580"/>
    <n v="1"/>
    <n v="1"/>
    <n v="0"/>
    <n v="0"/>
    <n v="0"/>
    <n v="1"/>
    <x v="3"/>
    <m/>
    <n v="0"/>
    <n v="0"/>
    <n v="0"/>
    <n v="0"/>
  </r>
  <r>
    <s v="9039755"/>
    <s v="Lg Mobile File BoxLetter Let  "/>
    <s v="Cl/Blu      "/>
    <s v="Ea      "/>
    <s v="ODEPOT"/>
    <s v="656096"/>
    <n v="1"/>
    <n v="4"/>
    <n v="0"/>
    <n v="0"/>
    <n v="0"/>
    <n v="1"/>
    <x v="1"/>
    <m/>
    <n v="0"/>
    <n v="0"/>
    <n v="0"/>
    <n v="0"/>
  </r>
  <r>
    <s v="6181135"/>
    <s v="Eze Band Elastic Bdge Str     "/>
    <s v="2X5         "/>
    <s v="36/Ca   "/>
    <s v="CONCO"/>
    <s v="59720000"/>
    <n v="1"/>
    <n v="1"/>
    <n v="0"/>
    <n v="1"/>
    <n v="0"/>
    <n v="0"/>
    <x v="7"/>
    <m/>
    <n v="0"/>
    <n v="0"/>
    <n v="0"/>
    <n v="0"/>
  </r>
  <r>
    <s v="4950077"/>
    <s v="Goggles Ocushield Eye Shield  "/>
    <s v="Clear       "/>
    <s v="12/Bx   "/>
    <s v="DIOPTC"/>
    <s v="2125B"/>
    <n v="1"/>
    <n v="1"/>
    <n v="0"/>
    <n v="1"/>
    <n v="0"/>
    <n v="0"/>
    <x v="7"/>
    <m/>
    <n v="0"/>
    <n v="0"/>
    <n v="0"/>
    <n v="0"/>
  </r>
  <r>
    <s v="2283510"/>
    <s v="Formalin Container 10% NBF PP "/>
    <s v="60mL        "/>
    <s v="300/Ca  "/>
    <s v="RICHAL"/>
    <s v="LC-0060"/>
    <n v="1"/>
    <n v="1"/>
    <n v="0"/>
    <n v="0"/>
    <n v="1"/>
    <n v="0"/>
    <x v="3"/>
    <m/>
    <n v="0"/>
    <n v="0"/>
    <n v="0"/>
    <n v="0"/>
  </r>
  <r>
    <s v="1131800"/>
    <s v="MH Forcep Tenaculum 7-1/4&quot;    "/>
    <s v="Barrett     "/>
    <s v="Ea      "/>
    <s v="MILTEX"/>
    <s v="MH30-985"/>
    <n v="1"/>
    <n v="2"/>
    <n v="0"/>
    <n v="0"/>
    <n v="1"/>
    <n v="0"/>
    <x v="3"/>
    <m/>
    <n v="0"/>
    <n v="0"/>
    <n v="0"/>
    <n v="0"/>
  </r>
  <r>
    <s v="9051278"/>
    <s v="Tape 1/2 Black On White       "/>
    <s v="            "/>
    <s v="2/Pk    "/>
    <s v="ODEPOT"/>
    <s v="975266"/>
    <n v="1"/>
    <n v="2"/>
    <n v="0"/>
    <n v="0"/>
    <n v="0"/>
    <n v="1"/>
    <x v="1"/>
    <m/>
    <n v="0"/>
    <n v="0"/>
    <n v="0"/>
    <n v="0"/>
  </r>
  <r>
    <s v="2209171"/>
    <s v="Infant/Child SMART Pad Cart   "/>
    <s v="Heartstart 1"/>
    <s v="Ea      "/>
    <s v="PHILMD"/>
    <s v="M5072A"/>
    <n v="1"/>
    <n v="1"/>
    <n v="1"/>
    <n v="0"/>
    <n v="0"/>
    <n v="0"/>
    <x v="9"/>
    <m/>
    <n v="0"/>
    <n v="0"/>
    <n v="0"/>
    <n v="0"/>
  </r>
  <r>
    <s v="1328671"/>
    <s v="Container Specimen Pneumatic  "/>
    <s v="3oz         "/>
    <s v="400/Ca  "/>
    <s v="MEDLIN"/>
    <s v="DYND30382"/>
    <n v="1"/>
    <n v="1"/>
    <n v="1"/>
    <n v="0"/>
    <n v="0"/>
    <n v="0"/>
    <x v="9"/>
    <m/>
    <n v="0"/>
    <n v="0"/>
    <n v="0"/>
    <n v="0"/>
  </r>
  <r>
    <s v="1064563"/>
    <s v="Forcep Adson Tissue Disp      "/>
    <s v="Str         "/>
    <s v="25/Ca   "/>
    <s v="MISDFK"/>
    <s v="96-2571"/>
    <n v="1"/>
    <n v="2"/>
    <n v="0"/>
    <n v="1"/>
    <n v="0"/>
    <n v="0"/>
    <x v="9"/>
    <m/>
    <n v="0"/>
    <n v="0"/>
    <n v="0"/>
    <n v="0"/>
  </r>
  <r>
    <s v="6921604"/>
    <s v="Liquid Nitrogen Cont 10 Liter "/>
    <s v="Empty       "/>
    <s v="Ea      "/>
    <s v="BRYMIL"/>
    <s v="501-10"/>
    <n v="1"/>
    <n v="1"/>
    <n v="0"/>
    <n v="1"/>
    <n v="0"/>
    <n v="0"/>
    <x v="7"/>
    <m/>
    <n v="0"/>
    <n v="0"/>
    <n v="0"/>
    <n v="0"/>
  </r>
  <r>
    <s v="1185619"/>
    <s v="Scale Infant/Baby             "/>
    <s v="44lb        "/>
    <s v="Ea      "/>
    <s v="DORSCA"/>
    <s v="DS4050"/>
    <n v="1"/>
    <n v="1"/>
    <n v="0"/>
    <n v="0"/>
    <n v="0"/>
    <n v="1"/>
    <x v="3"/>
    <m/>
    <n v="0"/>
    <n v="0"/>
    <n v="0"/>
    <n v="0"/>
  </r>
  <r>
    <s v="7270045"/>
    <s v="Suture Nylon Ds24/C-7         "/>
    <s v="3-0         "/>
    <s v="12/Bx   "/>
    <s v="LOOK"/>
    <s v="A663N"/>
    <n v="1"/>
    <n v="1"/>
    <n v="0"/>
    <n v="1"/>
    <n v="0"/>
    <n v="0"/>
    <x v="7"/>
    <m/>
    <n v="0"/>
    <n v="0"/>
    <n v="0"/>
    <n v="0"/>
  </r>
  <r>
    <s v="9532440"/>
    <s v="Finger Ring Cutter            "/>
    <s v="6-1/2&quot;      "/>
    <s v="Ea      "/>
    <s v="MILTEX"/>
    <s v="MH33-140"/>
    <n v="1"/>
    <n v="2"/>
    <n v="0"/>
    <n v="0"/>
    <n v="0"/>
    <n v="1"/>
    <x v="3"/>
    <m/>
    <n v="0"/>
    <n v="0"/>
    <n v="0"/>
    <n v="0"/>
  </r>
  <r>
    <s v="7934401"/>
    <s v="Needle Spinocan               "/>
    <s v="18Gx3.5&quot;    "/>
    <s v="50/Ca   "/>
    <s v="MCGAW"/>
    <s v="333350"/>
    <n v="1"/>
    <n v="1"/>
    <n v="0"/>
    <n v="0"/>
    <n v="1"/>
    <n v="0"/>
    <x v="3"/>
    <m/>
    <n v="0"/>
    <n v="0"/>
    <n v="0"/>
    <n v="0"/>
  </r>
  <r>
    <s v="4504360"/>
    <s v="Dual Head Teaching Stethoscope"/>
    <s v="            "/>
    <s v="Ea      "/>
    <s v="AMDIAG"/>
    <s v="671"/>
    <n v="1"/>
    <n v="2"/>
    <n v="0"/>
    <n v="1"/>
    <n v="0"/>
    <n v="0"/>
    <x v="7"/>
    <m/>
    <n v="0"/>
    <n v="0"/>
    <n v="0"/>
    <n v="0"/>
  </r>
  <r>
    <s v="7771837"/>
    <s v="Dressing Tegaderm Transparent "/>
    <s v="4x6&quot;        "/>
    <s v="25/Bx   "/>
    <s v="3MMED"/>
    <s v="1650"/>
    <n v="1"/>
    <n v="1"/>
    <n v="1"/>
    <n v="0"/>
    <n v="0"/>
    <n v="0"/>
    <x v="9"/>
    <m/>
    <n v="0"/>
    <n v="0"/>
    <n v="0"/>
    <n v="0"/>
  </r>
  <r>
    <s v="1243937"/>
    <s v="Marker Skin Mammography LeadFr"/>
    <s v="1.5mm Dots  "/>
    <s v="100/Bx  "/>
    <s v="PREDYN"/>
    <s v="SDM-BB15"/>
    <n v="1"/>
    <n v="1"/>
    <n v="0"/>
    <n v="0"/>
    <n v="1"/>
    <n v="0"/>
    <x v="3"/>
    <m/>
    <n v="0"/>
    <n v="0"/>
    <n v="0"/>
    <n v="0"/>
  </r>
  <r>
    <s v="1277439"/>
    <s v="Hose Cuff Pump f/ Bair Hugger "/>
    <s v="            "/>
    <s v="Ea      "/>
    <s v="3MMED"/>
    <s v="90081"/>
    <n v="1"/>
    <n v="1"/>
    <n v="0"/>
    <n v="0"/>
    <n v="1"/>
    <n v="0"/>
    <x v="3"/>
    <m/>
    <n v="0"/>
    <n v="0"/>
    <n v="0"/>
    <n v="0"/>
  </r>
  <r>
    <s v="5823000"/>
    <s v="Wheelchair 300Lb Basc Dsk Swng"/>
    <s v="20x16&quot;      "/>
    <s v="1/Ca    "/>
    <s v="ALLEG"/>
    <s v="CW0005PS"/>
    <n v="1"/>
    <n v="1"/>
    <n v="0"/>
    <n v="1"/>
    <n v="0"/>
    <n v="0"/>
    <x v="7"/>
    <m/>
    <n v="0"/>
    <n v="0"/>
    <n v="0"/>
    <n v="0"/>
  </r>
  <r>
    <s v="5455926"/>
    <s v="Step-On Can Enamel Red        "/>
    <s v="48 Quart    "/>
    <s v="Ea      "/>
    <s v="DETECT"/>
    <s v="P-48R"/>
    <n v="1"/>
    <n v="1"/>
    <n v="0"/>
    <n v="1"/>
    <n v="0"/>
    <n v="0"/>
    <x v="7"/>
    <m/>
    <n v="0"/>
    <n v="0"/>
    <n v="0"/>
    <n v="0"/>
  </r>
  <r>
    <s v="3680337"/>
    <s v="Coffee Barista Italian Dark   "/>
    <s v="K-Cup       "/>
    <s v="24/Bx   "/>
    <s v="LAGASS"/>
    <s v="GMT6614"/>
    <n v="1"/>
    <n v="1"/>
    <n v="0"/>
    <n v="0"/>
    <n v="0"/>
    <n v="1"/>
    <x v="3"/>
    <m/>
    <n v="0"/>
    <n v="0"/>
    <n v="0"/>
    <n v="0"/>
  </r>
  <r>
    <s v="9042139"/>
    <s v="Twizzler StrwBry Licorice     "/>
    <s v="            "/>
    <s v="Ea      "/>
    <s v="ODEPOT"/>
    <s v="691040"/>
    <n v="1"/>
    <n v="1"/>
    <n v="0"/>
    <n v="0"/>
    <n v="0"/>
    <n v="1"/>
    <x v="1"/>
    <m/>
    <n v="0"/>
    <n v="0"/>
    <n v="0"/>
    <n v="0"/>
  </r>
  <r>
    <s v="1199422"/>
    <s v="Drive Flash Sandisk 16GB      "/>
    <s v="USB 2.0     "/>
    <s v="Ea      "/>
    <s v="ODEPOT"/>
    <s v="801178"/>
    <n v="1"/>
    <n v="1"/>
    <n v="0"/>
    <n v="0"/>
    <n v="0"/>
    <n v="1"/>
    <x v="1"/>
    <m/>
    <n v="0"/>
    <n v="0"/>
    <n v="0"/>
    <n v="0"/>
  </r>
  <r>
    <s v="1183562"/>
    <s v="Bag Banded 30x30&quot;Pink         "/>
    <s v="Sterile     "/>
    <s v="20/Ca   "/>
    <s v="PREFE"/>
    <s v="EZ3030"/>
    <n v="1"/>
    <n v="1"/>
    <n v="0"/>
    <n v="0"/>
    <n v="0"/>
    <n v="1"/>
    <x v="3"/>
    <m/>
    <n v="0"/>
    <n v="0"/>
    <n v="0"/>
    <n v="0"/>
  </r>
  <r>
    <s v="3661301"/>
    <s v="Sticker Licensed Assortment   "/>
    <s v="2500 Count  "/>
    <s v="2500/Pk "/>
    <s v="SHERMN"/>
    <s v="PS501"/>
    <n v="1"/>
    <n v="1"/>
    <n v="1"/>
    <n v="0"/>
    <n v="0"/>
    <n v="0"/>
    <x v="9"/>
    <m/>
    <n v="0"/>
    <n v="0"/>
    <n v="0"/>
    <n v="0"/>
  </r>
  <r>
    <s v="1893597"/>
    <s v="Finger Ring Cutter            "/>
    <s v="            "/>
    <s v="Ea      "/>
    <s v="AMDIAG"/>
    <s v="380"/>
    <n v="1"/>
    <n v="1"/>
    <n v="0"/>
    <n v="0"/>
    <n v="1"/>
    <n v="0"/>
    <x v="3"/>
    <m/>
    <n v="0"/>
    <n v="0"/>
    <n v="0"/>
    <n v="0"/>
  </r>
  <r>
    <s v="6665439"/>
    <s v="Reverso Clamp Flow Reversing  "/>
    <s v="Bld Tb St   "/>
    <s v="80/Ca   "/>
    <s v="MEDISY"/>
    <s v="M8-9001E"/>
    <n v="1"/>
    <n v="2"/>
    <n v="0"/>
    <n v="1"/>
    <n v="0"/>
    <n v="0"/>
    <x v="9"/>
    <m/>
    <n v="0"/>
    <n v="0"/>
    <n v="0"/>
    <n v="0"/>
  </r>
  <r>
    <s v="1025216"/>
    <s v="QED Alcohol Test Saliva       "/>
    <s v="            "/>
    <s v="10/Bx   "/>
    <s v="INSTEC"/>
    <s v="31150"/>
    <n v="1"/>
    <n v="2"/>
    <n v="0"/>
    <n v="1"/>
    <n v="0"/>
    <n v="0"/>
    <x v="7"/>
    <m/>
    <n v="0"/>
    <n v="0"/>
    <n v="0"/>
    <n v="0"/>
  </r>
  <r>
    <s v="1214841"/>
    <s v="PEP Acapella DH w/Mouthpiece  "/>
    <s v="NS Green    "/>
    <s v="10/Ca   "/>
    <s v="VYAIRE"/>
    <s v="26-21-1530"/>
    <n v="1"/>
    <n v="1"/>
    <n v="1"/>
    <n v="0"/>
    <n v="0"/>
    <n v="0"/>
    <x v="9"/>
    <m/>
    <n v="0"/>
    <n v="0"/>
    <n v="0"/>
    <n v="0"/>
  </r>
  <r>
    <s v="1199664"/>
    <s v="Dressing Aquacel Ag Wound     "/>
    <s v="6x6&quot;        "/>
    <s v="5/Bx    "/>
    <s v="BRISTL"/>
    <s v="420678"/>
    <n v="1"/>
    <n v="2"/>
    <n v="0"/>
    <n v="1"/>
    <n v="0"/>
    <n v="0"/>
    <x v="7"/>
    <m/>
    <n v="0"/>
    <n v="0"/>
    <n v="0"/>
    <n v="0"/>
  </r>
  <r>
    <s v="8444457"/>
    <s v="Foot Stool Crutch Tips        "/>
    <s v="            "/>
    <s v="4/PK    "/>
    <s v="BRANDT"/>
    <s v="077"/>
    <n v="1"/>
    <n v="3"/>
    <n v="0"/>
    <n v="0"/>
    <n v="1"/>
    <n v="0"/>
    <x v="3"/>
    <m/>
    <n v="0"/>
    <n v="0"/>
    <n v="0"/>
    <n v="0"/>
  </r>
  <r>
    <s v="8310309"/>
    <s v="Tissue Facial Premium         "/>
    <s v="8x8.4&quot;      "/>
    <s v="100/Bx  "/>
    <s v="MEDLIN"/>
    <s v="NON245277"/>
    <n v="1"/>
    <n v="14"/>
    <n v="1"/>
    <n v="0"/>
    <n v="0"/>
    <n v="0"/>
    <x v="9"/>
    <m/>
    <n v="0"/>
    <n v="0"/>
    <n v="0"/>
    <n v="0"/>
  </r>
  <r>
    <s v="1157758"/>
    <s v="IQ Vitals Cart                "/>
    <s v="Mobile      "/>
    <s v="Ea      "/>
    <s v="MIDMAK"/>
    <s v="3-004-2000"/>
    <n v="1"/>
    <n v="1"/>
    <n v="0"/>
    <n v="0"/>
    <n v="0"/>
    <n v="1"/>
    <x v="3"/>
    <m/>
    <n v="0"/>
    <n v="0"/>
    <n v="0"/>
    <n v="0"/>
  </r>
  <r>
    <s v="9532318"/>
    <s v="Needle Holder Webster Sterile "/>
    <s v="5&quot;          "/>
    <s v="50/pk   "/>
    <s v="MILTEX"/>
    <s v="ST8-6"/>
    <n v="1"/>
    <n v="1"/>
    <n v="0"/>
    <n v="0"/>
    <n v="0"/>
    <n v="1"/>
    <x v="3"/>
    <m/>
    <n v="0"/>
    <n v="0"/>
    <n v="0"/>
    <n v="0"/>
  </r>
  <r>
    <s v="1334496"/>
    <s v="Boot Plastic Over-Shoe        "/>
    <s v="            "/>
    <s v="50/Bx   "/>
    <s v="NASCO"/>
    <s v="C17348N"/>
    <n v="1"/>
    <n v="1"/>
    <n v="0"/>
    <n v="1"/>
    <n v="0"/>
    <n v="0"/>
    <x v="7"/>
    <m/>
    <n v="0"/>
    <n v="0"/>
    <n v="0"/>
    <n v="0"/>
  </r>
  <r>
    <s v="2882159"/>
    <s v="Drape Cardio Split Sheet Ster "/>
    <s v="106x123x92in"/>
    <s v="8/Ca    "/>
    <s v="ALLEG"/>
    <s v="29154"/>
    <n v="1"/>
    <n v="3"/>
    <n v="0"/>
    <n v="0"/>
    <n v="1"/>
    <n v="0"/>
    <x v="3"/>
    <m/>
    <n v="0"/>
    <n v="0"/>
    <n v="0"/>
    <n v="0"/>
  </r>
  <r>
    <s v="6813526"/>
    <s v="Padding Cotton Undercast      "/>
    <s v="4&quot;X12       "/>
    <s v="12/Bg   "/>
    <s v="DUKAL"/>
    <s v="30124"/>
    <n v="1"/>
    <n v="2"/>
    <n v="0"/>
    <n v="1"/>
    <n v="0"/>
    <n v="0"/>
    <x v="9"/>
    <m/>
    <n v="0"/>
    <n v="0"/>
    <n v="0"/>
    <n v="0"/>
  </r>
  <r>
    <s v="1315795"/>
    <s v="Cassette Biopsy Swingsette    "/>
    <s v="Yellow      "/>
    <s v="1500/Ca "/>
    <s v="SIMPLA"/>
    <s v="M516-5"/>
    <n v="1"/>
    <n v="1"/>
    <n v="0"/>
    <n v="0"/>
    <n v="0"/>
    <n v="1"/>
    <x v="3"/>
    <m/>
    <n v="0"/>
    <n v="0"/>
    <n v="0"/>
    <n v="0"/>
  </r>
  <r>
    <s v="1123683"/>
    <s v="Bag Biohaz Autoclave Red      "/>
    <s v="14x19       "/>
    <s v="200/Ca  "/>
    <s v="MEDGEN"/>
    <s v="8-904"/>
    <n v="1"/>
    <n v="1"/>
    <n v="1"/>
    <n v="0"/>
    <n v="0"/>
    <n v="0"/>
    <x v="9"/>
    <m/>
    <n v="0"/>
    <n v="0"/>
    <n v="0"/>
    <n v="0"/>
  </r>
  <r>
    <s v="2488148"/>
    <s v="Hep Sod Inj Porc MDV Non Retrn"/>
    <s v="10000u/mL   "/>
    <s v="1mL/Vl  "/>
    <s v="GIVREP"/>
    <s v="63323054201"/>
    <n v="1"/>
    <n v="22"/>
    <n v="0"/>
    <n v="1"/>
    <n v="0"/>
    <n v="0"/>
    <x v="7"/>
    <m/>
    <n v="0"/>
    <n v="0"/>
    <n v="0"/>
    <n v="0"/>
  </r>
  <r>
    <s v="8860014"/>
    <s v="Scissor Stch Spencer SS Disp  "/>
    <s v="3-1/2&quot;      "/>
    <s v="Ea      "/>
    <s v="MISDFK"/>
    <s v="96-2672"/>
    <n v="1"/>
    <n v="50"/>
    <n v="0"/>
    <n v="1"/>
    <n v="0"/>
    <n v="0"/>
    <x v="9"/>
    <m/>
    <n v="0"/>
    <n v="0"/>
    <n v="0"/>
    <n v="0"/>
  </r>
  <r>
    <s v="1315474"/>
    <s v="Cable ECG New Replc Snap      "/>
    <s v="3 Lead      "/>
    <s v="Ea      "/>
    <s v="SOMTEC"/>
    <s v="AE1007"/>
    <n v="1"/>
    <n v="1"/>
    <n v="0"/>
    <n v="1"/>
    <n v="0"/>
    <n v="0"/>
    <x v="3"/>
    <m/>
    <n v="0"/>
    <n v="0"/>
    <n v="0"/>
    <n v="0"/>
  </r>
  <r>
    <s v="1187097"/>
    <s v="Dispenser Push Up f/Kimwipes  "/>
    <s v="            "/>
    <s v="Ea      "/>
    <s v="MECED"/>
    <s v="AMETWD00101E"/>
    <n v="1"/>
    <n v="4"/>
    <n v="0"/>
    <n v="0"/>
    <n v="1"/>
    <n v="0"/>
    <x v="3"/>
    <m/>
    <n v="0"/>
    <n v="0"/>
    <n v="0"/>
    <n v="0"/>
  </r>
  <r>
    <s v="9598425"/>
    <s v="Electrode EKG Cleartrace 2    "/>
    <s v="w/Adh Gel   "/>
    <s v="30x20/Ca"/>
    <s v="CONMD"/>
    <s v="2700-030"/>
    <n v="1"/>
    <n v="1"/>
    <n v="0"/>
    <n v="1"/>
    <n v="0"/>
    <n v="0"/>
    <x v="7"/>
    <m/>
    <n v="0"/>
    <n v="0"/>
    <n v="0"/>
    <n v="0"/>
  </r>
  <r>
    <s v="1285221"/>
    <s v="Gloves Decontam Latex PF      "/>
    <s v="Medium      "/>
    <s v="50/Bx   "/>
    <s v="ANSELL"/>
    <s v="DSK-2"/>
    <n v="1"/>
    <n v="5"/>
    <n v="0"/>
    <n v="0"/>
    <n v="0"/>
    <n v="1"/>
    <x v="4"/>
    <m/>
    <n v="0"/>
    <n v="0"/>
    <n v="0"/>
    <n v="0"/>
  </r>
  <r>
    <s v="2881890"/>
    <s v="Flexam Glove Nitrl Sterl Singl"/>
    <s v="Large       "/>
    <s v="50/Bx   "/>
    <s v="ALLEG"/>
    <s v="N8822"/>
    <n v="1"/>
    <n v="2"/>
    <n v="0"/>
    <n v="1"/>
    <n v="0"/>
    <n v="0"/>
    <x v="9"/>
    <m/>
    <n v="0"/>
    <n v="0"/>
    <n v="0"/>
    <n v="0"/>
  </r>
  <r>
    <s v="9650845"/>
    <s v="Heat Pad Moist/Dry King-Size  "/>
    <s v="            "/>
    <s v="Ea      "/>
    <s v="MASTEX"/>
    <s v="900"/>
    <n v="1"/>
    <n v="5"/>
    <n v="0"/>
    <n v="0"/>
    <n v="1"/>
    <n v="0"/>
    <x v="3"/>
    <m/>
    <n v="0"/>
    <n v="0"/>
    <n v="0"/>
    <n v="0"/>
  </r>
  <r>
    <s v="1145339"/>
    <s v="Jar Sundry Glass              "/>
    <s v="7&quot;x3&quot;       "/>
    <s v="6/Ca    "/>
    <s v="DUKAL"/>
    <s v="4017"/>
    <n v="1"/>
    <n v="1"/>
    <n v="0"/>
    <n v="1"/>
    <n v="0"/>
    <n v="0"/>
    <x v="7"/>
    <m/>
    <n v="0"/>
    <n v="0"/>
    <n v="0"/>
    <n v="0"/>
  </r>
  <r>
    <s v="1197185"/>
    <s v="Dispoz-A-Bag w/Flipflo        "/>
    <s v="Med         "/>
    <s v="12/Ca   "/>
    <s v="BARDBI"/>
    <s v="150419"/>
    <n v="1"/>
    <n v="1"/>
    <n v="0"/>
    <n v="0"/>
    <n v="1"/>
    <n v="0"/>
    <x v="3"/>
    <m/>
    <n v="0"/>
    <n v="0"/>
    <n v="0"/>
    <n v="0"/>
  </r>
  <r>
    <s v="4969777"/>
    <s v="Immobilizer Knee Blu Fm 20&quot;   "/>
    <s v="X-LARGE     "/>
    <s v="Ea      "/>
    <s v="SMTNEP"/>
    <s v="79-80028"/>
    <n v="1"/>
    <n v="1"/>
    <n v="0"/>
    <n v="1"/>
    <n v="0"/>
    <n v="0"/>
    <x v="7"/>
    <m/>
    <n v="0"/>
    <n v="0"/>
    <n v="0"/>
    <n v="0"/>
  </r>
  <r>
    <s v="1028748"/>
    <s v="Trimethop Sul/Poly B Ophth Sol"/>
    <s v="1mg/10MU    "/>
    <s v="10ml/Bt "/>
    <s v="GENPHA"/>
    <s v="61314062810"/>
    <n v="1"/>
    <n v="5"/>
    <n v="1"/>
    <n v="0"/>
    <n v="0"/>
    <n v="0"/>
    <x v="4"/>
    <m/>
    <n v="0"/>
    <n v="0"/>
    <n v="0"/>
    <n v="0"/>
  </r>
  <r>
    <s v="6430519"/>
    <s v="Diapers Huggies Stage 6       "/>
    <s v="            "/>
    <s v="18/Pk   "/>
    <s v="KIMBER"/>
    <s v="40799"/>
    <n v="1"/>
    <n v="1"/>
    <n v="0"/>
    <n v="1"/>
    <n v="0"/>
    <n v="0"/>
    <x v="4"/>
    <m/>
    <n v="0"/>
    <n v="0"/>
    <n v="0"/>
    <n v="0"/>
  </r>
  <r>
    <s v="2611145"/>
    <s v="Strip Suture Closure          "/>
    <s v="1/8&quot;x3&quot; Skin"/>
    <s v="50/Bx   "/>
    <s v="DERM"/>
    <s v="TP1100"/>
    <n v="1"/>
    <n v="1"/>
    <n v="0"/>
    <n v="0"/>
    <n v="1"/>
    <n v="0"/>
    <x v="3"/>
    <m/>
    <n v="0"/>
    <n v="0"/>
    <n v="0"/>
    <n v="0"/>
  </r>
  <r>
    <s v="1338204"/>
    <s v="Levalbuterol Inhaler Solution "/>
    <s v="0.31mg/3mL  "/>
    <s v="25/Bx   "/>
    <s v="AKYMA"/>
    <s v="00115993078"/>
    <n v="1"/>
    <n v="1"/>
    <n v="1"/>
    <n v="0"/>
    <n v="0"/>
    <n v="0"/>
    <x v="9"/>
    <m/>
    <n v="0"/>
    <n v="0"/>
    <n v="0"/>
    <n v="0"/>
  </r>
  <r>
    <s v="7771945"/>
    <s v="Red Dot Resting Electrode     "/>
    <s v="Tab         "/>
    <s v="100/Bg  "/>
    <s v="3MMED"/>
    <s v="2330"/>
    <n v="1"/>
    <n v="10"/>
    <n v="0"/>
    <n v="1"/>
    <n v="0"/>
    <n v="0"/>
    <x v="9"/>
    <m/>
    <n v="0"/>
    <n v="0"/>
    <n v="0"/>
    <n v="0"/>
  </r>
  <r>
    <s v="1325933"/>
    <s v="Ring Pessary Milex Spprt Sz 7 "/>
    <s v="3-1/2&quot;      "/>
    <s v="Ea      "/>
    <s v="COOPSR"/>
    <s v="MXKPRSK07"/>
    <n v="1"/>
    <n v="1"/>
    <n v="0"/>
    <n v="0"/>
    <n v="0"/>
    <n v="1"/>
    <x v="3"/>
    <m/>
    <n v="0"/>
    <n v="0"/>
    <n v="0"/>
    <n v="0"/>
  </r>
  <r>
    <s v="8900469"/>
    <s v="Sponge Gauze AMD AntMic 12ply "/>
    <s v="4&quot;x4&quot;       "/>
    <s v="1280/Ca "/>
    <s v="CARDKN"/>
    <s v="2539-"/>
    <n v="1"/>
    <n v="1"/>
    <n v="0"/>
    <n v="0"/>
    <n v="1"/>
    <n v="0"/>
    <x v="3"/>
    <m/>
    <n v="0"/>
    <n v="0"/>
    <n v="0"/>
    <n v="0"/>
  </r>
  <r>
    <s v="1507884"/>
    <s v="Fetal Monitor Blt Btonhle     "/>
    <s v="Elastic     "/>
    <s v="100/Ca  "/>
    <s v="CARDKN"/>
    <s v="30950292"/>
    <n v="1"/>
    <n v="1"/>
    <n v="0"/>
    <n v="1"/>
    <n v="0"/>
    <n v="0"/>
    <x v="7"/>
    <m/>
    <n v="0"/>
    <n v="0"/>
    <n v="0"/>
    <n v="0"/>
  </r>
  <r>
    <s v="1314501"/>
    <s v="Ketorolac Inj IM/IV SDV 1mL   "/>
    <s v="30mg/mL     "/>
    <s v="25/Bx   "/>
    <s v="ALVOGE"/>
    <s v="47781058468"/>
    <n v="1"/>
    <n v="1"/>
    <n v="1"/>
    <n v="0"/>
    <n v="0"/>
    <n v="0"/>
    <x v="9"/>
    <m/>
    <n v="0"/>
    <n v="0"/>
    <n v="0"/>
    <n v="0"/>
  </r>
  <r>
    <s v="1293722"/>
    <s v="Catheter Foley Uncoated 2-Way "/>
    <s v="30cc        "/>
    <s v="12/Ca   "/>
    <s v="BARDBI"/>
    <s v="166818"/>
    <n v="1"/>
    <n v="1"/>
    <n v="0"/>
    <n v="0"/>
    <n v="1"/>
    <n v="0"/>
    <x v="3"/>
    <m/>
    <n v="0"/>
    <n v="0"/>
    <n v="0"/>
    <n v="0"/>
  </r>
  <r>
    <s v="1147478"/>
    <s v="Cannula Nasal Peds 7'ET CO2   "/>
    <s v="7'Tube      "/>
    <s v="25/Ca   "/>
    <s v="SALTE"/>
    <s v="5754-7-7-25"/>
    <n v="1"/>
    <n v="1"/>
    <n v="0"/>
    <n v="0"/>
    <n v="0"/>
    <n v="1"/>
    <x v="3"/>
    <m/>
    <n v="0"/>
    <n v="0"/>
    <n v="0"/>
    <n v="0"/>
  </r>
  <r>
    <s v="9575694"/>
    <s v="Potassium Hydroxide 10% Droppe"/>
    <s v="            "/>
    <s v="50/Bx   "/>
    <s v="B-DMIC"/>
    <s v="261191"/>
    <n v="1"/>
    <n v="1"/>
    <n v="0"/>
    <n v="1"/>
    <n v="0"/>
    <n v="0"/>
    <x v="9"/>
    <m/>
    <n v="0"/>
    <n v="0"/>
    <n v="0"/>
    <n v="0"/>
  </r>
  <r>
    <s v="1133808"/>
    <s v="Retractable Measuring         "/>
    <s v="Head Tape   "/>
    <s v="Ea      "/>
    <s v="SECA"/>
    <s v="2011717009"/>
    <n v="1"/>
    <n v="1"/>
    <n v="0"/>
    <n v="1"/>
    <n v="0"/>
    <n v="0"/>
    <x v="7"/>
    <m/>
    <n v="0"/>
    <n v="0"/>
    <n v="0"/>
    <n v="0"/>
  </r>
  <r>
    <s v="9059864"/>
    <s v="Labelwriter Multi Purpose 2.25"/>
    <s v="            "/>
    <s v="Ea      "/>
    <s v="ODEPOT"/>
    <s v="584343"/>
    <n v="1"/>
    <n v="1"/>
    <n v="0"/>
    <n v="0"/>
    <n v="0"/>
    <n v="1"/>
    <x v="1"/>
    <m/>
    <n v="0"/>
    <n v="0"/>
    <n v="0"/>
    <n v="0"/>
  </r>
  <r>
    <s v="1047098"/>
    <s v="Sodium Chloride Inj SDV 10ml  "/>
    <s v="0.9%        "/>
    <s v="25/Pk   "/>
    <s v="AMEPHA"/>
    <s v="63323018610"/>
    <n v="1"/>
    <n v="6"/>
    <n v="1"/>
    <n v="0"/>
    <n v="0"/>
    <n v="0"/>
    <x v="9"/>
    <m/>
    <n v="0"/>
    <n v="0"/>
    <n v="0"/>
    <n v="0"/>
  </r>
  <r>
    <s v="1296926"/>
    <s v="Container Waste Step On       "/>
    <s v="12 Gal Red  "/>
    <s v="Ea      "/>
    <s v="RUBBMD"/>
    <s v="FG614400RED"/>
    <n v="1"/>
    <n v="2"/>
    <n v="0"/>
    <n v="0"/>
    <n v="1"/>
    <n v="0"/>
    <x v="3"/>
    <m/>
    <n v="0"/>
    <n v="0"/>
    <n v="0"/>
    <n v="0"/>
  </r>
  <r>
    <s v="1316861"/>
    <s v="CPT OBGYN Coding Essentials 20"/>
    <s v="2019        "/>
    <s v="Ea      "/>
    <s v="AMASSA"/>
    <s v="OP259019"/>
    <n v="1"/>
    <n v="3"/>
    <n v="0"/>
    <n v="0"/>
    <n v="0"/>
    <n v="1"/>
    <x v="3"/>
    <m/>
    <n v="0"/>
    <n v="0"/>
    <n v="0"/>
    <n v="0"/>
  </r>
  <r>
    <s v="1061323"/>
    <s v="Speculum Nasal Vienna         "/>
    <s v="Med 5.75&quot;   "/>
    <s v="Ea      "/>
    <s v="MILTEX"/>
    <s v="MH20-3"/>
    <n v="1"/>
    <n v="2"/>
    <n v="0"/>
    <n v="0"/>
    <n v="0"/>
    <n v="1"/>
    <x v="3"/>
    <m/>
    <n v="0"/>
    <n v="0"/>
    <n v="0"/>
    <n v="0"/>
  </r>
  <r>
    <s v="9043243"/>
    <s v="Trash Bags 13 Gallons         "/>
    <s v="            "/>
    <s v="120/Pk  "/>
    <s v="ODEPOT"/>
    <s v="848808"/>
    <n v="1"/>
    <n v="2"/>
    <n v="0"/>
    <n v="0"/>
    <n v="0"/>
    <n v="1"/>
    <x v="1"/>
    <m/>
    <n v="0"/>
    <n v="0"/>
    <n v="0"/>
    <n v="0"/>
  </r>
  <r>
    <s v="1206947"/>
    <s v="Bandage SpandaGrip LF Beige D "/>
    <s v="3&quot;x11Yd     "/>
    <s v="Ea      "/>
    <s v="MEDI-T"/>
    <s v="SAG13142"/>
    <n v="1"/>
    <n v="1"/>
    <n v="0"/>
    <n v="0"/>
    <n v="1"/>
    <n v="0"/>
    <x v="3"/>
    <m/>
    <n v="0"/>
    <n v="0"/>
    <n v="0"/>
    <n v="0"/>
  </r>
  <r>
    <s v="1253896"/>
    <s v="Needle LL 22gx2.75 Accu-Needle"/>
    <s v="Spinal LL   "/>
    <s v="50/Bx   "/>
    <s v="ACUDE"/>
    <s v="N2235"/>
    <n v="1"/>
    <n v="1"/>
    <n v="0"/>
    <n v="0"/>
    <n v="1"/>
    <n v="0"/>
    <x v="3"/>
    <m/>
    <n v="0"/>
    <n v="0"/>
    <n v="0"/>
    <n v="0"/>
  </r>
  <r>
    <s v="1315797"/>
    <s v="Kotex U Maxi Pad              "/>
    <s v="Regular     "/>
    <s v="24/Pk   "/>
    <s v="KIMBER"/>
    <s v="49061"/>
    <n v="1"/>
    <n v="1"/>
    <n v="0"/>
    <n v="1"/>
    <n v="0"/>
    <n v="0"/>
    <x v="9"/>
    <m/>
    <n v="0"/>
    <n v="0"/>
    <n v="0"/>
    <n v="0"/>
  </r>
  <r>
    <s v="1338330"/>
    <s v="Orthovisc Single-Use Syringe  "/>
    <s v="30mg/2mL    "/>
    <s v="Ea      "/>
    <s v="CARDWH"/>
    <s v="3557840"/>
    <n v="1"/>
    <n v="2"/>
    <n v="0"/>
    <n v="1"/>
    <n v="0"/>
    <n v="0"/>
    <x v="4"/>
    <m/>
    <n v="0"/>
    <n v="0"/>
    <n v="0"/>
    <n v="0"/>
  </r>
  <r>
    <s v="2880926"/>
    <s v="Slide S/P Royale Superfrost   "/>
    <s v="3X1X1MM     "/>
    <s v="72/Pk   "/>
    <s v="ALLEG"/>
    <s v="M6158"/>
    <n v="1"/>
    <n v="6"/>
    <n v="1"/>
    <n v="0"/>
    <n v="0"/>
    <n v="0"/>
    <x v="9"/>
    <m/>
    <n v="0"/>
    <n v="0"/>
    <n v="0"/>
    <n v="0"/>
  </r>
  <r>
    <s v="1047823"/>
    <s v="Water For Inj Sterile Vl SDV  "/>
    <s v="10ml        "/>
    <s v="25/Bx   "/>
    <s v="PFIZNJ"/>
    <s v="00409488710"/>
    <n v="1"/>
    <n v="1"/>
    <n v="0"/>
    <n v="1"/>
    <n v="0"/>
    <n v="0"/>
    <x v="9"/>
    <m/>
    <n v="0"/>
    <n v="0"/>
    <n v="0"/>
    <n v="0"/>
  </r>
  <r>
    <s v="7335092"/>
    <s v="Locks Snal Disp. Blue         "/>
    <s v="            "/>
    <s v="100/PK  "/>
    <s v="HEALMK"/>
    <s v="8050 BL"/>
    <n v="1"/>
    <n v="1"/>
    <n v="0"/>
    <n v="1"/>
    <n v="0"/>
    <n v="0"/>
    <x v="7"/>
    <m/>
    <n v="0"/>
    <n v="0"/>
    <n v="0"/>
    <n v="0"/>
  </r>
  <r>
    <s v="1325260"/>
    <s v="Underpad Econ Light Absorbent "/>
    <s v="30x30&quot;      "/>
    <s v="150/Ca  "/>
    <s v="MEDLIN"/>
    <s v="MSC281227"/>
    <n v="1"/>
    <n v="2"/>
    <n v="0"/>
    <n v="1"/>
    <n v="0"/>
    <n v="0"/>
    <x v="7"/>
    <m/>
    <n v="0"/>
    <n v="0"/>
    <n v="0"/>
    <n v="0"/>
  </r>
  <r>
    <s v="1232570"/>
    <s v="Software Holter Vision 5 w/USB"/>
    <s v="1 Recorder  "/>
    <s v="Ea      "/>
    <s v="WELCH"/>
    <s v="BURV53H-1"/>
    <n v="1"/>
    <n v="1"/>
    <n v="0"/>
    <n v="0"/>
    <n v="0"/>
    <n v="1"/>
    <x v="3"/>
    <m/>
    <n v="0"/>
    <n v="0"/>
    <n v="0"/>
    <n v="0"/>
  </r>
  <r>
    <s v="1217556"/>
    <s v="Filter Cartridge Water B      "/>
    <s v="f/Systerm1E "/>
    <s v="Ea      "/>
    <s v="VESTAL"/>
    <s v="A1562"/>
    <n v="1"/>
    <n v="1"/>
    <n v="0"/>
    <n v="0"/>
    <n v="1"/>
    <n v="0"/>
    <x v="3"/>
    <m/>
    <n v="0"/>
    <n v="0"/>
    <n v="0"/>
    <n v="0"/>
  </r>
  <r>
    <s v="7000157"/>
    <s v="Cuff BP Easy Care, Large Adult"/>
    <s v="            "/>
    <s v="Ea      "/>
    <s v="PHILMD"/>
    <s v="M4558B"/>
    <n v="1"/>
    <n v="2"/>
    <n v="0"/>
    <n v="0"/>
    <n v="1"/>
    <n v="0"/>
    <x v="3"/>
    <m/>
    <n v="0"/>
    <n v="0"/>
    <n v="0"/>
    <n v="0"/>
  </r>
  <r>
    <s v="1549339"/>
    <s v="BP Soft-Cuff 1 Tube           "/>
    <s v="Child       "/>
    <s v="20/Bx   "/>
    <s v="MARQ"/>
    <s v="2361"/>
    <n v="1"/>
    <n v="2"/>
    <n v="0"/>
    <n v="1"/>
    <n v="0"/>
    <n v="0"/>
    <x v="7"/>
    <m/>
    <n v="0"/>
    <n v="0"/>
    <n v="0"/>
    <n v="0"/>
  </r>
  <r>
    <s v="9033061"/>
    <s v="Paper Copy Recycled 8.5x1     "/>
    <s v="            "/>
    <s v="5000/Ca "/>
    <s v="ODEPOT"/>
    <s v="940650"/>
    <n v="1"/>
    <n v="1"/>
    <n v="0"/>
    <n v="0"/>
    <n v="0"/>
    <n v="1"/>
    <x v="1"/>
    <m/>
    <n v="0"/>
    <n v="0"/>
    <n v="0"/>
    <n v="0"/>
  </r>
  <r>
    <s v="3461999"/>
    <s v="NebuTech HD Nebulizer         "/>
    <s v="            "/>
    <s v="10/Bx   "/>
    <s v="SALTE"/>
    <s v="8960-7-10"/>
    <n v="1"/>
    <n v="2"/>
    <n v="0"/>
    <n v="0"/>
    <n v="0"/>
    <n v="1"/>
    <x v="3"/>
    <m/>
    <n v="0"/>
    <n v="0"/>
    <n v="0"/>
    <n v="0"/>
  </r>
  <r>
    <s v="5075005"/>
    <s v="Sterile Water For Irrigation  "/>
    <s v="2000mL      "/>
    <s v="Bt      "/>
    <s v="MCGAW"/>
    <s v="R5005-01"/>
    <n v="1"/>
    <n v="40"/>
    <n v="0"/>
    <n v="1"/>
    <n v="0"/>
    <n v="0"/>
    <x v="9"/>
    <m/>
    <n v="0"/>
    <n v="0"/>
    <n v="0"/>
    <n v="0"/>
  </r>
  <r>
    <s v="1291288"/>
    <s v="Pens Ballpoint Velocity 1.0mm "/>
    <s v="Med/Black   "/>
    <s v="36/Pk   "/>
    <s v="ODEPOT"/>
    <s v="178416"/>
    <n v="1"/>
    <n v="1"/>
    <n v="0"/>
    <n v="0"/>
    <n v="0"/>
    <n v="1"/>
    <x v="1"/>
    <m/>
    <n v="0"/>
    <n v="0"/>
    <n v="0"/>
    <n v="0"/>
  </r>
  <r>
    <s v="1103735"/>
    <s v="Bulb f/Otoscope               "/>
    <s v="            "/>
    <s v="Ea      "/>
    <s v="AMDIAG"/>
    <s v="5211-4"/>
    <n v="1"/>
    <n v="1"/>
    <n v="0"/>
    <n v="0"/>
    <n v="1"/>
    <n v="0"/>
    <x v="3"/>
    <m/>
    <n v="0"/>
    <n v="0"/>
    <n v="0"/>
    <n v="0"/>
  </r>
  <r>
    <s v="1043018"/>
    <s v="Fetal Monitor W/Probe         "/>
    <s v="3mhz        "/>
    <s v="Ea      "/>
    <s v="HUNTGR"/>
    <s v="FD2-P-USA/OP3-HS"/>
    <n v="1"/>
    <n v="1"/>
    <n v="0"/>
    <n v="0"/>
    <n v="0"/>
    <n v="1"/>
    <x v="3"/>
    <m/>
    <n v="0"/>
    <n v="0"/>
    <n v="0"/>
    <n v="0"/>
  </r>
  <r>
    <s v="9049839"/>
    <s v="Coat Rack Festival            "/>
    <s v="            "/>
    <s v="Ea      "/>
    <s v="ODEPOT"/>
    <s v="628195"/>
    <n v="1"/>
    <n v="3"/>
    <n v="0"/>
    <n v="0"/>
    <n v="0"/>
    <n v="1"/>
    <x v="1"/>
    <m/>
    <n v="0"/>
    <n v="0"/>
    <n v="0"/>
    <n v="0"/>
  </r>
  <r>
    <s v="2730104"/>
    <s v="Dressing Mepilex AG Bordr Foam"/>
    <s v="4x4&quot;        "/>
    <s v="5/Bx    "/>
    <s v="ABCO"/>
    <s v="395390"/>
    <n v="1"/>
    <n v="4"/>
    <n v="0"/>
    <n v="1"/>
    <n v="0"/>
    <n v="0"/>
    <x v="9"/>
    <m/>
    <n v="0"/>
    <n v="0"/>
    <n v="0"/>
    <n v="0"/>
  </r>
  <r>
    <s v="9036674"/>
    <s v="PrestiSelect Cork Bulletin    "/>
    <s v="            "/>
    <s v="3'Hx4'W "/>
    <s v="ODEPOT"/>
    <s v="806021"/>
    <n v="1"/>
    <n v="1"/>
    <n v="0"/>
    <n v="0"/>
    <n v="0"/>
    <n v="1"/>
    <x v="1"/>
    <m/>
    <n v="0"/>
    <n v="0"/>
    <n v="0"/>
    <n v="0"/>
  </r>
  <r>
    <s v="5550507"/>
    <s v="Pouch Self Seal Tyvek         "/>
    <s v="3x8         "/>
    <s v="250/Bx  "/>
    <s v="J&amp;JAS"/>
    <s v="12320"/>
    <n v="1"/>
    <n v="7"/>
    <n v="1"/>
    <n v="0"/>
    <n v="0"/>
    <n v="0"/>
    <x v="9"/>
    <m/>
    <n v="0"/>
    <n v="0"/>
    <n v="0"/>
    <n v="0"/>
  </r>
  <r>
    <s v="1115028"/>
    <s v="Bag Liner 30&quot;x37&quot; Clear       "/>
    <s v="            "/>
    <s v="500/Ca  "/>
    <s v="HERBAG"/>
    <s v="Z6037XNR01"/>
    <n v="1"/>
    <n v="1"/>
    <n v="0"/>
    <n v="1"/>
    <n v="0"/>
    <n v="0"/>
    <x v="7"/>
    <m/>
    <n v="0"/>
    <n v="0"/>
    <n v="0"/>
    <n v="0"/>
  </r>
  <r>
    <s v="9199944"/>
    <s v="Suture Ctd Victryl CTB-1      "/>
    <s v="2-0         "/>
    <s v="36/Bx   "/>
    <s v="ETHICO"/>
    <s v="JB945"/>
    <n v="1"/>
    <n v="1"/>
    <n v="0"/>
    <n v="0"/>
    <n v="1"/>
    <n v="0"/>
    <x v="9"/>
    <m/>
    <n v="0"/>
    <n v="0"/>
    <n v="0"/>
    <n v="0"/>
  </r>
  <r>
    <s v="9877076"/>
    <s v="Syringes w/Needle LL Disp 3cc "/>
    <s v="23gx1&quot;      "/>
    <s v="100/Bx  "/>
    <s v="BD"/>
    <s v="309571"/>
    <n v="1"/>
    <n v="2"/>
    <n v="0"/>
    <n v="1"/>
    <n v="0"/>
    <n v="0"/>
    <x v="9"/>
    <m/>
    <n v="0"/>
    <n v="0"/>
    <n v="0"/>
    <n v="0"/>
  </r>
  <r>
    <s v="2483941"/>
    <s v="Heparin Sod (Pork) Inj MDV N-R"/>
    <s v="5mu/Ml      "/>
    <s v="1mL/Vl  "/>
    <s v="GIVREP"/>
    <s v="25021040201"/>
    <n v="1"/>
    <n v="24"/>
    <n v="0"/>
    <n v="1"/>
    <n v="0"/>
    <n v="0"/>
    <x v="9"/>
    <m/>
    <n v="0"/>
    <n v="0"/>
    <n v="0"/>
    <n v="0"/>
  </r>
  <r>
    <s v="1271932"/>
    <s v="Container Spec Click N Close  "/>
    <s v="4 oz Sterile"/>
    <s v="100/Ca  "/>
    <s v="MEDLIN"/>
    <s v="DYND30389"/>
    <n v="1"/>
    <n v="1"/>
    <n v="0"/>
    <n v="1"/>
    <n v="0"/>
    <n v="0"/>
    <x v="7"/>
    <m/>
    <n v="0"/>
    <n v="0"/>
    <n v="0"/>
    <n v="0"/>
  </r>
  <r>
    <s v="3570341"/>
    <s v="Surgitube White #2            "/>
    <s v="10yd        "/>
    <s v="BX      "/>
    <s v="ABCO"/>
    <s v="GL210W"/>
    <n v="1"/>
    <n v="1"/>
    <n v="0"/>
    <n v="0"/>
    <n v="1"/>
    <n v="0"/>
    <x v="3"/>
    <m/>
    <n v="0"/>
    <n v="0"/>
    <n v="0"/>
    <n v="0"/>
  </r>
  <r>
    <s v="7000402"/>
    <s v="Two-Tube 24&quot;FlexiportTriPurpos"/>
    <s v="Connector   "/>
    <s v="10/Pk   "/>
    <s v="WELCH"/>
    <s v="2-TPSE"/>
    <n v="1"/>
    <n v="1"/>
    <n v="0"/>
    <n v="0"/>
    <n v="0"/>
    <n v="1"/>
    <x v="3"/>
    <m/>
    <n v="0"/>
    <n v="0"/>
    <n v="0"/>
    <n v="0"/>
  </r>
  <r>
    <s v="2241309"/>
    <s v="Culture Swab Liq Stuart       "/>
    <s v="Med/Sng     "/>
    <s v="50/Bx   "/>
    <s v="B-DMIC"/>
    <s v="220099"/>
    <n v="1"/>
    <n v="1"/>
    <n v="1"/>
    <n v="0"/>
    <n v="0"/>
    <n v="0"/>
    <x v="9"/>
    <m/>
    <n v="0"/>
    <n v="0"/>
    <n v="0"/>
    <n v="0"/>
  </r>
  <r>
    <s v="2282899"/>
    <s v="Tobrex Ophthalmic Solution    "/>
    <s v="0.30%       "/>
    <s v="5ml/Bt  "/>
    <s v="CARDWH"/>
    <s v="1195700"/>
    <n v="1"/>
    <n v="4"/>
    <n v="0"/>
    <n v="1"/>
    <n v="0"/>
    <n v="0"/>
    <x v="7"/>
    <m/>
    <n v="0"/>
    <n v="0"/>
    <n v="0"/>
    <n v="0"/>
  </r>
  <r>
    <s v="9049463"/>
    <s v="Bags Sandwich Ziploc          "/>
    <s v="500/Box     "/>
    <s v="Ea      "/>
    <s v="ODEPOT"/>
    <s v="507261"/>
    <n v="1"/>
    <n v="1"/>
    <n v="0"/>
    <n v="0"/>
    <n v="0"/>
    <n v="1"/>
    <x v="1"/>
    <m/>
    <n v="0"/>
    <n v="0"/>
    <n v="0"/>
    <n v="0"/>
  </r>
  <r>
    <s v="3680341"/>
    <s v="Cider Hot Apple GMT Naturals  "/>
    <s v="K-Cup       "/>
    <s v="24/Bx   "/>
    <s v="LAGASS"/>
    <s v="GMT6201"/>
    <n v="1"/>
    <n v="2"/>
    <n v="0"/>
    <n v="0"/>
    <n v="0"/>
    <n v="1"/>
    <x v="3"/>
    <m/>
    <n v="0"/>
    <n v="0"/>
    <n v="0"/>
    <n v="0"/>
  </r>
  <r>
    <s v="2480706"/>
    <s v="Ketorolac Inj SDV Non/Ret     "/>
    <s v="30mg/ml     "/>
    <s v="1ml/VL  "/>
    <s v="GIVREP"/>
    <s v="47781058468"/>
    <n v="1"/>
    <n v="10"/>
    <n v="1"/>
    <n v="0"/>
    <n v="0"/>
    <n v="0"/>
    <x v="9"/>
    <m/>
    <n v="0"/>
    <n v="0"/>
    <n v="0"/>
    <n v="0"/>
  </r>
  <r>
    <s v="6490045"/>
    <s v="Bag Grocery Paper #2          "/>
    <s v="White       "/>
    <s v="500/Bg  "/>
    <s v="LAGASS"/>
    <s v="BAGGW2500"/>
    <n v="1"/>
    <n v="4"/>
    <n v="0"/>
    <n v="1"/>
    <n v="0"/>
    <n v="0"/>
    <x v="7"/>
    <m/>
    <n v="0"/>
    <n v="0"/>
    <n v="0"/>
    <n v="0"/>
  </r>
  <r>
    <s v="1240472"/>
    <s v="hCG Urine/Serum Control       "/>
    <s v="            "/>
    <s v="3/Pk    "/>
    <s v="FISHER"/>
    <s v="SA087715"/>
    <n v="1"/>
    <n v="2"/>
    <n v="0"/>
    <n v="0"/>
    <n v="0"/>
    <n v="1"/>
    <x v="3"/>
    <m/>
    <n v="0"/>
    <n v="0"/>
    <n v="0"/>
    <n v="0"/>
  </r>
  <r>
    <s v="1228210"/>
    <s v="Adapter/Connector Welch-Allyn "/>
    <s v="5x32&quot;       "/>
    <s v="10/Pk   "/>
    <s v="WELCH"/>
    <s v="1360"/>
    <n v="1"/>
    <n v="1"/>
    <n v="0"/>
    <n v="0"/>
    <n v="1"/>
    <n v="0"/>
    <x v="3"/>
    <m/>
    <n v="0"/>
    <n v="0"/>
    <n v="0"/>
    <n v="0"/>
  </r>
  <r>
    <s v="1223085"/>
    <s v="Cutter Cast 940 Refurb        "/>
    <s v="            "/>
    <s v="Ea      "/>
    <s v="SOMTEC"/>
    <s v="940"/>
    <n v="1"/>
    <n v="1"/>
    <n v="0"/>
    <n v="0"/>
    <n v="0"/>
    <n v="1"/>
    <x v="3"/>
    <m/>
    <n v="0"/>
    <n v="0"/>
    <n v="0"/>
    <n v="0"/>
  </r>
  <r>
    <s v="9027740"/>
    <s v="PROTECTOR,SHEET,X-LG,25/P     "/>
    <s v="            "/>
    <s v="25      "/>
    <s v="ODEPOT"/>
    <s v="500587"/>
    <n v="1"/>
    <n v="1"/>
    <n v="0"/>
    <n v="0"/>
    <n v="0"/>
    <n v="1"/>
    <x v="1"/>
    <m/>
    <n v="0"/>
    <n v="0"/>
    <n v="0"/>
    <n v="0"/>
  </r>
  <r>
    <s v="1235843"/>
    <s v="Gown Exam Disposable 42x50&quot;   "/>
    <s v="2X-3X Blue  "/>
    <s v="50/Ca   "/>
    <s v="GREBAY"/>
    <s v="65336"/>
    <n v="1"/>
    <n v="2"/>
    <n v="0"/>
    <n v="1"/>
    <n v="0"/>
    <n v="0"/>
    <x v="9"/>
    <m/>
    <n v="0"/>
    <n v="0"/>
    <n v="0"/>
    <n v="0"/>
  </r>
  <r>
    <s v="8036390"/>
    <s v="Slide Microscope Frosted      "/>
    <s v="25x75mm     "/>
    <s v="72/Bx   "/>
    <s v="GLOSCI"/>
    <s v="1324"/>
    <n v="1"/>
    <n v="1"/>
    <n v="0"/>
    <n v="1"/>
    <n v="0"/>
    <n v="0"/>
    <x v="9"/>
    <m/>
    <n v="0"/>
    <n v="0"/>
    <n v="0"/>
    <n v="0"/>
  </r>
  <r>
    <s v="1249266"/>
    <s v="Hand Soap Endure Clear &amp; Soft "/>
    <s v="540mL       "/>
    <s v="Ea      "/>
    <s v="HUNMED"/>
    <s v="6000031"/>
    <n v="1"/>
    <n v="1"/>
    <n v="1"/>
    <n v="0"/>
    <n v="0"/>
    <n v="0"/>
    <x v="9"/>
    <m/>
    <n v="0"/>
    <n v="0"/>
    <n v="0"/>
    <n v="0"/>
  </r>
  <r>
    <s v="9043851"/>
    <s v="Office Depot Multi-Fold Towels"/>
    <s v="White Recycl"/>
    <s v="16/Ca   "/>
    <s v="ODEPOT"/>
    <s v="508415"/>
    <n v="1"/>
    <n v="1"/>
    <n v="0"/>
    <n v="0"/>
    <n v="0"/>
    <n v="1"/>
    <x v="1"/>
    <m/>
    <n v="0"/>
    <n v="0"/>
    <n v="0"/>
    <n v="0"/>
  </r>
  <r>
    <s v="1794768"/>
    <s v="Tray Instrument SS            "/>
    <s v="10X6.5      "/>
    <s v="Ea      "/>
    <s v="POLWAR"/>
    <s v="10F"/>
    <n v="1"/>
    <n v="4"/>
    <n v="0"/>
    <n v="0"/>
    <n v="1"/>
    <n v="0"/>
    <x v="3"/>
    <m/>
    <n v="0"/>
    <n v="0"/>
    <n v="0"/>
    <n v="0"/>
  </r>
  <r>
    <s v="1113818"/>
    <s v="Forcep Foerster 7&quot; Str Serr   "/>
    <s v="            "/>
    <s v="Ea      "/>
    <s v="MILTEX"/>
    <s v="MH7-604"/>
    <n v="1"/>
    <n v="2"/>
    <n v="0"/>
    <n v="0"/>
    <n v="0"/>
    <n v="1"/>
    <x v="3"/>
    <m/>
    <n v="0"/>
    <n v="0"/>
    <n v="0"/>
    <n v="0"/>
  </r>
  <r>
    <s v="2770397"/>
    <s v="Sodium Polystyrene Sulfonate  "/>
    <s v="1lb Pwdr    "/>
    <s v="Ea      "/>
    <s v="CARDGN"/>
    <s v="4225926"/>
    <n v="1"/>
    <n v="2"/>
    <n v="0"/>
    <n v="0"/>
    <n v="1"/>
    <n v="0"/>
    <x v="3"/>
    <m/>
    <n v="0"/>
    <n v="0"/>
    <n v="0"/>
    <n v="0"/>
  </r>
  <r>
    <s v="1238943"/>
    <s v="Liner 24x26&quot; 10 Gal 1.5 Mil   "/>
    <s v="Red         "/>
    <s v="200/Ca  "/>
    <s v="MEDLIN"/>
    <s v="NON152426"/>
    <n v="1"/>
    <n v="1"/>
    <n v="0"/>
    <n v="1"/>
    <n v="0"/>
    <n v="0"/>
    <x v="7"/>
    <m/>
    <n v="0"/>
    <n v="0"/>
    <n v="0"/>
    <n v="0"/>
  </r>
  <r>
    <s v="1237368"/>
    <s v="Gown Exam TPT 30&quot;x42&quot;         "/>
    <s v="Mauve       "/>
    <s v="50/Ca   "/>
    <s v="GREBAY"/>
    <s v="243"/>
    <n v="1"/>
    <n v="3"/>
    <n v="0"/>
    <n v="1"/>
    <n v="0"/>
    <n v="0"/>
    <x v="9"/>
    <m/>
    <n v="0"/>
    <n v="0"/>
    <n v="0"/>
    <n v="0"/>
  </r>
  <r>
    <s v="9027678"/>
    <s v="Stapler Swingline Heavy Duty  "/>
    <s v="Platinum    "/>
    <s v="1/PK    "/>
    <s v="ODEPOT"/>
    <s v="495549"/>
    <n v="1"/>
    <n v="1"/>
    <n v="0"/>
    <n v="0"/>
    <n v="0"/>
    <n v="1"/>
    <x v="1"/>
    <m/>
    <n v="0"/>
    <n v="0"/>
    <n v="0"/>
    <n v="0"/>
  </r>
  <r>
    <s v="6850138"/>
    <s v="Gammex PF SynPI MicroSurg Whi "/>
    <s v="SZ 7.5      "/>
    <s v="50Pr/Bx "/>
    <s v="ANSELL"/>
    <s v="20685975"/>
    <n v="1"/>
    <n v="1"/>
    <n v="0"/>
    <n v="1"/>
    <n v="0"/>
    <n v="0"/>
    <x v="9"/>
    <m/>
    <n v="0"/>
    <n v="0"/>
    <n v="0"/>
    <n v="0"/>
  </r>
  <r>
    <s v="1203604"/>
    <s v="Chart LEA Translucent Symbols "/>
    <s v="            "/>
    <s v="Ea      "/>
    <s v="GOODLT"/>
    <s v="252401"/>
    <n v="1"/>
    <n v="2"/>
    <n v="0"/>
    <n v="0"/>
    <n v="1"/>
    <n v="0"/>
    <x v="3"/>
    <m/>
    <n v="0"/>
    <n v="0"/>
    <n v="0"/>
    <n v="0"/>
  </r>
  <r>
    <s v="7334395"/>
    <s v="Needles Disposable ST TSK3213 "/>
    <s v="32Gx1/2&quot;    "/>
    <s v="100/Bx  "/>
    <s v="AIRTIT"/>
    <s v="TSK3213"/>
    <n v="1"/>
    <n v="1"/>
    <n v="1"/>
    <n v="0"/>
    <n v="0"/>
    <n v="0"/>
    <x v="9"/>
    <m/>
    <n v="0"/>
    <n v="0"/>
    <n v="0"/>
    <n v="0"/>
  </r>
  <r>
    <s v="1209154"/>
    <s v="Tube No Cap                   "/>
    <s v="10mL        "/>
    <s v="100/Pk  "/>
    <s v="SARST"/>
    <s v="60.610.023"/>
    <n v="1"/>
    <n v="1"/>
    <n v="0"/>
    <n v="1"/>
    <n v="0"/>
    <n v="0"/>
    <x v="7"/>
    <m/>
    <n v="0"/>
    <n v="0"/>
    <n v="0"/>
    <n v="0"/>
  </r>
  <r>
    <s v="1762898"/>
    <s v="Holter Moniter Pouches        "/>
    <s v="            "/>
    <s v="25/Bg   "/>
    <s v="NIKO"/>
    <s v="P100"/>
    <n v="1"/>
    <n v="2"/>
    <n v="0"/>
    <n v="1"/>
    <n v="0"/>
    <n v="0"/>
    <x v="7"/>
    <m/>
    <n v="0"/>
    <n v="0"/>
    <n v="0"/>
    <n v="0"/>
  </r>
  <r>
    <s v="6813540"/>
    <s v="Padding Cotton Undercast      "/>
    <s v="6&quot;X12       "/>
    <s v="6/Bg    "/>
    <s v="DUKAL"/>
    <s v="30126"/>
    <n v="1"/>
    <n v="1"/>
    <n v="0"/>
    <n v="1"/>
    <n v="0"/>
    <n v="0"/>
    <x v="7"/>
    <m/>
    <n v="0"/>
    <n v="0"/>
    <n v="0"/>
    <n v="0"/>
  </r>
  <r>
    <s v="1292455"/>
    <s v="Jumbo-Digit Stopwatch         "/>
    <s v="            "/>
    <s v="Ea      "/>
    <s v="CONTOL"/>
    <s v="1044"/>
    <n v="1"/>
    <n v="1"/>
    <n v="0"/>
    <n v="0"/>
    <n v="1"/>
    <n v="0"/>
    <x v="3"/>
    <m/>
    <n v="0"/>
    <n v="0"/>
    <n v="0"/>
    <n v="0"/>
  </r>
  <r>
    <s v="9051873"/>
    <s v="Fork,Dixie Polystyrene        "/>
    <s v="Black       "/>
    <s v="1000/Pk "/>
    <s v="ODEPOT"/>
    <s v="647465"/>
    <n v="1"/>
    <n v="1"/>
    <n v="0"/>
    <n v="0"/>
    <n v="0"/>
    <n v="1"/>
    <x v="1"/>
    <m/>
    <n v="0"/>
    <n v="0"/>
    <n v="0"/>
    <n v="0"/>
  </r>
  <r>
    <s v="1339651"/>
    <s v="Covers Probe PEELSafe Advntg  "/>
    <s v="            "/>
    <s v="24/Bx   "/>
    <s v="CIVCO"/>
    <s v="610-2290"/>
    <n v="1"/>
    <n v="1"/>
    <n v="0"/>
    <n v="1"/>
    <n v="0"/>
    <n v="0"/>
    <x v="7"/>
    <m/>
    <n v="0"/>
    <n v="0"/>
    <n v="0"/>
    <n v="0"/>
  </r>
  <r>
    <s v="1153953"/>
    <s v="Wristband Shortstay Adult     "/>
    <s v="Red         "/>
    <s v="1000/Bx "/>
    <s v="PREDYN"/>
    <s v="3005-16-PDR"/>
    <n v="1"/>
    <n v="1"/>
    <n v="0"/>
    <n v="1"/>
    <n v="0"/>
    <n v="0"/>
    <x v="7"/>
    <m/>
    <n v="0"/>
    <n v="0"/>
    <n v="0"/>
    <n v="0"/>
  </r>
  <r>
    <s v="4740001"/>
    <s v="Sandel 4 in 1 Marker Sterile  "/>
    <s v="            "/>
    <s v="100/Ca  "/>
    <s v="ANSSAN"/>
    <s v="1041"/>
    <n v="1"/>
    <n v="1"/>
    <n v="0"/>
    <n v="0"/>
    <n v="1"/>
    <n v="0"/>
    <x v="3"/>
    <m/>
    <n v="0"/>
    <n v="0"/>
    <n v="0"/>
    <n v="0"/>
  </r>
  <r>
    <s v="1015289"/>
    <s v="Biogel Sensor Glove PF Ltx Srg"/>
    <s v="Size 6      "/>
    <s v="50Pr/Bx "/>
    <s v="ABCO"/>
    <s v="30660"/>
    <n v="1"/>
    <n v="2"/>
    <n v="1"/>
    <n v="0"/>
    <n v="0"/>
    <n v="0"/>
    <x v="9"/>
    <m/>
    <n v="0"/>
    <n v="0"/>
    <n v="0"/>
    <n v="0"/>
  </r>
  <r>
    <s v="5070268"/>
    <s v="Adapter Vented Spike          "/>
    <s v="            "/>
    <s v="50/Ca   "/>
    <s v="MCGAW"/>
    <s v="418105"/>
    <n v="1"/>
    <n v="1"/>
    <n v="0"/>
    <n v="0"/>
    <n v="1"/>
    <n v="0"/>
    <x v="3"/>
    <m/>
    <n v="0"/>
    <n v="0"/>
    <n v="0"/>
    <n v="0"/>
  </r>
  <r>
    <s v="1213953"/>
    <s v="Canal Finder Soft             "/>
    <s v="Single Use  "/>
    <s v="24/Bx   "/>
    <s v="GYNEX"/>
    <s v="4222"/>
    <n v="1"/>
    <n v="1"/>
    <n v="0"/>
    <n v="0"/>
    <n v="0"/>
    <n v="1"/>
    <x v="3"/>
    <m/>
    <n v="0"/>
    <n v="0"/>
    <n v="0"/>
    <n v="0"/>
  </r>
  <r>
    <s v="2883035"/>
    <s v="Applictr Rayon-Tip W/Pprsft 8&quot;"/>
    <s v="8&quot;          "/>
    <s v="50/Bx   "/>
    <s v="ALLEG"/>
    <s v="C15052-008"/>
    <n v="1"/>
    <n v="2"/>
    <n v="0"/>
    <n v="1"/>
    <n v="0"/>
    <n v="0"/>
    <x v="9"/>
    <m/>
    <n v="0"/>
    <n v="0"/>
    <n v="0"/>
    <n v="0"/>
  </r>
  <r>
    <s v="1010146"/>
    <s v="Sanitizer Hand Inst Purell Fm "/>
    <s v="1200mL      "/>
    <s v="3/Ca    "/>
    <s v="GOJO"/>
    <s v="8802-03"/>
    <n v="1"/>
    <n v="5"/>
    <n v="0"/>
    <n v="0"/>
    <n v="1"/>
    <n v="0"/>
    <x v="3"/>
    <m/>
    <n v="0"/>
    <n v="0"/>
    <n v="0"/>
    <n v="0"/>
  </r>
  <r>
    <s v="1153407"/>
    <s v="Cart Mini-Line Emergency      "/>
    <s v="Dk Blue     "/>
    <s v="Ea      "/>
    <s v="HARLO"/>
    <s v="3145B-DB"/>
    <n v="1"/>
    <n v="1"/>
    <n v="0"/>
    <n v="0"/>
    <n v="0"/>
    <n v="1"/>
    <x v="3"/>
    <m/>
    <n v="0"/>
    <n v="0"/>
    <n v="0"/>
    <n v="0"/>
  </r>
  <r>
    <s v="1273723"/>
    <s v="Ketorolac Inj IM SDV 2mL      "/>
    <s v="60mg/2mL    "/>
    <s v="25/Bx   "/>
    <s v="AMEPHA"/>
    <s v="63323016202"/>
    <n v="1"/>
    <n v="2"/>
    <n v="1"/>
    <n v="0"/>
    <n v="0"/>
    <n v="0"/>
    <x v="9"/>
    <m/>
    <n v="0"/>
    <n v="0"/>
    <n v="0"/>
    <n v="0"/>
  </r>
  <r>
    <s v="2480648"/>
    <s v="Trumenba Mening B Vaccine PFS "/>
    <s v="0.5mL       "/>
    <s v="10/Pk   "/>
    <s v="UPJOHN"/>
    <s v="00005010010"/>
    <n v="1"/>
    <n v="2"/>
    <n v="0"/>
    <n v="1"/>
    <n v="0"/>
    <n v="0"/>
    <x v="9"/>
    <m/>
    <n v="0"/>
    <n v="0"/>
    <n v="0"/>
    <n v="0"/>
  </r>
  <r>
    <s v="9531980"/>
    <s v="Esmarck HD Bandage Shears     "/>
    <s v="            "/>
    <s v="Ea      "/>
    <s v="MILTEX"/>
    <s v="5-568"/>
    <n v="1"/>
    <n v="2"/>
    <n v="0"/>
    <n v="1"/>
    <n v="0"/>
    <n v="0"/>
    <x v="7"/>
    <m/>
    <n v="0"/>
    <n v="0"/>
    <n v="0"/>
    <n v="0"/>
  </r>
  <r>
    <s v="9539027"/>
    <s v="Forcep Brown-Adson 7x7 Teeth  "/>
    <s v="Econ 4-3/4&quot; "/>
    <s v="Ea      "/>
    <s v="MILTEX"/>
    <s v="V96-124"/>
    <n v="1"/>
    <n v="4"/>
    <n v="0"/>
    <n v="1"/>
    <n v="0"/>
    <n v="0"/>
    <x v="7"/>
    <m/>
    <n v="0"/>
    <n v="0"/>
    <n v="0"/>
    <n v="0"/>
  </r>
  <r>
    <s v="1201957"/>
    <s v="Applicator Ster Polyester Tip "/>
    <s v="Sterile 1's "/>
    <s v="100/Bx  "/>
    <s v="HARDWO"/>
    <s v="25-806 1PD"/>
    <n v="1"/>
    <n v="3"/>
    <n v="0"/>
    <n v="1"/>
    <n v="0"/>
    <n v="0"/>
    <x v="9"/>
    <m/>
    <n v="0"/>
    <n v="0"/>
    <n v="0"/>
    <n v="0"/>
  </r>
  <r>
    <s v="1240558"/>
    <s v="Pack Fanny Zip                "/>
    <s v="Black       "/>
    <s v="Ea      "/>
    <s v="MABIS"/>
    <s v="05-315-020"/>
    <n v="1"/>
    <n v="30"/>
    <n v="0"/>
    <n v="0"/>
    <n v="1"/>
    <n v="0"/>
    <x v="3"/>
    <m/>
    <n v="0"/>
    <n v="0"/>
    <n v="0"/>
    <n v="0"/>
  </r>
  <r>
    <s v="1042028"/>
    <s v="Kaltostat Dressing Frtx ST    "/>
    <s v="4x4         "/>
    <s v="10/Bx   "/>
    <s v="BRISTL"/>
    <s v="168356"/>
    <n v="1"/>
    <n v="2"/>
    <n v="0"/>
    <n v="0"/>
    <n v="1"/>
    <n v="0"/>
    <x v="3"/>
    <m/>
    <n v="0"/>
    <n v="0"/>
    <n v="0"/>
    <n v="0"/>
  </r>
  <r>
    <s v="7975811"/>
    <s v="Tube Transport M4-RT          "/>
    <s v="            "/>
    <s v="72/Ca   "/>
    <s v="REMEL"/>
    <s v="R12505"/>
    <n v="1"/>
    <n v="1"/>
    <n v="0"/>
    <n v="0"/>
    <n v="0"/>
    <n v="1"/>
    <x v="3"/>
    <m/>
    <n v="0"/>
    <n v="0"/>
    <n v="0"/>
    <n v="0"/>
  </r>
  <r>
    <s v="9533214"/>
    <s v="Pessary Gelhorn W/Drain       "/>
    <s v="2.25&quot; Sz3   "/>
    <s v="Ea      "/>
    <s v="MILTEX"/>
    <s v="30-GD3"/>
    <n v="1"/>
    <n v="1"/>
    <n v="0"/>
    <n v="1"/>
    <n v="0"/>
    <n v="0"/>
    <x v="9"/>
    <m/>
    <n v="0"/>
    <n v="0"/>
    <n v="0"/>
    <n v="0"/>
  </r>
  <r>
    <s v="3274117"/>
    <s v="OSOM BV Blue Positive Control "/>
    <s v="5mL Kit     "/>
    <s v="Ea      "/>
    <s v="WYNTEK"/>
    <s v="184"/>
    <n v="1"/>
    <n v="1"/>
    <n v="0"/>
    <n v="1"/>
    <n v="0"/>
    <n v="0"/>
    <x v="9"/>
    <m/>
    <n v="0"/>
    <n v="0"/>
    <n v="0"/>
    <n v="0"/>
  </r>
  <r>
    <s v="9044505"/>
    <s v="Self-Inking Micro Mssge Dater "/>
    <s v="Black       "/>
    <s v="Ea      "/>
    <s v="ODEPOT"/>
    <s v="421118"/>
    <n v="1"/>
    <n v="1"/>
    <n v="0"/>
    <n v="0"/>
    <n v="0"/>
    <n v="1"/>
    <x v="1"/>
    <m/>
    <n v="0"/>
    <n v="0"/>
    <n v="0"/>
    <n v="0"/>
  </r>
  <r>
    <s v="1249801"/>
    <s v="Sensor Oximax Finger          "/>
    <s v="Adult       "/>
    <s v="Ea      "/>
    <s v="SOMTEC"/>
    <s v="DS-100A"/>
    <n v="1"/>
    <n v="3"/>
    <n v="0"/>
    <n v="0"/>
    <n v="0"/>
    <n v="1"/>
    <x v="3"/>
    <m/>
    <n v="0"/>
    <n v="0"/>
    <n v="0"/>
    <n v="0"/>
  </r>
  <r>
    <s v="7614581"/>
    <s v="Spray and Stretch             "/>
    <s v="3.5oz Can   "/>
    <s v="Ea      "/>
    <s v="GEBAUE"/>
    <s v="0386-0004-04"/>
    <n v="1"/>
    <n v="3"/>
    <n v="0"/>
    <n v="1"/>
    <n v="0"/>
    <n v="0"/>
    <x v="4"/>
    <m/>
    <n v="0"/>
    <n v="0"/>
    <n v="0"/>
    <n v="0"/>
  </r>
  <r>
    <s v="9063705"/>
    <s v="Mousepad Basic Office Depot   "/>
    <s v="Red         "/>
    <s v="Ea      "/>
    <s v="ODEPOT"/>
    <s v="836867"/>
    <n v="1"/>
    <n v="1"/>
    <n v="0"/>
    <n v="0"/>
    <n v="0"/>
    <n v="1"/>
    <x v="1"/>
    <m/>
    <n v="0"/>
    <n v="0"/>
    <n v="0"/>
    <n v="0"/>
  </r>
  <r>
    <s v="1199429"/>
    <s v="Excisor Biopsy Fischer Cone   "/>
    <s v="12x15mm Disp"/>
    <s v="5/Bx    "/>
    <s v="COOPSR"/>
    <s v="900-151"/>
    <n v="1"/>
    <n v="1"/>
    <n v="0"/>
    <n v="0"/>
    <n v="0"/>
    <n v="1"/>
    <x v="3"/>
    <m/>
    <n v="0"/>
    <n v="0"/>
    <n v="0"/>
    <n v="0"/>
  </r>
  <r>
    <s v="2881684"/>
    <s v="Mask Splash Resistant Tie Blue"/>
    <s v="Blue        "/>
    <s v="50/Bx   "/>
    <s v="ALLEG"/>
    <s v="AT74535"/>
    <n v="1"/>
    <n v="1"/>
    <n v="0"/>
    <n v="1"/>
    <n v="0"/>
    <n v="0"/>
    <x v="9"/>
    <m/>
    <n v="0"/>
    <n v="0"/>
    <n v="0"/>
    <n v="0"/>
  </r>
  <r>
    <s v="2882091"/>
    <s v="Protexis PI Micro Glove PF    "/>
    <s v="Sz 6.5 Cream"/>
    <s v="50/Bx   "/>
    <s v="ALLEG"/>
    <s v="2D73PM65"/>
    <n v="1"/>
    <n v="1"/>
    <n v="0"/>
    <n v="1"/>
    <n v="0"/>
    <n v="0"/>
    <x v="9"/>
    <m/>
    <n v="0"/>
    <n v="0"/>
    <n v="0"/>
    <n v="0"/>
  </r>
  <r>
    <s v="1247275"/>
    <s v="Warmer Gel Thermasonic LED    "/>
    <s v="3 Bottle    "/>
    <s v="Ea      "/>
    <s v="CONE"/>
    <s v="15292"/>
    <n v="1"/>
    <n v="1"/>
    <n v="0"/>
    <n v="0"/>
    <n v="0"/>
    <n v="1"/>
    <x v="3"/>
    <m/>
    <n v="0"/>
    <n v="0"/>
    <n v="0"/>
    <n v="0"/>
  </r>
  <r>
    <s v="1315424"/>
    <s v="Stethoscope Cardio IV Littmann"/>
    <s v="27&quot;         "/>
    <s v="Ea      "/>
    <s v="3MMED"/>
    <s v="6169"/>
    <n v="1"/>
    <n v="1"/>
    <n v="0"/>
    <n v="0"/>
    <n v="1"/>
    <n v="0"/>
    <x v="3"/>
    <m/>
    <n v="0"/>
    <n v="0"/>
    <n v="0"/>
    <n v="0"/>
  </r>
  <r>
    <s v="6439347"/>
    <s v="Accutest Multidrug Screen     "/>
    <s v="5-NIDA5     "/>
    <s v="25/BX   "/>
    <s v="JANT"/>
    <s v="DS61AC425"/>
    <n v="1"/>
    <n v="2"/>
    <n v="0"/>
    <n v="0"/>
    <n v="1"/>
    <n v="0"/>
    <x v="3"/>
    <m/>
    <n v="0"/>
    <n v="0"/>
    <n v="0"/>
    <n v="0"/>
  </r>
  <r>
    <s v="3682873"/>
    <s v="Jeter 2019 ET Label Gray      "/>
    <s v="1.5 x .75   "/>
    <s v="500/Rl  "/>
    <s v="POSMAR"/>
    <s v="0719JGYWH"/>
    <n v="1"/>
    <n v="2"/>
    <n v="0"/>
    <n v="1"/>
    <n v="0"/>
    <n v="0"/>
    <x v="7"/>
    <m/>
    <n v="0"/>
    <n v="0"/>
    <n v="0"/>
    <n v="0"/>
  </r>
  <r>
    <s v="1172181"/>
    <s v="Pressure Connector MaxPlus    "/>
    <s v="28mm        "/>
    <s v="100/Ca  "/>
    <s v="BD"/>
    <s v="MP1000-C"/>
    <n v="1"/>
    <n v="3"/>
    <n v="0"/>
    <n v="1"/>
    <n v="0"/>
    <n v="0"/>
    <x v="9"/>
    <m/>
    <n v="0"/>
    <n v="0"/>
    <n v="0"/>
    <n v="0"/>
  </r>
  <r>
    <s v="9870443"/>
    <s v="Gown Iso Polyprop Spunbond  Bl"/>
    <s v="Uni         "/>
    <s v="100/Ca  "/>
    <s v="ALLEG"/>
    <s v="1200PG"/>
    <n v="1"/>
    <n v="2"/>
    <n v="1"/>
    <n v="0"/>
    <n v="0"/>
    <n v="0"/>
    <x v="9"/>
    <m/>
    <n v="0"/>
    <n v="0"/>
    <n v="0"/>
    <n v="0"/>
  </r>
  <r>
    <s v="1664100"/>
    <s v="Wrist &amp;Hand Orthos.Thumb L/Med"/>
    <s v="            "/>
    <s v="EA      "/>
    <s v="SMINEP"/>
    <s v="61842"/>
    <n v="1"/>
    <n v="1"/>
    <n v="0"/>
    <n v="0"/>
    <n v="1"/>
    <n v="0"/>
    <x v="3"/>
    <m/>
    <n v="0"/>
    <n v="0"/>
    <n v="0"/>
    <n v="0"/>
  </r>
  <r>
    <s v="5660560"/>
    <s v="Speculum Vaginal KleenSpec LED"/>
    <s v="Medium      "/>
    <s v="24/Bx   "/>
    <s v="WELCH"/>
    <s v="59001-LED"/>
    <n v="1"/>
    <n v="1"/>
    <n v="0"/>
    <n v="1"/>
    <n v="0"/>
    <n v="0"/>
    <x v="9"/>
    <m/>
    <n v="0"/>
    <n v="0"/>
    <n v="0"/>
    <n v="0"/>
  </r>
  <r>
    <s v="9051874"/>
    <s v="Spoon,Dixie Polystyrene       "/>
    <s v="Black       "/>
    <s v="1000/Pk "/>
    <s v="ODEPOT"/>
    <s v="647490"/>
    <n v="1"/>
    <n v="1"/>
    <n v="0"/>
    <n v="0"/>
    <n v="0"/>
    <n v="1"/>
    <x v="1"/>
    <m/>
    <n v="0"/>
    <n v="0"/>
    <n v="0"/>
    <n v="0"/>
  </r>
  <r>
    <s v="1173885"/>
    <s v="Stamp Pre-Inked &quot;Scanned&quot;     "/>
    <s v="Red         "/>
    <s v="Ea      "/>
    <s v="ODEPOT"/>
    <s v="841533"/>
    <n v="1"/>
    <n v="1"/>
    <n v="0"/>
    <n v="0"/>
    <n v="0"/>
    <n v="1"/>
    <x v="1"/>
    <m/>
    <n v="0"/>
    <n v="0"/>
    <n v="0"/>
    <n v="0"/>
  </r>
  <r>
    <s v="6812712"/>
    <s v="Therapy Pack Hot/Cold Reuse   "/>
    <s v="5&quot;X10&quot;      "/>
    <s v="24/Pk   "/>
    <s v="SMTNEP"/>
    <s v="4020"/>
    <n v="1"/>
    <n v="3"/>
    <n v="0"/>
    <n v="1"/>
    <n v="0"/>
    <n v="0"/>
    <x v="7"/>
    <m/>
    <n v="0"/>
    <n v="0"/>
    <n v="0"/>
    <n v="0"/>
  </r>
  <r>
    <s v="1273580"/>
    <s v="EzPAP Positive Airway Pressure"/>
    <s v="w/Mouthpiece"/>
    <s v="10/Ca   "/>
    <s v="VYAIRE"/>
    <s v="26-23-0747"/>
    <n v="1"/>
    <n v="1"/>
    <n v="0"/>
    <n v="0"/>
    <n v="1"/>
    <n v="0"/>
    <x v="3"/>
    <m/>
    <n v="0"/>
    <n v="0"/>
    <n v="0"/>
    <n v="0"/>
  </r>
  <r>
    <s v="1119820"/>
    <s v="Gown Thumb Loop Blue          "/>
    <s v="            "/>
    <s v="75/Ca   "/>
    <s v="RITMED"/>
    <s v="8025"/>
    <n v="1"/>
    <n v="1"/>
    <n v="0"/>
    <n v="1"/>
    <n v="0"/>
    <n v="0"/>
    <x v="9"/>
    <m/>
    <n v="0"/>
    <n v="0"/>
    <n v="0"/>
    <n v="0"/>
  </r>
  <r>
    <s v="1253694"/>
    <s v="Sign Freestand DAX L-Frame Clr"/>
    <s v="8.5x11&quot;     "/>
    <s v="Ea      "/>
    <s v="ODEPOT"/>
    <s v="205305"/>
    <n v="1"/>
    <n v="1"/>
    <n v="0"/>
    <n v="0"/>
    <n v="0"/>
    <n v="1"/>
    <x v="1"/>
    <m/>
    <n v="0"/>
    <n v="0"/>
    <n v="0"/>
    <n v="0"/>
  </r>
  <r>
    <s v="1275718"/>
    <s v="Chart Anat Knee               "/>
    <s v="Paper 20x26 "/>
    <s v="Ea      "/>
    <s v="ANATOM"/>
    <s v="9780781786720"/>
    <n v="1"/>
    <n v="2"/>
    <n v="0"/>
    <n v="0"/>
    <n v="1"/>
    <n v="0"/>
    <x v="3"/>
    <m/>
    <n v="0"/>
    <n v="0"/>
    <n v="0"/>
    <n v="0"/>
  </r>
  <r>
    <s v="1197462"/>
    <s v="MRI Kit Medrad                "/>
    <s v="New         "/>
    <s v="50/Bx   "/>
    <s v="SOMTEC"/>
    <s v="SSQK65/115VS"/>
    <n v="1"/>
    <n v="1"/>
    <n v="0"/>
    <n v="1"/>
    <n v="0"/>
    <n v="0"/>
    <x v="7"/>
    <m/>
    <n v="0"/>
    <n v="0"/>
    <n v="0"/>
    <n v="0"/>
  </r>
  <r>
    <s v="1156742"/>
    <s v="Gripper + P.A.C. Needle       "/>
    <s v="20gx3/4&quot;    "/>
    <s v="12/Bx   "/>
    <s v="SIMPOR"/>
    <s v="21-3367-24"/>
    <n v="1"/>
    <n v="1"/>
    <n v="0"/>
    <n v="0"/>
    <n v="1"/>
    <n v="0"/>
    <x v="3"/>
    <m/>
    <n v="0"/>
    <n v="0"/>
    <n v="0"/>
    <n v="0"/>
  </r>
  <r>
    <s v="1153803"/>
    <s v="Dennis Dilators Reusable      "/>
    <s v="5/Set       "/>
    <s v="Ea      "/>
    <s v="GYNEX"/>
    <s v="4230"/>
    <n v="1"/>
    <n v="1"/>
    <n v="0"/>
    <n v="0"/>
    <n v="0"/>
    <n v="1"/>
    <x v="3"/>
    <m/>
    <n v="0"/>
    <n v="0"/>
    <n v="0"/>
    <n v="0"/>
  </r>
  <r>
    <s v="3940363"/>
    <s v="SorbaView Shield Contour Dessi"/>
    <s v="3.75&quot;x4.25&quot; "/>
    <s v="50/Ca   "/>
    <s v="MEDLIN"/>
    <s v="SV430UDT"/>
    <n v="1"/>
    <n v="4"/>
    <n v="0"/>
    <n v="0"/>
    <n v="0"/>
    <n v="1"/>
    <x v="3"/>
    <m/>
    <n v="0"/>
    <n v="0"/>
    <n v="0"/>
    <n v="0"/>
  </r>
  <r>
    <s v="2513630"/>
    <s v="Surgigrip Bandge G-thigh      "/>
    <s v="4.75&quot;x11yd  "/>
    <s v="BX      "/>
    <s v="ABCO"/>
    <s v="GLG10"/>
    <n v="1"/>
    <n v="4"/>
    <n v="0"/>
    <n v="1"/>
    <n v="0"/>
    <n v="0"/>
    <x v="7"/>
    <m/>
    <n v="0"/>
    <n v="0"/>
    <n v="0"/>
    <n v="0"/>
  </r>
  <r>
    <s v="9054873"/>
    <s v="Coffee-Mate Frnch Van Pwd 15oz"/>
    <s v="            "/>
    <s v="Ea      "/>
    <s v="ODEPOT"/>
    <s v="922440"/>
    <n v="1"/>
    <n v="1"/>
    <n v="0"/>
    <n v="0"/>
    <n v="0"/>
    <n v="1"/>
    <x v="1"/>
    <m/>
    <n v="0"/>
    <n v="0"/>
    <n v="0"/>
    <n v="0"/>
  </r>
  <r>
    <s v="1069209"/>
    <s v="Scissors OR 5-1/2&quot; Str Sharp  "/>
    <s v="Satin Finish"/>
    <s v="Ea      "/>
    <s v="MILTEX"/>
    <s v="MH5-6"/>
    <n v="1"/>
    <n v="1"/>
    <n v="0"/>
    <n v="0"/>
    <n v="0"/>
    <n v="1"/>
    <x v="3"/>
    <m/>
    <n v="0"/>
    <n v="0"/>
    <n v="0"/>
    <n v="0"/>
  </r>
  <r>
    <s v="1322307"/>
    <s v="272 Basic Stool               "/>
    <s v="Linen       "/>
    <s v="Ea      "/>
    <s v="MIDMAK"/>
    <s v="272-001-856"/>
    <n v="1"/>
    <n v="5"/>
    <n v="0"/>
    <n v="0"/>
    <n v="0"/>
    <n v="1"/>
    <x v="3"/>
    <m/>
    <n v="0"/>
    <n v="0"/>
    <n v="0"/>
    <n v="0"/>
  </r>
  <r>
    <s v="3060342"/>
    <s v="Pillow Protect Plastic Poly Wh"/>
    <s v="21&quot;X27&quot;     "/>
    <s v="Ea      "/>
    <s v="MABIS"/>
    <s v="8042"/>
    <n v="1"/>
    <n v="4"/>
    <n v="0"/>
    <n v="1"/>
    <n v="0"/>
    <n v="0"/>
    <x v="9"/>
    <m/>
    <n v="0"/>
    <n v="0"/>
    <n v="0"/>
    <n v="0"/>
  </r>
  <r>
    <s v="1294763"/>
    <s v="Grasper Alligator Blunt/ Serr "/>
    <s v="23cm        "/>
    <s v="Ea      "/>
    <s v="GYNEX"/>
    <s v="29-100"/>
    <n v="1"/>
    <n v="2"/>
    <n v="0"/>
    <n v="0"/>
    <n v="0"/>
    <n v="1"/>
    <x v="3"/>
    <m/>
    <n v="0"/>
    <n v="0"/>
    <n v="0"/>
    <n v="0"/>
  </r>
  <r>
    <s v="9533401"/>
    <s v="Pessary Ring W/Suprt          "/>
    <s v="3.25&quot; Sz6   "/>
    <s v="Ea      "/>
    <s v="MILTEX"/>
    <s v="30-RS6"/>
    <n v="1"/>
    <n v="4"/>
    <n v="0"/>
    <n v="1"/>
    <n v="0"/>
    <n v="0"/>
    <x v="9"/>
    <m/>
    <n v="0"/>
    <n v="0"/>
    <n v="0"/>
    <n v="0"/>
  </r>
  <r>
    <s v="1195566"/>
    <s v="Heparin Inj Flush Syr 5mL/12mL"/>
    <s v="0.9%        "/>
    <s v="60/Bx   "/>
    <s v="ADVMED"/>
    <s v="MIH-3335"/>
    <n v="1"/>
    <n v="2"/>
    <n v="1"/>
    <n v="0"/>
    <n v="0"/>
    <n v="0"/>
    <x v="9"/>
    <m/>
    <n v="0"/>
    <n v="0"/>
    <n v="0"/>
    <n v="0"/>
  </r>
  <r>
    <s v="1533731"/>
    <s v="Aerosol Mask-Adult            "/>
    <s v="            "/>
    <s v="50/Ca   "/>
    <s v="VYAIRE"/>
    <s v="001206"/>
    <n v="1"/>
    <n v="1"/>
    <n v="0"/>
    <n v="1"/>
    <n v="0"/>
    <n v="0"/>
    <x v="9"/>
    <m/>
    <n v="0"/>
    <n v="0"/>
    <n v="0"/>
    <n v="0"/>
  </r>
  <r>
    <s v="1291952"/>
    <s v="Paper Table Exam Crepe White  "/>
    <s v="21&quot;x125'    "/>
    <s v="12Rl/Ca "/>
    <s v="MEDLIN"/>
    <s v="NON23325"/>
    <n v="1"/>
    <n v="1"/>
    <n v="0"/>
    <n v="0"/>
    <n v="0"/>
    <n v="1"/>
    <x v="3"/>
    <m/>
    <n v="0"/>
    <n v="0"/>
    <n v="0"/>
    <n v="0"/>
  </r>
  <r>
    <s v="1164877"/>
    <s v="Cart Hanging File/Storage     "/>
    <s v="Mesh        "/>
    <s v="Ea      "/>
    <s v="ODEPOT"/>
    <s v="785705"/>
    <n v="1"/>
    <n v="1"/>
    <n v="0"/>
    <n v="0"/>
    <n v="0"/>
    <n v="1"/>
    <x v="1"/>
    <m/>
    <n v="0"/>
    <n v="0"/>
    <n v="0"/>
    <n v="0"/>
  </r>
  <r>
    <s v="1241982"/>
    <s v="Elastic Leg Net Med/ Lg       "/>
    <s v="24x25 yd    "/>
    <s v="Ea      "/>
    <s v="MEDLIN"/>
    <s v="NONNET06"/>
    <n v="1"/>
    <n v="2"/>
    <n v="0"/>
    <n v="0"/>
    <n v="0"/>
    <n v="1"/>
    <x v="3"/>
    <m/>
    <n v="0"/>
    <n v="0"/>
    <n v="0"/>
    <n v="0"/>
  </r>
  <r>
    <s v="1135617"/>
    <s v="Binder Elastic 3-Panel 9&quot;     "/>
    <s v="72&quot;x84&quot;     "/>
    <s v="Ea      "/>
    <s v="SMTNEP"/>
    <s v="79-89270"/>
    <n v="1"/>
    <n v="2"/>
    <n v="0"/>
    <n v="0"/>
    <n v="1"/>
    <n v="0"/>
    <x v="3"/>
    <m/>
    <n v="0"/>
    <n v="0"/>
    <n v="0"/>
    <n v="0"/>
  </r>
  <r>
    <s v="7099834"/>
    <s v="Wire Glove Box Holder         "/>
    <s v="            "/>
    <s v="Ea      "/>
    <s v="OMNIMD"/>
    <s v="305325"/>
    <n v="1"/>
    <n v="1"/>
    <n v="0"/>
    <n v="1"/>
    <n v="0"/>
    <n v="0"/>
    <x v="7"/>
    <m/>
    <n v="0"/>
    <n v="0"/>
    <n v="0"/>
    <n v="0"/>
  </r>
  <r>
    <s v="9530896"/>
    <s v="Forceps Gorney-Adson Tissue1x2"/>
    <s v="4-3/4&quot;      "/>
    <s v="Ea      "/>
    <s v="MILTEX"/>
    <s v="PM-2511"/>
    <n v="1"/>
    <n v="2"/>
    <n v="0"/>
    <n v="0"/>
    <n v="0"/>
    <n v="1"/>
    <x v="3"/>
    <m/>
    <n v="0"/>
    <n v="0"/>
    <n v="0"/>
    <n v="0"/>
  </r>
  <r>
    <s v="1046133"/>
    <s v="Steam Autoclave Indicator Tape"/>
    <s v="3/4&quot;        "/>
    <s v="Rl      "/>
    <s v="CROSSC"/>
    <s v="ST-048HS"/>
    <n v="1"/>
    <n v="1"/>
    <n v="1"/>
    <n v="0"/>
    <n v="0"/>
    <n v="0"/>
    <x v="9"/>
    <m/>
    <n v="0"/>
    <n v="0"/>
    <n v="0"/>
    <n v="0"/>
  </r>
  <r>
    <s v="1265899"/>
    <s v="8&quot; Memory Foam Wrist Splint   "/>
    <s v="Left Medium "/>
    <s v="Ea      "/>
    <s v="ELIORT"/>
    <s v="30063-L"/>
    <n v="1"/>
    <n v="3"/>
    <n v="0"/>
    <n v="0"/>
    <n v="1"/>
    <n v="0"/>
    <x v="3"/>
    <m/>
    <n v="0"/>
    <n v="0"/>
    <n v="0"/>
    <n v="0"/>
  </r>
  <r>
    <s v="1198898"/>
    <s v="Sensor IV Mouthpiece f/Intxmtr"/>
    <s v="            "/>
    <s v="Ea      "/>
    <s v="ALCOP"/>
    <s v="312"/>
    <n v="1"/>
    <n v="200"/>
    <n v="0"/>
    <n v="1"/>
    <n v="0"/>
    <n v="0"/>
    <x v="7"/>
    <m/>
    <n v="0"/>
    <n v="0"/>
    <n v="0"/>
    <n v="0"/>
  </r>
  <r>
    <s v="1313976"/>
    <s v="Veritor+Reader StartPak       "/>
    <s v="1Flu/2Strep "/>
    <s v="Ea      "/>
    <s v="B-DMIC"/>
    <s v="256080"/>
    <n v="1"/>
    <n v="1"/>
    <n v="0"/>
    <n v="0"/>
    <n v="0"/>
    <n v="1"/>
    <x v="3"/>
    <m/>
    <n v="0"/>
    <n v="0"/>
    <n v="0"/>
    <n v="0"/>
  </r>
  <r>
    <s v="1246346"/>
    <s v="Solution Wound Vashe          "/>
    <s v="8.5oz       "/>
    <s v="12/Ca   "/>
    <s v="STEDME"/>
    <s v="00313"/>
    <n v="1"/>
    <n v="1"/>
    <n v="0"/>
    <n v="0"/>
    <n v="1"/>
    <n v="0"/>
    <x v="3"/>
    <m/>
    <n v="0"/>
    <n v="0"/>
    <n v="0"/>
    <n v="0"/>
  </r>
  <r>
    <s v="1278325"/>
    <s v="Sign Caution Wet Floor 25x11&quot; "/>
    <s v="Yellow      "/>
    <s v="Ea      "/>
    <s v="ODEPOT"/>
    <s v="539440"/>
    <n v="1"/>
    <n v="1"/>
    <n v="0"/>
    <n v="0"/>
    <n v="0"/>
    <n v="1"/>
    <x v="1"/>
    <m/>
    <n v="0"/>
    <n v="0"/>
    <n v="0"/>
    <n v="0"/>
  </r>
  <r>
    <s v="1066143"/>
    <s v="Electrode Needle 37mmX26G     "/>
    <s v="Green       "/>
    <s v="25/Bx   "/>
    <s v="OXFIN"/>
    <s v="S53156"/>
    <n v="1"/>
    <n v="1"/>
    <n v="0"/>
    <n v="1"/>
    <n v="0"/>
    <n v="0"/>
    <x v="7"/>
    <m/>
    <n v="0"/>
    <n v="0"/>
    <n v="0"/>
    <n v="0"/>
  </r>
  <r>
    <s v="6850147"/>
    <s v="Gammex PF LF Surg Glove Green "/>
    <s v="Sz 8        "/>
    <s v="50Pr/Bx "/>
    <s v="ANSELL"/>
    <s v="8516"/>
    <n v="1"/>
    <n v="8"/>
    <n v="1"/>
    <n v="0"/>
    <n v="0"/>
    <n v="0"/>
    <x v="9"/>
    <m/>
    <n v="0"/>
    <n v="0"/>
    <n v="0"/>
    <n v="0"/>
  </r>
  <r>
    <s v="2754305"/>
    <s v="Bag Yellow Infect.waste Y     "/>
    <s v="38x46       "/>
    <s v="25x10/Ca"/>
    <s v="MEDGEN"/>
    <s v="RS384616Y"/>
    <n v="1"/>
    <n v="1"/>
    <n v="0"/>
    <n v="0"/>
    <n v="1"/>
    <n v="0"/>
    <x v="3"/>
    <m/>
    <n v="0"/>
    <n v="0"/>
    <n v="0"/>
    <n v="0"/>
  </r>
  <r>
    <s v="9880095"/>
    <s v="Mask Insta-Gard Earloop Yellow"/>
    <s v="Yellow      "/>
    <s v="50/Bx   "/>
    <s v="ALLEG"/>
    <s v="AT7004"/>
    <n v="1"/>
    <n v="4"/>
    <n v="0"/>
    <n v="1"/>
    <n v="0"/>
    <n v="0"/>
    <x v="9"/>
    <m/>
    <n v="0"/>
    <n v="0"/>
    <n v="0"/>
    <n v="0"/>
  </r>
  <r>
    <s v="6780263"/>
    <s v="Towelette Obstetrical w/BZK   "/>
    <s v="            "/>
    <s v="100/Bx  "/>
    <s v="MEDLIN"/>
    <s v="MDS094186"/>
    <n v="1"/>
    <n v="2"/>
    <n v="1"/>
    <n v="0"/>
    <n v="0"/>
    <n v="0"/>
    <x v="9"/>
    <m/>
    <n v="0"/>
    <n v="0"/>
    <n v="0"/>
    <n v="0"/>
  </r>
  <r>
    <s v="1164932"/>
    <s v="Caps Faucet f/Eyewash Station "/>
    <s v="Green       "/>
    <s v="1/Pr    "/>
    <s v="NEVIN"/>
    <s v="630GC"/>
    <n v="1"/>
    <n v="1"/>
    <n v="0"/>
    <n v="1"/>
    <n v="0"/>
    <n v="0"/>
    <x v="7"/>
    <m/>
    <n v="0"/>
    <n v="0"/>
    <n v="0"/>
    <n v="0"/>
  </r>
  <r>
    <s v="1226649"/>
    <s v="Adscope 603 Stethoscope 22&quot;   "/>
    <s v="Met Carib   "/>
    <s v="Ea      "/>
    <s v="AMDIAG"/>
    <s v="603MCA"/>
    <n v="1"/>
    <n v="2"/>
    <n v="0"/>
    <n v="0"/>
    <n v="1"/>
    <n v="0"/>
    <x v="3"/>
    <m/>
    <n v="0"/>
    <n v="0"/>
    <n v="0"/>
    <n v="0"/>
  </r>
  <r>
    <s v="1101930"/>
    <s v="Urethral Catheter Tray        "/>
    <s v="            "/>
    <s v="20/Ca   "/>
    <s v="AMSINO"/>
    <s v="AS870"/>
    <n v="1"/>
    <n v="2"/>
    <n v="0"/>
    <n v="1"/>
    <n v="0"/>
    <n v="0"/>
    <x v="7"/>
    <m/>
    <n v="0"/>
    <n v="0"/>
    <n v="0"/>
    <n v="0"/>
  </r>
  <r>
    <s v="1274318"/>
    <s v="Ear Wick Ultracell Pedi Fen   "/>
    <s v="7x20mm      "/>
    <s v="10/Bx   "/>
    <s v="BEAVIS"/>
    <s v="30316-C"/>
    <n v="1"/>
    <n v="1"/>
    <n v="0"/>
    <n v="0"/>
    <n v="0"/>
    <n v="1"/>
    <x v="3"/>
    <m/>
    <n v="0"/>
    <n v="0"/>
    <n v="0"/>
    <n v="0"/>
  </r>
  <r>
    <s v="8310495"/>
    <s v="Exam Sheet Tissue/Poly Blue   "/>
    <s v="40x48       "/>
    <s v="100/Ca  "/>
    <s v="MEDLIN"/>
    <s v="NON24340"/>
    <n v="1"/>
    <n v="1"/>
    <n v="0"/>
    <n v="0"/>
    <n v="1"/>
    <n v="0"/>
    <x v="3"/>
    <m/>
    <n v="0"/>
    <n v="0"/>
    <n v="0"/>
    <n v="0"/>
  </r>
  <r>
    <s v="4993031"/>
    <s v="Threshold Screening Solution  "/>
    <s v="            "/>
    <s v="Ea      "/>
    <s v="SAFZON"/>
    <s v="RM-0503"/>
    <n v="1"/>
    <n v="1"/>
    <n v="0"/>
    <n v="0"/>
    <n v="1"/>
    <n v="0"/>
    <x v="3"/>
    <m/>
    <n v="0"/>
    <n v="0"/>
    <n v="0"/>
    <n v="0"/>
  </r>
  <r>
    <s v="6127070"/>
    <s v="Vaseline Petrlm Jelly 5gm     "/>
    <s v="Packet      "/>
    <s v="144/Bx  "/>
    <s v="CARDKN"/>
    <s v="8884433200"/>
    <n v="1"/>
    <n v="1"/>
    <n v="0"/>
    <n v="1"/>
    <n v="0"/>
    <n v="0"/>
    <x v="9"/>
    <m/>
    <n v="0"/>
    <n v="0"/>
    <n v="0"/>
    <n v="0"/>
  </r>
  <r>
    <s v="1189049"/>
    <s v="Hook Cervical IUD Double Notch"/>
    <s v="10-1/2&quot;     "/>
    <s v="Ea      "/>
    <s v="MEDGYN"/>
    <s v="031307"/>
    <n v="1"/>
    <n v="1"/>
    <n v="0"/>
    <n v="1"/>
    <n v="0"/>
    <n v="0"/>
    <x v="7"/>
    <m/>
    <n v="0"/>
    <n v="0"/>
    <n v="0"/>
    <n v="0"/>
  </r>
  <r>
    <s v="1257869"/>
    <s v="Brace Wrist ECO               "/>
    <s v="RT-Large    "/>
    <s v="Ea      "/>
    <s v="SMINEP"/>
    <s v="7281949"/>
    <n v="1"/>
    <n v="2"/>
    <n v="0"/>
    <n v="0"/>
    <n v="1"/>
    <n v="0"/>
    <x v="3"/>
    <m/>
    <n v="0"/>
    <n v="0"/>
    <n v="0"/>
    <n v="0"/>
  </r>
  <r>
    <s v="5823104"/>
    <s v="Contner Spec SP Multip SnapCap"/>
    <s v="163oz, White"/>
    <s v="10/Ca   "/>
    <s v="ALLEG"/>
    <s v="C8842-163"/>
    <n v="1"/>
    <n v="1"/>
    <n v="0"/>
    <n v="1"/>
    <n v="0"/>
    <n v="0"/>
    <x v="3"/>
    <m/>
    <n v="0"/>
    <n v="0"/>
    <n v="0"/>
    <n v="0"/>
  </r>
  <r>
    <s v="1106856"/>
    <s v="Syringe Ear/Ulcer Sterile     "/>
    <s v="2oz         "/>
    <s v="50/Ca   "/>
    <s v="BARDBI"/>
    <s v="0035820"/>
    <n v="1"/>
    <n v="1"/>
    <n v="0"/>
    <n v="0"/>
    <n v="1"/>
    <n v="0"/>
    <x v="3"/>
    <m/>
    <n v="0"/>
    <n v="0"/>
    <n v="0"/>
    <n v="0"/>
  </r>
  <r>
    <s v="9065228"/>
    <s v="Pen BP Med                    "/>
    <s v="Black       "/>
    <s v="36/Pk   "/>
    <s v="ODEPOT"/>
    <s v="807029"/>
    <n v="1"/>
    <n v="2"/>
    <n v="0"/>
    <n v="0"/>
    <n v="0"/>
    <n v="1"/>
    <x v="1"/>
    <m/>
    <n v="0"/>
    <n v="0"/>
    <n v="0"/>
    <n v="0"/>
  </r>
  <r>
    <s v="3872297"/>
    <s v="Hematuria 3-Way Catheter      "/>
    <s v="30cc        "/>
    <s v="5/Ca    "/>
    <s v="BARDBI"/>
    <s v="2551H20"/>
    <n v="1"/>
    <n v="2"/>
    <n v="0"/>
    <n v="0"/>
    <n v="1"/>
    <n v="0"/>
    <x v="3"/>
    <m/>
    <n v="0"/>
    <n v="0"/>
    <n v="0"/>
    <n v="0"/>
  </r>
  <r>
    <s v="1184511"/>
    <s v="Eyewash Personal Eyesaline    "/>
    <s v="1oz Clear   "/>
    <s v="Ea      "/>
    <s v="GRAING"/>
    <s v="3PVT3"/>
    <n v="1"/>
    <n v="10"/>
    <n v="0"/>
    <n v="1"/>
    <n v="0"/>
    <n v="0"/>
    <x v="9"/>
    <m/>
    <n v="0"/>
    <n v="0"/>
    <n v="0"/>
    <n v="0"/>
  </r>
  <r>
    <s v="9028648"/>
    <s v="Label Ij Addr Wht 750ct       "/>
    <s v="            "/>
    <s v="750/Bx  "/>
    <s v="ODEPOT"/>
    <s v="574566"/>
    <n v="1"/>
    <n v="4"/>
    <n v="0"/>
    <n v="0"/>
    <n v="0"/>
    <n v="1"/>
    <x v="1"/>
    <m/>
    <n v="0"/>
    <n v="0"/>
    <n v="0"/>
    <n v="0"/>
  </r>
  <r>
    <s v="9042212"/>
    <s v="Energizer Lith aaa Batt       "/>
    <s v="            "/>
    <s v="4/Pk    "/>
    <s v="ODEPOT"/>
    <s v="718416"/>
    <n v="1"/>
    <n v="2"/>
    <n v="0"/>
    <n v="0"/>
    <n v="0"/>
    <n v="1"/>
    <x v="1"/>
    <m/>
    <n v="0"/>
    <n v="0"/>
    <n v="0"/>
    <n v="0"/>
  </r>
  <r>
    <s v="9007477"/>
    <s v="Suture PGA Undyed PC30        "/>
    <s v="4-0 18&quot;     "/>
    <s v="12/Bx   "/>
    <s v="LOOK"/>
    <s v="9007477"/>
    <n v="1"/>
    <n v="1"/>
    <n v="1"/>
    <n v="0"/>
    <n v="0"/>
    <n v="0"/>
    <x v="9"/>
    <m/>
    <n v="0"/>
    <n v="0"/>
    <n v="0"/>
    <n v="0"/>
  </r>
  <r>
    <s v="1315068"/>
    <s v="Soda Ginger Ale Canada Dry    "/>
    <s v="12oz Can    "/>
    <s v="24/Ca   "/>
    <s v="ODEPOT"/>
    <s v="208402"/>
    <n v="1"/>
    <n v="1"/>
    <n v="0"/>
    <n v="0"/>
    <n v="0"/>
    <n v="1"/>
    <x v="1"/>
    <m/>
    <n v="0"/>
    <n v="0"/>
    <n v="0"/>
    <n v="0"/>
  </r>
  <r>
    <s v="2880501"/>
    <s v="Pin Safety Medium 1-1/2&quot; Sterl"/>
    <s v="            "/>
    <s v="100/Ca  "/>
    <s v="ALLEG"/>
    <s v="C18700-020"/>
    <n v="1"/>
    <n v="1"/>
    <n v="0"/>
    <n v="1"/>
    <n v="0"/>
    <n v="0"/>
    <x v="7"/>
    <m/>
    <n v="0"/>
    <n v="0"/>
    <n v="0"/>
    <n v="0"/>
  </r>
  <r>
    <s v="1171663"/>
    <s v="Organizer Dspnsr Glv,Gwn,Mask "/>
    <s v="Station     "/>
    <s v="Ea      "/>
    <s v="BOWMED"/>
    <s v="LD-007"/>
    <n v="1"/>
    <n v="2"/>
    <n v="0"/>
    <n v="0"/>
    <n v="0"/>
    <n v="1"/>
    <x v="3"/>
    <m/>
    <n v="0"/>
    <n v="0"/>
    <n v="0"/>
    <n v="0"/>
  </r>
  <r>
    <s v="5550364"/>
    <s v="Disk BioPatch Protective w/CHG"/>
    <s v="1&quot; 7mm      "/>
    <s v="10/Bx   "/>
    <s v="ETHICO"/>
    <s v="4152"/>
    <n v="1"/>
    <n v="16"/>
    <n v="0"/>
    <n v="1"/>
    <n v="0"/>
    <n v="0"/>
    <x v="9"/>
    <m/>
    <n v="0"/>
    <n v="0"/>
    <n v="0"/>
    <n v="0"/>
  </r>
  <r>
    <s v="1113808"/>
    <s v="Forcep Roch-Ochsner 6.25&quot;     "/>
    <s v="Curved      "/>
    <s v="Ea      "/>
    <s v="MILTEX"/>
    <s v="MH7-160"/>
    <n v="1"/>
    <n v="2"/>
    <n v="0"/>
    <n v="0"/>
    <n v="0"/>
    <n v="1"/>
    <x v="3"/>
    <m/>
    <n v="0"/>
    <n v="0"/>
    <n v="0"/>
    <n v="0"/>
  </r>
  <r>
    <s v="9875529"/>
    <s v="Eclipse Safety Needle         "/>
    <s v="25gX1.5&quot;    "/>
    <s v="100/Bx  "/>
    <s v="BD"/>
    <s v="305767"/>
    <n v="1"/>
    <n v="2"/>
    <n v="0"/>
    <n v="1"/>
    <n v="0"/>
    <n v="0"/>
    <x v="9"/>
    <m/>
    <n v="0"/>
    <n v="0"/>
    <n v="0"/>
    <n v="0"/>
  </r>
  <r>
    <s v="1081367"/>
    <s v="Pro-Ez Enzymatic Detergent    "/>
    <s v="Autowash    "/>
    <s v="4Ga/Ca  "/>
    <s v="COTREL"/>
    <s v="PREZAW128"/>
    <n v="1"/>
    <n v="1"/>
    <n v="0"/>
    <n v="1"/>
    <n v="0"/>
    <n v="0"/>
    <x v="7"/>
    <m/>
    <n v="0"/>
    <n v="0"/>
    <n v="0"/>
    <n v="0"/>
  </r>
  <r>
    <s v="9876133"/>
    <s v="Eclipse Syringe w/Needle 3cc  "/>
    <s v="22gX1.5&quot;    "/>
    <s v="50/Bx   "/>
    <s v="BD"/>
    <s v="305783"/>
    <n v="1"/>
    <n v="2"/>
    <n v="0"/>
    <n v="1"/>
    <n v="0"/>
    <n v="0"/>
    <x v="9"/>
    <m/>
    <n v="0"/>
    <n v="0"/>
    <n v="0"/>
    <n v="0"/>
  </r>
  <r>
    <s v="3675096"/>
    <s v="Catheter Sil-ElastMer 5-10mL  "/>
    <s v="22Fr        "/>
    <s v="12/Ca   "/>
    <s v="MEDLIN"/>
    <s v="DYND11762"/>
    <n v="1"/>
    <n v="1"/>
    <n v="0"/>
    <n v="1"/>
    <n v="0"/>
    <n v="0"/>
    <x v="7"/>
    <m/>
    <n v="0"/>
    <n v="0"/>
    <n v="0"/>
    <n v="0"/>
  </r>
  <r>
    <s v="1176395"/>
    <s v="Divider Set 5&quot; f/Crash Cart   "/>
    <s v="            "/>
    <s v="1/St    "/>
    <s v="WATERL"/>
    <s v="DIV-DRW5"/>
    <n v="1"/>
    <n v="3"/>
    <n v="0"/>
    <n v="0"/>
    <n v="0"/>
    <n v="1"/>
    <x v="3"/>
    <m/>
    <n v="0"/>
    <n v="0"/>
    <n v="0"/>
    <n v="0"/>
  </r>
  <r>
    <s v="1285619"/>
    <s v="Cuff Blood Pressure Dual Tube "/>
    <s v="Thigh       "/>
    <s v="5/Pk    "/>
    <s v="MIDMAK"/>
    <s v="2-200-0026"/>
    <n v="1"/>
    <n v="1"/>
    <n v="0"/>
    <n v="0"/>
    <n v="0"/>
    <n v="1"/>
    <x v="3"/>
    <m/>
    <n v="0"/>
    <n v="0"/>
    <n v="0"/>
    <n v="0"/>
  </r>
  <r>
    <s v="7270027"/>
    <s v="Suture Nylon Dsm16/Pc-34      "/>
    <s v="5/0 18&quot;     "/>
    <s v="12/Bx   "/>
    <s v="LOOK"/>
    <s v="A1668N"/>
    <n v="1"/>
    <n v="1"/>
    <n v="0"/>
    <n v="0"/>
    <n v="0"/>
    <n v="1"/>
    <x v="3"/>
    <m/>
    <n v="0"/>
    <n v="0"/>
    <n v="0"/>
    <n v="0"/>
  </r>
  <r>
    <s v="9056239"/>
    <s v="Hook Medium Command           "/>
    <s v="            "/>
    <s v="6/Pk    "/>
    <s v="ODEPOT"/>
    <s v="623675"/>
    <n v="1"/>
    <n v="1"/>
    <n v="0"/>
    <n v="0"/>
    <n v="0"/>
    <n v="1"/>
    <x v="1"/>
    <m/>
    <n v="0"/>
    <n v="0"/>
    <n v="0"/>
    <n v="0"/>
  </r>
  <r>
    <s v="1244020"/>
    <s v="Doppler LifeDop 150 Strlz     "/>
    <s v="8MHz        "/>
    <s v="Ea      "/>
    <s v="COOPSR"/>
    <s v="L150-STN"/>
    <n v="1"/>
    <n v="1"/>
    <n v="0"/>
    <n v="0"/>
    <n v="0"/>
    <n v="1"/>
    <x v="3"/>
    <m/>
    <n v="0"/>
    <n v="0"/>
    <n v="0"/>
    <n v="0"/>
  </r>
  <r>
    <s v="1354023"/>
    <s v="Mat Intrlckng Border 3/8&quot; Blck"/>
    <s v="3x3&quot;        "/>
    <s v="Ea      "/>
    <s v="MFATH"/>
    <s v="2607-02-BLK-BRD"/>
    <n v="1"/>
    <n v="12"/>
    <n v="0"/>
    <n v="0"/>
    <n v="0"/>
    <n v="1"/>
    <x v="3"/>
    <m/>
    <n v="0"/>
    <n v="0"/>
    <n v="0"/>
    <n v="0"/>
  </r>
  <r>
    <s v="1103193"/>
    <s v="Cuff WA Reuse Adult Long      "/>
    <s v="            "/>
    <s v="Ea      "/>
    <s v="WELCH"/>
    <s v="REUSE-11L"/>
    <n v="1"/>
    <n v="2"/>
    <n v="1"/>
    <n v="0"/>
    <n v="0"/>
    <n v="0"/>
    <x v="9"/>
    <m/>
    <n v="0"/>
    <n v="0"/>
    <n v="0"/>
    <n v="0"/>
  </r>
  <r>
    <s v="6770018"/>
    <s v="Gold Bond Ultimate Restore Ltn"/>
    <s v="Restore     "/>
    <s v="13oz/Bt "/>
    <s v="CHAINC"/>
    <s v="06644"/>
    <n v="1"/>
    <n v="3"/>
    <n v="0"/>
    <n v="1"/>
    <n v="0"/>
    <n v="0"/>
    <x v="9"/>
    <m/>
    <n v="0"/>
    <n v="0"/>
    <n v="0"/>
    <n v="0"/>
  </r>
  <r>
    <s v="1296503"/>
    <s v="Strip Packing Iodoform Strl   "/>
    <s v="1/2&quot;        "/>
    <s v="Ea      "/>
    <s v="DUKAL"/>
    <s v="271"/>
    <n v="1"/>
    <n v="1"/>
    <n v="0"/>
    <n v="1"/>
    <n v="0"/>
    <n v="0"/>
    <x v="7"/>
    <m/>
    <n v="0"/>
    <n v="0"/>
    <n v="0"/>
    <n v="0"/>
  </r>
  <r>
    <s v="9022462"/>
    <s v="MARKER,HI-LITER,YELLOW        "/>
    <s v="            "/>
    <s v="12      "/>
    <s v="ODEPOT"/>
    <s v="257231"/>
    <n v="1"/>
    <n v="1"/>
    <n v="0"/>
    <n v="0"/>
    <n v="0"/>
    <n v="1"/>
    <x v="1"/>
    <m/>
    <n v="0"/>
    <n v="0"/>
    <n v="0"/>
    <n v="0"/>
  </r>
  <r>
    <s v="1023983"/>
    <s v="Biohazard Bag 8.5x11          "/>
    <s v="            "/>
    <s v="1000/Ca "/>
    <s v="MEDGEN"/>
    <s v="8-900"/>
    <n v="1"/>
    <n v="1"/>
    <n v="0"/>
    <n v="0"/>
    <n v="1"/>
    <n v="0"/>
    <x v="3"/>
    <m/>
    <n v="0"/>
    <n v="0"/>
    <n v="0"/>
    <n v="0"/>
  </r>
  <r>
    <s v="3681131"/>
    <s v="Tea Snapple Peach Ice         "/>
    <s v="K-Cup       "/>
    <s v="22/Bx   "/>
    <s v="LAGASS"/>
    <s v="GMT6872"/>
    <n v="1"/>
    <n v="1"/>
    <n v="0"/>
    <n v="0"/>
    <n v="0"/>
    <n v="1"/>
    <x v="3"/>
    <m/>
    <n v="0"/>
    <n v="0"/>
    <n v="0"/>
    <n v="0"/>
  </r>
  <r>
    <s v="6742223"/>
    <s v="Tape Scotchcast Soft Fbgl Blu "/>
    <s v="3&quot;X4Yds     "/>
    <s v="10/Ca   "/>
    <s v="3MMED"/>
    <s v="82103B"/>
    <n v="1"/>
    <n v="1"/>
    <n v="0"/>
    <n v="0"/>
    <n v="1"/>
    <n v="0"/>
    <x v="3"/>
    <m/>
    <n v="0"/>
    <n v="0"/>
    <n v="0"/>
    <n v="0"/>
  </r>
  <r>
    <s v="9050351"/>
    <s v="Board Marker Alum Frame 2x1.5 "/>
    <s v="            "/>
    <s v="Ea      "/>
    <s v="ODEPOT"/>
    <s v="717183"/>
    <n v="1"/>
    <n v="1"/>
    <n v="0"/>
    <n v="0"/>
    <n v="0"/>
    <n v="1"/>
    <x v="1"/>
    <m/>
    <n v="0"/>
    <n v="0"/>
    <n v="0"/>
    <n v="0"/>
  </r>
  <r>
    <s v="1470140"/>
    <s v="Urin-Tek Tubes                "/>
    <s v="            "/>
    <s v="500/Ca  "/>
    <s v="AMES"/>
    <s v="10323513"/>
    <n v="1"/>
    <n v="1"/>
    <n v="0"/>
    <n v="1"/>
    <n v="0"/>
    <n v="0"/>
    <x v="9"/>
    <m/>
    <n v="0"/>
    <n v="0"/>
    <n v="0"/>
    <n v="0"/>
  </r>
  <r>
    <s v="1061462"/>
    <s v="Bandage Elastic               "/>
    <s v="3&quot;x5yds     "/>
    <s v="10/Bx   "/>
    <s v="TROY"/>
    <s v="0814-9043"/>
    <n v="1"/>
    <n v="1"/>
    <n v="0"/>
    <n v="1"/>
    <n v="0"/>
    <n v="0"/>
    <x v="7"/>
    <m/>
    <n v="0"/>
    <n v="0"/>
    <n v="0"/>
    <n v="0"/>
  </r>
  <r>
    <s v="2881141"/>
    <s v="Kt Ablation Plus Vein Bet Stan"/>
    <s v="            "/>
    <s v="5/Ca    "/>
    <s v="CARDSP"/>
    <s v="VEINPLBETA"/>
    <n v="1"/>
    <n v="3"/>
    <n v="0"/>
    <n v="1"/>
    <n v="0"/>
    <n v="0"/>
    <x v="7"/>
    <m/>
    <n v="0"/>
    <n v="0"/>
    <n v="0"/>
    <n v="0"/>
  </r>
  <r>
    <s v="1145399"/>
    <s v="Strap Patient Restraint       "/>
    <s v="            "/>
    <s v="Ea      "/>
    <s v="SOMTEC"/>
    <s v="PATRSSTRP"/>
    <n v="1"/>
    <n v="1"/>
    <n v="0"/>
    <n v="0"/>
    <n v="0"/>
    <n v="1"/>
    <x v="3"/>
    <m/>
    <n v="0"/>
    <n v="0"/>
    <n v="0"/>
    <n v="0"/>
  </r>
  <r>
    <s v="1315619"/>
    <s v="Spray Air Freshener Air Wick  "/>
    <s v="Fresh Waters"/>
    <s v="Ea      "/>
    <s v="ODEPOT"/>
    <s v="151729"/>
    <n v="1"/>
    <n v="4"/>
    <n v="0"/>
    <n v="0"/>
    <n v="0"/>
    <n v="1"/>
    <x v="1"/>
    <m/>
    <n v="0"/>
    <n v="0"/>
    <n v="0"/>
    <n v="0"/>
  </r>
  <r>
    <s v="1253056"/>
    <s v="Detergent Dish Liquid         "/>
    <s v="Orange      "/>
    <s v="Ea      "/>
    <s v="ODEPOT"/>
    <s v="941066"/>
    <n v="1"/>
    <n v="2"/>
    <n v="0"/>
    <n v="0"/>
    <n v="0"/>
    <n v="1"/>
    <x v="1"/>
    <m/>
    <n v="0"/>
    <n v="0"/>
    <n v="0"/>
    <n v="0"/>
  </r>
  <r>
    <s v="6858053"/>
    <s v="Goniometer 180 Degrees        "/>
    <s v="6&quot;          "/>
    <s v="Ea      "/>
    <s v="FABENT"/>
    <s v="12-1005"/>
    <n v="1"/>
    <n v="10"/>
    <n v="0"/>
    <n v="1"/>
    <n v="0"/>
    <n v="0"/>
    <x v="7"/>
    <m/>
    <n v="0"/>
    <n v="0"/>
    <n v="0"/>
    <n v="0"/>
  </r>
  <r>
    <s v="1325812"/>
    <s v="Euflexxa PF Syringe Q 75-149  "/>
    <s v="2mL         "/>
    <s v="3/Pk    "/>
    <s v="FERRIN"/>
    <s v="55566410001"/>
    <n v="1"/>
    <n v="2"/>
    <n v="0"/>
    <n v="1"/>
    <n v="0"/>
    <n v="0"/>
    <x v="7"/>
    <m/>
    <n v="0"/>
    <n v="0"/>
    <n v="0"/>
    <n v="0"/>
  </r>
  <r>
    <s v="1250889"/>
    <s v="Suture Repair Kit             "/>
    <s v="Standard    "/>
    <s v="Ea      "/>
    <s v="MEDLIN"/>
    <s v="SUT19635"/>
    <n v="1"/>
    <n v="3"/>
    <n v="0"/>
    <n v="1"/>
    <n v="0"/>
    <n v="0"/>
    <x v="7"/>
    <m/>
    <n v="0"/>
    <n v="0"/>
    <n v="0"/>
    <n v="0"/>
  </r>
  <r>
    <s v="1247270"/>
    <s v="Dressing X-Span Tubular       "/>
    <s v="30yd Sz8    "/>
    <s v="Ea      "/>
    <s v="ALBWAL"/>
    <s v="828"/>
    <n v="1"/>
    <n v="2"/>
    <n v="0"/>
    <n v="0"/>
    <n v="0"/>
    <n v="1"/>
    <x v="3"/>
    <m/>
    <n v="0"/>
    <n v="0"/>
    <n v="0"/>
    <n v="0"/>
  </r>
  <r>
    <s v="1099303"/>
    <s v="CoaguChek Recharge Battery    "/>
    <s v="XS Plus     "/>
    <s v="Ea      "/>
    <s v="BIODYN"/>
    <s v="04805640001"/>
    <n v="1"/>
    <n v="1"/>
    <n v="0"/>
    <n v="0"/>
    <n v="1"/>
    <n v="0"/>
    <x v="3"/>
    <m/>
    <n v="0"/>
    <n v="0"/>
    <n v="0"/>
    <n v="0"/>
  </r>
  <r>
    <s v="5823796"/>
    <s v="Lancet Safety High Flow       "/>
    <s v="21Gx2.0MM   "/>
    <s v="100/Bx  "/>
    <s v="ALLEG"/>
    <s v="SLHF100"/>
    <n v="1"/>
    <n v="1"/>
    <n v="0"/>
    <n v="1"/>
    <n v="0"/>
    <n v="0"/>
    <x v="9"/>
    <m/>
    <n v="0"/>
    <n v="0"/>
    <n v="0"/>
    <n v="0"/>
  </r>
  <r>
    <s v="2770735"/>
    <s v="Ciprofloxacin HCL Ophth Sol   "/>
    <s v="0.30%       "/>
    <s v="10mL/Bt "/>
    <s v="CARDGN"/>
    <s v="3570322"/>
    <n v="1"/>
    <n v="1"/>
    <n v="0"/>
    <n v="1"/>
    <n v="0"/>
    <n v="0"/>
    <x v="9"/>
    <m/>
    <n v="0"/>
    <n v="0"/>
    <n v="0"/>
    <n v="0"/>
  </r>
  <r>
    <s v="4810374"/>
    <s v="Durashock Aneroid w/Cuff &amp;    "/>
    <s v="Bladder     "/>
    <s v="Ea      "/>
    <s v="WELCH"/>
    <s v="DS44-11CB"/>
    <n v="1"/>
    <n v="1"/>
    <n v="0"/>
    <n v="0"/>
    <n v="1"/>
    <n v="0"/>
    <x v="3"/>
    <m/>
    <n v="0"/>
    <n v="0"/>
    <n v="0"/>
    <n v="0"/>
  </r>
  <r>
    <s v="1350270"/>
    <s v="Rapid Form Immb Ankle         "/>
    <s v="            "/>
    <s v="Ea      "/>
    <s v="CRAPRO"/>
    <s v="013469"/>
    <n v="1"/>
    <n v="1"/>
    <n v="0"/>
    <n v="0"/>
    <n v="1"/>
    <n v="0"/>
    <x v="9"/>
    <m/>
    <n v="0"/>
    <n v="0"/>
    <n v="0"/>
    <n v="0"/>
  </r>
  <r>
    <s v="9024972"/>
    <s v="BATTERY,CALCULATOR/WATCH      "/>
    <s v="A76         "/>
    <s v="1/PK    "/>
    <s v="ODEPOT"/>
    <s v="343954"/>
    <n v="1"/>
    <n v="1"/>
    <n v="0"/>
    <n v="0"/>
    <n v="0"/>
    <n v="1"/>
    <x v="1"/>
    <m/>
    <n v="0"/>
    <n v="0"/>
    <n v="0"/>
    <n v="0"/>
  </r>
  <r>
    <s v="3927406"/>
    <s v="Stretch Net Tubular Dress     "/>
    <s v="SZ 6        "/>
    <s v="1/Ca    "/>
    <s v="DEROYA"/>
    <s v="10-7107"/>
    <n v="1"/>
    <n v="1"/>
    <n v="0"/>
    <n v="0"/>
    <n v="0"/>
    <n v="1"/>
    <x v="3"/>
    <m/>
    <n v="0"/>
    <n v="0"/>
    <n v="0"/>
    <n v="0"/>
  </r>
  <r>
    <s v="1198992"/>
    <s v="Cuff Blood Pressure Dura-Cuf  "/>
    <s v="Navy        "/>
    <s v="5/Bx    "/>
    <s v="MARQ"/>
    <s v="DUR-A2-2A"/>
    <n v="1"/>
    <n v="2"/>
    <n v="0"/>
    <n v="1"/>
    <n v="0"/>
    <n v="0"/>
    <x v="9"/>
    <m/>
    <n v="0"/>
    <n v="0"/>
    <n v="0"/>
    <n v="0"/>
  </r>
  <r>
    <s v="4260054"/>
    <s v="Aneriod Stethescope Pro Kit   "/>
    <s v="Green Adult "/>
    <s v="Ea      "/>
    <s v="AMDIAG"/>
    <s v="768-670-11ADG"/>
    <n v="1"/>
    <n v="1"/>
    <n v="0"/>
    <n v="0"/>
    <n v="1"/>
    <n v="0"/>
    <x v="3"/>
    <m/>
    <n v="0"/>
    <n v="0"/>
    <n v="0"/>
    <n v="0"/>
  </r>
  <r>
    <s v="7771776"/>
    <s v="Tegaderm HP Dress w/Label     "/>
    <s v="4x4.75&quot;     "/>
    <s v="50/Bx   "/>
    <s v="3MMED"/>
    <s v="9536HP"/>
    <n v="1"/>
    <n v="1"/>
    <n v="0"/>
    <n v="1"/>
    <n v="0"/>
    <n v="0"/>
    <x v="9"/>
    <m/>
    <n v="0"/>
    <n v="0"/>
    <n v="0"/>
    <n v="0"/>
  </r>
  <r>
    <s v="8910009"/>
    <s v="Urisys 1100 Thermal Printer   "/>
    <s v="Paper       "/>
    <s v="5/Pk    "/>
    <s v="BIODYN"/>
    <s v="06431321001"/>
    <n v="1"/>
    <n v="5"/>
    <n v="0"/>
    <n v="1"/>
    <n v="0"/>
    <n v="0"/>
    <x v="9"/>
    <m/>
    <n v="0"/>
    <n v="0"/>
    <n v="0"/>
    <n v="0"/>
  </r>
  <r>
    <s v="6920432"/>
    <s v="Ammonia Inhalant Ampules      "/>
    <s v="            "/>
    <s v="10/Bx   "/>
    <s v="FRSTAD"/>
    <s v="9-001"/>
    <n v="1"/>
    <n v="1"/>
    <n v="0"/>
    <n v="1"/>
    <n v="0"/>
    <n v="0"/>
    <x v="9"/>
    <m/>
    <n v="0"/>
    <n v="0"/>
    <n v="0"/>
    <n v="0"/>
  </r>
  <r>
    <s v="1200981"/>
    <s v="Revitaliz Skin Lotion NoFrag  "/>
    <s v="540mL       "/>
    <s v="12/Ca   "/>
    <s v="HUNMED"/>
    <s v="6059323"/>
    <n v="1"/>
    <n v="1"/>
    <n v="1"/>
    <n v="0"/>
    <n v="0"/>
    <n v="0"/>
    <x v="9"/>
    <m/>
    <n v="0"/>
    <n v="0"/>
    <n v="0"/>
    <n v="0"/>
  </r>
  <r>
    <s v="6065797"/>
    <s v="Scale Electronic              "/>
    <s v="Baby        "/>
    <s v="ea      "/>
    <s v="SECA"/>
    <s v="3341321008"/>
    <n v="1"/>
    <n v="2"/>
    <n v="0"/>
    <n v="1"/>
    <n v="0"/>
    <n v="0"/>
    <x v="7"/>
    <m/>
    <n v="0"/>
    <n v="0"/>
    <n v="0"/>
    <n v="0"/>
  </r>
  <r>
    <s v="1948540"/>
    <s v="Needle Aluminum Hub           "/>
    <s v="25gx2&quot;      "/>
    <s v="100/Bx  "/>
    <s v="CARDKN"/>
    <s v="8881200441"/>
    <n v="1"/>
    <n v="2"/>
    <n v="1"/>
    <n v="0"/>
    <n v="0"/>
    <n v="0"/>
    <x v="9"/>
    <m/>
    <n v="0"/>
    <n v="0"/>
    <n v="0"/>
    <n v="0"/>
  </r>
  <r>
    <s v="1311410"/>
    <s v="Saline Normal USP Irr Solution"/>
    <s v="            "/>
    <s v="18/Ca   "/>
    <s v="WELCON"/>
    <s v="6280"/>
    <n v="1"/>
    <n v="1"/>
    <n v="0"/>
    <n v="1"/>
    <n v="0"/>
    <n v="0"/>
    <x v="7"/>
    <m/>
    <n v="0"/>
    <n v="0"/>
    <n v="0"/>
    <n v="0"/>
  </r>
  <r>
    <s v="9025037"/>
    <s v="CUP,PENCIL,MESH,BLACK         "/>
    <s v="            "/>
    <s v="1/PK    "/>
    <s v="ODEPOT"/>
    <s v="346437"/>
    <n v="1"/>
    <n v="1"/>
    <n v="0"/>
    <n v="0"/>
    <n v="0"/>
    <n v="1"/>
    <x v="1"/>
    <m/>
    <n v="0"/>
    <n v="0"/>
    <n v="0"/>
    <n v="0"/>
  </r>
  <r>
    <s v="6922001"/>
    <s v="CRY-AC-3 Mini Cryogun         "/>
    <s v="10oz        "/>
    <s v="Ea      "/>
    <s v="BRYMIL"/>
    <s v="B-800"/>
    <n v="1"/>
    <n v="8"/>
    <n v="0"/>
    <n v="1"/>
    <n v="0"/>
    <n v="0"/>
    <x v="9"/>
    <m/>
    <n v="0"/>
    <n v="0"/>
    <n v="0"/>
    <n v="0"/>
  </r>
  <r>
    <s v="1300020"/>
    <s v="Tuftek Traveler Kit           "/>
    <s v="            "/>
    <s v="Ea      "/>
    <s v="CRAPRO"/>
    <s v="121400"/>
    <n v="1"/>
    <n v="1"/>
    <n v="1"/>
    <n v="0"/>
    <n v="0"/>
    <n v="0"/>
    <x v="9"/>
    <m/>
    <n v="0"/>
    <n v="0"/>
    <n v="0"/>
    <n v="0"/>
  </r>
  <r>
    <s v="3865932"/>
    <s v="Electrodes IQmark Holter      "/>
    <s v="            "/>
    <s v="50/Bx   "/>
    <s v="MIDMAK"/>
    <s v="2-100-0060"/>
    <n v="1"/>
    <n v="3"/>
    <n v="0"/>
    <n v="1"/>
    <n v="0"/>
    <n v="0"/>
    <x v="9"/>
    <m/>
    <n v="0"/>
    <n v="0"/>
    <n v="0"/>
    <n v="0"/>
  </r>
  <r>
    <s v="1086161"/>
    <s v="Forcep Hemostatic Kelly-Rankin"/>
    <s v="Cvd 6-1/4&quot;  "/>
    <s v="Ea      "/>
    <s v="BRSURG"/>
    <s v="BR12-24316"/>
    <n v="1"/>
    <n v="1"/>
    <n v="0"/>
    <n v="0"/>
    <n v="0"/>
    <n v="1"/>
    <x v="3"/>
    <m/>
    <n v="0"/>
    <n v="0"/>
    <n v="0"/>
    <n v="0"/>
  </r>
  <r>
    <s v="1316698"/>
    <s v="Biscuit Breakfast Golden Oat  "/>
    <s v="1.76oz      "/>
    <s v="8/Bx    "/>
    <s v="LAGASS"/>
    <s v="CDB-02946-BX"/>
    <n v="1"/>
    <n v="1"/>
    <n v="0"/>
    <n v="0"/>
    <n v="0"/>
    <n v="1"/>
    <x v="3"/>
    <m/>
    <n v="0"/>
    <n v="0"/>
    <n v="0"/>
    <n v="0"/>
  </r>
  <r>
    <s v="9532485"/>
    <s v="Forceps Crile Straight        "/>
    <s v="6-1/4&quot;      "/>
    <s v="Ea      "/>
    <s v="MILTEX"/>
    <s v="MH7-46"/>
    <n v="1"/>
    <n v="8"/>
    <n v="0"/>
    <n v="0"/>
    <n v="0"/>
    <n v="1"/>
    <x v="3"/>
    <m/>
    <n v="0"/>
    <n v="0"/>
    <n v="0"/>
    <n v="0"/>
  </r>
  <r>
    <s v="8908412"/>
    <s v="Removal Suture Skin           "/>
    <s v="Kit         "/>
    <s v="Ea      "/>
    <s v="CARDKN"/>
    <s v="66300"/>
    <n v="1"/>
    <n v="1"/>
    <n v="1"/>
    <n v="0"/>
    <n v="0"/>
    <n v="0"/>
    <x v="4"/>
    <m/>
    <n v="0"/>
    <n v="0"/>
    <n v="0"/>
    <n v="0"/>
  </r>
  <r>
    <s v="9057953"/>
    <s v="Sleeve CD/DVD 2-Sided Wht     "/>
    <s v="            "/>
    <s v="50/Pk   "/>
    <s v="ODEPOT"/>
    <s v="947050"/>
    <n v="1"/>
    <n v="2"/>
    <n v="0"/>
    <n v="0"/>
    <n v="0"/>
    <n v="1"/>
    <x v="1"/>
    <m/>
    <n v="0"/>
    <n v="0"/>
    <n v="0"/>
    <n v="0"/>
  </r>
  <r>
    <s v="1203269"/>
    <s v="Blood Dispenser Diff-Safe     "/>
    <s v="            "/>
    <s v="100/Bg  "/>
    <s v="ALPSCI"/>
    <s v="SASC101"/>
    <n v="1"/>
    <n v="4"/>
    <n v="0"/>
    <n v="1"/>
    <n v="0"/>
    <n v="0"/>
    <x v="9"/>
    <m/>
    <n v="0"/>
    <n v="0"/>
    <n v="0"/>
    <n v="0"/>
  </r>
  <r>
    <s v="1083665"/>
    <s v="Pessary Ring With Support     "/>
    <s v="#1          "/>
    <s v="Ea      "/>
    <s v="PREMED"/>
    <s v="1040101"/>
    <n v="1"/>
    <n v="3"/>
    <n v="0"/>
    <n v="1"/>
    <n v="0"/>
    <n v="0"/>
    <x v="7"/>
    <m/>
    <n v="0"/>
    <n v="0"/>
    <n v="0"/>
    <n v="0"/>
  </r>
  <r>
    <s v="1257079"/>
    <s v="Hydrogen Peroxide 3% 8oz      "/>
    <s v="8oz Bottle  "/>
    <s v="Ea      "/>
    <s v="ALLEG"/>
    <s v="AS-HPL8"/>
    <n v="1"/>
    <n v="10"/>
    <n v="0"/>
    <n v="1"/>
    <n v="0"/>
    <n v="0"/>
    <x v="7"/>
    <m/>
    <n v="0"/>
    <n v="0"/>
    <n v="0"/>
    <n v="0"/>
  </r>
  <r>
    <s v="3333651"/>
    <s v="Rx Destroyer Pharma Dspsl Sys "/>
    <s v="16oz        "/>
    <s v="12/Ca   "/>
    <s v="C2RGLO"/>
    <s v="RX16"/>
    <n v="1"/>
    <n v="1"/>
    <n v="0"/>
    <n v="0"/>
    <n v="0"/>
    <n v="1"/>
    <x v="3"/>
    <m/>
    <n v="0"/>
    <n v="0"/>
    <n v="0"/>
    <n v="0"/>
  </r>
  <r>
    <s v="1045994"/>
    <s v="Forceps Adson Tissue 4.75     "/>
    <s v="1x2         "/>
    <s v="1/Dz    "/>
    <s v="MILTEX"/>
    <s v="EG6-120"/>
    <n v="1"/>
    <n v="1"/>
    <n v="0"/>
    <n v="0"/>
    <n v="0"/>
    <n v="1"/>
    <x v="3"/>
    <m/>
    <n v="0"/>
    <n v="0"/>
    <n v="0"/>
    <n v="0"/>
  </r>
  <r>
    <s v="9075638"/>
    <s v="Trichloracetic Acid           "/>
    <s v="85%         "/>
    <s v="4oz/Bt  "/>
    <s v="HELINK"/>
    <s v="400572"/>
    <n v="1"/>
    <n v="1"/>
    <n v="1"/>
    <n v="0"/>
    <n v="0"/>
    <n v="0"/>
    <x v="9"/>
    <m/>
    <n v="0"/>
    <n v="0"/>
    <n v="0"/>
    <n v="0"/>
  </r>
  <r>
    <s v="1266059"/>
    <s v="Belt Prem 6&quot; Rib Fem 2 Panel  "/>
    <s v="XXL         "/>
    <s v="Ea      "/>
    <s v="DEROYA"/>
    <s v="13790409"/>
    <n v="1"/>
    <n v="1"/>
    <n v="0"/>
    <n v="0"/>
    <n v="1"/>
    <n v="0"/>
    <x v="3"/>
    <m/>
    <n v="0"/>
    <n v="0"/>
    <n v="0"/>
    <n v="0"/>
  </r>
  <r>
    <s v="7805031"/>
    <s v="Surgeon Blades Carbon Steel   "/>
    <s v="Sterile #10 "/>
    <s v="50/Bx   "/>
    <s v="OXBORO"/>
    <s v="371110"/>
    <n v="1"/>
    <n v="3"/>
    <n v="0"/>
    <n v="1"/>
    <n v="0"/>
    <n v="0"/>
    <x v="9"/>
    <m/>
    <n v="0"/>
    <n v="0"/>
    <n v="0"/>
    <n v="0"/>
  </r>
  <r>
    <s v="1292378"/>
    <s v="Naloxone HCL Inj MDV 10mL     "/>
    <s v="0.4mg/1mL   "/>
    <s v="10mL/Vl "/>
    <s v="AKORN"/>
    <s v="17478004210"/>
    <n v="1"/>
    <n v="2"/>
    <n v="1"/>
    <n v="0"/>
    <n v="0"/>
    <n v="0"/>
    <x v="9"/>
    <m/>
    <n v="0"/>
    <n v="0"/>
    <n v="0"/>
    <n v="0"/>
  </r>
  <r>
    <s v="2880319"/>
    <s v="Sponge Gauze Typ VIII LF St   "/>
    <s v="6x6.75&quot;     "/>
    <s v="48/Ca   "/>
    <s v="ALLEG"/>
    <s v="C-SUS66ZS"/>
    <n v="1"/>
    <n v="1"/>
    <n v="0"/>
    <n v="0"/>
    <n v="1"/>
    <n v="0"/>
    <x v="3"/>
    <m/>
    <n v="0"/>
    <n v="0"/>
    <n v="0"/>
    <n v="0"/>
  </r>
  <r>
    <s v="2800022"/>
    <s v="Non-DOT Breath Alcohol Form   "/>
    <s v="            "/>
    <s v="100/Pk  "/>
    <s v="LIFLOC"/>
    <s v="14008"/>
    <n v="1"/>
    <n v="1"/>
    <n v="0"/>
    <n v="1"/>
    <n v="0"/>
    <n v="0"/>
    <x v="7"/>
    <m/>
    <n v="0"/>
    <n v="0"/>
    <n v="0"/>
    <n v="0"/>
  </r>
  <r>
    <s v="9878960"/>
    <s v="Sharps Cont Trans Lid Red     "/>
    <s v="2GAL        "/>
    <s v="20/Ca   "/>
    <s v="CARDKN"/>
    <s v="8979C"/>
    <n v="1"/>
    <n v="1"/>
    <n v="0"/>
    <n v="0"/>
    <n v="1"/>
    <n v="0"/>
    <x v="3"/>
    <m/>
    <n v="0"/>
    <n v="0"/>
    <n v="0"/>
    <n v="0"/>
  </r>
  <r>
    <s v="1334556"/>
    <s v="Divider Drawer Long           "/>
    <s v="            "/>
    <s v="10/Bx   "/>
    <s v="WATERL"/>
    <s v="DIV-10L"/>
    <n v="1"/>
    <n v="1"/>
    <n v="0"/>
    <n v="0"/>
    <n v="0"/>
    <n v="1"/>
    <x v="3"/>
    <m/>
    <n v="0"/>
    <n v="0"/>
    <n v="0"/>
    <n v="0"/>
  </r>
  <r>
    <s v="9879426"/>
    <s v="Needle Disposable             "/>
    <s v="21gx2&quot;      "/>
    <s v="100/Bx  "/>
    <s v="BD"/>
    <s v="305129"/>
    <n v="1"/>
    <n v="3"/>
    <n v="0"/>
    <n v="1"/>
    <n v="0"/>
    <n v="0"/>
    <x v="9"/>
    <m/>
    <n v="0"/>
    <n v="0"/>
    <n v="0"/>
    <n v="0"/>
  </r>
  <r>
    <s v="1319608"/>
    <s v="ID NOW Barcode Scanner        "/>
    <s v="            "/>
    <s v="Ea      "/>
    <s v="ALEREI"/>
    <s v="OPR2001ZWU12"/>
    <n v="1"/>
    <n v="2"/>
    <n v="0"/>
    <n v="0"/>
    <n v="0"/>
    <n v="1"/>
    <x v="3"/>
    <m/>
    <n v="0"/>
    <n v="0"/>
    <n v="0"/>
    <n v="0"/>
  </r>
  <r>
    <s v="1686070"/>
    <s v="QBC Accutube                  "/>
    <s v="            "/>
    <s v="100/Bx  "/>
    <s v="QBCDIA"/>
    <s v="423406"/>
    <n v="1"/>
    <n v="1"/>
    <n v="0"/>
    <n v="1"/>
    <n v="0"/>
    <n v="0"/>
    <x v="9"/>
    <m/>
    <n v="0"/>
    <n v="0"/>
    <n v="0"/>
    <n v="0"/>
  </r>
  <r>
    <s v="7094018"/>
    <s v="2018 Flucelvax Syr QIV PB     "/>
    <s v="4Yrs+ 10PK  "/>
    <s v=".5ml/syr"/>
    <s v="SEQBIO"/>
    <s v="70461031803"/>
    <n v="1"/>
    <n v="10"/>
    <n v="0"/>
    <n v="1"/>
    <n v="0"/>
    <n v="0"/>
    <x v="4"/>
    <m/>
    <n v="0"/>
    <n v="0"/>
    <n v="0"/>
    <n v="0"/>
  </r>
  <r>
    <s v="1064124"/>
    <s v="Trypan Blue Stain 0.4%        "/>
    <s v="8oz         "/>
    <s v="Ea      "/>
    <s v="HELINK"/>
    <s v="400409"/>
    <n v="1"/>
    <n v="1"/>
    <n v="0"/>
    <n v="0"/>
    <n v="1"/>
    <n v="0"/>
    <x v="3"/>
    <m/>
    <n v="0"/>
    <n v="0"/>
    <n v="0"/>
    <n v="0"/>
  </r>
  <r>
    <s v="1317818"/>
    <s v="Cleanser Anasept Antmcrbl Skin"/>
    <s v="8oz Spray   "/>
    <s v="12/Ca   "/>
    <s v="ANCAPA"/>
    <s v="4008SC"/>
    <n v="1"/>
    <n v="1"/>
    <n v="0"/>
    <n v="0"/>
    <n v="0"/>
    <n v="1"/>
    <x v="3"/>
    <m/>
    <n v="0"/>
    <n v="0"/>
    <n v="0"/>
    <n v="0"/>
  </r>
  <r>
    <s v="3680321"/>
    <s v="Coffee GMT Hazelnut           "/>
    <s v="K-Cup       "/>
    <s v="24/Bx   "/>
    <s v="KEURIG"/>
    <s v="5000202687"/>
    <n v="1"/>
    <n v="2"/>
    <n v="0"/>
    <n v="1"/>
    <n v="0"/>
    <n v="0"/>
    <x v="7"/>
    <m/>
    <n v="0"/>
    <n v="0"/>
    <n v="0"/>
    <n v="0"/>
  </r>
  <r>
    <s v="6970000"/>
    <s v="Cuff BP f/Agilent A1 Monitor  "/>
    <s v="Small       "/>
    <s v="Ea      "/>
    <s v="PHILMD"/>
    <s v="M4554B"/>
    <n v="1"/>
    <n v="2"/>
    <n v="0"/>
    <n v="0"/>
    <n v="1"/>
    <n v="0"/>
    <x v="3"/>
    <m/>
    <n v="0"/>
    <n v="0"/>
    <n v="0"/>
    <n v="0"/>
  </r>
  <r>
    <s v="5700383"/>
    <s v="Spirette Mouthpiece           "/>
    <s v="            "/>
    <s v="50/Bx   "/>
    <s v="NDDMED"/>
    <s v="2050-1HS"/>
    <n v="1"/>
    <n v="1"/>
    <n v="0"/>
    <n v="1"/>
    <n v="0"/>
    <n v="0"/>
    <x v="9"/>
    <m/>
    <n v="0"/>
    <n v="0"/>
    <n v="0"/>
    <n v="0"/>
  </r>
  <r>
    <s v="9870092"/>
    <s v="Needle Disposable             "/>
    <s v="25gx1-1/2&quot;  "/>
    <s v="100/Bx  "/>
    <s v="BD"/>
    <s v="305127"/>
    <n v="1"/>
    <n v="1"/>
    <n v="0"/>
    <n v="1"/>
    <n v="0"/>
    <n v="0"/>
    <x v="9"/>
    <m/>
    <n v="0"/>
    <n v="0"/>
    <n v="0"/>
    <n v="0"/>
  </r>
  <r>
    <s v="1107666"/>
    <s v="Abdominal Sheath LF Disp      "/>
    <s v="3.5&quot;x12&quot;    "/>
    <s v="75/Ca   "/>
    <s v="MEDRES"/>
    <s v="35340"/>
    <n v="1"/>
    <n v="1"/>
    <n v="0"/>
    <n v="1"/>
    <n v="0"/>
    <n v="0"/>
    <x v="7"/>
    <m/>
    <n v="0"/>
    <n v="0"/>
    <n v="0"/>
    <n v="0"/>
  </r>
  <r>
    <s v="2301632"/>
    <s v="Medicut Emt Shears            "/>
    <s v="BLACK       "/>
    <s v="EA      "/>
    <s v="AMDIAG"/>
    <s v="320BK"/>
    <n v="1"/>
    <n v="1"/>
    <n v="0"/>
    <n v="0"/>
    <n v="1"/>
    <n v="0"/>
    <x v="9"/>
    <m/>
    <n v="0"/>
    <n v="0"/>
    <n v="0"/>
    <n v="0"/>
  </r>
  <r>
    <s v="1161075"/>
    <s v="Forcep Splinter Fine SS       "/>
    <s v="4.5&quot;        "/>
    <s v="12/Bx   "/>
    <s v="MEDLIN"/>
    <s v="MDS10724"/>
    <n v="1"/>
    <n v="3"/>
    <n v="0"/>
    <n v="0"/>
    <n v="0"/>
    <n v="1"/>
    <x v="3"/>
    <m/>
    <n v="0"/>
    <n v="0"/>
    <n v="0"/>
    <n v="0"/>
  </r>
  <r>
    <s v="1045629"/>
    <s v="Tischler Punch Baby Rotating  "/>
    <s v="            "/>
    <s v="Ea      "/>
    <s v="COOPSR"/>
    <s v="907059"/>
    <n v="1"/>
    <n v="1"/>
    <n v="0"/>
    <n v="0"/>
    <n v="0"/>
    <n v="1"/>
    <x v="3"/>
    <m/>
    <n v="0"/>
    <n v="0"/>
    <n v="0"/>
    <n v="0"/>
  </r>
  <r>
    <s v="1239539"/>
    <s v="Cannula Oxygen Nasal w/Mask   "/>
    <s v="            "/>
    <s v="50/Ca   "/>
    <s v="SIMPOR"/>
    <s v="001292"/>
    <n v="1"/>
    <n v="1"/>
    <n v="0"/>
    <n v="0"/>
    <n v="1"/>
    <n v="0"/>
    <x v="3"/>
    <m/>
    <n v="0"/>
    <n v="0"/>
    <n v="0"/>
    <n v="0"/>
  </r>
  <r>
    <s v="1245827"/>
    <s v="Quincke Spinal Needles        "/>
    <s v="22gx5&quot;      "/>
    <s v="25/Bx   "/>
    <s v="MEDLIN"/>
    <s v="PAIN8023"/>
    <n v="1"/>
    <n v="1"/>
    <n v="0"/>
    <n v="0"/>
    <n v="0"/>
    <n v="1"/>
    <x v="3"/>
    <m/>
    <n v="0"/>
    <n v="0"/>
    <n v="0"/>
    <n v="0"/>
  </r>
  <r>
    <s v="1198936"/>
    <s v="Cuff Blood Prss Dura-Cuf Lg   "/>
    <s v="Wine        "/>
    <s v="5/Bx    "/>
    <s v="MARQ"/>
    <s v="2757"/>
    <n v="1"/>
    <n v="1"/>
    <n v="0"/>
    <n v="0"/>
    <n v="0"/>
    <n v="1"/>
    <x v="3"/>
    <m/>
    <n v="0"/>
    <n v="0"/>
    <n v="0"/>
    <n v="0"/>
  </r>
  <r>
    <s v="1295338"/>
    <s v="Cart ECG ELI Basic Universal  "/>
    <s v="            "/>
    <s v="Ea      "/>
    <s v="WELCH"/>
    <s v="9911-024-52"/>
    <n v="1"/>
    <n v="1"/>
    <n v="0"/>
    <n v="0"/>
    <n v="0"/>
    <n v="1"/>
    <x v="3"/>
    <m/>
    <n v="0"/>
    <n v="0"/>
    <n v="0"/>
    <n v="0"/>
  </r>
  <r>
    <s v="1161640"/>
    <s v="Cape Exam 3-Ply Mauve         "/>
    <s v="30x21       "/>
    <s v="100/Ca  "/>
    <s v="TIDI-E"/>
    <s v="905A"/>
    <n v="1"/>
    <n v="2"/>
    <n v="0"/>
    <n v="1"/>
    <n v="0"/>
    <n v="0"/>
    <x v="9"/>
    <m/>
    <n v="0"/>
    <n v="0"/>
    <n v="0"/>
    <n v="0"/>
  </r>
  <r>
    <s v="9050594"/>
    <s v="Board Cork 24x36 Oak Frame    "/>
    <s v="            "/>
    <s v="Ea      "/>
    <s v="ODEPOT"/>
    <s v="836554"/>
    <n v="1"/>
    <n v="3"/>
    <n v="0"/>
    <n v="0"/>
    <n v="0"/>
    <n v="1"/>
    <x v="1"/>
    <m/>
    <n v="0"/>
    <n v="0"/>
    <n v="0"/>
    <n v="0"/>
  </r>
  <r>
    <s v="5700351"/>
    <s v="Topical Skin Adh Flex w/Tip   "/>
    <s v="Flex-Blue   "/>
    <s v=".5mL    "/>
    <s v="TISSEA"/>
    <s v="5700351"/>
    <n v="1"/>
    <n v="5"/>
    <n v="1"/>
    <n v="0"/>
    <n v="0"/>
    <n v="0"/>
    <x v="9"/>
    <m/>
    <n v="0"/>
    <n v="0"/>
    <n v="0"/>
    <n v="0"/>
  </r>
  <r>
    <s v="1233110"/>
    <s v="Mask Nebulizer Vixone 7'Tubing"/>
    <s v="Adult       "/>
    <s v="50/Ca   "/>
    <s v="WESTME"/>
    <s v="310"/>
    <n v="1"/>
    <n v="1"/>
    <n v="0"/>
    <n v="0"/>
    <n v="1"/>
    <n v="0"/>
    <x v="3"/>
    <m/>
    <n v="0"/>
    <n v="0"/>
    <n v="0"/>
    <n v="0"/>
  </r>
  <r>
    <s v="8300076"/>
    <s v="Shorts Bariatric Patient Blue "/>
    <s v="4XL         "/>
    <s v="12/Ca   "/>
    <s v="TECHST"/>
    <s v="45410-106"/>
    <n v="1"/>
    <n v="1"/>
    <n v="0"/>
    <n v="0"/>
    <n v="0"/>
    <n v="1"/>
    <x v="3"/>
    <m/>
    <n v="0"/>
    <n v="0"/>
    <n v="0"/>
    <n v="0"/>
  </r>
  <r>
    <s v="1192671"/>
    <s v="Tieman Coude Cath Red 5cc     "/>
    <s v="14fr        "/>
    <s v="Ea      "/>
    <s v="BARDBI"/>
    <s v="0102L14"/>
    <n v="1"/>
    <n v="12"/>
    <n v="0"/>
    <n v="1"/>
    <n v="0"/>
    <n v="0"/>
    <x v="7"/>
    <m/>
    <n v="0"/>
    <n v="0"/>
    <n v="0"/>
    <n v="0"/>
  </r>
  <r>
    <s v="1199381"/>
    <s v="Marker Skin Dual Tip w/Ruler  "/>
    <s v="8 Labels    "/>
    <s v="100/Ca  "/>
    <s v="ANSSAN"/>
    <s v="1041-LR"/>
    <n v="1"/>
    <n v="1"/>
    <n v="0"/>
    <n v="0"/>
    <n v="1"/>
    <n v="0"/>
    <x v="3"/>
    <m/>
    <n v="0"/>
    <n v="0"/>
    <n v="0"/>
    <n v="0"/>
  </r>
  <r>
    <s v="1313307"/>
    <s v="Glove Surgical DermAssist PF  "/>
    <s v="Latex 6.5   "/>
    <s v="50/Bx   "/>
    <s v="ABCO"/>
    <s v="133650"/>
    <n v="1"/>
    <n v="1"/>
    <n v="0"/>
    <n v="1"/>
    <n v="0"/>
    <n v="0"/>
    <x v="7"/>
    <m/>
    <n v="0"/>
    <n v="0"/>
    <n v="0"/>
    <n v="0"/>
  </r>
  <r>
    <s v="5824405"/>
    <s v="Shampo Bdy Wsh Frag Dy Fre Bby"/>
    <s v="2OZ         "/>
    <s v="144/Ca  "/>
    <s v="ALLEG"/>
    <s v="2BA02"/>
    <n v="1"/>
    <n v="1"/>
    <n v="0"/>
    <n v="0"/>
    <n v="1"/>
    <n v="0"/>
    <x v="3"/>
    <m/>
    <n v="0"/>
    <n v="0"/>
    <n v="0"/>
    <n v="0"/>
  </r>
  <r>
    <s v="3722461"/>
    <s v="Stockinette COT/BIAS Cut      "/>
    <s v="3X50        "/>
    <s v="EA      "/>
    <s v="DEROYA"/>
    <s v="RB3"/>
    <n v="1"/>
    <n v="1"/>
    <n v="0"/>
    <n v="1"/>
    <n v="0"/>
    <n v="0"/>
    <x v="3"/>
    <m/>
    <n v="0"/>
    <n v="0"/>
    <n v="0"/>
    <n v="0"/>
  </r>
  <r>
    <s v="9031217"/>
    <s v="STARLIGHT MINTS,5LB BAG       "/>
    <s v="            "/>
    <s v="1/PK    "/>
    <s v="ODEPOT"/>
    <s v="823542"/>
    <n v="1"/>
    <n v="2"/>
    <n v="0"/>
    <n v="0"/>
    <n v="0"/>
    <n v="1"/>
    <x v="1"/>
    <m/>
    <n v="0"/>
    <n v="0"/>
    <n v="0"/>
    <n v="0"/>
  </r>
  <r>
    <s v="1184674"/>
    <s v="Snap-Loks Plastic &quot;Repair&quot;    "/>
    <s v="Red         "/>
    <s v="100/Pk  "/>
    <s v="HEALMK"/>
    <s v="994-R"/>
    <n v="1"/>
    <n v="1"/>
    <n v="0"/>
    <n v="0"/>
    <n v="1"/>
    <n v="0"/>
    <x v="3"/>
    <m/>
    <n v="0"/>
    <n v="0"/>
    <n v="0"/>
    <n v="0"/>
  </r>
  <r>
    <s v="7193679"/>
    <s v="Battery Alkaline              "/>
    <s v="C           "/>
    <s v="12/Pk   "/>
    <s v="EVEREN"/>
    <s v="EN93"/>
    <n v="1"/>
    <n v="6"/>
    <n v="0"/>
    <n v="1"/>
    <n v="0"/>
    <n v="0"/>
    <x v="9"/>
    <m/>
    <n v="0"/>
    <n v="0"/>
    <n v="0"/>
    <n v="0"/>
  </r>
  <r>
    <s v="1085023"/>
    <s v="ETCO2 Cannula Adult Male Luer "/>
    <s v="Lock        "/>
    <s v="25/Ca   "/>
    <s v="SALTE"/>
    <s v="4706-7-0-25"/>
    <n v="1"/>
    <n v="1"/>
    <n v="0"/>
    <n v="0"/>
    <n v="1"/>
    <n v="0"/>
    <x v="3"/>
    <m/>
    <n v="0"/>
    <n v="0"/>
    <n v="0"/>
    <n v="0"/>
  </r>
  <r>
    <s v="1193599"/>
    <s v="Catheter Sili-Elasto 5cc      "/>
    <s v="16fr        "/>
    <s v="12/Ca   "/>
    <s v="BARDBI"/>
    <s v="265716"/>
    <n v="1"/>
    <n v="1"/>
    <n v="0"/>
    <n v="1"/>
    <n v="0"/>
    <n v="0"/>
    <x v="7"/>
    <m/>
    <n v="0"/>
    <n v="0"/>
    <n v="0"/>
    <n v="0"/>
  </r>
  <r>
    <s v="9021885"/>
    <s v="Sponge Scrub Heavy Dty 3p     "/>
    <s v="            "/>
    <s v="3/Pk    "/>
    <s v="ODEPOT"/>
    <s v="215051"/>
    <n v="1"/>
    <n v="2"/>
    <n v="0"/>
    <n v="0"/>
    <n v="0"/>
    <n v="1"/>
    <x v="1"/>
    <m/>
    <n v="0"/>
    <n v="0"/>
    <n v="0"/>
    <n v="0"/>
  </r>
  <r>
    <s v="5552154"/>
    <s v="FRC Scissor                   "/>
    <s v="Large       "/>
    <s v="Ea      "/>
    <s v="SMINEP"/>
    <s v="28230"/>
    <n v="1"/>
    <n v="2"/>
    <n v="1"/>
    <n v="0"/>
    <n v="0"/>
    <n v="0"/>
    <x v="9"/>
    <m/>
    <n v="0"/>
    <n v="0"/>
    <n v="0"/>
    <n v="0"/>
  </r>
  <r>
    <s v="1315317"/>
    <s v="ICD-10-CM Comp Official Codebk"/>
    <s v="2019        "/>
    <s v="Ea      "/>
    <s v="AMASSA"/>
    <s v="OP201419"/>
    <n v="1"/>
    <n v="3"/>
    <n v="0"/>
    <n v="0"/>
    <n v="0"/>
    <n v="1"/>
    <x v="3"/>
    <m/>
    <n v="0"/>
    <n v="0"/>
    <n v="0"/>
    <n v="0"/>
  </r>
  <r>
    <s v="6330942"/>
    <s v="Cuff Only f/Blood Pressure    "/>
    <s v="Adult Large "/>
    <s v="5/Pk    "/>
    <s v="MARQ"/>
    <s v="2466"/>
    <n v="1"/>
    <n v="1"/>
    <n v="0"/>
    <n v="1"/>
    <n v="0"/>
    <n v="0"/>
    <x v="3"/>
    <m/>
    <n v="0"/>
    <n v="0"/>
    <n v="0"/>
    <n v="0"/>
  </r>
  <r>
    <s v="1065061"/>
    <s v="ClikSeal Container Specimen   "/>
    <s v="88.72mL     "/>
    <s v="400/Ca  "/>
    <s v="MEDGEN"/>
    <s v="01064"/>
    <n v="1"/>
    <n v="1"/>
    <n v="0"/>
    <n v="0"/>
    <n v="1"/>
    <n v="0"/>
    <x v="3"/>
    <m/>
    <n v="0"/>
    <n v="0"/>
    <n v="0"/>
    <n v="0"/>
  </r>
  <r>
    <s v="1082701"/>
    <s v="Electrode Round Leep Disp     "/>
    <s v="1x1x12cm    "/>
    <s v="5/Bx    "/>
    <s v="COOPSR"/>
    <s v="R1010"/>
    <n v="1"/>
    <n v="1"/>
    <n v="1"/>
    <n v="0"/>
    <n v="0"/>
    <n v="0"/>
    <x v="9"/>
    <m/>
    <n v="0"/>
    <n v="0"/>
    <n v="0"/>
    <n v="0"/>
  </r>
  <r>
    <s v="4992144"/>
    <s v="Guage for BP 775              "/>
    <s v="            "/>
    <s v="Ea      "/>
    <s v="AMDIAG"/>
    <s v="809N"/>
    <n v="1"/>
    <n v="1"/>
    <n v="0"/>
    <n v="1"/>
    <n v="0"/>
    <n v="0"/>
    <x v="7"/>
    <m/>
    <n v="0"/>
    <n v="0"/>
    <n v="0"/>
    <n v="0"/>
  </r>
  <r>
    <s v="2971039"/>
    <s v="Syringe Irrigatim Piston Type "/>
    <s v="70cc        "/>
    <s v="50/Ca   "/>
    <s v="BARDBI"/>
    <s v="0038470"/>
    <n v="1"/>
    <n v="1"/>
    <n v="0"/>
    <n v="1"/>
    <n v="0"/>
    <n v="0"/>
    <x v="7"/>
    <m/>
    <n v="0"/>
    <n v="0"/>
    <n v="0"/>
    <n v="0"/>
  </r>
  <r>
    <s v="2881038"/>
    <s v="Forcep Msquito Curved         "/>
    <s v="5&quot;          "/>
    <s v="50/Ca   "/>
    <s v="ALLEG"/>
    <s v="SSI-0011"/>
    <n v="1"/>
    <n v="1"/>
    <n v="0"/>
    <n v="0"/>
    <n v="1"/>
    <n v="0"/>
    <x v="3"/>
    <m/>
    <n v="0"/>
    <n v="0"/>
    <n v="0"/>
    <n v="0"/>
  </r>
  <r>
    <s v="1203958"/>
    <s v="Metal Ear Syringe, 2 oz       "/>
    <s v="2oz         "/>
    <s v="Ea      "/>
    <s v="MILTEX"/>
    <s v="V919-381"/>
    <n v="1"/>
    <n v="2"/>
    <n v="0"/>
    <n v="1"/>
    <n v="0"/>
    <n v="0"/>
    <x v="7"/>
    <m/>
    <n v="0"/>
    <n v="0"/>
    <n v="0"/>
    <n v="0"/>
  </r>
  <r>
    <s v="9052928"/>
    <s v="Cup Hot Od 12oz               "/>
    <s v="            "/>
    <s v="50/Pk   "/>
    <s v="ODEPOT"/>
    <s v="426220"/>
    <n v="1"/>
    <n v="5"/>
    <n v="0"/>
    <n v="0"/>
    <n v="0"/>
    <n v="1"/>
    <x v="1"/>
    <m/>
    <n v="0"/>
    <n v="0"/>
    <n v="0"/>
    <n v="0"/>
  </r>
  <r>
    <s v="9038437"/>
    <s v="Half-Strip Electric Stapler   "/>
    <s v="Blk         "/>
    <s v="Ea      "/>
    <s v="ODEPOT"/>
    <s v="196156"/>
    <n v="1"/>
    <n v="1"/>
    <n v="0"/>
    <n v="0"/>
    <n v="0"/>
    <n v="1"/>
    <x v="1"/>
    <m/>
    <n v="0"/>
    <n v="0"/>
    <n v="0"/>
    <n v="0"/>
  </r>
  <r>
    <s v="9060023"/>
    <s v="Blades Utility Replacement    "/>
    <s v="            "/>
    <s v="5/Pk    "/>
    <s v="ODEPOT"/>
    <s v="636579"/>
    <n v="1"/>
    <n v="1"/>
    <n v="0"/>
    <n v="0"/>
    <n v="0"/>
    <n v="1"/>
    <x v="1"/>
    <m/>
    <n v="0"/>
    <n v="0"/>
    <n v="0"/>
    <n v="0"/>
  </r>
  <r>
    <s v="4607151"/>
    <s v="Replacement Bulb 3.5V         "/>
    <s v="            "/>
    <s v="Ea      "/>
    <s v="TROY"/>
    <s v="B003000"/>
    <n v="1"/>
    <n v="4"/>
    <n v="0"/>
    <n v="0"/>
    <n v="1"/>
    <n v="0"/>
    <x v="3"/>
    <m/>
    <n v="0"/>
    <n v="0"/>
    <n v="0"/>
    <n v="0"/>
  </r>
  <r>
    <s v="1196748"/>
    <s v="Medi-Trace 710 Electrode      "/>
    <s v="            "/>
    <s v="100/Pk  "/>
    <s v="CARDKN"/>
    <s v="EF00145--"/>
    <n v="1"/>
    <n v="1"/>
    <n v="1"/>
    <n v="0"/>
    <n v="0"/>
    <n v="0"/>
    <x v="9"/>
    <m/>
    <n v="0"/>
    <n v="0"/>
    <n v="0"/>
    <n v="0"/>
  </r>
  <r>
    <s v="9880156"/>
    <s v="Gown Isloation Trilayer Sms Bl"/>
    <s v="XL          "/>
    <s v="10/Pk   "/>
    <s v="ALLEG"/>
    <s v="2201PG"/>
    <n v="1"/>
    <n v="4"/>
    <n v="1"/>
    <n v="0"/>
    <n v="0"/>
    <n v="0"/>
    <x v="9"/>
    <m/>
    <n v="0"/>
    <n v="0"/>
    <n v="0"/>
    <n v="0"/>
  </r>
  <r>
    <s v="7594848"/>
    <s v="Pocket Dop Ob Probe Only      "/>
    <s v="3mhz        "/>
    <s v="Ea      "/>
    <s v="IMEXMD"/>
    <s v="T300"/>
    <n v="1"/>
    <n v="1"/>
    <n v="0"/>
    <n v="0"/>
    <n v="0"/>
    <n v="1"/>
    <x v="3"/>
    <m/>
    <n v="0"/>
    <n v="0"/>
    <n v="0"/>
    <n v="0"/>
  </r>
  <r>
    <s v="1538923"/>
    <s v="Catheter Ext Set Clearlink    "/>
    <s v="            "/>
    <s v="Ea      "/>
    <s v="TRAVOL"/>
    <s v="2N8378"/>
    <n v="1"/>
    <n v="1"/>
    <n v="0"/>
    <n v="1"/>
    <n v="0"/>
    <n v="0"/>
    <x v="9"/>
    <m/>
    <n v="0"/>
    <n v="0"/>
    <n v="0"/>
    <n v="0"/>
  </r>
  <r>
    <s v="9346572"/>
    <s v="Water f/Inhalation Sterile    "/>
    <s v="1000 ML     "/>
    <s v="14/Ca   "/>
    <s v="VYAIRE"/>
    <s v="2D0735X"/>
    <n v="1"/>
    <n v="2"/>
    <n v="0"/>
    <n v="1"/>
    <n v="0"/>
    <n v="0"/>
    <x v="7"/>
    <m/>
    <n v="0"/>
    <n v="0"/>
    <n v="0"/>
    <n v="0"/>
  </r>
  <r>
    <s v="1127152"/>
    <s v="Sharps Container Counter Bal  "/>
    <s v="5qt Red     "/>
    <s v="Ea      "/>
    <s v="OAKRID"/>
    <s v="0354-150M-HS"/>
    <n v="1"/>
    <n v="1"/>
    <n v="1"/>
    <n v="0"/>
    <n v="0"/>
    <n v="0"/>
    <x v="9"/>
    <m/>
    <n v="0"/>
    <n v="0"/>
    <n v="0"/>
    <n v="0"/>
  </r>
  <r>
    <s v="1103304"/>
    <s v="Lab Coat SMS Antistatic       "/>
    <s v="Med         "/>
    <s v="30/Ca   "/>
    <s v="MEDLIN"/>
    <s v="NONSW100M"/>
    <n v="1"/>
    <n v="1"/>
    <n v="0"/>
    <n v="0"/>
    <n v="0"/>
    <n v="1"/>
    <x v="3"/>
    <m/>
    <n v="0"/>
    <n v="0"/>
    <n v="0"/>
    <n v="0"/>
  </r>
  <r>
    <s v="1178720"/>
    <s v="Rod Mount Ht f/6437 Scale Dgt "/>
    <s v="Silver      "/>
    <s v="Ea      "/>
    <s v="DETECT"/>
    <s v="DHR"/>
    <n v="1"/>
    <n v="1"/>
    <n v="0"/>
    <n v="0"/>
    <n v="0"/>
    <n v="1"/>
    <x v="3"/>
    <m/>
    <n v="0"/>
    <n v="0"/>
    <n v="0"/>
    <n v="0"/>
  </r>
  <r>
    <s v="9049987"/>
    <s v="Note Post-It Popup Ss Ult     "/>
    <s v="            "/>
    <s v="10/Pk   "/>
    <s v="ODEPOT"/>
    <s v="655185"/>
    <n v="1"/>
    <n v="1"/>
    <n v="0"/>
    <n v="0"/>
    <n v="0"/>
    <n v="1"/>
    <x v="1"/>
    <m/>
    <n v="0"/>
    <n v="0"/>
    <n v="0"/>
    <n v="0"/>
  </r>
  <r>
    <s v="1354190"/>
    <s v="Concentrate Naturalyte Liquid "/>
    <s v="1 Gal       "/>
    <s v="4/Ca    "/>
    <s v="FRES"/>
    <s v="08-2251-0"/>
    <n v="1"/>
    <n v="2"/>
    <n v="0"/>
    <n v="0"/>
    <n v="1"/>
    <n v="0"/>
    <x v="3"/>
    <m/>
    <n v="0"/>
    <n v="0"/>
    <n v="0"/>
    <n v="0"/>
  </r>
  <r>
    <s v="1104245"/>
    <s v="Nasal Pack PVA 4000 Plus      "/>
    <s v="8X1.5X2cm   "/>
    <s v="10/Bx   "/>
    <s v="FABCO"/>
    <s v="Q770404"/>
    <n v="1"/>
    <n v="2"/>
    <n v="0"/>
    <n v="1"/>
    <n v="0"/>
    <n v="0"/>
    <x v="7"/>
    <m/>
    <n v="0"/>
    <n v="0"/>
    <n v="0"/>
    <n v="0"/>
  </r>
  <r>
    <s v="3831755"/>
    <s v="Pad Return Electrode          "/>
    <s v="            "/>
    <s v="50/Ca   "/>
    <s v="KENDAL"/>
    <s v="E7507DB"/>
    <n v="1"/>
    <n v="1"/>
    <n v="1"/>
    <n v="0"/>
    <n v="0"/>
    <n v="0"/>
    <x v="9"/>
    <m/>
    <n v="0"/>
    <n v="0"/>
    <n v="0"/>
    <n v="0"/>
  </r>
  <r>
    <s v="9870248"/>
    <s v="Luer-Lok Syringe Only         "/>
    <s v="3cc         "/>
    <s v="200/Bx  "/>
    <s v="BD"/>
    <s v="309657"/>
    <n v="1"/>
    <n v="2"/>
    <n v="1"/>
    <n v="0"/>
    <n v="0"/>
    <n v="0"/>
    <x v="9"/>
    <m/>
    <n v="0"/>
    <n v="0"/>
    <n v="0"/>
    <n v="0"/>
  </r>
  <r>
    <s v="1252624"/>
    <s v="Punch Tischler                "/>
    <s v="            "/>
    <s v="Ea      "/>
    <s v="GYNEX"/>
    <s v="1008-W"/>
    <n v="1"/>
    <n v="1"/>
    <n v="0"/>
    <n v="0"/>
    <n v="0"/>
    <n v="1"/>
    <x v="3"/>
    <m/>
    <n v="0"/>
    <n v="0"/>
    <n v="0"/>
    <n v="0"/>
  </r>
  <r>
    <s v="1227052"/>
    <s v="Bar Grab SS 800 lb Capacity   "/>
    <s v="24x3&quot;       "/>
    <s v="Ea      "/>
    <s v="GRAING"/>
    <s v="6RGJ5"/>
    <n v="1"/>
    <n v="2"/>
    <n v="0"/>
    <n v="0"/>
    <n v="1"/>
    <n v="0"/>
    <x v="3"/>
    <m/>
    <n v="0"/>
    <n v="0"/>
    <n v="0"/>
    <n v="0"/>
  </r>
  <r>
    <s v="9564093"/>
    <s v="Vacutainer Hemogard Tube      "/>
    <s v="5ml         "/>
    <s v="100/Bx  "/>
    <s v="BD"/>
    <s v="367814"/>
    <n v="1"/>
    <n v="1"/>
    <n v="0"/>
    <n v="1"/>
    <n v="0"/>
    <n v="0"/>
    <x v="7"/>
    <m/>
    <n v="0"/>
    <n v="0"/>
    <n v="0"/>
    <n v="0"/>
  </r>
  <r>
    <s v="1175405"/>
    <s v="Bulb Comp Fluor Spiral E26/E27"/>
    <s v="120V 13W    "/>
    <s v="Ea      "/>
    <s v="TROY"/>
    <s v="0060308"/>
    <n v="1"/>
    <n v="2"/>
    <n v="0"/>
    <n v="0"/>
    <n v="0"/>
    <n v="1"/>
    <x v="3"/>
    <m/>
    <n v="0"/>
    <n v="0"/>
    <n v="0"/>
    <n v="0"/>
  </r>
  <r>
    <s v="1246788"/>
    <s v="Thermometer Adtemp            "/>
    <s v="            "/>
    <s v="Ea      "/>
    <s v="AMDIAG"/>
    <s v="429"/>
    <n v="1"/>
    <n v="1"/>
    <n v="0"/>
    <n v="1"/>
    <n v="0"/>
    <n v="0"/>
    <x v="7"/>
    <m/>
    <n v="0"/>
    <n v="0"/>
    <n v="0"/>
    <n v="0"/>
  </r>
  <r>
    <s v="1119680"/>
    <s v="Tip-It Instrument Guard       "/>
    <s v="Clear Sz#7  "/>
    <s v="50/Pk   "/>
    <s v="MILTEX"/>
    <s v="3-2507C"/>
    <n v="1"/>
    <n v="2"/>
    <n v="0"/>
    <n v="0"/>
    <n v="0"/>
    <n v="1"/>
    <x v="3"/>
    <m/>
    <n v="0"/>
    <n v="0"/>
    <n v="0"/>
    <n v="0"/>
  </r>
  <r>
    <s v="9030956"/>
    <s v="Professional Towel 2-ply      "/>
    <s v="White       "/>
    <s v="500/CA  "/>
    <s v="CROSSC"/>
    <s v="WT5WH"/>
    <n v="1"/>
    <n v="1"/>
    <n v="0"/>
    <n v="1"/>
    <n v="0"/>
    <n v="0"/>
    <x v="7"/>
    <m/>
    <n v="0"/>
    <n v="0"/>
    <n v="0"/>
    <n v="0"/>
  </r>
  <r>
    <s v="2480729"/>
    <s v="Epinephrine Inj SD Amp        "/>
    <s v="1:1000      "/>
    <s v="1ml/Ea  "/>
    <s v="GIVREP"/>
    <s v="54288010310"/>
    <n v="1"/>
    <n v="1"/>
    <n v="0"/>
    <n v="1"/>
    <n v="0"/>
    <n v="0"/>
    <x v="6"/>
    <m/>
    <n v="0"/>
    <n v="0"/>
    <n v="0"/>
    <n v="0"/>
  </r>
  <r>
    <s v="1277055"/>
    <s v="Connector f/BP Cuff Plastic   "/>
    <s v="Male        "/>
    <s v="10/Bg   "/>
    <s v="AMDIAG"/>
    <s v="9000QCM-10"/>
    <n v="1"/>
    <n v="1"/>
    <n v="0"/>
    <n v="0"/>
    <n v="1"/>
    <n v="0"/>
    <x v="3"/>
    <m/>
    <n v="0"/>
    <n v="0"/>
    <n v="0"/>
    <n v="0"/>
  </r>
  <r>
    <s v="1224138"/>
    <s v="Scale Digital HtRod Handrail  "/>
    <s v="            "/>
    <s v="Ea      "/>
    <s v="DORSCA"/>
    <s v="DS7060-HR"/>
    <n v="1"/>
    <n v="1"/>
    <n v="0"/>
    <n v="0"/>
    <n v="0"/>
    <n v="1"/>
    <x v="3"/>
    <m/>
    <n v="0"/>
    <n v="0"/>
    <n v="0"/>
    <n v="0"/>
  </r>
  <r>
    <s v="9533377"/>
    <s v="Pessary Ringknob W/O sprt     "/>
    <s v="2.25&quot; Sz2   "/>
    <s v="Ea      "/>
    <s v="MILTEX"/>
    <s v="30-RK2"/>
    <n v="1"/>
    <n v="2"/>
    <n v="0"/>
    <n v="0"/>
    <n v="0"/>
    <n v="1"/>
    <x v="3"/>
    <m/>
    <n v="0"/>
    <n v="0"/>
    <n v="0"/>
    <n v="0"/>
  </r>
  <r>
    <s v="6541823"/>
    <s v="Suture Vicryl Undyed Ps-2     "/>
    <s v="3-0 27&quot;     "/>
    <s v="36/Bx   "/>
    <s v="ETHICO"/>
    <s v="J427H"/>
    <n v="1"/>
    <n v="1"/>
    <n v="0"/>
    <n v="1"/>
    <n v="0"/>
    <n v="0"/>
    <x v="9"/>
    <m/>
    <n v="0"/>
    <n v="0"/>
    <n v="0"/>
    <n v="0"/>
  </r>
  <r>
    <s v="7774189"/>
    <s v="Duraprep Surgical Sol         "/>
    <s v="            "/>
    <s v="6mL/Bt  "/>
    <s v="3MMED"/>
    <s v="8635"/>
    <n v="1"/>
    <n v="1"/>
    <n v="1"/>
    <n v="0"/>
    <n v="0"/>
    <n v="0"/>
    <x v="9"/>
    <m/>
    <n v="0"/>
    <n v="0"/>
    <n v="0"/>
    <n v="0"/>
  </r>
  <r>
    <s v="1171506"/>
    <s v="Dressing Aquacel Hydrofiber   "/>
    <s v=".39x18&quot;     "/>
    <s v="5/Bx    "/>
    <s v="BRISTL"/>
    <s v="420127"/>
    <n v="1"/>
    <n v="1"/>
    <n v="0"/>
    <n v="1"/>
    <n v="0"/>
    <n v="0"/>
    <x v="7"/>
    <m/>
    <n v="0"/>
    <n v="0"/>
    <n v="0"/>
    <n v="0"/>
  </r>
  <r>
    <s v="6545562"/>
    <s v="Suture Silk Black FS          "/>
    <s v="2-0 18&quot;     "/>
    <s v="12/Bx   "/>
    <s v="ETHICO"/>
    <s v="685G"/>
    <n v="1"/>
    <n v="2"/>
    <n v="0"/>
    <n v="1"/>
    <n v="0"/>
    <n v="0"/>
    <x v="9"/>
    <m/>
    <n v="0"/>
    <n v="0"/>
    <n v="0"/>
    <n v="0"/>
  </r>
  <r>
    <s v="1220273"/>
    <s v="Cabinet 2 Door/2 Drawer       "/>
    <s v="Spec Color  "/>
    <s v="Ea      "/>
    <s v="CLINT"/>
    <s v="8822"/>
    <n v="1"/>
    <n v="1"/>
    <n v="0"/>
    <n v="0"/>
    <n v="0"/>
    <n v="1"/>
    <x v="3"/>
    <m/>
    <n v="0"/>
    <n v="0"/>
    <n v="0"/>
    <n v="0"/>
  </r>
  <r>
    <s v="8907433"/>
    <s v="Telfa Adhesive Island Dressing"/>
    <s v="4&quot;x8&quot;       "/>
    <s v="25/Bx   "/>
    <s v="CARDKN"/>
    <s v="7541"/>
    <n v="1"/>
    <n v="2"/>
    <n v="0"/>
    <n v="1"/>
    <n v="0"/>
    <n v="0"/>
    <x v="9"/>
    <m/>
    <n v="0"/>
    <n v="0"/>
    <n v="0"/>
    <n v="0"/>
  </r>
  <r>
    <s v="6088843"/>
    <s v="Forcep 8&quot; Serrated            "/>
    <s v="            "/>
    <s v="Ea      "/>
    <s v="MISDFK"/>
    <s v="19-1080"/>
    <n v="1"/>
    <n v="1"/>
    <n v="0"/>
    <n v="0"/>
    <n v="1"/>
    <n v="0"/>
    <x v="3"/>
    <m/>
    <n v="0"/>
    <n v="0"/>
    <n v="0"/>
    <n v="0"/>
  </r>
  <r>
    <s v="1010999"/>
    <s v="Strata-TPT Plus Gowns         "/>
    <s v="32x42       "/>
    <s v="50/Ca   "/>
    <s v="TIDI-E"/>
    <s v="910521"/>
    <n v="1"/>
    <n v="2"/>
    <n v="0"/>
    <n v="1"/>
    <n v="0"/>
    <n v="0"/>
    <x v="9"/>
    <m/>
    <n v="0"/>
    <n v="0"/>
    <n v="0"/>
    <n v="0"/>
  </r>
  <r>
    <s v="1237319"/>
    <s v="Electrode Defib Trn PediPadz2 "/>
    <s v="            "/>
    <s v="6/Ca    "/>
    <s v="ZOLL"/>
    <s v="8900-000861-01"/>
    <n v="1"/>
    <n v="1"/>
    <n v="0"/>
    <n v="0"/>
    <n v="1"/>
    <n v="0"/>
    <x v="3"/>
    <m/>
    <n v="0"/>
    <n v="0"/>
    <n v="0"/>
    <n v="0"/>
  </r>
  <r>
    <s v="1247298"/>
    <s v="Glove Nitrile/Latex Exam      "/>
    <s v="XL Blue     "/>
    <s v="1800/Ca "/>
    <s v="ANSELL"/>
    <s v="PN-290-XL"/>
    <n v="1"/>
    <n v="1"/>
    <n v="0"/>
    <n v="1"/>
    <n v="0"/>
    <n v="0"/>
    <x v="7"/>
    <m/>
    <n v="0"/>
    <n v="0"/>
    <n v="0"/>
    <n v="0"/>
  </r>
  <r>
    <s v="1242172"/>
    <s v="Cuff BP Double V-Lock Tube    "/>
    <s v="33-47cm     "/>
    <s v="Ea      "/>
    <s v="BAUM"/>
    <s v="1869ACNL"/>
    <n v="1"/>
    <n v="4"/>
    <n v="0"/>
    <n v="0"/>
    <n v="1"/>
    <n v="0"/>
    <x v="3"/>
    <m/>
    <n v="0"/>
    <n v="0"/>
    <n v="0"/>
    <n v="0"/>
  </r>
  <r>
    <s v="6184325"/>
    <s v="Eze-Band Bandage Elastic ST   "/>
    <s v="4X5yd       "/>
    <s v="36/Ca   "/>
    <s v="CONCO"/>
    <s v="59740000"/>
    <n v="1"/>
    <n v="1"/>
    <n v="0"/>
    <n v="1"/>
    <n v="0"/>
    <n v="0"/>
    <x v="9"/>
    <m/>
    <n v="0"/>
    <n v="0"/>
    <n v="0"/>
    <n v="0"/>
  </r>
  <r>
    <s v="6004449"/>
    <s v="Probe Oral &amp; Well Kit f/01692 "/>
    <s v="w/9ft Cord  "/>
    <s v="Ea      "/>
    <s v="WELCH"/>
    <s v="02893-100"/>
    <n v="1"/>
    <n v="1"/>
    <n v="0"/>
    <n v="1"/>
    <n v="0"/>
    <n v="0"/>
    <x v="9"/>
    <m/>
    <n v="0"/>
    <n v="0"/>
    <n v="0"/>
    <n v="0"/>
  </r>
  <r>
    <s v="9057038"/>
    <s v="Sweeper Cordless Floor/Carpet "/>
    <s v="            "/>
    <s v="Ea      "/>
    <s v="ODEPOT"/>
    <s v="771645"/>
    <n v="1"/>
    <n v="1"/>
    <n v="0"/>
    <n v="0"/>
    <n v="0"/>
    <n v="1"/>
    <x v="1"/>
    <m/>
    <n v="0"/>
    <n v="0"/>
    <n v="0"/>
    <n v="0"/>
  </r>
  <r>
    <s v="6544199"/>
    <s v="Suture Surg Plain Gut Bge P3  "/>
    <s v="4-0 18&quot;     "/>
    <s v="12/Bx   "/>
    <s v="ETHICO"/>
    <s v="1644G"/>
    <n v="1"/>
    <n v="5"/>
    <n v="0"/>
    <n v="1"/>
    <n v="0"/>
    <n v="0"/>
    <x v="9"/>
    <m/>
    <n v="0"/>
    <n v="0"/>
    <n v="0"/>
    <n v="0"/>
  </r>
  <r>
    <s v="1024051"/>
    <s v="Kimguard CSR Wrap             "/>
    <s v="30&quot;x30&quot;     "/>
    <s v="300/CA  "/>
    <s v="OMHALY"/>
    <s v="10730"/>
    <n v="1"/>
    <n v="1"/>
    <n v="0"/>
    <n v="1"/>
    <n v="0"/>
    <n v="0"/>
    <x v="9"/>
    <m/>
    <n v="0"/>
    <n v="0"/>
    <n v="0"/>
    <n v="0"/>
  </r>
  <r>
    <s v="1110097"/>
    <s v="Multidrug screen 10 panel Kit "/>
    <s v="            "/>
    <s v="25/Bx   "/>
    <s v="JANT"/>
    <s v="DS100"/>
    <n v="1"/>
    <n v="1"/>
    <n v="0"/>
    <n v="0"/>
    <n v="0"/>
    <n v="1"/>
    <x v="3"/>
    <m/>
    <n v="0"/>
    <n v="0"/>
    <n v="0"/>
    <n v="0"/>
  </r>
  <r>
    <s v="8900437"/>
    <s v="Curity AMD Packing Strips     "/>
    <s v="1/2x1 Yard  "/>
    <s v="10/Bx   "/>
    <s v="CARDKN"/>
    <s v="7832AMD"/>
    <n v="1"/>
    <n v="2"/>
    <n v="0"/>
    <n v="1"/>
    <n v="0"/>
    <n v="0"/>
    <x v="9"/>
    <m/>
    <n v="0"/>
    <n v="0"/>
    <n v="0"/>
    <n v="0"/>
  </r>
  <r>
    <s v="2771209"/>
    <s v="Forcep Utility Plastic Narrow "/>
    <s v="4&quot; Sterile  "/>
    <s v="100/Ca  "/>
    <s v="MISDFK"/>
    <s v="96-2915"/>
    <n v="1"/>
    <n v="1"/>
    <n v="0"/>
    <n v="0"/>
    <n v="0"/>
    <n v="1"/>
    <x v="3"/>
    <m/>
    <n v="0"/>
    <n v="0"/>
    <n v="0"/>
    <n v="0"/>
  </r>
  <r>
    <s v="2610281"/>
    <s v="Luer Adapter Multi Sample     "/>
    <s v="            "/>
    <s v="100/Bx  "/>
    <s v="ABCO"/>
    <s v="26537"/>
    <n v="1"/>
    <n v="5"/>
    <n v="0"/>
    <n v="1"/>
    <n v="0"/>
    <n v="0"/>
    <x v="9"/>
    <m/>
    <n v="0"/>
    <n v="0"/>
    <n v="0"/>
    <n v="0"/>
  </r>
  <r>
    <s v="6834875"/>
    <s v="Biohazard Labels Waterproof   "/>
    <s v="4x4         "/>
    <s v="25/Pk   "/>
    <s v="HPTC"/>
    <s v="BWL4W"/>
    <n v="1"/>
    <n v="1"/>
    <n v="0"/>
    <n v="0"/>
    <n v="0"/>
    <n v="1"/>
    <x v="3"/>
    <m/>
    <n v="0"/>
    <n v="0"/>
    <n v="0"/>
    <n v="0"/>
  </r>
  <r>
    <s v="1217554"/>
    <s v="Filter A-Prefilter            "/>
    <s v="f/System 1E "/>
    <s v="Ea      "/>
    <s v="VESTAL"/>
    <s v="A1501E"/>
    <n v="1"/>
    <n v="1"/>
    <n v="0"/>
    <n v="0"/>
    <n v="1"/>
    <n v="0"/>
    <x v="3"/>
    <m/>
    <n v="0"/>
    <n v="0"/>
    <n v="0"/>
    <n v="0"/>
  </r>
  <r>
    <s v="1211312"/>
    <s v="Classic Trash Liners Black    "/>
    <s v="40-45 Gallon"/>
    <s v="250/Ca  "/>
    <s v="WEBIND"/>
    <s v="404616B"/>
    <n v="1"/>
    <n v="1"/>
    <n v="0"/>
    <n v="1"/>
    <n v="0"/>
    <n v="0"/>
    <x v="9"/>
    <m/>
    <n v="0"/>
    <n v="0"/>
    <n v="0"/>
    <n v="0"/>
  </r>
  <r>
    <s v="1104903"/>
    <s v="Post-Op Shoe Flexible Sole    "/>
    <s v="Male Medium "/>
    <s v="Ea      "/>
    <s v="OPTINT"/>
    <s v="394-MALE-M"/>
    <n v="1"/>
    <n v="2"/>
    <n v="0"/>
    <n v="1"/>
    <n v="0"/>
    <n v="0"/>
    <x v="7"/>
    <m/>
    <n v="0"/>
    <n v="0"/>
    <n v="0"/>
    <n v="0"/>
  </r>
  <r>
    <s v="7092815"/>
    <s v="Cautery High Temp Adjust.     "/>
    <s v="            "/>
    <s v="10/BX   "/>
    <s v="ABCO"/>
    <s v="AA11"/>
    <n v="1"/>
    <n v="1"/>
    <n v="0"/>
    <n v="1"/>
    <n v="0"/>
    <n v="0"/>
    <x v="7"/>
    <m/>
    <n v="0"/>
    <n v="0"/>
    <n v="0"/>
    <n v="0"/>
  </r>
  <r>
    <s v="4997427"/>
    <s v="Sensors Adult Disposable      "/>
    <s v="            "/>
    <s v="24/Bx   "/>
    <s v="NONIN"/>
    <s v="7427-001"/>
    <n v="1"/>
    <n v="1"/>
    <n v="0"/>
    <n v="0"/>
    <n v="1"/>
    <n v="0"/>
    <x v="3"/>
    <m/>
    <n v="0"/>
    <n v="0"/>
    <n v="0"/>
    <n v="0"/>
  </r>
  <r>
    <s v="2160008"/>
    <s v="Compact Coreless Toilet       "/>
    <s v="Tissue      "/>
    <s v="18/Ca   "/>
    <s v="GEOPAC"/>
    <s v="19374"/>
    <n v="1"/>
    <n v="1"/>
    <n v="0"/>
    <n v="0"/>
    <n v="1"/>
    <n v="0"/>
    <x v="3"/>
    <m/>
    <n v="0"/>
    <n v="0"/>
    <n v="0"/>
    <n v="0"/>
  </r>
  <r>
    <s v="1539597"/>
    <s v="Garbage Bag Clear             "/>
    <s v="40&quot;x46&quot;     "/>
    <s v="200/Ca  "/>
    <s v="MEDGEN"/>
    <s v="4660"/>
    <n v="1"/>
    <n v="2"/>
    <n v="0"/>
    <n v="1"/>
    <n v="0"/>
    <n v="0"/>
    <x v="7"/>
    <m/>
    <n v="0"/>
    <n v="0"/>
    <n v="0"/>
    <n v="0"/>
  </r>
  <r>
    <s v="1219481"/>
    <s v="Needle Aspiration Illinois    "/>
    <s v="15gx3&quot;      "/>
    <s v="Ea      "/>
    <s v="BD"/>
    <s v="TIN3015"/>
    <n v="1"/>
    <n v="10"/>
    <n v="0"/>
    <n v="1"/>
    <n v="0"/>
    <n v="0"/>
    <x v="7"/>
    <m/>
    <n v="0"/>
    <n v="0"/>
    <n v="0"/>
    <n v="0"/>
  </r>
  <r>
    <s v="2266561"/>
    <s v="Cup Measuring Plastic 650Ml   "/>
    <s v="650Ml       "/>
    <s v="6/Ca    "/>
    <s v="EZ"/>
    <s v="903101"/>
    <n v="1"/>
    <n v="1"/>
    <n v="0"/>
    <n v="0"/>
    <n v="1"/>
    <n v="0"/>
    <x v="3"/>
    <m/>
    <n v="0"/>
    <n v="0"/>
    <n v="0"/>
    <n v="0"/>
  </r>
  <r>
    <s v="3060527"/>
    <s v="Proair Albuterol Inhaler      "/>
    <s v="90mcg       "/>
    <s v="8.5g/Ea "/>
    <s v="TEVABR"/>
    <s v="59310057922"/>
    <n v="1"/>
    <n v="1"/>
    <n v="0"/>
    <n v="1"/>
    <n v="0"/>
    <n v="0"/>
    <x v="9"/>
    <m/>
    <n v="0"/>
    <n v="0"/>
    <n v="0"/>
    <n v="0"/>
  </r>
  <r>
    <s v="2277244"/>
    <s v="QuickVue One Step HCG Combo   "/>
    <s v="NonReturnabl"/>
    <s v="50/Bx   "/>
    <s v="MONANT"/>
    <s v="20110"/>
    <n v="1"/>
    <n v="1"/>
    <n v="0"/>
    <n v="1"/>
    <n v="0"/>
    <n v="0"/>
    <x v="9"/>
    <m/>
    <n v="0"/>
    <n v="0"/>
    <n v="0"/>
    <n v="0"/>
  </r>
  <r>
    <s v="1046247"/>
    <s v="Greer Suction Bulb            "/>
    <s v="            "/>
    <s v="Ea      "/>
    <s v="MICRMD"/>
    <s v="GR-2001"/>
    <n v="1"/>
    <n v="6"/>
    <n v="0"/>
    <n v="1"/>
    <n v="0"/>
    <n v="0"/>
    <x v="7"/>
    <m/>
    <n v="0"/>
    <n v="0"/>
    <n v="0"/>
    <n v="0"/>
  </r>
  <r>
    <s v="1130975"/>
    <s v="SP02 Clip Sensor Adult        "/>
    <s v="            "/>
    <s v="Ea      "/>
    <s v="PHILMD"/>
    <s v="M1196A"/>
    <n v="1"/>
    <n v="1"/>
    <n v="0"/>
    <n v="0"/>
    <n v="1"/>
    <n v="0"/>
    <x v="3"/>
    <m/>
    <n v="0"/>
    <n v="0"/>
    <n v="0"/>
    <n v="0"/>
  </r>
  <r>
    <s v="1537902"/>
    <s v="Strip Shur-Strip Closure      "/>
    <s v=".5&quot;x4&quot; Skin "/>
    <s v="50/Bx   "/>
    <s v="DERM"/>
    <s v="DKC81121"/>
    <n v="1"/>
    <n v="1"/>
    <n v="0"/>
    <n v="1"/>
    <n v="0"/>
    <n v="0"/>
    <x v="7"/>
    <m/>
    <n v="0"/>
    <n v="0"/>
    <n v="0"/>
    <n v="0"/>
  </r>
  <r>
    <s v="1251564"/>
    <s v="NATtrol CT/NG Negative Control"/>
    <s v="6x1mL       "/>
    <s v="Ea      "/>
    <s v="ZEPMET"/>
    <s v="NATCT/NGNEG-6MC"/>
    <n v="1"/>
    <n v="2"/>
    <n v="0"/>
    <n v="0"/>
    <n v="0"/>
    <n v="1"/>
    <x v="3"/>
    <m/>
    <n v="0"/>
    <n v="0"/>
    <n v="0"/>
    <n v="0"/>
  </r>
  <r>
    <s v="1314960"/>
    <s v="Ipratropium/Albut Inh Sol 3mL "/>
    <s v="0.5/3mg/3mL "/>
    <s v="60/Bx   "/>
    <s v="CARDGN"/>
    <s v="5226063"/>
    <n v="1"/>
    <n v="1"/>
    <n v="0"/>
    <n v="1"/>
    <n v="0"/>
    <n v="0"/>
    <x v="9"/>
    <m/>
    <n v="0"/>
    <n v="0"/>
    <n v="0"/>
    <n v="0"/>
  </r>
  <r>
    <s v="1203907"/>
    <s v="Tissue Nipper Convex SS       "/>
    <s v="4-1/2&quot;      "/>
    <s v="Ea      "/>
    <s v="MILTEX"/>
    <s v="MH40-250-SS"/>
    <n v="1"/>
    <n v="4"/>
    <n v="0"/>
    <n v="0"/>
    <n v="0"/>
    <n v="1"/>
    <x v="3"/>
    <m/>
    <n v="0"/>
    <n v="0"/>
    <n v="0"/>
    <n v="0"/>
  </r>
  <r>
    <s v="1199000"/>
    <s v="Cuff BP Dura-Cuf Thigh        "/>
    <s v="Brown       "/>
    <s v="5/Bx    "/>
    <s v="MARQ"/>
    <s v="DUR-T1-2A"/>
    <n v="1"/>
    <n v="1"/>
    <n v="0"/>
    <n v="0"/>
    <n v="0"/>
    <n v="1"/>
    <x v="3"/>
    <m/>
    <n v="0"/>
    <n v="0"/>
    <n v="0"/>
    <n v="0"/>
  </r>
  <r>
    <s v="1262383"/>
    <s v="NATtrol Chlamydia Pos Control "/>
    <s v="6x1mL       "/>
    <s v="Ea      "/>
    <s v="ZEPMET"/>
    <s v="NATCT(434)-6MC"/>
    <n v="1"/>
    <n v="2"/>
    <n v="0"/>
    <n v="0"/>
    <n v="0"/>
    <n v="1"/>
    <x v="3"/>
    <m/>
    <n v="0"/>
    <n v="0"/>
    <n v="0"/>
    <n v="0"/>
  </r>
  <r>
    <s v="1104831"/>
    <s v="Specimen Bag Biohaz Symbol    "/>
    <s v="Re-Closable "/>
    <s v="1000/Ca "/>
    <s v="MEDLIN"/>
    <s v="DYND30260"/>
    <n v="1"/>
    <n v="2"/>
    <n v="0"/>
    <n v="0"/>
    <n v="1"/>
    <n v="0"/>
    <x v="3"/>
    <m/>
    <n v="0"/>
    <n v="0"/>
    <n v="0"/>
    <n v="0"/>
  </r>
  <r>
    <s v="1273469"/>
    <s v="Lidocaine Topical Solutio     "/>
    <s v="4%          "/>
    <s v="50mL/Bt "/>
    <s v="IGILAB"/>
    <s v="52565000950"/>
    <n v="1"/>
    <n v="4"/>
    <n v="0"/>
    <n v="1"/>
    <n v="0"/>
    <n v="0"/>
    <x v="9"/>
    <m/>
    <n v="0"/>
    <n v="0"/>
    <n v="0"/>
    <n v="0"/>
  </r>
  <r>
    <s v="3936949"/>
    <s v="Cath Female Kit In Pouch      "/>
    <s v="            "/>
    <s v="25/CA   "/>
    <s v="WELCON"/>
    <s v="7402"/>
    <n v="1"/>
    <n v="1"/>
    <n v="0"/>
    <n v="0"/>
    <n v="1"/>
    <n v="0"/>
    <x v="3"/>
    <m/>
    <n v="0"/>
    <n v="0"/>
    <n v="0"/>
    <n v="0"/>
  </r>
  <r>
    <s v="1265445"/>
    <s v="Cradle Arm Sling Buckle Clsr  "/>
    <s v="Large       "/>
    <s v="Ea      "/>
    <s v="DEROYA"/>
    <s v="8066-54"/>
    <n v="1"/>
    <n v="4"/>
    <n v="0"/>
    <n v="0"/>
    <n v="1"/>
    <n v="0"/>
    <x v="3"/>
    <m/>
    <n v="0"/>
    <n v="0"/>
    <n v="0"/>
    <n v="0"/>
  </r>
  <r>
    <s v="3907666"/>
    <s v="Dial Liquid Antimicrobial Soap"/>
    <s v="            "/>
    <s v="7.5oz/Bt"/>
    <s v="OPTINT"/>
    <s v="2340084014"/>
    <n v="1"/>
    <n v="4"/>
    <n v="0"/>
    <n v="1"/>
    <n v="0"/>
    <n v="0"/>
    <x v="9"/>
    <m/>
    <n v="0"/>
    <n v="0"/>
    <n v="0"/>
    <n v="0"/>
  </r>
  <r>
    <s v="1130764"/>
    <s v="Ultrasound Probe Cover NS     "/>
    <s v="Ltx 1x8     "/>
    <s v="1600/Ca "/>
    <s v="MEDRES"/>
    <s v="10720"/>
    <n v="1"/>
    <n v="1"/>
    <n v="0"/>
    <n v="0"/>
    <n v="1"/>
    <n v="0"/>
    <x v="3"/>
    <m/>
    <n v="0"/>
    <n v="0"/>
    <n v="0"/>
    <n v="0"/>
  </r>
  <r>
    <s v="1172798"/>
    <s v="E. Faecalis Control ATCC 51299"/>
    <s v="            "/>
    <s v="2/Pk    "/>
    <s v="TROY"/>
    <s v="0959P"/>
    <n v="1"/>
    <n v="1"/>
    <n v="0"/>
    <n v="0"/>
    <n v="0"/>
    <n v="1"/>
    <x v="3"/>
    <m/>
    <n v="0"/>
    <n v="0"/>
    <n v="0"/>
    <n v="0"/>
  </r>
  <r>
    <s v="8903805"/>
    <s v="Water ST w/Safe Seal 100ml    "/>
    <s v="100ml Str   "/>
    <s v="Ea      "/>
    <s v="CARDKN"/>
    <s v="1024-"/>
    <n v="1"/>
    <n v="4"/>
    <n v="1"/>
    <n v="0"/>
    <n v="0"/>
    <n v="0"/>
    <x v="9"/>
    <m/>
    <n v="0"/>
    <n v="0"/>
    <n v="0"/>
    <n v="0"/>
  </r>
  <r>
    <s v="6012199"/>
    <s v="Catheter Foley 2-way 30cc     "/>
    <s v="            "/>
    <s v="5/Ca    "/>
    <s v="BARDBI"/>
    <s v="2556H22"/>
    <n v="1"/>
    <n v="2"/>
    <n v="0"/>
    <n v="0"/>
    <n v="1"/>
    <n v="0"/>
    <x v="3"/>
    <m/>
    <n v="0"/>
    <n v="0"/>
    <n v="0"/>
    <n v="0"/>
  </r>
  <r>
    <s v="6545809"/>
    <s v="Suture Vicryl Undyed FS-1     "/>
    <s v="4-0 27&quot;     "/>
    <s v="36/Bx   "/>
    <s v="ETHICO"/>
    <s v="J441H"/>
    <n v="1"/>
    <n v="2"/>
    <n v="1"/>
    <n v="0"/>
    <n v="0"/>
    <n v="0"/>
    <x v="9"/>
    <m/>
    <n v="0"/>
    <n v="0"/>
    <n v="0"/>
    <n v="0"/>
  </r>
  <r>
    <s v="6355435"/>
    <s v="Finger Ring Cutter Heavy Duty "/>
    <s v="            "/>
    <s v="Ea      "/>
    <s v="DUKAL"/>
    <s v="8122"/>
    <n v="1"/>
    <n v="2"/>
    <n v="0"/>
    <n v="1"/>
    <n v="0"/>
    <n v="0"/>
    <x v="7"/>
    <m/>
    <n v="0"/>
    <n v="0"/>
    <n v="0"/>
    <n v="0"/>
  </r>
  <r>
    <s v="8760506"/>
    <s v="Warm Pack Instant Gel         "/>
    <s v="6X6         "/>
    <s v="36/Ca   "/>
    <s v="MEDLIN"/>
    <s v="MDS139007"/>
    <n v="1"/>
    <n v="1"/>
    <n v="0"/>
    <n v="0"/>
    <n v="1"/>
    <n v="0"/>
    <x v="3"/>
    <m/>
    <n v="0"/>
    <n v="0"/>
    <n v="0"/>
    <n v="0"/>
  </r>
  <r>
    <s v="6040945"/>
    <s v="IV Additive Lbl Yellow 500/Rl "/>
    <s v="2.5x4&quot;      "/>
    <s v="1 ea    "/>
    <s v="TIMED"/>
    <s v="N-260"/>
    <n v="1"/>
    <n v="1"/>
    <n v="0"/>
    <n v="1"/>
    <n v="0"/>
    <n v="0"/>
    <x v="3"/>
    <m/>
    <n v="0"/>
    <n v="0"/>
    <n v="0"/>
    <n v="0"/>
  </r>
  <r>
    <s v="1100153"/>
    <s v="Port-A-Cath Plast Huber Needle"/>
    <s v="19gx2&quot;      "/>
    <s v="12/Bx   "/>
    <s v="SIMPOR"/>
    <s v="21-2027-24"/>
    <n v="1"/>
    <n v="2"/>
    <n v="0"/>
    <n v="0"/>
    <n v="1"/>
    <n v="0"/>
    <x v="3"/>
    <m/>
    <n v="0"/>
    <n v="0"/>
    <n v="0"/>
    <n v="0"/>
  </r>
  <r>
    <s v="7613279"/>
    <s v="Pain Ease Med Stream Spray    "/>
    <s v="            "/>
    <s v="3.5oz/Cn"/>
    <s v="GEBAUE"/>
    <s v="0386-0008-03"/>
    <n v="1"/>
    <n v="4"/>
    <n v="0"/>
    <n v="1"/>
    <n v="0"/>
    <n v="0"/>
    <x v="4"/>
    <m/>
    <n v="0"/>
    <n v="0"/>
    <n v="0"/>
    <n v="0"/>
  </r>
  <r>
    <s v="3010019"/>
    <s v="ViaValve Safety I.V. Catheter "/>
    <s v="18gx1 1/4&quot;  "/>
    <s v="50/Bx   "/>
    <s v="SIMPOR"/>
    <s v="326510"/>
    <n v="1"/>
    <n v="1"/>
    <n v="0"/>
    <n v="1"/>
    <n v="0"/>
    <n v="0"/>
    <x v="7"/>
    <m/>
    <n v="0"/>
    <n v="0"/>
    <n v="0"/>
    <n v="0"/>
  </r>
  <r>
    <s v="9531869"/>
    <s v="Forcep Dressing Potts-Smith   "/>
    <s v="9-1/2&quot;      "/>
    <s v="Ea      "/>
    <s v="MILTEX"/>
    <s v="6-158"/>
    <n v="1"/>
    <n v="1"/>
    <n v="0"/>
    <n v="0"/>
    <n v="0"/>
    <n v="1"/>
    <x v="3"/>
    <m/>
    <n v="0"/>
    <n v="0"/>
    <n v="0"/>
    <n v="0"/>
  </r>
  <r>
    <s v="2480395"/>
    <s v="Xylocaine PLain MDV N-R       "/>
    <s v="2%          "/>
    <s v="20mL/Vl "/>
    <s v="GIVREP"/>
    <s v="63323048627"/>
    <n v="1"/>
    <n v="10"/>
    <n v="1"/>
    <n v="0"/>
    <n v="0"/>
    <n v="0"/>
    <x v="9"/>
    <m/>
    <n v="0"/>
    <n v="0"/>
    <n v="0"/>
    <n v="0"/>
  </r>
  <r>
    <s v="2480532"/>
    <s v="Nesacaine Inj MDV             "/>
    <s v="2%          "/>
    <s v="30mL/Vl "/>
    <s v="GIVREP"/>
    <s v="63323047637"/>
    <n v="1"/>
    <n v="4"/>
    <n v="0"/>
    <n v="1"/>
    <n v="0"/>
    <n v="0"/>
    <x v="7"/>
    <m/>
    <n v="0"/>
    <n v="0"/>
    <n v="0"/>
    <n v="0"/>
  </r>
  <r>
    <s v="1328898"/>
    <s v="Cleaner Canal Pope Oto-Wick   "/>
    <s v="15mm        "/>
    <s v="50/Pk   "/>
    <s v="XOMED"/>
    <s v="1425008"/>
    <n v="1"/>
    <n v="1"/>
    <n v="0"/>
    <n v="0"/>
    <n v="1"/>
    <n v="0"/>
    <x v="4"/>
    <m/>
    <n v="0"/>
    <n v="0"/>
    <n v="0"/>
    <n v="0"/>
  </r>
  <r>
    <s v="1294680"/>
    <s v="Machine White Noise Dual Speed"/>
    <s v="120V        "/>
    <s v="Ea      "/>
    <s v="GRAING"/>
    <s v="289Y77"/>
    <n v="1"/>
    <n v="1"/>
    <n v="0"/>
    <n v="0"/>
    <n v="1"/>
    <n v="0"/>
    <x v="9"/>
    <m/>
    <n v="0"/>
    <n v="0"/>
    <n v="0"/>
    <n v="0"/>
  </r>
  <r>
    <s v="9588279"/>
    <s v="Honeycomb Elastic Bandg       "/>
    <s v="6&quot; Green    "/>
    <s v="12/Bx   "/>
    <s v="AVCOR"/>
    <s v="060"/>
    <n v="1"/>
    <n v="1"/>
    <n v="0"/>
    <n v="1"/>
    <n v="0"/>
    <n v="0"/>
    <x v="7"/>
    <m/>
    <n v="0"/>
    <n v="0"/>
    <n v="0"/>
    <n v="0"/>
  </r>
  <r>
    <s v="1179853"/>
    <s v="Tube CryoClear PP Intnl Thrd  "/>
    <s v="2mL Clr Grad"/>
    <s v="500/Ca  "/>
    <s v="GLOSCI"/>
    <s v="3002"/>
    <n v="1"/>
    <n v="1"/>
    <n v="0"/>
    <n v="0"/>
    <n v="0"/>
    <n v="1"/>
    <x v="3"/>
    <m/>
    <n v="0"/>
    <n v="0"/>
    <n v="0"/>
    <n v="0"/>
  </r>
  <r>
    <s v="6023781"/>
    <s v="Cord Clamp/Clipper Disposable "/>
    <s v="            "/>
    <s v="Ea      "/>
    <s v="CARDKN"/>
    <s v="52000008"/>
    <n v="1"/>
    <n v="6"/>
    <n v="0"/>
    <n v="1"/>
    <n v="0"/>
    <n v="0"/>
    <x v="9"/>
    <m/>
    <n v="0"/>
    <n v="0"/>
    <n v="0"/>
    <n v="0"/>
  </r>
  <r>
    <s v="1157672"/>
    <s v="Scissors Straight Handle 8&quot;   "/>
    <s v="            "/>
    <s v="2/Pk    "/>
    <s v="ODEPOT"/>
    <s v="458612"/>
    <n v="1"/>
    <n v="1"/>
    <n v="0"/>
    <n v="0"/>
    <n v="0"/>
    <n v="1"/>
    <x v="1"/>
    <m/>
    <n v="0"/>
    <n v="0"/>
    <n v="0"/>
    <n v="0"/>
  </r>
  <r>
    <s v="9004646"/>
    <s v="Fiberglass Casting Tape 2&quot;x4Yd"/>
    <s v="Red         "/>
    <s v="10/Bx   "/>
    <s v="TLCOLT"/>
    <s v="NCF-200-60"/>
    <n v="1"/>
    <n v="1"/>
    <n v="0"/>
    <n v="1"/>
    <n v="0"/>
    <n v="0"/>
    <x v="9"/>
    <m/>
    <n v="0"/>
    <n v="0"/>
    <n v="0"/>
    <n v="0"/>
  </r>
  <r>
    <s v="1210286"/>
    <s v="Splint Wrist ProLite 8&quot;Left   "/>
    <s v="Black XL    "/>
    <s v="Ea      "/>
    <s v="FLAORT"/>
    <s v="22-451XL"/>
    <n v="1"/>
    <n v="1"/>
    <n v="0"/>
    <n v="0"/>
    <n v="1"/>
    <n v="0"/>
    <x v="3"/>
    <m/>
    <n v="0"/>
    <n v="0"/>
    <n v="0"/>
    <n v="0"/>
  </r>
  <r>
    <s v="6085531"/>
    <s v="Ear Wick 9x24 Ml              "/>
    <s v="9X24mm      "/>
    <s v="10/CA   "/>
    <s v="DEROYA"/>
    <s v="34-402"/>
    <n v="1"/>
    <n v="1"/>
    <n v="0"/>
    <n v="0"/>
    <n v="0"/>
    <n v="1"/>
    <x v="3"/>
    <m/>
    <n v="0"/>
    <n v="0"/>
    <n v="0"/>
    <n v="0"/>
  </r>
  <r>
    <s v="1319966"/>
    <s v="ID NOW Strep A 2 Controls     "/>
    <s v="Pos/Neg     "/>
    <s v="Ea      "/>
    <s v="ALEREI"/>
    <s v="734-080"/>
    <n v="1"/>
    <n v="1"/>
    <n v="0"/>
    <n v="0"/>
    <n v="0"/>
    <n v="1"/>
    <x v="3"/>
    <m/>
    <n v="0"/>
    <n v="0"/>
    <n v="0"/>
    <n v="0"/>
  </r>
  <r>
    <s v="3712002"/>
    <s v="Scissors Iris 4.5 Straight    "/>
    <s v="            "/>
    <s v="Ea      "/>
    <s v="MEDCI"/>
    <s v="81450"/>
    <n v="1"/>
    <n v="10"/>
    <n v="0"/>
    <n v="1"/>
    <n v="0"/>
    <n v="0"/>
    <x v="7"/>
    <m/>
    <n v="0"/>
    <n v="0"/>
    <n v="0"/>
    <n v="0"/>
  </r>
  <r>
    <s v="5664821"/>
    <s v="Solid State Procedre Headlight"/>
    <s v="            "/>
    <s v="Ea      "/>
    <s v="WELCH"/>
    <s v="49020"/>
    <n v="1"/>
    <n v="6"/>
    <n v="1"/>
    <n v="0"/>
    <n v="0"/>
    <n v="0"/>
    <x v="9"/>
    <m/>
    <n v="0"/>
    <n v="0"/>
    <n v="0"/>
    <n v="0"/>
  </r>
  <r>
    <s v="3890059"/>
    <s v="Needle Blunt Fill 18g 1.5&quot;    "/>
    <s v="            "/>
    <s v="100/Bx  "/>
    <s v="SIMPOR"/>
    <s v="BN1815"/>
    <n v="1"/>
    <n v="1"/>
    <n v="0"/>
    <n v="1"/>
    <n v="0"/>
    <n v="0"/>
    <x v="7"/>
    <m/>
    <n v="0"/>
    <n v="0"/>
    <n v="0"/>
    <n v="0"/>
  </r>
  <r>
    <s v="1255358"/>
    <s v="Microwave Panasonic Black     "/>
    <s v="1.2Cu ft    "/>
    <s v="Ea      "/>
    <s v="BESTBY"/>
    <s v="BB11853504"/>
    <n v="1"/>
    <n v="1"/>
    <n v="0"/>
    <n v="0"/>
    <n v="0"/>
    <n v="1"/>
    <x v="4"/>
    <m/>
    <n v="0"/>
    <n v="0"/>
    <n v="0"/>
    <n v="0"/>
  </r>
  <r>
    <s v="2880289"/>
    <s v="Pad Non-Adherent LF St        "/>
    <s v="2x3&quot;        "/>
    <s v="100/Bx  "/>
    <s v="ALLEG"/>
    <s v="C-DDS23S"/>
    <n v="1"/>
    <n v="1"/>
    <n v="1"/>
    <n v="0"/>
    <n v="0"/>
    <n v="0"/>
    <x v="9"/>
    <m/>
    <n v="0"/>
    <n v="0"/>
    <n v="0"/>
    <n v="0"/>
  </r>
  <r>
    <s v="9119215"/>
    <s v="Strip Leukostrip Closure      "/>
    <s v="0.125x1.5 sk"/>
    <s v="50/Bx   "/>
    <s v="ABCO"/>
    <s v="66002876"/>
    <n v="1"/>
    <n v="1"/>
    <n v="0"/>
    <n v="1"/>
    <n v="0"/>
    <n v="0"/>
    <x v="7"/>
    <m/>
    <n v="0"/>
    <n v="0"/>
    <n v="0"/>
    <n v="0"/>
  </r>
  <r>
    <s v="9040691"/>
    <s v="Hd Paper Shop Bags            "/>
    <s v="17x13       "/>
    <s v="250/Pk  "/>
    <s v="ODEPOT"/>
    <s v="185184"/>
    <n v="1"/>
    <n v="1"/>
    <n v="0"/>
    <n v="0"/>
    <n v="0"/>
    <n v="1"/>
    <x v="1"/>
    <m/>
    <n v="0"/>
    <n v="0"/>
    <n v="0"/>
    <n v="0"/>
  </r>
  <r>
    <s v="1205999"/>
    <s v="Audiometer Tremetrics         "/>
    <s v="RA300 Plus  "/>
    <s v="Ea      "/>
    <s v="MAIDIA"/>
    <s v="8502310"/>
    <n v="1"/>
    <n v="1"/>
    <n v="0"/>
    <n v="0"/>
    <n v="0"/>
    <n v="1"/>
    <x v="3"/>
    <m/>
    <n v="0"/>
    <n v="0"/>
    <n v="0"/>
    <n v="0"/>
  </r>
  <r>
    <s v="1044250"/>
    <s v="Billeau Ear Loop              "/>
    <s v="Medium      "/>
    <s v="Ea      "/>
    <s v="MISDFK"/>
    <s v="67-2522"/>
    <n v="1"/>
    <n v="1"/>
    <n v="0"/>
    <n v="0"/>
    <n v="0"/>
    <n v="1"/>
    <x v="3"/>
    <m/>
    <n v="0"/>
    <n v="0"/>
    <n v="0"/>
    <n v="0"/>
  </r>
  <r>
    <s v="7778901"/>
    <s v="Red Dot EKG Electrodes        "/>
    <s v="Tab Type    "/>
    <s v="100/Bg  "/>
    <s v="3MMED"/>
    <s v="9650"/>
    <n v="1"/>
    <n v="2"/>
    <n v="0"/>
    <n v="1"/>
    <n v="0"/>
    <n v="0"/>
    <x v="9"/>
    <m/>
    <n v="0"/>
    <n v="0"/>
    <n v="0"/>
    <n v="0"/>
  </r>
  <r>
    <s v="1334872"/>
    <s v="Glucose Gummies Fruit         "/>
    <s v="2x2gm       "/>
    <s v="60/Bt   "/>
    <s v="GERIP"/>
    <s v="9061-06-YMC"/>
    <n v="1"/>
    <n v="6"/>
    <n v="0"/>
    <n v="1"/>
    <n v="0"/>
    <n v="0"/>
    <x v="9"/>
    <m/>
    <n v="0"/>
    <n v="0"/>
    <n v="0"/>
    <n v="0"/>
  </r>
  <r>
    <s v="1046072"/>
    <s v="Sensor Oxi Disp Neonatal      "/>
    <s v="            "/>
    <s v="10/Bx   "/>
    <s v="SIMPOR"/>
    <s v="1302"/>
    <n v="1"/>
    <n v="1"/>
    <n v="0"/>
    <n v="0"/>
    <n v="1"/>
    <n v="0"/>
    <x v="3"/>
    <m/>
    <n v="0"/>
    <n v="0"/>
    <n v="0"/>
    <n v="0"/>
  </r>
  <r>
    <s v="1328244"/>
    <s v="Container Evacuated Glass     "/>
    <s v="1000mL      "/>
    <s v="6/Ca    "/>
    <s v="TRAVOL"/>
    <s v="1A8504"/>
    <n v="1"/>
    <n v="2"/>
    <n v="0"/>
    <n v="1"/>
    <n v="0"/>
    <n v="0"/>
    <x v="7"/>
    <m/>
    <n v="0"/>
    <n v="0"/>
    <n v="0"/>
    <n v="0"/>
  </r>
  <r>
    <s v="9535504"/>
    <s v="Caliper EKG Economy Line      "/>
    <s v="Latex Free  "/>
    <s v="Ea      "/>
    <s v="MILTEX"/>
    <s v="1-3015"/>
    <n v="1"/>
    <n v="5"/>
    <n v="0"/>
    <n v="0"/>
    <n v="0"/>
    <n v="1"/>
    <x v="3"/>
    <m/>
    <n v="0"/>
    <n v="0"/>
    <n v="0"/>
    <n v="0"/>
  </r>
  <r>
    <s v="1201840"/>
    <s v="Support Knee Blk Neo 13&quot;      "/>
    <s v="X-LARGE     "/>
    <s v="Ea      "/>
    <s v="SMTNEP"/>
    <s v="79-82008"/>
    <n v="1"/>
    <n v="1"/>
    <n v="0"/>
    <n v="1"/>
    <n v="0"/>
    <n v="0"/>
    <x v="7"/>
    <m/>
    <n v="0"/>
    <n v="0"/>
    <n v="0"/>
    <n v="0"/>
  </r>
  <r>
    <s v="1046867"/>
    <s v="Lidocaine W/EPI Inj MDV 50ml  "/>
    <s v="2% 1:100m   "/>
    <s v="25/Bx   "/>
    <s v="PFIZNJ"/>
    <s v="00409318203"/>
    <n v="1"/>
    <n v="6"/>
    <n v="1"/>
    <n v="0"/>
    <n v="0"/>
    <n v="0"/>
    <x v="9"/>
    <m/>
    <n v="0"/>
    <n v="0"/>
    <n v="0"/>
    <n v="0"/>
  </r>
  <r>
    <s v="1324030"/>
    <s v="281  Blood Drawing Chair      "/>
    <s v="Cranberry   "/>
    <s v="Ea      "/>
    <s v="MIDMAK"/>
    <s v="281-011-859"/>
    <n v="1"/>
    <n v="1"/>
    <n v="0"/>
    <n v="0"/>
    <n v="0"/>
    <n v="1"/>
    <x v="3"/>
    <m/>
    <n v="0"/>
    <n v="0"/>
    <n v="0"/>
    <n v="0"/>
  </r>
  <r>
    <s v="9051842"/>
    <s v="Tape Correction,Multi,Fine    "/>
    <s v="White       "/>
    <s v="10/Pk   "/>
    <s v="ODEPOT"/>
    <s v="826876"/>
    <n v="1"/>
    <n v="2"/>
    <n v="0"/>
    <n v="0"/>
    <n v="0"/>
    <n v="1"/>
    <x v="1"/>
    <m/>
    <n v="0"/>
    <n v="0"/>
    <n v="0"/>
    <n v="0"/>
  </r>
  <r>
    <s v="6020219"/>
    <s v="Tray Foley Cath Hydrogel Strle"/>
    <s v="16Fr        "/>
    <s v="Ea      "/>
    <s v="BARDBI"/>
    <s v="800361"/>
    <n v="1"/>
    <n v="5"/>
    <n v="1"/>
    <n v="0"/>
    <n v="0"/>
    <n v="0"/>
    <x v="9"/>
    <m/>
    <n v="0"/>
    <n v="0"/>
    <n v="0"/>
    <n v="0"/>
  </r>
  <r>
    <s v="3782203"/>
    <s v="Pessary Cube with Drain       "/>
    <s v="#1          "/>
    <s v="Ea      "/>
    <s v="PREMED"/>
    <s v="1040401"/>
    <n v="1"/>
    <n v="2"/>
    <n v="0"/>
    <n v="0"/>
    <n v="1"/>
    <n v="0"/>
    <x v="3"/>
    <m/>
    <n v="0"/>
    <n v="0"/>
    <n v="0"/>
    <n v="0"/>
  </r>
  <r>
    <s v="4990611"/>
    <s v="Electrode Pediatric           "/>
    <s v="            "/>
    <s v="20x3/Bx "/>
    <s v="CARDKN"/>
    <s v="31439725-"/>
    <n v="1"/>
    <n v="1"/>
    <n v="1"/>
    <n v="0"/>
    <n v="0"/>
    <n v="0"/>
    <x v="9"/>
    <m/>
    <n v="0"/>
    <n v="0"/>
    <n v="0"/>
    <n v="0"/>
  </r>
  <r>
    <s v="1311368"/>
    <s v="Clipper Surgical              "/>
    <s v="            "/>
    <s v="Ea      "/>
    <s v="3MMED"/>
    <s v="9661L"/>
    <n v="1"/>
    <n v="1"/>
    <n v="0"/>
    <n v="0"/>
    <n v="1"/>
    <n v="0"/>
    <x v="9"/>
    <m/>
    <n v="0"/>
    <n v="0"/>
    <n v="0"/>
    <n v="0"/>
  </r>
  <r>
    <s v="5590007"/>
    <s v="Fabric Bandages               "/>
    <s v="1&quot;x3&quot;       "/>
    <s v="25/Bx   "/>
    <s v="FRSTAD"/>
    <s v="FAE-3001"/>
    <n v="1"/>
    <n v="2"/>
    <n v="0"/>
    <n v="1"/>
    <n v="0"/>
    <n v="0"/>
    <x v="7"/>
    <m/>
    <n v="0"/>
    <n v="0"/>
    <n v="0"/>
    <n v="0"/>
  </r>
  <r>
    <s v="1247213"/>
    <s v="Wall Mount f/RX Destr 64oz    "/>
    <s v="Steel White "/>
    <s v="Ea      "/>
    <s v="C2RGLO"/>
    <s v="RX64WALL"/>
    <n v="1"/>
    <n v="1"/>
    <n v="0"/>
    <n v="1"/>
    <n v="0"/>
    <n v="0"/>
    <x v="7"/>
    <m/>
    <n v="0"/>
    <n v="0"/>
    <n v="0"/>
    <n v="0"/>
  </r>
  <r>
    <s v="9870452"/>
    <s v="Airwy Guedel Disp W/Color Code"/>
    <s v="90MM        "/>
    <s v="10/Bx   "/>
    <s v="ALLEG"/>
    <s v="122790A"/>
    <n v="1"/>
    <n v="1"/>
    <n v="1"/>
    <n v="0"/>
    <n v="0"/>
    <n v="0"/>
    <x v="9"/>
    <m/>
    <n v="0"/>
    <n v="0"/>
    <n v="0"/>
    <n v="0"/>
  </r>
  <r>
    <s v="9021812"/>
    <s v="LINER,RECYCLED,40-45GAL,1     "/>
    <s v="            "/>
    <s v="100/Ca  "/>
    <s v="ODEPOT"/>
    <s v="209502"/>
    <n v="1"/>
    <n v="2"/>
    <n v="0"/>
    <n v="0"/>
    <n v="0"/>
    <n v="1"/>
    <x v="1"/>
    <m/>
    <n v="0"/>
    <n v="0"/>
    <n v="0"/>
    <n v="0"/>
  </r>
  <r>
    <s v="1088940"/>
    <s v="Sklar Skin Marker Sterile     "/>
    <s v="Standard Tip"/>
    <s v="50/Bx   "/>
    <s v="MISDFK"/>
    <s v="10-1440"/>
    <n v="1"/>
    <n v="1"/>
    <n v="0"/>
    <n v="0"/>
    <n v="0"/>
    <n v="1"/>
    <x v="3"/>
    <m/>
    <n v="0"/>
    <n v="0"/>
    <n v="0"/>
    <n v="0"/>
  </r>
  <r>
    <s v="2480644"/>
    <s v="Lidocaine HCL Inj Non-Ret MDV "/>
    <s v="1%          "/>
    <s v="50mL/Vl "/>
    <s v="GIVREP"/>
    <s v="00409427602"/>
    <n v="1"/>
    <n v="1"/>
    <n v="0"/>
    <n v="1"/>
    <n v="0"/>
    <n v="0"/>
    <x v="9"/>
    <m/>
    <n v="0"/>
    <n v="0"/>
    <n v="0"/>
    <n v="0"/>
  </r>
  <r>
    <s v="1212313"/>
    <s v="Container Sys Rigid Revital Ox"/>
    <s v="21x13x6&quot;    "/>
    <s v="Ea      "/>
    <s v="VESTAL"/>
    <s v="2D93Q0"/>
    <n v="1"/>
    <n v="1"/>
    <n v="0"/>
    <n v="0"/>
    <n v="1"/>
    <n v="0"/>
    <x v="3"/>
    <m/>
    <n v="0"/>
    <n v="0"/>
    <n v="0"/>
    <n v="0"/>
  </r>
  <r>
    <s v="1310644"/>
    <s v="Bin Stckbl Plstc 11x4x4&quot;      "/>
    <s v="Blue        "/>
    <s v="12/Pk   "/>
    <s v="FISHER"/>
    <s v="NC0609012"/>
    <n v="1"/>
    <n v="1"/>
    <n v="0"/>
    <n v="0"/>
    <n v="0"/>
    <n v="1"/>
    <x v="3"/>
    <m/>
    <n v="0"/>
    <n v="0"/>
    <n v="0"/>
    <n v="0"/>
  </r>
  <r>
    <s v="1153486"/>
    <s v="Pillow Medsoft 18x24          "/>
    <s v="            "/>
    <s v="20/Ca   "/>
    <s v="MEDLIN"/>
    <s v="MDT219684"/>
    <n v="1"/>
    <n v="1"/>
    <n v="0"/>
    <n v="0"/>
    <n v="0"/>
    <n v="1"/>
    <x v="3"/>
    <m/>
    <n v="0"/>
    <n v="0"/>
    <n v="0"/>
    <n v="0"/>
  </r>
  <r>
    <s v="1105209"/>
    <s v="Universal Block Tray          "/>
    <s v="            "/>
    <s v="10/Ca   "/>
    <s v="AVAMED"/>
    <s v="181045"/>
    <n v="1"/>
    <n v="3"/>
    <n v="1"/>
    <n v="0"/>
    <n v="0"/>
    <n v="0"/>
    <x v="9"/>
    <m/>
    <n v="0"/>
    <n v="0"/>
    <n v="0"/>
    <n v="0"/>
  </r>
  <r>
    <s v="8906966"/>
    <s v="Dermacea Gauze Sponge 12Ply NS"/>
    <s v="2x2         "/>
    <s v="200/Bg  "/>
    <s v="CARDKN"/>
    <s v="441218"/>
    <n v="1"/>
    <n v="1"/>
    <n v="0"/>
    <n v="1"/>
    <n v="0"/>
    <n v="0"/>
    <x v="9"/>
    <m/>
    <n v="0"/>
    <n v="0"/>
    <n v="0"/>
    <n v="0"/>
  </r>
  <r>
    <s v="8310071"/>
    <s v="Glove PF Latex Sterile        "/>
    <s v="Large Single"/>
    <s v="100/Bx  "/>
    <s v="MEDLIN"/>
    <s v="MDS194136"/>
    <n v="1"/>
    <n v="1"/>
    <n v="0"/>
    <n v="1"/>
    <n v="0"/>
    <n v="0"/>
    <x v="9"/>
    <m/>
    <n v="0"/>
    <n v="0"/>
    <n v="0"/>
    <n v="0"/>
  </r>
  <r>
    <s v="3675083"/>
    <s v="Catheter 100% Sil Foley 30ML  "/>
    <s v="16Fr        "/>
    <s v="10/Ca   "/>
    <s v="MEDLIN"/>
    <s v="DYND11532"/>
    <n v="1"/>
    <n v="1"/>
    <n v="0"/>
    <n v="1"/>
    <n v="0"/>
    <n v="0"/>
    <x v="7"/>
    <m/>
    <n v="0"/>
    <n v="0"/>
    <n v="0"/>
    <n v="0"/>
  </r>
  <r>
    <s v="1311341"/>
    <s v="Belt Fetal Monitor            "/>
    <s v="Pink/Blue   "/>
    <s v="50/Ca   "/>
    <s v="MEDLIN"/>
    <s v="KMP1542CS"/>
    <n v="1"/>
    <n v="1"/>
    <n v="0"/>
    <n v="0"/>
    <n v="0"/>
    <n v="1"/>
    <x v="3"/>
    <m/>
    <n v="0"/>
    <n v="0"/>
    <n v="0"/>
    <n v="0"/>
  </r>
  <r>
    <s v="9060896"/>
    <s v="Trash Bags Glad Forceflex Whte"/>
    <s v="13 Gallon   "/>
    <s v="100/Bx  "/>
    <s v="ODEPOT"/>
    <s v="667653"/>
    <n v="1"/>
    <n v="2"/>
    <n v="0"/>
    <n v="0"/>
    <n v="0"/>
    <n v="1"/>
    <x v="1"/>
    <m/>
    <n v="0"/>
    <n v="0"/>
    <n v="0"/>
    <n v="0"/>
  </r>
  <r>
    <s v="8300053"/>
    <s v="Liner Trash Natl 38X60 22MIC  "/>
    <s v="60Gal       "/>
    <s v="150/Ca  "/>
    <s v="HERBAG"/>
    <s v="Z7660WN R01"/>
    <n v="1"/>
    <n v="2"/>
    <n v="0"/>
    <n v="1"/>
    <n v="0"/>
    <n v="0"/>
    <x v="7"/>
    <m/>
    <n v="0"/>
    <n v="0"/>
    <n v="0"/>
    <n v="0"/>
  </r>
  <r>
    <s v="1219725"/>
    <s v="Can Trash Dome/Open Top       "/>
    <s v="15gal White "/>
    <s v="Ea      "/>
    <s v="SAFCO"/>
    <s v="9639WH"/>
    <n v="1"/>
    <n v="1"/>
    <n v="0"/>
    <n v="0"/>
    <n v="0"/>
    <n v="1"/>
    <x v="3"/>
    <m/>
    <n v="0"/>
    <n v="0"/>
    <n v="0"/>
    <n v="0"/>
  </r>
  <r>
    <s v="9588836"/>
    <s v="Tubular Elastic Bandage       "/>
    <s v="Sz 6        "/>
    <s v="Ea      "/>
    <s v="ABCO"/>
    <s v="GLLF2506"/>
    <n v="1"/>
    <n v="5"/>
    <n v="0"/>
    <n v="1"/>
    <n v="0"/>
    <n v="0"/>
    <x v="7"/>
    <m/>
    <n v="0"/>
    <n v="0"/>
    <n v="0"/>
    <n v="0"/>
  </r>
  <r>
    <s v="1092470"/>
    <s v="Shorts Exam Blue SMS Elastic  "/>
    <s v="Large       "/>
    <s v="30/Ca   "/>
    <s v="MEDLIN"/>
    <s v="NON27209L"/>
    <n v="1"/>
    <n v="1"/>
    <n v="0"/>
    <n v="1"/>
    <n v="0"/>
    <n v="0"/>
    <x v="9"/>
    <m/>
    <n v="0"/>
    <n v="0"/>
    <n v="0"/>
    <n v="0"/>
  </r>
  <r>
    <s v="8310507"/>
    <s v="Packing Strip Iodoform        "/>
    <s v="2&quot;X5yds     "/>
    <s v="1/Bt    "/>
    <s v="MEDLIN"/>
    <s v="non256025"/>
    <n v="1"/>
    <n v="12"/>
    <n v="0"/>
    <n v="1"/>
    <n v="0"/>
    <n v="0"/>
    <x v="7"/>
    <m/>
    <n v="0"/>
    <n v="0"/>
    <n v="0"/>
    <n v="0"/>
  </r>
  <r>
    <s v="1174439"/>
    <s v="Dressing PolyMemMax Wound     "/>
    <s v="4.5x4.5&quot;    "/>
    <s v="2x10/Bx "/>
    <s v="FERIS"/>
    <s v="5045"/>
    <n v="1"/>
    <n v="1"/>
    <n v="0"/>
    <n v="0"/>
    <n v="0"/>
    <n v="1"/>
    <x v="3"/>
    <m/>
    <n v="0"/>
    <n v="0"/>
    <n v="0"/>
    <n v="0"/>
  </r>
  <r>
    <s v="9874524"/>
    <s v="Needle Spinal Yale St 27GA    "/>
    <s v="3-1/2&quot;      "/>
    <s v="25/Bx   "/>
    <s v="BD"/>
    <s v="405081"/>
    <n v="1"/>
    <n v="2"/>
    <n v="0"/>
    <n v="1"/>
    <n v="0"/>
    <n v="0"/>
    <x v="7"/>
    <m/>
    <n v="0"/>
    <n v="0"/>
    <n v="0"/>
    <n v="0"/>
  </r>
  <r>
    <s v="1107008"/>
    <s v="Ibuprofen Tablets             "/>
    <s v="200mg       "/>
    <s v="500/Bt  "/>
    <s v="GERIP"/>
    <s v="57896094150"/>
    <n v="1"/>
    <n v="1"/>
    <n v="0"/>
    <n v="1"/>
    <n v="0"/>
    <n v="0"/>
    <x v="4"/>
    <m/>
    <n v="0"/>
    <n v="0"/>
    <n v="0"/>
    <n v="0"/>
  </r>
  <r>
    <s v="1215158"/>
    <s v="Connection Set Drainage Accel "/>
    <s v="50.5&quot;       "/>
    <s v="50/Ca   "/>
    <s v="MCGAW"/>
    <s v="470190"/>
    <n v="1"/>
    <n v="1"/>
    <n v="0"/>
    <n v="0"/>
    <n v="1"/>
    <n v="0"/>
    <x v="3"/>
    <m/>
    <n v="0"/>
    <n v="0"/>
    <n v="0"/>
    <n v="0"/>
  </r>
  <r>
    <s v="9049281"/>
    <s v="Staples Standard              "/>
    <s v="            "/>
    <s v="3/Pk    "/>
    <s v="ODEPOT"/>
    <s v="432087"/>
    <n v="1"/>
    <n v="2"/>
    <n v="0"/>
    <n v="0"/>
    <n v="0"/>
    <n v="1"/>
    <x v="1"/>
    <m/>
    <n v="0"/>
    <n v="0"/>
    <n v="0"/>
    <n v="0"/>
  </r>
  <r>
    <s v="9043862"/>
    <s v="Clear Clipboard Office Depot  "/>
    <s v="9&quot;x12&quot;      "/>
    <s v="Ea      "/>
    <s v="ODEPOT"/>
    <s v="165076"/>
    <n v="1"/>
    <n v="2"/>
    <n v="0"/>
    <n v="0"/>
    <n v="0"/>
    <n v="1"/>
    <x v="1"/>
    <m/>
    <n v="0"/>
    <n v="0"/>
    <n v="0"/>
    <n v="0"/>
  </r>
  <r>
    <s v="8003064"/>
    <s v="Sling Shoulder Immobilizer    "/>
    <s v="Small       "/>
    <s v="Ea      "/>
    <s v="MEDLIN"/>
    <s v="ORT16200S"/>
    <n v="1"/>
    <n v="1"/>
    <n v="0"/>
    <n v="0"/>
    <n v="1"/>
    <n v="0"/>
    <x v="3"/>
    <m/>
    <n v="0"/>
    <n v="0"/>
    <n v="0"/>
    <n v="0"/>
  </r>
  <r>
    <s v="1195949"/>
    <s v="Bulb MR16 Osram GX5.3/2 White "/>
    <s v="150W 21V    "/>
    <s v="Ea      "/>
    <s v="TROY"/>
    <s v="OSEJA-0001369"/>
    <n v="1"/>
    <n v="3"/>
    <n v="0"/>
    <n v="0"/>
    <n v="0"/>
    <n v="1"/>
    <x v="3"/>
    <m/>
    <n v="0"/>
    <n v="0"/>
    <n v="0"/>
    <n v="0"/>
  </r>
  <r>
    <s v="1218255"/>
    <s v="Bandage Rosidal K w/Clips     "/>
    <s v="6cmx5m Short"/>
    <s v="20/Ca   "/>
    <s v="SMITRU"/>
    <s v="90685"/>
    <n v="1"/>
    <n v="1"/>
    <n v="0"/>
    <n v="0"/>
    <n v="1"/>
    <n v="0"/>
    <x v="3"/>
    <m/>
    <n v="0"/>
    <n v="0"/>
    <n v="0"/>
    <n v="0"/>
  </r>
  <r>
    <s v="8224462"/>
    <s v="Razor Disposable              "/>
    <s v="            "/>
    <s v="10/Bg   "/>
    <s v="AMSPRO"/>
    <s v="680-10"/>
    <n v="1"/>
    <n v="1"/>
    <n v="0"/>
    <n v="1"/>
    <n v="0"/>
    <n v="0"/>
    <x v="4"/>
    <m/>
    <n v="0"/>
    <n v="0"/>
    <n v="0"/>
    <n v="0"/>
  </r>
  <r>
    <s v="1145897"/>
    <s v="Rep Exercise Band Orange LF   "/>
    <s v="50yd        "/>
    <s v="Ea      "/>
    <s v="FABENT"/>
    <s v="10-1090"/>
    <n v="1"/>
    <n v="1"/>
    <n v="0"/>
    <n v="0"/>
    <n v="0"/>
    <n v="1"/>
    <x v="3"/>
    <m/>
    <n v="0"/>
    <n v="0"/>
    <n v="0"/>
    <n v="0"/>
  </r>
  <r>
    <s v="1191090"/>
    <s v="Adscope Stethoscope Adult     "/>
    <s v="Stealth Blk "/>
    <s v="Ea      "/>
    <s v="AMDIAG"/>
    <s v="603ST"/>
    <n v="1"/>
    <n v="1"/>
    <n v="1"/>
    <n v="0"/>
    <n v="0"/>
    <n v="0"/>
    <x v="9"/>
    <m/>
    <n v="0"/>
    <n v="0"/>
    <n v="0"/>
    <n v="0"/>
  </r>
  <r>
    <s v="1172302"/>
    <s v="Dilator Uterine Probes        "/>
    <s v="SS Sm 1-6mm "/>
    <s v="Ea      "/>
    <s v="GYNEX"/>
    <s v="4008"/>
    <n v="1"/>
    <n v="2"/>
    <n v="0"/>
    <n v="0"/>
    <n v="0"/>
    <n v="1"/>
    <x v="3"/>
    <m/>
    <n v="0"/>
    <n v="0"/>
    <n v="0"/>
    <n v="0"/>
  </r>
  <r>
    <s v="8401206"/>
    <s v="Pack Hot Small Inst Disposabl "/>
    <s v="4.5x9       "/>
    <s v="24/Ca   "/>
    <s v="ALLEG"/>
    <s v="11443-512"/>
    <n v="1"/>
    <n v="1"/>
    <n v="1"/>
    <n v="0"/>
    <n v="0"/>
    <n v="0"/>
    <x v="9"/>
    <m/>
    <n v="0"/>
    <n v="0"/>
    <n v="0"/>
    <n v="0"/>
  </r>
  <r>
    <s v="6540169"/>
    <s v="Suture Ethilon Nyl Mono Gr P1 "/>
    <s v="6-0 18&quot;     "/>
    <s v="12/Bx   "/>
    <s v="ETHICO"/>
    <s v="G697G"/>
    <n v="1"/>
    <n v="2"/>
    <n v="1"/>
    <n v="0"/>
    <n v="0"/>
    <n v="0"/>
    <x v="9"/>
    <m/>
    <n v="0"/>
    <n v="0"/>
    <n v="0"/>
    <n v="0"/>
  </r>
  <r>
    <s v="7590998"/>
    <s v="Mono Color Slide II Test      "/>
    <s v="            "/>
    <s v="50/Kit  "/>
    <s v="REMEL"/>
    <s v="R2468944"/>
    <n v="1"/>
    <n v="1"/>
    <n v="0"/>
    <n v="0"/>
    <n v="0"/>
    <n v="1"/>
    <x v="3"/>
    <m/>
    <n v="0"/>
    <n v="0"/>
    <n v="0"/>
    <n v="0"/>
  </r>
  <r>
    <s v="1019137"/>
    <s v="X-Ray Filing Envelope         "/>
    <s v="14.5&quot;X17.5&quot; "/>
    <s v="500/Ca  "/>
    <s v="TIDI-E"/>
    <s v="950220"/>
    <n v="1"/>
    <n v="2"/>
    <n v="0"/>
    <n v="1"/>
    <n v="0"/>
    <n v="0"/>
    <x v="7"/>
    <m/>
    <n v="0"/>
    <n v="0"/>
    <n v="0"/>
    <n v="0"/>
  </r>
  <r>
    <s v="5650031"/>
    <s v="Cobalt X Glove PF Nitrile     "/>
    <s v="Large       "/>
    <s v="100/Bx  "/>
    <s v="ANSELL"/>
    <s v="N213"/>
    <n v="1"/>
    <n v="20"/>
    <n v="0"/>
    <n v="1"/>
    <n v="0"/>
    <n v="0"/>
    <x v="7"/>
    <m/>
    <n v="0"/>
    <n v="0"/>
    <n v="0"/>
    <n v="0"/>
  </r>
  <r>
    <s v="1134076"/>
    <s v="Splint Ortho-Glass Pre-Cut    "/>
    <s v="3x35&quot;       "/>
    <s v="5/Bx    "/>
    <s v="SMINEP"/>
    <s v="OG-335PC"/>
    <n v="1"/>
    <n v="2"/>
    <n v="0"/>
    <n v="1"/>
    <n v="0"/>
    <n v="0"/>
    <x v="7"/>
    <m/>
    <n v="0"/>
    <n v="0"/>
    <n v="0"/>
    <n v="0"/>
  </r>
  <r>
    <s v="6413817"/>
    <s v="Bar Grab Chrome 32&quot;           "/>
    <s v="Knurled     "/>
    <s v="Ea      "/>
    <s v="GF"/>
    <s v="2021A"/>
    <n v="1"/>
    <n v="2"/>
    <n v="0"/>
    <n v="0"/>
    <n v="1"/>
    <n v="0"/>
    <x v="3"/>
    <m/>
    <n v="0"/>
    <n v="0"/>
    <n v="0"/>
    <n v="0"/>
  </r>
  <r>
    <s v="1116322"/>
    <s v="Transport Vial Universal      "/>
    <s v="3mL         "/>
    <s v="50/Pk   "/>
    <s v="B-DMIC"/>
    <s v="220220"/>
    <n v="1"/>
    <n v="2"/>
    <n v="0"/>
    <n v="1"/>
    <n v="0"/>
    <n v="0"/>
    <x v="9"/>
    <m/>
    <n v="0"/>
    <n v="0"/>
    <n v="0"/>
    <n v="0"/>
  </r>
  <r>
    <s v="1192439"/>
    <s v="Catheter Red Rigid 14         "/>
    <s v="Coude       "/>
    <s v="12/Ca   "/>
    <s v="BARDBI"/>
    <s v="120614"/>
    <n v="1"/>
    <n v="1"/>
    <n v="1"/>
    <n v="0"/>
    <n v="0"/>
    <n v="0"/>
    <x v="9"/>
    <m/>
    <n v="0"/>
    <n v="0"/>
    <n v="0"/>
    <n v="0"/>
  </r>
  <r>
    <s v="1160275"/>
    <s v="Forcep Ballenger Strt 7&quot;      "/>
    <s v="Serrated    "/>
    <s v="Ea      "/>
    <s v="MISDFK"/>
    <s v="74-1470"/>
    <n v="1"/>
    <n v="1"/>
    <n v="0"/>
    <n v="0"/>
    <n v="0"/>
    <n v="1"/>
    <x v="3"/>
    <m/>
    <n v="0"/>
    <n v="0"/>
    <n v="0"/>
    <n v="0"/>
  </r>
  <r>
    <s v="5280961"/>
    <s v="Boxer Disposable Black        "/>
    <s v="Lg/XL       "/>
    <s v="50/Ca   "/>
    <s v="SYSGRP"/>
    <s v="SPA-55"/>
    <n v="1"/>
    <n v="1"/>
    <n v="0"/>
    <n v="1"/>
    <n v="0"/>
    <n v="0"/>
    <x v="6"/>
    <m/>
    <n v="0"/>
    <n v="0"/>
    <n v="0"/>
    <n v="0"/>
  </r>
  <r>
    <s v="1026572"/>
    <s v="Electrode Letz Ball 5mm       "/>
    <s v="13CM        "/>
    <s v="10/CA   "/>
    <s v="KENDAL"/>
    <s v="E1564"/>
    <n v="1"/>
    <n v="1"/>
    <n v="0"/>
    <n v="0"/>
    <n v="1"/>
    <n v="0"/>
    <x v="9"/>
    <m/>
    <n v="0"/>
    <n v="0"/>
    <n v="0"/>
    <n v="0"/>
  </r>
  <r>
    <s v="1069303"/>
    <s v="Pro Towel 3ply Tissue White   "/>
    <s v="13&quot;x18&quot;     "/>
    <s v="500/Ca  "/>
    <s v="MEDLIN"/>
    <s v="NON24357W"/>
    <n v="1"/>
    <n v="2"/>
    <n v="0"/>
    <n v="0"/>
    <n v="0"/>
    <n v="1"/>
    <x v="3"/>
    <m/>
    <n v="0"/>
    <n v="0"/>
    <n v="0"/>
    <n v="0"/>
  </r>
  <r>
    <s v="2881817"/>
    <s v="Tray Sucture Removal Ht06-8900"/>
    <s v="            "/>
    <s v="50/Ca   "/>
    <s v="CARDSP"/>
    <s v="HT06-8900"/>
    <n v="1"/>
    <n v="2"/>
    <n v="0"/>
    <n v="1"/>
    <n v="0"/>
    <n v="0"/>
    <x v="9"/>
    <m/>
    <n v="0"/>
    <n v="0"/>
    <n v="0"/>
    <n v="0"/>
  </r>
  <r>
    <s v="2871995"/>
    <s v="Wipe Adhesive Removal         "/>
    <s v="            "/>
    <s v="50/Bx   "/>
    <s v="ABCO"/>
    <s v="403100"/>
    <n v="1"/>
    <n v="6"/>
    <n v="0"/>
    <n v="1"/>
    <n v="0"/>
    <n v="0"/>
    <x v="7"/>
    <m/>
    <n v="0"/>
    <n v="0"/>
    <n v="0"/>
    <n v="0"/>
  </r>
  <r>
    <s v="1235551"/>
    <s v="Vicks Vaporub Medic Ointment  "/>
    <s v="            "/>
    <s v="3.5oz/Jr"/>
    <s v="ABCO"/>
    <s v="2390000362"/>
    <n v="1"/>
    <n v="1"/>
    <n v="0"/>
    <n v="1"/>
    <n v="0"/>
    <n v="0"/>
    <x v="7"/>
    <m/>
    <n v="0"/>
    <n v="0"/>
    <n v="0"/>
    <n v="0"/>
  </r>
  <r>
    <s v="1285432"/>
    <s v="Cuff Blood Pressure Lg Long   "/>
    <s v="35-44CM     "/>
    <s v="Ea      "/>
    <s v="MIDMAK"/>
    <s v="3-200-0035"/>
    <n v="1"/>
    <n v="1"/>
    <n v="0"/>
    <n v="0"/>
    <n v="0"/>
    <n v="1"/>
    <x v="3"/>
    <m/>
    <n v="0"/>
    <n v="0"/>
    <n v="0"/>
    <n v="0"/>
  </r>
  <r>
    <s v="1250930"/>
    <s v="Sound Intrauterine Fundus XM  "/>
    <s v="            "/>
    <s v="25/Bx   "/>
    <s v="COOPSR"/>
    <s v="1196"/>
    <n v="1"/>
    <n v="1"/>
    <n v="0"/>
    <n v="0"/>
    <n v="0"/>
    <n v="1"/>
    <x v="3"/>
    <m/>
    <n v="0"/>
    <n v="0"/>
    <n v="0"/>
    <n v="0"/>
  </r>
  <r>
    <s v="1285614"/>
    <s v="Cuff Blood Pressure Dual Tube "/>
    <s v="Small Adult "/>
    <s v="5/Pk    "/>
    <s v="MIDMAK"/>
    <s v="2-200-0021"/>
    <n v="1"/>
    <n v="1"/>
    <n v="0"/>
    <n v="0"/>
    <n v="0"/>
    <n v="1"/>
    <x v="3"/>
    <m/>
    <n v="0"/>
    <n v="0"/>
    <n v="0"/>
    <n v="0"/>
  </r>
  <r>
    <s v="1000177"/>
    <s v="Table Paper Smooth STD        "/>
    <s v="21&quot;x225'    "/>
    <s v="12/Ca   "/>
    <s v="GREBAY"/>
    <s v="73737"/>
    <n v="1"/>
    <n v="2"/>
    <n v="0"/>
    <n v="1"/>
    <n v="0"/>
    <n v="0"/>
    <x v="9"/>
    <m/>
    <n v="0"/>
    <n v="0"/>
    <n v="0"/>
    <n v="0"/>
  </r>
  <r>
    <s v="1165106"/>
    <s v="LC Sprint Reusable Nebulizer  "/>
    <s v="Cup         "/>
    <s v="Ea      "/>
    <s v="PARI"/>
    <s v="023F35"/>
    <n v="1"/>
    <n v="15"/>
    <n v="0"/>
    <n v="0"/>
    <n v="1"/>
    <n v="0"/>
    <x v="3"/>
    <m/>
    <n v="0"/>
    <n v="0"/>
    <n v="0"/>
    <n v="0"/>
  </r>
  <r>
    <s v="1220386"/>
    <s v="Tube Caps For 14-375-200      "/>
    <s v="Blue        "/>
    <s v="500/Ca  "/>
    <s v="TROY"/>
    <s v="14377254"/>
    <n v="1"/>
    <n v="1"/>
    <n v="0"/>
    <n v="0"/>
    <n v="1"/>
    <n v="0"/>
    <x v="3"/>
    <m/>
    <n v="0"/>
    <n v="0"/>
    <n v="0"/>
    <n v="0"/>
  </r>
  <r>
    <s v="5470004"/>
    <s v="Band Resistance Disp Green    "/>
    <s v="Heavy 5'    "/>
    <s v="30/Pk   "/>
    <s v="OPTINT"/>
    <s v="20540"/>
    <n v="1"/>
    <n v="1"/>
    <n v="0"/>
    <n v="0"/>
    <n v="0"/>
    <n v="1"/>
    <x v="3"/>
    <m/>
    <n v="0"/>
    <n v="0"/>
    <n v="0"/>
    <n v="0"/>
  </r>
  <r>
    <s v="1295480"/>
    <s v="Air Freshener Refill Powered  "/>
    <s v="Citrus      "/>
    <s v="12/Ca   "/>
    <s v="GEOPAC"/>
    <s v="48285"/>
    <n v="1"/>
    <n v="1"/>
    <n v="0"/>
    <n v="0"/>
    <n v="1"/>
    <n v="0"/>
    <x v="3"/>
    <m/>
    <n v="0"/>
    <n v="0"/>
    <n v="0"/>
    <n v="0"/>
  </r>
  <r>
    <s v="1299691"/>
    <s v="Hemoglobin 201+ Starter Promo "/>
    <s v="            "/>
    <s v="Ea      "/>
    <s v="HEMOCU"/>
    <s v="H1PROMO"/>
    <n v="1"/>
    <n v="1"/>
    <n v="0"/>
    <n v="0"/>
    <n v="0"/>
    <n v="1"/>
    <x v="3"/>
    <m/>
    <n v="0"/>
    <n v="0"/>
    <n v="0"/>
    <n v="0"/>
  </r>
  <r>
    <s v="9115183"/>
    <s v="Cover Roll Stretch Bandage    "/>
    <s v="2&quot;x2yd      "/>
    <s v="Ea      "/>
    <s v="SMINEP"/>
    <s v="45547"/>
    <n v="1"/>
    <n v="2"/>
    <n v="0"/>
    <n v="1"/>
    <n v="0"/>
    <n v="0"/>
    <x v="9"/>
    <m/>
    <n v="0"/>
    <n v="0"/>
    <n v="0"/>
    <n v="0"/>
  </r>
  <r>
    <s v="1178007"/>
    <s v="Thermometer Fridge/Frzr Tracbl"/>
    <s v="Dgt Celcius "/>
    <s v="Ea      "/>
    <s v="FISHER"/>
    <s v="15077960"/>
    <n v="1"/>
    <n v="2"/>
    <n v="1"/>
    <n v="0"/>
    <n v="0"/>
    <n v="0"/>
    <x v="9"/>
    <m/>
    <n v="0"/>
    <n v="0"/>
    <n v="0"/>
    <n v="0"/>
  </r>
  <r>
    <s v="1267959"/>
    <s v="Thick-it Food Thickener Powder"/>
    <s v="36 oz       "/>
    <s v="6/Ca    "/>
    <s v="MEDLIN"/>
    <s v="MIIj585"/>
    <n v="1"/>
    <n v="1"/>
    <n v="0"/>
    <n v="0"/>
    <n v="0"/>
    <n v="1"/>
    <x v="3"/>
    <m/>
    <n v="0"/>
    <n v="0"/>
    <n v="0"/>
    <n v="0"/>
  </r>
  <r>
    <s v="8635691"/>
    <s v="Astringyn                     "/>
    <s v="8gm vial    "/>
    <s v="12/Bx   "/>
    <s v="COOPSR"/>
    <s v="6065"/>
    <n v="1"/>
    <n v="1"/>
    <n v="0"/>
    <n v="1"/>
    <n v="0"/>
    <n v="0"/>
    <x v="9"/>
    <m/>
    <n v="0"/>
    <n v="0"/>
    <n v="0"/>
    <n v="0"/>
  </r>
  <r>
    <s v="9064699"/>
    <s v="2000 PLUS 4-In-1 Date Stamp   "/>
    <s v="Blue/Red    "/>
    <s v="Ea      "/>
    <s v="ODEPOT"/>
    <s v="113947"/>
    <n v="1"/>
    <n v="2"/>
    <n v="0"/>
    <n v="0"/>
    <n v="0"/>
    <n v="1"/>
    <x v="1"/>
    <m/>
    <n v="0"/>
    <n v="0"/>
    <n v="0"/>
    <n v="0"/>
  </r>
  <r>
    <s v="1279963"/>
    <s v="Illumination System Complete  "/>
    <s v="Cordless    "/>
    <s v="Ea      "/>
    <s v="WELCH"/>
    <s v="80010"/>
    <n v="1"/>
    <n v="1"/>
    <n v="0"/>
    <n v="1"/>
    <n v="0"/>
    <n v="0"/>
    <x v="9"/>
    <m/>
    <n v="0"/>
    <n v="0"/>
    <n v="0"/>
    <n v="0"/>
  </r>
  <r>
    <s v="1263698"/>
    <s v="Barrier Skin 2.25&quot; Flange Red "/>
    <s v="Ctf         "/>
    <s v="5/Bx    "/>
    <s v="HOLLIS"/>
    <s v="13905"/>
    <n v="1"/>
    <n v="1"/>
    <n v="0"/>
    <n v="0"/>
    <n v="1"/>
    <n v="0"/>
    <x v="3"/>
    <m/>
    <n v="0"/>
    <n v="0"/>
    <n v="0"/>
    <n v="0"/>
  </r>
  <r>
    <s v="2400899"/>
    <s v="Applicator Calcium Alg St     "/>
    <s v="5.5x.035    "/>
    <s v="50/Bx   "/>
    <s v="HARDWO"/>
    <s v="25-800 A 50"/>
    <n v="1"/>
    <n v="2"/>
    <n v="1"/>
    <n v="0"/>
    <n v="0"/>
    <n v="0"/>
    <x v="9"/>
    <m/>
    <n v="0"/>
    <n v="0"/>
    <n v="0"/>
    <n v="0"/>
  </r>
  <r>
    <s v="1226639"/>
    <s v="Forcep Mosquito Hartmann Strt "/>
    <s v="SS 3.5&quot;     "/>
    <s v="25/Ca   "/>
    <s v="MISDFK"/>
    <s v="96-2556"/>
    <n v="1"/>
    <n v="1"/>
    <n v="0"/>
    <n v="0"/>
    <n v="0"/>
    <n v="1"/>
    <x v="3"/>
    <m/>
    <n v="0"/>
    <n v="0"/>
    <n v="0"/>
    <n v="0"/>
  </r>
  <r>
    <s v="9532298"/>
    <s v="Forceps Tissue 1X2 Sterile    "/>
    <s v="5-1/2&quot;      "/>
    <s v="50/pk   "/>
    <s v="MILTEX"/>
    <s v="ST6-44"/>
    <n v="1"/>
    <n v="1"/>
    <n v="0"/>
    <n v="0"/>
    <n v="0"/>
    <n v="1"/>
    <x v="3"/>
    <m/>
    <n v="0"/>
    <n v="0"/>
    <n v="0"/>
    <n v="0"/>
  </r>
  <r>
    <s v="4947479"/>
    <s v="Wallach Cryo Surgery Unit     "/>
    <s v="            "/>
    <s v="Ea      "/>
    <s v="COOPSR"/>
    <s v="900001A-N2O"/>
    <n v="1"/>
    <n v="1"/>
    <n v="0"/>
    <n v="0"/>
    <n v="0"/>
    <n v="1"/>
    <x v="3"/>
    <m/>
    <n v="0"/>
    <n v="0"/>
    <n v="0"/>
    <n v="0"/>
  </r>
  <r>
    <s v="5823027"/>
    <s v="Wheelchair 500Lb Desk Swing Ft"/>
    <s v="24Wx18D     "/>
    <s v="1/Ca    "/>
    <s v="ALLEG"/>
    <s v="CW0007PS"/>
    <n v="1"/>
    <n v="2"/>
    <n v="1"/>
    <n v="0"/>
    <n v="0"/>
    <n v="0"/>
    <x v="9"/>
    <m/>
    <n v="0"/>
    <n v="0"/>
    <n v="0"/>
    <n v="0"/>
  </r>
  <r>
    <s v="1237835"/>
    <s v="Collection/ Transport Kt ESwab"/>
    <s v="Blue        "/>
    <s v="50/Pk   "/>
    <s v="FISHER"/>
    <s v="23600902"/>
    <n v="1"/>
    <n v="1"/>
    <n v="0"/>
    <n v="0"/>
    <n v="0"/>
    <n v="1"/>
    <x v="3"/>
    <m/>
    <n v="0"/>
    <n v="0"/>
    <n v="0"/>
    <n v="0"/>
  </r>
  <r>
    <s v="1189659"/>
    <s v="Tympanic Thermom Ear Digital  "/>
    <s v="w/Release   "/>
    <s v="Ea      "/>
    <s v="MEDLIN"/>
    <s v="MDS9700"/>
    <n v="1"/>
    <n v="2"/>
    <n v="0"/>
    <n v="0"/>
    <n v="0"/>
    <n v="1"/>
    <x v="3"/>
    <m/>
    <n v="0"/>
    <n v="0"/>
    <n v="0"/>
    <n v="0"/>
  </r>
  <r>
    <s v="2486509"/>
    <s v="Splint Roll 4&quot;,15 Layer       "/>
    <s v="20ft Rl     "/>
    <s v="1/Rl    "/>
    <s v="SMINEP"/>
    <s v="SR415"/>
    <n v="1"/>
    <n v="1"/>
    <n v="0"/>
    <n v="0"/>
    <n v="0"/>
    <n v="1"/>
    <x v="3"/>
    <m/>
    <n v="0"/>
    <n v="0"/>
    <n v="0"/>
    <n v="0"/>
  </r>
  <r>
    <s v="7777594"/>
    <s v="Cast Padding Synthetic        "/>
    <s v="2&quot;x4yd      "/>
    <s v="20/Pk   "/>
    <s v="3MMED"/>
    <s v="CMW02"/>
    <n v="1"/>
    <n v="2"/>
    <n v="0"/>
    <n v="1"/>
    <n v="0"/>
    <n v="0"/>
    <x v="9"/>
    <m/>
    <n v="0"/>
    <n v="0"/>
    <n v="0"/>
    <n v="0"/>
  </r>
  <r>
    <s v="1187778"/>
    <s v="Liner Pad Incontinence Prevail"/>
    <s v="Xtra        "/>
    <s v="9x20/Ca "/>
    <s v="FIRSTQ"/>
    <s v="BC-012"/>
    <n v="1"/>
    <n v="1"/>
    <n v="0"/>
    <n v="0"/>
    <n v="0"/>
    <n v="1"/>
    <x v="3"/>
    <m/>
    <n v="0"/>
    <n v="0"/>
    <n v="0"/>
    <n v="0"/>
  </r>
  <r>
    <s v="1188549"/>
    <s v="Handle Blade MicroEdge SS     "/>
    <s v="            "/>
    <s v="1/Bx    "/>
    <s v="MICRMD"/>
    <s v="BL-1425"/>
    <n v="1"/>
    <n v="2"/>
    <n v="0"/>
    <n v="0"/>
    <n v="0"/>
    <n v="1"/>
    <x v="3"/>
    <m/>
    <n v="0"/>
    <n v="0"/>
    <n v="0"/>
    <n v="0"/>
  </r>
  <r>
    <s v="1319621"/>
    <s v="Holder Cradle Pro 6000 Thrmtr "/>
    <s v="            "/>
    <s v="Ea      "/>
    <s v="WELCH"/>
    <s v="106191"/>
    <n v="1"/>
    <n v="2"/>
    <n v="0"/>
    <n v="0"/>
    <n v="1"/>
    <n v="0"/>
    <x v="3"/>
    <m/>
    <n v="0"/>
    <n v="0"/>
    <n v="0"/>
    <n v="0"/>
  </r>
  <r>
    <s v="5550131"/>
    <s v="Bandage Elastic Beige         "/>
    <s v="6&quot;x5yds     "/>
    <s v="10/Bx   "/>
    <s v="SMINEP"/>
    <s v="1037053"/>
    <n v="1"/>
    <n v="1"/>
    <n v="0"/>
    <n v="1"/>
    <n v="0"/>
    <n v="0"/>
    <x v="9"/>
    <m/>
    <n v="0"/>
    <n v="0"/>
    <n v="0"/>
    <n v="0"/>
  </r>
  <r>
    <s v="1173644"/>
    <s v="Cuff Blood Presssure Arm LF   "/>
    <s v="Adult Black "/>
    <s v="Ea      "/>
    <s v="AMDIAG"/>
    <s v="760-11ABK"/>
    <n v="1"/>
    <n v="3"/>
    <n v="0"/>
    <n v="0"/>
    <n v="0"/>
    <n v="1"/>
    <x v="3"/>
    <m/>
    <n v="0"/>
    <n v="0"/>
    <n v="0"/>
    <n v="0"/>
  </r>
  <r>
    <s v="1224908"/>
    <s v="Soap Endure Foam Hand         "/>
    <s v="4x1250mL    "/>
    <s v="4/Ca    "/>
    <s v="HUNMED"/>
    <s v="6000069"/>
    <n v="1"/>
    <n v="2"/>
    <n v="1"/>
    <n v="0"/>
    <n v="0"/>
    <n v="0"/>
    <x v="9"/>
    <m/>
    <n v="0"/>
    <n v="0"/>
    <n v="0"/>
    <n v="0"/>
  </r>
  <r>
    <s v="1270969"/>
    <s v="Dressing Tegaderm 2.0x2.25&quot;   "/>
    <s v="            "/>
    <s v="400/Ca  "/>
    <s v="3MMED"/>
    <s v="1682"/>
    <n v="1"/>
    <n v="1"/>
    <n v="0"/>
    <n v="0"/>
    <n v="1"/>
    <n v="0"/>
    <x v="3"/>
    <m/>
    <n v="0"/>
    <n v="0"/>
    <n v="0"/>
    <n v="0"/>
  </r>
  <r>
    <s v="2940270"/>
    <s v="Suture Chromic Gut Undyed GS25"/>
    <s v="1 36&quot;       "/>
    <s v="36/Bx   "/>
    <s v="KENDAL"/>
    <s v="CG905"/>
    <n v="1"/>
    <n v="1"/>
    <n v="0"/>
    <n v="0"/>
    <n v="1"/>
    <n v="0"/>
    <x v="3"/>
    <m/>
    <n v="0"/>
    <n v="0"/>
    <n v="0"/>
    <n v="0"/>
  </r>
  <r>
    <s v="9034980"/>
    <s v="All-In-One Paper 8.5&quot;x11&quot; 22Lb"/>
    <s v="            "/>
    <s v="500/Pk  "/>
    <s v="ODEPOT"/>
    <s v="430714"/>
    <n v="1"/>
    <n v="10"/>
    <n v="0"/>
    <n v="0"/>
    <n v="0"/>
    <n v="1"/>
    <x v="1"/>
    <m/>
    <n v="0"/>
    <n v="0"/>
    <n v="0"/>
    <n v="0"/>
  </r>
  <r>
    <s v="1210787"/>
    <s v="Thermometer Vaccine Refrg/Frzr"/>
    <s v="5mL .5Deg   "/>
    <s v="Ea      "/>
    <s v="FISHER"/>
    <s v="15077721"/>
    <n v="1"/>
    <n v="1"/>
    <n v="0"/>
    <n v="1"/>
    <n v="0"/>
    <n v="0"/>
    <x v="9"/>
    <m/>
    <n v="0"/>
    <n v="0"/>
    <n v="0"/>
    <n v="0"/>
  </r>
  <r>
    <s v="8750050"/>
    <s v="Dividers Grey f/Lg Drawer     "/>
    <s v="#10124      "/>
    <s v="6/Pk    "/>
    <s v="AKRO"/>
    <s v="40717"/>
    <n v="1"/>
    <n v="6"/>
    <n v="0"/>
    <n v="0"/>
    <n v="1"/>
    <n v="0"/>
    <x v="3"/>
    <m/>
    <n v="0"/>
    <n v="0"/>
    <n v="0"/>
    <n v="0"/>
  </r>
  <r>
    <s v="8039566"/>
    <s v="Hamper Secure Chrome          "/>
    <s v="            "/>
    <s v="EA      "/>
    <s v="BLICK"/>
    <s v="0962010000"/>
    <n v="1"/>
    <n v="3"/>
    <n v="0"/>
    <n v="0"/>
    <n v="0"/>
    <n v="1"/>
    <x v="3"/>
    <m/>
    <n v="0"/>
    <n v="0"/>
    <n v="0"/>
    <n v="0"/>
  </r>
  <r>
    <s v="2943546"/>
    <s v="Suture Monosof Nylon Blk P14  "/>
    <s v="3-0 18&quot;     "/>
    <s v="12/Bx   "/>
    <s v="KENDAL"/>
    <s v="SN5663G"/>
    <n v="1"/>
    <n v="1"/>
    <n v="1"/>
    <n v="0"/>
    <n v="0"/>
    <n v="0"/>
    <x v="9"/>
    <m/>
    <n v="0"/>
    <n v="0"/>
    <n v="0"/>
    <n v="0"/>
  </r>
  <r>
    <s v="4995328"/>
    <s v="Coffee Filters                "/>
    <s v="            "/>
    <s v="800/Pk  "/>
    <s v="ODEPOT"/>
    <s v="867210"/>
    <n v="1"/>
    <n v="1"/>
    <n v="0"/>
    <n v="0"/>
    <n v="0"/>
    <n v="1"/>
    <x v="1"/>
    <m/>
    <n v="0"/>
    <n v="0"/>
    <n v="0"/>
    <n v="0"/>
  </r>
  <r>
    <s v="9515540"/>
    <s v="Loop Electrode                "/>
    <s v="20mmX15mm   "/>
    <s v="5/Bx    "/>
    <s v="ABCO"/>
    <s v="ES13"/>
    <n v="1"/>
    <n v="2"/>
    <n v="0"/>
    <n v="1"/>
    <n v="0"/>
    <n v="0"/>
    <x v="9"/>
    <m/>
    <n v="0"/>
    <n v="0"/>
    <n v="0"/>
    <n v="0"/>
  </r>
  <r>
    <s v="9049002"/>
    <s v="Push Style Staple Remover     "/>
    <s v="            "/>
    <s v="Ea      "/>
    <s v="ODEPOT"/>
    <s v="344734"/>
    <n v="1"/>
    <n v="5"/>
    <n v="0"/>
    <n v="0"/>
    <n v="0"/>
    <n v="1"/>
    <x v="1"/>
    <m/>
    <n v="0"/>
    <n v="0"/>
    <n v="0"/>
    <n v="0"/>
  </r>
  <r>
    <s v="6621052"/>
    <s v="Catheter Foley 30cc.20fr. Infe"/>
    <s v="            "/>
    <s v="12/Ca   "/>
    <s v="BARDBI"/>
    <s v="0166SI20"/>
    <n v="1"/>
    <n v="2"/>
    <n v="0"/>
    <n v="0"/>
    <n v="1"/>
    <n v="0"/>
    <x v="3"/>
    <m/>
    <n v="0"/>
    <n v="0"/>
    <n v="0"/>
    <n v="0"/>
  </r>
  <r>
    <s v="3680289"/>
    <s v="Coffee Gloria Jean Hazelnut   "/>
    <s v="K-Cup       "/>
    <s v="24/Bx   "/>
    <s v="LAGASS"/>
    <s v="DIE60051052"/>
    <n v="1"/>
    <n v="1"/>
    <n v="0"/>
    <n v="0"/>
    <n v="0"/>
    <n v="1"/>
    <x v="3"/>
    <m/>
    <n v="0"/>
    <n v="0"/>
    <n v="0"/>
    <n v="0"/>
  </r>
  <r>
    <s v="1008954"/>
    <s v="Audiometer Model 650A         "/>
    <s v="            "/>
    <s v="Ea      "/>
    <s v="AMBCO"/>
    <s v="650A"/>
    <n v="1"/>
    <n v="1"/>
    <n v="0"/>
    <n v="1"/>
    <n v="0"/>
    <n v="0"/>
    <x v="7"/>
    <m/>
    <n v="0"/>
    <n v="0"/>
    <n v="0"/>
    <n v="0"/>
  </r>
  <r>
    <s v="1296179"/>
    <s v="Oximeter Pulse Finger Tip     "/>
    <s v="Purple      "/>
    <s v="Ea      "/>
    <s v="PRESM"/>
    <s v="456-PUR"/>
    <n v="1"/>
    <n v="2"/>
    <n v="1"/>
    <n v="0"/>
    <n v="0"/>
    <n v="0"/>
    <x v="4"/>
    <m/>
    <n v="0"/>
    <n v="0"/>
    <n v="0"/>
    <n v="0"/>
  </r>
  <r>
    <s v="8750018"/>
    <s v="Endozime Sponge Ind Wrapped   "/>
    <s v="            "/>
    <s v="Ea      "/>
    <s v="RUHCOR"/>
    <s v="345SPG"/>
    <n v="1"/>
    <n v="500"/>
    <n v="0"/>
    <n v="1"/>
    <n v="0"/>
    <n v="0"/>
    <x v="9"/>
    <m/>
    <n v="0"/>
    <n v="0"/>
    <n v="0"/>
    <n v="0"/>
  </r>
  <r>
    <s v="1205830"/>
    <s v="Mesh Heel/Elbow Pair          "/>
    <s v="            "/>
    <s v="Pair    "/>
    <s v="SMTNEP"/>
    <s v="79-81600"/>
    <n v="1"/>
    <n v="3"/>
    <n v="0"/>
    <n v="1"/>
    <n v="0"/>
    <n v="0"/>
    <x v="7"/>
    <m/>
    <n v="0"/>
    <n v="0"/>
    <n v="0"/>
    <n v="0"/>
  </r>
  <r>
    <s v="1238933"/>
    <s v="Bag Blue Linen Printed 1.3ML  "/>
    <s v="37X50       "/>
    <s v="150/Ca  "/>
    <s v="HERBAG"/>
    <s v="A7450PX"/>
    <n v="1"/>
    <n v="1"/>
    <n v="0"/>
    <n v="1"/>
    <n v="0"/>
    <n v="0"/>
    <x v="7"/>
    <m/>
    <n v="0"/>
    <n v="0"/>
    <n v="0"/>
    <n v="0"/>
  </r>
  <r>
    <s v="1135985"/>
    <s v="Gauze Avant Dlx 4-Ply 2x2     "/>
    <s v="200x40/Ca   "/>
    <s v="8000/Ca "/>
    <s v="MEDLIN"/>
    <s v="NON26224"/>
    <n v="1"/>
    <n v="1"/>
    <n v="0"/>
    <n v="0"/>
    <n v="1"/>
    <n v="0"/>
    <x v="3"/>
    <m/>
    <n v="0"/>
    <n v="0"/>
    <n v="0"/>
    <n v="0"/>
  </r>
  <r>
    <s v="9035144"/>
    <s v="LetraTag #1331 Black On White "/>
    <s v="            "/>
    <s v="0.5&quot;x13'"/>
    <s v="ODEPOT"/>
    <s v="449944"/>
    <n v="1"/>
    <n v="1"/>
    <n v="0"/>
    <n v="0"/>
    <n v="0"/>
    <n v="1"/>
    <x v="1"/>
    <m/>
    <n v="0"/>
    <n v="0"/>
    <n v="0"/>
    <n v="0"/>
  </r>
  <r>
    <s v="2967878"/>
    <s v="Paper f/EKG                   "/>
    <s v="            "/>
    <s v="200/Pk  "/>
    <s v="SCHAME"/>
    <s v="2.157026"/>
    <n v="1"/>
    <n v="2"/>
    <n v="0"/>
    <n v="0"/>
    <n v="1"/>
    <n v="0"/>
    <x v="3"/>
    <m/>
    <n v="0"/>
    <n v="0"/>
    <n v="0"/>
    <n v="0"/>
  </r>
  <r>
    <s v="2476939"/>
    <s v="Electrode Ball Disposable     "/>
    <s v="2.3mm       "/>
    <s v="25/Bx   "/>
    <s v="ELLMAN"/>
    <s v="D8D"/>
    <n v="1"/>
    <n v="1"/>
    <n v="0"/>
    <n v="0"/>
    <n v="1"/>
    <n v="0"/>
    <x v="3"/>
    <m/>
    <n v="0"/>
    <n v="0"/>
    <n v="0"/>
    <n v="0"/>
  </r>
  <r>
    <s v="1068198"/>
    <s v="ULPA Filter f/Smoke Evac      "/>
    <s v="            "/>
    <s v="Ea      "/>
    <s v="COOPSR"/>
    <s v="6082"/>
    <n v="1"/>
    <n v="1"/>
    <n v="0"/>
    <n v="0"/>
    <n v="1"/>
    <n v="0"/>
    <x v="3"/>
    <m/>
    <n v="0"/>
    <n v="0"/>
    <n v="0"/>
    <n v="0"/>
  </r>
  <r>
    <s v="1168607"/>
    <s v="Nose Clips f/Spirometry Disp  "/>
    <s v="Single Use  "/>
    <s v="25/Bg   "/>
    <s v="NDDMED"/>
    <s v="2030-4"/>
    <n v="1"/>
    <n v="3"/>
    <n v="0"/>
    <n v="1"/>
    <n v="0"/>
    <n v="0"/>
    <x v="7"/>
    <m/>
    <n v="0"/>
    <n v="0"/>
    <n v="0"/>
    <n v="0"/>
  </r>
  <r>
    <s v="6742146"/>
    <s v="Cap Dispenser F/tat Serie     "/>
    <s v="DISP        "/>
    <s v="EA      "/>
    <s v="EXERG"/>
    <s v="134202"/>
    <n v="1"/>
    <n v="1"/>
    <n v="0"/>
    <n v="0"/>
    <n v="1"/>
    <n v="0"/>
    <x v="3"/>
    <m/>
    <n v="0"/>
    <n v="0"/>
    <n v="0"/>
    <n v="0"/>
  </r>
  <r>
    <s v="1046606"/>
    <s v="Curette Dermal                "/>
    <s v="4mm         "/>
    <s v="25/Bx   "/>
    <s v="ACUDE"/>
    <s v="R0425"/>
    <n v="1"/>
    <n v="1"/>
    <n v="0"/>
    <n v="1"/>
    <n v="0"/>
    <n v="0"/>
    <x v="7"/>
    <m/>
    <n v="0"/>
    <n v="0"/>
    <n v="0"/>
    <n v="0"/>
  </r>
  <r>
    <s v="1188183"/>
    <s v="Needle Holder Mayo Hegar SS   "/>
    <s v="14cm        "/>
    <s v="Ea      "/>
    <s v="GYNEX"/>
    <s v="NHMH3410-14"/>
    <n v="1"/>
    <n v="2"/>
    <n v="0"/>
    <n v="0"/>
    <n v="0"/>
    <n v="1"/>
    <x v="3"/>
    <m/>
    <n v="0"/>
    <n v="0"/>
    <n v="0"/>
    <n v="0"/>
  </r>
  <r>
    <s v="1192980"/>
    <s v="Table Overbed Windsor Mahogany"/>
    <s v="Auto Stnd   "/>
    <s v="Ea      "/>
    <s v="GF"/>
    <s v="A797029"/>
    <n v="1"/>
    <n v="2"/>
    <n v="0"/>
    <n v="0"/>
    <n v="1"/>
    <n v="0"/>
    <x v="3"/>
    <m/>
    <n v="0"/>
    <n v="0"/>
    <n v="0"/>
    <n v="0"/>
  </r>
  <r>
    <s v="1317301"/>
    <s v="Blutooth Datalog Hygro/Thermom"/>
    <s v="            "/>
    <s v="Ea      "/>
    <s v="CONTOL"/>
    <s v="6537"/>
    <n v="1"/>
    <n v="1"/>
    <n v="0"/>
    <n v="0"/>
    <n v="1"/>
    <n v="0"/>
    <x v="3"/>
    <m/>
    <n v="0"/>
    <n v="0"/>
    <n v="0"/>
    <n v="0"/>
  </r>
  <r>
    <s v="7002203"/>
    <s v="Adapater connector for 804 Gua"/>
    <s v="            "/>
    <s v="Ea      "/>
    <s v="AMDIAG"/>
    <s v="804CN"/>
    <n v="1"/>
    <n v="20"/>
    <n v="0"/>
    <n v="0"/>
    <n v="1"/>
    <n v="0"/>
    <x v="3"/>
    <m/>
    <n v="0"/>
    <n v="0"/>
    <n v="0"/>
    <n v="0"/>
  </r>
  <r>
    <s v="3952248"/>
    <s v="Liner Can 24x33 12-16gal .23Mi"/>
    <s v="50/Rl       "/>
    <s v="20Rl/Ca "/>
    <s v="STRPAR"/>
    <s v="SOLUR24336EQC"/>
    <n v="1"/>
    <n v="10"/>
    <n v="1"/>
    <n v="0"/>
    <n v="0"/>
    <n v="0"/>
    <x v="9"/>
    <m/>
    <n v="0"/>
    <n v="0"/>
    <n v="0"/>
    <n v="0"/>
  </r>
  <r>
    <s v="1108183"/>
    <s v="Aerosol Mask Infant TC Turtle "/>
    <s v="w/Strap     "/>
    <s v="50/Ca   "/>
    <s v="VYAIRE"/>
    <s v="001271S"/>
    <n v="1"/>
    <n v="1"/>
    <n v="0"/>
    <n v="1"/>
    <n v="0"/>
    <n v="0"/>
    <x v="9"/>
    <m/>
    <n v="0"/>
    <n v="0"/>
    <n v="0"/>
    <n v="0"/>
  </r>
  <r>
    <s v="1137085"/>
    <s v="Enzymatic Presoak Detergent   "/>
    <s v="1-Ga Bt     "/>
    <s v="4/Ca    "/>
    <s v="MEDLIN"/>
    <s v="MDS88000B9"/>
    <n v="1"/>
    <n v="1"/>
    <n v="0"/>
    <n v="1"/>
    <n v="0"/>
    <n v="0"/>
    <x v="9"/>
    <m/>
    <n v="0"/>
    <n v="0"/>
    <n v="0"/>
    <n v="0"/>
  </r>
  <r>
    <s v="9533233"/>
    <s v="Pessary Shortstem Gelhrn      "/>
    <s v="1.75&quot; Sz1   "/>
    <s v="Ea      "/>
    <s v="MILTEX"/>
    <s v="30-GS1"/>
    <n v="1"/>
    <n v="1"/>
    <n v="0"/>
    <n v="0"/>
    <n v="0"/>
    <n v="1"/>
    <x v="3"/>
    <m/>
    <n v="0"/>
    <n v="0"/>
    <n v="0"/>
    <n v="0"/>
  </r>
  <r>
    <s v="1315145"/>
    <s v="Paper Exam Table Smooth White "/>
    <s v="21x225&quot;     "/>
    <s v="12/Ca   "/>
    <s v="CINAOB"/>
    <s v="3-06-0006"/>
    <n v="1"/>
    <n v="1"/>
    <n v="0"/>
    <n v="0"/>
    <n v="0"/>
    <n v="1"/>
    <x v="3"/>
    <m/>
    <n v="0"/>
    <n v="0"/>
    <n v="0"/>
    <n v="0"/>
  </r>
  <r>
    <s v="1268325"/>
    <s v="Kleenex Facial Pocket Tissue  "/>
    <s v="10Sh/Pk     "/>
    <s v="12/Ca   "/>
    <s v="KIMBER"/>
    <s v="46651"/>
    <n v="1"/>
    <n v="1"/>
    <n v="0"/>
    <n v="1"/>
    <n v="0"/>
    <n v="0"/>
    <x v="9"/>
    <m/>
    <n v="0"/>
    <n v="0"/>
    <n v="0"/>
    <n v="0"/>
  </r>
  <r>
    <s v="1192779"/>
    <s v="Binder D-Ring 2&quot;Rings 550Shts "/>
    <s v="White       "/>
    <s v="Ea      "/>
    <s v="ODEPOT"/>
    <s v="486328"/>
    <n v="1"/>
    <n v="2"/>
    <n v="0"/>
    <n v="0"/>
    <n v="0"/>
    <n v="1"/>
    <x v="1"/>
    <m/>
    <n v="0"/>
    <n v="0"/>
    <n v="0"/>
    <n v="0"/>
  </r>
  <r>
    <s v="1155621"/>
    <s v="Polymem Max Silver NonAdh     "/>
    <s v="4&quot;x4&quot;       "/>
    <s v="16/Ca   "/>
    <s v="FERIS"/>
    <s v="1045"/>
    <n v="1"/>
    <n v="1"/>
    <n v="0"/>
    <n v="1"/>
    <n v="0"/>
    <n v="0"/>
    <x v="7"/>
    <m/>
    <n v="0"/>
    <n v="0"/>
    <n v="0"/>
    <n v="0"/>
  </r>
  <r>
    <s v="6780523"/>
    <s v="Towel Absorbent Sterile 2's   "/>
    <s v="            "/>
    <s v="100/Ca  "/>
    <s v="MEDLIN"/>
    <s v="DYNJP2220"/>
    <n v="1"/>
    <n v="2"/>
    <n v="0"/>
    <n v="0"/>
    <n v="1"/>
    <n v="0"/>
    <x v="3"/>
    <m/>
    <n v="0"/>
    <n v="0"/>
    <n v="0"/>
    <n v="0"/>
  </r>
  <r>
    <s v="5440438"/>
    <s v="Lancet Readylance Blue        "/>
    <s v="23gx1.8mm   "/>
    <s v="100/Bx  "/>
    <s v="MEDCOR"/>
    <s v="805"/>
    <n v="1"/>
    <n v="1"/>
    <n v="1"/>
    <n v="0"/>
    <n v="0"/>
    <n v="0"/>
    <x v="9"/>
    <m/>
    <n v="0"/>
    <n v="0"/>
    <n v="0"/>
    <n v="0"/>
  </r>
  <r>
    <s v="1208893"/>
    <s v="Wrist Support Universal       "/>
    <s v="Left        "/>
    <s v="Ea      "/>
    <s v="SMTNEP"/>
    <s v="79-87080"/>
    <n v="1"/>
    <n v="10"/>
    <n v="0"/>
    <n v="1"/>
    <n v="0"/>
    <n v="0"/>
    <x v="9"/>
    <m/>
    <n v="0"/>
    <n v="0"/>
    <n v="0"/>
    <n v="0"/>
  </r>
  <r>
    <s v="5823392"/>
    <s v="Pad Unscented Thin W/Wings    "/>
    <s v="16CT        "/>
    <s v="16x12/Ca"/>
    <s v="ALLEG"/>
    <s v="FH-PADCTW"/>
    <n v="1"/>
    <n v="2"/>
    <n v="0"/>
    <n v="1"/>
    <n v="0"/>
    <n v="0"/>
    <x v="7"/>
    <m/>
    <n v="0"/>
    <n v="0"/>
    <n v="0"/>
    <n v="0"/>
  </r>
  <r>
    <s v="1145845"/>
    <s v="Baby Changing Station         "/>
    <s v="Granite     "/>
    <s v="Ea      "/>
    <s v="KOALA"/>
    <s v="KB200-05"/>
    <n v="1"/>
    <n v="1"/>
    <n v="0"/>
    <n v="0"/>
    <n v="0"/>
    <n v="1"/>
    <x v="3"/>
    <m/>
    <n v="0"/>
    <n v="0"/>
    <n v="0"/>
    <n v="0"/>
  </r>
  <r>
    <s v="1190339"/>
    <s v="Glove Exam Ltx PF Smth        "/>
    <s v="Large       "/>
    <s v="100/Bx  "/>
    <s v="LIFMED"/>
    <s v="1204"/>
    <n v="1"/>
    <n v="1"/>
    <n v="0"/>
    <n v="1"/>
    <n v="0"/>
    <n v="0"/>
    <x v="7"/>
    <m/>
    <n v="0"/>
    <n v="0"/>
    <n v="0"/>
    <n v="0"/>
  </r>
  <r>
    <s v="2285165"/>
    <s v="Applicator Swab Poly Tip Strl "/>
    <s v="6IN         "/>
    <s v="100/Bx  "/>
    <s v="ALLEG"/>
    <s v="A5005-1"/>
    <n v="1"/>
    <n v="1"/>
    <n v="0"/>
    <n v="1"/>
    <n v="0"/>
    <n v="0"/>
    <x v="7"/>
    <m/>
    <n v="0"/>
    <n v="0"/>
    <n v="0"/>
    <n v="0"/>
  </r>
  <r>
    <s v="1278872"/>
    <s v="Cart Mobile IQvitals Zone     "/>
    <s v="            "/>
    <s v="Ea      "/>
    <s v="MIDMAK"/>
    <s v="2-200-0072"/>
    <n v="1"/>
    <n v="2"/>
    <n v="0"/>
    <n v="0"/>
    <n v="0"/>
    <n v="1"/>
    <x v="3"/>
    <m/>
    <n v="0"/>
    <n v="0"/>
    <n v="0"/>
    <n v="0"/>
  </r>
  <r>
    <s v="1868095"/>
    <s v="Gun f/Labels                  "/>
    <s v="            "/>
    <s v="Ea      "/>
    <s v="TIMED"/>
    <s v="CS-2"/>
    <n v="1"/>
    <n v="1"/>
    <n v="0"/>
    <n v="0"/>
    <n v="0"/>
    <n v="1"/>
    <x v="3"/>
    <m/>
    <n v="0"/>
    <n v="0"/>
    <n v="0"/>
    <n v="0"/>
  </r>
  <r>
    <s v="1013575"/>
    <s v="Syringe Cap Luer Lock         "/>
    <s v="Red         "/>
    <s v="500/Ca  "/>
    <s v="MCGAW"/>
    <s v="418012"/>
    <n v="1"/>
    <n v="1"/>
    <n v="0"/>
    <n v="1"/>
    <n v="0"/>
    <n v="0"/>
    <x v="9"/>
    <m/>
    <n v="0"/>
    <n v="0"/>
    <n v="0"/>
    <n v="0"/>
  </r>
  <r>
    <s v="3688467"/>
    <s v="Neurotips Testing Pins        "/>
    <s v="Sterile     "/>
    <s v="100/Bx  "/>
    <s v="ABCO"/>
    <s v="NT5405"/>
    <n v="1"/>
    <n v="5"/>
    <n v="1"/>
    <n v="0"/>
    <n v="0"/>
    <n v="0"/>
    <x v="9"/>
    <m/>
    <n v="0"/>
    <n v="0"/>
    <n v="0"/>
    <n v="0"/>
  </r>
  <r>
    <s v="3386206"/>
    <s v="Bandage Self Adherent Latex St"/>
    <s v="3&quot;x5yd      "/>
    <s v="24/Ca   "/>
    <s v="ALLEG"/>
    <s v="CAH35S"/>
    <n v="1"/>
    <n v="1"/>
    <n v="0"/>
    <n v="0"/>
    <n v="1"/>
    <n v="0"/>
    <x v="3"/>
    <m/>
    <n v="0"/>
    <n v="0"/>
    <n v="0"/>
    <n v="0"/>
  </r>
  <r>
    <s v="1124806"/>
    <s v="Isovue 300 IV Sol f/Inj       "/>
    <s v="150ml/Bt    "/>
    <s v="10/Ca   "/>
    <s v="BRACCO"/>
    <s v="131550"/>
    <n v="1"/>
    <n v="1"/>
    <n v="1"/>
    <n v="0"/>
    <n v="0"/>
    <n v="0"/>
    <x v="9"/>
    <m/>
    <n v="0"/>
    <n v="0"/>
    <n v="0"/>
    <n v="0"/>
  </r>
  <r>
    <s v="9870846"/>
    <s v="Anecream Lidocaine Cream      "/>
    <s v="4%          "/>
    <s v="5gmx5/Pk"/>
    <s v="FOCHEA"/>
    <s v="24357-701-06"/>
    <n v="1"/>
    <n v="2"/>
    <n v="0"/>
    <n v="1"/>
    <n v="0"/>
    <n v="0"/>
    <x v="7"/>
    <m/>
    <n v="0"/>
    <n v="0"/>
    <n v="0"/>
    <n v="0"/>
  </r>
  <r>
    <s v="1314568"/>
    <s v="Ketorolac Inj IM/IV SDV 1mL   "/>
    <s v="15mg/mL     "/>
    <s v="25/Bx   "/>
    <s v="ALVOGE"/>
    <s v="47781058368"/>
    <n v="1"/>
    <n v="1"/>
    <n v="1"/>
    <n v="0"/>
    <n v="0"/>
    <n v="0"/>
    <x v="9"/>
    <m/>
    <n v="0"/>
    <n v="0"/>
    <n v="0"/>
    <n v="0"/>
  </r>
  <r>
    <s v="1240817"/>
    <s v="Methotrexate INJ PF SDV       "/>
    <s v="25mg/ml     "/>
    <s v="40mL/Vl "/>
    <s v="BIONIC"/>
    <s v="67457048040"/>
    <n v="1"/>
    <n v="1"/>
    <n v="0"/>
    <n v="0"/>
    <n v="1"/>
    <n v="0"/>
    <x v="3"/>
    <m/>
    <n v="0"/>
    <n v="0"/>
    <n v="0"/>
    <n v="0"/>
  </r>
  <r>
    <s v="1176484"/>
    <s v="Nebulizer Airlife Pediatric   "/>
    <s v="10mL        "/>
    <s v="50/Ca   "/>
    <s v="VYAIRE"/>
    <s v="002455"/>
    <n v="1"/>
    <n v="1"/>
    <n v="0"/>
    <n v="1"/>
    <n v="0"/>
    <n v="0"/>
    <x v="9"/>
    <m/>
    <n v="0"/>
    <n v="0"/>
    <n v="0"/>
    <n v="0"/>
  </r>
  <r>
    <s v="9052331"/>
    <s v="Wastebasket 28qt Tenex Blk    "/>
    <s v="            "/>
    <s v="3/Pk    "/>
    <s v="ODEPOT"/>
    <s v="293441"/>
    <n v="1"/>
    <n v="1"/>
    <n v="0"/>
    <n v="0"/>
    <n v="0"/>
    <n v="1"/>
    <x v="1"/>
    <m/>
    <n v="0"/>
    <n v="0"/>
    <n v="0"/>
    <n v="0"/>
  </r>
  <r>
    <s v="1021525"/>
    <s v="Binder Premium 4 Panel        "/>
    <s v="XXXL        "/>
    <s v="EA      "/>
    <s v="SMTNEP"/>
    <s v="79-89260"/>
    <n v="1"/>
    <n v="2"/>
    <n v="0"/>
    <n v="0"/>
    <n v="1"/>
    <n v="0"/>
    <x v="3"/>
    <m/>
    <n v="0"/>
    <n v="0"/>
    <n v="0"/>
    <n v="0"/>
  </r>
  <r>
    <s v="4950063"/>
    <s v="BG PERSNL WHITE W DRWSTG 18X20"/>
    <s v="18X20       "/>
    <s v="500/Ca  "/>
    <s v="RDPLAS"/>
    <s v="G32"/>
    <n v="1"/>
    <n v="1"/>
    <n v="0"/>
    <n v="0"/>
    <n v="1"/>
    <n v="0"/>
    <x v="3"/>
    <m/>
    <n v="0"/>
    <n v="0"/>
    <n v="0"/>
    <n v="0"/>
  </r>
  <r>
    <s v="1119727"/>
    <s v="Oto Clear Wash Kit Otic Sol   "/>
    <s v="            "/>
    <s v="Ea      "/>
    <s v="BIONX"/>
    <s v="7290"/>
    <n v="1"/>
    <n v="2"/>
    <n v="0"/>
    <n v="1"/>
    <n v="0"/>
    <n v="0"/>
    <x v="9"/>
    <m/>
    <n v="0"/>
    <n v="0"/>
    <n v="0"/>
    <n v="0"/>
  </r>
  <r>
    <s v="8871588"/>
    <s v="Berman Airway Emergency Pack  "/>
    <s v="            "/>
    <s v="Ea      "/>
    <s v="RUSCH"/>
    <s v="396274"/>
    <n v="1"/>
    <n v="3"/>
    <n v="0"/>
    <n v="0"/>
    <n v="1"/>
    <n v="0"/>
    <x v="3"/>
    <m/>
    <n v="0"/>
    <n v="0"/>
    <n v="0"/>
    <n v="0"/>
  </r>
  <r>
    <s v="9537675"/>
    <s v="Hegar Uter Dilator S/e        "/>
    <s v="3mm         "/>
    <s v="Ea      "/>
    <s v="MILTEX"/>
    <s v="30-530-3"/>
    <n v="1"/>
    <n v="1"/>
    <n v="0"/>
    <n v="0"/>
    <n v="0"/>
    <n v="1"/>
    <x v="3"/>
    <m/>
    <n v="0"/>
    <n v="0"/>
    <n v="0"/>
    <n v="0"/>
  </r>
  <r>
    <s v="1264837"/>
    <s v="Cling Biohazard Do Not Store  "/>
    <s v="No Food     "/>
    <s v="Ea      "/>
    <s v="PHLEB"/>
    <s v="1018"/>
    <n v="1"/>
    <n v="2"/>
    <n v="0"/>
    <n v="0"/>
    <n v="0"/>
    <n v="1"/>
    <x v="3"/>
    <m/>
    <n v="0"/>
    <n v="0"/>
    <n v="0"/>
    <n v="0"/>
  </r>
  <r>
    <s v="1944632"/>
    <s v="Xeroform Petrlm Gauze Dressing"/>
    <s v="1&quot;x8&quot;       "/>
    <s v="50/Bx   "/>
    <s v="CARDKN"/>
    <s v="8884431302"/>
    <n v="1"/>
    <n v="3"/>
    <n v="0"/>
    <n v="1"/>
    <n v="0"/>
    <n v="0"/>
    <x v="9"/>
    <m/>
    <n v="0"/>
    <n v="0"/>
    <n v="0"/>
    <n v="0"/>
  </r>
  <r>
    <s v="1204837"/>
    <s v="Support Knee Blk Neo 13&quot;      "/>
    <s v="Small       "/>
    <s v="Ea      "/>
    <s v="SMTNEP"/>
    <s v="79-82003"/>
    <n v="1"/>
    <n v="1"/>
    <n v="0"/>
    <n v="1"/>
    <n v="0"/>
    <n v="0"/>
    <x v="7"/>
    <m/>
    <n v="0"/>
    <n v="0"/>
    <n v="0"/>
    <n v="0"/>
  </r>
  <r>
    <s v="1098718"/>
    <s v="Biatain Dressing              "/>
    <s v="6x6&quot;        "/>
    <s v="10/Bx   "/>
    <s v="SWEEN"/>
    <s v="3765"/>
    <n v="1"/>
    <n v="1"/>
    <n v="0"/>
    <n v="0"/>
    <n v="1"/>
    <n v="0"/>
    <x v="3"/>
    <m/>
    <n v="0"/>
    <n v="0"/>
    <n v="0"/>
    <n v="0"/>
  </r>
  <r>
    <s v="1195479"/>
    <s v="Laceration Tray W/lidded      "/>
    <s v="TRAY STE    "/>
    <s v="20/CS   "/>
    <s v="MEDLIN"/>
    <s v="DYNJ03900"/>
    <n v="1"/>
    <n v="1"/>
    <n v="0"/>
    <n v="1"/>
    <n v="0"/>
    <n v="0"/>
    <x v="6"/>
    <m/>
    <n v="0"/>
    <n v="0"/>
    <n v="0"/>
    <n v="0"/>
  </r>
  <r>
    <s v="1217258"/>
    <s v="Booklet Diverticular Disease  "/>
    <s v="English     "/>
    <s v="Ea      "/>
    <s v="KRAMES"/>
    <s v="11966"/>
    <n v="1"/>
    <n v="10"/>
    <n v="0"/>
    <n v="0"/>
    <n v="1"/>
    <n v="0"/>
    <x v="3"/>
    <m/>
    <n v="0"/>
    <n v="0"/>
    <n v="0"/>
    <n v="0"/>
  </r>
  <r>
    <s v="1292059"/>
    <s v="Kit Suture Removal            "/>
    <s v="            "/>
    <s v="50/Ca   "/>
    <s v="MEDLIN"/>
    <s v="Z302-R"/>
    <n v="1"/>
    <n v="1"/>
    <n v="0"/>
    <n v="0"/>
    <n v="0"/>
    <n v="1"/>
    <x v="3"/>
    <m/>
    <n v="0"/>
    <n v="0"/>
    <n v="0"/>
    <n v="0"/>
  </r>
  <r>
    <s v="1264603"/>
    <s v="Durasponge for Endoscope      "/>
    <s v="Tubular     "/>
    <s v="100/Ca  "/>
    <s v="HEALMK"/>
    <s v="ESD904101"/>
    <n v="1"/>
    <n v="1"/>
    <n v="0"/>
    <n v="1"/>
    <n v="0"/>
    <n v="0"/>
    <x v="7"/>
    <m/>
    <n v="0"/>
    <n v="0"/>
    <n v="0"/>
    <n v="0"/>
  </r>
  <r>
    <s v="9870241"/>
    <s v="BD Protected Disp Scalpel Long"/>
    <s v="Size 15     "/>
    <s v="10/Bx   "/>
    <s v="OXBORO"/>
    <s v="372715"/>
    <n v="1"/>
    <n v="4"/>
    <n v="0"/>
    <n v="1"/>
    <n v="0"/>
    <n v="0"/>
    <x v="9"/>
    <m/>
    <n v="0"/>
    <n v="0"/>
    <n v="0"/>
    <n v="0"/>
  </r>
  <r>
    <s v="4260056"/>
    <s v="Aneriod Stethescope Pro Kit   "/>
    <s v="Teal Adult  "/>
    <s v="Ea      "/>
    <s v="AMDIAG"/>
    <s v="768-670-11ATL"/>
    <n v="1"/>
    <n v="1"/>
    <n v="0"/>
    <n v="0"/>
    <n v="1"/>
    <n v="0"/>
    <x v="3"/>
    <m/>
    <n v="0"/>
    <n v="0"/>
    <n v="0"/>
    <n v="0"/>
  </r>
  <r>
    <s v="9030846"/>
    <s v="Pen Retract G-2 Bk Fn         "/>
    <s v="            "/>
    <s v="12/Pk   "/>
    <s v="ODEPOT"/>
    <s v="790761"/>
    <n v="1"/>
    <n v="1"/>
    <n v="0"/>
    <n v="0"/>
    <n v="0"/>
    <n v="1"/>
    <x v="1"/>
    <m/>
    <n v="0"/>
    <n v="0"/>
    <n v="0"/>
    <n v="0"/>
  </r>
  <r>
    <s v="3675085"/>
    <s v="Catheter 100% Sil Foley 30ML  "/>
    <s v="20Fr        "/>
    <s v="10/Ca   "/>
    <s v="MEDLIN"/>
    <s v="DYND11534"/>
    <n v="1"/>
    <n v="2"/>
    <n v="0"/>
    <n v="0"/>
    <n v="1"/>
    <n v="0"/>
    <x v="3"/>
    <m/>
    <n v="0"/>
    <n v="0"/>
    <n v="0"/>
    <n v="0"/>
  </r>
  <r>
    <s v="7070070"/>
    <s v="LeadCareII Analyzer Promo     "/>
    <s v="2018        "/>
    <s v="Ea      "/>
    <s v="ESAINC"/>
    <s v="7242014"/>
    <n v="1"/>
    <n v="1"/>
    <n v="0"/>
    <n v="0"/>
    <n v="0"/>
    <n v="1"/>
    <x v="3"/>
    <m/>
    <n v="0"/>
    <n v="0"/>
    <n v="0"/>
    <n v="0"/>
  </r>
  <r>
    <s v="8900097"/>
    <s v="Biotac 7665 Electrode         "/>
    <s v="Cloth       "/>
    <s v="60/Bx   "/>
    <s v="CARDKN"/>
    <s v="31043055-"/>
    <n v="1"/>
    <n v="1"/>
    <n v="1"/>
    <n v="0"/>
    <n v="0"/>
    <n v="0"/>
    <x v="9"/>
    <m/>
    <n v="0"/>
    <n v="0"/>
    <n v="0"/>
    <n v="0"/>
  </r>
  <r>
    <s v="1190997"/>
    <s v="Chair Calusa Pneum 5Cstr      "/>
    <s v="Black       "/>
    <s v="Ea      "/>
    <s v="ODEPOT"/>
    <s v="857562"/>
    <n v="1"/>
    <n v="1"/>
    <n v="0"/>
    <n v="0"/>
    <n v="0"/>
    <n v="1"/>
    <x v="1"/>
    <m/>
    <n v="0"/>
    <n v="0"/>
    <n v="0"/>
    <n v="0"/>
  </r>
  <r>
    <s v="3865697"/>
    <s v="Tubular Gauze Dressing        "/>
    <s v="Medium      "/>
    <s v="1/BX    "/>
    <s v="ALBWAL"/>
    <s v="821"/>
    <n v="1"/>
    <n v="1"/>
    <n v="1"/>
    <n v="0"/>
    <n v="0"/>
    <n v="0"/>
    <x v="9"/>
    <m/>
    <n v="0"/>
    <n v="0"/>
    <n v="0"/>
    <n v="0"/>
  </r>
  <r>
    <s v="9830000"/>
    <s v="Battery Alkaline 1.5v 76A     "/>
    <s v="AAAA        "/>
    <s v="6/Pk    "/>
    <s v="ABCO"/>
    <s v="PX76A675PK"/>
    <n v="1"/>
    <n v="1"/>
    <n v="0"/>
    <n v="0"/>
    <n v="1"/>
    <n v="0"/>
    <x v="3"/>
    <m/>
    <n v="0"/>
    <n v="0"/>
    <n v="0"/>
    <n v="0"/>
  </r>
  <r>
    <s v="1126092"/>
    <s v="Cuff And Bladder 1 Tb LF Black"/>
    <s v="Lg Adult    "/>
    <s v="Ea      "/>
    <s v="AMDIAG"/>
    <s v="845-12XBK-1HS"/>
    <n v="1"/>
    <n v="2"/>
    <n v="0"/>
    <n v="1"/>
    <n v="0"/>
    <n v="0"/>
    <x v="9"/>
    <m/>
    <n v="0"/>
    <n v="0"/>
    <n v="0"/>
    <n v="0"/>
  </r>
  <r>
    <s v="4848634"/>
    <s v="Oasis Wound Matrix Fenest     "/>
    <s v="3X3.5cm     "/>
    <s v="10/Ca   "/>
    <s v="HEALPO"/>
    <s v="8213-1000-33"/>
    <n v="1"/>
    <n v="3"/>
    <n v="0"/>
    <n v="1"/>
    <n v="0"/>
    <n v="0"/>
    <x v="7"/>
    <m/>
    <n v="0"/>
    <n v="0"/>
    <n v="0"/>
    <n v="0"/>
  </r>
  <r>
    <s v="1245477"/>
    <s v="Suture 3-0 Nylon              "/>
    <s v="18&quot; Black   "/>
    <s v="12/Bx   "/>
    <s v="LOOK"/>
    <s v="A1663N"/>
    <n v="1"/>
    <n v="1"/>
    <n v="0"/>
    <n v="0"/>
    <n v="0"/>
    <n v="1"/>
    <x v="3"/>
    <m/>
    <n v="0"/>
    <n v="0"/>
    <n v="0"/>
    <n v="0"/>
  </r>
  <r>
    <s v="1229838"/>
    <s v="Laryngoscope Set Disposable   "/>
    <s v="            "/>
    <s v="Ea      "/>
    <s v="AMDIAG"/>
    <s v="4079DN"/>
    <n v="1"/>
    <n v="1"/>
    <n v="0"/>
    <n v="0"/>
    <n v="1"/>
    <n v="0"/>
    <x v="3"/>
    <m/>
    <n v="0"/>
    <n v="0"/>
    <n v="0"/>
    <n v="0"/>
  </r>
  <r>
    <s v="1259867"/>
    <s v="Scale Digital Waist High      "/>
    <s v="            "/>
    <s v="Ea      "/>
    <s v="PELSTA"/>
    <s v="499KLHRAD"/>
    <n v="1"/>
    <n v="1"/>
    <n v="0"/>
    <n v="0"/>
    <n v="0"/>
    <n v="1"/>
    <x v="3"/>
    <m/>
    <n v="0"/>
    <n v="0"/>
    <n v="0"/>
    <n v="0"/>
  </r>
  <r>
    <s v="2500256"/>
    <s v="Bleach Clorox Clean Linen     "/>
    <s v="64oz        "/>
    <s v="Ea      "/>
    <s v="LAGASS"/>
    <s v="CLO30772CT"/>
    <n v="1"/>
    <n v="8"/>
    <n v="1"/>
    <n v="0"/>
    <n v="0"/>
    <n v="0"/>
    <x v="9"/>
    <m/>
    <n v="0"/>
    <n v="0"/>
    <n v="0"/>
    <n v="0"/>
  </r>
  <r>
    <s v="1317025"/>
    <s v="Carbamide Ear Wax Removal Drop"/>
    <s v="6.5%        "/>
    <s v="15mL/Bt "/>
    <s v="SHFFLD"/>
    <s v="5233-024"/>
    <n v="1"/>
    <n v="3"/>
    <n v="0"/>
    <n v="1"/>
    <n v="0"/>
    <n v="0"/>
    <x v="9"/>
    <m/>
    <n v="0"/>
    <n v="0"/>
    <n v="0"/>
    <n v="0"/>
  </r>
  <r>
    <s v="7779382"/>
    <s v="Micropore Surgical Tape White "/>
    <s v="2&quot;x10yd     "/>
    <s v="6/Bx    "/>
    <s v="3MMED"/>
    <s v="1530-2"/>
    <n v="1"/>
    <n v="1"/>
    <n v="0"/>
    <n v="1"/>
    <n v="0"/>
    <n v="0"/>
    <x v="9"/>
    <m/>
    <n v="0"/>
    <n v="0"/>
    <n v="0"/>
    <n v="0"/>
  </r>
  <r>
    <s v="1217570"/>
    <s v="Punch Biopsy Townsend Mini    "/>
    <s v="9.75&quot;       "/>
    <s v="Ea      "/>
    <s v="BRSURG"/>
    <s v="BR70-62600"/>
    <n v="1"/>
    <n v="5"/>
    <n v="0"/>
    <n v="0"/>
    <n v="0"/>
    <n v="1"/>
    <x v="3"/>
    <m/>
    <n v="0"/>
    <n v="0"/>
    <n v="0"/>
    <n v="0"/>
  </r>
  <r>
    <s v="1024486"/>
    <s v="Dexamethasone Sod Phos MDV    "/>
    <s v="4mg/ml      "/>
    <s v="30ml    "/>
    <s v="AMEPHA"/>
    <s v="63323016530"/>
    <n v="1"/>
    <n v="10"/>
    <n v="1"/>
    <n v="0"/>
    <n v="0"/>
    <n v="0"/>
    <x v="9"/>
    <m/>
    <n v="0"/>
    <n v="0"/>
    <n v="0"/>
    <n v="0"/>
  </r>
  <r>
    <s v="8950223"/>
    <s v="Penblade Safety Scalpel       "/>
    <s v="#15         "/>
    <s v="10/Bx   "/>
    <s v="PENBLA"/>
    <s v="PB-M-15-CTN"/>
    <n v="1"/>
    <n v="4"/>
    <n v="1"/>
    <n v="0"/>
    <n v="0"/>
    <n v="0"/>
    <x v="9"/>
    <m/>
    <n v="0"/>
    <n v="0"/>
    <n v="0"/>
    <n v="0"/>
  </r>
  <r>
    <s v="3678006"/>
    <s v="Sticker Dora Pose             "/>
    <s v="Asst 2.5x2.5"/>
    <s v="100/Rl  "/>
    <s v="SHERMN"/>
    <s v="PS348"/>
    <n v="1"/>
    <n v="1"/>
    <n v="0"/>
    <n v="1"/>
    <n v="0"/>
    <n v="0"/>
    <x v="9"/>
    <m/>
    <n v="0"/>
    <n v="0"/>
    <n v="0"/>
    <n v="0"/>
  </r>
  <r>
    <s v="1189835"/>
    <s v="E-CHECK XS LOW XS1000i        "/>
    <s v="5x1.5mL     "/>
    <s v="1/Bx    "/>
    <s v="SYSMEX"/>
    <s v="199-5001-0"/>
    <n v="1"/>
    <n v="1"/>
    <n v="0"/>
    <n v="0"/>
    <n v="0"/>
    <n v="1"/>
    <x v="3"/>
    <m/>
    <n v="0"/>
    <n v="0"/>
    <n v="0"/>
    <n v="0"/>
  </r>
  <r>
    <s v="9059809"/>
    <s v="Stapler Half Strip Metal      "/>
    <s v="            "/>
    <s v="Ea      "/>
    <s v="ODEPOT"/>
    <s v="572058"/>
    <n v="1"/>
    <n v="1"/>
    <n v="0"/>
    <n v="0"/>
    <n v="0"/>
    <n v="1"/>
    <x v="1"/>
    <m/>
    <n v="0"/>
    <n v="0"/>
    <n v="0"/>
    <n v="0"/>
  </r>
  <r>
    <s v="1537752"/>
    <s v="Uromatic Water f/Irrigation ST"/>
    <s v="1000ml Bag  "/>
    <s v="Ea      "/>
    <s v="TRAVOL"/>
    <s v="2B7114X"/>
    <n v="1"/>
    <n v="14"/>
    <n v="0"/>
    <n v="1"/>
    <n v="0"/>
    <n v="0"/>
    <x v="9"/>
    <m/>
    <n v="0"/>
    <n v="0"/>
    <n v="0"/>
    <n v="0"/>
  </r>
  <r>
    <s v="9031355"/>
    <s v="12 GAL STORAGE BOX            "/>
    <s v="            "/>
    <s v="1/PK    "/>
    <s v="ODEPOT"/>
    <s v="859245"/>
    <n v="1"/>
    <n v="4"/>
    <n v="0"/>
    <n v="0"/>
    <n v="0"/>
    <n v="1"/>
    <x v="1"/>
    <m/>
    <n v="0"/>
    <n v="0"/>
    <n v="0"/>
    <n v="0"/>
  </r>
  <r>
    <s v="1241930"/>
    <s v="Ipratro/Albut Inh Sol 3mL     "/>
    <s v="0.5/3mg     "/>
    <s v="60/Bx   "/>
    <s v="NEPPHA"/>
    <s v="00487020160"/>
    <n v="1"/>
    <n v="2"/>
    <n v="1"/>
    <n v="0"/>
    <n v="0"/>
    <n v="0"/>
    <x v="9"/>
    <m/>
    <n v="0"/>
    <n v="0"/>
    <n v="0"/>
    <n v="0"/>
  </r>
  <r>
    <s v="3890018"/>
    <s v="LANCET SAFTY MIC FLOW 28G STER"/>
    <s v="28G/BLU     "/>
    <s v="150/Bx  "/>
    <s v="SIMPOR"/>
    <s v="1025"/>
    <n v="1"/>
    <n v="1"/>
    <n v="0"/>
    <n v="1"/>
    <n v="0"/>
    <n v="0"/>
    <x v="7"/>
    <m/>
    <n v="0"/>
    <n v="0"/>
    <n v="0"/>
    <n v="0"/>
  </r>
  <r>
    <s v="1198750"/>
    <s v="Blade Shave Prep f/9681 Clpr  "/>
    <s v="Disposable  "/>
    <s v="50/Ca   "/>
    <s v="3MMED"/>
    <s v="9680"/>
    <n v="1"/>
    <n v="1"/>
    <n v="0"/>
    <n v="1"/>
    <n v="0"/>
    <n v="0"/>
    <x v="9"/>
    <m/>
    <n v="0"/>
    <n v="0"/>
    <n v="0"/>
    <n v="0"/>
  </r>
  <r>
    <s v="1187082"/>
    <s v="Needle Myoject LL 26gx1-1/2&quot;  "/>
    <s v="Disposable  "/>
    <s v="10/Bx   "/>
    <s v="OXFIN"/>
    <s v="MJT-3726-LL"/>
    <n v="1"/>
    <n v="2"/>
    <n v="0"/>
    <n v="0"/>
    <n v="1"/>
    <n v="0"/>
    <x v="3"/>
    <m/>
    <n v="0"/>
    <n v="0"/>
    <n v="0"/>
    <n v="0"/>
  </r>
  <r>
    <s v="8941712"/>
    <s v="Aquacel Rope 3/4&quot;x18&quot;         "/>
    <s v="3/4X18&quot;     "/>
    <s v="5/Bx    "/>
    <s v="BRISTL"/>
    <s v="403770"/>
    <n v="1"/>
    <n v="1"/>
    <n v="0"/>
    <n v="1"/>
    <n v="0"/>
    <n v="0"/>
    <x v="9"/>
    <m/>
    <n v="0"/>
    <n v="0"/>
    <n v="0"/>
    <n v="0"/>
  </r>
  <r>
    <s v="1113817"/>
    <s v="Forcep Baby Crile 5.5&quot;        "/>
    <s v="Cvd/X-Del   "/>
    <s v="Ea      "/>
    <s v="MILTEX"/>
    <s v="MH7-52"/>
    <n v="1"/>
    <n v="2"/>
    <n v="0"/>
    <n v="0"/>
    <n v="0"/>
    <n v="1"/>
    <x v="3"/>
    <m/>
    <n v="0"/>
    <n v="0"/>
    <n v="0"/>
    <n v="0"/>
  </r>
  <r>
    <s v="2883055"/>
    <s v="Packig Strip Iodoform LF      "/>
    <s v=".75&quot;x5yd    "/>
    <s v="Ea      "/>
    <s v="ALLEG"/>
    <s v="C-PG145I"/>
    <n v="1"/>
    <n v="1"/>
    <n v="0"/>
    <n v="1"/>
    <n v="0"/>
    <n v="0"/>
    <x v="7"/>
    <m/>
    <n v="0"/>
    <n v="0"/>
    <n v="0"/>
    <n v="0"/>
  </r>
  <r>
    <s v="1258525"/>
    <s v="Catheter Foley Lubricath Latex"/>
    <s v="14fr 5cc    "/>
    <s v="12/Ca   "/>
    <s v="BARDBI"/>
    <s v="0169L14"/>
    <n v="1"/>
    <n v="3"/>
    <n v="0"/>
    <n v="0"/>
    <n v="0"/>
    <n v="1"/>
    <x v="3"/>
    <m/>
    <n v="0"/>
    <n v="0"/>
    <n v="0"/>
    <n v="0"/>
  </r>
  <r>
    <s v="1228715"/>
    <s v="BBL Cultureswab Swab          "/>
    <s v="Double      "/>
    <s v="50/Pk   "/>
    <s v="B-DMIC"/>
    <s v="220135"/>
    <n v="1"/>
    <n v="2"/>
    <n v="0"/>
    <n v="1"/>
    <n v="0"/>
    <n v="0"/>
    <x v="9"/>
    <m/>
    <n v="0"/>
    <n v="0"/>
    <n v="0"/>
    <n v="0"/>
  </r>
  <r>
    <s v="1229343"/>
    <s v="Sanitizer Moisturizer Purell  "/>
    <s v="            "/>
    <s v="12/Ca   "/>
    <s v="GOJO"/>
    <s v="9552-12"/>
    <n v="1"/>
    <n v="1"/>
    <n v="1"/>
    <n v="0"/>
    <n v="0"/>
    <n v="0"/>
    <x v="4"/>
    <m/>
    <n v="0"/>
    <n v="0"/>
    <n v="0"/>
    <n v="0"/>
  </r>
  <r>
    <s v="1194566"/>
    <s v="Blade Tongue Wood NS          "/>
    <s v="5.5&quot;        "/>
    <s v="5000/Ca "/>
    <s v="MEDLIN"/>
    <s v="MDS202070"/>
    <n v="1"/>
    <n v="1"/>
    <n v="0"/>
    <n v="0"/>
    <n v="0"/>
    <n v="1"/>
    <x v="3"/>
    <m/>
    <n v="0"/>
    <n v="0"/>
    <n v="0"/>
    <n v="0"/>
  </r>
  <r>
    <s v="1172625"/>
    <s v="Pen Papermate 300RT Medium    "/>
    <s v="Asst Colors "/>
    <s v="24/Pk   "/>
    <s v="ODEPOT"/>
    <s v="645126"/>
    <n v="1"/>
    <n v="1"/>
    <n v="0"/>
    <n v="0"/>
    <n v="0"/>
    <n v="1"/>
    <x v="1"/>
    <m/>
    <n v="0"/>
    <n v="0"/>
    <n v="0"/>
    <n v="0"/>
  </r>
  <r>
    <s v="1339420"/>
    <s v="Device Scrmnt f/Prctns Cthtr  "/>
    <s v="            "/>
    <s v="25/Bx   "/>
    <s v="MEDLIN"/>
    <s v="MMD680MEBX"/>
    <n v="1"/>
    <n v="1"/>
    <n v="0"/>
    <n v="0"/>
    <n v="0"/>
    <n v="1"/>
    <x v="3"/>
    <m/>
    <n v="0"/>
    <n v="0"/>
    <n v="0"/>
    <n v="0"/>
  </r>
  <r>
    <s v="1061832"/>
    <s v="Splint Finger Comfor Foam     "/>
    <s v="1/2x18      "/>
    <s v="12/bx   "/>
    <s v="TROY"/>
    <s v="8146002"/>
    <n v="1"/>
    <n v="1"/>
    <n v="0"/>
    <n v="0"/>
    <n v="1"/>
    <n v="0"/>
    <x v="3"/>
    <m/>
    <n v="0"/>
    <n v="0"/>
    <n v="0"/>
    <n v="0"/>
  </r>
  <r>
    <s v="1244986"/>
    <s v="Hook Nerve Cushing            "/>
    <s v="11&quot; #1      "/>
    <s v="Ea      "/>
    <s v="MISDFK"/>
    <s v="50-1309"/>
    <n v="1"/>
    <n v="2"/>
    <n v="0"/>
    <n v="0"/>
    <n v="0"/>
    <n v="1"/>
    <x v="3"/>
    <m/>
    <n v="0"/>
    <n v="0"/>
    <n v="0"/>
    <n v="0"/>
  </r>
  <r>
    <s v="9029768"/>
    <s v="Cup Hot Perfectouch 8oz 2     "/>
    <s v="            "/>
    <s v="25/Pk   "/>
    <s v="ODEPOT"/>
    <s v="724421"/>
    <n v="1"/>
    <n v="2"/>
    <n v="0"/>
    <n v="0"/>
    <n v="0"/>
    <n v="1"/>
    <x v="1"/>
    <m/>
    <n v="0"/>
    <n v="0"/>
    <n v="0"/>
    <n v="0"/>
  </r>
  <r>
    <s v="3245208"/>
    <s v="Liqui-nox Detergent           "/>
    <s v="1QT         "/>
    <s v="12/Ca   "/>
    <s v="ALCON"/>
    <s v="1232"/>
    <n v="1"/>
    <n v="1"/>
    <n v="0"/>
    <n v="0"/>
    <n v="1"/>
    <n v="0"/>
    <x v="3"/>
    <m/>
    <n v="0"/>
    <n v="0"/>
    <n v="0"/>
    <n v="0"/>
  </r>
  <r>
    <s v="5204522"/>
    <s v="Paper EKG Red-Grid            "/>
    <s v="Generic     "/>
    <s v="1/Rl    "/>
    <s v="CARDIO"/>
    <s v="9402-023"/>
    <n v="1"/>
    <n v="3"/>
    <n v="0"/>
    <n v="1"/>
    <n v="0"/>
    <n v="0"/>
    <x v="7"/>
    <m/>
    <n v="0"/>
    <n v="0"/>
    <n v="0"/>
    <n v="0"/>
  </r>
  <r>
    <s v="9350000"/>
    <s v="Sentra Heavy Duty Wheelchair  "/>
    <s v="22&quot;         "/>
    <s v="Ea      "/>
    <s v="MEDDEP"/>
    <s v="STD22ECDFA-ELR"/>
    <n v="1"/>
    <n v="3"/>
    <n v="1"/>
    <n v="0"/>
    <n v="0"/>
    <n v="0"/>
    <x v="9"/>
    <m/>
    <n v="0"/>
    <n v="0"/>
    <n v="0"/>
    <n v="0"/>
  </r>
  <r>
    <s v="1116248"/>
    <s v="Cannula RF Curved Sharp Marker"/>
    <s v="20Gx100mm   "/>
    <s v="10/Ca   "/>
    <s v="AVAMED"/>
    <s v="PMF20-100-10CS"/>
    <n v="1"/>
    <n v="1"/>
    <n v="0"/>
    <n v="1"/>
    <n v="0"/>
    <n v="0"/>
    <x v="9"/>
    <m/>
    <n v="0"/>
    <n v="0"/>
    <n v="0"/>
    <n v="0"/>
  </r>
  <r>
    <s v="1315282"/>
    <s v="Disposable Baseline Tactile mo"/>
    <s v="            "/>
    <s v="20/Pk   "/>
    <s v="FABENT"/>
    <s v="12-1671-20"/>
    <n v="1"/>
    <n v="20"/>
    <n v="0"/>
    <n v="0"/>
    <n v="0"/>
    <n v="1"/>
    <x v="3"/>
    <m/>
    <n v="0"/>
    <n v="0"/>
    <n v="0"/>
    <n v="0"/>
  </r>
  <r>
    <s v="1268605"/>
    <s v="Acetic Acid Glacial Bottle    "/>
    <s v="500ml       "/>
    <s v="Ea      "/>
    <s v="FISHER"/>
    <s v="BP1185500"/>
    <n v="1"/>
    <n v="2"/>
    <n v="0"/>
    <n v="0"/>
    <n v="0"/>
    <n v="1"/>
    <x v="3"/>
    <m/>
    <n v="0"/>
    <n v="0"/>
    <n v="0"/>
    <n v="0"/>
  </r>
  <r>
    <s v="8347610"/>
    <s v="Hemoccult ICT Collect Cards   "/>
    <s v="            "/>
    <s v="100/Bx  "/>
    <s v="HEMOCU"/>
    <s v="395065A"/>
    <n v="1"/>
    <n v="1"/>
    <n v="0"/>
    <n v="1"/>
    <n v="0"/>
    <n v="0"/>
    <x v="9"/>
    <m/>
    <n v="0"/>
    <n v="0"/>
    <n v="0"/>
    <n v="0"/>
  </r>
  <r>
    <s v="1223399"/>
    <s v="Lidocaine HCl Inj 5mL PF SDV  "/>
    <s v="2%          "/>
    <s v="10/Bx   "/>
    <s v="AURPHA"/>
    <s v="55150016505"/>
    <n v="1"/>
    <n v="1"/>
    <n v="1"/>
    <n v="0"/>
    <n v="0"/>
    <n v="0"/>
    <x v="9"/>
    <m/>
    <n v="0"/>
    <n v="0"/>
    <n v="0"/>
    <n v="0"/>
  </r>
  <r>
    <s v="1244969"/>
    <s v="Extension Set Micr Clv/ Clamp "/>
    <s v="7&quot;          "/>
    <s v="Ea      "/>
    <s v="ICU"/>
    <s v="B33001"/>
    <n v="1"/>
    <n v="150"/>
    <n v="0"/>
    <n v="1"/>
    <n v="0"/>
    <n v="0"/>
    <x v="9"/>
    <m/>
    <n v="0"/>
    <n v="0"/>
    <n v="0"/>
    <n v="0"/>
  </r>
  <r>
    <s v="1299912"/>
    <s v="Electrode ElecSurg UtahLoop   "/>
    <s v="            "/>
    <s v="10/Bx   "/>
    <s v="MEDLIN"/>
    <s v="UTMDLPL11"/>
    <n v="1"/>
    <n v="1"/>
    <n v="0"/>
    <n v="0"/>
    <n v="0"/>
    <n v="1"/>
    <x v="3"/>
    <m/>
    <n v="0"/>
    <n v="0"/>
    <n v="0"/>
    <n v="0"/>
  </r>
  <r>
    <s v="7779057"/>
    <s v="Steth Ltmn Ceil Blue 2Hd Ltwt2"/>
    <s v="28&quot; Length  "/>
    <s v="Ea      "/>
    <s v="3MMED"/>
    <s v="2454"/>
    <n v="1"/>
    <n v="3"/>
    <n v="0"/>
    <n v="1"/>
    <n v="0"/>
    <n v="0"/>
    <x v="9"/>
    <m/>
    <n v="0"/>
    <n v="0"/>
    <n v="0"/>
    <n v="0"/>
  </r>
  <r>
    <s v="5824406"/>
    <s v="Baby Lotion Fragr/Dyefre/Flptp"/>
    <s v="2OZ         "/>
    <s v="144/Ca  "/>
    <s v="ALLEG"/>
    <s v="2BL02"/>
    <n v="1"/>
    <n v="1"/>
    <n v="0"/>
    <n v="1"/>
    <n v="0"/>
    <n v="0"/>
    <x v="7"/>
    <m/>
    <n v="0"/>
    <n v="0"/>
    <n v="0"/>
    <n v="0"/>
  </r>
  <r>
    <s v="2880958"/>
    <s v="Scissor Iris Curved Ss        "/>
    <s v="            "/>
    <s v="50/Ca   "/>
    <s v="ALLEG"/>
    <s v="NI16-1044"/>
    <n v="1"/>
    <n v="1"/>
    <n v="0"/>
    <n v="0"/>
    <n v="1"/>
    <n v="0"/>
    <x v="3"/>
    <m/>
    <n v="0"/>
    <n v="0"/>
    <n v="0"/>
    <n v="0"/>
  </r>
  <r>
    <s v="1046538"/>
    <s v="Fentanyl Citrate Inj SDV 2ml  "/>
    <s v="50mcg/mL    "/>
    <s v="25x2ml  "/>
    <s v="ABBNRX"/>
    <s v="00409909422"/>
    <n v="1"/>
    <n v="1"/>
    <n v="0"/>
    <n v="1"/>
    <n v="0"/>
    <n v="0"/>
    <x v="7"/>
    <m/>
    <n v="0"/>
    <n v="0"/>
    <n v="0"/>
    <n v="0"/>
  </r>
  <r>
    <s v="4990544"/>
    <s v="Mouthpiece Disp 22mm          "/>
    <s v="            "/>
    <s v="Ea      "/>
    <s v="VYAIRE"/>
    <s v="132410"/>
    <n v="1"/>
    <n v="1"/>
    <n v="1"/>
    <n v="0"/>
    <n v="0"/>
    <n v="0"/>
    <x v="9"/>
    <m/>
    <n v="0"/>
    <n v="0"/>
    <n v="0"/>
    <n v="0"/>
  </r>
  <r>
    <s v="1238918"/>
    <s v="Tray Blood Droplet w/Inserts  "/>
    <s v="13mm        "/>
    <s v="Ea      "/>
    <s v="HEATHS"/>
    <s v="HS2200A"/>
    <n v="1"/>
    <n v="1"/>
    <n v="0"/>
    <n v="1"/>
    <n v="0"/>
    <n v="0"/>
    <x v="9"/>
    <m/>
    <n v="0"/>
    <n v="0"/>
    <n v="0"/>
    <n v="0"/>
  </r>
  <r>
    <s v="1534801"/>
    <s v="PFR95 Respirator Mask         "/>
    <s v="Small       "/>
    <s v="35/Bx   "/>
    <s v="OMHALY"/>
    <s v="46827"/>
    <n v="1"/>
    <n v="6"/>
    <n v="0"/>
    <n v="1"/>
    <n v="0"/>
    <n v="0"/>
    <x v="9"/>
    <m/>
    <n v="0"/>
    <n v="0"/>
    <n v="0"/>
    <n v="0"/>
  </r>
  <r>
    <s v="1203656"/>
    <s v="EKG Electrode Silver Mac Plus "/>
    <s v="100/Pouch   "/>
    <s v="100/Pk  "/>
    <s v="VYAIRE"/>
    <s v="9623-810P"/>
    <n v="1"/>
    <n v="92"/>
    <n v="1"/>
    <n v="0"/>
    <n v="0"/>
    <n v="0"/>
    <x v="9"/>
    <m/>
    <n v="0"/>
    <n v="0"/>
    <n v="0"/>
    <n v="0"/>
  </r>
  <r>
    <s v="9533134"/>
    <s v="Pessary Cube W/Drain          "/>
    <s v="50mm Sz6    "/>
    <s v="Ea      "/>
    <s v="MILTEX"/>
    <s v="30-CUD6"/>
    <n v="1"/>
    <n v="2"/>
    <n v="0"/>
    <n v="0"/>
    <n v="0"/>
    <n v="1"/>
    <x v="3"/>
    <m/>
    <n v="0"/>
    <n v="0"/>
    <n v="0"/>
    <n v="0"/>
  </r>
  <r>
    <s v="3471554"/>
    <s v="Packing Strips PLain          "/>
    <s v="1&quot;x5yds     "/>
    <s v="12/Ca   "/>
    <s v="DYNAM"/>
    <s v="3403"/>
    <n v="1"/>
    <n v="1"/>
    <n v="0"/>
    <n v="0"/>
    <n v="1"/>
    <n v="0"/>
    <x v="3"/>
    <m/>
    <n v="0"/>
    <n v="0"/>
    <n v="0"/>
    <n v="0"/>
  </r>
  <r>
    <s v="7984935"/>
    <s v="Hygea Washcloth Personal Clean"/>
    <s v="            "/>
    <s v="60x6/Ca "/>
    <s v="NICEPK"/>
    <s v="J14143"/>
    <n v="1"/>
    <n v="5"/>
    <n v="0"/>
    <n v="1"/>
    <n v="0"/>
    <n v="0"/>
    <x v="9"/>
    <m/>
    <n v="0"/>
    <n v="0"/>
    <n v="0"/>
    <n v="0"/>
  </r>
  <r>
    <s v="2883072"/>
    <s v="Suctur Remov Kt Littauer Scssr"/>
    <s v="KellyForcep "/>
    <s v="Ea      "/>
    <s v="CARDSP"/>
    <s v="NI06-6900"/>
    <n v="1"/>
    <n v="1"/>
    <n v="1"/>
    <n v="0"/>
    <n v="0"/>
    <n v="0"/>
    <x v="9"/>
    <m/>
    <n v="0"/>
    <n v="0"/>
    <n v="0"/>
    <n v="0"/>
  </r>
  <r>
    <s v="9032774"/>
    <s v="Folder 2tone Oxford 100/B     "/>
    <s v="            "/>
    <s v="100/Bx  "/>
    <s v="ODEPOT"/>
    <s v="935429"/>
    <n v="1"/>
    <n v="1"/>
    <n v="0"/>
    <n v="0"/>
    <n v="0"/>
    <n v="1"/>
    <x v="1"/>
    <m/>
    <n v="0"/>
    <n v="0"/>
    <n v="0"/>
    <n v="0"/>
  </r>
  <r>
    <s v="1173265"/>
    <s v="Pessary Ring w/Support Silicon"/>
    <s v="Size 2      "/>
    <s v="Ea      "/>
    <s v="MEDGYN"/>
    <s v="050027"/>
    <n v="1"/>
    <n v="1"/>
    <n v="0"/>
    <n v="0"/>
    <n v="1"/>
    <n v="0"/>
    <x v="9"/>
    <m/>
    <n v="0"/>
    <n v="0"/>
    <n v="0"/>
    <n v="0"/>
  </r>
  <r>
    <s v="9047551"/>
    <s v="Cup 4oz Cone Water White      "/>
    <s v="            "/>
    <s v="200/Bx  "/>
    <s v="ODEPOT"/>
    <s v="223970"/>
    <n v="1"/>
    <n v="6"/>
    <n v="0"/>
    <n v="0"/>
    <n v="0"/>
    <n v="1"/>
    <x v="1"/>
    <m/>
    <n v="0"/>
    <n v="0"/>
    <n v="0"/>
    <n v="0"/>
  </r>
  <r>
    <s v="1229474"/>
    <s v="Thermometer Dgt Tracebl Dual  "/>
    <s v="White       "/>
    <s v="Ea      "/>
    <s v="GRAING"/>
    <s v="6KEA1"/>
    <n v="1"/>
    <n v="1"/>
    <n v="0"/>
    <n v="0"/>
    <n v="1"/>
    <n v="0"/>
    <x v="3"/>
    <m/>
    <n v="0"/>
    <n v="0"/>
    <n v="0"/>
    <n v="0"/>
  </r>
  <r>
    <s v="1194606"/>
    <s v="Kwik Stik S. Pyogenes Grp A   "/>
    <s v="19615       "/>
    <s v="6/Pk    "/>
    <s v="TROY"/>
    <s v="0385k"/>
    <n v="1"/>
    <n v="1"/>
    <n v="0"/>
    <n v="0"/>
    <n v="0"/>
    <n v="1"/>
    <x v="3"/>
    <m/>
    <n v="0"/>
    <n v="0"/>
    <n v="0"/>
    <n v="0"/>
  </r>
  <r>
    <s v="9004353"/>
    <s v="Ultrasound Gel Clear w/Ex Bt  "/>
    <s v="5 Liter     "/>
    <s v="Ea      "/>
    <s v="BIOLAB"/>
    <s v="900-4353"/>
    <n v="1"/>
    <n v="1"/>
    <n v="0"/>
    <n v="1"/>
    <n v="0"/>
    <n v="0"/>
    <x v="9"/>
    <m/>
    <n v="0"/>
    <n v="0"/>
    <n v="0"/>
    <n v="0"/>
  </r>
  <r>
    <s v="1133581"/>
    <s v="Dipper Urine Control Level 1&amp;2"/>
    <s v="15ml        "/>
    <s v="6/Bx    "/>
    <s v="QUNTI"/>
    <s v="1440-01"/>
    <n v="1"/>
    <n v="1"/>
    <n v="0"/>
    <n v="1"/>
    <n v="0"/>
    <n v="0"/>
    <x v="9"/>
    <m/>
    <n v="0"/>
    <n v="0"/>
    <n v="0"/>
    <n v="0"/>
  </r>
  <r>
    <s v="1044293"/>
    <s v="Conforming Stretch Gauze Ster "/>
    <s v="6&quot;          "/>
    <s v="6/Bx    "/>
    <s v="DUKALD"/>
    <s v="1044293"/>
    <n v="1"/>
    <n v="1"/>
    <n v="0"/>
    <n v="1"/>
    <n v="0"/>
    <n v="0"/>
    <x v="9"/>
    <m/>
    <n v="0"/>
    <n v="0"/>
    <n v="0"/>
    <n v="0"/>
  </r>
  <r>
    <s v="5900019"/>
    <s v="Provon Soap w/Triclosan       "/>
    <s v="NXT 1000mL  "/>
    <s v="8/Ca    "/>
    <s v="GOJO"/>
    <s v="2158-08"/>
    <n v="1"/>
    <n v="2"/>
    <n v="0"/>
    <n v="1"/>
    <n v="0"/>
    <n v="0"/>
    <x v="4"/>
    <m/>
    <n v="0"/>
    <n v="0"/>
    <n v="0"/>
    <n v="0"/>
  </r>
  <r>
    <s v="1164589"/>
    <s v="Heparin Sodium (Pork) Inj MDV "/>
    <s v="1000u/mL Via"/>
    <s v="25/Bx   "/>
    <s v="SAGPHA"/>
    <s v="25021040001"/>
    <n v="1"/>
    <n v="1"/>
    <n v="1"/>
    <n v="0"/>
    <n v="0"/>
    <n v="0"/>
    <x v="9"/>
    <m/>
    <n v="0"/>
    <n v="0"/>
    <n v="0"/>
    <n v="0"/>
  </r>
  <r>
    <s v="1179698"/>
    <s v="Bag Emergency Response Empty  "/>
    <s v="11x12x5&quot; Red"/>
    <s v="Ea      "/>
    <s v="TOMTRN"/>
    <s v="TT860"/>
    <n v="1"/>
    <n v="1"/>
    <n v="0"/>
    <n v="0"/>
    <n v="0"/>
    <n v="1"/>
    <x v="3"/>
    <m/>
    <n v="0"/>
    <n v="0"/>
    <n v="0"/>
    <n v="0"/>
  </r>
  <r>
    <s v="1243158"/>
    <s v="SST Tray System               "/>
    <s v="            "/>
    <s v="Ea      "/>
    <s v="HEALMK"/>
    <s v="SST-105 RD LTCH"/>
    <n v="1"/>
    <n v="1"/>
    <n v="0"/>
    <n v="1"/>
    <n v="0"/>
    <n v="0"/>
    <x v="7"/>
    <m/>
    <n v="0"/>
    <n v="0"/>
    <n v="0"/>
    <n v="0"/>
  </r>
  <r>
    <s v="6813613"/>
    <s v="Conforming Gauze NS           "/>
    <s v="1&quot;x4.1yds   "/>
    <s v="8Bg/Ca  "/>
    <s v="DUKAL"/>
    <s v="601"/>
    <n v="1"/>
    <n v="1"/>
    <n v="0"/>
    <n v="1"/>
    <n v="0"/>
    <n v="0"/>
    <x v="7"/>
    <m/>
    <n v="0"/>
    <n v="0"/>
    <n v="0"/>
    <n v="0"/>
  </r>
  <r>
    <s v="1314427"/>
    <s v="Diltiazem Hcl Tablets UD      "/>
    <s v="30mg        "/>
    <s v="100/Pk  "/>
    <s v="BIONIC"/>
    <s v="51079074520"/>
    <n v="1"/>
    <n v="1"/>
    <n v="0"/>
    <n v="0"/>
    <n v="1"/>
    <n v="0"/>
    <x v="3"/>
    <m/>
    <n v="0"/>
    <n v="0"/>
    <n v="0"/>
    <n v="0"/>
  </r>
  <r>
    <s v="1145918"/>
    <s v="IV Pole 2-Hook                "/>
    <s v="            "/>
    <s v="Ea      "/>
    <s v="CHAMPM"/>
    <s v="IVPOLE1"/>
    <n v="1"/>
    <n v="1"/>
    <n v="0"/>
    <n v="0"/>
    <n v="0"/>
    <n v="1"/>
    <x v="3"/>
    <m/>
    <n v="0"/>
    <n v="0"/>
    <n v="0"/>
    <n v="0"/>
  </r>
  <r>
    <s v="2882084"/>
    <s v="Protexis PI NeuThera Glove PF "/>
    <s v="Sz 6.5 Blue "/>
    <s v="50/Bx   "/>
    <s v="ALLEG"/>
    <s v="2D73EB65"/>
    <n v="1"/>
    <n v="1"/>
    <n v="0"/>
    <n v="1"/>
    <n v="0"/>
    <n v="0"/>
    <x v="9"/>
    <m/>
    <n v="0"/>
    <n v="0"/>
    <n v="0"/>
    <n v="0"/>
  </r>
  <r>
    <s v="9026593"/>
    <s v="BIN,5.5X10.8X5,BLUE           "/>
    <s v="            "/>
    <s v="1/PK    "/>
    <s v="ODEPOT"/>
    <s v="435033"/>
    <n v="1"/>
    <n v="7"/>
    <n v="0"/>
    <n v="0"/>
    <n v="0"/>
    <n v="1"/>
    <x v="1"/>
    <m/>
    <n v="0"/>
    <n v="0"/>
    <n v="0"/>
    <n v="0"/>
  </r>
  <r>
    <s v="3783502"/>
    <s v="Graves Specula Coated Wide    "/>
    <s v="Large       "/>
    <s v="EA      "/>
    <s v="PREMED"/>
    <s v="9086166"/>
    <n v="1"/>
    <n v="1"/>
    <n v="0"/>
    <n v="0"/>
    <n v="1"/>
    <n v="0"/>
    <x v="3"/>
    <m/>
    <n v="0"/>
    <n v="0"/>
    <n v="0"/>
    <n v="0"/>
  </r>
  <r>
    <s v="1154472"/>
    <s v="New Image Drain Pouch         "/>
    <s v="4&quot;          "/>
    <s v="10/Bx   "/>
    <s v="HOLLIS"/>
    <s v="18006"/>
    <n v="1"/>
    <n v="1"/>
    <n v="0"/>
    <n v="1"/>
    <n v="0"/>
    <n v="0"/>
    <x v="7"/>
    <m/>
    <n v="0"/>
    <n v="0"/>
    <n v="0"/>
    <n v="0"/>
  </r>
  <r>
    <s v="1339355"/>
    <s v="Huber Safety EZ w/Y-Site      "/>
    <s v="20Gx.5&quot;     "/>
    <s v="25/Ca   "/>
    <s v="BARDAC"/>
    <s v="SHW20-50YS"/>
    <n v="1"/>
    <n v="1"/>
    <n v="0"/>
    <n v="0"/>
    <n v="1"/>
    <n v="0"/>
    <x v="3"/>
    <m/>
    <n v="0"/>
    <n v="0"/>
    <n v="0"/>
    <n v="0"/>
  </r>
  <r>
    <s v="1001881"/>
    <s v="Micro Cover Slip Plastic      "/>
    <s v="22x22mm     "/>
    <s v="100/Bx  "/>
    <s v="RAYDEN"/>
    <s v="20405301"/>
    <n v="1"/>
    <n v="1"/>
    <n v="1"/>
    <n v="0"/>
    <n v="0"/>
    <n v="0"/>
    <x v="9"/>
    <m/>
    <n v="0"/>
    <n v="0"/>
    <n v="0"/>
    <n v="0"/>
  </r>
  <r>
    <s v="2467399"/>
    <s v="SST Instrument Retrieval Tray "/>
    <s v="Red         "/>
    <s v="Ea      "/>
    <s v="HEALMK"/>
    <s v="SST-283 RD"/>
    <n v="1"/>
    <n v="1"/>
    <n v="0"/>
    <n v="0"/>
    <n v="1"/>
    <n v="0"/>
    <x v="3"/>
    <m/>
    <n v="0"/>
    <n v="0"/>
    <n v="0"/>
    <n v="0"/>
  </r>
  <r>
    <s v="7880053"/>
    <s v="Irrigation Wound SplashCap    "/>
    <s v="One size    "/>
    <s v="25/Ca   "/>
    <s v="SMINEP"/>
    <s v="10015"/>
    <n v="1"/>
    <n v="1"/>
    <n v="0"/>
    <n v="0"/>
    <n v="1"/>
    <n v="0"/>
    <x v="3"/>
    <m/>
    <n v="0"/>
    <n v="0"/>
    <n v="0"/>
    <n v="0"/>
  </r>
  <r>
    <s v="9539670"/>
    <s v="Short Biopsy Punch Disposable "/>
    <s v="6mm         "/>
    <s v="50/Bx   "/>
    <s v="MILTEX"/>
    <s v="33-36-SH"/>
    <n v="1"/>
    <n v="1"/>
    <n v="0"/>
    <n v="1"/>
    <n v="0"/>
    <n v="0"/>
    <x v="7"/>
    <m/>
    <n v="0"/>
    <n v="0"/>
    <n v="0"/>
    <n v="0"/>
  </r>
  <r>
    <s v="1290795"/>
    <s v="Bandage Flexible Fabric Adhesi"/>
    <s v="X-Large     "/>
    <s v="360/Ca  "/>
    <s v="DUKAL"/>
    <s v="1565033"/>
    <n v="1"/>
    <n v="1"/>
    <n v="0"/>
    <n v="0"/>
    <n v="1"/>
    <n v="0"/>
    <x v="3"/>
    <m/>
    <n v="0"/>
    <n v="0"/>
    <n v="0"/>
    <n v="0"/>
  </r>
  <r>
    <s v="6461663"/>
    <s v="Accomodator                   "/>
    <s v="W5-6        "/>
    <s v="Ea      "/>
    <s v="ALIMED"/>
    <s v="6811"/>
    <n v="1"/>
    <n v="20"/>
    <n v="0"/>
    <n v="0"/>
    <n v="1"/>
    <n v="0"/>
    <x v="3"/>
    <m/>
    <n v="0"/>
    <n v="0"/>
    <n v="0"/>
    <n v="0"/>
  </r>
  <r>
    <s v="1211142"/>
    <s v="Underwear Prevail Adult Unisex"/>
    <s v="Sm/Md       "/>
    <s v="72/Ca   "/>
    <s v="FIRSTQ"/>
    <s v="PVR-512"/>
    <n v="1"/>
    <n v="1"/>
    <n v="0"/>
    <n v="0"/>
    <n v="0"/>
    <n v="1"/>
    <x v="3"/>
    <m/>
    <n v="0"/>
    <n v="0"/>
    <n v="0"/>
    <n v="0"/>
  </r>
  <r>
    <s v="1317155"/>
    <s v="Needle Bld Cllctn Multi-Samp  "/>
    <s v="21Gx1&quot;      "/>
    <s v="100/Bx  "/>
    <s v="SIMPOR"/>
    <s v="80211"/>
    <n v="1"/>
    <n v="1"/>
    <n v="0"/>
    <n v="1"/>
    <n v="0"/>
    <n v="0"/>
    <x v="7"/>
    <m/>
    <n v="0"/>
    <n v="0"/>
    <n v="0"/>
    <n v="0"/>
  </r>
  <r>
    <s v="1263081"/>
    <s v="Kwik Swab P Aeruginosa        "/>
    <s v="27853       "/>
    <s v="2/Pk    "/>
    <s v="HELINK"/>
    <s v="0353P"/>
    <n v="1"/>
    <n v="2"/>
    <n v="0"/>
    <n v="0"/>
    <n v="0"/>
    <n v="1"/>
    <x v="3"/>
    <m/>
    <n v="0"/>
    <n v="0"/>
    <n v="0"/>
    <n v="0"/>
  </r>
  <r>
    <s v="1183360"/>
    <s v="Thermometer Frig/Frzr Dual    "/>
    <s v="-40F to 80F "/>
    <s v="Ea      "/>
    <s v="FISHER"/>
    <s v="13201966"/>
    <n v="1"/>
    <n v="1"/>
    <n v="0"/>
    <n v="1"/>
    <n v="0"/>
    <n v="0"/>
    <x v="7"/>
    <m/>
    <n v="0"/>
    <n v="0"/>
    <n v="0"/>
    <n v="0"/>
  </r>
  <r>
    <s v="1138142"/>
    <s v="Clave Vial Multi-Dose         "/>
    <s v="            "/>
    <s v="50/Ca   "/>
    <s v="ICU"/>
    <s v="CH-70"/>
    <n v="1"/>
    <n v="3"/>
    <n v="0"/>
    <n v="1"/>
    <n v="0"/>
    <n v="0"/>
    <x v="9"/>
    <m/>
    <n v="0"/>
    <n v="0"/>
    <n v="0"/>
    <n v="0"/>
  </r>
  <r>
    <s v="9061011"/>
    <s v="Coffee-Mate Nondairy Creamer  "/>
    <s v="French Van. "/>
    <s v="1.5Lt   "/>
    <s v="ODEPOT"/>
    <s v="603745"/>
    <n v="1"/>
    <n v="1"/>
    <n v="0"/>
    <n v="0"/>
    <n v="0"/>
    <n v="1"/>
    <x v="1"/>
    <m/>
    <n v="0"/>
    <n v="0"/>
    <n v="0"/>
    <n v="0"/>
  </r>
  <r>
    <s v="6661138"/>
    <s v="Buttonhole NDL w/SteriPick    "/>
    <s v="Sngle 16gx1&quot;"/>
    <s v="250/Ca  "/>
    <s v="MEDISY"/>
    <s v="BH-7006PE"/>
    <n v="1"/>
    <n v="2"/>
    <n v="1"/>
    <n v="0"/>
    <n v="0"/>
    <n v="0"/>
    <x v="9"/>
    <m/>
    <n v="0"/>
    <n v="0"/>
    <n v="0"/>
    <n v="0"/>
  </r>
  <r>
    <s v="6002690"/>
    <s v="Basin Emesis Pls 24 Oz NS Blu "/>
    <s v="24 Oz       "/>
    <s v="Ea      "/>
    <s v="POLWAR"/>
    <s v="PA-66"/>
    <n v="1"/>
    <n v="5"/>
    <n v="1"/>
    <n v="0"/>
    <n v="0"/>
    <n v="0"/>
    <x v="9"/>
    <m/>
    <n v="0"/>
    <n v="0"/>
    <n v="0"/>
    <n v="0"/>
  </r>
  <r>
    <s v="1084130"/>
    <s v="Earwicks 9mmX24mm             "/>
    <s v="9X24mm Long "/>
    <s v="10/Pk   "/>
    <s v="BEAVIS"/>
    <s v="30310-C"/>
    <n v="1"/>
    <n v="6"/>
    <n v="0"/>
    <n v="1"/>
    <n v="0"/>
    <n v="0"/>
    <x v="9"/>
    <m/>
    <n v="0"/>
    <n v="0"/>
    <n v="0"/>
    <n v="0"/>
  </r>
  <r>
    <s v="1295287"/>
    <s v="Forcep Sponge Foerster        "/>
    <s v="9.5&quot; Cvd    "/>
    <s v="Ea      "/>
    <s v="MISDFK"/>
    <s v="21-586"/>
    <n v="1"/>
    <n v="7"/>
    <n v="0"/>
    <n v="1"/>
    <n v="0"/>
    <n v="0"/>
    <x v="7"/>
    <m/>
    <n v="0"/>
    <n v="0"/>
    <n v="0"/>
    <n v="0"/>
  </r>
  <r>
    <s v="1234703"/>
    <s v="Monitor BP/ ECG Tango M2      "/>
    <s v="            "/>
    <s v="Ea      "/>
    <s v="WELCH"/>
    <s v="9922-019-50"/>
    <n v="1"/>
    <n v="1"/>
    <n v="0"/>
    <n v="0"/>
    <n v="0"/>
    <n v="1"/>
    <x v="3"/>
    <m/>
    <n v="0"/>
    <n v="0"/>
    <n v="0"/>
    <n v="0"/>
  </r>
  <r>
    <s v="1266843"/>
    <s v="Thermometer Electronic Pro6000"/>
    <s v="Ear         "/>
    <s v="Ea      "/>
    <s v="WELCH"/>
    <s v="06000-300"/>
    <n v="1"/>
    <n v="1"/>
    <n v="0"/>
    <n v="1"/>
    <n v="0"/>
    <n v="0"/>
    <x v="9"/>
    <m/>
    <n v="0"/>
    <n v="0"/>
    <n v="0"/>
    <n v="0"/>
  </r>
  <r>
    <s v="6545753"/>
    <s v="Suture Vicryl Undyed P-3      "/>
    <s v="4-0 18&quot;     "/>
    <s v="36/Bx   "/>
    <s v="ETHICO"/>
    <s v="J494H"/>
    <n v="1"/>
    <n v="1"/>
    <n v="0"/>
    <n v="1"/>
    <n v="0"/>
    <n v="0"/>
    <x v="9"/>
    <m/>
    <n v="0"/>
    <n v="0"/>
    <n v="0"/>
    <n v="0"/>
  </r>
  <r>
    <s v="8900007"/>
    <s v="Filac 3000 Rectal ISO Chamber "/>
    <s v="            "/>
    <s v="Ea      "/>
    <s v="CARDKN"/>
    <s v="500038"/>
    <n v="1"/>
    <n v="1"/>
    <n v="0"/>
    <n v="0"/>
    <n v="1"/>
    <n v="0"/>
    <x v="3"/>
    <m/>
    <n v="0"/>
    <n v="0"/>
    <n v="0"/>
    <n v="0"/>
  </r>
  <r>
    <s v="6541939"/>
    <s v="Suture Prolene Mono Blu PS2   "/>
    <s v="5-0 18&quot;     "/>
    <s v="12/Bx   "/>
    <s v="ETHICO"/>
    <s v="8686G"/>
    <n v="1"/>
    <n v="6"/>
    <n v="0"/>
    <n v="1"/>
    <n v="0"/>
    <n v="0"/>
    <x v="9"/>
    <m/>
    <n v="0"/>
    <n v="0"/>
    <n v="0"/>
    <n v="0"/>
  </r>
  <r>
    <s v="1269028"/>
    <s v="Dressing SorbaView SHIELD     "/>
    <s v="Oval        "/>
    <s v="50/Ca   "/>
    <s v="MEDLIN"/>
    <s v="SV733UDT"/>
    <n v="1"/>
    <n v="1"/>
    <n v="0"/>
    <n v="0"/>
    <n v="0"/>
    <n v="1"/>
    <x v="3"/>
    <m/>
    <n v="0"/>
    <n v="0"/>
    <n v="0"/>
    <n v="0"/>
  </r>
  <r>
    <s v="6020192"/>
    <s v="Laceration Kit                "/>
    <s v="            "/>
    <s v="Ea      "/>
    <s v="MEDACT"/>
    <s v="68448"/>
    <n v="1"/>
    <n v="2"/>
    <n v="0"/>
    <n v="1"/>
    <n v="0"/>
    <n v="0"/>
    <x v="7"/>
    <m/>
    <n v="0"/>
    <n v="0"/>
    <n v="0"/>
    <n v="0"/>
  </r>
  <r>
    <s v="9533127"/>
    <s v="Pessary Cube W/Drain          "/>
    <s v="29mm Sz1    "/>
    <s v="Ea      "/>
    <s v="MILTEX"/>
    <s v="30-CUD1"/>
    <n v="1"/>
    <n v="2"/>
    <n v="0"/>
    <n v="0"/>
    <n v="0"/>
    <n v="1"/>
    <x v="3"/>
    <m/>
    <n v="0"/>
    <n v="0"/>
    <n v="0"/>
    <n v="0"/>
  </r>
  <r>
    <s v="1257548"/>
    <s v="Collection Kit UVT            "/>
    <s v="3mL         "/>
    <s v="50/Pk   "/>
    <s v="B-DMIC"/>
    <s v="220528"/>
    <n v="1"/>
    <n v="1"/>
    <n v="0"/>
    <n v="1"/>
    <n v="0"/>
    <n v="0"/>
    <x v="7"/>
    <m/>
    <n v="0"/>
    <n v="0"/>
    <n v="0"/>
    <n v="0"/>
  </r>
  <r>
    <s v="1118650"/>
    <s v="BP Cuff Thigh Reus            "/>
    <s v="            "/>
    <s v="Ea      "/>
    <s v="PHILMD"/>
    <s v="M4559B"/>
    <n v="1"/>
    <n v="2"/>
    <n v="0"/>
    <n v="0"/>
    <n v="1"/>
    <n v="0"/>
    <x v="3"/>
    <m/>
    <n v="0"/>
    <n v="0"/>
    <n v="0"/>
    <n v="0"/>
  </r>
  <r>
    <s v="5551853"/>
    <s v="Cidex Instrument Soak Tray    "/>
    <s v="            "/>
    <s v="Ea      "/>
    <s v="J&amp;JAS"/>
    <s v="82010"/>
    <n v="1"/>
    <n v="1"/>
    <n v="1"/>
    <n v="0"/>
    <n v="0"/>
    <n v="0"/>
    <x v="9"/>
    <m/>
    <n v="0"/>
    <n v="0"/>
    <n v="0"/>
    <n v="0"/>
  </r>
  <r>
    <s v="1319096"/>
    <s v="Lidocaine HCl Inj MDV 20mL    "/>
    <s v="1%          "/>
    <s v="25/Bx   "/>
    <s v="AURPHA"/>
    <s v="55150025220"/>
    <n v="1"/>
    <n v="1"/>
    <n v="1"/>
    <n v="0"/>
    <n v="0"/>
    <n v="0"/>
    <x v="4"/>
    <m/>
    <n v="0"/>
    <n v="0"/>
    <n v="0"/>
    <n v="0"/>
  </r>
  <r>
    <s v="9021372"/>
    <s v="REFILL,PEN,BALL,MED,BLACK     "/>
    <s v="            "/>
    <s v="1/PK    "/>
    <s v="ODEPOT"/>
    <s v="183152"/>
    <n v="1"/>
    <n v="2"/>
    <n v="0"/>
    <n v="0"/>
    <n v="0"/>
    <n v="1"/>
    <x v="1"/>
    <m/>
    <n v="0"/>
    <n v="0"/>
    <n v="0"/>
    <n v="0"/>
  </r>
  <r>
    <s v="1310641"/>
    <s v="Filter Kit f/IRC1700&amp;IRC 1710 "/>
    <s v="            "/>
    <s v="5/Pk    "/>
    <s v="INVAC"/>
    <s v="1133548"/>
    <n v="1"/>
    <n v="2"/>
    <n v="0"/>
    <n v="0"/>
    <n v="0"/>
    <n v="1"/>
    <x v="3"/>
    <m/>
    <n v="0"/>
    <n v="0"/>
    <n v="0"/>
    <n v="0"/>
  </r>
  <r>
    <s v="9043857"/>
    <s v="BIC Pen Rnd Stic Ballpoint Med"/>
    <s v="Purple      "/>
    <s v="12/Pk   "/>
    <s v="ODEPOT"/>
    <s v="199560"/>
    <n v="1"/>
    <n v="1"/>
    <n v="0"/>
    <n v="0"/>
    <n v="0"/>
    <n v="1"/>
    <x v="1"/>
    <m/>
    <n v="0"/>
    <n v="0"/>
    <n v="0"/>
    <n v="0"/>
  </r>
  <r>
    <s v="1317239"/>
    <s v="CPAP Flow-Safe II w/ Sm Ad Msk"/>
    <s v="            "/>
    <s v="Ea      "/>
    <s v="MRCMED"/>
    <s v="1057207"/>
    <n v="1"/>
    <n v="6"/>
    <n v="0"/>
    <n v="0"/>
    <n v="0"/>
    <n v="1"/>
    <x v="3"/>
    <m/>
    <n v="0"/>
    <n v="0"/>
    <n v="0"/>
    <n v="0"/>
  </r>
  <r>
    <s v="1222973"/>
    <s v="PTS Panels HDL/Chol Strip Tst "/>
    <s v="            "/>
    <s v="25/Vl   "/>
    <s v="POLYTC"/>
    <s v="1821"/>
    <n v="1"/>
    <n v="8"/>
    <n v="0"/>
    <n v="1"/>
    <n v="0"/>
    <n v="0"/>
    <x v="7"/>
    <m/>
    <n v="0"/>
    <n v="0"/>
    <n v="0"/>
    <n v="0"/>
  </r>
  <r>
    <s v="4997201"/>
    <s v="PerfecTouch Lids f/Cups Plast "/>
    <s v="White       "/>
    <s v="50/Pk   "/>
    <s v="ODEPOT"/>
    <s v="828702"/>
    <n v="1"/>
    <n v="2"/>
    <n v="0"/>
    <n v="0"/>
    <n v="0"/>
    <n v="1"/>
    <x v="1"/>
    <m/>
    <n v="0"/>
    <n v="0"/>
    <n v="0"/>
    <n v="0"/>
  </r>
  <r>
    <s v="9049464"/>
    <s v="Bags Gallon Ziploc            "/>
    <s v="            "/>
    <s v="250/Bx  "/>
    <s v="ODEPOT"/>
    <s v="507271"/>
    <n v="1"/>
    <n v="1"/>
    <n v="0"/>
    <n v="0"/>
    <n v="0"/>
    <n v="1"/>
    <x v="1"/>
    <m/>
    <n v="0"/>
    <n v="0"/>
    <n v="0"/>
    <n v="0"/>
  </r>
  <r>
    <s v="1240381"/>
    <s v="Data Logger Vaccine           "/>
    <s v="Ambient     "/>
    <s v="Ea      "/>
    <s v="THERMC"/>
    <s v="ACCRT8002"/>
    <n v="1"/>
    <n v="1"/>
    <n v="0"/>
    <n v="0"/>
    <n v="0"/>
    <n v="1"/>
    <x v="3"/>
    <m/>
    <n v="0"/>
    <n v="0"/>
    <n v="0"/>
    <n v="0"/>
  </r>
  <r>
    <s v="1210837"/>
    <s v="Folder Hang File 1/5 Cut Lttr "/>
    <s v="Green       "/>
    <s v="25/Bx   "/>
    <s v="ODEPOT"/>
    <s v="900780"/>
    <n v="1"/>
    <n v="3"/>
    <n v="0"/>
    <n v="0"/>
    <n v="0"/>
    <n v="1"/>
    <x v="1"/>
    <m/>
    <n v="0"/>
    <n v="0"/>
    <n v="0"/>
    <n v="0"/>
  </r>
  <r>
    <s v="1338986"/>
    <s v="Electrode Monitoring SnapStyle"/>
    <s v="Disposable  "/>
    <s v="10/Pk   "/>
    <s v="WELCH"/>
    <s v="9300-032-52"/>
    <n v="1"/>
    <n v="10"/>
    <n v="0"/>
    <n v="0"/>
    <n v="1"/>
    <n v="0"/>
    <x v="3"/>
    <m/>
    <n v="0"/>
    <n v="0"/>
    <n v="0"/>
    <n v="0"/>
  </r>
  <r>
    <s v="1201994"/>
    <s v="Carasyn Hydrogel Tube         "/>
    <s v="3oz         "/>
    <s v="Ea      "/>
    <s v="MEDLIN"/>
    <s v="CRR101030"/>
    <n v="1"/>
    <n v="5"/>
    <n v="0"/>
    <n v="1"/>
    <n v="0"/>
    <n v="0"/>
    <x v="9"/>
    <m/>
    <n v="0"/>
    <n v="0"/>
    <n v="0"/>
    <n v="0"/>
  </r>
  <r>
    <s v="1083517"/>
    <s v="Medroxyprog Acet Inj SDV 1mL  "/>
    <s v="150Mg/mL    "/>
    <s v="Ea      "/>
    <s v="GRNSTN"/>
    <s v="59762453701"/>
    <n v="1"/>
    <n v="3"/>
    <n v="0"/>
    <n v="1"/>
    <n v="0"/>
    <n v="0"/>
    <x v="4"/>
    <m/>
    <n v="0"/>
    <n v="0"/>
    <n v="0"/>
    <n v="0"/>
  </r>
  <r>
    <s v="8402303"/>
    <s v="Oxisensor II Adult            "/>
    <s v="            "/>
    <s v="Ea      "/>
    <s v="KENDAL"/>
    <s v="D25"/>
    <n v="1"/>
    <n v="1"/>
    <n v="1"/>
    <n v="0"/>
    <n v="0"/>
    <n v="0"/>
    <x v="9"/>
    <m/>
    <n v="0"/>
    <n v="0"/>
    <n v="0"/>
    <n v="0"/>
  </r>
  <r>
    <s v="1295472"/>
    <s v="Dispenser Freshener Powered   "/>
    <s v="Black       "/>
    <s v="Ea      "/>
    <s v="GEOPAC"/>
    <s v="53257A"/>
    <n v="1"/>
    <n v="1"/>
    <n v="0"/>
    <n v="0"/>
    <n v="1"/>
    <n v="0"/>
    <x v="3"/>
    <m/>
    <n v="0"/>
    <n v="0"/>
    <n v="0"/>
    <n v="0"/>
  </r>
  <r>
    <s v="4996564"/>
    <s v="Match Set Red - Sprague&amp;BP    "/>
    <s v="            "/>
    <s v="Ea      "/>
    <s v="MDSRCE"/>
    <s v="MS-BP6000"/>
    <n v="1"/>
    <n v="1"/>
    <n v="0"/>
    <n v="0"/>
    <n v="0"/>
    <n v="1"/>
    <x v="3"/>
    <m/>
    <n v="0"/>
    <n v="0"/>
    <n v="0"/>
    <n v="0"/>
  </r>
  <r>
    <s v="1311010"/>
    <s v="Extension Set Small Bore      "/>
    <s v="7&quot;          "/>
    <s v="50/Ca   "/>
    <s v="ICU"/>
    <s v="B3301"/>
    <n v="1"/>
    <n v="1"/>
    <n v="0"/>
    <n v="0"/>
    <n v="0"/>
    <n v="1"/>
    <x v="3"/>
    <m/>
    <n v="0"/>
    <n v="0"/>
    <n v="0"/>
    <n v="0"/>
  </r>
  <r>
    <s v="5820223"/>
    <s v="ABD Pad Non-Sterile           "/>
    <s v="5&quot;x9&quot;       "/>
    <s v="576/Ca  "/>
    <s v="MEDLIN"/>
    <s v="NON21451"/>
    <n v="1"/>
    <n v="1"/>
    <n v="0"/>
    <n v="1"/>
    <n v="0"/>
    <n v="0"/>
    <x v="7"/>
    <m/>
    <n v="0"/>
    <n v="0"/>
    <n v="0"/>
    <n v="0"/>
  </r>
  <r>
    <s v="9050971"/>
    <s v="Crayon Jumbo Washable Asst    "/>
    <s v="            "/>
    <s v="8/Bx    "/>
    <s v="ODEPOT"/>
    <s v="885239"/>
    <n v="1"/>
    <n v="2"/>
    <n v="0"/>
    <n v="0"/>
    <n v="0"/>
    <n v="1"/>
    <x v="1"/>
    <m/>
    <n v="0"/>
    <n v="0"/>
    <n v="0"/>
    <n v="0"/>
  </r>
  <r>
    <s v="1274447"/>
    <s v="Handsoap Provon Plum Foam     "/>
    <s v="700mL       "/>
    <s v="4/Ca    "/>
    <s v="GOJO"/>
    <s v="8726-04"/>
    <n v="1"/>
    <n v="2"/>
    <n v="0"/>
    <n v="1"/>
    <n v="0"/>
    <n v="0"/>
    <x v="4"/>
    <m/>
    <n v="0"/>
    <n v="0"/>
    <n v="0"/>
    <n v="0"/>
  </r>
  <r>
    <s v="1275439"/>
    <s v="Ears Checked Stickers         "/>
    <s v="            "/>
    <s v="100/Rl  "/>
    <s v="SHERMN"/>
    <s v="PS642"/>
    <n v="1"/>
    <n v="1"/>
    <n v="0"/>
    <n v="1"/>
    <n v="0"/>
    <n v="0"/>
    <x v="7"/>
    <m/>
    <n v="0"/>
    <n v="0"/>
    <n v="0"/>
    <n v="0"/>
  </r>
  <r>
    <s v="1265238"/>
    <s v="Medi-Aire Odor Eliminator 8oz "/>
    <s v="8oz Lemon   "/>
    <s v="1/Bt    "/>
    <s v="BARDBI"/>
    <s v="7018L"/>
    <n v="1"/>
    <n v="4"/>
    <n v="0"/>
    <n v="1"/>
    <n v="0"/>
    <n v="0"/>
    <x v="9"/>
    <m/>
    <n v="0"/>
    <n v="0"/>
    <n v="0"/>
    <n v="0"/>
  </r>
  <r>
    <s v="1041023"/>
    <s v="Disp Nose Clip Spirometer     "/>
    <s v="            "/>
    <s v="25/PK   "/>
    <s v="MIDMAK"/>
    <s v="2-244-0001"/>
    <n v="1"/>
    <n v="1"/>
    <n v="1"/>
    <n v="0"/>
    <n v="0"/>
    <n v="0"/>
    <x v="9"/>
    <m/>
    <n v="0"/>
    <n v="0"/>
    <n v="0"/>
    <n v="0"/>
  </r>
  <r>
    <s v="1234000"/>
    <s v="Marker Set .5x2.75&quot;           "/>
    <s v="L/R         "/>
    <s v="Ea      "/>
    <s v="WOLF"/>
    <s v="50167A"/>
    <n v="1"/>
    <n v="2"/>
    <n v="0"/>
    <n v="0"/>
    <n v="1"/>
    <n v="0"/>
    <x v="3"/>
    <m/>
    <n v="0"/>
    <n v="0"/>
    <n v="0"/>
    <n v="0"/>
  </r>
  <r>
    <s v="1530138"/>
    <s v="Esteem Strchy Glove Nitrile I "/>
    <s v="Medium      "/>
    <s v="150/Bx  "/>
    <s v="ALLEG"/>
    <s v="8817NB"/>
    <n v="1"/>
    <n v="10"/>
    <n v="0"/>
    <n v="1"/>
    <n v="0"/>
    <n v="0"/>
    <x v="9"/>
    <m/>
    <n v="0"/>
    <n v="0"/>
    <n v="0"/>
    <n v="0"/>
  </r>
  <r>
    <s v="1185646"/>
    <s v="Scale w/Single Handrail       "/>
    <s v="1000lb      "/>
    <s v="Ea      "/>
    <s v="DORSCA"/>
    <s v="DS7200"/>
    <n v="1"/>
    <n v="1"/>
    <n v="0"/>
    <n v="0"/>
    <n v="0"/>
    <n v="1"/>
    <x v="3"/>
    <m/>
    <n v="0"/>
    <n v="0"/>
    <n v="0"/>
    <n v="0"/>
  </r>
  <r>
    <s v="1270239"/>
    <s v="MAS Urinalysis Control L3     "/>
    <s v="15mL        "/>
    <s v="4/Pk    "/>
    <s v="MICRGE"/>
    <s v="024224"/>
    <n v="1"/>
    <n v="1"/>
    <n v="0"/>
    <n v="0"/>
    <n v="0"/>
    <n v="1"/>
    <x v="3"/>
    <m/>
    <n v="0"/>
    <n v="0"/>
    <n v="0"/>
    <n v="0"/>
  </r>
  <r>
    <s v="9028349"/>
    <s v="NAPKIN,LUNCHEON,400CT         "/>
    <s v="            "/>
    <s v="400/Pk  "/>
    <s v="ODEPOT"/>
    <s v="541482"/>
    <n v="1"/>
    <n v="1"/>
    <n v="0"/>
    <n v="0"/>
    <n v="0"/>
    <n v="1"/>
    <x v="1"/>
    <m/>
    <n v="0"/>
    <n v="0"/>
    <n v="0"/>
    <n v="0"/>
  </r>
  <r>
    <s v="3356751"/>
    <s v="Sphyg Self Taking Kit         "/>
    <s v="Large Adult "/>
    <s v="Ea      "/>
    <s v="MARSHA"/>
    <s v="104MAJ"/>
    <n v="1"/>
    <n v="1"/>
    <n v="0"/>
    <n v="0"/>
    <n v="1"/>
    <n v="0"/>
    <x v="3"/>
    <m/>
    <n v="0"/>
    <n v="0"/>
    <n v="0"/>
    <n v="0"/>
  </r>
  <r>
    <s v="9023774"/>
    <s v="ERASER,DRY ERASE,EXPO         "/>
    <s v="            "/>
    <s v="1/PK    "/>
    <s v="ODEPOT"/>
    <s v="307512"/>
    <n v="1"/>
    <n v="2"/>
    <n v="0"/>
    <n v="0"/>
    <n v="0"/>
    <n v="1"/>
    <x v="1"/>
    <m/>
    <n v="0"/>
    <n v="0"/>
    <n v="0"/>
    <n v="0"/>
  </r>
  <r>
    <s v="2580639"/>
    <s v="Demerol Inj Ampul 1mL         "/>
    <s v="50mg/mL     "/>
    <s v="25/Bx   "/>
    <s v="ABBNRX"/>
    <s v="00409125301"/>
    <n v="1"/>
    <n v="1"/>
    <n v="0"/>
    <n v="1"/>
    <n v="0"/>
    <n v="0"/>
    <x v="7"/>
    <m/>
    <n v="0"/>
    <n v="0"/>
    <n v="0"/>
    <n v="0"/>
  </r>
  <r>
    <s v="4335418"/>
    <s v="Connector Tubing f/Oxygen     "/>
    <s v="2&quot;          "/>
    <s v="50/Pk   "/>
    <s v="SALTE"/>
    <s v="2005-0-50"/>
    <n v="1"/>
    <n v="2"/>
    <n v="0"/>
    <n v="0"/>
    <n v="1"/>
    <n v="0"/>
    <x v="9"/>
    <m/>
    <n v="0"/>
    <n v="0"/>
    <n v="0"/>
    <n v="0"/>
  </r>
  <r>
    <s v="8310243"/>
    <s v="Bandage Gauze Sof-Form NS LF  "/>
    <s v="3&quot;          "/>
    <s v="12/Bg   "/>
    <s v="MEDLIN"/>
    <s v="NON25493"/>
    <n v="1"/>
    <n v="4"/>
    <n v="0"/>
    <n v="1"/>
    <n v="0"/>
    <n v="0"/>
    <x v="9"/>
    <m/>
    <n v="0"/>
    <n v="0"/>
    <n v="0"/>
    <n v="0"/>
  </r>
  <r>
    <s v="4099163"/>
    <s v="Tuning Fork 512               "/>
    <s v="            "/>
    <s v="Ea      "/>
    <s v="GF"/>
    <s v="1316"/>
    <n v="1"/>
    <n v="1"/>
    <n v="0"/>
    <n v="0"/>
    <n v="1"/>
    <n v="0"/>
    <x v="3"/>
    <m/>
    <n v="0"/>
    <n v="0"/>
    <n v="0"/>
    <n v="0"/>
  </r>
  <r>
    <s v="1291042"/>
    <s v="Clipper Head w/ Charger       "/>
    <s v="            "/>
    <s v="Ea      "/>
    <s v="3MMED"/>
    <s v="9667L"/>
    <n v="1"/>
    <n v="1"/>
    <n v="0"/>
    <n v="1"/>
    <n v="0"/>
    <n v="0"/>
    <x v="7"/>
    <m/>
    <n v="0"/>
    <n v="0"/>
    <n v="0"/>
    <n v="0"/>
  </r>
  <r>
    <s v="9929951"/>
    <s v="Cath Greer Seroma Teflon      "/>
    <s v="14G         "/>
    <s v="5/Bx    "/>
    <s v="MICRMD"/>
    <s v="GR-1002"/>
    <n v="1"/>
    <n v="1"/>
    <n v="0"/>
    <n v="1"/>
    <n v="0"/>
    <n v="0"/>
    <x v="7"/>
    <m/>
    <n v="0"/>
    <n v="0"/>
    <n v="0"/>
    <n v="0"/>
  </r>
  <r>
    <s v="1337877"/>
    <s v="Cleaner Glass Windex w/Ammn-D "/>
    <s v="1 Gal       "/>
    <s v="Ea      "/>
    <s v="ODEPOT"/>
    <s v="462176"/>
    <n v="1"/>
    <n v="2"/>
    <n v="0"/>
    <n v="0"/>
    <n v="0"/>
    <n v="1"/>
    <x v="1"/>
    <m/>
    <n v="0"/>
    <n v="0"/>
    <n v="0"/>
    <n v="0"/>
  </r>
  <r>
    <s v="1092645"/>
    <s v="Wire Lead 36&quot; f/Mac 8000      "/>
    <s v="            "/>
    <s v="Ea      "/>
    <s v="VYAIRE"/>
    <s v="2001925-006"/>
    <n v="1"/>
    <n v="2"/>
    <n v="0"/>
    <n v="0"/>
    <n v="1"/>
    <n v="0"/>
    <x v="4"/>
    <m/>
    <n v="0"/>
    <n v="0"/>
    <n v="0"/>
    <n v="0"/>
  </r>
  <r>
    <s v="1534160"/>
    <s v="Cath Ext St Luer Va Dor       "/>
    <s v="IV Acc      "/>
    <s v="Ea      "/>
    <s v="TRAVOL"/>
    <s v="2N8374"/>
    <n v="1"/>
    <n v="75"/>
    <n v="0"/>
    <n v="1"/>
    <n v="0"/>
    <n v="0"/>
    <x v="9"/>
    <m/>
    <n v="0"/>
    <n v="0"/>
    <n v="0"/>
    <n v="0"/>
  </r>
  <r>
    <s v="9034043"/>
    <s v="Folder Ltr W/Fastener Blu     "/>
    <s v="            "/>
    <s v="50/Bx   "/>
    <s v="ODEPOT"/>
    <s v="998674"/>
    <n v="1"/>
    <n v="1"/>
    <n v="0"/>
    <n v="0"/>
    <n v="0"/>
    <n v="1"/>
    <x v="1"/>
    <m/>
    <n v="0"/>
    <n v="0"/>
    <n v="0"/>
    <n v="0"/>
  </r>
  <r>
    <s v="1060914"/>
    <s v="Tubing 6' Leep Set 6' ST      "/>
    <s v="SmokeEvac   "/>
    <s v="10/bx   "/>
    <s v="COOPSR"/>
    <s v="6084"/>
    <n v="1"/>
    <n v="1"/>
    <n v="0"/>
    <n v="1"/>
    <n v="0"/>
    <n v="0"/>
    <x v="7"/>
    <m/>
    <n v="0"/>
    <n v="0"/>
    <n v="0"/>
    <n v="0"/>
  </r>
  <r>
    <s v="1241996"/>
    <s v="Filament Sensory 10gm Force Ft"/>
    <s v="Size 5.07   "/>
    <s v="25/Pk   "/>
    <s v="MEDMON"/>
    <s v="GEIC2"/>
    <n v="1"/>
    <n v="2"/>
    <n v="0"/>
    <n v="0"/>
    <n v="0"/>
    <n v="1"/>
    <x v="3"/>
    <m/>
    <n v="0"/>
    <n v="0"/>
    <n v="0"/>
    <n v="0"/>
  </r>
  <r>
    <s v="1222270"/>
    <s v="Wipes Clean Room CritiClean   "/>
    <s v="12x12&quot;      "/>
    <s v="1200/Ca "/>
    <s v="CINFAL"/>
    <s v="TCBWIP12"/>
    <n v="1"/>
    <n v="1"/>
    <n v="0"/>
    <n v="1"/>
    <n v="0"/>
    <n v="0"/>
    <x v="7"/>
    <m/>
    <n v="0"/>
    <n v="0"/>
    <n v="0"/>
    <n v="0"/>
  </r>
  <r>
    <s v="2882985"/>
    <s v="Blade Tongue 6&quot; Senior N/S    "/>
    <s v="            "/>
    <s v="500/Bx  "/>
    <s v="ALLEG"/>
    <s v="C15063006A"/>
    <n v="1"/>
    <n v="1"/>
    <n v="0"/>
    <n v="1"/>
    <n v="0"/>
    <n v="0"/>
    <x v="9"/>
    <m/>
    <n v="0"/>
    <n v="0"/>
    <n v="0"/>
    <n v="0"/>
  </r>
  <r>
    <s v="1198361"/>
    <s v="Scale Low Profile SlimPro Dgt "/>
    <s v="440lb       "/>
    <s v="Ea      "/>
    <s v="DETECT"/>
    <s v="SLIMPRO"/>
    <n v="1"/>
    <n v="2"/>
    <n v="0"/>
    <n v="0"/>
    <n v="0"/>
    <n v="1"/>
    <x v="3"/>
    <m/>
    <n v="0"/>
    <n v="0"/>
    <n v="0"/>
    <n v="0"/>
  </r>
  <r>
    <s v="1217391"/>
    <s v="Speaker Sys Cyber Acs CA-2014 "/>
    <s v="2.0 Blk 4W  "/>
    <s v="Ea      "/>
    <s v="ODEPOT"/>
    <s v="532363"/>
    <n v="1"/>
    <n v="2"/>
    <n v="0"/>
    <n v="0"/>
    <n v="0"/>
    <n v="1"/>
    <x v="1"/>
    <m/>
    <n v="0"/>
    <n v="0"/>
    <n v="0"/>
    <n v="0"/>
  </r>
  <r>
    <s v="1132070"/>
    <s v="Forcep Ason 1x2 Teeth         "/>
    <s v="4.75&quot;       "/>
    <s v="Ea      "/>
    <s v="BRSURG"/>
    <s v="WG10-18012"/>
    <n v="1"/>
    <n v="5"/>
    <n v="0"/>
    <n v="0"/>
    <n v="0"/>
    <n v="1"/>
    <x v="3"/>
    <m/>
    <n v="0"/>
    <n v="0"/>
    <n v="0"/>
    <n v="0"/>
  </r>
  <r>
    <s v="5550793"/>
    <s v="Dressing Mepilex AG Border    "/>
    <s v="3x3&quot;        "/>
    <s v="5/Bx    "/>
    <s v="ABCO"/>
    <s v="395290"/>
    <n v="1"/>
    <n v="4"/>
    <n v="0"/>
    <n v="1"/>
    <n v="0"/>
    <n v="0"/>
    <x v="7"/>
    <m/>
    <n v="0"/>
    <n v="0"/>
    <n v="0"/>
    <n v="0"/>
  </r>
  <r>
    <s v="1278543"/>
    <s v="Calibrated V-Lok Inflation Sys"/>
    <s v="Adult       "/>
    <s v="Ea      "/>
    <s v="BAUM"/>
    <s v="1820"/>
    <n v="1"/>
    <n v="1"/>
    <n v="0"/>
    <n v="1"/>
    <n v="0"/>
    <n v="0"/>
    <x v="9"/>
    <m/>
    <n v="0"/>
    <n v="0"/>
    <n v="0"/>
    <n v="0"/>
  </r>
  <r>
    <s v="6225754"/>
    <s v="Collar Soft Foam Natural Cerv "/>
    <s v="Small 3.5&quot;  "/>
    <s v="Ea      "/>
    <s v="SCOTSP"/>
    <s v="3005S"/>
    <n v="1"/>
    <n v="2"/>
    <n v="0"/>
    <n v="0"/>
    <n v="1"/>
    <n v="0"/>
    <x v="3"/>
    <m/>
    <n v="0"/>
    <n v="0"/>
    <n v="0"/>
    <n v="0"/>
  </r>
  <r>
    <s v="1207661"/>
    <s v="Oxisensor II Pediatric        "/>
    <s v="            "/>
    <s v="Ea      "/>
    <s v="KENDAL"/>
    <s v="D20"/>
    <n v="1"/>
    <n v="2"/>
    <n v="1"/>
    <n v="0"/>
    <n v="0"/>
    <n v="0"/>
    <x v="9"/>
    <m/>
    <n v="0"/>
    <n v="0"/>
    <n v="0"/>
    <n v="0"/>
  </r>
  <r>
    <s v="1189509"/>
    <s v="Staple Extractor Skin Prx     "/>
    <s v="            "/>
    <s v="12/Bx   "/>
    <s v="ETHICO"/>
    <s v="PSX"/>
    <n v="1"/>
    <n v="1"/>
    <n v="0"/>
    <n v="1"/>
    <n v="0"/>
    <n v="0"/>
    <x v="7"/>
    <m/>
    <n v="0"/>
    <n v="0"/>
    <n v="0"/>
    <n v="0"/>
  </r>
  <r>
    <s v="1206945"/>
    <s v="Bandage SpandaGrip LF Beige B "/>
    <s v="2-1/2&quot;x11Yd "/>
    <s v="Ea      "/>
    <s v="MEDI-T"/>
    <s v="SAG13140"/>
    <n v="1"/>
    <n v="2"/>
    <n v="0"/>
    <n v="0"/>
    <n v="1"/>
    <n v="0"/>
    <x v="3"/>
    <m/>
    <n v="0"/>
    <n v="0"/>
    <n v="0"/>
    <n v="0"/>
  </r>
  <r>
    <s v="1092396"/>
    <s v="Needle Quinke Spinal Strl     "/>
    <s v="25Gx1.5&quot;    "/>
    <s v="25/Bx   "/>
    <s v="MYCMED"/>
    <s v="SN25G151"/>
    <n v="1"/>
    <n v="1"/>
    <n v="1"/>
    <n v="0"/>
    <n v="0"/>
    <n v="0"/>
    <x v="9"/>
    <m/>
    <n v="0"/>
    <n v="0"/>
    <n v="0"/>
    <n v="0"/>
  </r>
  <r>
    <s v="6020179"/>
    <s v="Incision And Drainage Tray    "/>
    <s v="11&quot; Scalpel "/>
    <s v="Ea      "/>
    <s v="MEDACT"/>
    <s v="61200"/>
    <n v="1"/>
    <n v="10"/>
    <n v="0"/>
    <n v="1"/>
    <n v="0"/>
    <n v="0"/>
    <x v="9"/>
    <m/>
    <n v="0"/>
    <n v="0"/>
    <n v="0"/>
    <n v="0"/>
  </r>
  <r>
    <s v="1049654"/>
    <s v="Lidocaine W/EPI Inj MDV 20ml  "/>
    <s v="2% 1:100m   "/>
    <s v="25/Bx   "/>
    <s v="PFIZNJ"/>
    <s v="00409318201"/>
    <n v="1"/>
    <n v="1"/>
    <n v="1"/>
    <n v="0"/>
    <n v="0"/>
    <n v="0"/>
    <x v="9"/>
    <m/>
    <n v="0"/>
    <n v="0"/>
    <n v="0"/>
    <n v="0"/>
  </r>
  <r>
    <s v="1488746"/>
    <s v="Macroview Otoscope Head       "/>
    <s v="3.5V        "/>
    <s v="Ea      "/>
    <s v="WELCH"/>
    <s v="23810"/>
    <n v="1"/>
    <n v="1"/>
    <n v="0"/>
    <n v="1"/>
    <n v="0"/>
    <n v="0"/>
    <x v="9"/>
    <m/>
    <n v="0"/>
    <n v="0"/>
    <n v="0"/>
    <n v="0"/>
  </r>
  <r>
    <s v="1084260"/>
    <s v="Extender Needle Sterile       "/>
    <s v="4&quot;          "/>
    <s v="10/BX   "/>
    <s v="MISDFK"/>
    <s v="96-5192"/>
    <n v="1"/>
    <n v="1"/>
    <n v="0"/>
    <n v="0"/>
    <n v="0"/>
    <n v="1"/>
    <x v="3"/>
    <m/>
    <n v="0"/>
    <n v="0"/>
    <n v="0"/>
    <n v="0"/>
  </r>
  <r>
    <s v="3666301"/>
    <s v="Sticker I Got A Shot - Animal "/>
    <s v="            "/>
    <s v="100/Rl  "/>
    <s v="SHERMN"/>
    <s v="PS603"/>
    <n v="1"/>
    <n v="1"/>
    <n v="0"/>
    <n v="1"/>
    <n v="0"/>
    <n v="0"/>
    <x v="7"/>
    <m/>
    <n v="0"/>
    <n v="0"/>
    <n v="0"/>
    <n v="0"/>
  </r>
  <r>
    <s v="1277336"/>
    <s v="Cuff Blood Pressure XL        "/>
    <s v="Adult       "/>
    <s v="Ea      "/>
    <s v="MEDLIN"/>
    <s v="MDS9773"/>
    <n v="1"/>
    <n v="1"/>
    <n v="0"/>
    <n v="0"/>
    <n v="0"/>
    <n v="1"/>
    <x v="3"/>
    <m/>
    <n v="0"/>
    <n v="0"/>
    <n v="0"/>
    <n v="0"/>
  </r>
  <r>
    <s v="1024778"/>
    <s v="Sharps Collect Nestable 6Ga   "/>
    <s v="Clr/Top     "/>
    <s v="Ea      "/>
    <s v="BD"/>
    <s v="305457"/>
    <n v="1"/>
    <n v="1"/>
    <n v="1"/>
    <n v="0"/>
    <n v="0"/>
    <n v="0"/>
    <x v="9"/>
    <m/>
    <n v="0"/>
    <n v="0"/>
    <n v="0"/>
    <n v="0"/>
  </r>
  <r>
    <s v="1251969"/>
    <s v="Pessary Ring Milex w/ Support "/>
    <s v="3-3/4&quot; Sz 8 "/>
    <s v="Ea      "/>
    <s v="COOPSR"/>
    <s v="MXKPRSK08"/>
    <n v="1"/>
    <n v="1"/>
    <n v="0"/>
    <n v="0"/>
    <n v="0"/>
    <n v="1"/>
    <x v="3"/>
    <m/>
    <n v="0"/>
    <n v="0"/>
    <n v="0"/>
    <n v="0"/>
  </r>
  <r>
    <s v="2512534"/>
    <s v="Surgigrip Bandge E-leg/thigh  "/>
    <s v="3.5&quot;x11yd   "/>
    <s v="1/Bx    "/>
    <s v="DERM"/>
    <s v="GLE10"/>
    <n v="1"/>
    <n v="4"/>
    <n v="0"/>
    <n v="1"/>
    <n v="0"/>
    <n v="0"/>
    <x v="9"/>
    <m/>
    <n v="0"/>
    <n v="0"/>
    <n v="0"/>
    <n v="0"/>
  </r>
  <r>
    <s v="3790005"/>
    <s v="Endo Cell Sampler             "/>
    <s v="            "/>
    <s v="35/Bx   "/>
    <s v="COOPSR"/>
    <s v="908015"/>
    <n v="1"/>
    <n v="1"/>
    <n v="0"/>
    <n v="1"/>
    <n v="0"/>
    <n v="0"/>
    <x v="9"/>
    <m/>
    <n v="0"/>
    <n v="0"/>
    <n v="0"/>
    <n v="0"/>
  </r>
  <r>
    <s v="5823798"/>
    <s v="Lancet Safety High Flow       "/>
    <s v="21Gx2.0MM   "/>
    <s v="200/Bx  "/>
    <s v="ALLEG"/>
    <s v="SLHF200"/>
    <n v="1"/>
    <n v="4"/>
    <n v="0"/>
    <n v="1"/>
    <n v="0"/>
    <n v="0"/>
    <x v="9"/>
    <m/>
    <n v="0"/>
    <n v="0"/>
    <n v="0"/>
    <n v="0"/>
  </r>
  <r>
    <s v="8346389"/>
    <s v="Hemoccult ICT Test Device     "/>
    <s v="Kit         "/>
    <s v="20/Bx   "/>
    <s v="HEMOCU"/>
    <s v="395067A"/>
    <n v="1"/>
    <n v="1"/>
    <n v="1"/>
    <n v="0"/>
    <n v="0"/>
    <n v="0"/>
    <x v="9"/>
    <m/>
    <n v="0"/>
    <n v="0"/>
    <n v="0"/>
    <n v="0"/>
  </r>
  <r>
    <s v="1067326"/>
    <s v="Life-Trace Transdcer Belt LF  "/>
    <s v="            "/>
    <s v="50x2/Ca "/>
    <s v="CARDKN"/>
    <s v="56101"/>
    <n v="1"/>
    <n v="1"/>
    <n v="0"/>
    <n v="0"/>
    <n v="1"/>
    <n v="0"/>
    <x v="3"/>
    <m/>
    <n v="0"/>
    <n v="0"/>
    <n v="0"/>
    <n v="0"/>
  </r>
  <r>
    <s v="3680942"/>
    <s v="Decorating Kit Office         "/>
    <s v="Valentine   "/>
    <s v="Ea      "/>
    <s v="SHERMN"/>
    <s v="JV01VAL"/>
    <n v="1"/>
    <n v="1"/>
    <n v="0"/>
    <n v="1"/>
    <n v="0"/>
    <n v="0"/>
    <x v="4"/>
    <m/>
    <n v="0"/>
    <n v="0"/>
    <n v="0"/>
    <n v="0"/>
  </r>
  <r>
    <s v="6813258"/>
    <s v="Silfix Lite ADH Foam Dressing "/>
    <s v="4x4         "/>
    <s v="10/Bx   "/>
    <s v="DUKAL"/>
    <s v="CR4186"/>
    <n v="1"/>
    <n v="1"/>
    <n v="0"/>
    <n v="0"/>
    <n v="0"/>
    <n v="1"/>
    <x v="3"/>
    <m/>
    <n v="0"/>
    <n v="0"/>
    <n v="0"/>
    <n v="0"/>
  </r>
  <r>
    <s v="2808508"/>
    <s v="Integra Blunt Fill Needle     "/>
    <s v="18gX1.5     "/>
    <s v="100/Bx  "/>
    <s v="BD"/>
    <s v="305275"/>
    <n v="1"/>
    <n v="2"/>
    <n v="0"/>
    <n v="1"/>
    <n v="0"/>
    <n v="0"/>
    <x v="7"/>
    <m/>
    <n v="0"/>
    <n v="0"/>
    <n v="0"/>
    <n v="0"/>
  </r>
  <r>
    <s v="3551238"/>
    <s v="OS Finder                     "/>
    <s v="            "/>
    <s v="10/BX   "/>
    <s v="COOPSR"/>
    <s v="920019"/>
    <n v="1"/>
    <n v="1"/>
    <n v="0"/>
    <n v="1"/>
    <n v="0"/>
    <n v="0"/>
    <x v="7"/>
    <m/>
    <n v="0"/>
    <n v="0"/>
    <n v="0"/>
    <n v="0"/>
  </r>
  <r>
    <s v="6187492"/>
    <s v="Aloe Vesta Oint Anti-fung     "/>
    <s v="2OZ         "/>
    <s v="12/bx   "/>
    <s v="BRISTL"/>
    <s v="325102"/>
    <n v="1"/>
    <n v="1"/>
    <n v="0"/>
    <n v="0"/>
    <n v="1"/>
    <n v="0"/>
    <x v="3"/>
    <m/>
    <n v="0"/>
    <n v="0"/>
    <n v="0"/>
    <n v="0"/>
  </r>
  <r>
    <s v="1278714"/>
    <s v="Doppler Acudop 3MHz Display   "/>
    <s v="Wtrpf/Rechar"/>
    <s v="Ea      "/>
    <s v="ABCO"/>
    <s v="AD-770R-A3W"/>
    <n v="1"/>
    <n v="1"/>
    <n v="0"/>
    <n v="0"/>
    <n v="0"/>
    <n v="1"/>
    <x v="3"/>
    <m/>
    <n v="0"/>
    <n v="0"/>
    <n v="0"/>
    <n v="0"/>
  </r>
  <r>
    <s v="1189258"/>
    <s v="Marker Permanent Sharpie Black"/>
    <s v="Chisel Tip  "/>
    <s v="4/Pk    "/>
    <s v="ODEPOT"/>
    <s v="134057"/>
    <n v="1"/>
    <n v="1"/>
    <n v="0"/>
    <n v="0"/>
    <n v="0"/>
    <n v="1"/>
    <x v="1"/>
    <m/>
    <n v="0"/>
    <n v="0"/>
    <n v="0"/>
    <n v="0"/>
  </r>
  <r>
    <s v="5130211"/>
    <s v="Tycos Velcro Cuff             "/>
    <s v="Adult       "/>
    <s v="Ea      "/>
    <s v="WELCH"/>
    <s v="5082-01"/>
    <n v="1"/>
    <n v="1"/>
    <n v="0"/>
    <n v="1"/>
    <n v="0"/>
    <n v="0"/>
    <x v="7"/>
    <m/>
    <n v="0"/>
    <n v="0"/>
    <n v="0"/>
    <n v="0"/>
  </r>
  <r>
    <s v="1107257"/>
    <s v="Nasal Pack 8.0cm PVA 4000 Plus"/>
    <s v="4.5X1.5X2cm "/>
    <s v="10/Bx   "/>
    <s v="FABCO"/>
    <s v="Q770401"/>
    <n v="1"/>
    <n v="2"/>
    <n v="0"/>
    <n v="1"/>
    <n v="0"/>
    <n v="0"/>
    <x v="7"/>
    <m/>
    <n v="0"/>
    <n v="0"/>
    <n v="0"/>
    <n v="0"/>
  </r>
  <r>
    <s v="1329000"/>
    <s v="STATKIT Z1000 EmergMedMgmt    "/>
    <s v="Yearly      "/>
    <s v="Ea      "/>
    <s v="BANYAN"/>
    <s v="1009570"/>
    <n v="1"/>
    <n v="1"/>
    <n v="0"/>
    <n v="0"/>
    <n v="0"/>
    <n v="1"/>
    <x v="3"/>
    <m/>
    <n v="0"/>
    <n v="0"/>
    <n v="0"/>
    <n v="0"/>
  </r>
  <r>
    <s v="9054870"/>
    <s v="Caddy Laptop Cherry           "/>
    <s v="            "/>
    <s v="Ea      "/>
    <s v="ODEPOT"/>
    <s v="919576"/>
    <n v="1"/>
    <n v="1"/>
    <n v="0"/>
    <n v="0"/>
    <n v="0"/>
    <n v="1"/>
    <x v="1"/>
    <m/>
    <n v="0"/>
    <n v="0"/>
    <n v="0"/>
    <n v="0"/>
  </r>
  <r>
    <s v="4995296"/>
    <s v="Wallach Electrode Loop Disp   "/>
    <s v="            "/>
    <s v="5/Bx    "/>
    <s v="COOPSR"/>
    <s v="909007"/>
    <n v="1"/>
    <n v="1"/>
    <n v="0"/>
    <n v="1"/>
    <n v="0"/>
    <n v="0"/>
    <x v="7"/>
    <m/>
    <n v="0"/>
    <n v="0"/>
    <n v="0"/>
    <n v="0"/>
  </r>
  <r>
    <s v="1113848"/>
    <s v="Nebulizer Neb-U-Tyke Penguin  "/>
    <s v="Pediatric   "/>
    <s v="Ea      "/>
    <s v="GF"/>
    <s v="JB0112-062"/>
    <n v="1"/>
    <n v="3"/>
    <n v="1"/>
    <n v="0"/>
    <n v="0"/>
    <n v="0"/>
    <x v="9"/>
    <m/>
    <n v="0"/>
    <n v="0"/>
    <n v="0"/>
    <n v="0"/>
  </r>
  <r>
    <s v="6885640"/>
    <s v="Cavilon Lotion Moisturizing   "/>
    <s v="2oz         "/>
    <s v="48/Ca   "/>
    <s v="3MMED"/>
    <s v="9215"/>
    <n v="1"/>
    <n v="1"/>
    <n v="0"/>
    <n v="0"/>
    <n v="1"/>
    <n v="0"/>
    <x v="3"/>
    <m/>
    <n v="0"/>
    <n v="0"/>
    <n v="0"/>
    <n v="0"/>
  </r>
  <r>
    <s v="1137728"/>
    <s v="Patient Belonging Bag Clr     "/>
    <s v="18x20       "/>
    <s v="250/Ca  "/>
    <s v="MEDLIN"/>
    <s v="NON026330"/>
    <n v="1"/>
    <n v="1"/>
    <n v="0"/>
    <n v="1"/>
    <n v="0"/>
    <n v="0"/>
    <x v="9"/>
    <m/>
    <n v="0"/>
    <n v="0"/>
    <n v="0"/>
    <n v="0"/>
  </r>
  <r>
    <s v="1132320"/>
    <s v="Connector Oxygen Swivel       "/>
    <s v="            "/>
    <s v="25/Bx   "/>
    <s v="MEDLIN"/>
    <s v="HCS0590"/>
    <n v="1"/>
    <n v="1"/>
    <n v="0"/>
    <n v="0"/>
    <n v="1"/>
    <n v="0"/>
    <x v="3"/>
    <m/>
    <n v="0"/>
    <n v="0"/>
    <n v="0"/>
    <n v="0"/>
  </r>
  <r>
    <s v="1333749"/>
    <s v="Padding Cast Specialist Strl  "/>
    <s v="3&quot;x4Yd      "/>
    <s v="50/Ca   "/>
    <s v="SMINEP"/>
    <s v="9043S"/>
    <n v="1"/>
    <n v="2"/>
    <n v="0"/>
    <n v="1"/>
    <n v="0"/>
    <n v="0"/>
    <x v="7"/>
    <m/>
    <n v="0"/>
    <n v="0"/>
    <n v="0"/>
    <n v="0"/>
  </r>
  <r>
    <s v="2416398"/>
    <s v="Pulse Oximtr Dura-Y Multi Snsr"/>
    <s v="            "/>
    <s v="1/Bx    "/>
    <s v="WELCH"/>
    <s v="D-YS"/>
    <n v="1"/>
    <n v="1"/>
    <n v="1"/>
    <n v="0"/>
    <n v="0"/>
    <n v="0"/>
    <x v="9"/>
    <m/>
    <n v="0"/>
    <n v="0"/>
    <n v="0"/>
    <n v="0"/>
  </r>
  <r>
    <s v="1196911"/>
    <s v="Foley Tray Anti-Reflux Chamber"/>
    <s v="            "/>
    <s v="10/Ca   "/>
    <s v="BARDBI"/>
    <s v="899100"/>
    <n v="1"/>
    <n v="1"/>
    <n v="0"/>
    <n v="0"/>
    <n v="1"/>
    <n v="0"/>
    <x v="3"/>
    <m/>
    <n v="0"/>
    <n v="0"/>
    <n v="0"/>
    <n v="0"/>
  </r>
  <r>
    <s v="1166576"/>
    <s v="Lead Wire EKG Grn/Wht/Blk 40&quot; "/>
    <s v="3-Lead      "/>
    <s v="Ea      "/>
    <s v="BECKL"/>
    <s v="20900-40-3B"/>
    <n v="1"/>
    <n v="2"/>
    <n v="0"/>
    <n v="0"/>
    <n v="0"/>
    <n v="1"/>
    <x v="3"/>
    <m/>
    <n v="0"/>
    <n v="0"/>
    <n v="0"/>
    <n v="0"/>
  </r>
  <r>
    <s v="7773803"/>
    <s v="Wrap Coban LF Tan HT Sterile  "/>
    <s v="6&quot;X5Yd      "/>
    <s v="12/Ca   "/>
    <s v="3MMED"/>
    <s v="2086S"/>
    <n v="1"/>
    <n v="2"/>
    <n v="0"/>
    <n v="1"/>
    <n v="0"/>
    <n v="0"/>
    <x v="9"/>
    <m/>
    <n v="0"/>
    <n v="0"/>
    <n v="0"/>
    <n v="0"/>
  </r>
  <r>
    <s v="3312150"/>
    <s v="Monopolar Needle w/Lead       "/>
    <s v="38mmx28G    "/>
    <s v="40/Bx   "/>
    <s v="AMBU"/>
    <s v="74338-36/40"/>
    <n v="1"/>
    <n v="8"/>
    <n v="0"/>
    <n v="1"/>
    <n v="0"/>
    <n v="0"/>
    <x v="9"/>
    <m/>
    <n v="0"/>
    <n v="0"/>
    <n v="0"/>
    <n v="0"/>
  </r>
  <r>
    <s v="2883061"/>
    <s v="Suctur Remov Kt Littauer Scssr"/>
    <s v="PlstcFrcp   "/>
    <s v="Ea      "/>
    <s v="CARDSP"/>
    <s v="06-6300"/>
    <n v="1"/>
    <n v="50"/>
    <n v="0"/>
    <n v="1"/>
    <n v="0"/>
    <n v="0"/>
    <x v="9"/>
    <m/>
    <n v="0"/>
    <n v="0"/>
    <n v="0"/>
    <n v="0"/>
  </r>
  <r>
    <s v="1237832"/>
    <s v="Stethoscope Littmann 27&quot;      "/>
    <s v="Navy Blue   "/>
    <s v="Ea      "/>
    <s v="3MMED"/>
    <s v="5622"/>
    <n v="1"/>
    <n v="1"/>
    <n v="1"/>
    <n v="0"/>
    <n v="0"/>
    <n v="0"/>
    <x v="9"/>
    <m/>
    <n v="0"/>
    <n v="0"/>
    <n v="0"/>
    <n v="0"/>
  </r>
  <r>
    <s v="9004686"/>
    <s v="Drape Non-Fenestrated Sterile "/>
    <s v="18x26&quot;      "/>
    <s v="50/Bx   "/>
    <s v="DUKALD"/>
    <s v="9004686"/>
    <n v="1"/>
    <n v="1"/>
    <n v="0"/>
    <n v="1"/>
    <n v="0"/>
    <n v="0"/>
    <x v="9"/>
    <m/>
    <n v="0"/>
    <n v="0"/>
    <n v="0"/>
    <n v="0"/>
  </r>
  <r>
    <s v="1274404"/>
    <s v="Suture Surgipro 30&quot; Taper Pnt "/>
    <s v="4-0         "/>
    <s v="36/Pk   "/>
    <s v="KENDAL"/>
    <s v="CL782"/>
    <n v="1"/>
    <n v="1"/>
    <n v="0"/>
    <n v="0"/>
    <n v="1"/>
    <n v="0"/>
    <x v="3"/>
    <m/>
    <n v="0"/>
    <n v="0"/>
    <n v="0"/>
    <n v="0"/>
  </r>
  <r>
    <s v="2492905"/>
    <s v="Duracuff Adult                "/>
    <s v="Large       "/>
    <s v="5/Bx    "/>
    <s v="MARQ"/>
    <s v="2791"/>
    <n v="1"/>
    <n v="1"/>
    <n v="0"/>
    <n v="0"/>
    <n v="1"/>
    <n v="0"/>
    <x v="3"/>
    <m/>
    <n v="0"/>
    <n v="0"/>
    <n v="0"/>
    <n v="0"/>
  </r>
  <r>
    <s v="1186274"/>
    <s v="Sensory Test Filament 10gm    "/>
    <s v="B-Handle    "/>
    <s v="20/Pk   "/>
    <s v="MEDMON"/>
    <s v="10G-B"/>
    <n v="1"/>
    <n v="8"/>
    <n v="1"/>
    <n v="0"/>
    <n v="0"/>
    <n v="0"/>
    <x v="9"/>
    <m/>
    <n v="0"/>
    <n v="0"/>
    <n v="0"/>
    <n v="0"/>
  </r>
  <r>
    <s v="8125665"/>
    <s v="Abdominal Binder 4 Panel      "/>
    <s v="12&quot;         "/>
    <s v="EA      "/>
    <s v="DALEMP"/>
    <s v="818"/>
    <n v="1"/>
    <n v="10"/>
    <n v="0"/>
    <n v="1"/>
    <n v="0"/>
    <n v="0"/>
    <x v="9"/>
    <m/>
    <n v="0"/>
    <n v="0"/>
    <n v="0"/>
    <n v="0"/>
  </r>
  <r>
    <s v="1060280"/>
    <s v="Sharps Cabinet Gatorguard     "/>
    <s v="2&amp;3Gal      "/>
    <s v="Ea      "/>
    <s v="CARDKN"/>
    <s v="31307005"/>
    <n v="1"/>
    <n v="6"/>
    <n v="0"/>
    <n v="0"/>
    <n v="1"/>
    <n v="0"/>
    <x v="3"/>
    <m/>
    <n v="0"/>
    <n v="0"/>
    <n v="0"/>
    <n v="0"/>
  </r>
  <r>
    <s v="1262215"/>
    <s v="Forceps Adson 1x2 Teeth       "/>
    <s v="4 3/4&quot;      "/>
    <s v="Ea      "/>
    <s v="MISDFK"/>
    <s v="51-3049"/>
    <n v="1"/>
    <n v="2"/>
    <n v="0"/>
    <n v="0"/>
    <n v="0"/>
    <n v="1"/>
    <x v="3"/>
    <m/>
    <n v="0"/>
    <n v="0"/>
    <n v="0"/>
    <n v="0"/>
  </r>
  <r>
    <s v="4997930"/>
    <s v="Diagnostix Aneroid Sphyg Black"/>
    <s v="Child       "/>
    <s v="Ea      "/>
    <s v="AMDIAG"/>
    <s v="700-9CBK"/>
    <n v="1"/>
    <n v="1"/>
    <n v="0"/>
    <n v="0"/>
    <n v="1"/>
    <n v="0"/>
    <x v="9"/>
    <m/>
    <n v="0"/>
    <n v="0"/>
    <n v="0"/>
    <n v="0"/>
  </r>
  <r>
    <s v="9600200"/>
    <s v="Urisys 1100 18 Box Promo      "/>
    <s v="Barcode Rea "/>
    <s v="Ea      "/>
    <s v="RODIAG"/>
    <s v="05513693001"/>
    <n v="1"/>
    <n v="1"/>
    <n v="0"/>
    <n v="0"/>
    <n v="0"/>
    <n v="1"/>
    <x v="3"/>
    <m/>
    <n v="0"/>
    <n v="0"/>
    <n v="0"/>
    <n v="0"/>
  </r>
  <r>
    <s v="8329660"/>
    <s v="Nebulizer w/Mask &amp; Tubing     "/>
    <s v="Pediatric   "/>
    <s v="Ea      "/>
    <s v="RUSCH"/>
    <s v="1713"/>
    <n v="1"/>
    <n v="1"/>
    <n v="0"/>
    <n v="1"/>
    <n v="0"/>
    <n v="0"/>
    <x v="9"/>
    <m/>
    <n v="0"/>
    <n v="0"/>
    <n v="0"/>
    <n v="0"/>
  </r>
  <r>
    <s v="1228568"/>
    <s v="Pedialyte Powder Variety Pack "/>
    <s v="            "/>
    <s v="64/Ca   "/>
    <s v="ROSRET"/>
    <s v="56090"/>
    <n v="1"/>
    <n v="1"/>
    <n v="0"/>
    <n v="1"/>
    <n v="0"/>
    <n v="0"/>
    <x v="9"/>
    <m/>
    <n v="0"/>
    <n v="0"/>
    <n v="0"/>
    <n v="0"/>
  </r>
  <r>
    <s v="5825119"/>
    <s v="Table Paper Smooth 21&quot;x225'   "/>
    <s v="White       "/>
    <s v="12/Ca   "/>
    <s v="ALLEG"/>
    <s v="62085-540"/>
    <n v="1"/>
    <n v="2"/>
    <n v="0"/>
    <n v="1"/>
    <n v="0"/>
    <n v="0"/>
    <x v="4"/>
    <m/>
    <n v="0"/>
    <n v="0"/>
    <n v="0"/>
    <n v="0"/>
  </r>
  <r>
    <s v="2470569"/>
    <s v="Paper f/Table Crepe 21&quot;       "/>
    <s v="Pedia Pals  "/>
    <s v="12/Ca   "/>
    <s v="GREBAY"/>
    <s v="47344"/>
    <n v="1"/>
    <n v="2"/>
    <n v="0"/>
    <n v="1"/>
    <n v="0"/>
    <n v="0"/>
    <x v="9"/>
    <m/>
    <n v="0"/>
    <n v="0"/>
    <n v="0"/>
    <n v="0"/>
  </r>
  <r>
    <s v="4301396"/>
    <s v="Cup Plastic                   "/>
    <s v="7oz         "/>
    <s v="2500/Ca "/>
    <s v="NOAM"/>
    <s v="628325"/>
    <n v="1"/>
    <n v="1"/>
    <n v="0"/>
    <n v="0"/>
    <n v="1"/>
    <n v="0"/>
    <x v="3"/>
    <m/>
    <n v="0"/>
    <n v="0"/>
    <n v="0"/>
    <n v="0"/>
  </r>
  <r>
    <s v="1104958"/>
    <s v="BP Cuff Thigh 2Tube Reusable  "/>
    <s v="Size 13     "/>
    <s v="Ea      "/>
    <s v="WELCH"/>
    <s v="REUSE-13-2MQ"/>
    <n v="1"/>
    <n v="4"/>
    <n v="0"/>
    <n v="1"/>
    <n v="0"/>
    <n v="0"/>
    <x v="9"/>
    <m/>
    <n v="0"/>
    <n v="0"/>
    <n v="0"/>
    <n v="0"/>
  </r>
  <r>
    <s v="1188775"/>
    <s v="Drain Leg Bag Vinyl (PVC)     "/>
    <s v="19oz 18&quot; Tb "/>
    <s v="24/Bx   "/>
    <s v="RUSCH"/>
    <s v="453919"/>
    <n v="1"/>
    <n v="2"/>
    <n v="0"/>
    <n v="1"/>
    <n v="0"/>
    <n v="0"/>
    <x v="7"/>
    <m/>
    <n v="0"/>
    <n v="0"/>
    <n v="0"/>
    <n v="0"/>
  </r>
  <r>
    <s v="2727508"/>
    <s v="Splints Finger Baseball       "/>
    <s v="Medium      "/>
    <s v="12/Pk   "/>
    <s v="STUBBS"/>
    <s v="F004194"/>
    <n v="1"/>
    <n v="1"/>
    <n v="0"/>
    <n v="1"/>
    <n v="0"/>
    <n v="0"/>
    <x v="9"/>
    <m/>
    <n v="0"/>
    <n v="0"/>
    <n v="0"/>
    <n v="0"/>
  </r>
  <r>
    <s v="8068269"/>
    <s v="Inflation System Decorate     "/>
    <s v="CHILD       "/>
    <s v="EA      "/>
    <s v="BAUM"/>
    <s v="1821D"/>
    <n v="1"/>
    <n v="1"/>
    <n v="0"/>
    <n v="0"/>
    <n v="1"/>
    <n v="0"/>
    <x v="3"/>
    <m/>
    <n v="0"/>
    <n v="0"/>
    <n v="0"/>
    <n v="0"/>
  </r>
  <r>
    <s v="9035053"/>
    <s v="Post-it Note Cube 2&quot;x2&quot; Bright"/>
    <s v="            "/>
    <s v="3/Pk    "/>
    <s v="ODEPOT"/>
    <s v="439840"/>
    <n v="1"/>
    <n v="1"/>
    <n v="0"/>
    <n v="0"/>
    <n v="0"/>
    <n v="1"/>
    <x v="1"/>
    <m/>
    <n v="0"/>
    <n v="0"/>
    <n v="0"/>
    <n v="0"/>
  </r>
  <r>
    <s v="1208520"/>
    <s v="Stockinette Cast Synthetic    "/>
    <s v="2&quot;x25yd     "/>
    <s v="Ea      "/>
    <s v="ROYMED"/>
    <s v="2102"/>
    <n v="1"/>
    <n v="1"/>
    <n v="0"/>
    <n v="0"/>
    <n v="0"/>
    <n v="1"/>
    <x v="3"/>
    <m/>
    <n v="0"/>
    <n v="0"/>
    <n v="0"/>
    <n v="0"/>
  </r>
  <r>
    <s v="4038953"/>
    <s v="Hartman Alligator Forcep      "/>
    <s v="3.5&quot;        "/>
    <s v="EA      "/>
    <s v="MEDCI"/>
    <s v="82770"/>
    <n v="1"/>
    <n v="6"/>
    <n v="0"/>
    <n v="1"/>
    <n v="0"/>
    <n v="0"/>
    <x v="9"/>
    <m/>
    <n v="0"/>
    <n v="0"/>
    <n v="0"/>
    <n v="0"/>
  </r>
  <r>
    <s v="2480596"/>
    <s v="Dehydrated Alcohol N-R SDV    "/>
    <s v="98%         "/>
    <s v="5mL/Vl  "/>
    <s v="GIVREP"/>
    <s v="17478050305"/>
    <n v="1"/>
    <n v="2"/>
    <n v="1"/>
    <n v="0"/>
    <n v="0"/>
    <n v="0"/>
    <x v="9"/>
    <m/>
    <n v="0"/>
    <n v="0"/>
    <n v="0"/>
    <n v="0"/>
  </r>
  <r>
    <s v="3060339"/>
    <s v="Foley Cath 18fr 30cc          "/>
    <s v="            "/>
    <s v="10/Ca   "/>
    <s v="BARDBI"/>
    <s v="33418"/>
    <n v="1"/>
    <n v="2"/>
    <n v="0"/>
    <n v="0"/>
    <n v="1"/>
    <n v="0"/>
    <x v="3"/>
    <m/>
    <n v="0"/>
    <n v="0"/>
    <n v="0"/>
    <n v="0"/>
  </r>
  <r>
    <s v="1117275"/>
    <s v="Specimen Collector 32oz Disp  "/>
    <s v="1000cc      "/>
    <s v="Ea      "/>
    <s v="POLWAR"/>
    <s v="PS-195"/>
    <n v="1"/>
    <n v="20"/>
    <n v="0"/>
    <n v="1"/>
    <n v="0"/>
    <n v="0"/>
    <x v="7"/>
    <m/>
    <n v="0"/>
    <n v="0"/>
    <n v="0"/>
    <n v="0"/>
  </r>
  <r>
    <s v="6720174"/>
    <s v="Thermometer Touch-Free        "/>
    <s v="Caretemp    "/>
    <s v="Ea      "/>
    <s v="WELCH"/>
    <s v="105801"/>
    <n v="1"/>
    <n v="2"/>
    <n v="0"/>
    <n v="1"/>
    <n v="0"/>
    <n v="0"/>
    <x v="9"/>
    <m/>
    <n v="0"/>
    <n v="0"/>
    <n v="0"/>
    <n v="0"/>
  </r>
  <r>
    <s v="4306728"/>
    <s v="Loop Electrode 15mmx10mm      "/>
    <s v="            "/>
    <s v="5/BX    "/>
    <s v="ABCO"/>
    <s v="ES11"/>
    <n v="1"/>
    <n v="2"/>
    <n v="1"/>
    <n v="0"/>
    <n v="0"/>
    <n v="0"/>
    <x v="9"/>
    <m/>
    <n v="0"/>
    <n v="0"/>
    <n v="0"/>
    <n v="0"/>
  </r>
  <r>
    <s v="8740915"/>
    <s v="Posey Wrap Universal &quot;Y&quot;      "/>
    <s v="f/Infant    "/>
    <s v="10/Pk   "/>
    <s v="SIMPOR"/>
    <s v="WW3138"/>
    <n v="1"/>
    <n v="1"/>
    <n v="0"/>
    <n v="0"/>
    <n v="1"/>
    <n v="0"/>
    <x v="3"/>
    <m/>
    <n v="0"/>
    <n v="0"/>
    <n v="0"/>
    <n v="0"/>
  </r>
  <r>
    <s v="7630326"/>
    <s v="Alcare Foamed Alcohol         "/>
    <s v="9oz         "/>
    <s v="Ea      "/>
    <s v="DEBMED"/>
    <s v="639536"/>
    <n v="1"/>
    <n v="15"/>
    <n v="0"/>
    <n v="1"/>
    <n v="0"/>
    <n v="0"/>
    <x v="9"/>
    <m/>
    <n v="0"/>
    <n v="0"/>
    <n v="0"/>
    <n v="0"/>
  </r>
  <r>
    <s v="1295094"/>
    <s v="Thermometer Datalogger        "/>
    <s v="Traceable   "/>
    <s v="Ea      "/>
    <s v="CONTOL"/>
    <s v="6440"/>
    <n v="1"/>
    <n v="4"/>
    <n v="0"/>
    <n v="0"/>
    <n v="1"/>
    <n v="0"/>
    <x v="3"/>
    <m/>
    <n v="0"/>
    <n v="0"/>
    <n v="0"/>
    <n v="0"/>
  </r>
  <r>
    <s v="7960048"/>
    <s v="Burdick 280 ECG Interp        "/>
    <s v="            "/>
    <s v="Ea      "/>
    <s v="WELCH"/>
    <s v="BUR280-81D"/>
    <n v="1"/>
    <n v="1"/>
    <n v="0"/>
    <n v="0"/>
    <n v="0"/>
    <n v="1"/>
    <x v="3"/>
    <m/>
    <n v="0"/>
    <n v="0"/>
    <n v="0"/>
    <n v="0"/>
  </r>
  <r>
    <s v="7779790"/>
    <s v="Strip Steri-Strip Closure Tan "/>
    <s v=".25x1.5 SKN "/>
    <s v="50/Bx   "/>
    <s v="3MMED"/>
    <s v="A1842"/>
    <n v="1"/>
    <n v="1"/>
    <n v="1"/>
    <n v="0"/>
    <n v="0"/>
    <n v="0"/>
    <x v="4"/>
    <m/>
    <n v="0"/>
    <n v="0"/>
    <n v="0"/>
    <n v="0"/>
  </r>
  <r>
    <s v="1246932"/>
    <s v="Opthalmoscope Hd w/Coax Plus  "/>
    <s v="3.5V LED    "/>
    <s v="Ea      "/>
    <s v="AMDIAG"/>
    <s v="5442L"/>
    <n v="1"/>
    <n v="1"/>
    <n v="0"/>
    <n v="0"/>
    <n v="0"/>
    <n v="1"/>
    <x v="3"/>
    <m/>
    <n v="0"/>
    <n v="0"/>
    <n v="0"/>
    <n v="0"/>
  </r>
  <r>
    <s v="8950120"/>
    <s v="Cape Plus Size Mammo 32&quot;x21&quot; X"/>
    <s v="Blue        "/>
    <s v="100/Ca  "/>
    <s v="TIDI-E"/>
    <s v="910517"/>
    <n v="1"/>
    <n v="1"/>
    <n v="0"/>
    <n v="1"/>
    <n v="0"/>
    <n v="0"/>
    <x v="9"/>
    <m/>
    <n v="0"/>
    <n v="0"/>
    <n v="0"/>
    <n v="0"/>
  </r>
  <r>
    <s v="8003062"/>
    <s v="Sling Shoulder Immobilizer    "/>
    <s v="Large       "/>
    <s v="Ea      "/>
    <s v="MEDLIN"/>
    <s v="ORT16200L"/>
    <n v="1"/>
    <n v="1"/>
    <n v="0"/>
    <n v="0"/>
    <n v="1"/>
    <n v="0"/>
    <x v="3"/>
    <m/>
    <n v="0"/>
    <n v="0"/>
    <n v="0"/>
    <n v="0"/>
  </r>
  <r>
    <s v="1178053"/>
    <s v="Scotch Tape Duct 1-7/8x720&quot;   "/>
    <s v="Cherry Red  "/>
    <s v="Ea      "/>
    <s v="ODEPOT"/>
    <s v="840282"/>
    <n v="1"/>
    <n v="1"/>
    <n v="0"/>
    <n v="0"/>
    <n v="0"/>
    <n v="1"/>
    <x v="1"/>
    <m/>
    <n v="0"/>
    <n v="0"/>
    <n v="0"/>
    <n v="0"/>
  </r>
  <r>
    <s v="4810000"/>
    <s v="Aneroid 767 Wall Gauge        "/>
    <s v="            "/>
    <s v="Ea      "/>
    <s v="WELCH"/>
    <s v="7670-01S"/>
    <n v="1"/>
    <n v="5"/>
    <n v="0"/>
    <n v="0"/>
    <n v="1"/>
    <n v="0"/>
    <x v="3"/>
    <m/>
    <n v="0"/>
    <n v="0"/>
    <n v="0"/>
    <n v="0"/>
  </r>
  <r>
    <s v="1315459"/>
    <s v="GAMMEX PI Hybrid PF Surg Glov "/>
    <s v="6.5         "/>
    <s v="50Pr/Bx "/>
    <s v="ANSELL"/>
    <s v="340063065"/>
    <n v="1"/>
    <n v="1"/>
    <n v="0"/>
    <n v="1"/>
    <n v="0"/>
    <n v="0"/>
    <x v="9"/>
    <m/>
    <n v="0"/>
    <n v="0"/>
    <n v="0"/>
    <n v="0"/>
  </r>
  <r>
    <s v="1285615"/>
    <s v="Cuff Blood Pressure Dual Tube "/>
    <s v="Large Adult "/>
    <s v="5/Pk    "/>
    <s v="MIDMAK"/>
    <s v="2-200-0024"/>
    <n v="1"/>
    <n v="1"/>
    <n v="0"/>
    <n v="0"/>
    <n v="0"/>
    <n v="1"/>
    <x v="3"/>
    <m/>
    <n v="0"/>
    <n v="0"/>
    <n v="0"/>
    <n v="0"/>
  </r>
  <r>
    <s v="6010325"/>
    <s v="Support Hand Aid 6.5x2.75     "/>
    <s v="            "/>
    <s v="20/Ca   "/>
    <s v="OMHALY"/>
    <s v="29900"/>
    <n v="1"/>
    <n v="1"/>
    <n v="0"/>
    <n v="0"/>
    <n v="1"/>
    <n v="0"/>
    <x v="3"/>
    <m/>
    <n v="0"/>
    <n v="0"/>
    <n v="0"/>
    <n v="0"/>
  </r>
  <r>
    <s v="1242843"/>
    <s v="Marker Skn DlDns f/Mammography"/>
    <s v="            "/>
    <s v="100/Bx  "/>
    <s v="PREDYN"/>
    <s v="SDM-T612"/>
    <n v="1"/>
    <n v="2"/>
    <n v="0"/>
    <n v="0"/>
    <n v="1"/>
    <n v="0"/>
    <x v="3"/>
    <m/>
    <n v="0"/>
    <n v="0"/>
    <n v="0"/>
    <n v="0"/>
  </r>
  <r>
    <s v="5600054"/>
    <s v="Cool Jaw 4&quot; Round Gel Pack    "/>
    <s v="Grape       "/>
    <s v="Ea      "/>
    <s v="MEINTE"/>
    <s v="T-430G"/>
    <n v="1"/>
    <n v="50"/>
    <n v="0"/>
    <n v="1"/>
    <n v="0"/>
    <n v="0"/>
    <x v="7"/>
    <m/>
    <n v="0"/>
    <n v="0"/>
    <n v="0"/>
    <n v="0"/>
  </r>
  <r>
    <s v="1250995"/>
    <s v="Skyla IUD System              "/>
    <s v="13.5mg      "/>
    <s v="Bx      "/>
    <s v="BAYPHA"/>
    <s v="50419042201"/>
    <n v="1"/>
    <n v="5"/>
    <n v="0"/>
    <n v="0"/>
    <n v="0"/>
    <n v="1"/>
    <x v="3"/>
    <m/>
    <n v="0"/>
    <n v="0"/>
    <n v="0"/>
    <n v="0"/>
  </r>
  <r>
    <s v="6003066"/>
    <s v="Easy Catheter ST Strght,14FR  "/>
    <s v="IndivWrapped"/>
    <s v="50/Ca   "/>
    <s v="RUSCH"/>
    <s v="EC141"/>
    <n v="1"/>
    <n v="3"/>
    <n v="0"/>
    <n v="0"/>
    <n v="1"/>
    <n v="0"/>
    <x v="3"/>
    <m/>
    <n v="0"/>
    <n v="0"/>
    <n v="0"/>
    <n v="0"/>
  </r>
  <r>
    <s v="1213013"/>
    <s v="Nail Nipper Straight SS       "/>
    <s v="4 5/8&quot;      "/>
    <s v="Ea      "/>
    <s v="MILTEX"/>
    <s v="V940225"/>
    <n v="1"/>
    <n v="1"/>
    <n v="0"/>
    <n v="1"/>
    <n v="0"/>
    <n v="0"/>
    <x v="7"/>
    <m/>
    <n v="0"/>
    <n v="0"/>
    <n v="0"/>
    <n v="0"/>
  </r>
  <r>
    <s v="5550508"/>
    <s v="Pouch Self Seal Tyvek         "/>
    <s v="4X10.25     "/>
    <s v="250/Bx  "/>
    <s v="J&amp;JAS"/>
    <s v="12326"/>
    <n v="1"/>
    <n v="7"/>
    <n v="1"/>
    <n v="0"/>
    <n v="0"/>
    <n v="0"/>
    <x v="9"/>
    <m/>
    <n v="0"/>
    <n v="0"/>
    <n v="0"/>
    <n v="0"/>
  </r>
  <r>
    <s v="2770624"/>
    <s v="Acetic Acid Otic Solution     "/>
    <s v="2%          "/>
    <s v="15mL/Bt "/>
    <s v="CARDGN"/>
    <s v="2530319"/>
    <n v="1"/>
    <n v="1"/>
    <n v="0"/>
    <n v="1"/>
    <n v="0"/>
    <n v="0"/>
    <x v="9"/>
    <m/>
    <n v="0"/>
    <n v="0"/>
    <n v="0"/>
    <n v="0"/>
  </r>
  <r>
    <s v="2881953"/>
    <s v="Basin Emesis Plstc Kidney Strl"/>
    <s v="700mL       "/>
    <s v="30/Ca   "/>
    <s v="ALLEG"/>
    <s v="SSK9005A"/>
    <n v="1"/>
    <n v="1"/>
    <n v="0"/>
    <n v="1"/>
    <n v="0"/>
    <n v="0"/>
    <x v="7"/>
    <m/>
    <n v="0"/>
    <n v="0"/>
    <n v="0"/>
    <n v="0"/>
  </r>
  <r>
    <s v="1152682"/>
    <s v="Suction Instrument            "/>
    <s v="            "/>
    <s v="Ea      "/>
    <s v="CONMD"/>
    <s v="33040"/>
    <n v="1"/>
    <n v="1"/>
    <n v="0"/>
    <n v="1"/>
    <n v="0"/>
    <n v="0"/>
    <x v="7"/>
    <m/>
    <n v="0"/>
    <n v="0"/>
    <n v="0"/>
    <n v="0"/>
  </r>
  <r>
    <s v="3680314"/>
    <s v="Coffee GMT Caramel Vanilla    "/>
    <s v="K-Cup       "/>
    <s v="24/Bx   "/>
    <s v="KEURIG"/>
    <s v="5000202671"/>
    <n v="1"/>
    <n v="1"/>
    <n v="0"/>
    <n v="1"/>
    <n v="0"/>
    <n v="0"/>
    <x v="7"/>
    <m/>
    <n v="0"/>
    <n v="0"/>
    <n v="0"/>
    <n v="0"/>
  </r>
  <r>
    <s v="1068758"/>
    <s v="Soothe &amp; Cool Cream Hand      "/>
    <s v="7oz Tube    "/>
    <s v="12/Ca   "/>
    <s v="MEDLIN"/>
    <s v="MSC095382"/>
    <n v="1"/>
    <n v="1"/>
    <n v="0"/>
    <n v="0"/>
    <n v="1"/>
    <n v="0"/>
    <x v="3"/>
    <m/>
    <n v="0"/>
    <n v="0"/>
    <n v="0"/>
    <n v="0"/>
  </r>
  <r>
    <s v="1314605"/>
    <s v="Dressing Burn&amp;Wound PluroGel  "/>
    <s v="4x4&quot; 50G    "/>
    <s v="Ea      "/>
    <s v="MEDLIN"/>
    <s v="PGL050H"/>
    <n v="1"/>
    <n v="2"/>
    <n v="0"/>
    <n v="0"/>
    <n v="0"/>
    <n v="1"/>
    <x v="3"/>
    <m/>
    <n v="0"/>
    <n v="0"/>
    <n v="0"/>
    <n v="0"/>
  </r>
  <r>
    <s v="1199315"/>
    <s v="Electrode ECG Cleartrace2 Adlt"/>
    <s v="Foam/Gel    "/>
    <s v="600/Ca  "/>
    <s v="CONMD"/>
    <s v="2700-003"/>
    <n v="1"/>
    <n v="6"/>
    <n v="0"/>
    <n v="0"/>
    <n v="0"/>
    <n v="1"/>
    <x v="3"/>
    <m/>
    <n v="0"/>
    <n v="0"/>
    <n v="0"/>
    <n v="0"/>
  </r>
  <r>
    <s v="2958299"/>
    <s v="Exercise Band Can-do Blck     "/>
    <s v="L/P 50Y     "/>
    <s v="EA      "/>
    <s v="FABENT"/>
    <s v="10-5225"/>
    <n v="1"/>
    <n v="2"/>
    <n v="0"/>
    <n v="1"/>
    <n v="0"/>
    <n v="0"/>
    <x v="7"/>
    <m/>
    <n v="0"/>
    <n v="0"/>
    <n v="0"/>
    <n v="0"/>
  </r>
  <r>
    <s v="1210177"/>
    <s v="Paper RX DocuGard 24#Void Blue"/>
    <s v="8.5x11&quot;     "/>
    <s v="500/Pk  "/>
    <s v="ODEPOT"/>
    <s v="732670"/>
    <n v="1"/>
    <n v="2"/>
    <n v="0"/>
    <n v="0"/>
    <n v="0"/>
    <n v="1"/>
    <x v="1"/>
    <m/>
    <n v="0"/>
    <n v="0"/>
    <n v="0"/>
    <n v="0"/>
  </r>
  <r>
    <s v="9063531"/>
    <s v="Inkjet Cart C2P01FNM 950XL/951"/>
    <s v="4 Color     "/>
    <s v="4/Pk    "/>
    <s v="ODEPOT"/>
    <s v="434207"/>
    <n v="1"/>
    <n v="1"/>
    <n v="0"/>
    <n v="0"/>
    <n v="0"/>
    <n v="1"/>
    <x v="1"/>
    <m/>
    <n v="0"/>
    <n v="0"/>
    <n v="0"/>
    <n v="0"/>
  </r>
  <r>
    <s v="2883203"/>
    <s v="Laceration Tray               "/>
    <s v="            "/>
    <s v="Ea      "/>
    <s v="CARDSP"/>
    <s v="ACS-S-LAC2"/>
    <n v="1"/>
    <n v="6"/>
    <n v="0"/>
    <n v="1"/>
    <n v="0"/>
    <n v="0"/>
    <x v="7"/>
    <m/>
    <n v="0"/>
    <n v="0"/>
    <n v="0"/>
    <n v="0"/>
  </r>
  <r>
    <s v="1311871"/>
    <s v="Betamethasone Diprop Cream Aug"/>
    <s v="0.05%       "/>
    <s v="15gm/Tb "/>
    <s v="TOPRXI"/>
    <s v="06-3475"/>
    <n v="1"/>
    <n v="2"/>
    <n v="0"/>
    <n v="1"/>
    <n v="0"/>
    <n v="0"/>
    <x v="4"/>
    <m/>
    <n v="0"/>
    <n v="0"/>
    <n v="0"/>
    <n v="0"/>
  </r>
  <r>
    <s v="6012162"/>
    <s v="Cervical Scraper              "/>
    <s v="Plastic     "/>
    <s v="500/Bx  "/>
    <s v="COOPSR"/>
    <s v="11080"/>
    <n v="1"/>
    <n v="1"/>
    <n v="0"/>
    <n v="1"/>
    <n v="0"/>
    <n v="0"/>
    <x v="7"/>
    <m/>
    <n v="0"/>
    <n v="0"/>
    <n v="0"/>
    <n v="0"/>
  </r>
  <r>
    <s v="1002323"/>
    <s v="Tuning Fork                   "/>
    <s v="C-512 Vibr  "/>
    <s v="Ea      "/>
    <s v="MILTEX"/>
    <s v="19-106"/>
    <n v="1"/>
    <n v="7"/>
    <n v="0"/>
    <n v="1"/>
    <n v="0"/>
    <n v="0"/>
    <x v="9"/>
    <m/>
    <n v="0"/>
    <n v="0"/>
    <n v="0"/>
    <n v="0"/>
  </r>
  <r>
    <s v="1271375"/>
    <s v="Needle Safety Pro Edge Gr     "/>
    <s v="27GX1/2     "/>
    <s v="100/Bx  "/>
    <s v="SIMPOR"/>
    <s v="402705"/>
    <n v="1"/>
    <n v="1"/>
    <n v="0"/>
    <n v="1"/>
    <n v="0"/>
    <n v="0"/>
    <x v="7"/>
    <m/>
    <n v="0"/>
    <n v="0"/>
    <n v="0"/>
    <n v="0"/>
  </r>
  <r>
    <s v="4990813"/>
    <s v="Instant Summer Hot            "/>
    <s v="6x8.25      "/>
    <s v="24/Ca   "/>
    <s v="SHINTC"/>
    <s v="4990813H"/>
    <n v="1"/>
    <n v="1"/>
    <n v="0"/>
    <n v="1"/>
    <n v="0"/>
    <n v="0"/>
    <x v="9"/>
    <m/>
    <n v="0"/>
    <n v="0"/>
    <n v="0"/>
    <n v="0"/>
  </r>
  <r>
    <s v="9060526"/>
    <s v="Candy Pops Dum Dum Stnd Up Bag"/>
    <s v="            "/>
    <s v="Ea      "/>
    <s v="ODEPOT"/>
    <s v="919330"/>
    <n v="1"/>
    <n v="1"/>
    <n v="0"/>
    <n v="0"/>
    <n v="0"/>
    <n v="1"/>
    <x v="1"/>
    <m/>
    <n v="0"/>
    <n v="0"/>
    <n v="0"/>
    <n v="0"/>
  </r>
  <r>
    <s v="3720530"/>
    <s v="Collar Contoured Med/Firm Cerv"/>
    <s v="Medium 3&quot;   "/>
    <s v="Ea      "/>
    <s v="SCOTSP"/>
    <s v="4530-NAT-MD"/>
    <n v="1"/>
    <n v="2"/>
    <n v="0"/>
    <n v="0"/>
    <n v="1"/>
    <n v="0"/>
    <x v="3"/>
    <m/>
    <n v="0"/>
    <n v="0"/>
    <n v="0"/>
    <n v="0"/>
  </r>
  <r>
    <s v="7779056"/>
    <s v="Coban Self Adherent Wrap Blue "/>
    <s v="3&quot;x5yd      "/>
    <s v="24/Bx   "/>
    <s v="3MMED"/>
    <s v="1583B"/>
    <n v="1"/>
    <n v="1"/>
    <n v="0"/>
    <n v="1"/>
    <n v="0"/>
    <n v="0"/>
    <x v="9"/>
    <m/>
    <n v="0"/>
    <n v="0"/>
    <n v="0"/>
    <n v="0"/>
  </r>
  <r>
    <s v="6029759"/>
    <s v="Bleach Wipes Singles          "/>
    <s v="1:10        "/>
    <s v="100/Bx  "/>
    <s v="AMUCHI"/>
    <s v="09041"/>
    <n v="1"/>
    <n v="1"/>
    <n v="0"/>
    <n v="1"/>
    <n v="0"/>
    <n v="0"/>
    <x v="7"/>
    <m/>
    <n v="0"/>
    <n v="0"/>
    <n v="0"/>
    <n v="0"/>
  </r>
  <r>
    <s v="3758429"/>
    <s v="Forcep Sponge Plastic         "/>
    <s v="9.5&quot;        "/>
    <s v="100/Bx  "/>
    <s v="MISDFK"/>
    <s v="96-2918"/>
    <n v="1"/>
    <n v="1"/>
    <n v="0"/>
    <n v="0"/>
    <n v="1"/>
    <n v="0"/>
    <x v="3"/>
    <m/>
    <n v="0"/>
    <n v="0"/>
    <n v="0"/>
    <n v="0"/>
  </r>
  <r>
    <s v="1244546"/>
    <s v="Dressing Drawtex Hydrostatic  "/>
    <s v="4x4&quot;        "/>
    <s v="10/Bx   "/>
    <s v="STEDME"/>
    <s v="00302"/>
    <n v="1"/>
    <n v="1"/>
    <n v="0"/>
    <n v="0"/>
    <n v="1"/>
    <n v="0"/>
    <x v="3"/>
    <m/>
    <n v="0"/>
    <n v="0"/>
    <n v="0"/>
    <n v="0"/>
  </r>
  <r>
    <s v="1316362"/>
    <s v="System Tissue Retrieval       "/>
    <s v="10mm        "/>
    <s v="5/Bx    "/>
    <s v="CONMD"/>
    <s v="TRS100SB2"/>
    <n v="1"/>
    <n v="1"/>
    <n v="0"/>
    <n v="0"/>
    <n v="0"/>
    <n v="1"/>
    <x v="3"/>
    <m/>
    <n v="0"/>
    <n v="0"/>
    <n v="0"/>
    <n v="0"/>
  </r>
  <r>
    <s v="9021841"/>
    <s v="FILE,EXPANDING,12X10,N/FL     "/>
    <s v="            "/>
    <s v="1/PK    "/>
    <s v="ODEPOT"/>
    <s v="211201"/>
    <n v="1"/>
    <n v="2"/>
    <n v="0"/>
    <n v="0"/>
    <n v="0"/>
    <n v="1"/>
    <x v="1"/>
    <m/>
    <n v="0"/>
    <n v="0"/>
    <n v="0"/>
    <n v="0"/>
  </r>
  <r>
    <s v="1104844"/>
    <s v="Immobilizer Knee Black Fm 18&quot; "/>
    <s v="Universal   "/>
    <s v="Ea      "/>
    <s v="OPTINT"/>
    <s v="204"/>
    <n v="1"/>
    <n v="3"/>
    <n v="0"/>
    <n v="0"/>
    <n v="0"/>
    <n v="1"/>
    <x v="3"/>
    <m/>
    <n v="0"/>
    <n v="0"/>
    <n v="0"/>
    <n v="0"/>
  </r>
  <r>
    <s v="1325225"/>
    <s v="Potassium Chloride ER Tablets "/>
    <s v="20MEQ       "/>
    <s v="100/Bt  "/>
    <s v="TEVA"/>
    <s v="62037099901"/>
    <n v="1"/>
    <n v="1"/>
    <n v="0"/>
    <n v="1"/>
    <n v="0"/>
    <n v="0"/>
    <x v="9"/>
    <m/>
    <n v="0"/>
    <n v="0"/>
    <n v="0"/>
    <n v="0"/>
  </r>
  <r>
    <s v="1189944"/>
    <s v="Status StrepA Plus Tst Canistr"/>
    <s v="            "/>
    <s v="50/Bx   "/>
    <s v="LIFESI"/>
    <s v="34250"/>
    <n v="1"/>
    <n v="1"/>
    <n v="0"/>
    <n v="0"/>
    <n v="0"/>
    <n v="1"/>
    <x v="3"/>
    <m/>
    <n v="0"/>
    <n v="0"/>
    <n v="0"/>
    <n v="0"/>
  </r>
  <r>
    <s v="1046932"/>
    <s v="Diamond Single-Use FG         "/>
    <s v="805-012C    "/>
    <s v="25/Bx   "/>
    <s v="MICDIA"/>
    <s v="1046932"/>
    <n v="1"/>
    <n v="4"/>
    <n v="0"/>
    <n v="1"/>
    <n v="0"/>
    <n v="0"/>
    <x v="7"/>
    <m/>
    <n v="0"/>
    <n v="0"/>
    <n v="0"/>
    <n v="0"/>
  </r>
  <r>
    <s v="1325925"/>
    <s v="Ring Pessary Milex Spprt Sz 0 "/>
    <s v="1-3/4       "/>
    <s v="Ea      "/>
    <s v="COOPSR"/>
    <s v="MXKPRSK00"/>
    <n v="1"/>
    <n v="1"/>
    <n v="0"/>
    <n v="0"/>
    <n v="0"/>
    <n v="1"/>
    <x v="3"/>
    <m/>
    <n v="0"/>
    <n v="0"/>
    <n v="0"/>
    <n v="0"/>
  </r>
  <r>
    <s v="1145147"/>
    <s v="Wheelchair Excel XW 20x18     "/>
    <s v="Navy        "/>
    <s v="Ea      "/>
    <s v="MEDLIN"/>
    <s v="MDS806750"/>
    <n v="1"/>
    <n v="1"/>
    <n v="0"/>
    <n v="0"/>
    <n v="1"/>
    <n v="0"/>
    <x v="3"/>
    <m/>
    <n v="0"/>
    <n v="0"/>
    <n v="0"/>
    <n v="0"/>
  </r>
  <r>
    <s v="1224836"/>
    <s v="Cassette Medication CADD 250mL"/>
    <s v="Yellow      "/>
    <s v="12/Bx   "/>
    <s v="SIMPOR"/>
    <s v="21-7309-24"/>
    <n v="1"/>
    <n v="2"/>
    <n v="0"/>
    <n v="1"/>
    <n v="0"/>
    <n v="0"/>
    <x v="7"/>
    <m/>
    <n v="0"/>
    <n v="0"/>
    <n v="0"/>
    <n v="0"/>
  </r>
  <r>
    <s v="1531906"/>
    <s v="Arm Sling                     "/>
    <s v="Small       "/>
    <s v="Ea      "/>
    <s v="SMTNEP"/>
    <s v="79-84173"/>
    <n v="1"/>
    <n v="3"/>
    <n v="0"/>
    <n v="1"/>
    <n v="0"/>
    <n v="0"/>
    <x v="9"/>
    <m/>
    <n v="0"/>
    <n v="0"/>
    <n v="0"/>
    <n v="0"/>
  </r>
  <r>
    <s v="1279171"/>
    <s v="Humipak Self Seal Pouch       "/>
    <s v="7.9 X 13.8  "/>
    <s v="25/Pk   "/>
    <s v="HEALMK"/>
    <s v="HPSS2035"/>
    <n v="1"/>
    <n v="1"/>
    <n v="1"/>
    <n v="0"/>
    <n v="0"/>
    <n v="0"/>
    <x v="9"/>
    <m/>
    <n v="0"/>
    <n v="0"/>
    <n v="0"/>
    <n v="0"/>
  </r>
  <r>
    <s v="1337674"/>
    <s v="Sony High-Density B&amp;W Paper   "/>
    <s v="            "/>
    <s v="10/Bx   "/>
    <s v="IMAGNG"/>
    <s v="UPP-110HD/10"/>
    <n v="1"/>
    <n v="1"/>
    <n v="0"/>
    <n v="0"/>
    <n v="0"/>
    <n v="1"/>
    <x v="3"/>
    <m/>
    <n v="0"/>
    <n v="0"/>
    <n v="0"/>
    <n v="0"/>
  </r>
  <r>
    <s v="9026380"/>
    <s v="Coffee House Blend Reg        "/>
    <s v="            "/>
    <s v="18/Bx   "/>
    <s v="ODEPOT"/>
    <s v="423621"/>
    <n v="1"/>
    <n v="1"/>
    <n v="0"/>
    <n v="0"/>
    <n v="0"/>
    <n v="1"/>
    <x v="1"/>
    <m/>
    <n v="0"/>
    <n v="0"/>
    <n v="0"/>
    <n v="0"/>
  </r>
  <r>
    <s v="1027437"/>
    <s v="Halsey Needle Holder 5&quot; Smooth"/>
    <s v="            "/>
    <s v="Ea      "/>
    <s v="MILTEX"/>
    <s v="102-7437"/>
    <n v="1"/>
    <n v="5"/>
    <n v="0"/>
    <n v="1"/>
    <n v="0"/>
    <n v="0"/>
    <x v="7"/>
    <m/>
    <n v="0"/>
    <n v="0"/>
    <n v="0"/>
    <n v="0"/>
  </r>
  <r>
    <s v="9004305"/>
    <s v="Paper Ultrasound HSI 110x20mm "/>
    <s v="HD          "/>
    <s v="5/Bx    "/>
    <s v="TELEPA"/>
    <s v="HS110HD"/>
    <n v="1"/>
    <n v="1"/>
    <n v="1"/>
    <n v="0"/>
    <n v="0"/>
    <n v="0"/>
    <x v="9"/>
    <m/>
    <n v="0"/>
    <n v="0"/>
    <n v="0"/>
    <n v="0"/>
  </r>
  <r>
    <s v="1178827"/>
    <s v="Markers Dry-Erase Mag w/Eraser"/>
    <s v="Ast Colors  "/>
    <s v="6/Pk    "/>
    <s v="ODEPOT"/>
    <s v="738618"/>
    <n v="1"/>
    <n v="1"/>
    <n v="0"/>
    <n v="0"/>
    <n v="0"/>
    <n v="1"/>
    <x v="1"/>
    <m/>
    <n v="0"/>
    <n v="0"/>
    <n v="0"/>
    <n v="0"/>
  </r>
  <r>
    <s v="9045180"/>
    <s v="Super-Stick Post-it 3x3 Asst  "/>
    <s v="Ultra Colors"/>
    <s v="12/Pk   "/>
    <s v="ODEPOT"/>
    <s v="544458"/>
    <n v="1"/>
    <n v="2"/>
    <n v="0"/>
    <n v="0"/>
    <n v="0"/>
    <n v="1"/>
    <x v="1"/>
    <m/>
    <n v="0"/>
    <n v="0"/>
    <n v="0"/>
    <n v="0"/>
  </r>
  <r>
    <s v="1251726"/>
    <s v="Hand Control Asmb f/ 625 Table"/>
    <s v="            "/>
    <s v="Ea      "/>
    <s v="MIDMAK"/>
    <s v="002-0911-07"/>
    <n v="1"/>
    <n v="1"/>
    <n v="0"/>
    <n v="0"/>
    <n v="0"/>
    <n v="1"/>
    <x v="3"/>
    <m/>
    <n v="0"/>
    <n v="0"/>
    <n v="0"/>
    <n v="0"/>
  </r>
  <r>
    <s v="1165830"/>
    <s v="Ball Electrode LEEP           "/>
    <s v="3mm Diam    "/>
    <s v="5/Pk    "/>
    <s v="COOPSR"/>
    <s v="B0312"/>
    <n v="1"/>
    <n v="1"/>
    <n v="0"/>
    <n v="0"/>
    <n v="0"/>
    <n v="1"/>
    <x v="3"/>
    <m/>
    <n v="0"/>
    <n v="0"/>
    <n v="0"/>
    <n v="0"/>
  </r>
  <r>
    <s v="1188186"/>
    <s v="Needle Holder Mayo Hegar SS   "/>
    <s v="18cm        "/>
    <s v="Ea      "/>
    <s v="GYNEX"/>
    <s v="NHMH3410-18"/>
    <n v="1"/>
    <n v="1"/>
    <n v="0"/>
    <n v="0"/>
    <n v="0"/>
    <n v="1"/>
    <x v="3"/>
    <m/>
    <n v="0"/>
    <n v="0"/>
    <n v="0"/>
    <n v="0"/>
  </r>
  <r>
    <s v="6920014"/>
    <s v="Eye Wash Sal Refl Opth Sol    "/>
    <s v="32oz        "/>
    <s v="Ea      "/>
    <s v="FRSTAD"/>
    <s v="24-201"/>
    <n v="1"/>
    <n v="6"/>
    <n v="0"/>
    <n v="1"/>
    <n v="0"/>
    <n v="0"/>
    <x v="9"/>
    <m/>
    <n v="0"/>
    <n v="0"/>
    <n v="0"/>
    <n v="0"/>
  </r>
  <r>
    <s v="2881699"/>
    <s v="Sp Hcg Urine/Serum Control Set"/>
    <s v="P/N         "/>
    <s v="1 Set/Bx"/>
    <s v="ALLEG"/>
    <s v="B1077-24"/>
    <n v="1"/>
    <n v="2"/>
    <n v="0"/>
    <n v="1"/>
    <n v="0"/>
    <n v="0"/>
    <x v="7"/>
    <m/>
    <n v="0"/>
    <n v="0"/>
    <n v="0"/>
    <n v="0"/>
  </r>
  <r>
    <s v="9059289"/>
    <s v="Organizer Mesh 5vert Bk       "/>
    <s v="            "/>
    <s v="Ea      "/>
    <s v="ODEPOT"/>
    <s v="400750"/>
    <n v="1"/>
    <n v="1"/>
    <n v="0"/>
    <n v="0"/>
    <n v="0"/>
    <n v="1"/>
    <x v="1"/>
    <m/>
    <n v="0"/>
    <n v="0"/>
    <n v="0"/>
    <n v="0"/>
  </r>
  <r>
    <s v="3997531"/>
    <s v="Bulb Reflector 65/Watt Flood  "/>
    <s v="120Volt     "/>
    <s v="EA      "/>
    <s v="TROY"/>
    <s v="SA65BR30"/>
    <n v="1"/>
    <n v="10"/>
    <n v="1"/>
    <n v="0"/>
    <n v="0"/>
    <n v="0"/>
    <x v="9"/>
    <m/>
    <n v="0"/>
    <n v="0"/>
    <n v="0"/>
    <n v="0"/>
  </r>
  <r>
    <s v="5340008"/>
    <s v="Vial Medicine Push &amp; Turn     "/>
    <s v="40 Drams    "/>
    <s v="180/Ca  "/>
    <s v="CLACON"/>
    <s v="23040"/>
    <n v="1"/>
    <n v="2"/>
    <n v="0"/>
    <n v="1"/>
    <n v="0"/>
    <n v="0"/>
    <x v="7"/>
    <m/>
    <n v="0"/>
    <n v="0"/>
    <n v="0"/>
    <n v="0"/>
  </r>
  <r>
    <s v="9530217"/>
    <s v="Scalpels Blade Handle         "/>
    <s v="#3          "/>
    <s v="Ea      "/>
    <s v="MILTEX"/>
    <s v="4-7"/>
    <n v="1"/>
    <n v="3"/>
    <n v="0"/>
    <n v="1"/>
    <n v="0"/>
    <n v="0"/>
    <x v="9"/>
    <m/>
    <n v="0"/>
    <n v="0"/>
    <n v="0"/>
    <n v="0"/>
  </r>
  <r>
    <s v="1237590"/>
    <s v="Rest Wrist Keyboard           "/>
    <s v="Black       "/>
    <s v="Ea      "/>
    <s v="ODEPOT"/>
    <s v="411473"/>
    <n v="1"/>
    <n v="1"/>
    <n v="0"/>
    <n v="0"/>
    <n v="0"/>
    <n v="1"/>
    <x v="1"/>
    <m/>
    <n v="0"/>
    <n v="0"/>
    <n v="0"/>
    <n v="0"/>
  </r>
  <r>
    <s v="6663109"/>
    <s v="Chemosafety Safelock Bags     "/>
    <s v="6x9WHIT     "/>
    <s v="200/CA  "/>
    <s v="CARDKN"/>
    <s v="CT0575"/>
    <n v="1"/>
    <n v="2"/>
    <n v="0"/>
    <n v="1"/>
    <n v="0"/>
    <n v="0"/>
    <x v="9"/>
    <m/>
    <n v="0"/>
    <n v="0"/>
    <n v="0"/>
    <n v="0"/>
  </r>
  <r>
    <s v="4260049"/>
    <s v="Aneriod Stethescope Pro Kit   "/>
    <s v="Black Adult "/>
    <s v="Ea      "/>
    <s v="AMDIAG"/>
    <s v="768-641-11ABK"/>
    <n v="1"/>
    <n v="2"/>
    <n v="0"/>
    <n v="0"/>
    <n v="1"/>
    <n v="0"/>
    <x v="3"/>
    <m/>
    <n v="0"/>
    <n v="0"/>
    <n v="0"/>
    <n v="0"/>
  </r>
  <r>
    <s v="9037214"/>
    <s v="Glass-Clear Chairmat SuperMat "/>
    <s v="46x60 Clear "/>
    <s v="Ea      "/>
    <s v="ODEPOT"/>
    <s v="525712"/>
    <n v="1"/>
    <n v="1"/>
    <n v="0"/>
    <n v="0"/>
    <n v="0"/>
    <n v="1"/>
    <x v="1"/>
    <m/>
    <n v="0"/>
    <n v="0"/>
    <n v="0"/>
    <n v="0"/>
  </r>
  <r>
    <s v="9044274"/>
    <s v="Clasp #110 Envelopes 12x15.5  "/>
    <s v="Brown Kraft "/>
    <s v="100/Bx  "/>
    <s v="ODEPOT"/>
    <s v="330960"/>
    <n v="1"/>
    <n v="1"/>
    <n v="0"/>
    <n v="0"/>
    <n v="0"/>
    <n v="1"/>
    <x v="1"/>
    <m/>
    <n v="0"/>
    <n v="0"/>
    <n v="0"/>
    <n v="0"/>
  </r>
  <r>
    <s v="1023690"/>
    <s v="Sharps Collector Wall Cabinet "/>
    <s v="2&amp;3Gal      "/>
    <s v="Ea      "/>
    <s v="BD"/>
    <s v="305420"/>
    <n v="1"/>
    <n v="3"/>
    <n v="0"/>
    <n v="1"/>
    <n v="0"/>
    <n v="0"/>
    <x v="7"/>
    <m/>
    <n v="0"/>
    <n v="0"/>
    <n v="0"/>
    <n v="0"/>
  </r>
  <r>
    <s v="9049612"/>
    <s v="Paper Add Recy White          "/>
    <s v="            "/>
    <s v="12/Pk   "/>
    <s v="ODEPOT"/>
    <s v="553995"/>
    <n v="1"/>
    <n v="3"/>
    <n v="0"/>
    <n v="0"/>
    <n v="0"/>
    <n v="1"/>
    <x v="1"/>
    <m/>
    <n v="0"/>
    <n v="0"/>
    <n v="0"/>
    <n v="0"/>
  </r>
  <r>
    <s v="9874593"/>
    <s v="SafetyGlide Syringe w/Needle  "/>
    <s v="21x1.5&quot;     "/>
    <s v="50/Bx   "/>
    <s v="BD"/>
    <s v="305909"/>
    <n v="1"/>
    <n v="1"/>
    <n v="0"/>
    <n v="1"/>
    <n v="0"/>
    <n v="0"/>
    <x v="9"/>
    <m/>
    <n v="0"/>
    <n v="0"/>
    <n v="0"/>
    <n v="0"/>
  </r>
  <r>
    <s v="1213468"/>
    <s v="Label Thermal Dymo White      "/>
    <s v="1-1/4x2-1/4&quot;"/>
    <s v="1000/Rl "/>
    <s v="SHAMRO"/>
    <s v="THERM-1791-DO"/>
    <n v="1"/>
    <n v="4"/>
    <n v="0"/>
    <n v="0"/>
    <n v="0"/>
    <n v="1"/>
    <x v="3"/>
    <m/>
    <n v="0"/>
    <n v="0"/>
    <n v="0"/>
    <n v="0"/>
  </r>
  <r>
    <s v="9535741"/>
    <s v="Needle Holder Mayo-Hegar      "/>
    <s v="5&quot;          "/>
    <s v="Ea      "/>
    <s v="MILTEX"/>
    <s v="8-42"/>
    <n v="1"/>
    <n v="1"/>
    <n v="0"/>
    <n v="1"/>
    <n v="0"/>
    <n v="0"/>
    <x v="7"/>
    <m/>
    <n v="0"/>
    <n v="0"/>
    <n v="0"/>
    <n v="0"/>
  </r>
  <r>
    <s v="1156013"/>
    <s v="Curette Endometrial Sampler   "/>
    <s v="Disp        "/>
    <s v="25/Bx   "/>
    <s v="GYNEX"/>
    <s v="3115"/>
    <n v="1"/>
    <n v="1"/>
    <n v="0"/>
    <n v="0"/>
    <n v="0"/>
    <n v="1"/>
    <x v="3"/>
    <m/>
    <n v="0"/>
    <n v="0"/>
    <n v="0"/>
    <n v="0"/>
  </r>
  <r>
    <s v="3980082"/>
    <s v="Dressing SeaSorb Ag w/Silver  "/>
    <s v="2&quot;x2&quot;       "/>
    <s v="30/Bx   "/>
    <s v="SWEEN"/>
    <s v="3755"/>
    <n v="1"/>
    <n v="1"/>
    <n v="0"/>
    <n v="0"/>
    <n v="1"/>
    <n v="0"/>
    <x v="3"/>
    <m/>
    <n v="0"/>
    <n v="0"/>
    <n v="0"/>
    <n v="0"/>
  </r>
  <r>
    <s v="1208823"/>
    <s v="Scissor I.U.D. String Blunt   "/>
    <s v="25cm SS     "/>
    <s v="Ea      "/>
    <s v="GYNEX"/>
    <s v="29-030"/>
    <n v="1"/>
    <n v="1"/>
    <n v="0"/>
    <n v="1"/>
    <n v="0"/>
    <n v="0"/>
    <x v="7"/>
    <m/>
    <n v="0"/>
    <n v="0"/>
    <n v="0"/>
    <n v="0"/>
  </r>
  <r>
    <s v="1142540"/>
    <s v="Adapt Barrier Ring 2&quot;         "/>
    <s v="            "/>
    <s v="10/Bx   "/>
    <s v="HOLLIS"/>
    <s v="7805"/>
    <n v="1"/>
    <n v="1"/>
    <n v="0"/>
    <n v="1"/>
    <n v="0"/>
    <n v="0"/>
    <x v="7"/>
    <m/>
    <n v="0"/>
    <n v="0"/>
    <n v="0"/>
    <n v="0"/>
  </r>
  <r>
    <s v="1158624"/>
    <s v="Suture Acu-Suture Blk C-2     "/>
    <s v="5-0 10&quot;     "/>
    <s v="12/Bx   "/>
    <s v="ACUDE"/>
    <s v="SUC2510"/>
    <n v="1"/>
    <n v="1"/>
    <n v="0"/>
    <n v="0"/>
    <n v="1"/>
    <n v="0"/>
    <x v="3"/>
    <m/>
    <n v="0"/>
    <n v="0"/>
    <n v="0"/>
    <n v="0"/>
  </r>
  <r>
    <s v="6540731"/>
    <s v="Suture Ethilon Nyl Mono Blk C3"/>
    <s v="5-0 18&quot;     "/>
    <s v="12/Bx   "/>
    <s v="ETHICO"/>
    <s v="668G"/>
    <n v="1"/>
    <n v="1"/>
    <n v="1"/>
    <n v="0"/>
    <n v="0"/>
    <n v="0"/>
    <x v="9"/>
    <m/>
    <n v="0"/>
    <n v="0"/>
    <n v="0"/>
    <n v="0"/>
  </r>
  <r>
    <s v="1210133"/>
    <s v="Bar Grab SS 18&quot;               "/>
    <s v="            "/>
    <s v="Ea      "/>
    <s v="BOBRIC"/>
    <s v="6806X18"/>
    <n v="1"/>
    <n v="1"/>
    <n v="0"/>
    <n v="0"/>
    <n v="1"/>
    <n v="0"/>
    <x v="9"/>
    <m/>
    <n v="0"/>
    <n v="0"/>
    <n v="0"/>
    <n v="0"/>
  </r>
  <r>
    <s v="9026039"/>
    <s v="Pencil Mechanical Grip 7m     "/>
    <s v="            "/>
    <s v="12/Pk   "/>
    <s v="ODEPOT"/>
    <s v="404321"/>
    <n v="1"/>
    <n v="2"/>
    <n v="0"/>
    <n v="0"/>
    <n v="0"/>
    <n v="1"/>
    <x v="1"/>
    <m/>
    <n v="0"/>
    <n v="0"/>
    <n v="0"/>
    <n v="0"/>
  </r>
  <r>
    <s v="1006870"/>
    <s v="Hemostat Rochester-Pean 6-1/4&quot;"/>
    <s v="Curv German "/>
    <s v="Ea      "/>
    <s v="MILTEX"/>
    <s v="100-6870"/>
    <n v="1"/>
    <n v="6"/>
    <n v="0"/>
    <n v="1"/>
    <n v="0"/>
    <n v="0"/>
    <x v="7"/>
    <m/>
    <n v="0"/>
    <n v="0"/>
    <n v="0"/>
    <n v="0"/>
  </r>
  <r>
    <s v="2880975"/>
    <s v="S/P Paper Lens 50Sht Per Pd   "/>
    <s v="4X6IN       "/>
    <s v="12/Pk   "/>
    <s v="ALLEG"/>
    <s v="P1055"/>
    <n v="1"/>
    <n v="2"/>
    <n v="1"/>
    <n v="0"/>
    <n v="0"/>
    <n v="0"/>
    <x v="9"/>
    <m/>
    <n v="0"/>
    <n v="0"/>
    <n v="0"/>
    <n v="0"/>
  </r>
  <r>
    <s v="1184978"/>
    <s v="Genuine Joe Toilet Rim Hanger "/>
    <s v="Apple Green "/>
    <s v="12/Ca   "/>
    <s v="ODEPOT"/>
    <s v="270276"/>
    <n v="1"/>
    <n v="1"/>
    <n v="0"/>
    <n v="0"/>
    <n v="0"/>
    <n v="1"/>
    <x v="1"/>
    <m/>
    <n v="0"/>
    <n v="0"/>
    <n v="0"/>
    <n v="0"/>
  </r>
  <r>
    <s v="9040684"/>
    <s v="Hd Paper Shop Bags            "/>
    <s v="13x10       "/>
    <s v="250/Pk  "/>
    <s v="ODEPOT"/>
    <s v="185040"/>
    <n v="1"/>
    <n v="1"/>
    <n v="0"/>
    <n v="0"/>
    <n v="0"/>
    <n v="1"/>
    <x v="1"/>
    <m/>
    <n v="0"/>
    <n v="0"/>
    <n v="0"/>
    <n v="0"/>
  </r>
  <r>
    <s v="4990714"/>
    <s v="Adscope 609 Series Green      "/>
    <s v="            "/>
    <s v="Ea      "/>
    <s v="AMDIAG"/>
    <s v="609DG"/>
    <n v="1"/>
    <n v="1"/>
    <n v="0"/>
    <n v="0"/>
    <n v="1"/>
    <n v="0"/>
    <x v="3"/>
    <m/>
    <n v="0"/>
    <n v="0"/>
    <n v="0"/>
    <n v="0"/>
  </r>
  <r>
    <s v="6546710"/>
    <s v="Suture Vicryl Violet Pre-Cut  "/>
    <s v="3-0 18&quot;     "/>
    <s v="24/Bx   "/>
    <s v="ETHICO"/>
    <s v="J904T"/>
    <n v="1"/>
    <n v="2"/>
    <n v="0"/>
    <n v="0"/>
    <n v="1"/>
    <n v="0"/>
    <x v="3"/>
    <m/>
    <n v="0"/>
    <n v="0"/>
    <n v="0"/>
    <n v="0"/>
  </r>
  <r>
    <s v="1298777"/>
    <s v="Sitzmarks O-Ring Marker Caps  "/>
    <s v="            "/>
    <s v="10/Bx   "/>
    <s v="KONSYL"/>
    <s v="8100F"/>
    <n v="1"/>
    <n v="1"/>
    <n v="0"/>
    <n v="0"/>
    <n v="1"/>
    <n v="0"/>
    <x v="3"/>
    <m/>
    <n v="0"/>
    <n v="0"/>
    <n v="0"/>
    <n v="0"/>
  </r>
  <r>
    <s v="1237771"/>
    <s v="Thermometer Digital Alarm     "/>
    <s v="Refrigerator"/>
    <s v="Ea      "/>
    <s v="THERMC"/>
    <s v="ACC821REFV"/>
    <n v="1"/>
    <n v="2"/>
    <n v="0"/>
    <n v="0"/>
    <n v="0"/>
    <n v="1"/>
    <x v="3"/>
    <m/>
    <n v="0"/>
    <n v="0"/>
    <n v="0"/>
    <n v="0"/>
  </r>
  <r>
    <s v="1048779"/>
    <s v="Water For Inj Sterl Plas Vl PF"/>
    <s v="50ml        "/>
    <s v="25/Bx   "/>
    <s v="PFIZNJ"/>
    <s v="00409488750"/>
    <n v="1"/>
    <n v="1"/>
    <n v="1"/>
    <n v="0"/>
    <n v="0"/>
    <n v="0"/>
    <x v="9"/>
    <m/>
    <n v="0"/>
    <n v="0"/>
    <n v="0"/>
    <n v="0"/>
  </r>
  <r>
    <s v="1130721"/>
    <s v="Scale Digital Handrail X-Wide "/>
    <s v="1000lb cap  "/>
    <s v="Ea      "/>
    <s v="TANI"/>
    <s v="PH-740"/>
    <n v="1"/>
    <n v="1"/>
    <n v="0"/>
    <n v="0"/>
    <n v="0"/>
    <n v="1"/>
    <x v="3"/>
    <m/>
    <n v="0"/>
    <n v="0"/>
    <n v="0"/>
    <n v="0"/>
  </r>
  <r>
    <s v="3606606"/>
    <s v="Polymed PF Latex Glove        "/>
    <s v="Medium      "/>
    <s v="100/Bx  "/>
    <s v="VENTYV"/>
    <s v="PM103"/>
    <n v="1"/>
    <n v="1"/>
    <n v="1"/>
    <n v="0"/>
    <n v="0"/>
    <n v="0"/>
    <x v="9"/>
    <m/>
    <n v="0"/>
    <n v="0"/>
    <n v="0"/>
    <n v="0"/>
  </r>
  <r>
    <s v="5667420"/>
    <s v="Lumiview Bulb Halogen Replace "/>
    <s v="            "/>
    <s v="Ea      "/>
    <s v="WELCH"/>
    <s v="08500-U6"/>
    <n v="1"/>
    <n v="1"/>
    <n v="0"/>
    <n v="1"/>
    <n v="0"/>
    <n v="0"/>
    <x v="7"/>
    <m/>
    <n v="0"/>
    <n v="0"/>
    <n v="0"/>
    <n v="0"/>
  </r>
  <r>
    <s v="4819950"/>
    <s v="Aneroid 767 Wl,adl,old-stl    "/>
    <s v="2pc Cuf     "/>
    <s v="Ea      "/>
    <s v="WELCH"/>
    <s v="7670-01CB"/>
    <n v="1"/>
    <n v="2"/>
    <n v="0"/>
    <n v="1"/>
    <n v="0"/>
    <n v="0"/>
    <x v="7"/>
    <m/>
    <n v="0"/>
    <n v="0"/>
    <n v="0"/>
    <n v="0"/>
  </r>
  <r>
    <s v="1157879"/>
    <s v="Syringe Sharps Cups Sterile   "/>
    <s v="Transfer    "/>
    <s v="64/Ca   "/>
    <s v="XODUS"/>
    <s v="80100"/>
    <n v="1"/>
    <n v="1"/>
    <n v="0"/>
    <n v="0"/>
    <n v="1"/>
    <n v="0"/>
    <x v="3"/>
    <m/>
    <n v="0"/>
    <n v="0"/>
    <n v="0"/>
    <n v="0"/>
  </r>
  <r>
    <s v="1312997"/>
    <s v="Handwash Foaming Antimicrobial"/>
    <s v="PCMX        "/>
    <s v="2/Ca    "/>
    <s v="GOJO"/>
    <s v="5344-02"/>
    <n v="1"/>
    <n v="3"/>
    <n v="0"/>
    <n v="1"/>
    <n v="0"/>
    <n v="0"/>
    <x v="7"/>
    <m/>
    <n v="0"/>
    <n v="0"/>
    <n v="0"/>
    <n v="0"/>
  </r>
  <r>
    <s v="1232752"/>
    <s v="Rapid Test HIV Cntrl Pk Lvl0-2"/>
    <s v="3x.25mL     "/>
    <s v="Ea      "/>
    <s v="CHEBIO"/>
    <s v="60-9549-0"/>
    <n v="1"/>
    <n v="3"/>
    <n v="0"/>
    <n v="0"/>
    <n v="0"/>
    <n v="1"/>
    <x v="3"/>
    <m/>
    <n v="0"/>
    <n v="0"/>
    <n v="0"/>
    <n v="0"/>
  </r>
  <r>
    <s v="4990484"/>
    <s v="Blanket Quilted Disp          "/>
    <s v="            "/>
    <s v="Ea      "/>
    <s v="HARFLD"/>
    <s v="EB200"/>
    <n v="1"/>
    <n v="5"/>
    <n v="1"/>
    <n v="0"/>
    <n v="0"/>
    <n v="0"/>
    <x v="9"/>
    <m/>
    <n v="0"/>
    <n v="0"/>
    <n v="0"/>
    <n v="0"/>
  </r>
  <r>
    <s v="1220576"/>
    <s v="Labels Thermal 3x1&quot; 1300/Rl   "/>
    <s v="White       "/>
    <s v="8Rl/Ca  "/>
    <s v="TIMED"/>
    <s v="THERMD42"/>
    <n v="1"/>
    <n v="1"/>
    <n v="0"/>
    <n v="0"/>
    <n v="1"/>
    <n v="0"/>
    <x v="3"/>
    <m/>
    <n v="0"/>
    <n v="0"/>
    <n v="0"/>
    <n v="0"/>
  </r>
  <r>
    <s v="1226470"/>
    <s v="Holder Card Breast Cncr Awrnss"/>
    <s v="4-Tier      "/>
    <s v="Ea      "/>
    <s v="ODEPOT"/>
    <s v="243655"/>
    <n v="1"/>
    <n v="2"/>
    <n v="0"/>
    <n v="0"/>
    <n v="0"/>
    <n v="1"/>
    <x v="1"/>
    <m/>
    <n v="0"/>
    <n v="0"/>
    <n v="0"/>
    <n v="0"/>
  </r>
  <r>
    <s v="6007666"/>
    <s v="Container Sharps RCRA SlideTop"/>
    <s v="18gal       "/>
    <s v="5/CA    "/>
    <s v="CARDKN"/>
    <s v="8618RC"/>
    <n v="1"/>
    <n v="1"/>
    <n v="0"/>
    <n v="1"/>
    <n v="0"/>
    <n v="0"/>
    <x v="7"/>
    <m/>
    <n v="0"/>
    <n v="0"/>
    <n v="0"/>
    <n v="0"/>
  </r>
  <r>
    <s v="1188612"/>
    <s v="Foot Stool Step Standard      "/>
    <s v="            "/>
    <s v="Ea      "/>
    <s v="HAUSM"/>
    <s v="2000"/>
    <n v="1"/>
    <n v="1"/>
    <n v="0"/>
    <n v="0"/>
    <n v="0"/>
    <n v="1"/>
    <x v="3"/>
    <m/>
    <n v="0"/>
    <n v="0"/>
    <n v="0"/>
    <n v="0"/>
  </r>
  <r>
    <s v="1247727"/>
    <s v="Jumbo Humidity/Temp Meter     "/>
    <s v="W/probe     "/>
    <s v="Ea      "/>
    <s v="CONTOL"/>
    <s v="4184"/>
    <n v="1"/>
    <n v="1"/>
    <n v="0"/>
    <n v="0"/>
    <n v="1"/>
    <n v="0"/>
    <x v="3"/>
    <m/>
    <n v="0"/>
    <n v="0"/>
    <n v="0"/>
    <n v="0"/>
  </r>
  <r>
    <s v="7510020"/>
    <s v="Buffer Ph 500                 "/>
    <s v="16oz        "/>
    <s v="Ea      "/>
    <s v="RICCA"/>
    <s v="1505-16"/>
    <n v="1"/>
    <n v="1"/>
    <n v="0"/>
    <n v="0"/>
    <n v="0"/>
    <n v="1"/>
    <x v="3"/>
    <m/>
    <n v="0"/>
    <n v="0"/>
    <n v="0"/>
    <n v="0"/>
  </r>
  <r>
    <s v="1267061"/>
    <s v="Silent Knight Pill Crusher    "/>
    <s v="            "/>
    <s v="Ea      "/>
    <s v="LINKS"/>
    <s v="SK0500"/>
    <n v="1"/>
    <n v="1"/>
    <n v="0"/>
    <n v="0"/>
    <n v="0"/>
    <n v="1"/>
    <x v="3"/>
    <m/>
    <n v="0"/>
    <n v="0"/>
    <n v="0"/>
    <n v="0"/>
  </r>
  <r>
    <s v="6430386"/>
    <s v="Diapers Huggies Ltl Snugglers "/>
    <s v="Size 1      "/>
    <s v="35/Pk   "/>
    <s v="KIMBER"/>
    <s v="40764"/>
    <n v="1"/>
    <n v="1"/>
    <n v="0"/>
    <n v="1"/>
    <n v="0"/>
    <n v="0"/>
    <x v="4"/>
    <m/>
    <n v="0"/>
    <n v="0"/>
    <n v="0"/>
    <n v="0"/>
  </r>
  <r>
    <s v="1021382"/>
    <s v="Needle Biopsy                 "/>
    <s v="22gax3-1/2&quot; "/>
    <s v="10/Bx   "/>
    <s v="BD"/>
    <s v="408265"/>
    <n v="1"/>
    <n v="1"/>
    <n v="0"/>
    <n v="0"/>
    <n v="1"/>
    <n v="0"/>
    <x v="3"/>
    <m/>
    <n v="0"/>
    <n v="0"/>
    <n v="0"/>
    <n v="0"/>
  </r>
  <r>
    <s v="1528786"/>
    <s v="Adapter EKG Snap-Clip         "/>
    <s v="            "/>
    <s v="Ea      "/>
    <s v="BECKL"/>
    <s v="MSB-10"/>
    <n v="1"/>
    <n v="12"/>
    <n v="0"/>
    <n v="1"/>
    <n v="0"/>
    <n v="0"/>
    <x v="7"/>
    <m/>
    <n v="0"/>
    <n v="0"/>
    <n v="0"/>
    <n v="0"/>
  </r>
  <r>
    <s v="5550200"/>
    <s v="Mepilex Border AG 4x4Foam     "/>
    <s v="Dresing     "/>
    <s v="50/Ca   "/>
    <s v="ABCO"/>
    <s v="395390"/>
    <n v="1"/>
    <n v="1"/>
    <n v="0"/>
    <n v="0"/>
    <n v="0"/>
    <n v="1"/>
    <x v="3"/>
    <m/>
    <n v="0"/>
    <n v="0"/>
    <n v="0"/>
    <n v="0"/>
  </r>
  <r>
    <s v="2730036"/>
    <s v="Biogel Neoderm Glove PF LF Stl"/>
    <s v="Size 6.5    "/>
    <s v="50/Bx   "/>
    <s v="ABCO"/>
    <s v="42965"/>
    <n v="1"/>
    <n v="1"/>
    <n v="0"/>
    <n v="1"/>
    <n v="0"/>
    <n v="0"/>
    <x v="9"/>
    <m/>
    <n v="0"/>
    <n v="0"/>
    <n v="0"/>
    <n v="0"/>
  </r>
  <r>
    <s v="9880121"/>
    <s v="Sponge Woven Gauze LF St 8Ply "/>
    <s v="4x4&quot; 2/pk   "/>
    <s v="50 Pk/Bx"/>
    <s v="ALLEG"/>
    <s v="C-SG44082S"/>
    <n v="1"/>
    <n v="4"/>
    <n v="0"/>
    <n v="1"/>
    <n v="0"/>
    <n v="0"/>
    <x v="7"/>
    <m/>
    <n v="0"/>
    <n v="0"/>
    <n v="0"/>
    <n v="0"/>
  </r>
  <r>
    <s v="1243136"/>
    <s v="Gown Isolation AAMI           "/>
    <s v="2XL         "/>
    <s v="100/Ca  "/>
    <s v="MEDLIN"/>
    <s v="NONLV200XXL"/>
    <n v="1"/>
    <n v="1"/>
    <n v="0"/>
    <n v="0"/>
    <n v="0"/>
    <n v="1"/>
    <x v="3"/>
    <m/>
    <n v="0"/>
    <n v="0"/>
    <n v="0"/>
    <n v="0"/>
  </r>
  <r>
    <s v="5823092"/>
    <s v="Contnr Speci SP Polypro Cap ST"/>
    <s v="4oz         "/>
    <s v="100/Ca  "/>
    <s v="ALLEG"/>
    <s v="C8827-24"/>
    <n v="1"/>
    <n v="1"/>
    <n v="0"/>
    <n v="1"/>
    <n v="0"/>
    <n v="0"/>
    <x v="9"/>
    <m/>
    <n v="0"/>
    <n v="0"/>
    <n v="0"/>
    <n v="0"/>
  </r>
  <r>
    <s v="1157037"/>
    <s v="Cleaning Duster               "/>
    <s v="10-oz/Can   "/>
    <s v="Ea      "/>
    <s v="ODEPOT"/>
    <s v="911220"/>
    <n v="1"/>
    <n v="2"/>
    <n v="0"/>
    <n v="0"/>
    <n v="0"/>
    <n v="1"/>
    <x v="1"/>
    <m/>
    <n v="0"/>
    <n v="0"/>
    <n v="0"/>
    <n v="0"/>
  </r>
  <r>
    <s v="1336898"/>
    <s v="Pack Lsr Vn Abl W/O BF303018  "/>
    <s v="Custom      "/>
    <s v="2/Ca    "/>
    <s v="CARDCP"/>
    <s v="SVACGVALU2"/>
    <n v="1"/>
    <n v="5"/>
    <n v="1"/>
    <n v="0"/>
    <n v="0"/>
    <n v="0"/>
    <x v="4"/>
    <m/>
    <n v="0"/>
    <n v="0"/>
    <n v="0"/>
    <n v="0"/>
  </r>
  <r>
    <s v="6813825"/>
    <s v="Conforming Stretch Gauze NS   "/>
    <s v="3&quot;          "/>
    <s v="96/Ca   "/>
    <s v="DUKAL"/>
    <s v="8518"/>
    <n v="1"/>
    <n v="2"/>
    <n v="0"/>
    <n v="0"/>
    <n v="1"/>
    <n v="0"/>
    <x v="3"/>
    <m/>
    <n v="0"/>
    <n v="0"/>
    <n v="0"/>
    <n v="0"/>
  </r>
  <r>
    <s v="1176304"/>
    <s v="Chart Foot &amp; Ankle Paper      "/>
    <s v="20x26&quot;      "/>
    <s v="Ea      "/>
    <s v="ANATOM"/>
    <s v="9781587791383"/>
    <n v="1"/>
    <n v="2"/>
    <n v="0"/>
    <n v="0"/>
    <n v="1"/>
    <n v="0"/>
    <x v="3"/>
    <m/>
    <n v="0"/>
    <n v="0"/>
    <n v="0"/>
    <n v="0"/>
  </r>
  <r>
    <s v="1264507"/>
    <s v="Stethoscope Training Dual-Head"/>
    <s v="36&quot;         "/>
    <s v="Ea      "/>
    <s v="NASCO"/>
    <s v="SB15276U"/>
    <n v="1"/>
    <n v="2"/>
    <n v="0"/>
    <n v="0"/>
    <n v="0"/>
    <n v="1"/>
    <x v="3"/>
    <m/>
    <n v="0"/>
    <n v="0"/>
    <n v="0"/>
    <n v="0"/>
  </r>
  <r>
    <s v="1046988"/>
    <s v="Sodium Bicarb Inj ABJ LFS Syr "/>
    <s v="4.2%        "/>
    <s v="10x10ml "/>
    <s v="PFIZNJ"/>
    <s v="00409553434"/>
    <n v="1"/>
    <n v="2"/>
    <n v="1"/>
    <n v="0"/>
    <n v="0"/>
    <n v="0"/>
    <x v="9"/>
    <m/>
    <n v="0"/>
    <n v="0"/>
    <n v="0"/>
    <n v="0"/>
  </r>
  <r>
    <s v="9028604"/>
    <s v="TAPE,INDUSTRIAL,15'X2,BL      "/>
    <s v="            "/>
    <s v="1/PK    "/>
    <s v="ODEPOT"/>
    <s v="570181"/>
    <n v="1"/>
    <n v="2"/>
    <n v="0"/>
    <n v="0"/>
    <n v="0"/>
    <n v="1"/>
    <x v="1"/>
    <m/>
    <n v="0"/>
    <n v="0"/>
    <n v="0"/>
    <n v="0"/>
  </r>
  <r>
    <s v="5660741"/>
    <s v="Dispenser For #521 Kleen      "/>
    <s v="Spec        "/>
    <s v="EA      "/>
    <s v="WELCH"/>
    <s v="52100"/>
    <n v="1"/>
    <n v="2"/>
    <n v="0"/>
    <n v="1"/>
    <n v="0"/>
    <n v="0"/>
    <x v="9"/>
    <m/>
    <n v="0"/>
    <n v="0"/>
    <n v="0"/>
    <n v="0"/>
  </r>
  <r>
    <s v="5590031"/>
    <s v="Burnaid Burn Gel 1.8oz 6/Pk   "/>
    <s v="3.5gm       "/>
    <s v="6/Bx    "/>
    <s v="FRSTAD"/>
    <s v="FAE-7006"/>
    <n v="1"/>
    <n v="2"/>
    <n v="0"/>
    <n v="1"/>
    <n v="0"/>
    <n v="0"/>
    <x v="7"/>
    <m/>
    <n v="0"/>
    <n v="0"/>
    <n v="0"/>
    <n v="0"/>
  </r>
  <r>
    <s v="7770569"/>
    <s v="Wrap Coban LF Brights Pk HT   "/>
    <s v="1.5&quot;x5Yd    "/>
    <s v="48/Ca   "/>
    <s v="3MMED"/>
    <s v="20815C"/>
    <n v="1"/>
    <n v="1"/>
    <n v="1"/>
    <n v="0"/>
    <n v="0"/>
    <n v="0"/>
    <x v="9"/>
    <m/>
    <n v="0"/>
    <n v="0"/>
    <n v="0"/>
    <n v="0"/>
  </r>
  <r>
    <s v="1156919"/>
    <s v="Electrodes ECG Resting        "/>
    <s v="            "/>
    <s v="5000/Ca "/>
    <s v="MEDLIN"/>
    <s v="MDS616101A"/>
    <n v="1"/>
    <n v="2"/>
    <n v="0"/>
    <n v="0"/>
    <n v="0"/>
    <n v="1"/>
    <x v="4"/>
    <m/>
    <n v="0"/>
    <n v="0"/>
    <n v="0"/>
    <n v="0"/>
  </r>
  <r>
    <s v="2480712"/>
    <s v="Amiodarone Inj SDV N-R        "/>
    <s v="50mg/ml     "/>
    <s v="3ml/Vl  "/>
    <s v="GIVREP"/>
    <s v="0143987525"/>
    <n v="1"/>
    <n v="4"/>
    <n v="1"/>
    <n v="0"/>
    <n v="0"/>
    <n v="0"/>
    <x v="9"/>
    <m/>
    <n v="0"/>
    <n v="0"/>
    <n v="0"/>
    <n v="0"/>
  </r>
  <r>
    <s v="9058722"/>
    <s v="Battery Alkaline Aa 1         "/>
    <s v="            "/>
    <s v="16/Pk   "/>
    <s v="ODEPOT"/>
    <s v="210106"/>
    <n v="1"/>
    <n v="1"/>
    <n v="0"/>
    <n v="0"/>
    <n v="0"/>
    <n v="1"/>
    <x v="1"/>
    <m/>
    <n v="0"/>
    <n v="0"/>
    <n v="0"/>
    <n v="0"/>
  </r>
  <r>
    <s v="6350148"/>
    <s v="Manicure Sticks Wooden        "/>
    <s v="            "/>
    <s v="144/Bx  "/>
    <s v="GF"/>
    <s v="1780"/>
    <n v="1"/>
    <n v="1"/>
    <n v="0"/>
    <n v="1"/>
    <n v="0"/>
    <n v="0"/>
    <x v="7"/>
    <m/>
    <n v="0"/>
    <n v="0"/>
    <n v="0"/>
    <n v="0"/>
  </r>
  <r>
    <s v="1139332"/>
    <s v="Height Rod Wall Digital       "/>
    <s v="            "/>
    <s v="Ea      "/>
    <s v="DETECT"/>
    <s v="DHRWM"/>
    <n v="1"/>
    <n v="2"/>
    <n v="0"/>
    <n v="0"/>
    <n v="0"/>
    <n v="1"/>
    <x v="3"/>
    <m/>
    <n v="0"/>
    <n v="0"/>
    <n v="0"/>
    <n v="0"/>
  </r>
  <r>
    <s v="1148663"/>
    <s v="Specialist Cast Padding Steril"/>
    <s v="4&quot;x4yds     "/>
    <s v="25Rl/Ca "/>
    <s v="SMINEP"/>
    <s v="9044S"/>
    <n v="1"/>
    <n v="6"/>
    <n v="0"/>
    <n v="1"/>
    <n v="0"/>
    <n v="0"/>
    <x v="7"/>
    <m/>
    <n v="0"/>
    <n v="0"/>
    <n v="0"/>
    <n v="0"/>
  </r>
  <r>
    <s v="1103507"/>
    <s v="Adult Aneroid Blood Unit      "/>
    <s v="            "/>
    <s v="Ea      "/>
    <s v="MEDLIN"/>
    <s v="MDS9380"/>
    <n v="1"/>
    <n v="4"/>
    <n v="0"/>
    <n v="1"/>
    <n v="0"/>
    <n v="0"/>
    <x v="9"/>
    <m/>
    <n v="0"/>
    <n v="0"/>
    <n v="0"/>
    <n v="0"/>
  </r>
  <r>
    <s v="5700376"/>
    <s v="Sharps Container Phlebotomy   "/>
    <s v="1.5qt Red   "/>
    <s v="Ea      "/>
    <s v="OAKRID"/>
    <s v="0310-150T-HS"/>
    <n v="1"/>
    <n v="8"/>
    <n v="0"/>
    <n v="1"/>
    <n v="0"/>
    <n v="0"/>
    <x v="9"/>
    <m/>
    <n v="0"/>
    <n v="0"/>
    <n v="0"/>
    <n v="0"/>
  </r>
  <r>
    <s v="2770309"/>
    <s v="Prednisone Tablets            "/>
    <s v="50mg        "/>
    <s v="100/Bt  "/>
    <s v="CARDGN"/>
    <s v="3608494"/>
    <n v="1"/>
    <n v="1"/>
    <n v="0"/>
    <n v="1"/>
    <n v="0"/>
    <n v="0"/>
    <x v="9"/>
    <m/>
    <n v="0"/>
    <n v="0"/>
    <n v="0"/>
    <n v="0"/>
  </r>
  <r>
    <s v="9710076"/>
    <s v="Bulb #USESD 150w 120v         "/>
    <s v="            "/>
    <s v="Ea      "/>
    <s v="BULBTR"/>
    <s v="USESD"/>
    <n v="1"/>
    <n v="2"/>
    <n v="0"/>
    <n v="1"/>
    <n v="0"/>
    <n v="0"/>
    <x v="7"/>
    <m/>
    <n v="0"/>
    <n v="0"/>
    <n v="0"/>
    <n v="0"/>
  </r>
  <r>
    <s v="1195055"/>
    <s v="Scissor Iris SS Straight      "/>
    <s v="4-1/2&quot;      "/>
    <s v="12/Bx   "/>
    <s v="MEDLIN"/>
    <s v="MDS10030"/>
    <n v="1"/>
    <n v="2"/>
    <n v="0"/>
    <n v="0"/>
    <n v="0"/>
    <n v="1"/>
    <x v="3"/>
    <m/>
    <n v="0"/>
    <n v="0"/>
    <n v="0"/>
    <n v="0"/>
  </r>
  <r>
    <s v="6111157"/>
    <s v="Trichomonas Control           "/>
    <s v="            "/>
    <s v="10/Bx   "/>
    <s v="WYNTEK"/>
    <s v="182"/>
    <n v="1"/>
    <n v="1"/>
    <n v="0"/>
    <n v="1"/>
    <n v="0"/>
    <n v="0"/>
    <x v="3"/>
    <m/>
    <n v="0"/>
    <n v="0"/>
    <n v="0"/>
    <n v="0"/>
  </r>
  <r>
    <s v="1264677"/>
    <s v="Extractor Comedone Double End "/>
    <s v="4&quot;          "/>
    <s v="Ea      "/>
    <s v="BRSURG"/>
    <s v="BR74-11000"/>
    <n v="1"/>
    <n v="1"/>
    <n v="0"/>
    <n v="0"/>
    <n v="0"/>
    <n v="1"/>
    <x v="3"/>
    <m/>
    <n v="0"/>
    <n v="0"/>
    <n v="0"/>
    <n v="0"/>
  </r>
  <r>
    <s v="1021809"/>
    <s v="Hemovac Mini Bulb 100ml       "/>
    <s v="            "/>
    <s v="10/BX   "/>
    <s v="ZIMINC"/>
    <s v="00256800010"/>
    <n v="1"/>
    <n v="1"/>
    <n v="0"/>
    <n v="0"/>
    <n v="1"/>
    <n v="0"/>
    <x v="3"/>
    <m/>
    <n v="0"/>
    <n v="0"/>
    <n v="0"/>
    <n v="0"/>
  </r>
  <r>
    <s v="1081337"/>
    <s v="Catheter Securement Device    "/>
    <s v="Velcro 2&quot;x3&quot;"/>
    <s v="50/Ca   "/>
    <s v="MEDLIN"/>
    <s v="DYND16700"/>
    <n v="1"/>
    <n v="1"/>
    <n v="0"/>
    <n v="1"/>
    <n v="0"/>
    <n v="0"/>
    <x v="9"/>
    <m/>
    <n v="0"/>
    <n v="0"/>
    <n v="0"/>
    <n v="0"/>
  </r>
  <r>
    <s v="1257862"/>
    <s v="Brace Wrist ECO               "/>
    <s v="LT-Small    "/>
    <s v="Ea      "/>
    <s v="SMINEP"/>
    <s v="7281943"/>
    <n v="1"/>
    <n v="2"/>
    <n v="0"/>
    <n v="0"/>
    <n v="1"/>
    <n v="0"/>
    <x v="3"/>
    <m/>
    <n v="0"/>
    <n v="0"/>
    <n v="0"/>
    <n v="0"/>
  </r>
  <r>
    <s v="1311271"/>
    <s v="AllSpecs Ear Speculum 2.5mm   "/>
    <s v="            "/>
    <s v="1000/Bx "/>
    <s v="MIDMAK"/>
    <s v="B-000-11-128-166"/>
    <n v="1"/>
    <n v="2"/>
    <n v="0"/>
    <n v="0"/>
    <n v="0"/>
    <n v="1"/>
    <x v="3"/>
    <m/>
    <n v="0"/>
    <n v="0"/>
    <n v="0"/>
    <n v="0"/>
  </r>
  <r>
    <s v="1279281"/>
    <s v="PalmSAT 2500 Handheld Pulse Ox"/>
    <s v="Handheld    "/>
    <s v="Ea      "/>
    <s v="NONIN"/>
    <s v="2500-11"/>
    <n v="1"/>
    <n v="1"/>
    <n v="0"/>
    <n v="0"/>
    <n v="1"/>
    <n v="0"/>
    <x v="3"/>
    <m/>
    <n v="0"/>
    <n v="0"/>
    <n v="0"/>
    <n v="0"/>
  </r>
  <r>
    <s v="6430377"/>
    <s v="Gown Surg Aero Blue Perf Steri"/>
    <s v="XL/Sterile  "/>
    <s v="Ea      "/>
    <s v="OMHALY"/>
    <s v="41734"/>
    <n v="1"/>
    <n v="30"/>
    <n v="0"/>
    <n v="1"/>
    <n v="0"/>
    <n v="0"/>
    <x v="9"/>
    <m/>
    <n v="0"/>
    <n v="0"/>
    <n v="0"/>
    <n v="0"/>
  </r>
  <r>
    <s v="8409363"/>
    <s v="Holder Needle w/Suture Scissor"/>
    <s v="6.5&quot;        "/>
    <s v="Ea      "/>
    <s v="MILTEX"/>
    <s v="8-58"/>
    <n v="1"/>
    <n v="2"/>
    <n v="0"/>
    <n v="0"/>
    <n v="0"/>
    <n v="1"/>
    <x v="3"/>
    <m/>
    <n v="0"/>
    <n v="0"/>
    <n v="0"/>
    <n v="0"/>
  </r>
  <r>
    <s v="1237346"/>
    <s v="Rod Height f/Scale            "/>
    <s v="            "/>
    <s v="Ea      "/>
    <s v="PELSTA"/>
    <s v="3001HR"/>
    <n v="1"/>
    <n v="1"/>
    <n v="0"/>
    <n v="0"/>
    <n v="1"/>
    <n v="0"/>
    <x v="3"/>
    <m/>
    <n v="0"/>
    <n v="0"/>
    <n v="0"/>
    <n v="0"/>
  </r>
  <r>
    <s v="2450180"/>
    <s v="Thermometer Glass Lab         "/>
    <s v="0/230F      "/>
    <s v="Ea      "/>
    <s v="THERMC"/>
    <s v="B50CW3BLSSC"/>
    <n v="1"/>
    <n v="2"/>
    <n v="0"/>
    <n v="0"/>
    <n v="0"/>
    <n v="1"/>
    <x v="3"/>
    <m/>
    <n v="0"/>
    <n v="0"/>
    <n v="0"/>
    <n v="0"/>
  </r>
  <r>
    <s v="1211541"/>
    <s v="Label High Alert Insulin      "/>
    <s v="wh/Rd       "/>
    <s v="10/Pk   "/>
    <s v="PHLEB"/>
    <s v="HC4643"/>
    <n v="1"/>
    <n v="1"/>
    <n v="0"/>
    <n v="0"/>
    <n v="0"/>
    <n v="1"/>
    <x v="3"/>
    <m/>
    <n v="0"/>
    <n v="0"/>
    <n v="0"/>
    <n v="0"/>
  </r>
  <r>
    <s v="1258687"/>
    <s v="Esteem Strchy Glove Synthetic "/>
    <s v="Small       "/>
    <s v="150/Bx  "/>
    <s v="ALLEG"/>
    <s v="8881DOTP"/>
    <n v="1"/>
    <n v="8"/>
    <n v="0"/>
    <n v="1"/>
    <n v="0"/>
    <n v="0"/>
    <x v="9"/>
    <m/>
    <n v="0"/>
    <n v="0"/>
    <n v="0"/>
    <n v="0"/>
  </r>
  <r>
    <s v="7147116"/>
    <s v="Tubigrip Below Knee Small     "/>
    <s v="B/C         "/>
    <s v="1/Bx    "/>
    <s v="ABCO"/>
    <s v="1472"/>
    <n v="1"/>
    <n v="1"/>
    <n v="0"/>
    <n v="0"/>
    <n v="1"/>
    <n v="0"/>
    <x v="3"/>
    <m/>
    <n v="0"/>
    <n v="0"/>
    <n v="0"/>
    <n v="0"/>
  </r>
  <r>
    <s v="9900638"/>
    <s v="Sterile OR Towel Blue Disp.   "/>
    <s v="Sterile     "/>
    <s v="2/Pk    "/>
    <s v="MEDCI"/>
    <s v="80-2002"/>
    <n v="1"/>
    <n v="1"/>
    <n v="0"/>
    <n v="1"/>
    <n v="0"/>
    <n v="0"/>
    <x v="7"/>
    <m/>
    <n v="0"/>
    <n v="0"/>
    <n v="0"/>
    <n v="0"/>
  </r>
  <r>
    <s v="1061175"/>
    <s v="Exolite Brace Wrist Left      "/>
    <s v="Black LG    "/>
    <s v="Ea      "/>
    <s v="ROYMED"/>
    <s v="517087"/>
    <n v="1"/>
    <n v="1"/>
    <n v="0"/>
    <n v="1"/>
    <n v="0"/>
    <n v="0"/>
    <x v="7"/>
    <m/>
    <n v="0"/>
    <n v="0"/>
    <n v="0"/>
    <n v="0"/>
  </r>
  <r>
    <s v="1087612"/>
    <s v="Spatula &amp; Packer Double End   "/>
    <s v="5-3/4&quot;      "/>
    <s v="Ea      "/>
    <s v="MISDFK"/>
    <s v="97-0542"/>
    <n v="1"/>
    <n v="1"/>
    <n v="0"/>
    <n v="0"/>
    <n v="1"/>
    <n v="0"/>
    <x v="3"/>
    <m/>
    <n v="0"/>
    <n v="0"/>
    <n v="0"/>
    <n v="0"/>
  </r>
  <r>
    <s v="3890058"/>
    <s v="Needle ProEdge Safety         "/>
    <s v="30gx1/2&quot;    "/>
    <s v="100/Bx  "/>
    <s v="SIMPOR"/>
    <s v="403005"/>
    <n v="1"/>
    <n v="1"/>
    <n v="0"/>
    <n v="1"/>
    <n v="0"/>
    <n v="0"/>
    <x v="7"/>
    <m/>
    <n v="0"/>
    <n v="0"/>
    <n v="0"/>
    <n v="0"/>
  </r>
  <r>
    <s v="1336542"/>
    <s v="Ceftriaxone Sodium F/Inj Pwd  "/>
    <s v="500mg/Vl    "/>
    <s v="Ea      "/>
    <s v="APOTEX"/>
    <s v="60505615204"/>
    <n v="1"/>
    <n v="10"/>
    <n v="0"/>
    <n v="1"/>
    <n v="0"/>
    <n v="0"/>
    <x v="9"/>
    <m/>
    <n v="0"/>
    <n v="0"/>
    <n v="0"/>
    <n v="0"/>
  </r>
  <r>
    <s v="1140248"/>
    <s v="Curette Endo Kevorkian 12&quot;    "/>
    <s v="w/Basket    "/>
    <s v="Ea      "/>
    <s v="BRSURG"/>
    <s v="BR70-59640"/>
    <n v="1"/>
    <n v="2"/>
    <n v="0"/>
    <n v="0"/>
    <n v="0"/>
    <n v="1"/>
    <x v="3"/>
    <m/>
    <n v="0"/>
    <n v="0"/>
    <n v="0"/>
    <n v="0"/>
  </r>
  <r>
    <s v="9094738"/>
    <s v="Rack Microcentrifuge Tube     "/>
    <s v="100 Place   "/>
    <s v="Ea      "/>
    <s v="GLOSCI"/>
    <s v="456303"/>
    <n v="1"/>
    <n v="1"/>
    <n v="0"/>
    <n v="0"/>
    <n v="1"/>
    <n v="0"/>
    <x v="3"/>
    <m/>
    <n v="0"/>
    <n v="0"/>
    <n v="0"/>
    <n v="0"/>
  </r>
  <r>
    <s v="5823022"/>
    <s v="Wheelchair 500Lb Desk Swing   "/>
    <s v="22Wx18D     "/>
    <s v="Ea      "/>
    <s v="ALLEG"/>
    <s v="CW0006PS"/>
    <n v="1"/>
    <n v="1"/>
    <n v="0"/>
    <n v="1"/>
    <n v="0"/>
    <n v="0"/>
    <x v="7"/>
    <m/>
    <n v="0"/>
    <n v="0"/>
    <n v="0"/>
    <n v="0"/>
  </r>
  <r>
    <s v="3740005"/>
    <s v="Ambitex Select PF Ntrl Glove  "/>
    <s v="Small       "/>
    <s v="100/Bx  "/>
    <s v="TRADIN"/>
    <s v="NSM400"/>
    <n v="1"/>
    <n v="2"/>
    <n v="0"/>
    <n v="1"/>
    <n v="0"/>
    <n v="0"/>
    <x v="9"/>
    <m/>
    <n v="0"/>
    <n v="0"/>
    <n v="0"/>
    <n v="0"/>
  </r>
  <r>
    <s v="8893913"/>
    <s v="Lancet Unistik2 Normal Yl Strl"/>
    <s v="21G         "/>
    <s v="100/Bx  "/>
    <s v="OWENM"/>
    <s v="AT 0702"/>
    <n v="1"/>
    <n v="4"/>
    <n v="0"/>
    <n v="1"/>
    <n v="0"/>
    <n v="0"/>
    <x v="9"/>
    <m/>
    <n v="0"/>
    <n v="0"/>
    <n v="0"/>
    <n v="0"/>
  </r>
  <r>
    <s v="9061194"/>
    <s v="Stool Medical Beige/Chrome    "/>
    <s v="Backless    "/>
    <s v="Ea      "/>
    <s v="ODEPOT"/>
    <s v="385323"/>
    <n v="1"/>
    <n v="2"/>
    <n v="0"/>
    <n v="0"/>
    <n v="0"/>
    <n v="1"/>
    <x v="1"/>
    <m/>
    <n v="0"/>
    <n v="0"/>
    <n v="0"/>
    <n v="0"/>
  </r>
  <r>
    <s v="1267626"/>
    <s v="Clipper Toenail Large         "/>
    <s v="            "/>
    <s v="12/Bx   "/>
    <s v="MEDLIN"/>
    <s v="MEC37226"/>
    <n v="1"/>
    <n v="1"/>
    <n v="0"/>
    <n v="0"/>
    <n v="0"/>
    <n v="1"/>
    <x v="3"/>
    <m/>
    <n v="0"/>
    <n v="0"/>
    <n v="0"/>
    <n v="0"/>
  </r>
  <r>
    <s v="3670091"/>
    <s v="Chart Dividers - Blank        "/>
    <s v="            "/>
    <s v="25/Pk   "/>
    <s v="SWMFG"/>
    <s v="35820"/>
    <n v="1"/>
    <n v="1"/>
    <n v="1"/>
    <n v="0"/>
    <n v="0"/>
    <n v="0"/>
    <x v="9"/>
    <m/>
    <n v="0"/>
    <n v="0"/>
    <n v="0"/>
    <n v="0"/>
  </r>
  <r>
    <s v="9871224"/>
    <s v="Safety-Lok TB Syringe 1cc     "/>
    <s v="27x1/2&quot;     "/>
    <s v="100/Bx  "/>
    <s v="BD"/>
    <s v="305553"/>
    <n v="1"/>
    <n v="1"/>
    <n v="0"/>
    <n v="1"/>
    <n v="0"/>
    <n v="0"/>
    <x v="4"/>
    <m/>
    <n v="0"/>
    <n v="0"/>
    <n v="0"/>
    <n v="0"/>
  </r>
  <r>
    <s v="1025206"/>
    <s v="Unna Boot w/Calamine 4&quot;       "/>
    <s v="4&quot;X10Yd     "/>
    <s v="Ea      "/>
    <s v="DERM"/>
    <s v="GL4001C"/>
    <n v="1"/>
    <n v="8"/>
    <n v="1"/>
    <n v="0"/>
    <n v="0"/>
    <n v="0"/>
    <x v="9"/>
    <m/>
    <n v="0"/>
    <n v="0"/>
    <n v="0"/>
    <n v="0"/>
  </r>
  <r>
    <s v="4998558"/>
    <s v="Hand Held Pulse Oximeter      "/>
    <s v="w/Charger   "/>
    <s v="Ea      "/>
    <s v="MDSRCE"/>
    <s v="MS-74012"/>
    <n v="1"/>
    <n v="1"/>
    <n v="0"/>
    <n v="1"/>
    <n v="0"/>
    <n v="0"/>
    <x v="7"/>
    <m/>
    <n v="0"/>
    <n v="0"/>
    <n v="0"/>
    <n v="0"/>
  </r>
  <r>
    <s v="3722118"/>
    <s v="Protector Ulnar Nerve         "/>
    <s v="ArmPositionr"/>
    <s v="36/Ca   "/>
    <s v="DEROYA"/>
    <s v="M9500"/>
    <n v="1"/>
    <n v="1"/>
    <n v="0"/>
    <n v="0"/>
    <n v="0"/>
    <n v="1"/>
    <x v="3"/>
    <m/>
    <n v="0"/>
    <n v="0"/>
    <n v="0"/>
    <n v="0"/>
  </r>
  <r>
    <s v="3682665"/>
    <s v="Donut Plush                   "/>
    <s v="            "/>
    <s v="36/Pk   "/>
    <s v="SHERMN"/>
    <s v="JV462"/>
    <n v="1"/>
    <n v="1"/>
    <n v="1"/>
    <n v="0"/>
    <n v="0"/>
    <n v="0"/>
    <x v="9"/>
    <m/>
    <n v="0"/>
    <n v="0"/>
    <n v="0"/>
    <n v="0"/>
  </r>
  <r>
    <s v="1224091"/>
    <s v="Sofia RSV Kit                 "/>
    <s v="            "/>
    <s v="25/Bx   "/>
    <s v="QUISOF"/>
    <s v="20260"/>
    <n v="1"/>
    <n v="1"/>
    <n v="1"/>
    <n v="0"/>
    <n v="0"/>
    <n v="0"/>
    <x v="9"/>
    <m/>
    <n v="0"/>
    <n v="0"/>
    <n v="0"/>
    <n v="0"/>
  </r>
  <r>
    <s v="2883028"/>
    <s v="Bandage Self Adh LF NS AsstClr"/>
    <s v="1&quot;x5yd      "/>
    <s v="12/Bx   "/>
    <s v="ALLEG"/>
    <s v="CAH15LFMP"/>
    <n v="1"/>
    <n v="1"/>
    <n v="0"/>
    <n v="1"/>
    <n v="0"/>
    <n v="0"/>
    <x v="9"/>
    <m/>
    <n v="0"/>
    <n v="0"/>
    <n v="0"/>
    <n v="0"/>
  </r>
  <r>
    <s v="9033225"/>
    <s v="Label Folder Assorted Let     "/>
    <s v="            "/>
    <s v="2200/Bx "/>
    <s v="ODEPOT"/>
    <s v="944728"/>
    <n v="1"/>
    <n v="1"/>
    <n v="0"/>
    <n v="0"/>
    <n v="0"/>
    <n v="1"/>
    <x v="1"/>
    <m/>
    <n v="0"/>
    <n v="0"/>
    <n v="0"/>
    <n v="0"/>
  </r>
  <r>
    <s v="1188079"/>
    <s v="Bag Soiled Linen 20-30gal     "/>
    <s v="Blue        "/>
    <s v="250/Ca  "/>
    <s v="MEDGEN"/>
    <s v="RS304316PB"/>
    <n v="1"/>
    <n v="1"/>
    <n v="0"/>
    <n v="1"/>
    <n v="0"/>
    <n v="0"/>
    <x v="7"/>
    <m/>
    <n v="0"/>
    <n v="0"/>
    <n v="0"/>
    <n v="0"/>
  </r>
  <r>
    <s v="9532294"/>
    <s v="Scissors Lister Bandage       "/>
    <s v="Sterile     "/>
    <s v="50/pk   "/>
    <s v="MILTEX"/>
    <s v="ST5-504SS"/>
    <n v="1"/>
    <n v="1"/>
    <n v="0"/>
    <n v="0"/>
    <n v="0"/>
    <n v="1"/>
    <x v="3"/>
    <m/>
    <n v="0"/>
    <n v="0"/>
    <n v="0"/>
    <n v="0"/>
  </r>
  <r>
    <s v="2880172"/>
    <s v="Mask Surg Adlt Pediatric Print"/>
    <s v="            "/>
    <s v="50/Bx   "/>
    <s v="ALLEG"/>
    <s v="AT771145A"/>
    <n v="1"/>
    <n v="6"/>
    <n v="0"/>
    <n v="1"/>
    <n v="0"/>
    <n v="0"/>
    <x v="7"/>
    <m/>
    <n v="0"/>
    <n v="0"/>
    <n v="0"/>
    <n v="0"/>
  </r>
  <r>
    <s v="1147730"/>
    <s v="Tube MIC Gastrostomy          "/>
    <s v="22Fr        "/>
    <s v="Ea      "/>
    <s v="AVAMED"/>
    <s v="0100-22"/>
    <n v="1"/>
    <n v="1"/>
    <n v="0"/>
    <n v="1"/>
    <n v="0"/>
    <n v="0"/>
    <x v="7"/>
    <m/>
    <n v="0"/>
    <n v="0"/>
    <n v="0"/>
    <n v="0"/>
  </r>
  <r>
    <s v="1328721"/>
    <s v="Cuff NIBP Easy Care Adult     "/>
    <s v="X-Long      "/>
    <s v="Ea      "/>
    <s v="PHILMD"/>
    <s v="M4556B"/>
    <n v="1"/>
    <n v="1"/>
    <n v="0"/>
    <n v="0"/>
    <n v="1"/>
    <n v="0"/>
    <x v="3"/>
    <m/>
    <n v="0"/>
    <n v="0"/>
    <n v="0"/>
    <n v="0"/>
  </r>
  <r>
    <s v="1160888"/>
    <s v="Urisystem Transfer Pipets     "/>
    <s v="            "/>
    <s v="500/Pk  "/>
    <s v="FISHER"/>
    <s v="14375207M"/>
    <n v="1"/>
    <n v="1"/>
    <n v="0"/>
    <n v="0"/>
    <n v="0"/>
    <n v="1"/>
    <x v="3"/>
    <m/>
    <n v="0"/>
    <n v="0"/>
    <n v="0"/>
    <n v="0"/>
  </r>
  <r>
    <s v="9004641"/>
    <s v="Fiberglass Casting Tape 2&quot;x4Yd"/>
    <s v="Black       "/>
    <s v="10/Bx   "/>
    <s v="TLCOLT"/>
    <s v="NCF-200-90"/>
    <n v="1"/>
    <n v="1"/>
    <n v="0"/>
    <n v="1"/>
    <n v="0"/>
    <n v="0"/>
    <x v="9"/>
    <m/>
    <n v="0"/>
    <n v="0"/>
    <n v="0"/>
    <n v="0"/>
  </r>
  <r>
    <s v="1177867"/>
    <s v="Towel Ppr Kleenex M-Fold 1Ply "/>
    <s v="Wht 50%Rec  "/>
    <s v="8Rl/Ca  "/>
    <s v="ODEPOT"/>
    <s v="375226"/>
    <n v="1"/>
    <n v="1"/>
    <n v="0"/>
    <n v="0"/>
    <n v="0"/>
    <n v="1"/>
    <x v="1"/>
    <m/>
    <n v="0"/>
    <n v="0"/>
    <n v="0"/>
    <n v="0"/>
  </r>
  <r>
    <s v="1226515"/>
    <s v="Mat EcoGuard Charcoal         "/>
    <s v="36x60&quot;      "/>
    <s v="Ea      "/>
    <s v="ODEPOT"/>
    <s v="154458"/>
    <n v="1"/>
    <n v="1"/>
    <n v="0"/>
    <n v="0"/>
    <n v="0"/>
    <n v="1"/>
    <x v="1"/>
    <m/>
    <n v="0"/>
    <n v="0"/>
    <n v="0"/>
    <n v="0"/>
  </r>
  <r>
    <s v="1234064"/>
    <s v="Slipper/ Sock Tred Mates Adult"/>
    <s v="Royal Blue  "/>
    <s v="48/Ca   "/>
    <s v="PBE"/>
    <s v="3826"/>
    <n v="1"/>
    <n v="1"/>
    <n v="0"/>
    <n v="0"/>
    <n v="0"/>
    <n v="1"/>
    <x v="3"/>
    <m/>
    <n v="0"/>
    <n v="0"/>
    <n v="0"/>
    <n v="0"/>
  </r>
  <r>
    <s v="1127081"/>
    <s v="Criterion CR Surgeons Glove   "/>
    <s v="Size 6.5    "/>
    <s v="50Pr/Bx "/>
    <s v="PTMEDI"/>
    <s v="CR-SG130-6.5"/>
    <n v="1"/>
    <n v="2"/>
    <n v="1"/>
    <n v="0"/>
    <n v="0"/>
    <n v="0"/>
    <x v="9"/>
    <m/>
    <n v="0"/>
    <n v="0"/>
    <n v="0"/>
    <n v="0"/>
  </r>
  <r>
    <s v="9532303"/>
    <s v="Forceps Halstead Strgt Sterile"/>
    <s v="5&quot;          "/>
    <s v="50/pk   "/>
    <s v="MILTEX"/>
    <s v="ST7-2"/>
    <n v="1"/>
    <n v="1"/>
    <n v="0"/>
    <n v="0"/>
    <n v="0"/>
    <n v="1"/>
    <x v="3"/>
    <m/>
    <n v="0"/>
    <n v="0"/>
    <n v="0"/>
    <n v="0"/>
  </r>
  <r>
    <s v="7193256"/>
    <s v="Battery Alkaline              "/>
    <s v="AAA         "/>
    <s v="4/Pk    "/>
    <s v="EVEREN"/>
    <s v="EN92"/>
    <n v="1"/>
    <n v="1"/>
    <n v="1"/>
    <n v="0"/>
    <n v="0"/>
    <n v="0"/>
    <x v="9"/>
    <m/>
    <n v="0"/>
    <n v="0"/>
    <n v="0"/>
    <n v="0"/>
  </r>
  <r>
    <s v="3150030"/>
    <s v="Surguard3 SyringeNeedle LL 3cc"/>
    <s v="25gx5/8     "/>
    <s v="100/Bx  "/>
    <s v="TERUMO"/>
    <s v="SG3-03L2516"/>
    <n v="1"/>
    <n v="2"/>
    <n v="0"/>
    <n v="1"/>
    <n v="0"/>
    <n v="0"/>
    <x v="9"/>
    <m/>
    <n v="0"/>
    <n v="0"/>
    <n v="0"/>
    <n v="0"/>
  </r>
  <r>
    <s v="6809128"/>
    <s v="Adapter Prefil N/S 3.4cm-1cm  "/>
    <s v="            "/>
    <s v="25/Ca   "/>
    <s v="KENDAL"/>
    <s v="E3660"/>
    <n v="1"/>
    <n v="1"/>
    <n v="0"/>
    <n v="0"/>
    <n v="1"/>
    <n v="0"/>
    <x v="3"/>
    <m/>
    <n v="0"/>
    <n v="0"/>
    <n v="0"/>
    <n v="0"/>
  </r>
  <r>
    <s v="1115448"/>
    <s v="Cast Bucket Plastic           "/>
    <s v="            "/>
    <s v="Ea      "/>
    <s v="SMINEP"/>
    <s v="7204626"/>
    <n v="1"/>
    <n v="2"/>
    <n v="0"/>
    <n v="1"/>
    <n v="0"/>
    <n v="0"/>
    <x v="9"/>
    <m/>
    <n v="0"/>
    <n v="0"/>
    <n v="0"/>
    <n v="0"/>
  </r>
  <r>
    <s v="1664098"/>
    <s v="Orthesis Wrist Hand Thumb Spec"/>
    <s v="            "/>
    <s v="EA      "/>
    <s v="SMINEP"/>
    <s v="61841"/>
    <n v="1"/>
    <n v="1"/>
    <n v="0"/>
    <n v="0"/>
    <n v="1"/>
    <n v="0"/>
    <x v="3"/>
    <m/>
    <n v="0"/>
    <n v="0"/>
    <n v="0"/>
    <n v="0"/>
  </r>
  <r>
    <s v="9028973"/>
    <s v="DOORSTOP,GIANT FOOT,BRN       "/>
    <s v="            "/>
    <s v="1/PK    "/>
    <s v="ODEPOT"/>
    <s v="618272"/>
    <n v="1"/>
    <n v="3"/>
    <n v="0"/>
    <n v="0"/>
    <n v="0"/>
    <n v="1"/>
    <x v="1"/>
    <m/>
    <n v="0"/>
    <n v="0"/>
    <n v="0"/>
    <n v="0"/>
  </r>
  <r>
    <s v="1319612"/>
    <s v="ID NOW Printer                "/>
    <s v="            "/>
    <s v="Ea      "/>
    <s v="ALEREI"/>
    <s v="ALEREIPRINT"/>
    <n v="1"/>
    <n v="2"/>
    <n v="0"/>
    <n v="0"/>
    <n v="0"/>
    <n v="1"/>
    <x v="3"/>
    <m/>
    <n v="0"/>
    <n v="0"/>
    <n v="0"/>
    <n v="0"/>
  </r>
  <r>
    <s v="6583054"/>
    <s v="Cabinet Tray-clamps #17       "/>
    <s v="White       "/>
    <s v="Ea      "/>
    <s v="ZIRC"/>
    <s v="20Z203A"/>
    <n v="1"/>
    <n v="2"/>
    <n v="0"/>
    <n v="0"/>
    <n v="1"/>
    <n v="0"/>
    <x v="3"/>
    <m/>
    <n v="0"/>
    <n v="0"/>
    <n v="0"/>
    <n v="0"/>
  </r>
  <r>
    <s v="9044276"/>
    <s v="Lg Format Kraft Env 9x12      "/>
    <s v="Brown       "/>
    <s v="250/Bx  "/>
    <s v="ODEPOT"/>
    <s v="331000"/>
    <n v="1"/>
    <n v="1"/>
    <n v="0"/>
    <n v="0"/>
    <n v="0"/>
    <n v="1"/>
    <x v="1"/>
    <m/>
    <n v="0"/>
    <n v="0"/>
    <n v="0"/>
    <n v="0"/>
  </r>
  <r>
    <s v="1293972"/>
    <s v="Foley Tray SureStep Lubri-Sil "/>
    <s v="16Fr        "/>
    <s v="10/Ca   "/>
    <s v="BARDBI"/>
    <s v="A947316"/>
    <n v="1"/>
    <n v="1"/>
    <n v="0"/>
    <n v="0"/>
    <n v="0"/>
    <n v="1"/>
    <x v="3"/>
    <m/>
    <n v="0"/>
    <n v="0"/>
    <n v="0"/>
    <n v="0"/>
  </r>
  <r>
    <s v="9025832"/>
    <s v="BINDER,PL,VIEW,2,BLACK        "/>
    <s v="BLACK       "/>
    <s v="1/PK    "/>
    <s v="ODEPOT"/>
    <s v="396231"/>
    <n v="1"/>
    <n v="2"/>
    <n v="0"/>
    <n v="0"/>
    <n v="0"/>
    <n v="1"/>
    <x v="1"/>
    <m/>
    <n v="0"/>
    <n v="0"/>
    <n v="0"/>
    <n v="0"/>
  </r>
  <r>
    <s v="1244663"/>
    <s v="Diphenhydramine HCL Caplets   "/>
    <s v="25mg        "/>
    <s v="100/Bt  "/>
    <s v="RELONE"/>
    <s v="36961802501"/>
    <n v="1"/>
    <n v="2"/>
    <n v="0"/>
    <n v="1"/>
    <n v="0"/>
    <n v="0"/>
    <x v="7"/>
    <m/>
    <n v="0"/>
    <n v="0"/>
    <n v="0"/>
    <n v="0"/>
  </r>
  <r>
    <s v="1257867"/>
    <s v="Brace Wrist ECO               "/>
    <s v="RT-Med      "/>
    <s v="Ea      "/>
    <s v="SMINEP"/>
    <s v="7281948"/>
    <n v="1"/>
    <n v="2"/>
    <n v="0"/>
    <n v="0"/>
    <n v="1"/>
    <n v="0"/>
    <x v="3"/>
    <m/>
    <n v="0"/>
    <n v="0"/>
    <n v="0"/>
    <n v="0"/>
  </r>
  <r>
    <s v="1276047"/>
    <s v="Mask NIV Full Face Small      "/>
    <s v="            "/>
    <s v="10/Ca   "/>
    <s v="VYAIRE"/>
    <s v="NIV040S"/>
    <n v="1"/>
    <n v="1"/>
    <n v="0"/>
    <n v="0"/>
    <n v="1"/>
    <n v="0"/>
    <x v="3"/>
    <m/>
    <n v="0"/>
    <n v="0"/>
    <n v="0"/>
    <n v="0"/>
  </r>
  <r>
    <s v="6354603"/>
    <s v="Lid For Sundry Jar SS         "/>
    <s v="7X4-1/4     "/>
    <s v="Ea      "/>
    <s v="GF"/>
    <s v="3454C"/>
    <n v="1"/>
    <n v="6"/>
    <n v="0"/>
    <n v="0"/>
    <n v="1"/>
    <n v="0"/>
    <x v="9"/>
    <m/>
    <n v="0"/>
    <n v="0"/>
    <n v="0"/>
    <n v="0"/>
  </r>
  <r>
    <s v="1252324"/>
    <s v="Tube Connecting f/ Coiled BP  "/>
    <s v="2.5&quot;        "/>
    <s v="10/Bg   "/>
    <s v="WELCH"/>
    <s v="5089-57"/>
    <n v="1"/>
    <n v="6"/>
    <n v="0"/>
    <n v="0"/>
    <n v="1"/>
    <n v="0"/>
    <x v="9"/>
    <m/>
    <n v="0"/>
    <n v="0"/>
    <n v="0"/>
    <n v="0"/>
  </r>
  <r>
    <s v="1105146"/>
    <s v="Bulkee II Gauze Str 6Ply      "/>
    <s v="2.25x6yd    "/>
    <s v="96/Ca   "/>
    <s v="MEDLIN"/>
    <s v="NON25850"/>
    <n v="1"/>
    <n v="1"/>
    <n v="0"/>
    <n v="0"/>
    <n v="1"/>
    <n v="0"/>
    <x v="3"/>
    <m/>
    <n v="0"/>
    <n v="0"/>
    <n v="0"/>
    <n v="0"/>
  </r>
  <r>
    <s v="8750085"/>
    <s v="Markr Dual Ster Perm Surg Skin"/>
    <s v="WTRPRF      "/>
    <s v="100/Ca  "/>
    <s v="VISCOT"/>
    <s v="1422SRL9-100"/>
    <n v="1"/>
    <n v="1"/>
    <n v="0"/>
    <n v="1"/>
    <n v="0"/>
    <n v="0"/>
    <x v="9"/>
    <m/>
    <n v="0"/>
    <n v="0"/>
    <n v="0"/>
    <n v="0"/>
  </r>
  <r>
    <s v="1182941"/>
    <s v="Lletz Electrode Radius Loop   "/>
    <s v="10x7mm      "/>
    <s v="5/Bx    "/>
    <s v="GYNEX"/>
    <s v="12-1007"/>
    <n v="1"/>
    <n v="1"/>
    <n v="0"/>
    <n v="0"/>
    <n v="0"/>
    <n v="1"/>
    <x v="3"/>
    <m/>
    <n v="0"/>
    <n v="0"/>
    <n v="0"/>
    <n v="0"/>
  </r>
  <r>
    <s v="1235561"/>
    <s v="Jergens Lotion Original       "/>
    <s v="Scented     "/>
    <s v="10oz/Bt "/>
    <s v="CARDWH"/>
    <s v="3735180"/>
    <n v="1"/>
    <n v="1"/>
    <n v="0"/>
    <n v="1"/>
    <n v="0"/>
    <n v="0"/>
    <x v="7"/>
    <m/>
    <n v="0"/>
    <n v="0"/>
    <n v="0"/>
    <n v="0"/>
  </r>
  <r>
    <s v="2971067"/>
    <s v="LLetz Pederson Coated Spec    "/>
    <s v="large       "/>
    <s v="ea      "/>
    <s v="MEDGYN"/>
    <s v="038042"/>
    <n v="1"/>
    <n v="1"/>
    <n v="0"/>
    <n v="0"/>
    <n v="0"/>
    <n v="1"/>
    <x v="3"/>
    <m/>
    <n v="0"/>
    <n v="0"/>
    <n v="0"/>
    <n v="0"/>
  </r>
  <r>
    <s v="1218585"/>
    <s v="Cart Utility 3-Shelf Blue     "/>
    <s v="            "/>
    <s v="NEa     "/>
    <s v="INTMET"/>
    <s v="MY2636-35BU"/>
    <n v="1"/>
    <n v="1"/>
    <n v="0"/>
    <n v="0"/>
    <n v="1"/>
    <n v="0"/>
    <x v="3"/>
    <m/>
    <n v="0"/>
    <n v="0"/>
    <n v="0"/>
    <n v="0"/>
  </r>
  <r>
    <s v="2771201"/>
    <s v="Punch Biopsy Disp Sterile     "/>
    <s v="8mm         "/>
    <s v="25/Bx   "/>
    <s v="MISDFK"/>
    <s v="96-1152"/>
    <n v="1"/>
    <n v="1"/>
    <n v="0"/>
    <n v="0"/>
    <n v="1"/>
    <n v="0"/>
    <x v="3"/>
    <m/>
    <n v="0"/>
    <n v="0"/>
    <n v="0"/>
    <n v="0"/>
  </r>
  <r>
    <s v="4721131"/>
    <s v="Glasses Post Mydriatic Slip In"/>
    <s v="            "/>
    <s v="250/Bx  "/>
    <s v="YORKOP"/>
    <s v="00301-250"/>
    <n v="1"/>
    <n v="2"/>
    <n v="0"/>
    <n v="1"/>
    <n v="0"/>
    <n v="0"/>
    <x v="7"/>
    <m/>
    <n v="0"/>
    <n v="0"/>
    <n v="0"/>
    <n v="0"/>
  </r>
  <r>
    <s v="1100743"/>
    <s v="DCA Vantage Analyzer          "/>
    <s v="            "/>
    <s v="Ea      "/>
    <s v="AMES"/>
    <s v="5075US"/>
    <n v="1"/>
    <n v="1"/>
    <n v="0"/>
    <n v="0"/>
    <n v="0"/>
    <n v="1"/>
    <x v="3"/>
    <m/>
    <n v="0"/>
    <n v="0"/>
    <n v="0"/>
    <n v="0"/>
  </r>
  <r>
    <s v="1247969"/>
    <s v="Bag/Mask Resuscitator         "/>
    <s v="Pediatric   "/>
    <s v="Ea      "/>
    <s v="VYAIRE"/>
    <s v="2K8008"/>
    <n v="1"/>
    <n v="1"/>
    <n v="0"/>
    <n v="1"/>
    <n v="0"/>
    <n v="0"/>
    <x v="9"/>
    <m/>
    <n v="0"/>
    <n v="0"/>
    <n v="0"/>
    <n v="0"/>
  </r>
  <r>
    <s v="1175654"/>
    <s v="Bandage Ace Elastic Velcro    "/>
    <s v="2&quot;          "/>
    <s v="72/Ca   "/>
    <s v="3MCONH"/>
    <s v="207602"/>
    <n v="1"/>
    <n v="1"/>
    <n v="0"/>
    <n v="0"/>
    <n v="1"/>
    <n v="0"/>
    <x v="9"/>
    <m/>
    <n v="0"/>
    <n v="0"/>
    <n v="0"/>
    <n v="0"/>
  </r>
  <r>
    <s v="2880287"/>
    <s v="Dressing Adhesive Island LF St"/>
    <s v="4x5&quot;        "/>
    <s v="25/Bx   "/>
    <s v="ALLEG"/>
    <s v="C-DDS045S"/>
    <n v="1"/>
    <n v="2"/>
    <n v="0"/>
    <n v="1"/>
    <n v="0"/>
    <n v="0"/>
    <x v="7"/>
    <m/>
    <n v="0"/>
    <n v="0"/>
    <n v="0"/>
    <n v="0"/>
  </r>
  <r>
    <s v="1336206"/>
    <s v="Glove Exam Esteem Nitrile     "/>
    <s v="Blue Lg     "/>
    <s v="150/Bx  "/>
    <s v="ALLEG"/>
    <s v="8898NB"/>
    <n v="1"/>
    <n v="1"/>
    <n v="1"/>
    <n v="0"/>
    <n v="0"/>
    <n v="0"/>
    <x v="9"/>
    <m/>
    <n v="0"/>
    <n v="0"/>
    <n v="0"/>
    <n v="0"/>
  </r>
  <r>
    <s v="1112623"/>
    <s v="Defib Pads Heartstart FR2     "/>
    <s v="            "/>
    <s v="2/St    "/>
    <s v="PHILMD"/>
    <s v="989803158211"/>
    <n v="1"/>
    <n v="1"/>
    <n v="1"/>
    <n v="0"/>
    <n v="0"/>
    <n v="0"/>
    <x v="9"/>
    <m/>
    <n v="0"/>
    <n v="0"/>
    <n v="0"/>
    <n v="0"/>
  </r>
  <r>
    <s v="1839079"/>
    <s v="Cast Cutter Blade Synthetic   "/>
    <s v="2-1/2&quot;      "/>
    <s v="Ea      "/>
    <s v="SMINEP"/>
    <s v="0295-226"/>
    <n v="1"/>
    <n v="4"/>
    <n v="0"/>
    <n v="1"/>
    <n v="0"/>
    <n v="0"/>
    <x v="9"/>
    <m/>
    <n v="0"/>
    <n v="0"/>
    <n v="0"/>
    <n v="0"/>
  </r>
  <r>
    <s v="9725925"/>
    <s v="Reganes Tuohy Huber Ndl w/Wing"/>
    <s v="20Gx3.5     "/>
    <s v="10/Bx   "/>
    <s v="AVIMED"/>
    <s v="RP2035RW"/>
    <n v="1"/>
    <n v="1"/>
    <n v="0"/>
    <n v="0"/>
    <n v="1"/>
    <n v="0"/>
    <x v="3"/>
    <m/>
    <n v="0"/>
    <n v="0"/>
    <n v="0"/>
    <n v="0"/>
  </r>
  <r>
    <s v="9533126"/>
    <s v="Pessary Cube W/Drain          "/>
    <s v="25mm Sz0    "/>
    <s v="Ea      "/>
    <s v="MILTEX"/>
    <s v="30-CUD0"/>
    <n v="1"/>
    <n v="1"/>
    <n v="0"/>
    <n v="0"/>
    <n v="0"/>
    <n v="1"/>
    <x v="3"/>
    <m/>
    <n v="0"/>
    <n v="0"/>
    <n v="0"/>
    <n v="0"/>
  </r>
  <r>
    <s v="1377183"/>
    <s v="Catheter Foley Lubri-cath     "/>
    <s v="26FR/5C     "/>
    <s v="12/CA   "/>
    <s v="BARDBI"/>
    <s v="0165L26"/>
    <n v="1"/>
    <n v="1"/>
    <n v="0"/>
    <n v="0"/>
    <n v="1"/>
    <n v="0"/>
    <x v="3"/>
    <m/>
    <n v="0"/>
    <n v="0"/>
    <n v="0"/>
    <n v="0"/>
  </r>
  <r>
    <s v="9509146"/>
    <s v="Volumetric Pipette &quot;A&quot;        "/>
    <s v="3ml         "/>
    <s v="12/Ca   "/>
    <s v="TROY"/>
    <s v="136502D"/>
    <n v="1"/>
    <n v="1"/>
    <n v="0"/>
    <n v="0"/>
    <n v="0"/>
    <n v="1"/>
    <x v="3"/>
    <m/>
    <n v="0"/>
    <n v="0"/>
    <n v="0"/>
    <n v="0"/>
  </r>
  <r>
    <s v="9007507"/>
    <s v="Urispec + UA Reader w 12 Promo"/>
    <s v="            "/>
    <s v="Ea      "/>
    <s v="MACNAG"/>
    <s v="93088.2x6.4"/>
    <n v="1"/>
    <n v="1"/>
    <n v="1"/>
    <n v="0"/>
    <n v="0"/>
    <n v="0"/>
    <x v="9"/>
    <m/>
    <n v="0"/>
    <n v="0"/>
    <n v="0"/>
    <n v="0"/>
  </r>
  <r>
    <s v="1237372"/>
    <s v="Cape Exam APEX TPT 30X21IN    "/>
    <s v="White       "/>
    <s v="100/Ca  "/>
    <s v="GREBAY"/>
    <s v="44504"/>
    <n v="1"/>
    <n v="3"/>
    <n v="0"/>
    <n v="1"/>
    <n v="0"/>
    <n v="0"/>
    <x v="7"/>
    <m/>
    <n v="0"/>
    <n v="0"/>
    <n v="0"/>
    <n v="0"/>
  </r>
  <r>
    <s v="5655879"/>
    <s v="Neopro EC PF Chlorprn LF Glove"/>
    <s v="Green 2Xl   "/>
    <s v="50/Bx   "/>
    <s v="ANSELL"/>
    <s v="NEC-288-XXL"/>
    <n v="1"/>
    <n v="1"/>
    <n v="0"/>
    <n v="1"/>
    <n v="0"/>
    <n v="0"/>
    <x v="7"/>
    <m/>
    <n v="0"/>
    <n v="0"/>
    <n v="0"/>
    <n v="0"/>
  </r>
  <r>
    <s v="3663462"/>
    <s v="Sticker I Am Healing          "/>
    <s v="            "/>
    <s v="100/Pk  "/>
    <s v="SHERMN"/>
    <s v="PS254"/>
    <n v="1"/>
    <n v="1"/>
    <n v="0"/>
    <n v="0"/>
    <n v="1"/>
    <n v="0"/>
    <x v="3"/>
    <m/>
    <n v="0"/>
    <n v="0"/>
    <n v="0"/>
    <n v="0"/>
  </r>
  <r>
    <s v="7630025"/>
    <s v="Endure Hand Soap Foam         "/>
    <s v="750ml       "/>
    <s v="Ea      "/>
    <s v="HUNMED"/>
    <s v="6000061"/>
    <n v="1"/>
    <n v="24"/>
    <n v="0"/>
    <n v="1"/>
    <n v="0"/>
    <n v="0"/>
    <x v="9"/>
    <m/>
    <n v="0"/>
    <n v="0"/>
    <n v="0"/>
    <n v="0"/>
  </r>
  <r>
    <s v="1203700"/>
    <s v="Gauze Rolled 2&quot; Sterile       "/>
    <s v="2Ply        "/>
    <s v="12/Pk   "/>
    <s v="DUKAL"/>
    <s v="452"/>
    <n v="1"/>
    <n v="1"/>
    <n v="0"/>
    <n v="1"/>
    <n v="0"/>
    <n v="0"/>
    <x v="9"/>
    <m/>
    <n v="0"/>
    <n v="0"/>
    <n v="0"/>
    <n v="0"/>
  </r>
  <r>
    <s v="1105762"/>
    <s v="Tape Cast Deltalite + Fbgl Wh "/>
    <s v="1&quot;X2Yds     "/>
    <s v="10Rl/Bx "/>
    <s v="SMINEP"/>
    <s v="7345800"/>
    <n v="1"/>
    <n v="1"/>
    <n v="0"/>
    <n v="1"/>
    <n v="0"/>
    <n v="0"/>
    <x v="7"/>
    <m/>
    <n v="0"/>
    <n v="0"/>
    <n v="0"/>
    <n v="0"/>
  </r>
  <r>
    <s v="1188495"/>
    <s v="Sony Color Digital Paper Print"/>
    <s v="UPC-55      "/>
    <s v="1Pk/Cr  "/>
    <s v="CARDKN"/>
    <s v="UPC-55-"/>
    <n v="1"/>
    <n v="1"/>
    <n v="0"/>
    <n v="1"/>
    <n v="0"/>
    <n v="0"/>
    <x v="9"/>
    <m/>
    <n v="0"/>
    <n v="0"/>
    <n v="0"/>
    <n v="0"/>
  </r>
  <r>
    <s v="1335902"/>
    <s v="Towel Paper Pull Roll 1-Ply   "/>
    <s v="7.5x12&quot;     "/>
    <s v="6Rl/Ca  "/>
    <s v="GEOPAC"/>
    <s v="44110"/>
    <n v="1"/>
    <n v="3"/>
    <n v="0"/>
    <n v="0"/>
    <n v="1"/>
    <n v="0"/>
    <x v="3"/>
    <m/>
    <n v="0"/>
    <n v="0"/>
    <n v="0"/>
    <n v="0"/>
  </r>
  <r>
    <s v="9051001"/>
    <s v="Lipton Decaf Tea              "/>
    <s v="            "/>
    <s v="72/Bx   "/>
    <s v="ODEPOT"/>
    <s v="895543"/>
    <n v="1"/>
    <n v="1"/>
    <n v="0"/>
    <n v="0"/>
    <n v="0"/>
    <n v="1"/>
    <x v="1"/>
    <m/>
    <n v="0"/>
    <n v="0"/>
    <n v="0"/>
    <n v="0"/>
  </r>
  <r>
    <s v="9539942"/>
    <s v="Needle Holder Webster Smo Del "/>
    <s v="4-3/4&quot;      "/>
    <s v="Ea      "/>
    <s v="MILTEX"/>
    <s v="8-7"/>
    <n v="1"/>
    <n v="8"/>
    <n v="0"/>
    <n v="1"/>
    <n v="0"/>
    <n v="0"/>
    <x v="9"/>
    <m/>
    <n v="0"/>
    <n v="0"/>
    <n v="0"/>
    <n v="0"/>
  </r>
  <r>
    <s v="1108860"/>
    <s v="Insulin Safety Syringe 1/2mL  "/>
    <s v="30G x 5/16&quot; "/>
    <s v="50/Bx   "/>
    <s v="CARDKN"/>
    <s v="8881893050"/>
    <n v="1"/>
    <n v="1"/>
    <n v="0"/>
    <n v="1"/>
    <n v="0"/>
    <n v="0"/>
    <x v="9"/>
    <m/>
    <n v="0"/>
    <n v="0"/>
    <n v="0"/>
    <n v="0"/>
  </r>
  <r>
    <s v="1126082"/>
    <s v="Cuff and Bladder 2 Tube Black "/>
    <s v="Adult LF    "/>
    <s v="Ea      "/>
    <s v="AMDIAG"/>
    <s v="845-11ABK-2HS"/>
    <n v="1"/>
    <n v="5"/>
    <n v="0"/>
    <n v="1"/>
    <n v="0"/>
    <n v="0"/>
    <x v="9"/>
    <m/>
    <n v="0"/>
    <n v="0"/>
    <n v="0"/>
    <n v="0"/>
  </r>
  <r>
    <s v="1317124"/>
    <s v="Pessary Ring w/Supp Folding   "/>
    <s v="3-3/4&quot;      "/>
    <s v="Ea      "/>
    <s v="COOPSR"/>
    <s v="MXPRS08"/>
    <n v="1"/>
    <n v="1"/>
    <n v="0"/>
    <n v="0"/>
    <n v="0"/>
    <n v="1"/>
    <x v="3"/>
    <m/>
    <n v="0"/>
    <n v="0"/>
    <n v="0"/>
    <n v="0"/>
  </r>
  <r>
    <s v="1209116"/>
    <s v="Ext Set Press Infs 7&quot;Micrclv  "/>
    <s v="RotatingLuer"/>
    <s v="50/Ca   "/>
    <s v="ICU"/>
    <s v="MC33131"/>
    <n v="1"/>
    <n v="1"/>
    <n v="0"/>
    <n v="0"/>
    <n v="0"/>
    <n v="1"/>
    <x v="3"/>
    <m/>
    <n v="0"/>
    <n v="0"/>
    <n v="0"/>
    <n v="0"/>
  </r>
  <r>
    <s v="1270238"/>
    <s v="MAS Urinalysis Control L1     "/>
    <s v="15mL        "/>
    <s v="4/Pk    "/>
    <s v="MICRGE"/>
    <s v="024222"/>
    <n v="1"/>
    <n v="1"/>
    <n v="0"/>
    <n v="0"/>
    <n v="0"/>
    <n v="1"/>
    <x v="3"/>
    <m/>
    <n v="0"/>
    <n v="0"/>
    <n v="0"/>
    <n v="0"/>
  </r>
  <r>
    <s v="1080526"/>
    <s v="Methylprednisolone  Acet MDV  "/>
    <s v="40mg/mL     "/>
    <s v="5ml Vl  "/>
    <s v="TEVA"/>
    <s v="00703004301"/>
    <n v="1"/>
    <n v="6"/>
    <n v="0"/>
    <n v="1"/>
    <n v="0"/>
    <n v="0"/>
    <x v="9"/>
    <m/>
    <n v="0"/>
    <n v="0"/>
    <n v="0"/>
    <n v="0"/>
  </r>
  <r>
    <s v="4998855"/>
    <s v="Hi-Risk Protector Latex Glove "/>
    <s v="XX-Large    "/>
    <s v="50/Bx   "/>
    <s v="DASH"/>
    <s v="HRL50XXL"/>
    <n v="1"/>
    <n v="1"/>
    <n v="1"/>
    <n v="0"/>
    <n v="0"/>
    <n v="0"/>
    <x v="9"/>
    <m/>
    <n v="0"/>
    <n v="0"/>
    <n v="0"/>
    <n v="0"/>
  </r>
  <r>
    <s v="1245471"/>
    <s v="Discriminator St Discrim-a-Gon"/>
    <s v="2-point Disc"/>
    <s v="Ea      "/>
    <s v="FABENT"/>
    <s v="12-1492"/>
    <n v="1"/>
    <n v="10"/>
    <n v="0"/>
    <n v="0"/>
    <n v="1"/>
    <n v="0"/>
    <x v="3"/>
    <m/>
    <n v="0"/>
    <n v="0"/>
    <n v="0"/>
    <n v="0"/>
  </r>
  <r>
    <s v="1298189"/>
    <s v="Cutter Cast Tool w/ 3 Blades  "/>
    <s v="            "/>
    <s v="Ea      "/>
    <s v="MEDLIN"/>
    <s v="SKR94050"/>
    <n v="1"/>
    <n v="1"/>
    <n v="0"/>
    <n v="0"/>
    <n v="0"/>
    <n v="1"/>
    <x v="3"/>
    <m/>
    <n v="0"/>
    <n v="0"/>
    <n v="0"/>
    <n v="0"/>
  </r>
  <r>
    <s v="2883057"/>
    <s v="Packing Strip Plain LF        "/>
    <s v="1&quot;x5yd      "/>
    <s v="Ea      "/>
    <s v="ALLEG"/>
    <s v="C-PG15P"/>
    <n v="1"/>
    <n v="4"/>
    <n v="0"/>
    <n v="1"/>
    <n v="0"/>
    <n v="0"/>
    <x v="7"/>
    <m/>
    <n v="0"/>
    <n v="0"/>
    <n v="0"/>
    <n v="0"/>
  </r>
  <r>
    <s v="1046095"/>
    <s v="Catheter Straight             "/>
    <s v="18Fr        "/>
    <s v="12/Ca   "/>
    <s v="BARDBI"/>
    <s v="056018"/>
    <n v="1"/>
    <n v="3"/>
    <n v="0"/>
    <n v="0"/>
    <n v="1"/>
    <n v="0"/>
    <x v="3"/>
    <m/>
    <n v="0"/>
    <n v="0"/>
    <n v="0"/>
    <n v="0"/>
  </r>
  <r>
    <s v="5700601"/>
    <s v="Electrode Monitor HSI Metal   "/>
    <s v="            "/>
    <s v="50/Pk   "/>
    <s v="CARDKN"/>
    <s v="22450"/>
    <n v="1"/>
    <n v="1"/>
    <n v="0"/>
    <n v="1"/>
    <n v="0"/>
    <n v="0"/>
    <x v="9"/>
    <m/>
    <n v="0"/>
    <n v="0"/>
    <n v="0"/>
    <n v="0"/>
  </r>
  <r>
    <s v="1326140"/>
    <s v="Adson Forcep                  "/>
    <s v="            "/>
    <s v="Ea      "/>
    <s v="MILTEX"/>
    <s v="6-120A"/>
    <n v="1"/>
    <n v="4"/>
    <n v="0"/>
    <n v="0"/>
    <n v="0"/>
    <n v="1"/>
    <x v="3"/>
    <m/>
    <n v="0"/>
    <n v="0"/>
    <n v="0"/>
    <n v="0"/>
  </r>
  <r>
    <s v="6543982"/>
    <s v="Suture Prolene Mono Blu PS1   "/>
    <s v="3-0 18&quot;     "/>
    <s v="12/Bx   "/>
    <s v="ETHICO"/>
    <s v="8663G"/>
    <n v="1"/>
    <n v="3"/>
    <n v="0"/>
    <n v="1"/>
    <n v="0"/>
    <n v="0"/>
    <x v="9"/>
    <m/>
    <n v="0"/>
    <n v="0"/>
    <n v="0"/>
    <n v="0"/>
  </r>
  <r>
    <s v="2028143"/>
    <s v="Clotest H.Pylori              "/>
    <s v="            "/>
    <s v="25/Pk   "/>
    <s v="AVAMED"/>
    <s v="60480"/>
    <n v="1"/>
    <n v="1"/>
    <n v="0"/>
    <n v="1"/>
    <n v="0"/>
    <n v="0"/>
    <x v="9"/>
    <m/>
    <n v="0"/>
    <n v="0"/>
    <n v="0"/>
    <n v="0"/>
  </r>
  <r>
    <s v="1117440"/>
    <s v="Hemocue HGB Control High      "/>
    <s v="1.5ml       "/>
    <s v="6Vl/Bx  "/>
    <s v="R&amp;DSYS"/>
    <s v="GH00H"/>
    <n v="1"/>
    <n v="1"/>
    <n v="0"/>
    <n v="0"/>
    <n v="0"/>
    <n v="1"/>
    <x v="1"/>
    <m/>
    <n v="0"/>
    <n v="0"/>
    <n v="0"/>
    <n v="0"/>
  </r>
  <r>
    <s v="4998069"/>
    <s v="Medication Prep Tray          "/>
    <s v="11x12       "/>
    <s v="Ea      "/>
    <s v="HEALOG"/>
    <s v="18667"/>
    <n v="1"/>
    <n v="1"/>
    <n v="0"/>
    <n v="0"/>
    <n v="1"/>
    <n v="0"/>
    <x v="3"/>
    <m/>
    <n v="0"/>
    <n v="0"/>
    <n v="0"/>
    <n v="0"/>
  </r>
  <r>
    <s v="1178680"/>
    <s v="Ampule Access Straw 5um Filter"/>
    <s v="            "/>
    <s v="50/Ca   "/>
    <s v="ICU"/>
    <s v="CS-35"/>
    <n v="1"/>
    <n v="1"/>
    <n v="0"/>
    <n v="1"/>
    <n v="0"/>
    <n v="0"/>
    <x v="7"/>
    <m/>
    <n v="0"/>
    <n v="0"/>
    <n v="0"/>
    <n v="0"/>
  </r>
  <r>
    <s v="1257078"/>
    <s v="Hydrogen Peroxide 3% 4oz      "/>
    <s v="4oz Bottle  "/>
    <s v="Ea      "/>
    <s v="ALLEG"/>
    <s v="AS-HPL4"/>
    <n v="1"/>
    <n v="10"/>
    <n v="0"/>
    <n v="1"/>
    <n v="0"/>
    <n v="0"/>
    <x v="9"/>
    <m/>
    <n v="0"/>
    <n v="0"/>
    <n v="0"/>
    <n v="0"/>
  </r>
  <r>
    <s v="2882085"/>
    <s v="Protexis PI NeuThera Glove PF "/>
    <s v="Sz 7 Blue   "/>
    <s v="50/Bx   "/>
    <s v="ALLEG"/>
    <s v="2D73EB70"/>
    <n v="1"/>
    <n v="1"/>
    <n v="0"/>
    <n v="1"/>
    <n v="0"/>
    <n v="0"/>
    <x v="9"/>
    <m/>
    <n v="0"/>
    <n v="0"/>
    <n v="0"/>
    <n v="0"/>
  </r>
  <r>
    <s v="4260042"/>
    <s v="Adcuff Inflation System Black "/>
    <s v="Adult       "/>
    <s v="Ea      "/>
    <s v="AMDIAG"/>
    <s v="865-11ABK"/>
    <n v="1"/>
    <n v="1"/>
    <n v="0"/>
    <n v="1"/>
    <n v="0"/>
    <n v="0"/>
    <x v="9"/>
    <m/>
    <n v="0"/>
    <n v="0"/>
    <n v="0"/>
    <n v="0"/>
  </r>
  <r>
    <s v="5822902"/>
    <s v="Tourniquet Disp Textrd LF Blue"/>
    <s v="1x18in      "/>
    <s v="100/Bx  "/>
    <s v="ALLEG"/>
    <s v="CH8069"/>
    <n v="1"/>
    <n v="2"/>
    <n v="1"/>
    <n v="0"/>
    <n v="0"/>
    <n v="0"/>
    <x v="9"/>
    <m/>
    <n v="0"/>
    <n v="0"/>
    <n v="0"/>
    <n v="0"/>
  </r>
  <r>
    <s v="5660334"/>
    <s v="CP150 Non-Interpretive Ecg    "/>
    <s v="            "/>
    <s v="Ea      "/>
    <s v="WELCH"/>
    <s v="CP150-1ENB"/>
    <n v="1"/>
    <n v="2"/>
    <n v="0"/>
    <n v="0"/>
    <n v="1"/>
    <n v="0"/>
    <x v="3"/>
    <m/>
    <n v="0"/>
    <n v="0"/>
    <n v="0"/>
    <n v="0"/>
  </r>
  <r>
    <s v="9055261"/>
    <s v="Cleaner Dishwsh Dawn 38oz     "/>
    <s v="            "/>
    <s v="Ea      "/>
    <s v="ODEPOT"/>
    <s v="172777"/>
    <n v="1"/>
    <n v="1"/>
    <n v="0"/>
    <n v="0"/>
    <n v="0"/>
    <n v="1"/>
    <x v="1"/>
    <m/>
    <n v="0"/>
    <n v="0"/>
    <n v="0"/>
    <n v="0"/>
  </r>
  <r>
    <s v="3300068"/>
    <s v="Cardiocare Paper              "/>
    <s v="            "/>
    <s v="1/Rl    "/>
    <s v="BIOAME"/>
    <s v="ECG-PP"/>
    <n v="1"/>
    <n v="1"/>
    <n v="0"/>
    <n v="1"/>
    <n v="0"/>
    <n v="0"/>
    <x v="9"/>
    <m/>
    <n v="0"/>
    <n v="0"/>
    <n v="0"/>
    <n v="0"/>
  </r>
  <r>
    <s v="1109726"/>
    <s v="Cuff &amp; Bladder BP Thigh Nylon "/>
    <s v="Blue        "/>
    <s v="Ea      "/>
    <s v="MABIS"/>
    <s v="05-269-017"/>
    <n v="1"/>
    <n v="2"/>
    <n v="0"/>
    <n v="0"/>
    <n v="1"/>
    <n v="0"/>
    <x v="3"/>
    <m/>
    <n v="0"/>
    <n v="0"/>
    <n v="0"/>
    <n v="0"/>
  </r>
  <r>
    <s v="1154621"/>
    <s v="OrthoGlass Comfort Splint     "/>
    <s v="4&quot;x15&quot;      "/>
    <s v="10/Bx   "/>
    <s v="SMINEP"/>
    <s v="7344205"/>
    <n v="1"/>
    <n v="1"/>
    <n v="0"/>
    <n v="0"/>
    <n v="1"/>
    <n v="0"/>
    <x v="3"/>
    <m/>
    <n v="0"/>
    <n v="0"/>
    <n v="0"/>
    <n v="0"/>
  </r>
  <r>
    <s v="1251506"/>
    <s v="Wall Mount f/RX Destroyer 64oz"/>
    <s v="            "/>
    <s v="Ea      "/>
    <s v="C2RGLO"/>
    <s v="RX64WALLSEC"/>
    <n v="1"/>
    <n v="1"/>
    <n v="0"/>
    <n v="0"/>
    <n v="0"/>
    <n v="1"/>
    <x v="3"/>
    <m/>
    <n v="0"/>
    <n v="0"/>
    <n v="0"/>
    <n v="0"/>
  </r>
  <r>
    <s v="1315458"/>
    <s v="GAMMEX PI Hybrid PF Surg Glov "/>
    <s v="6.0         "/>
    <s v="50Pr/Bx "/>
    <s v="ANSELL"/>
    <s v="340063060"/>
    <n v="1"/>
    <n v="1"/>
    <n v="0"/>
    <n v="1"/>
    <n v="0"/>
    <n v="0"/>
    <x v="7"/>
    <m/>
    <n v="0"/>
    <n v="0"/>
    <n v="0"/>
    <n v="0"/>
  </r>
  <r>
    <s v="4928104"/>
    <s v="Cmpnt Ctop/Wrk Sfc,Lam        "/>
    <s v="            "/>
    <s v="Ea      "/>
    <s v="ADEC"/>
    <s v="VC0430.0043"/>
    <n v="1"/>
    <n v="3"/>
    <n v="0"/>
    <n v="0"/>
    <n v="0"/>
    <n v="1"/>
    <x v="3"/>
    <m/>
    <n v="0"/>
    <n v="0"/>
    <n v="0"/>
    <n v="0"/>
  </r>
  <r>
    <s v="1353578"/>
    <s v="HemoCue Hb 801 Starter Kit    "/>
    <s v="1 Box       "/>
    <s v="Ea      "/>
    <s v="HEMOCU"/>
    <s v="HB1PROMO"/>
    <n v="1"/>
    <n v="1"/>
    <n v="0"/>
    <n v="0"/>
    <n v="0"/>
    <n v="1"/>
    <x v="3"/>
    <m/>
    <n v="0"/>
    <n v="0"/>
    <n v="0"/>
    <n v="0"/>
  </r>
  <r>
    <s v="2540030"/>
    <s v="Twinrix Hep A/B Adt Pfs TL    "/>
    <s v="1mL         "/>
    <s v="10/Pk   "/>
    <s v="SKBEEC"/>
    <s v="58160081552"/>
    <n v="1"/>
    <n v="2"/>
    <n v="1"/>
    <n v="0"/>
    <n v="0"/>
    <n v="0"/>
    <x v="9"/>
    <m/>
    <n v="0"/>
    <n v="0"/>
    <n v="0"/>
    <n v="0"/>
  </r>
  <r>
    <s v="1245252"/>
    <s v="HemoCue Cntrl 9 Vials 2mL     "/>
    <s v="L/N/H       "/>
    <s v="Ea      "/>
    <s v="R&amp;DSYS"/>
    <s v="HC728"/>
    <n v="1"/>
    <n v="1"/>
    <n v="0"/>
    <n v="0"/>
    <n v="0"/>
    <n v="1"/>
    <x v="1"/>
    <m/>
    <n v="0"/>
    <n v="0"/>
    <n v="0"/>
    <n v="0"/>
  </r>
  <r>
    <s v="8020064"/>
    <s v="Blood Collection Set Vacuette "/>
    <s v="25Gx12&quot; Tube"/>
    <s v="50/Bx   "/>
    <s v="GREVAC"/>
    <s v="450099"/>
    <n v="1"/>
    <n v="1"/>
    <n v="0"/>
    <n v="1"/>
    <n v="0"/>
    <n v="0"/>
    <x v="9"/>
    <m/>
    <n v="0"/>
    <n v="0"/>
    <n v="0"/>
    <n v="0"/>
  </r>
  <r>
    <s v="8760200"/>
    <s v="Cath Suction Kit w/Saline     "/>
    <s v="14Fr        "/>
    <s v="36/Ca   "/>
    <s v="MEDLIN"/>
    <s v="DYND41442"/>
    <n v="1"/>
    <n v="1"/>
    <n v="0"/>
    <n v="0"/>
    <n v="1"/>
    <n v="0"/>
    <x v="3"/>
    <m/>
    <n v="0"/>
    <n v="0"/>
    <n v="0"/>
    <n v="0"/>
  </r>
  <r>
    <s v="9534626"/>
    <s v="Pederson Vaginal Speculum     "/>
    <s v="Large       "/>
    <s v="Ea      "/>
    <s v="MILTEX"/>
    <s v="30-60"/>
    <n v="1"/>
    <n v="22"/>
    <n v="0"/>
    <n v="1"/>
    <n v="0"/>
    <n v="0"/>
    <x v="9"/>
    <m/>
    <n v="0"/>
    <n v="0"/>
    <n v="0"/>
    <n v="0"/>
  </r>
  <r>
    <s v="1315139"/>
    <s v="Paper Exam Table Smooth White "/>
    <s v="18x225&quot;     "/>
    <s v="12/Ca   "/>
    <s v="CINAOB"/>
    <s v="3-06-0005"/>
    <n v="1"/>
    <n v="1"/>
    <n v="0"/>
    <n v="0"/>
    <n v="0"/>
    <n v="1"/>
    <x v="3"/>
    <m/>
    <n v="0"/>
    <n v="0"/>
    <n v="0"/>
    <n v="0"/>
  </r>
  <r>
    <s v="1163032"/>
    <s v="Splints Oval 8                "/>
    <s v="Size 9      "/>
    <s v="5/Pk    "/>
    <s v="TROY"/>
    <s v="9278509"/>
    <n v="1"/>
    <n v="1"/>
    <n v="0"/>
    <n v="0"/>
    <n v="0"/>
    <n v="1"/>
    <x v="3"/>
    <m/>
    <n v="0"/>
    <n v="0"/>
    <n v="0"/>
    <n v="0"/>
  </r>
  <r>
    <s v="6810621"/>
    <s v="Moleskin 8oz Athletic Tan     "/>
    <s v="12&quot;x5yd     "/>
    <s v="1/Rl    "/>
    <s v="ANDOVT"/>
    <s v="42-012050012"/>
    <n v="1"/>
    <n v="1"/>
    <n v="0"/>
    <n v="1"/>
    <n v="0"/>
    <n v="0"/>
    <x v="7"/>
    <m/>
    <n v="0"/>
    <n v="0"/>
    <n v="0"/>
    <n v="0"/>
  </r>
  <r>
    <s v="1267916"/>
    <s v="Uterine Sims Malleable        "/>
    <s v="SS          "/>
    <s v="Ea      "/>
    <s v="BRSURG"/>
    <s v="BR70-59142"/>
    <n v="1"/>
    <n v="1"/>
    <n v="0"/>
    <n v="0"/>
    <n v="0"/>
    <n v="1"/>
    <x v="3"/>
    <m/>
    <n v="0"/>
    <n v="0"/>
    <n v="0"/>
    <n v="0"/>
  </r>
  <r>
    <s v="1178479"/>
    <s v="Lubricant Spray f/Instruments "/>
    <s v="32oz        "/>
    <s v="32oz/Bt "/>
    <s v="SHARN"/>
    <s v="T2Q"/>
    <n v="1"/>
    <n v="2"/>
    <n v="0"/>
    <n v="0"/>
    <n v="1"/>
    <n v="0"/>
    <x v="3"/>
    <m/>
    <n v="0"/>
    <n v="0"/>
    <n v="0"/>
    <n v="0"/>
  </r>
  <r>
    <s v="1273919"/>
    <s v="Stethoscope Classic III       "/>
    <s v="Blk Smk     "/>
    <s v="Ea      "/>
    <s v="3MMED"/>
    <s v="5811"/>
    <n v="1"/>
    <n v="1"/>
    <n v="0"/>
    <n v="0"/>
    <n v="1"/>
    <n v="0"/>
    <x v="3"/>
    <m/>
    <n v="0"/>
    <n v="0"/>
    <n v="0"/>
    <n v="0"/>
  </r>
  <r>
    <s v="1125985"/>
    <s v="Dispenser For Soap            "/>
    <s v="Automatic   "/>
    <s v="Ea      "/>
    <s v="SAFEAM"/>
    <s v="1125985"/>
    <n v="1"/>
    <n v="2"/>
    <n v="0"/>
    <n v="1"/>
    <n v="0"/>
    <n v="0"/>
    <x v="7"/>
    <m/>
    <n v="0"/>
    <n v="0"/>
    <n v="0"/>
    <n v="0"/>
  </r>
  <r>
    <s v="9026325"/>
    <s v="Pen Retractable Fine          "/>
    <s v="Blue        "/>
    <s v="12/Pk   "/>
    <s v="ODEPOT"/>
    <s v="420869"/>
    <n v="1"/>
    <n v="1"/>
    <n v="0"/>
    <n v="0"/>
    <n v="0"/>
    <n v="1"/>
    <x v="1"/>
    <m/>
    <n v="0"/>
    <n v="0"/>
    <n v="0"/>
    <n v="0"/>
  </r>
  <r>
    <s v="2480392"/>
    <s v="Xylocaine Plain MDV N-R       "/>
    <s v="1%          "/>
    <s v="20mL/Vl "/>
    <s v="GIVREP"/>
    <s v="63323048527"/>
    <n v="1"/>
    <n v="6"/>
    <n v="0"/>
    <n v="1"/>
    <n v="0"/>
    <n v="0"/>
    <x v="7"/>
    <m/>
    <n v="0"/>
    <n v="0"/>
    <n v="0"/>
    <n v="0"/>
  </r>
  <r>
    <s v="3150037"/>
    <s v="Surguard3 Safety Needle       "/>
    <s v="22gx1       "/>
    <s v="100/Bx  "/>
    <s v="TERUMO"/>
    <s v="SG3-2225"/>
    <n v="1"/>
    <n v="2"/>
    <n v="0"/>
    <n v="1"/>
    <n v="0"/>
    <n v="0"/>
    <x v="9"/>
    <m/>
    <n v="0"/>
    <n v="0"/>
    <n v="0"/>
    <n v="0"/>
  </r>
  <r>
    <s v="1520036"/>
    <s v="Alasta Shimmer Pink Nitrile PF"/>
    <s v="Medium      "/>
    <s v="100/Bx  "/>
    <s v="DASH"/>
    <s v="PNK100M"/>
    <n v="1"/>
    <n v="1"/>
    <n v="1"/>
    <n v="0"/>
    <n v="0"/>
    <n v="0"/>
    <x v="9"/>
    <m/>
    <n v="0"/>
    <n v="0"/>
    <n v="0"/>
    <n v="0"/>
  </r>
  <r>
    <s v="1314705"/>
    <s v="Ciprofloxacin HCL Tablets     "/>
    <s v="500mg       "/>
    <s v="100/Bt  "/>
    <s v="AUROPH"/>
    <s v="65862007701"/>
    <n v="1"/>
    <n v="1"/>
    <n v="0"/>
    <n v="1"/>
    <n v="0"/>
    <n v="0"/>
    <x v="9"/>
    <m/>
    <n v="0"/>
    <n v="0"/>
    <n v="0"/>
    <n v="0"/>
  </r>
  <r>
    <s v="4991836"/>
    <s v="Hemostat Kelly 5-1/2in        "/>
    <s v="Straight    "/>
    <s v="Ea      "/>
    <s v="EMI"/>
    <s v="1740"/>
    <n v="1"/>
    <n v="2"/>
    <n v="0"/>
    <n v="1"/>
    <n v="0"/>
    <n v="0"/>
    <x v="7"/>
    <m/>
    <n v="0"/>
    <n v="0"/>
    <n v="0"/>
    <n v="0"/>
  </r>
  <r>
    <s v="9879297"/>
    <s v="Safety-Lok Blades Carbon      "/>
    <s v="#11         "/>
    <s v="50/Bx   "/>
    <s v="OXBORO"/>
    <s v="371151"/>
    <n v="1"/>
    <n v="1"/>
    <n v="0"/>
    <n v="1"/>
    <n v="0"/>
    <n v="0"/>
    <x v="7"/>
    <m/>
    <n v="0"/>
    <n v="0"/>
    <n v="0"/>
    <n v="0"/>
  </r>
  <r>
    <s v="4297181"/>
    <s v="Bulb 9V 2Amp                  "/>
    <s v="            "/>
    <s v="Ea      "/>
    <s v="TROY"/>
    <s v="BT9V2A"/>
    <n v="1"/>
    <n v="2"/>
    <n v="0"/>
    <n v="0"/>
    <n v="1"/>
    <n v="0"/>
    <x v="3"/>
    <m/>
    <n v="0"/>
    <n v="0"/>
    <n v="0"/>
    <n v="0"/>
  </r>
  <r>
    <s v="1271328"/>
    <s v="Bandage Adh Clifford Dog      "/>
    <s v="3/4&quot;x3&quot;     "/>
    <s v="100/Bx  "/>
    <s v="DUKAL"/>
    <s v="15960"/>
    <n v="1"/>
    <n v="2"/>
    <n v="0"/>
    <n v="1"/>
    <n v="0"/>
    <n v="0"/>
    <x v="9"/>
    <m/>
    <n v="0"/>
    <n v="0"/>
    <n v="0"/>
    <n v="0"/>
  </r>
  <r>
    <s v="1943036"/>
    <s v="Needle Poly Hub Regular Bevel "/>
    <s v="25gx1&quot;      "/>
    <s v="100/Bx  "/>
    <s v="CARDKN"/>
    <s v="8881250305"/>
    <n v="1"/>
    <n v="2"/>
    <n v="0"/>
    <n v="1"/>
    <n v="0"/>
    <n v="0"/>
    <x v="9"/>
    <m/>
    <n v="0"/>
    <n v="0"/>
    <n v="0"/>
    <n v="0"/>
  </r>
  <r>
    <s v="3681130"/>
    <s v="Tea Snapple Lemon Ice         "/>
    <s v="K-Cup       "/>
    <s v="22/Bx   "/>
    <s v="LAGASS"/>
    <s v="GMT6870"/>
    <n v="1"/>
    <n v="1"/>
    <n v="0"/>
    <n v="0"/>
    <n v="0"/>
    <n v="1"/>
    <x v="3"/>
    <m/>
    <n v="0"/>
    <n v="0"/>
    <n v="0"/>
    <n v="0"/>
  </r>
  <r>
    <s v="1098780"/>
    <s v="Nutrigrain Bar Strawberry     "/>
    <s v="1.3-oz      "/>
    <s v="16/Bx   "/>
    <s v="ODEPOT"/>
    <s v="635063"/>
    <n v="1"/>
    <n v="2"/>
    <n v="0"/>
    <n v="0"/>
    <n v="0"/>
    <n v="1"/>
    <x v="1"/>
    <m/>
    <n v="0"/>
    <n v="0"/>
    <n v="0"/>
    <n v="0"/>
  </r>
  <r>
    <s v="9023760"/>
    <s v="Pad Perf 8.5x11 Od Lgl Rl     "/>
    <s v="            "/>
    <s v="12/Pk   "/>
    <s v="ODEPOT"/>
    <s v="305466"/>
    <n v="1"/>
    <n v="2"/>
    <n v="0"/>
    <n v="0"/>
    <n v="0"/>
    <n v="1"/>
    <x v="1"/>
    <m/>
    <n v="0"/>
    <n v="0"/>
    <n v="0"/>
    <n v="0"/>
  </r>
  <r>
    <s v="1297754"/>
    <s v="Quick-Timer                  "/>
    <s v="            "/>
    <s v="Ea      "/>
    <s v="CONTOL"/>
    <s v="1092"/>
    <n v="1"/>
    <n v="2"/>
    <n v="0"/>
    <n v="0"/>
    <n v="1"/>
    <n v="0"/>
    <x v="3"/>
    <m/>
    <n v="0"/>
    <n v="0"/>
    <n v="0"/>
    <n v="0"/>
  </r>
  <r>
    <s v="1048588"/>
    <s v="Sponge Premium Non-Sterile    "/>
    <s v="2&quot;x2&quot; 12ply "/>
    <s v="200/Pk  "/>
    <s v="DUKALD"/>
    <s v="1048588"/>
    <n v="1"/>
    <n v="40"/>
    <n v="0"/>
    <n v="1"/>
    <n v="0"/>
    <n v="0"/>
    <x v="9"/>
    <m/>
    <n v="0"/>
    <n v="0"/>
    <n v="0"/>
    <n v="0"/>
  </r>
  <r>
    <s v="1195641"/>
    <s v="Alcohol Isopropyl 99.9% ASC   "/>
    <s v="            "/>
    <s v="4L/Bt   "/>
    <s v="VWRSC"/>
    <s v="BDH1133-4LP"/>
    <n v="1"/>
    <n v="1"/>
    <n v="0"/>
    <n v="0"/>
    <n v="0"/>
    <n v="1"/>
    <x v="3"/>
    <m/>
    <n v="0"/>
    <n v="0"/>
    <n v="0"/>
    <n v="0"/>
  </r>
  <r>
    <s v="1208617"/>
    <s v="Curette Ear Plastic           "/>
    <s v="Adult       "/>
    <s v="50/Bx   "/>
    <s v="MISDFK"/>
    <s v="96-1016"/>
    <n v="1"/>
    <n v="1"/>
    <n v="0"/>
    <n v="1"/>
    <n v="0"/>
    <n v="0"/>
    <x v="7"/>
    <m/>
    <n v="0"/>
    <n v="0"/>
    <n v="0"/>
    <n v="0"/>
  </r>
  <r>
    <s v="7771981"/>
    <s v="Securement Device PICC/CVC/IV "/>
    <s v="3.5&quot;x4.5&quot;   "/>
    <s v="4/Ca    "/>
    <s v="3MMED"/>
    <s v="1837-2100"/>
    <n v="1"/>
    <n v="1"/>
    <n v="0"/>
    <n v="1"/>
    <n v="0"/>
    <n v="0"/>
    <x v="7"/>
    <m/>
    <n v="0"/>
    <n v="0"/>
    <n v="0"/>
    <n v="0"/>
  </r>
  <r>
    <s v="1193976"/>
    <s v="Stocking Slip f/Compression   "/>
    <s v="            "/>
    <s v="6/Pk    "/>
    <s v="SMINEP"/>
    <s v="112018"/>
    <n v="1"/>
    <n v="1"/>
    <n v="0"/>
    <n v="0"/>
    <n v="1"/>
    <n v="0"/>
    <x v="3"/>
    <m/>
    <n v="0"/>
    <n v="0"/>
    <n v="0"/>
    <n v="0"/>
  </r>
  <r>
    <s v="1202787"/>
    <s v="Support Knee Blk Neo 13&quot;      "/>
    <s v="large       "/>
    <s v="Ea      "/>
    <s v="SMTNEP"/>
    <s v="79-82007"/>
    <n v="1"/>
    <n v="1"/>
    <n v="0"/>
    <n v="1"/>
    <n v="0"/>
    <n v="0"/>
    <x v="7"/>
    <m/>
    <n v="0"/>
    <n v="0"/>
    <n v="0"/>
    <n v="0"/>
  </r>
  <r>
    <s v="1106694"/>
    <s v="Tube Rack Foam f/25 Tubes     "/>
    <s v="10ml        "/>
    <s v="5/Pk    "/>
    <s v="PHLEB"/>
    <s v="6339"/>
    <n v="1"/>
    <n v="1"/>
    <n v="0"/>
    <n v="0"/>
    <n v="0"/>
    <n v="1"/>
    <x v="3"/>
    <m/>
    <n v="0"/>
    <n v="0"/>
    <n v="0"/>
    <n v="0"/>
  </r>
  <r>
    <s v="9740013"/>
    <s v="Oximeter Pulse H100B          "/>
    <s v="            "/>
    <s v="Ea      "/>
    <s v="EDANIN"/>
    <s v="23.16.316031"/>
    <n v="1"/>
    <n v="1"/>
    <n v="0"/>
    <n v="0"/>
    <n v="0"/>
    <n v="1"/>
    <x v="3"/>
    <m/>
    <n v="0"/>
    <n v="0"/>
    <n v="0"/>
    <n v="0"/>
  </r>
  <r>
    <s v="7880076"/>
    <s v="Bandage Adhesive LF Fabrc Strp"/>
    <s v="1&quot; x 3&quot;     "/>
    <s v="1800/Ca "/>
    <s v="SMINEP"/>
    <s v="76448000"/>
    <n v="1"/>
    <n v="1"/>
    <n v="0"/>
    <n v="1"/>
    <n v="0"/>
    <n v="0"/>
    <x v="7"/>
    <m/>
    <n v="0"/>
    <n v="0"/>
    <n v="0"/>
    <n v="0"/>
  </r>
  <r>
    <s v="1080972"/>
    <s v="Probe Covers LF Sterile f/    "/>
    <s v="Ultrasound  "/>
    <s v="24/Bx   "/>
    <s v="CONE"/>
    <s v="914608"/>
    <n v="1"/>
    <n v="2"/>
    <n v="0"/>
    <n v="0"/>
    <n v="1"/>
    <n v="0"/>
    <x v="3"/>
    <m/>
    <n v="0"/>
    <n v="0"/>
    <n v="0"/>
    <n v="0"/>
  </r>
  <r>
    <s v="2990155"/>
    <s v="Specula Vag ER-SPEC Lghtd Strl"/>
    <s v="Medium      "/>
    <s v="12/Bx   "/>
    <s v="OBPMED"/>
    <s v="C020310"/>
    <n v="1"/>
    <n v="4"/>
    <n v="0"/>
    <n v="1"/>
    <n v="0"/>
    <n v="0"/>
    <x v="9"/>
    <m/>
    <n v="0"/>
    <n v="0"/>
    <n v="0"/>
    <n v="0"/>
  </r>
  <r>
    <s v="8980583"/>
    <s v="Epsom Salts                   "/>
    <s v="16oz        "/>
    <s v="Ea      "/>
    <s v="ABCO"/>
    <s v="4470217"/>
    <n v="1"/>
    <n v="2"/>
    <n v="0"/>
    <n v="1"/>
    <n v="0"/>
    <n v="0"/>
    <x v="4"/>
    <m/>
    <n v="0"/>
    <n v="0"/>
    <n v="0"/>
    <n v="0"/>
  </r>
  <r>
    <s v="1213215"/>
    <s v="Electrode Defib Cadence       "/>
    <s v="Adult       "/>
    <s v="10/Ca   "/>
    <s v="CARDKN"/>
    <s v="22550R-"/>
    <n v="1"/>
    <n v="1"/>
    <n v="0"/>
    <n v="0"/>
    <n v="1"/>
    <n v="0"/>
    <x v="3"/>
    <m/>
    <n v="0"/>
    <n v="0"/>
    <n v="0"/>
    <n v="0"/>
  </r>
  <r>
    <s v="1138614"/>
    <s v="Telemetry Pouch w/Neck Strap  "/>
    <s v="Blue        "/>
    <s v="100/Ca  "/>
    <s v="CARDKN"/>
    <s v="30951613"/>
    <n v="1"/>
    <n v="1"/>
    <n v="0"/>
    <n v="0"/>
    <n v="1"/>
    <n v="0"/>
    <x v="3"/>
    <m/>
    <n v="0"/>
    <n v="0"/>
    <n v="0"/>
    <n v="0"/>
  </r>
  <r>
    <s v="1253655"/>
    <s v="Pouch Drainable SenSura       "/>
    <s v="1 Piece     "/>
    <s v="10/Bx   "/>
    <s v="COLPLA"/>
    <s v="16716"/>
    <n v="1"/>
    <n v="3"/>
    <n v="0"/>
    <n v="0"/>
    <n v="1"/>
    <n v="0"/>
    <x v="3"/>
    <m/>
    <n v="0"/>
    <n v="0"/>
    <n v="0"/>
    <n v="0"/>
  </r>
  <r>
    <s v="3957530"/>
    <s v="Gown Scrim Reinf Blue w/ties  "/>
    <s v="30&quot;X45&quot;     "/>
    <s v="25/Ca   "/>
    <s v="GREBAY"/>
    <s v="261"/>
    <n v="1"/>
    <n v="3"/>
    <n v="0"/>
    <n v="1"/>
    <n v="0"/>
    <n v="0"/>
    <x v="9"/>
    <m/>
    <n v="0"/>
    <n v="0"/>
    <n v="0"/>
    <n v="0"/>
  </r>
  <r>
    <s v="7217164"/>
    <s v="Air Inlet Filter f/3655D      "/>
    <s v="            "/>
    <s v="5/Pk    "/>
    <s v="MEDDEP"/>
    <s v="3655D-601"/>
    <n v="1"/>
    <n v="1"/>
    <n v="0"/>
    <n v="0"/>
    <n v="1"/>
    <n v="0"/>
    <x v="3"/>
    <m/>
    <n v="0"/>
    <n v="0"/>
    <n v="0"/>
    <n v="0"/>
  </r>
  <r>
    <s v="1162220"/>
    <s v="Gown Exam White Disp          "/>
    <s v="30x42&quot;      "/>
    <s v="50/Ca   "/>
    <s v="GREBAY"/>
    <s v="44506"/>
    <n v="1"/>
    <n v="1"/>
    <n v="0"/>
    <n v="1"/>
    <n v="0"/>
    <n v="0"/>
    <x v="9"/>
    <m/>
    <n v="0"/>
    <n v="0"/>
    <n v="0"/>
    <n v="0"/>
  </r>
  <r>
    <s v="9058654"/>
    <s v="Highlighter 1 Assorted        "/>
    <s v="            "/>
    <s v="12/Pk   "/>
    <s v="ODEPOT"/>
    <s v="128853"/>
    <n v="1"/>
    <n v="2"/>
    <n v="0"/>
    <n v="0"/>
    <n v="0"/>
    <n v="1"/>
    <x v="1"/>
    <m/>
    <n v="0"/>
    <n v="0"/>
    <n v="0"/>
    <n v="0"/>
  </r>
  <r>
    <s v="1132217"/>
    <s v="EpTips Refill Trays 10x96     "/>
    <s v="50-1000ul   "/>
    <s v="960/Ca  "/>
    <s v="EPPEND"/>
    <s v="022491555"/>
    <n v="1"/>
    <n v="2"/>
    <n v="0"/>
    <n v="1"/>
    <n v="0"/>
    <n v="0"/>
    <x v="7"/>
    <m/>
    <n v="0"/>
    <n v="0"/>
    <n v="0"/>
    <n v="0"/>
  </r>
  <r>
    <s v="1239139"/>
    <s v="Cuff Set Blood Pressure Adcuff"/>
    <s v="Thigh       "/>
    <s v="Ea      "/>
    <s v="AMDIAG"/>
    <s v="845-13TBR-1"/>
    <n v="1"/>
    <n v="1"/>
    <n v="0"/>
    <n v="0"/>
    <n v="1"/>
    <n v="0"/>
    <x v="3"/>
    <m/>
    <n v="0"/>
    <n v="0"/>
    <n v="0"/>
    <n v="0"/>
  </r>
  <r>
    <s v="1345292"/>
    <s v="Secure Strip closure          "/>
    <s v="1/8x3       "/>
    <s v="5x50/bx "/>
    <s v="DYNAM"/>
    <s v="3521"/>
    <n v="1"/>
    <n v="1"/>
    <n v="0"/>
    <n v="1"/>
    <n v="0"/>
    <n v="0"/>
    <x v="9"/>
    <m/>
    <n v="0"/>
    <n v="0"/>
    <n v="0"/>
    <n v="0"/>
  </r>
  <r>
    <s v="3721942"/>
    <s v="Elastic Bandage NS Velcro     "/>
    <s v="6x5yd       "/>
    <s v="10/Ca   "/>
    <s v="DEROYA"/>
    <s v="9811-65"/>
    <n v="1"/>
    <n v="2"/>
    <n v="0"/>
    <n v="1"/>
    <n v="0"/>
    <n v="0"/>
    <x v="7"/>
    <m/>
    <n v="0"/>
    <n v="0"/>
    <n v="0"/>
    <n v="0"/>
  </r>
  <r>
    <s v="9022661"/>
    <s v="Seals Mailing 480 Labels      "/>
    <s v="            "/>
    <s v="480/Pk  "/>
    <s v="ODEPOT"/>
    <s v="269491"/>
    <n v="1"/>
    <n v="1"/>
    <n v="0"/>
    <n v="0"/>
    <n v="0"/>
    <n v="1"/>
    <x v="1"/>
    <m/>
    <n v="0"/>
    <n v="0"/>
    <n v="0"/>
    <n v="0"/>
  </r>
  <r>
    <s v="4228152"/>
    <s v="Red-Z Spill Control           "/>
    <s v="1500cc      "/>
    <s v="Ea      "/>
    <s v="SAFEAM"/>
    <s v="41000"/>
    <n v="1"/>
    <n v="20"/>
    <n v="0"/>
    <n v="1"/>
    <n v="0"/>
    <n v="0"/>
    <x v="7"/>
    <m/>
    <n v="0"/>
    <n v="0"/>
    <n v="0"/>
    <n v="0"/>
  </r>
  <r>
    <s v="1173541"/>
    <s v="Probe Cover Kit Ultrasound    "/>
    <s v="Sterile     "/>
    <s v="75/Ca   "/>
    <s v="MEDRES"/>
    <s v="5-10040KIT"/>
    <n v="1"/>
    <n v="1"/>
    <n v="0"/>
    <n v="0"/>
    <n v="1"/>
    <n v="0"/>
    <x v="3"/>
    <m/>
    <n v="0"/>
    <n v="0"/>
    <n v="0"/>
    <n v="0"/>
  </r>
  <r>
    <s v="4430114"/>
    <s v="Test Paper PH 0-14 W/Dbl Disp "/>
    <s v="            "/>
    <s v="Ea      "/>
    <s v="MICRO"/>
    <s v="M-1000"/>
    <n v="1"/>
    <n v="3"/>
    <n v="0"/>
    <n v="1"/>
    <n v="0"/>
    <n v="0"/>
    <x v="7"/>
    <m/>
    <n v="0"/>
    <n v="0"/>
    <n v="0"/>
    <n v="0"/>
  </r>
  <r>
    <s v="8905263"/>
    <s v="Voldyne 5000 Spirometer       "/>
    <s v="            "/>
    <s v="Ea      "/>
    <s v="RUSCH"/>
    <s v="8884719009"/>
    <n v="1"/>
    <n v="1"/>
    <n v="0"/>
    <n v="1"/>
    <n v="0"/>
    <n v="0"/>
    <x v="9"/>
    <m/>
    <n v="0"/>
    <n v="0"/>
    <n v="0"/>
    <n v="0"/>
  </r>
  <r>
    <s v="8003031"/>
    <s v="Collar Cervical Firm          "/>
    <s v="X-Large     "/>
    <s v="Ea      "/>
    <s v="MEDLIN"/>
    <s v="ORT13200XL"/>
    <n v="1"/>
    <n v="5"/>
    <n v="0"/>
    <n v="0"/>
    <n v="1"/>
    <n v="0"/>
    <x v="3"/>
    <m/>
    <n v="0"/>
    <n v="0"/>
    <n v="0"/>
    <n v="0"/>
  </r>
  <r>
    <s v="1331838"/>
    <s v="Sodium Chloride Inj Bag 0.9%  "/>
    <s v="0.9% 250mL  "/>
    <s v="24/Ca   "/>
    <s v="ABBHOS"/>
    <s v="0798302"/>
    <n v="1"/>
    <n v="3"/>
    <n v="0"/>
    <n v="1"/>
    <n v="0"/>
    <n v="0"/>
    <x v="9"/>
    <m/>
    <n v="0"/>
    <n v="0"/>
    <n v="0"/>
    <n v="0"/>
  </r>
  <r>
    <s v="1317637"/>
    <s v="Applicator Kit Phenol Apdyne  "/>
    <s v="            "/>
    <s v="6/Bg    "/>
    <s v="MEDLIN"/>
    <s v="A-E1506BG"/>
    <n v="1"/>
    <n v="1"/>
    <n v="0"/>
    <n v="0"/>
    <n v="0"/>
    <n v="1"/>
    <x v="3"/>
    <m/>
    <n v="0"/>
    <n v="0"/>
    <n v="0"/>
    <n v="0"/>
  </r>
  <r>
    <s v="3720157"/>
    <s v="Remover Skin Stapler          "/>
    <s v="            "/>
    <s v="Ea      "/>
    <s v="DEROYA"/>
    <s v="TSR-1"/>
    <n v="1"/>
    <n v="10"/>
    <n v="0"/>
    <n v="1"/>
    <n v="0"/>
    <n v="0"/>
    <x v="7"/>
    <m/>
    <n v="0"/>
    <n v="0"/>
    <n v="0"/>
    <n v="0"/>
  </r>
  <r>
    <s v="1336436"/>
    <s v="Ceftriaxone Sod F/Inj Pwd SDV "/>
    <s v="1Gm/Vl      "/>
    <s v="10/Bx   "/>
    <s v="APOTEX"/>
    <s v="60505614804"/>
    <n v="1"/>
    <n v="4"/>
    <n v="0"/>
    <n v="1"/>
    <n v="0"/>
    <n v="0"/>
    <x v="6"/>
    <m/>
    <n v="0"/>
    <n v="0"/>
    <n v="0"/>
    <n v="0"/>
  </r>
  <r>
    <s v="1061703"/>
    <s v="Amber Bands X-Heavy 3/8       "/>
    <s v="6oz         "/>
    <s v="5000/Bg "/>
    <s v="MASEL"/>
    <s v="5004-605"/>
    <n v="1"/>
    <n v="1"/>
    <n v="0"/>
    <n v="1"/>
    <n v="0"/>
    <n v="0"/>
    <x v="7"/>
    <m/>
    <n v="0"/>
    <n v="0"/>
    <n v="0"/>
    <n v="0"/>
  </r>
  <r>
    <s v="6541196"/>
    <s v="Suture Ethilon Nyl Mono Blk P3"/>
    <s v="4-0 18&quot;     "/>
    <s v="12/Bx   "/>
    <s v="ETHICO"/>
    <s v="699G"/>
    <n v="1"/>
    <n v="1"/>
    <n v="0"/>
    <n v="1"/>
    <n v="0"/>
    <n v="0"/>
    <x v="9"/>
    <m/>
    <n v="0"/>
    <n v="0"/>
    <n v="0"/>
    <n v="0"/>
  </r>
  <r>
    <s v="1185866"/>
    <s v="Needle 20gx3-1/2&quot; Spnl Quincke"/>
    <s v="Plastic Hub "/>
    <s v="25/Bx   "/>
    <s v="MYCMED"/>
    <s v="SN20G351"/>
    <n v="1"/>
    <n v="1"/>
    <n v="1"/>
    <n v="0"/>
    <n v="0"/>
    <n v="0"/>
    <x v="9"/>
    <m/>
    <n v="0"/>
    <n v="0"/>
    <n v="0"/>
    <n v="0"/>
  </r>
  <r>
    <s v="8948115"/>
    <s v="Clave Luer Cap                "/>
    <s v="White       "/>
    <s v="100/CA  "/>
    <s v="MCGAW"/>
    <s v="474900"/>
    <n v="1"/>
    <n v="1"/>
    <n v="0"/>
    <n v="0"/>
    <n v="1"/>
    <n v="0"/>
    <x v="3"/>
    <m/>
    <n v="0"/>
    <n v="0"/>
    <n v="0"/>
    <n v="0"/>
  </r>
  <r>
    <s v="1184284"/>
    <s v="Sponge Gauze Avant LF NS Nwvn "/>
    <s v="2x2&quot; 4 Ply  "/>
    <s v="8000/Ca "/>
    <s v="MEDLIN"/>
    <s v="NON25224"/>
    <n v="1"/>
    <n v="1"/>
    <n v="0"/>
    <n v="1"/>
    <n v="0"/>
    <n v="0"/>
    <x v="9"/>
    <m/>
    <n v="0"/>
    <n v="0"/>
    <n v="0"/>
    <n v="0"/>
  </r>
  <r>
    <s v="9870199"/>
    <s v="Scalpel Protected Disp        "/>
    <s v="#20         "/>
    <s v="10/Bx   "/>
    <s v="OXBORO"/>
    <s v="372620"/>
    <n v="1"/>
    <n v="1"/>
    <n v="0"/>
    <n v="1"/>
    <n v="0"/>
    <n v="0"/>
    <x v="7"/>
    <m/>
    <n v="0"/>
    <n v="0"/>
    <n v="0"/>
    <n v="0"/>
  </r>
  <r>
    <s v="1202665"/>
    <s v="Ultrafreeze 1q/nitrag         "/>
    <s v="            "/>
    <s v="Ea      "/>
    <s v="COOPSR"/>
    <s v="900076"/>
    <n v="1"/>
    <n v="1"/>
    <n v="0"/>
    <n v="0"/>
    <n v="0"/>
    <n v="1"/>
    <x v="3"/>
    <m/>
    <n v="0"/>
    <n v="0"/>
    <n v="0"/>
    <n v="0"/>
  </r>
  <r>
    <s v="1024257"/>
    <s v="Sharpscart W/foot Pedal       "/>
    <s v="12-18GL     "/>
    <s v="Ea      "/>
    <s v="CARDKN"/>
    <s v="8991FP"/>
    <n v="1"/>
    <n v="1"/>
    <n v="0"/>
    <n v="0"/>
    <n v="1"/>
    <n v="0"/>
    <x v="3"/>
    <m/>
    <n v="0"/>
    <n v="0"/>
    <n v="0"/>
    <n v="0"/>
  </r>
  <r>
    <s v="1195151"/>
    <s v="Laminator GBC Fusion 1100L    "/>
    <s v="9'          "/>
    <s v="Ea      "/>
    <s v="ODEPOT"/>
    <s v="186334"/>
    <n v="1"/>
    <n v="1"/>
    <n v="0"/>
    <n v="0"/>
    <n v="0"/>
    <n v="1"/>
    <x v="1"/>
    <m/>
    <n v="0"/>
    <n v="0"/>
    <n v="0"/>
    <n v="0"/>
  </r>
  <r>
    <s v="1207755"/>
    <s v="Support Knee Blk Neo          "/>
    <s v="Medium      "/>
    <s v="Ea      "/>
    <s v="SMTNEP"/>
    <s v="79-82005"/>
    <n v="1"/>
    <n v="1"/>
    <n v="0"/>
    <n v="1"/>
    <n v="0"/>
    <n v="0"/>
    <x v="7"/>
    <m/>
    <n v="0"/>
    <n v="0"/>
    <n v="0"/>
    <n v="0"/>
  </r>
  <r>
    <s v="1169633"/>
    <s v="PVP-I Topical Paint 10%       "/>
    <s v="2-oz/Bt     "/>
    <s v="40/Ca   "/>
    <s v="BD"/>
    <s v="29906-002"/>
    <n v="1"/>
    <n v="2"/>
    <n v="0"/>
    <n v="1"/>
    <n v="0"/>
    <n v="0"/>
    <x v="7"/>
    <m/>
    <n v="0"/>
    <n v="0"/>
    <n v="0"/>
    <n v="0"/>
  </r>
  <r>
    <s v="9955460"/>
    <s v="Cable 9ft-4&quot; F/ Leep Unit     "/>
    <s v="REUSABL     "/>
    <s v="EA      "/>
    <s v="COOPSR"/>
    <s v="909153"/>
    <n v="1"/>
    <n v="1"/>
    <n v="0"/>
    <n v="0"/>
    <n v="0"/>
    <n v="1"/>
    <x v="3"/>
    <m/>
    <n v="0"/>
    <n v="0"/>
    <n v="0"/>
    <n v="0"/>
  </r>
  <r>
    <s v="2880269"/>
    <s v="Bandage Gauze Rolls LF NS 3Ply"/>
    <s v="4&quot;x4.1yd    "/>
    <s v="96/Ca   "/>
    <s v="ALLEG"/>
    <s v="C-CBL4"/>
    <n v="1"/>
    <n v="1"/>
    <n v="0"/>
    <n v="0"/>
    <n v="1"/>
    <n v="0"/>
    <x v="3"/>
    <m/>
    <n v="0"/>
    <n v="0"/>
    <n v="0"/>
    <n v="0"/>
  </r>
  <r>
    <s v="3672299"/>
    <s v="Defender Step-On Can 7 Gallon "/>
    <s v="White 12x17 "/>
    <s v="Ea      "/>
    <s v="RUBBMD"/>
    <s v="FGST7EPLWH"/>
    <n v="1"/>
    <n v="1"/>
    <n v="0"/>
    <n v="1"/>
    <n v="0"/>
    <n v="0"/>
    <x v="7"/>
    <m/>
    <n v="0"/>
    <n v="0"/>
    <n v="0"/>
    <n v="0"/>
  </r>
  <r>
    <s v="1226498"/>
    <s v="Suppressor Surge Belkin       "/>
    <s v="6 Outlet    "/>
    <s v="Ea      "/>
    <s v="ODEPOT"/>
    <s v="864532"/>
    <n v="1"/>
    <n v="1"/>
    <n v="0"/>
    <n v="0"/>
    <n v="0"/>
    <n v="1"/>
    <x v="4"/>
    <m/>
    <n v="0"/>
    <n v="0"/>
    <n v="0"/>
    <n v="0"/>
  </r>
  <r>
    <s v="3681042"/>
    <s v="Bullet Style Waste Can        "/>
    <s v="60 liter    "/>
    <s v="Ea      "/>
    <s v="SIMHUM"/>
    <s v="CW1407"/>
    <n v="1"/>
    <n v="1"/>
    <n v="0"/>
    <n v="0"/>
    <n v="0"/>
    <n v="1"/>
    <x v="3"/>
    <m/>
    <n v="0"/>
    <n v="0"/>
    <n v="0"/>
    <n v="0"/>
  </r>
  <r>
    <s v="3890060"/>
    <s v="Needle ProEdge Safety         "/>
    <s v="25gx5/8&quot;    "/>
    <s v="100/Bx  "/>
    <s v="SIMPOR"/>
    <s v="402558"/>
    <n v="1"/>
    <n v="1"/>
    <n v="0"/>
    <n v="1"/>
    <n v="0"/>
    <n v="0"/>
    <x v="9"/>
    <m/>
    <n v="0"/>
    <n v="0"/>
    <n v="0"/>
    <n v="0"/>
  </r>
  <r>
    <s v="7975827"/>
    <s v="Inflation Sys Comp Nonlat     "/>
    <s v="INFANT      "/>
    <s v="1/EA    "/>
    <s v="BAUM"/>
    <s v="1822NL"/>
    <n v="1"/>
    <n v="2"/>
    <n v="0"/>
    <n v="0"/>
    <n v="1"/>
    <n v="0"/>
    <x v="3"/>
    <m/>
    <n v="0"/>
    <n v="0"/>
    <n v="0"/>
    <n v="0"/>
  </r>
  <r>
    <s v="1339367"/>
    <s v="Heater/Fan Cmfrt Zn 750/1500  "/>
    <s v="            "/>
    <s v="Ea      "/>
    <s v="ODEPOT"/>
    <s v="943058"/>
    <n v="1"/>
    <n v="1"/>
    <n v="0"/>
    <n v="0"/>
    <n v="0"/>
    <n v="1"/>
    <x v="1"/>
    <m/>
    <n v="0"/>
    <n v="0"/>
    <n v="0"/>
    <n v="0"/>
  </r>
  <r>
    <s v="2487453"/>
    <s v="Lidocaine/Epi MDV Non-Returnbl"/>
    <s v="1%          "/>
    <s v="50mL/Vl "/>
    <s v="GIVREP"/>
    <s v="00409317803"/>
    <n v="1"/>
    <n v="1"/>
    <n v="1"/>
    <n v="0"/>
    <n v="0"/>
    <n v="0"/>
    <x v="9"/>
    <m/>
    <n v="0"/>
    <n v="0"/>
    <n v="0"/>
    <n v="0"/>
  </r>
  <r>
    <s v="1354022"/>
    <s v="Mat Intrlckng Center 3/8&quot; Blck"/>
    <s v="3x3'        "/>
    <s v="Ea      "/>
    <s v="MFATH"/>
    <s v="2607-03-BLK-CTR"/>
    <n v="1"/>
    <n v="8"/>
    <n v="0"/>
    <n v="0"/>
    <n v="0"/>
    <n v="1"/>
    <x v="3"/>
    <m/>
    <n v="0"/>
    <n v="0"/>
    <n v="0"/>
    <n v="0"/>
  </r>
  <r>
    <s v="5662474"/>
    <s v="Handle Rechargeable           "/>
    <s v="3.5V        "/>
    <s v="Ea      "/>
    <s v="WELCH"/>
    <s v="71000-A"/>
    <n v="1"/>
    <n v="2"/>
    <n v="0"/>
    <n v="1"/>
    <n v="0"/>
    <n v="0"/>
    <x v="9"/>
    <m/>
    <n v="0"/>
    <n v="0"/>
    <n v="0"/>
    <n v="0"/>
  </r>
  <r>
    <s v="1207579"/>
    <s v="Forcep Kelly Economy Curved   "/>
    <s v="5.5&quot;Sterile "/>
    <s v="50/Bx   "/>
    <s v="MISDFK"/>
    <s v="96-2562"/>
    <n v="1"/>
    <n v="1"/>
    <n v="0"/>
    <n v="0"/>
    <n v="0"/>
    <n v="1"/>
    <x v="3"/>
    <m/>
    <n v="0"/>
    <n v="0"/>
    <n v="0"/>
    <n v="0"/>
  </r>
  <r>
    <s v="7924845"/>
    <s v="Artiflex Bandage Synth Padding"/>
    <s v="10cmx3cm    "/>
    <s v="30/Ca   "/>
    <s v="SMINEP"/>
    <s v="0904600"/>
    <n v="1"/>
    <n v="1"/>
    <n v="0"/>
    <n v="1"/>
    <n v="0"/>
    <n v="0"/>
    <x v="7"/>
    <m/>
    <n v="0"/>
    <n v="0"/>
    <n v="0"/>
    <n v="0"/>
  </r>
  <r>
    <s v="7773440"/>
    <s v="Scotchcast Synthetic Stockinet"/>
    <s v="6&quot;x25yds    "/>
    <s v="Ea      "/>
    <s v="3MMED"/>
    <s v="MS06"/>
    <n v="1"/>
    <n v="1"/>
    <n v="0"/>
    <n v="1"/>
    <n v="0"/>
    <n v="0"/>
    <x v="7"/>
    <m/>
    <n v="0"/>
    <n v="0"/>
    <n v="0"/>
    <n v="0"/>
  </r>
  <r>
    <s v="1265627"/>
    <s v="PBS 1X w/o Cal and Mag        "/>
    <s v="500 Ml      "/>
    <s v="6/Pk    "/>
    <s v="MEDIAT"/>
    <s v="21-040-CV"/>
    <n v="1"/>
    <n v="1"/>
    <n v="0"/>
    <n v="0"/>
    <n v="1"/>
    <n v="0"/>
    <x v="3"/>
    <m/>
    <n v="0"/>
    <n v="0"/>
    <n v="0"/>
    <n v="0"/>
  </r>
  <r>
    <s v="1007328"/>
    <s v="Forcep Alligator Economy      "/>
    <s v="3-1/2&quot;      "/>
    <s v="Ea      "/>
    <s v="JINSTR"/>
    <s v="100-7328"/>
    <n v="1"/>
    <n v="4"/>
    <n v="1"/>
    <n v="0"/>
    <n v="0"/>
    <n v="0"/>
    <x v="9"/>
    <m/>
    <n v="0"/>
    <n v="0"/>
    <n v="0"/>
    <n v="0"/>
  </r>
  <r>
    <s v="1315994"/>
    <s v="Remover IUD Crcht Typ Sngl Use"/>
    <s v="            "/>
    <s v="12/Bx   "/>
    <s v="GYNEX"/>
    <s v="29-200"/>
    <n v="1"/>
    <n v="2"/>
    <n v="0"/>
    <n v="0"/>
    <n v="0"/>
    <n v="1"/>
    <x v="3"/>
    <m/>
    <n v="0"/>
    <n v="0"/>
    <n v="0"/>
    <n v="0"/>
  </r>
  <r>
    <s v="3784517"/>
    <s v="Iris Scissors Straight        "/>
    <s v="4-1/2&quot;      "/>
    <s v="Ea      "/>
    <s v="CHANBY"/>
    <s v="CH 115"/>
    <n v="1"/>
    <n v="4"/>
    <n v="0"/>
    <n v="1"/>
    <n v="0"/>
    <n v="0"/>
    <x v="9"/>
    <m/>
    <n v="0"/>
    <n v="0"/>
    <n v="0"/>
    <n v="0"/>
  </r>
  <r>
    <s v="1245835"/>
    <s v="Battery Thermometer f/Pro6000 "/>
    <s v="            "/>
    <s v="Ea      "/>
    <s v="WELCH"/>
    <s v="104894"/>
    <n v="1"/>
    <n v="2"/>
    <n v="0"/>
    <n v="0"/>
    <n v="1"/>
    <n v="0"/>
    <x v="3"/>
    <m/>
    <n v="0"/>
    <n v="0"/>
    <n v="0"/>
    <n v="0"/>
  </r>
  <r>
    <s v="1220517"/>
    <s v="USB/Serial Cable Kit          "/>
    <s v="            "/>
    <s v="EA      "/>
    <s v="WELCH"/>
    <s v="4500-927"/>
    <n v="1"/>
    <n v="1"/>
    <n v="0"/>
    <n v="0"/>
    <n v="1"/>
    <n v="0"/>
    <x v="3"/>
    <m/>
    <n v="0"/>
    <n v="0"/>
    <n v="0"/>
    <n v="0"/>
  </r>
  <r>
    <s v="1160410"/>
    <s v="4 Flag System 4 Colors        "/>
    <s v="            "/>
    <s v="EA      "/>
    <s v="OMNIMD"/>
    <s v="291714COLOR"/>
    <n v="1"/>
    <n v="6"/>
    <n v="0"/>
    <n v="0"/>
    <n v="0"/>
    <n v="1"/>
    <x v="3"/>
    <m/>
    <n v="0"/>
    <n v="0"/>
    <n v="0"/>
    <n v="0"/>
  </r>
  <r>
    <s v="5669659"/>
    <s v="Laryngoscope Blade Miller Std "/>
    <s v="Sz-2        "/>
    <s v="Ea      "/>
    <s v="WELCH"/>
    <s v="68042"/>
    <n v="1"/>
    <n v="1"/>
    <n v="0"/>
    <n v="0"/>
    <n v="1"/>
    <n v="0"/>
    <x v="3"/>
    <m/>
    <n v="0"/>
    <n v="0"/>
    <n v="0"/>
    <n v="0"/>
  </r>
  <r>
    <s v="1174837"/>
    <s v="Tubing O2 f/Nebulizer 7' Tb   "/>
    <s v="Adlt Disp   "/>
    <s v="50/Ca   "/>
    <s v="DYNAM"/>
    <s v="5601"/>
    <n v="1"/>
    <n v="2"/>
    <n v="0"/>
    <n v="0"/>
    <n v="1"/>
    <n v="0"/>
    <x v="3"/>
    <m/>
    <n v="0"/>
    <n v="0"/>
    <n v="0"/>
    <n v="0"/>
  </r>
  <r>
    <s v="8959124"/>
    <s v="Bugs &amp; Things Tbl Paper Crepe "/>
    <s v="18&quot;x125'    "/>
    <s v="6/Ca    "/>
    <s v="TIDI-E"/>
    <s v="981418"/>
    <n v="1"/>
    <n v="1"/>
    <n v="0"/>
    <n v="1"/>
    <n v="0"/>
    <n v="0"/>
    <x v="9"/>
    <m/>
    <n v="0"/>
    <n v="0"/>
    <n v="0"/>
    <n v="0"/>
  </r>
  <r>
    <s v="3717717"/>
    <s v="Scissor Iris 4.5 Curved       "/>
    <s v="            "/>
    <s v="Ea      "/>
    <s v="MEDCI"/>
    <s v="81460"/>
    <n v="1"/>
    <n v="10"/>
    <n v="0"/>
    <n v="1"/>
    <n v="0"/>
    <n v="0"/>
    <x v="7"/>
    <m/>
    <n v="0"/>
    <n v="0"/>
    <n v="0"/>
    <n v="0"/>
  </r>
  <r>
    <s v="1223398"/>
    <s v="Lidocaine HCl Inj 2mL PF      "/>
    <s v="2%          "/>
    <s v="10/Bx   "/>
    <s v="AURPHA"/>
    <s v="55150016402"/>
    <n v="1"/>
    <n v="3"/>
    <n v="0"/>
    <n v="1"/>
    <n v="0"/>
    <n v="0"/>
    <x v="7"/>
    <m/>
    <n v="0"/>
    <n v="0"/>
    <n v="0"/>
    <n v="0"/>
  </r>
  <r>
    <s v="1167731"/>
    <s v="Bags Ziplock Clear No Print   "/>
    <s v="4x/&quot;        "/>
    <s v="1000/Ca "/>
    <s v="MEDGEN"/>
    <s v="Z2.0408"/>
    <n v="1"/>
    <n v="1"/>
    <n v="0"/>
    <n v="0"/>
    <n v="1"/>
    <n v="0"/>
    <x v="3"/>
    <m/>
    <n v="0"/>
    <n v="0"/>
    <n v="0"/>
    <n v="0"/>
  </r>
  <r>
    <s v="1006116"/>
    <s v="Needle Holder Mayo-Hegar 6&quot;   "/>
    <s v="Carbide Tip "/>
    <s v="Ea      "/>
    <s v="MILTEX"/>
    <s v="100-6116"/>
    <n v="1"/>
    <n v="4"/>
    <n v="0"/>
    <n v="1"/>
    <n v="0"/>
    <n v="0"/>
    <x v="7"/>
    <m/>
    <n v="0"/>
    <n v="0"/>
    <n v="0"/>
    <n v="0"/>
  </r>
  <r>
    <s v="5701309"/>
    <s v="Urispec+ UA Reader Starter Kit"/>
    <s v="12boxes     "/>
    <s v="Ea      "/>
    <s v="MACNAG"/>
    <s v="93088.2X6.8"/>
    <n v="1"/>
    <n v="1"/>
    <n v="1"/>
    <n v="0"/>
    <n v="0"/>
    <n v="0"/>
    <x v="9"/>
    <m/>
    <n v="0"/>
    <n v="0"/>
    <n v="0"/>
    <n v="0"/>
  </r>
  <r>
    <s v="2212372"/>
    <s v="Stethoscope Adscope Lvn 2Hd   "/>
    <s v="22&quot; Adlt    "/>
    <s v="Ea      "/>
    <s v="AMDIAG"/>
    <s v="609LV"/>
    <n v="1"/>
    <n v="1"/>
    <n v="0"/>
    <n v="1"/>
    <n v="0"/>
    <n v="0"/>
    <x v="7"/>
    <m/>
    <n v="0"/>
    <n v="0"/>
    <n v="0"/>
    <n v="0"/>
  </r>
  <r>
    <s v="1205578"/>
    <s v="Curette CeraSpoon Yellow      "/>
    <s v="4mm         "/>
    <s v="50/Bx   "/>
    <s v="BIONX"/>
    <s v="6333"/>
    <n v="1"/>
    <n v="1"/>
    <n v="0"/>
    <n v="1"/>
    <n v="0"/>
    <n v="0"/>
    <x v="9"/>
    <m/>
    <n v="0"/>
    <n v="0"/>
    <n v="0"/>
    <n v="0"/>
  </r>
  <r>
    <s v="1127151"/>
    <s v="Sharps Container Counter Bal  "/>
    <s v="5.4qt Red   "/>
    <s v="Ea      "/>
    <s v="OAKRID"/>
    <s v="0354-150B-HS"/>
    <n v="1"/>
    <n v="3"/>
    <n v="0"/>
    <n v="1"/>
    <n v="0"/>
    <n v="0"/>
    <x v="9"/>
    <m/>
    <n v="0"/>
    <n v="0"/>
    <n v="0"/>
    <n v="0"/>
  </r>
  <r>
    <s v="1157530"/>
    <s v="Multi-Site Adhesive Wraps     "/>
    <s v="            "/>
    <s v="100/Ca  "/>
    <s v="WELCH"/>
    <s v="YI-AD"/>
    <n v="1"/>
    <n v="1"/>
    <n v="0"/>
    <n v="0"/>
    <n v="0"/>
    <n v="1"/>
    <x v="3"/>
    <m/>
    <n v="0"/>
    <n v="0"/>
    <n v="0"/>
    <n v="0"/>
  </r>
  <r>
    <s v="1314230"/>
    <s v="Crutches Axilla Aluminum      "/>
    <s v="Tall        "/>
    <s v="1/Pr    "/>
    <s v="BREINC"/>
    <s v="100310-000"/>
    <n v="1"/>
    <n v="2"/>
    <n v="0"/>
    <n v="0"/>
    <n v="0"/>
    <n v="1"/>
    <x v="3"/>
    <m/>
    <n v="0"/>
    <n v="0"/>
    <n v="0"/>
    <n v="0"/>
  </r>
  <r>
    <s v="1242543"/>
    <s v="Cushion Insole Impact Plus Gel"/>
    <s v="Size 6      "/>
    <s v="1/Pr    "/>
    <s v="ALIMED"/>
    <s v="6496"/>
    <n v="1"/>
    <n v="20"/>
    <n v="0"/>
    <n v="0"/>
    <n v="1"/>
    <n v="0"/>
    <x v="3"/>
    <m/>
    <n v="0"/>
    <n v="0"/>
    <n v="0"/>
    <n v="0"/>
  </r>
  <r>
    <s v="1319791"/>
    <s v="Enoxaparin Sod Inj PF Syringe "/>
    <s v="100mg/1mL   "/>
    <s v="10/Bx   "/>
    <s v="AMPPHA"/>
    <s v="00548560500"/>
    <n v="1"/>
    <n v="1"/>
    <n v="0"/>
    <n v="1"/>
    <n v="0"/>
    <n v="0"/>
    <x v="7"/>
    <m/>
    <n v="0"/>
    <n v="0"/>
    <n v="0"/>
    <n v="0"/>
  </r>
  <r>
    <s v="1007227"/>
    <s v="Procedure Pack Sterile        "/>
    <s v="            "/>
    <s v="10/Bx   "/>
    <s v="BUSSE"/>
    <s v="3220"/>
    <n v="1"/>
    <n v="1"/>
    <n v="0"/>
    <n v="1"/>
    <n v="0"/>
    <n v="0"/>
    <x v="9"/>
    <m/>
    <n v="0"/>
    <n v="0"/>
    <n v="0"/>
    <n v="0"/>
  </r>
  <r>
    <s v="1103156"/>
    <s v="Cuff Reus Adult Small 1-Tube  "/>
    <s v="            "/>
    <s v="Ea      "/>
    <s v="WELCH"/>
    <s v="REUSE-10-1HP"/>
    <n v="1"/>
    <n v="2"/>
    <n v="0"/>
    <n v="0"/>
    <n v="1"/>
    <n v="0"/>
    <x v="3"/>
    <m/>
    <n v="0"/>
    <n v="0"/>
    <n v="0"/>
    <n v="0"/>
  </r>
  <r>
    <s v="8957469"/>
    <s v="Cups Plastic Emboss 5oz       "/>
    <s v="Blue        "/>
    <s v="1000/Ca "/>
    <s v="TIDI-E"/>
    <s v="9213"/>
    <n v="1"/>
    <n v="1"/>
    <n v="0"/>
    <n v="1"/>
    <n v="0"/>
    <n v="0"/>
    <x v="7"/>
    <m/>
    <n v="0"/>
    <n v="0"/>
    <n v="0"/>
    <n v="0"/>
  </r>
  <r>
    <s v="6812862"/>
    <s v="Brace Thumb Spica Fracture    "/>
    <s v="Universal   "/>
    <s v="Ea      "/>
    <s v="TROY"/>
    <s v="8146400"/>
    <n v="1"/>
    <n v="5"/>
    <n v="0"/>
    <n v="1"/>
    <n v="0"/>
    <n v="0"/>
    <x v="7"/>
    <m/>
    <n v="0"/>
    <n v="0"/>
    <n v="0"/>
    <n v="0"/>
  </r>
  <r>
    <s v="9022003"/>
    <s v="WASTEBASKET,RECT,41 QT        "/>
    <s v="Black       "/>
    <s v="1/PK    "/>
    <s v="ODEPOT"/>
    <s v="221515"/>
    <n v="1"/>
    <n v="1"/>
    <n v="0"/>
    <n v="0"/>
    <n v="0"/>
    <n v="1"/>
    <x v="1"/>
    <m/>
    <n v="0"/>
    <n v="0"/>
    <n v="0"/>
    <n v="0"/>
  </r>
  <r>
    <s v="4990769"/>
    <s v="IV Start Kit                  "/>
    <s v="            "/>
    <s v="Ea      "/>
    <s v="CARDKN"/>
    <s v="80512"/>
    <n v="1"/>
    <n v="1"/>
    <n v="1"/>
    <n v="0"/>
    <n v="0"/>
    <n v="0"/>
    <x v="4"/>
    <m/>
    <n v="0"/>
    <n v="0"/>
    <n v="0"/>
    <n v="0"/>
  </r>
  <r>
    <s v="1263521"/>
    <s v="Kwik Swab P.Mirabilis         "/>
    <s v="12453       "/>
    <s v="2/Pk    "/>
    <s v="HELINK"/>
    <s v="0440P"/>
    <n v="1"/>
    <n v="2"/>
    <n v="0"/>
    <n v="0"/>
    <n v="0"/>
    <n v="1"/>
    <x v="3"/>
    <m/>
    <n v="0"/>
    <n v="0"/>
    <n v="0"/>
    <n v="0"/>
  </r>
  <r>
    <s v="1275376"/>
    <s v="Bag Trash 33gal 33x40&quot;        "/>
    <s v="Clear       "/>
    <s v="250/Ca  "/>
    <s v="PITTPL"/>
    <s v="VMR33403MC"/>
    <n v="1"/>
    <n v="1"/>
    <n v="0"/>
    <n v="1"/>
    <n v="0"/>
    <n v="0"/>
    <x v="7"/>
    <m/>
    <n v="0"/>
    <n v="0"/>
    <n v="0"/>
    <n v="0"/>
  </r>
  <r>
    <s v="4265295"/>
    <s v="Scissor Mayo Dissecting Curved"/>
    <s v="9&quot;          "/>
    <s v="Ea      "/>
    <s v="MISDFK"/>
    <s v="90-1690"/>
    <n v="1"/>
    <n v="7"/>
    <n v="0"/>
    <n v="0"/>
    <n v="0"/>
    <n v="1"/>
    <x v="3"/>
    <m/>
    <n v="0"/>
    <n v="0"/>
    <n v="0"/>
    <n v="0"/>
  </r>
  <r>
    <s v="4813583"/>
    <s v="Rectal Probe Cord             "/>
    <s v="9ft         "/>
    <s v="Ea      "/>
    <s v="WELCH"/>
    <s v="02892-100"/>
    <n v="1"/>
    <n v="1"/>
    <n v="0"/>
    <n v="1"/>
    <n v="0"/>
    <n v="0"/>
    <x v="7"/>
    <m/>
    <n v="0"/>
    <n v="0"/>
    <n v="0"/>
    <n v="0"/>
  </r>
  <r>
    <s v="1165530"/>
    <s v="Head Piece f/Port Rod         "/>
    <s v="            "/>
    <s v="Ea      "/>
    <s v="PELSTA"/>
    <s v="PORTRODHP"/>
    <n v="1"/>
    <n v="1"/>
    <n v="0"/>
    <n v="0"/>
    <n v="0"/>
    <n v="1"/>
    <x v="3"/>
    <m/>
    <n v="0"/>
    <n v="0"/>
    <n v="0"/>
    <n v="0"/>
  </r>
  <r>
    <s v="2880457"/>
    <s v="Thermometr Hygromtr No Min Max"/>
    <s v="DGTL        "/>
    <s v="1/Ea    "/>
    <s v="ALLEG"/>
    <s v="CH9506-15"/>
    <n v="1"/>
    <n v="1"/>
    <n v="1"/>
    <n v="0"/>
    <n v="0"/>
    <n v="0"/>
    <x v="9"/>
    <m/>
    <n v="0"/>
    <n v="0"/>
    <n v="0"/>
    <n v="0"/>
  </r>
  <r>
    <s v="2880324"/>
    <s v="Gauze Med Petrolatum Non-Ad LF"/>
    <s v="4x4&quot;        "/>
    <s v="25/Bx   "/>
    <s v="ALLEG"/>
    <s v="C-WMD44"/>
    <n v="1"/>
    <n v="1"/>
    <n v="0"/>
    <n v="1"/>
    <n v="0"/>
    <n v="0"/>
    <x v="7"/>
    <m/>
    <n v="0"/>
    <n v="0"/>
    <n v="0"/>
    <n v="0"/>
  </r>
  <r>
    <s v="1189877"/>
    <s v="F800 Paper Thermal            "/>
    <s v="            "/>
    <s v="3/Pk    "/>
    <s v="SYSMEX"/>
    <s v="C01-5036"/>
    <n v="1"/>
    <n v="3"/>
    <n v="0"/>
    <n v="1"/>
    <n v="0"/>
    <n v="0"/>
    <x v="7"/>
    <m/>
    <n v="0"/>
    <n v="0"/>
    <n v="0"/>
    <n v="0"/>
  </r>
  <r>
    <s v="9537411"/>
    <s v="Ear Syringe w/Shield          "/>
    <s v="3oz         "/>
    <s v="Ea      "/>
    <s v="MILTEX"/>
    <s v="19-383"/>
    <n v="1"/>
    <n v="1"/>
    <n v="0"/>
    <n v="0"/>
    <n v="0"/>
    <n v="1"/>
    <x v="3"/>
    <m/>
    <n v="0"/>
    <n v="0"/>
    <n v="0"/>
    <n v="0"/>
  </r>
  <r>
    <s v="9745065"/>
    <s v="Electrode Blue Sensor         "/>
    <s v="Oval        "/>
    <s v="25/Pk   "/>
    <s v="AMBU"/>
    <s v="T-00-S/25"/>
    <n v="1"/>
    <n v="12"/>
    <n v="0"/>
    <n v="0"/>
    <n v="1"/>
    <n v="0"/>
    <x v="3"/>
    <m/>
    <n v="0"/>
    <n v="0"/>
    <n v="0"/>
    <n v="0"/>
  </r>
  <r>
    <s v="1240487"/>
    <s v="Gauze Spng Avant NS Non Woven "/>
    <s v="4x4' 4 Ply  "/>
    <s v="4000/Ca "/>
    <s v="MEDLIN"/>
    <s v="NON25443"/>
    <n v="1"/>
    <n v="1"/>
    <n v="0"/>
    <n v="0"/>
    <n v="0"/>
    <n v="1"/>
    <x v="3"/>
    <m/>
    <n v="0"/>
    <n v="0"/>
    <n v="0"/>
    <n v="0"/>
  </r>
  <r>
    <s v="1169869"/>
    <s v="Bag Patient 18x20&quot; Teal       "/>
    <s v="Customizable"/>
    <s v="250/Ca  "/>
    <s v="MEDLIN"/>
    <s v="NON026320GR"/>
    <n v="1"/>
    <n v="1"/>
    <n v="0"/>
    <n v="1"/>
    <n v="0"/>
    <n v="0"/>
    <x v="7"/>
    <m/>
    <n v="0"/>
    <n v="0"/>
    <n v="0"/>
    <n v="0"/>
  </r>
  <r>
    <s v="1295466"/>
    <s v="Air Freshener Refill Passive  "/>
    <s v="Lavender    "/>
    <s v="12/Ca   "/>
    <s v="GEOPAC"/>
    <s v="48292"/>
    <n v="1"/>
    <n v="1"/>
    <n v="0"/>
    <n v="0"/>
    <n v="1"/>
    <n v="0"/>
    <x v="3"/>
    <m/>
    <n v="0"/>
    <n v="0"/>
    <n v="0"/>
    <n v="0"/>
  </r>
  <r>
    <s v="1141759"/>
    <s v="Forcep Foerster Sponge Str NS "/>
    <s v="9.5&quot;Serr    "/>
    <s v="12/Bx   "/>
    <s v="MISDFK"/>
    <s v="21-577"/>
    <n v="1"/>
    <n v="1"/>
    <n v="0"/>
    <n v="0"/>
    <n v="0"/>
    <n v="1"/>
    <x v="3"/>
    <m/>
    <n v="0"/>
    <n v="0"/>
    <n v="0"/>
    <n v="0"/>
  </r>
  <r>
    <s v="1245344"/>
    <s v="Bactec Lytic 10/Anaerobic     "/>
    <s v="            "/>
    <s v="50/Pk   "/>
    <s v="B-DMIC"/>
    <s v="442021"/>
    <n v="1"/>
    <n v="1"/>
    <n v="0"/>
    <n v="0"/>
    <n v="0"/>
    <n v="1"/>
    <x v="3"/>
    <m/>
    <n v="0"/>
    <n v="0"/>
    <n v="0"/>
    <n v="0"/>
  </r>
  <r>
    <s v="1243157"/>
    <s v="SST Tray System               "/>
    <s v="            "/>
    <s v="Ea      "/>
    <s v="HEALMK"/>
    <s v="SST-283 RD LTCH"/>
    <n v="1"/>
    <n v="4"/>
    <n v="0"/>
    <n v="0"/>
    <n v="0"/>
    <n v="1"/>
    <x v="3"/>
    <m/>
    <n v="0"/>
    <n v="0"/>
    <n v="0"/>
    <n v="0"/>
  </r>
  <r>
    <s v="9087927"/>
    <s v="Gelfoam Sponges 1 3/8 x 10&quot;   "/>
    <s v="Sz 200      "/>
    <s v="6/Bx    "/>
    <s v="PFIINJ"/>
    <s v="00009034903"/>
    <n v="1"/>
    <n v="3"/>
    <n v="0"/>
    <n v="0"/>
    <n v="1"/>
    <n v="0"/>
    <x v="3"/>
    <m/>
    <n v="0"/>
    <n v="0"/>
    <n v="0"/>
    <n v="0"/>
  </r>
  <r>
    <s v="2610165"/>
    <s v="Battery Procell AAA           "/>
    <s v="            "/>
    <s v="4/Pk    "/>
    <s v="ABCO"/>
    <s v="PC2400BKD"/>
    <n v="1"/>
    <n v="6"/>
    <n v="0"/>
    <n v="1"/>
    <n v="0"/>
    <n v="0"/>
    <x v="9"/>
    <m/>
    <n v="0"/>
    <n v="0"/>
    <n v="0"/>
    <n v="0"/>
  </r>
  <r>
    <s v="1300406"/>
    <s v="Adcuff Inflation Systen       "/>
    <s v="Lg'Adul     "/>
    <s v="Ea      "/>
    <s v="AMDIAG"/>
    <s v="865-12XBK"/>
    <n v="1"/>
    <n v="4"/>
    <n v="0"/>
    <n v="1"/>
    <n v="0"/>
    <n v="0"/>
    <x v="9"/>
    <m/>
    <n v="0"/>
    <n v="0"/>
    <n v="0"/>
    <n v="0"/>
  </r>
  <r>
    <s v="2314393"/>
    <s v="Clearlink Basic Solution      "/>
    <s v="Set         "/>
    <s v="48/Ca   "/>
    <s v="TRAVOL"/>
    <s v="2C8425"/>
    <n v="1"/>
    <n v="2"/>
    <n v="0"/>
    <n v="1"/>
    <n v="0"/>
    <n v="0"/>
    <x v="9"/>
    <m/>
    <n v="0"/>
    <n v="0"/>
    <n v="0"/>
    <n v="0"/>
  </r>
  <r>
    <s v="2500201"/>
    <s v="Clorox Anywhere Hard Surface  "/>
    <s v="Spray 32oz  "/>
    <s v="Ea      "/>
    <s v="LAGASS"/>
    <s v="CLO01698CT"/>
    <n v="1"/>
    <n v="5"/>
    <n v="0"/>
    <n v="1"/>
    <n v="0"/>
    <n v="0"/>
    <x v="9"/>
    <m/>
    <n v="0"/>
    <n v="0"/>
    <n v="0"/>
    <n v="0"/>
  </r>
  <r>
    <s v="1291000"/>
    <s v="Divider Drawer 3&quot; f/ Cart     "/>
    <s v="            "/>
    <s v="Ea      "/>
    <s v="DETECT"/>
    <s v="CAWCDS3"/>
    <n v="1"/>
    <n v="1"/>
    <n v="0"/>
    <n v="0"/>
    <n v="1"/>
    <n v="0"/>
    <x v="3"/>
    <m/>
    <n v="0"/>
    <n v="0"/>
    <n v="0"/>
    <n v="0"/>
  </r>
  <r>
    <s v="1217687"/>
    <s v="ADSON Forcep Dressing Serrated"/>
    <s v="4.75&quot;       "/>
    <s v="Ea      "/>
    <s v="BRSURG"/>
    <s v="BR10-17012"/>
    <n v="1"/>
    <n v="2"/>
    <n v="0"/>
    <n v="0"/>
    <n v="0"/>
    <n v="1"/>
    <x v="3"/>
    <m/>
    <n v="0"/>
    <n v="0"/>
    <n v="0"/>
    <n v="0"/>
  </r>
  <r>
    <s v="7771452"/>
    <s v="Stethoscope Ltmn 1Hd Clsc2    "/>
    <s v="40&quot; Length  "/>
    <s v="Ea      "/>
    <s v="3MMED"/>
    <s v="2138"/>
    <n v="1"/>
    <n v="1"/>
    <n v="0"/>
    <n v="1"/>
    <n v="0"/>
    <n v="0"/>
    <x v="7"/>
    <m/>
    <n v="0"/>
    <n v="0"/>
    <n v="0"/>
    <n v="0"/>
  </r>
  <r>
    <s v="7002473"/>
    <s v="LifeStar EC Nitrile Glove     "/>
    <s v="2X-Large    "/>
    <s v="100/Bx  "/>
    <s v="ANSELL"/>
    <s v="LSE-104-XXL"/>
    <n v="1"/>
    <n v="1"/>
    <n v="0"/>
    <n v="1"/>
    <n v="0"/>
    <n v="0"/>
    <x v="7"/>
    <m/>
    <n v="0"/>
    <n v="0"/>
    <n v="0"/>
    <n v="0"/>
  </r>
  <r>
    <s v="9533379"/>
    <s v="Pessary Ringknob W/O sprt     "/>
    <s v="2.50&quot; Sz3   "/>
    <s v="Ea      "/>
    <s v="MILTEX"/>
    <s v="30-RK3"/>
    <n v="1"/>
    <n v="2"/>
    <n v="0"/>
    <n v="0"/>
    <n v="0"/>
    <n v="1"/>
    <x v="3"/>
    <m/>
    <n v="0"/>
    <n v="0"/>
    <n v="0"/>
    <n v="0"/>
  </r>
  <r>
    <s v="1293926"/>
    <s v="CryoDose H Kit 88mL w/40 round"/>
    <s v="            "/>
    <s v="1/Bx    "/>
    <s v="NUANCE"/>
    <s v="170294"/>
    <n v="1"/>
    <n v="1"/>
    <n v="0"/>
    <n v="1"/>
    <n v="0"/>
    <n v="0"/>
    <x v="7"/>
    <m/>
    <n v="0"/>
    <n v="0"/>
    <n v="0"/>
    <n v="0"/>
  </r>
  <r>
    <s v="2586163"/>
    <s v="Sodium Bicarb Inj SDV 5mL     "/>
    <s v="4%          "/>
    <s v="25/Bx   "/>
    <s v="PFIZNJ"/>
    <s v="00409660902"/>
    <n v="1"/>
    <n v="1"/>
    <n v="1"/>
    <n v="0"/>
    <n v="0"/>
    <n v="0"/>
    <x v="9"/>
    <m/>
    <n v="0"/>
    <n v="0"/>
    <n v="0"/>
    <n v="0"/>
  </r>
  <r>
    <s v="1310286"/>
    <s v="Chair Blood Draw X-Tall       "/>
    <s v="Royal Blue  "/>
    <s v="Ea      "/>
    <s v="CLINT"/>
    <s v="66011-3RB"/>
    <n v="1"/>
    <n v="1"/>
    <n v="0"/>
    <n v="0"/>
    <n v="0"/>
    <n v="1"/>
    <x v="3"/>
    <m/>
    <n v="0"/>
    <n v="0"/>
    <n v="0"/>
    <n v="0"/>
  </r>
  <r>
    <s v="4023008"/>
    <s v="Bandage Cast Gypsona Plst Wh  "/>
    <s v="3&quot;X3Yds     "/>
    <s v="12/Bx   "/>
    <s v="SMINEP"/>
    <s v="30-7363"/>
    <n v="1"/>
    <n v="1"/>
    <n v="0"/>
    <n v="1"/>
    <n v="0"/>
    <n v="0"/>
    <x v="9"/>
    <m/>
    <n v="0"/>
    <n v="0"/>
    <n v="0"/>
    <n v="0"/>
  </r>
  <r>
    <s v="6545588"/>
    <s v="Suture Prolene Mono Blu PC5   "/>
    <s v="4-0 18&quot;     "/>
    <s v="12/Bx   "/>
    <s v="ETHICO"/>
    <s v="8631G"/>
    <n v="1"/>
    <n v="1"/>
    <n v="1"/>
    <n v="0"/>
    <n v="0"/>
    <n v="0"/>
    <x v="9"/>
    <m/>
    <n v="0"/>
    <n v="0"/>
    <n v="0"/>
    <n v="0"/>
  </r>
  <r>
    <s v="1172584"/>
    <s v="Tape Measure Paper            "/>
    <s v="Sterile     "/>
    <s v="25/Ca   "/>
    <s v="MISDFK"/>
    <s v="96-7635"/>
    <n v="1"/>
    <n v="2"/>
    <n v="0"/>
    <n v="1"/>
    <n v="0"/>
    <n v="0"/>
    <x v="7"/>
    <m/>
    <n v="0"/>
    <n v="0"/>
    <n v="0"/>
    <n v="0"/>
  </r>
  <r>
    <s v="1258641"/>
    <s v="Chair Task Black              "/>
    <s v="            "/>
    <s v="Ea      "/>
    <s v="ODEPOT"/>
    <s v="756363"/>
    <n v="1"/>
    <n v="1"/>
    <n v="0"/>
    <n v="0"/>
    <n v="0"/>
    <n v="1"/>
    <x v="1"/>
    <m/>
    <n v="0"/>
    <n v="0"/>
    <n v="0"/>
    <n v="0"/>
  </r>
  <r>
    <s v="6985130"/>
    <s v="Saline 0.9% Bottle 75ml       "/>
    <s v="75ml Sterile"/>
    <s v="25/Ca   "/>
    <s v="VYAIRE"/>
    <s v="AL4275"/>
    <n v="1"/>
    <n v="2"/>
    <n v="0"/>
    <n v="1"/>
    <n v="0"/>
    <n v="0"/>
    <x v="4"/>
    <m/>
    <n v="0"/>
    <n v="0"/>
    <n v="0"/>
    <n v="0"/>
  </r>
  <r>
    <s v="8900054"/>
    <s v="Dermacea Gauze 3Ply Sterile   "/>
    <s v="3&quot;x4yds     "/>
    <s v="96/Ca   "/>
    <s v="CARDKN"/>
    <s v="441107"/>
    <n v="1"/>
    <n v="1"/>
    <n v="1"/>
    <n v="0"/>
    <n v="0"/>
    <n v="0"/>
    <x v="9"/>
    <m/>
    <n v="0"/>
    <n v="0"/>
    <n v="0"/>
    <n v="0"/>
  </r>
  <r>
    <s v="5700681"/>
    <s v="EasyOne Flow Tubes            "/>
    <s v="            "/>
    <s v="50/Bx   "/>
    <s v="NDDMED"/>
    <s v="5050-50HS"/>
    <n v="1"/>
    <n v="1"/>
    <n v="0"/>
    <n v="1"/>
    <n v="0"/>
    <n v="0"/>
    <x v="9"/>
    <m/>
    <n v="0"/>
    <n v="0"/>
    <n v="0"/>
    <n v="0"/>
  </r>
  <r>
    <s v="3950191"/>
    <s v="Motrin Infant Drops DF Berry  "/>
    <s v="50mg/1.25mL "/>
    <s v="1oz/Bt  "/>
    <s v="WARNLB"/>
    <s v="301980100"/>
    <n v="1"/>
    <n v="1"/>
    <n v="0"/>
    <n v="1"/>
    <n v="0"/>
    <n v="0"/>
    <x v="9"/>
    <m/>
    <n v="0"/>
    <n v="0"/>
    <n v="0"/>
    <n v="0"/>
  </r>
  <r>
    <s v="8629343"/>
    <s v="Forcep Dressing Carbide Del   "/>
    <s v="6&quot;          "/>
    <s v="Ea      "/>
    <s v="MILTEX"/>
    <s v="6-30TC"/>
    <n v="1"/>
    <n v="2"/>
    <n v="0"/>
    <n v="0"/>
    <n v="0"/>
    <n v="1"/>
    <x v="3"/>
    <m/>
    <n v="0"/>
    <n v="0"/>
    <n v="0"/>
    <n v="0"/>
  </r>
  <r>
    <s v="1104900"/>
    <s v="Post-Op Shoe Flexible Sole    "/>
    <s v="Female Med  "/>
    <s v="Ea      "/>
    <s v="OPTINT"/>
    <s v="394-FEMALE-M"/>
    <n v="1"/>
    <n v="2"/>
    <n v="0"/>
    <n v="0"/>
    <n v="0"/>
    <n v="1"/>
    <x v="3"/>
    <m/>
    <n v="0"/>
    <n v="0"/>
    <n v="0"/>
    <n v="0"/>
  </r>
  <r>
    <s v="7250053"/>
    <s v="TheraBand CLX Blue            "/>
    <s v="25 Yard     "/>
    <s v="Ea      "/>
    <s v="OPTINT"/>
    <s v="12724"/>
    <n v="1"/>
    <n v="1"/>
    <n v="0"/>
    <n v="0"/>
    <n v="1"/>
    <n v="0"/>
    <x v="9"/>
    <m/>
    <n v="0"/>
    <n v="0"/>
    <n v="0"/>
    <n v="0"/>
  </r>
  <r>
    <s v="9533877"/>
    <s v="Fox Dermal Curette Disposable "/>
    <s v="5mm         "/>
    <s v="Ea      "/>
    <s v="MILTEX"/>
    <s v="33-55"/>
    <n v="1"/>
    <n v="20"/>
    <n v="0"/>
    <n v="1"/>
    <n v="0"/>
    <n v="0"/>
    <x v="9"/>
    <m/>
    <n v="0"/>
    <n v="0"/>
    <n v="0"/>
    <n v="0"/>
  </r>
  <r>
    <s v="1206433"/>
    <s v="Quest Sys Treadmill Paper     "/>
    <s v="            "/>
    <s v="200/Pk  "/>
    <s v="WELCH"/>
    <s v="007983-50"/>
    <n v="1"/>
    <n v="2"/>
    <n v="1"/>
    <n v="0"/>
    <n v="0"/>
    <n v="0"/>
    <x v="4"/>
    <m/>
    <n v="0"/>
    <n v="0"/>
    <n v="0"/>
    <n v="0"/>
  </r>
  <r>
    <s v="3471544"/>
    <s v="Hegar Dilator Uterine         "/>
    <s v="5mm         "/>
    <s v="Ea      "/>
    <s v="MILTEX"/>
    <s v="30-530-5"/>
    <n v="1"/>
    <n v="1"/>
    <n v="0"/>
    <n v="0"/>
    <n v="0"/>
    <n v="1"/>
    <x v="3"/>
    <m/>
    <n v="0"/>
    <n v="0"/>
    <n v="0"/>
    <n v="0"/>
  </r>
  <r>
    <s v="9043869"/>
    <s v="Correction Tape 1 Line        "/>
    <s v="Asst'd      "/>
    <s v="5/Pk    "/>
    <s v="ODEPOT"/>
    <s v="593605"/>
    <n v="1"/>
    <n v="1"/>
    <n v="0"/>
    <n v="0"/>
    <n v="0"/>
    <n v="1"/>
    <x v="1"/>
    <m/>
    <n v="0"/>
    <n v="0"/>
    <n v="0"/>
    <n v="0"/>
  </r>
  <r>
    <s v="9020885"/>
    <s v="Labels R Brown 1.25x1 5       "/>
    <s v="            "/>
    <s v="500/Pk  "/>
    <s v="ODEPOT"/>
    <s v="147793"/>
    <n v="1"/>
    <n v="1"/>
    <n v="0"/>
    <n v="0"/>
    <n v="0"/>
    <n v="1"/>
    <x v="1"/>
    <m/>
    <n v="0"/>
    <n v="0"/>
    <n v="0"/>
    <n v="0"/>
  </r>
  <r>
    <s v="1353619"/>
    <s v="Soap Hand Bacti-Foam          "/>
    <s v="750mL       "/>
    <s v="6/Ca    "/>
    <s v="HUNMED"/>
    <s v="6006499"/>
    <n v="1"/>
    <n v="3"/>
    <n v="0"/>
    <n v="0"/>
    <n v="1"/>
    <n v="0"/>
    <x v="4"/>
    <m/>
    <n v="0"/>
    <n v="0"/>
    <n v="0"/>
    <n v="0"/>
  </r>
  <r>
    <s v="1246161"/>
    <s v="Barometer Digital Traceable   "/>
    <s v="            "/>
    <s v="Ea      "/>
    <s v="CONTOL"/>
    <s v="6530"/>
    <n v="1"/>
    <n v="1"/>
    <n v="0"/>
    <n v="0"/>
    <n v="1"/>
    <n v="0"/>
    <x v="3"/>
    <m/>
    <n v="0"/>
    <n v="0"/>
    <n v="0"/>
    <n v="0"/>
  </r>
  <r>
    <s v="2673079"/>
    <s v="Ammonia Inhalants             "/>
    <s v=".33cc       "/>
    <s v="10/Bx   "/>
    <s v="DYNAM"/>
    <s v="1401"/>
    <n v="1"/>
    <n v="1"/>
    <n v="0"/>
    <n v="1"/>
    <n v="0"/>
    <n v="0"/>
    <x v="9"/>
    <m/>
    <n v="0"/>
    <n v="0"/>
    <n v="0"/>
    <n v="0"/>
  </r>
  <r>
    <s v="1201898"/>
    <s v="Graves Speculum 45 Deg Ang    "/>
    <s v="            "/>
    <s v="Ea      "/>
    <s v="MISDFK"/>
    <s v="90-3752"/>
    <n v="1"/>
    <n v="1"/>
    <n v="0"/>
    <n v="0"/>
    <n v="0"/>
    <n v="1"/>
    <x v="3"/>
    <m/>
    <n v="0"/>
    <n v="0"/>
    <n v="0"/>
    <n v="0"/>
  </r>
  <r>
    <s v="1046984"/>
    <s v="Dextrose 5% In Saline         "/>
    <s v="Plastic Bag "/>
    <s v="1000ml  "/>
    <s v="ABBHOS"/>
    <s v="0794109"/>
    <n v="1"/>
    <n v="1"/>
    <n v="1"/>
    <n v="0"/>
    <n v="0"/>
    <n v="0"/>
    <x v="9"/>
    <m/>
    <n v="0"/>
    <n v="0"/>
    <n v="0"/>
    <n v="0"/>
  </r>
  <r>
    <s v="5659445"/>
    <s v="Synetron PF Latex Glove       "/>
    <s v="XX-Large    "/>
    <s v="50/Bx   "/>
    <s v="ANSELL"/>
    <s v="SY-911-XXL"/>
    <n v="1"/>
    <n v="1"/>
    <n v="0"/>
    <n v="1"/>
    <n v="0"/>
    <n v="0"/>
    <x v="7"/>
    <m/>
    <n v="0"/>
    <n v="0"/>
    <n v="0"/>
    <n v="0"/>
  </r>
  <r>
    <s v="1070150"/>
    <s v="Scissor Crown &amp; Bridge        "/>
    <s v="4.5&quot;        "/>
    <s v="Ea      "/>
    <s v="ATITAN"/>
    <s v="878"/>
    <n v="1"/>
    <n v="3"/>
    <n v="0"/>
    <n v="0"/>
    <n v="0"/>
    <n v="1"/>
    <x v="3"/>
    <m/>
    <n v="0"/>
    <n v="0"/>
    <n v="0"/>
    <n v="0"/>
  </r>
  <r>
    <s v="1211757"/>
    <s v="Pen Gel 207 Signo 0.7mm       "/>
    <s v="Black Md    "/>
    <s v="4/Pk    "/>
    <s v="ODEPOT"/>
    <s v="198514"/>
    <n v="1"/>
    <n v="1"/>
    <n v="0"/>
    <n v="0"/>
    <n v="0"/>
    <n v="1"/>
    <x v="1"/>
    <m/>
    <n v="0"/>
    <n v="0"/>
    <n v="0"/>
    <n v="0"/>
  </r>
  <r>
    <s v="2880578"/>
    <s v="Lbcoat Kn Lgth Fldrst Teal Dsp"/>
    <s v="M           "/>
    <s v="10/Pk   "/>
    <s v="ALLEG"/>
    <s v="C3660TEM"/>
    <n v="1"/>
    <n v="3"/>
    <n v="1"/>
    <n v="0"/>
    <n v="0"/>
    <n v="0"/>
    <x v="9"/>
    <m/>
    <n v="0"/>
    <n v="0"/>
    <n v="0"/>
    <n v="0"/>
  </r>
  <r>
    <s v="4998399"/>
    <s v="LNCS Infant Tape              "/>
    <s v="            "/>
    <s v="102/Bx  "/>
    <s v="MASIMO"/>
    <s v="2307"/>
    <n v="1"/>
    <n v="1"/>
    <n v="0"/>
    <n v="0"/>
    <n v="1"/>
    <n v="0"/>
    <x v="3"/>
    <m/>
    <n v="0"/>
    <n v="0"/>
    <n v="0"/>
    <n v="0"/>
  </r>
  <r>
    <s v="6063331"/>
    <s v="Syringe 3ml Heparin 3cc       "/>
    <s v="Luer-Lock   "/>
    <s v="100/Ca  "/>
    <s v="VYAIRE"/>
    <s v="4000L"/>
    <n v="1"/>
    <n v="1"/>
    <n v="0"/>
    <n v="0"/>
    <n v="1"/>
    <n v="0"/>
    <x v="3"/>
    <m/>
    <n v="0"/>
    <n v="0"/>
    <n v="0"/>
    <n v="0"/>
  </r>
  <r>
    <s v="1196432"/>
    <s v="Needle Gripper+Huber Sfty Y-St"/>
    <s v="20gx1&quot;      "/>
    <s v="12/Bx   "/>
    <s v="SIMPOR"/>
    <s v="21-3466-24"/>
    <n v="1"/>
    <n v="1"/>
    <n v="0"/>
    <n v="0"/>
    <n v="1"/>
    <n v="0"/>
    <x v="3"/>
    <m/>
    <n v="0"/>
    <n v="0"/>
    <n v="0"/>
    <n v="0"/>
  </r>
  <r>
    <s v="1248272"/>
    <s v="RX Destroyer Wallmount        "/>
    <s v="16oz        "/>
    <s v="Ea      "/>
    <s v="C2RGLO"/>
    <s v="RX16WALL"/>
    <n v="1"/>
    <n v="1"/>
    <n v="0"/>
    <n v="0"/>
    <n v="1"/>
    <n v="0"/>
    <x v="3"/>
    <m/>
    <n v="0"/>
    <n v="0"/>
    <n v="0"/>
    <n v="0"/>
  </r>
  <r>
    <s v="7775068"/>
    <s v="Reston Self-Adhering Foam Pad "/>
    <s v="Medium Supp "/>
    <s v="10/Pkg  "/>
    <s v="3MMED"/>
    <s v="1560M"/>
    <n v="1"/>
    <n v="5"/>
    <n v="0"/>
    <n v="1"/>
    <n v="0"/>
    <n v="0"/>
    <x v="9"/>
    <m/>
    <n v="0"/>
    <n v="0"/>
    <n v="0"/>
    <n v="0"/>
  </r>
  <r>
    <s v="1218837"/>
    <s v="Booklet Hernia Surgery        "/>
    <s v="24 Page     "/>
    <s v="Ea      "/>
    <s v="KRAMES"/>
    <s v="11968"/>
    <n v="1"/>
    <n v="25"/>
    <n v="0"/>
    <n v="1"/>
    <n v="0"/>
    <n v="0"/>
    <x v="7"/>
    <m/>
    <n v="0"/>
    <n v="0"/>
    <n v="0"/>
    <n v="0"/>
  </r>
  <r>
    <s v="6355041"/>
    <s v="Gel Warmer Double             "/>
    <s v="            "/>
    <s v="Ea      "/>
    <s v="GF"/>
    <s v="GW208"/>
    <n v="1"/>
    <n v="1"/>
    <n v="0"/>
    <n v="1"/>
    <n v="0"/>
    <n v="0"/>
    <x v="7"/>
    <m/>
    <n v="0"/>
    <n v="0"/>
    <n v="0"/>
    <n v="0"/>
  </r>
  <r>
    <s v="6172509"/>
    <s v="Vaseline Gauze Dressing       "/>
    <s v="1&quot;x8&quot;       "/>
    <s v="50/Bx   "/>
    <s v="CARDKN"/>
    <s v="8884417601"/>
    <n v="1"/>
    <n v="1"/>
    <n v="1"/>
    <n v="0"/>
    <n v="0"/>
    <n v="0"/>
    <x v="9"/>
    <m/>
    <n v="0"/>
    <n v="0"/>
    <n v="0"/>
    <n v="0"/>
  </r>
  <r>
    <s v="9870646"/>
    <s v="TB Syringes w/Needle Slip 1cc "/>
    <s v="26gx3/8&quot;    "/>
    <s v="100/Bx  "/>
    <s v="BD"/>
    <s v="309625"/>
    <n v="1"/>
    <n v="1"/>
    <n v="1"/>
    <n v="0"/>
    <n v="0"/>
    <n v="0"/>
    <x v="9"/>
    <m/>
    <n v="0"/>
    <n v="0"/>
    <n v="0"/>
    <n v="0"/>
  </r>
  <r>
    <s v="1235145"/>
    <s v="Tampax Flush Sani Tampon      "/>
    <s v="Regular     "/>
    <s v="10/Bx   "/>
    <s v="ABCO"/>
    <s v="7301020831"/>
    <n v="1"/>
    <n v="2"/>
    <n v="1"/>
    <n v="0"/>
    <n v="0"/>
    <n v="0"/>
    <x v="9"/>
    <m/>
    <n v="0"/>
    <n v="0"/>
    <n v="0"/>
    <n v="0"/>
  </r>
  <r>
    <s v="5127943"/>
    <s v="Rheumatex 100 Test            "/>
    <s v="            "/>
    <s v="100/Bx  "/>
    <s v="WAMPOL"/>
    <s v="34S2"/>
    <n v="1"/>
    <n v="1"/>
    <n v="0"/>
    <n v="1"/>
    <n v="0"/>
    <n v="0"/>
    <x v="7"/>
    <m/>
    <n v="0"/>
    <n v="0"/>
    <n v="0"/>
    <n v="0"/>
  </r>
  <r>
    <s v="1253220"/>
    <s v="Forcep Roch Pean Disp Cvd     "/>
    <s v="8&quot;          "/>
    <s v="25/Bx   "/>
    <s v="MISDFK"/>
    <s v="96-3010"/>
    <n v="1"/>
    <n v="1"/>
    <n v="0"/>
    <n v="0"/>
    <n v="0"/>
    <n v="1"/>
    <x v="3"/>
    <m/>
    <n v="0"/>
    <n v="0"/>
    <n v="0"/>
    <n v="0"/>
  </r>
  <r>
    <s v="1228614"/>
    <s v="Conveen Security+ Leg Bag LF  "/>
    <s v="17oz 50cm   "/>
    <s v="10/Bx   "/>
    <s v="COLPLA"/>
    <s v="21034"/>
    <n v="1"/>
    <n v="1"/>
    <n v="0"/>
    <n v="0"/>
    <n v="1"/>
    <n v="0"/>
    <x v="3"/>
    <m/>
    <n v="0"/>
    <n v="0"/>
    <n v="0"/>
    <n v="0"/>
  </r>
  <r>
    <s v="1087086"/>
    <s v="Strep A Test Binax NOW Kit    "/>
    <s v="25Test Kit  "/>
    <s v="25/Kt   "/>
    <s v="WAMPOL"/>
    <s v="730-025"/>
    <n v="1"/>
    <n v="1"/>
    <n v="0"/>
    <n v="1"/>
    <n v="0"/>
    <n v="0"/>
    <x v="7"/>
    <m/>
    <n v="0"/>
    <n v="0"/>
    <n v="0"/>
    <n v="0"/>
  </r>
  <r>
    <s v="6904214"/>
    <s v="Betadine Surgical Scrub       "/>
    <s v="7.5%        "/>
    <s v="16oz/Bt "/>
    <s v="EMEHEA"/>
    <s v="BSUR16"/>
    <n v="1"/>
    <n v="12"/>
    <n v="0"/>
    <n v="1"/>
    <n v="0"/>
    <n v="0"/>
    <x v="9"/>
    <m/>
    <n v="0"/>
    <n v="0"/>
    <n v="0"/>
    <n v="0"/>
  </r>
  <r>
    <s v="1155161"/>
    <s v="Identifier Marker R&amp;L 1&quot;      "/>
    <s v="No Initials "/>
    <s v="Ea      "/>
    <s v="WOLF"/>
    <s v="50171"/>
    <n v="1"/>
    <n v="1"/>
    <n v="0"/>
    <n v="0"/>
    <n v="0"/>
    <n v="1"/>
    <x v="3"/>
    <m/>
    <n v="0"/>
    <n v="0"/>
    <n v="0"/>
    <n v="0"/>
  </r>
  <r>
    <s v="1292113"/>
    <s v="Scale Kitchen Onyx            "/>
    <s v="Black       "/>
    <s v="Ea      "/>
    <s v="NASCO"/>
    <s v="WA29901H"/>
    <n v="1"/>
    <n v="1"/>
    <n v="0"/>
    <n v="0"/>
    <n v="0"/>
    <n v="1"/>
    <x v="3"/>
    <m/>
    <n v="0"/>
    <n v="0"/>
    <n v="0"/>
    <n v="0"/>
  </r>
  <r>
    <s v="1241784"/>
    <s v="Micro Pot Hydro Reagent 10%   "/>
    <s v="25mL        "/>
    <s v="Ea      "/>
    <s v="REMEL"/>
    <s v="R21230"/>
    <n v="1"/>
    <n v="1"/>
    <n v="0"/>
    <n v="0"/>
    <n v="0"/>
    <n v="1"/>
    <x v="3"/>
    <m/>
    <n v="0"/>
    <n v="0"/>
    <n v="0"/>
    <n v="0"/>
  </r>
  <r>
    <s v="1195974"/>
    <s v="Spur II Resuscitator Adult 10'"/>
    <s v="Medium Mask "/>
    <s v="6/Ca    "/>
    <s v="AMBU"/>
    <s v="520611010"/>
    <n v="1"/>
    <n v="1"/>
    <n v="0"/>
    <n v="0"/>
    <n v="0"/>
    <n v="1"/>
    <x v="3"/>
    <m/>
    <n v="0"/>
    <n v="0"/>
    <n v="0"/>
    <n v="0"/>
  </r>
  <r>
    <s v="6783954"/>
    <s v="Deodorant/Antiper Roll-On     "/>
    <s v="1.5oz       "/>
    <s v="96/Ca   "/>
    <s v="MEDLIN"/>
    <s v="MSC095010"/>
    <n v="1"/>
    <n v="1"/>
    <n v="0"/>
    <n v="1"/>
    <n v="0"/>
    <n v="0"/>
    <x v="7"/>
    <m/>
    <n v="0"/>
    <n v="0"/>
    <n v="0"/>
    <n v="0"/>
  </r>
  <r>
    <s v="9533215"/>
    <s v="Pessary Gelhorn W/Drain       "/>
    <s v="2.50&quot; Sz4   "/>
    <s v="Ea      "/>
    <s v="MILTEX"/>
    <s v="30-GD4"/>
    <n v="1"/>
    <n v="3"/>
    <n v="0"/>
    <n v="1"/>
    <n v="0"/>
    <n v="0"/>
    <x v="7"/>
    <m/>
    <n v="0"/>
    <n v="0"/>
    <n v="0"/>
    <n v="0"/>
  </r>
  <r>
    <s v="1104862"/>
    <s v="OCL Splint Roll-2             "/>
    <s v="2&quot;X20'      "/>
    <s v="1/Rl    "/>
    <s v="SMINEP"/>
    <s v="SR215"/>
    <n v="1"/>
    <n v="1"/>
    <n v="0"/>
    <n v="1"/>
    <n v="0"/>
    <n v="0"/>
    <x v="7"/>
    <m/>
    <n v="0"/>
    <n v="0"/>
    <n v="0"/>
    <n v="0"/>
  </r>
  <r>
    <s v="1126870"/>
    <s v="Cryosurgical System 2-80mL    "/>
    <s v="36/5mm-24/2m"/>
    <s v="Ea      "/>
    <s v="STCTEC"/>
    <s v="1001-0382"/>
    <n v="1"/>
    <n v="1"/>
    <n v="0"/>
    <n v="1"/>
    <n v="0"/>
    <n v="0"/>
    <x v="9"/>
    <m/>
    <n v="0"/>
    <n v="0"/>
    <n v="0"/>
    <n v="0"/>
  </r>
  <r>
    <s v="1245381"/>
    <s v="Pneumothorax Kit Cook LF      "/>
    <s v="            "/>
    <s v="Ea      "/>
    <s v="MEDLIN"/>
    <s v="COKG56537"/>
    <n v="1"/>
    <n v="2"/>
    <n v="0"/>
    <n v="0"/>
    <n v="0"/>
    <n v="1"/>
    <x v="3"/>
    <m/>
    <n v="0"/>
    <n v="0"/>
    <n v="0"/>
    <n v="0"/>
  </r>
  <r>
    <s v="1167685"/>
    <s v="Cart f/6 Oxygen Cylinders     "/>
    <s v="Cart Only   "/>
    <s v="Ea      "/>
    <s v="ANWELD"/>
    <s v="6061"/>
    <n v="1"/>
    <n v="1"/>
    <n v="0"/>
    <n v="0"/>
    <n v="1"/>
    <n v="0"/>
    <x v="3"/>
    <m/>
    <n v="0"/>
    <n v="0"/>
    <n v="0"/>
    <n v="0"/>
  </r>
  <r>
    <s v="4260093"/>
    <s v="Diagnostix Aneroid Sphyg Black"/>
    <s v="Thigh       "/>
    <s v="Ea      "/>
    <s v="AMDIAG"/>
    <s v="720-13TBK"/>
    <n v="1"/>
    <n v="1"/>
    <n v="0"/>
    <n v="1"/>
    <n v="0"/>
    <n v="0"/>
    <x v="7"/>
    <m/>
    <n v="0"/>
    <n v="0"/>
    <n v="0"/>
    <n v="0"/>
  </r>
  <r>
    <s v="9533161"/>
    <s v="Pessary Dish W/Suport         "/>
    <s v="80m Sz6     "/>
    <s v="Ea      "/>
    <s v="MILTEX"/>
    <s v="30-DSHS6"/>
    <n v="1"/>
    <n v="2"/>
    <n v="0"/>
    <n v="0"/>
    <n v="1"/>
    <n v="0"/>
    <x v="3"/>
    <m/>
    <n v="0"/>
    <n v="0"/>
    <n v="0"/>
    <n v="0"/>
  </r>
  <r>
    <s v="1530530"/>
    <s v="IV Solution Set Continu-Flo   "/>
    <s v="10 Drp 105&quot; "/>
    <s v="Ea      "/>
    <s v="TRAVOL"/>
    <s v="2C8541"/>
    <n v="1"/>
    <n v="1"/>
    <n v="1"/>
    <n v="0"/>
    <n v="0"/>
    <n v="0"/>
    <x v="9"/>
    <m/>
    <n v="0"/>
    <n v="0"/>
    <n v="0"/>
    <n v="0"/>
  </r>
  <r>
    <s v="1177644"/>
    <s v="Brush Instrument Cleaning     "/>
    <s v="7-1/4&quot; SS   "/>
    <s v="Ea      "/>
    <s v="BRSURG"/>
    <s v="BR82-17001"/>
    <n v="1"/>
    <n v="1"/>
    <n v="0"/>
    <n v="0"/>
    <n v="0"/>
    <n v="1"/>
    <x v="3"/>
    <m/>
    <n v="0"/>
    <n v="0"/>
    <n v="0"/>
    <n v="0"/>
  </r>
  <r>
    <s v="6547377"/>
    <s v="Suture Vicryl Undyed S-14     "/>
    <s v="6-0 18&quot;     "/>
    <s v="12/Bx   "/>
    <s v="ETHICO"/>
    <s v="J670G"/>
    <n v="1"/>
    <n v="2"/>
    <n v="1"/>
    <n v="0"/>
    <n v="0"/>
    <n v="0"/>
    <x v="9"/>
    <m/>
    <n v="0"/>
    <n v="0"/>
    <n v="0"/>
    <n v="0"/>
  </r>
  <r>
    <s v="3704220"/>
    <s v="Scale Digital White           "/>
    <s v="600LB       "/>
    <s v="EA      "/>
    <s v="DETECT"/>
    <s v="6855"/>
    <n v="1"/>
    <n v="1"/>
    <n v="0"/>
    <n v="0"/>
    <n v="0"/>
    <n v="1"/>
    <x v="3"/>
    <m/>
    <n v="0"/>
    <n v="0"/>
    <n v="0"/>
    <n v="0"/>
  </r>
  <r>
    <s v="5550686"/>
    <s v="Stockinette Cotton            "/>
    <s v="4&quot;x25yds    "/>
    <s v="Ea      "/>
    <s v="SMINEP"/>
    <s v="9074"/>
    <n v="1"/>
    <n v="4"/>
    <n v="0"/>
    <n v="1"/>
    <n v="0"/>
    <n v="0"/>
    <x v="9"/>
    <m/>
    <n v="0"/>
    <n v="0"/>
    <n v="0"/>
    <n v="0"/>
  </r>
  <r>
    <s v="1949908"/>
    <s v="Suture Chromic Gut Undyed C-13"/>
    <s v="4-0 18&quot;     "/>
    <s v="36/Bx   "/>
    <s v="KENDAL"/>
    <s v="SG675"/>
    <n v="1"/>
    <n v="1"/>
    <n v="0"/>
    <n v="0"/>
    <n v="1"/>
    <n v="0"/>
    <x v="3"/>
    <m/>
    <n v="0"/>
    <n v="0"/>
    <n v="0"/>
    <n v="0"/>
  </r>
  <r>
    <s v="1229755"/>
    <s v="Jumbo Thermo/Humidity Tracer  "/>
    <s v="w/Probe     "/>
    <s v="Ea      "/>
    <s v="TROY"/>
    <s v="11-661-19"/>
    <n v="1"/>
    <n v="2"/>
    <n v="0"/>
    <n v="0"/>
    <n v="1"/>
    <n v="0"/>
    <x v="3"/>
    <m/>
    <n v="0"/>
    <n v="0"/>
    <n v="0"/>
    <n v="0"/>
  </r>
  <r>
    <s v="1281554"/>
    <s v="Packing Strip Plain Sterile   "/>
    <s v="0.5&quot;x5yds   "/>
    <s v="12/Ca   "/>
    <s v="DYNAM"/>
    <s v="3402"/>
    <n v="1"/>
    <n v="1"/>
    <n v="0"/>
    <n v="0"/>
    <n v="1"/>
    <n v="0"/>
    <x v="3"/>
    <m/>
    <n v="0"/>
    <n v="0"/>
    <n v="0"/>
    <n v="0"/>
  </r>
  <r>
    <s v="9110999"/>
    <s v="Cover-roll Adhesive Gauze     "/>
    <s v="6&quot;x10yd     "/>
    <s v="Rl      "/>
    <s v="SMINEP"/>
    <s v="02041"/>
    <n v="1"/>
    <n v="1"/>
    <n v="0"/>
    <n v="1"/>
    <n v="0"/>
    <n v="0"/>
    <x v="7"/>
    <m/>
    <n v="0"/>
    <n v="0"/>
    <n v="0"/>
    <n v="0"/>
  </r>
  <r>
    <s v="9051829"/>
    <s v="P&amp;G Swiffer Duster Plastic    "/>
    <s v="Handle      "/>
    <s v="Ea      "/>
    <s v="ODEPOT"/>
    <s v="115864"/>
    <n v="1"/>
    <n v="1"/>
    <n v="0"/>
    <n v="0"/>
    <n v="0"/>
    <n v="1"/>
    <x v="1"/>
    <m/>
    <n v="0"/>
    <n v="0"/>
    <n v="0"/>
    <n v="0"/>
  </r>
  <r>
    <s v="7373344"/>
    <s v="Cultr Swb Liq Flx Al Wire     "/>
    <s v="STUART      "/>
    <s v="50/BX   "/>
    <s v="B-DMIC"/>
    <s v="220131"/>
    <n v="1"/>
    <n v="1"/>
    <n v="0"/>
    <n v="0"/>
    <n v="1"/>
    <n v="0"/>
    <x v="9"/>
    <m/>
    <n v="0"/>
    <n v="0"/>
    <n v="0"/>
    <n v="0"/>
  </r>
  <r>
    <s v="1235864"/>
    <s v="Wipe Barrier Adhesive Remover "/>
    <s v="            "/>
    <s v="50/Bx   "/>
    <s v="HOLLIS"/>
    <s v="7760US"/>
    <n v="1"/>
    <n v="1"/>
    <n v="0"/>
    <n v="0"/>
    <n v="1"/>
    <n v="0"/>
    <x v="3"/>
    <m/>
    <n v="0"/>
    <n v="0"/>
    <n v="0"/>
    <n v="0"/>
  </r>
  <r>
    <s v="1194028"/>
    <s v="Electrode Loop Tungsten Wire  "/>
    <s v="12x10mm     "/>
    <s v="5/Bx    "/>
    <s v="GYNEX"/>
    <s v="12-2010-W"/>
    <n v="1"/>
    <n v="1"/>
    <n v="0"/>
    <n v="0"/>
    <n v="0"/>
    <n v="1"/>
    <x v="4"/>
    <m/>
    <n v="0"/>
    <n v="0"/>
    <n v="0"/>
    <n v="0"/>
  </r>
  <r>
    <s v="1236161"/>
    <s v="Keto-Diastix Test Strips      "/>
    <s v="            "/>
    <s v="50/Bt   "/>
    <s v="ASCCIA"/>
    <s v="2883"/>
    <n v="1"/>
    <n v="2"/>
    <n v="0"/>
    <n v="1"/>
    <n v="0"/>
    <n v="0"/>
    <x v="7"/>
    <m/>
    <n v="0"/>
    <n v="0"/>
    <n v="0"/>
    <n v="0"/>
  </r>
  <r>
    <s v="9022227"/>
    <s v="TAPE,LETTERING,PT340/PT54     "/>
    <s v="WHITE       "/>
    <s v="1/PK    "/>
    <s v="ODEPOT"/>
    <s v="239376"/>
    <n v="1"/>
    <n v="1"/>
    <n v="0"/>
    <n v="0"/>
    <n v="0"/>
    <n v="1"/>
    <x v="1"/>
    <m/>
    <n v="0"/>
    <n v="0"/>
    <n v="0"/>
    <n v="0"/>
  </r>
  <r>
    <s v="8760670"/>
    <s v="Support Tennis Elbow          "/>
    <s v="Universal   "/>
    <s v="Ea      "/>
    <s v="MEDLIN"/>
    <s v="ORT17100"/>
    <n v="1"/>
    <n v="1"/>
    <n v="0"/>
    <n v="0"/>
    <n v="0"/>
    <n v="1"/>
    <x v="3"/>
    <m/>
    <n v="0"/>
    <n v="0"/>
    <n v="0"/>
    <n v="0"/>
  </r>
  <r>
    <s v="1000171"/>
    <s v="Catheter Tray                 "/>
    <s v="            "/>
    <s v="Each    "/>
    <s v="CARDKN"/>
    <s v="406622-"/>
    <n v="1"/>
    <n v="2"/>
    <n v="1"/>
    <n v="0"/>
    <n v="0"/>
    <n v="0"/>
    <x v="9"/>
    <m/>
    <n v="0"/>
    <n v="0"/>
    <n v="0"/>
    <n v="0"/>
  </r>
  <r>
    <s v="1217015"/>
    <s v="Tenaculum Schroeder Braun     "/>
    <s v="9.75&quot; Strt  "/>
    <s v="Ea      "/>
    <s v="BRSURG"/>
    <s v="BR70-50425"/>
    <n v="1"/>
    <n v="1"/>
    <n v="0"/>
    <n v="0"/>
    <n v="0"/>
    <n v="1"/>
    <x v="3"/>
    <m/>
    <n v="0"/>
    <n v="0"/>
    <n v="0"/>
    <n v="0"/>
  </r>
  <r>
    <s v="9043189"/>
    <s v="File Card 2.25X4 12div        "/>
    <s v="            "/>
    <s v="Ea      "/>
    <s v="ODEPOT"/>
    <s v="847600"/>
    <n v="1"/>
    <n v="1"/>
    <n v="0"/>
    <n v="0"/>
    <n v="0"/>
    <n v="1"/>
    <x v="1"/>
    <m/>
    <n v="0"/>
    <n v="0"/>
    <n v="0"/>
    <n v="0"/>
  </r>
  <r>
    <s v="6920002"/>
    <s v="Eye Irrigate                  "/>
    <s v="1 oz.       "/>
    <s v="Ea      "/>
    <s v="FRSTAD"/>
    <s v="7-008"/>
    <n v="1"/>
    <n v="10"/>
    <n v="0"/>
    <n v="1"/>
    <n v="0"/>
    <n v="0"/>
    <x v="9"/>
    <m/>
    <n v="0"/>
    <n v="0"/>
    <n v="0"/>
    <n v="0"/>
  </r>
  <r>
    <s v="3675064"/>
    <s v="Catheter Strl Urethral Vnyl   "/>
    <s v="16&quot; 10Fr    "/>
    <s v="30/Ca   "/>
    <s v="MEDLIN"/>
    <s v="DYND10721"/>
    <n v="1"/>
    <n v="2"/>
    <n v="0"/>
    <n v="0"/>
    <n v="1"/>
    <n v="0"/>
    <x v="3"/>
    <m/>
    <n v="0"/>
    <n v="0"/>
    <n v="0"/>
    <n v="0"/>
  </r>
  <r>
    <s v="1322310"/>
    <s v="272 Basic Stool               "/>
    <s v="Obsidian    "/>
    <s v="Ea      "/>
    <s v="MIDMAK"/>
    <s v="272-001-857"/>
    <n v="1"/>
    <n v="6"/>
    <n v="0"/>
    <n v="0"/>
    <n v="0"/>
    <n v="1"/>
    <x v="3"/>
    <m/>
    <n v="0"/>
    <n v="0"/>
    <n v="0"/>
    <n v="0"/>
  </r>
  <r>
    <s v="6781758"/>
    <s v="Splint Finger Frog Padded     "/>
    <s v="Medium      "/>
    <s v="12/Ca   "/>
    <s v="MEDLIN"/>
    <s v="ORT32200M"/>
    <n v="1"/>
    <n v="1"/>
    <n v="0"/>
    <n v="1"/>
    <n v="0"/>
    <n v="0"/>
    <x v="7"/>
    <m/>
    <n v="0"/>
    <n v="0"/>
    <n v="0"/>
    <n v="0"/>
  </r>
  <r>
    <s v="8902640"/>
    <s v="Curity Sponge Sterile         "/>
    <s v="4&quot;x4&quot;4ply   "/>
    <s v="2x25/Bx "/>
    <s v="CARDKN"/>
    <s v="8044--"/>
    <n v="1"/>
    <n v="4"/>
    <n v="0"/>
    <n v="1"/>
    <n v="0"/>
    <n v="0"/>
    <x v="9"/>
    <m/>
    <n v="0"/>
    <n v="0"/>
    <n v="0"/>
    <n v="0"/>
  </r>
  <r>
    <s v="6270142"/>
    <s v="Saline Modudose 10mL          "/>
    <s v="0.9% Na     "/>
    <s v="24/Bx   "/>
    <s v="VYAIRE"/>
    <s v="5261"/>
    <n v="1"/>
    <n v="4"/>
    <n v="0"/>
    <n v="1"/>
    <n v="0"/>
    <n v="0"/>
    <x v="4"/>
    <m/>
    <n v="0"/>
    <n v="0"/>
    <n v="0"/>
    <n v="0"/>
  </r>
  <r>
    <s v="4390164"/>
    <s v="PremierPro Glove Ntrl Thin PF "/>
    <s v="Large       "/>
    <s v="200/Bx  "/>
    <s v="S2SGLO"/>
    <s v="5064"/>
    <n v="1"/>
    <n v="4"/>
    <n v="1"/>
    <n v="0"/>
    <n v="0"/>
    <n v="0"/>
    <x v="9"/>
    <m/>
    <n v="0"/>
    <n v="0"/>
    <n v="0"/>
    <n v="0"/>
  </r>
  <r>
    <s v="1175825"/>
    <s v="Sling Arm w/Foam Strap        "/>
    <s v="Universal   "/>
    <s v="Ea      "/>
    <s v="DEROYA"/>
    <s v="A112000"/>
    <n v="1"/>
    <n v="5"/>
    <n v="0"/>
    <n v="0"/>
    <n v="0"/>
    <n v="1"/>
    <x v="3"/>
    <m/>
    <n v="0"/>
    <n v="0"/>
    <n v="0"/>
    <n v="0"/>
  </r>
  <r>
    <s v="2610350"/>
    <s v="Capillary Tubes 30ul          "/>
    <s v="            "/>
    <s v="25/Bx   "/>
    <s v="POLYTC"/>
    <s v="2865"/>
    <n v="1"/>
    <n v="4"/>
    <n v="0"/>
    <n v="1"/>
    <n v="0"/>
    <n v="0"/>
    <x v="7"/>
    <m/>
    <n v="0"/>
    <n v="0"/>
    <n v="0"/>
    <n v="0"/>
  </r>
  <r>
    <s v="7104018"/>
    <s v="2018 Fluad Syr PB             "/>
    <s v="65Yrs+ 10PK "/>
    <s v=".5ml/syr"/>
    <s v="SEQBIO"/>
    <s v="70461001803"/>
    <n v="1"/>
    <n v="5"/>
    <n v="0"/>
    <n v="1"/>
    <n v="0"/>
    <n v="0"/>
    <x v="7"/>
    <m/>
    <n v="0"/>
    <n v="0"/>
    <n v="0"/>
    <n v="0"/>
  </r>
  <r>
    <s v="9901252"/>
    <s v="Eye Wash Station Double       "/>
    <s v="            "/>
    <s v="EA      "/>
    <s v="BEL-A"/>
    <s v="F248680000"/>
    <n v="1"/>
    <n v="1"/>
    <n v="0"/>
    <n v="1"/>
    <n v="0"/>
    <n v="0"/>
    <x v="7"/>
    <m/>
    <n v="0"/>
    <n v="0"/>
    <n v="0"/>
    <n v="0"/>
  </r>
  <r>
    <s v="2417840"/>
    <s v="Syringes w/Blunt Cannula      "/>
    <s v="10ml        "/>
    <s v="100/Bx  "/>
    <s v="BD"/>
    <s v="303348"/>
    <n v="1"/>
    <n v="1"/>
    <n v="0"/>
    <n v="1"/>
    <n v="0"/>
    <n v="0"/>
    <x v="9"/>
    <m/>
    <n v="0"/>
    <n v="0"/>
    <n v="0"/>
    <n v="0"/>
  </r>
  <r>
    <s v="7714460"/>
    <s v="Needle Holder Converse        "/>
    <s v="4-1/4&quot;      "/>
    <s v="Ea      "/>
    <s v="MILTEX"/>
    <s v="8-20"/>
    <n v="1"/>
    <n v="4"/>
    <n v="0"/>
    <n v="0"/>
    <n v="0"/>
    <n v="1"/>
    <x v="3"/>
    <m/>
    <n v="0"/>
    <n v="0"/>
    <n v="0"/>
    <n v="0"/>
  </r>
  <r>
    <s v="9535083"/>
    <s v="Hegar Uterine Dilator         "/>
    <s v="4MM         "/>
    <s v="Ea      "/>
    <s v="MILTEX"/>
    <s v="30-530-4"/>
    <n v="1"/>
    <n v="1"/>
    <n v="0"/>
    <n v="0"/>
    <n v="0"/>
    <n v="1"/>
    <x v="3"/>
    <m/>
    <n v="0"/>
    <n v="0"/>
    <n v="0"/>
    <n v="0"/>
  </r>
  <r>
    <s v="1317119"/>
    <s v="Pessary Ring w/Supp Folding   "/>
    <s v="2-1/4&quot;      "/>
    <s v="Ea      "/>
    <s v="COOPSR"/>
    <s v="MXPRS02"/>
    <n v="1"/>
    <n v="2"/>
    <n v="0"/>
    <n v="0"/>
    <n v="0"/>
    <n v="1"/>
    <x v="3"/>
    <m/>
    <n v="0"/>
    <n v="0"/>
    <n v="0"/>
    <n v="0"/>
  </r>
  <r>
    <s v="1339137"/>
    <s v="Cleanser Skin Chlor Gluc 4%   "/>
    <s v="8oz         "/>
    <s v="1/Bt    "/>
    <s v="CARDWH"/>
    <s v="5454889"/>
    <n v="1"/>
    <n v="2"/>
    <n v="0"/>
    <n v="0"/>
    <n v="1"/>
    <n v="0"/>
    <x v="3"/>
    <m/>
    <n v="0"/>
    <n v="0"/>
    <n v="0"/>
    <n v="0"/>
  </r>
  <r>
    <s v="8334170"/>
    <s v="AloeSoothe Lotion Pump        "/>
    <s v="18oz        "/>
    <s v="Ea      "/>
    <s v="HELINK"/>
    <s v="7750"/>
    <n v="1"/>
    <n v="4"/>
    <n v="0"/>
    <n v="1"/>
    <n v="0"/>
    <n v="0"/>
    <x v="9"/>
    <m/>
    <n v="0"/>
    <n v="0"/>
    <n v="0"/>
    <n v="0"/>
  </r>
  <r>
    <s v="9034469"/>
    <s v="Velocity Retract Ballpoint Pen"/>
    <s v="            "/>
    <s v="12/Pk   "/>
    <s v="ODEPOT"/>
    <s v="365706"/>
    <n v="1"/>
    <n v="1"/>
    <n v="0"/>
    <n v="0"/>
    <n v="0"/>
    <n v="1"/>
    <x v="1"/>
    <m/>
    <n v="0"/>
    <n v="0"/>
    <n v="0"/>
    <n v="0"/>
  </r>
  <r>
    <s v="1263951"/>
    <s v="Padding Cotton Undercast      "/>
    <s v="2&quot;x4yd      "/>
    <s v="24/Bg   "/>
    <s v="DUKAL"/>
    <s v="30122"/>
    <n v="1"/>
    <n v="4"/>
    <n v="1"/>
    <n v="0"/>
    <n v="0"/>
    <n v="0"/>
    <x v="9"/>
    <m/>
    <n v="0"/>
    <n v="0"/>
    <n v="0"/>
    <n v="0"/>
  </r>
  <r>
    <s v="1275610"/>
    <s v="Bandage Adhesive Emoji        "/>
    <s v="3/4&quot;X3&quot;     "/>
    <s v="100/Bx  "/>
    <s v="DUKAL"/>
    <s v="15606"/>
    <n v="1"/>
    <n v="3"/>
    <n v="0"/>
    <n v="1"/>
    <n v="0"/>
    <n v="0"/>
    <x v="9"/>
    <m/>
    <n v="0"/>
    <n v="0"/>
    <n v="0"/>
    <n v="0"/>
  </r>
  <r>
    <s v="1214877"/>
    <s v="O-Ring Replacement f/Ear Syr  "/>
    <s v="            "/>
    <s v="Ea      "/>
    <s v="MILTEX"/>
    <s v="19386"/>
    <n v="1"/>
    <n v="2"/>
    <n v="0"/>
    <n v="0"/>
    <n v="1"/>
    <n v="0"/>
    <x v="3"/>
    <m/>
    <n v="0"/>
    <n v="0"/>
    <n v="0"/>
    <n v="0"/>
  </r>
  <r>
    <s v="1204280"/>
    <s v="Saline Sterile                "/>
    <s v="5mL         "/>
    <s v="25/Pk   "/>
    <s v="FISHER"/>
    <s v="50843142"/>
    <n v="1"/>
    <n v="1"/>
    <n v="0"/>
    <n v="0"/>
    <n v="0"/>
    <n v="1"/>
    <x v="3"/>
    <m/>
    <n v="0"/>
    <n v="0"/>
    <n v="0"/>
    <n v="0"/>
  </r>
  <r>
    <s v="1179613"/>
    <s v="Sponge Gauze Avant St Nwvn    "/>
    <s v="3x3&quot; 4-Ply  "/>
    <s v="1200/Ca "/>
    <s v="MEDLIN"/>
    <s v="NON21334"/>
    <n v="1"/>
    <n v="1"/>
    <n v="0"/>
    <n v="0"/>
    <n v="0"/>
    <n v="1"/>
    <x v="3"/>
    <m/>
    <n v="0"/>
    <n v="0"/>
    <n v="0"/>
    <n v="0"/>
  </r>
  <r>
    <s v="1182691"/>
    <s v="Towel Rl f/ Enmotion Touchless"/>
    <s v="8.25x700 Wht"/>
    <s v="6Rl/Ca  "/>
    <s v="GEOPAC"/>
    <s v="89430"/>
    <n v="1"/>
    <n v="2"/>
    <n v="1"/>
    <n v="0"/>
    <n v="0"/>
    <n v="0"/>
    <x v="9"/>
    <m/>
    <n v="0"/>
    <n v="0"/>
    <n v="0"/>
    <n v="0"/>
  </r>
  <r>
    <s v="8158175"/>
    <s v="Splint Microband Wrist Left   "/>
    <s v="Pediatric   "/>
    <s v="Ea      "/>
    <s v="FLAORT"/>
    <s v="22-300220"/>
    <n v="1"/>
    <n v="1"/>
    <n v="0"/>
    <n v="0"/>
    <n v="1"/>
    <n v="0"/>
    <x v="3"/>
    <m/>
    <n v="0"/>
    <n v="0"/>
    <n v="0"/>
    <n v="0"/>
  </r>
  <r>
    <s v="1241485"/>
    <s v="Frk/Knvs/Spoons Hvy Duty Plst "/>
    <s v="            "/>
    <s v="Ea      "/>
    <s v="ODEPOT"/>
    <s v="321262"/>
    <n v="1"/>
    <n v="1"/>
    <n v="0"/>
    <n v="0"/>
    <n v="0"/>
    <n v="1"/>
    <x v="1"/>
    <m/>
    <n v="0"/>
    <n v="0"/>
    <n v="0"/>
    <n v="0"/>
  </r>
  <r>
    <s v="1228503"/>
    <s v="Kwik Stik S. Gallolyticus     "/>
    <s v="ATCC 49147  "/>
    <s v="2/Pk    "/>
    <s v="TROY"/>
    <s v="0631P"/>
    <n v="1"/>
    <n v="1"/>
    <n v="0"/>
    <n v="0"/>
    <n v="0"/>
    <n v="1"/>
    <x v="3"/>
    <m/>
    <n v="0"/>
    <n v="0"/>
    <n v="0"/>
    <n v="0"/>
  </r>
  <r>
    <s v="4270014"/>
    <s v="Catheter Urethral Bardex Robin"/>
    <s v="16Fr        "/>
    <s v="1/Ea    "/>
    <s v="BARDBI"/>
    <s v="056116"/>
    <n v="1"/>
    <n v="25"/>
    <n v="1"/>
    <n v="0"/>
    <n v="0"/>
    <n v="0"/>
    <x v="9"/>
    <m/>
    <n v="0"/>
    <n v="0"/>
    <n v="0"/>
    <n v="0"/>
  </r>
  <r>
    <s v="1010550"/>
    <s v="Mouthpiece 1&quot;x2-5/8&quot;          "/>
    <s v="100/BX      "/>
    <s v="5BX/CA  "/>
    <s v="A-MSYS"/>
    <s v="162300"/>
    <n v="1"/>
    <n v="1"/>
    <n v="0"/>
    <n v="0"/>
    <n v="1"/>
    <n v="0"/>
    <x v="3"/>
    <m/>
    <n v="0"/>
    <n v="0"/>
    <n v="0"/>
    <n v="0"/>
  </r>
  <r>
    <s v="2283122"/>
    <s v="Lovenox 80mg Pfs              "/>
    <s v="0.8ML       "/>
    <s v="10/PK   "/>
    <s v="CARDWH"/>
    <s v="3479052"/>
    <n v="1"/>
    <n v="1"/>
    <n v="0"/>
    <n v="0"/>
    <n v="1"/>
    <n v="0"/>
    <x v="3"/>
    <m/>
    <n v="0"/>
    <n v="0"/>
    <n v="0"/>
    <n v="0"/>
  </r>
  <r>
    <s v="8039607"/>
    <s v="Walker Brc Nextep Contour2 Ank"/>
    <s v="Black Large "/>
    <s v="Ea      "/>
    <s v="SMTNEP"/>
    <s v="79-95077"/>
    <n v="1"/>
    <n v="1"/>
    <n v="0"/>
    <n v="1"/>
    <n v="0"/>
    <n v="0"/>
    <x v="7"/>
    <m/>
    <n v="0"/>
    <n v="0"/>
    <n v="0"/>
    <n v="0"/>
  </r>
  <r>
    <s v="8406283"/>
    <s v="Needle ProEdge Safety         "/>
    <s v="25gx1&quot;      "/>
    <s v="50/Bx   "/>
    <s v="SIMPOR"/>
    <s v="432510"/>
    <n v="1"/>
    <n v="1"/>
    <n v="0"/>
    <n v="1"/>
    <n v="0"/>
    <n v="0"/>
    <x v="7"/>
    <m/>
    <n v="0"/>
    <n v="0"/>
    <n v="0"/>
    <n v="0"/>
  </r>
  <r>
    <s v="6020147"/>
    <s v="Suture Removal Kit w/Iris Scis"/>
    <s v="            "/>
    <s v="Ea      "/>
    <s v="MEDACT"/>
    <s v="2632"/>
    <n v="1"/>
    <n v="25"/>
    <n v="0"/>
    <n v="1"/>
    <n v="0"/>
    <n v="0"/>
    <x v="7"/>
    <m/>
    <n v="0"/>
    <n v="0"/>
    <n v="0"/>
    <n v="0"/>
  </r>
  <r>
    <s v="9031274"/>
    <s v="Holder Badge Horizontal 1     "/>
    <s v="            "/>
    <s v="12/Pk   "/>
    <s v="ODEPOT"/>
    <s v="839918"/>
    <n v="1"/>
    <n v="4"/>
    <n v="0"/>
    <n v="0"/>
    <n v="0"/>
    <n v="1"/>
    <x v="1"/>
    <m/>
    <n v="0"/>
    <n v="0"/>
    <n v="0"/>
    <n v="0"/>
  </r>
  <r>
    <s v="4995317"/>
    <s v="RescueBreather CPR Pocket Vent"/>
    <s v="            "/>
    <s v="12/Ca   "/>
    <s v="OTWO"/>
    <s v="01PV1500W-CS"/>
    <n v="1"/>
    <n v="1"/>
    <n v="0"/>
    <n v="0"/>
    <n v="1"/>
    <n v="0"/>
    <x v="3"/>
    <m/>
    <n v="0"/>
    <n v="0"/>
    <n v="0"/>
    <n v="0"/>
  </r>
  <r>
    <s v="9770545"/>
    <s v="Univ Desk Set W/Coax Nicad    "/>
    <s v="w/Macroview "/>
    <s v="Ea      "/>
    <s v="WELCH"/>
    <s v="71641-M"/>
    <n v="1"/>
    <n v="9"/>
    <n v="0"/>
    <n v="1"/>
    <n v="0"/>
    <n v="0"/>
    <x v="9"/>
    <m/>
    <n v="0"/>
    <n v="0"/>
    <n v="0"/>
    <n v="0"/>
  </r>
  <r>
    <s v="1276200"/>
    <s v="Glove CS PRO Exam Nitrl PF    "/>
    <s v="XL          "/>
    <s v="50/Bx   "/>
    <s v="MEDLIN"/>
    <s v="CS16XL"/>
    <n v="1"/>
    <n v="2"/>
    <n v="1"/>
    <n v="0"/>
    <n v="0"/>
    <n v="0"/>
    <x v="9"/>
    <m/>
    <n v="0"/>
    <n v="0"/>
    <n v="0"/>
    <n v="0"/>
  </r>
  <r>
    <s v="6270057"/>
    <s v="NEBULIZER SIDE HI-EFF W/T     "/>
    <s v="            "/>
    <s v="50/Ca   "/>
    <s v="VYAIRE"/>
    <s v="002174"/>
    <n v="1"/>
    <n v="1"/>
    <n v="0"/>
    <n v="1"/>
    <n v="0"/>
    <n v="0"/>
    <x v="7"/>
    <m/>
    <n v="0"/>
    <n v="0"/>
    <n v="0"/>
    <n v="0"/>
  </r>
  <r>
    <s v="1269747"/>
    <s v="Set Onc Chemoclave Univ       "/>
    <s v="16&quot; 13mm    "/>
    <s v="25/Ca   "/>
    <s v="ICU"/>
    <s v="CH3946"/>
    <n v="1"/>
    <n v="1"/>
    <n v="0"/>
    <n v="0"/>
    <n v="0"/>
    <n v="1"/>
    <x v="3"/>
    <m/>
    <n v="0"/>
    <n v="0"/>
    <n v="0"/>
    <n v="0"/>
  </r>
  <r>
    <s v="6010050"/>
    <s v="Collar Regular Neck           "/>
    <s v="            "/>
    <s v="Ea      "/>
    <s v="DEROYA"/>
    <s v="1044-84"/>
    <n v="1"/>
    <n v="10"/>
    <n v="0"/>
    <n v="0"/>
    <n v="0"/>
    <n v="1"/>
    <x v="3"/>
    <m/>
    <n v="0"/>
    <n v="0"/>
    <n v="0"/>
    <n v="0"/>
  </r>
  <r>
    <s v="1313133"/>
    <s v="Charger Surgical Clipper      "/>
    <s v="            "/>
    <s v="Ea      "/>
    <s v="3MMED"/>
    <s v="9662L"/>
    <n v="1"/>
    <n v="1"/>
    <n v="0"/>
    <n v="0"/>
    <n v="1"/>
    <n v="0"/>
    <x v="3"/>
    <m/>
    <n v="0"/>
    <n v="0"/>
    <n v="0"/>
    <n v="0"/>
  </r>
  <r>
    <s v="4772128"/>
    <s v="Wrist Splint Left Ped         "/>
    <s v="            "/>
    <s v="Ea      "/>
    <s v="DEROYA"/>
    <s v="5015-06"/>
    <n v="1"/>
    <n v="1"/>
    <n v="0"/>
    <n v="0"/>
    <n v="0"/>
    <n v="1"/>
    <x v="3"/>
    <m/>
    <n v="0"/>
    <n v="0"/>
    <n v="0"/>
    <n v="0"/>
  </r>
  <r>
    <s v="9031218"/>
    <s v="ASSORTED PARTY MIX,5LB BA     "/>
    <s v="            "/>
    <s v="1/PK    "/>
    <s v="ODEPOT"/>
    <s v="823609"/>
    <n v="1"/>
    <n v="1"/>
    <n v="0"/>
    <n v="0"/>
    <n v="0"/>
    <n v="1"/>
    <x v="1"/>
    <m/>
    <n v="0"/>
    <n v="0"/>
    <n v="0"/>
    <n v="0"/>
  </r>
  <r>
    <s v="8860013"/>
    <s v="Nail Nipper ST Disposable     "/>
    <s v="4.5&quot;        "/>
    <s v="Ea      "/>
    <s v="MISDFK"/>
    <s v="96-2666"/>
    <n v="1"/>
    <n v="5"/>
    <n v="0"/>
    <n v="1"/>
    <n v="0"/>
    <n v="0"/>
    <x v="9"/>
    <m/>
    <n v="0"/>
    <n v="0"/>
    <n v="0"/>
    <n v="0"/>
  </r>
  <r>
    <s v="1065455"/>
    <s v="NCV Set w/Leads               "/>
    <s v="            "/>
    <s v="24/Pk   "/>
    <s v="OXFIN"/>
    <s v="019-415200"/>
    <n v="1"/>
    <n v="3"/>
    <n v="0"/>
    <n v="0"/>
    <n v="1"/>
    <n v="0"/>
    <x v="9"/>
    <m/>
    <n v="0"/>
    <n v="0"/>
    <n v="0"/>
    <n v="0"/>
  </r>
  <r>
    <s v="1190360"/>
    <s v="Toilet Seat Cover             "/>
    <s v="            "/>
    <s v="250/Pk  "/>
    <s v="LIFMED"/>
    <s v="4500"/>
    <n v="1"/>
    <n v="3"/>
    <n v="0"/>
    <n v="1"/>
    <n v="0"/>
    <n v="0"/>
    <x v="9"/>
    <m/>
    <n v="0"/>
    <n v="0"/>
    <n v="0"/>
    <n v="0"/>
  </r>
  <r>
    <s v="8401683"/>
    <s v="Leg Bag Urinary Large         "/>
    <s v="1000mL      "/>
    <s v="48/Ca   "/>
    <s v="DYNAM"/>
    <s v="4282"/>
    <n v="1"/>
    <n v="1"/>
    <n v="0"/>
    <n v="0"/>
    <n v="1"/>
    <n v="0"/>
    <x v="3"/>
    <m/>
    <n v="0"/>
    <n v="0"/>
    <n v="0"/>
    <n v="0"/>
  </r>
  <r>
    <s v="1317427"/>
    <s v="TRUEplus Glucose Tabs         "/>
    <s v="Orange      "/>
    <s v="10x6/Ctn"/>
    <s v="HOMDIA"/>
    <s v="P1HO1RN-10"/>
    <n v="1"/>
    <n v="1"/>
    <n v="0"/>
    <n v="1"/>
    <n v="0"/>
    <n v="0"/>
    <x v="9"/>
    <m/>
    <n v="0"/>
    <n v="0"/>
    <n v="0"/>
    <n v="0"/>
  </r>
  <r>
    <s v="1512981"/>
    <s v="Ibuprofen Tablets             "/>
    <s v="200mg       "/>
    <s v="250x2/Bx"/>
    <s v="MEDIQ"/>
    <s v="80813"/>
    <n v="1"/>
    <n v="2"/>
    <n v="0"/>
    <n v="1"/>
    <n v="0"/>
    <n v="0"/>
    <x v="9"/>
    <m/>
    <n v="0"/>
    <n v="0"/>
    <n v="0"/>
    <n v="0"/>
  </r>
  <r>
    <s v="1189150"/>
    <s v="Model Rectum Life Size 1-1/2  "/>
    <s v="            "/>
    <s v="Ea      "/>
    <s v="NASCO"/>
    <s v="SB35433U"/>
    <n v="1"/>
    <n v="2"/>
    <n v="0"/>
    <n v="0"/>
    <n v="0"/>
    <n v="1"/>
    <x v="3"/>
    <m/>
    <n v="0"/>
    <n v="0"/>
    <n v="0"/>
    <n v="0"/>
  </r>
  <r>
    <s v="6543469"/>
    <s v="Suture Ethilon Nyl Mono Blk Fs"/>
    <s v="2-0 18&quot;     "/>
    <s v="12/Bx   "/>
    <s v="ETHICO"/>
    <s v="664G"/>
    <n v="1"/>
    <n v="3"/>
    <n v="1"/>
    <n v="0"/>
    <n v="0"/>
    <n v="0"/>
    <x v="9"/>
    <m/>
    <n v="0"/>
    <n v="0"/>
    <n v="0"/>
    <n v="0"/>
  </r>
  <r>
    <s v="7663446"/>
    <s v="Packing Strip Plain Sterile   "/>
    <s v="1/4&quot;x5yds   "/>
    <s v="12/Ca   "/>
    <s v="DYNAM"/>
    <s v="3401"/>
    <n v="1"/>
    <n v="3"/>
    <n v="0"/>
    <n v="0"/>
    <n v="1"/>
    <n v="0"/>
    <x v="3"/>
    <m/>
    <n v="0"/>
    <n v="0"/>
    <n v="0"/>
    <n v="0"/>
  </r>
  <r>
    <s v="6908400"/>
    <s v="Minocal Calibrator            "/>
    <s v="            "/>
    <s v="Kt      "/>
    <s v="ABXHEM"/>
    <s v="5300000276"/>
    <n v="1"/>
    <n v="1"/>
    <n v="0"/>
    <n v="0"/>
    <n v="0"/>
    <n v="1"/>
    <x v="3"/>
    <m/>
    <n v="0"/>
    <n v="0"/>
    <n v="0"/>
    <n v="0"/>
  </r>
  <r>
    <s v="6780343"/>
    <s v="Drape Sheet 2-Ply White       "/>
    <s v="40x72       "/>
    <s v="50/Ca   "/>
    <s v="MEDLIN"/>
    <s v="NON24339B"/>
    <n v="1"/>
    <n v="1"/>
    <n v="0"/>
    <n v="1"/>
    <n v="0"/>
    <n v="0"/>
    <x v="7"/>
    <m/>
    <n v="0"/>
    <n v="0"/>
    <n v="0"/>
    <n v="0"/>
  </r>
  <r>
    <s v="1069921"/>
    <s v="mask Surg w/Pad Eye Shield    "/>
    <s v="            "/>
    <s v="25x4/Ca "/>
    <s v="ALFA"/>
    <s v="5194-E"/>
    <n v="1"/>
    <n v="1"/>
    <n v="0"/>
    <n v="0"/>
    <n v="1"/>
    <n v="0"/>
    <x v="3"/>
    <m/>
    <n v="0"/>
    <n v="0"/>
    <n v="0"/>
    <n v="0"/>
  </r>
  <r>
    <s v="1333112"/>
    <s v="Cloths Bath Frgrnc-Free Stndrd"/>
    <s v="8x8&quot;        "/>
    <s v="8/Pk    "/>
    <s v="SAGE"/>
    <s v="7991"/>
    <n v="1"/>
    <n v="20"/>
    <n v="0"/>
    <n v="1"/>
    <n v="0"/>
    <n v="0"/>
    <x v="7"/>
    <m/>
    <n v="0"/>
    <n v="0"/>
    <n v="0"/>
    <n v="0"/>
  </r>
  <r>
    <s v="1088583"/>
    <s v="Specimen Collection Tube iFOB "/>
    <s v="Occult      "/>
    <s v="50/Bx   "/>
    <s v="HEMOSR"/>
    <s v="T1-TB50"/>
    <n v="1"/>
    <n v="1"/>
    <n v="0"/>
    <n v="1"/>
    <n v="0"/>
    <n v="0"/>
    <x v="9"/>
    <m/>
    <n v="0"/>
    <n v="0"/>
    <n v="0"/>
    <n v="0"/>
  </r>
  <r>
    <s v="9536978"/>
    <s v="Foerster Sponge Forcep Cvd    "/>
    <s v="9-1/2&quot;      "/>
    <s v="Ea      "/>
    <s v="MILTEX"/>
    <s v="7-610"/>
    <n v="1"/>
    <n v="2"/>
    <n v="0"/>
    <n v="1"/>
    <n v="0"/>
    <n v="0"/>
    <x v="7"/>
    <m/>
    <n v="0"/>
    <n v="0"/>
    <n v="0"/>
    <n v="0"/>
  </r>
  <r>
    <s v="1194655"/>
    <s v="Petroleum Jelly Curad         "/>
    <s v="1oz Tube    "/>
    <s v="12/Ca   "/>
    <s v="MEDLIN"/>
    <s v="CUR005331"/>
    <n v="1"/>
    <n v="3"/>
    <n v="0"/>
    <n v="0"/>
    <n v="0"/>
    <n v="1"/>
    <x v="3"/>
    <m/>
    <n v="0"/>
    <n v="0"/>
    <n v="0"/>
    <n v="0"/>
  </r>
  <r>
    <s v="3680280"/>
    <s v="Tea Green Bigelow             "/>
    <s v="K-Cup       "/>
    <s v="24/Bx   "/>
    <s v="LAGASS"/>
    <s v="GMT6085"/>
    <n v="1"/>
    <n v="1"/>
    <n v="0"/>
    <n v="0"/>
    <n v="0"/>
    <n v="1"/>
    <x v="3"/>
    <m/>
    <n v="0"/>
    <n v="0"/>
    <n v="0"/>
    <n v="0"/>
  </r>
  <r>
    <s v="1197017"/>
    <s v="Adapter AC Pwr f/BWB800P Scale"/>
    <s v="            "/>
    <s v="Ea      "/>
    <s v="TANI"/>
    <s v="20506381-01"/>
    <n v="1"/>
    <n v="1"/>
    <n v="0"/>
    <n v="0"/>
    <n v="1"/>
    <n v="0"/>
    <x v="3"/>
    <m/>
    <n v="0"/>
    <n v="0"/>
    <n v="0"/>
    <n v="0"/>
  </r>
  <r>
    <s v="9039868"/>
    <s v="Self-Stick Notes 3x3 DeepColor"/>
    <s v="            "/>
    <s v="12/Pk   "/>
    <s v="ODEPOT"/>
    <s v="843796"/>
    <n v="1"/>
    <n v="1"/>
    <n v="0"/>
    <n v="0"/>
    <n v="0"/>
    <n v="1"/>
    <x v="1"/>
    <m/>
    <n v="0"/>
    <n v="0"/>
    <n v="0"/>
    <n v="0"/>
  </r>
  <r>
    <s v="9926739"/>
    <s v="Cup Urine w/Sampling Device   "/>
    <s v="120mL       "/>
    <s v="200/Ca  "/>
    <s v="BD"/>
    <s v="364975"/>
    <n v="1"/>
    <n v="1"/>
    <n v="1"/>
    <n v="0"/>
    <n v="0"/>
    <n v="0"/>
    <x v="9"/>
    <m/>
    <n v="0"/>
    <n v="0"/>
    <n v="0"/>
    <n v="0"/>
  </r>
  <r>
    <s v="1124135"/>
    <s v="Hysteroscopy Procedure Kit    "/>
    <s v="Sterile     "/>
    <s v="5/Ca    "/>
    <s v="BRSURG"/>
    <s v="BR980-9600"/>
    <n v="1"/>
    <n v="2"/>
    <n v="0"/>
    <n v="1"/>
    <n v="0"/>
    <n v="0"/>
    <x v="7"/>
    <m/>
    <n v="0"/>
    <n v="0"/>
    <n v="0"/>
    <n v="0"/>
  </r>
  <r>
    <s v="1228332"/>
    <s v="Tape Emergency Msr PediaTape  "/>
    <s v="Color Coded "/>
    <s v="Ea      "/>
    <s v="PARR"/>
    <s v="3710-16051"/>
    <n v="1"/>
    <n v="1"/>
    <n v="0"/>
    <n v="1"/>
    <n v="0"/>
    <n v="0"/>
    <x v="7"/>
    <m/>
    <n v="0"/>
    <n v="0"/>
    <n v="0"/>
    <n v="0"/>
  </r>
  <r>
    <s v="1183924"/>
    <s v="E-Z Lubricating Jelly Sterile "/>
    <s v="3gm Packet  "/>
    <s v="1728/Ca "/>
    <s v="MACSUP"/>
    <s v="000303"/>
    <n v="1"/>
    <n v="3"/>
    <n v="1"/>
    <n v="0"/>
    <n v="0"/>
    <n v="0"/>
    <x v="9"/>
    <m/>
    <n v="0"/>
    <n v="0"/>
    <n v="0"/>
    <n v="0"/>
  </r>
  <r>
    <s v="1336406"/>
    <s v="Pessary Cube Silicone w/Drain "/>
    <s v="#0          "/>
    <s v="Ea      "/>
    <s v="MEDGYN"/>
    <s v="050066"/>
    <n v="1"/>
    <n v="2"/>
    <n v="0"/>
    <n v="0"/>
    <n v="1"/>
    <n v="0"/>
    <x v="3"/>
    <m/>
    <n v="0"/>
    <n v="0"/>
    <n v="0"/>
    <n v="0"/>
  </r>
  <r>
    <s v="1311014"/>
    <s v="Label Paper Thermal Zebra Drct"/>
    <s v="2.25x1.25&quot;  "/>
    <s v="12Rl/Ca "/>
    <s v="ODEPOT"/>
    <s v="638276"/>
    <n v="1"/>
    <n v="4"/>
    <n v="0"/>
    <n v="0"/>
    <n v="0"/>
    <n v="1"/>
    <x v="1"/>
    <m/>
    <n v="0"/>
    <n v="0"/>
    <n v="0"/>
    <n v="0"/>
  </r>
  <r>
    <s v="6812676"/>
    <s v="Brace Ankle Air-Stirrup       "/>
    <s v="Universal   "/>
    <s v="Ea      "/>
    <s v="SMTNEP"/>
    <s v="02E"/>
    <n v="1"/>
    <n v="1"/>
    <n v="0"/>
    <n v="1"/>
    <n v="0"/>
    <n v="0"/>
    <x v="9"/>
    <m/>
    <n v="0"/>
    <n v="0"/>
    <n v="0"/>
    <n v="0"/>
  </r>
  <r>
    <s v="9064194"/>
    <s v="Hand Sanitizer OD Aloe Pump   "/>
    <s v="8 Oz        "/>
    <s v="Ea      "/>
    <s v="ODEPOT"/>
    <s v="667858"/>
    <n v="1"/>
    <n v="4"/>
    <n v="0"/>
    <n v="0"/>
    <n v="0"/>
    <n v="1"/>
    <x v="1"/>
    <m/>
    <n v="0"/>
    <n v="0"/>
    <n v="0"/>
    <n v="0"/>
  </r>
  <r>
    <s v="6190011"/>
    <s v="BP Cuff &amp; Bladder, Large Adult"/>
    <s v="2 tube      "/>
    <s v="Ea      "/>
    <s v="MEDLIN"/>
    <s v="MDS91423"/>
    <n v="1"/>
    <n v="1"/>
    <n v="0"/>
    <n v="1"/>
    <n v="0"/>
    <n v="0"/>
    <x v="7"/>
    <m/>
    <n v="0"/>
    <n v="0"/>
    <n v="0"/>
    <n v="0"/>
  </r>
  <r>
    <s v="9024045"/>
    <s v="OPENER,LETTER,9,CHROME P      "/>
    <s v="            "/>
    <s v="1/PK    "/>
    <s v="ODEPOT"/>
    <s v="313692"/>
    <n v="1"/>
    <n v="1"/>
    <n v="0"/>
    <n v="0"/>
    <n v="0"/>
    <n v="1"/>
    <x v="1"/>
    <m/>
    <n v="0"/>
    <n v="0"/>
    <n v="0"/>
    <n v="0"/>
  </r>
  <r>
    <s v="1235472"/>
    <s v="Insta-Glucose Gl 40%          "/>
    <s v="31gm        "/>
    <s v="3/Bx    "/>
    <s v="CARDWH"/>
    <s v="1758689"/>
    <n v="1"/>
    <n v="1"/>
    <n v="1"/>
    <n v="0"/>
    <n v="0"/>
    <n v="0"/>
    <x v="9"/>
    <m/>
    <n v="0"/>
    <n v="0"/>
    <n v="0"/>
    <n v="0"/>
  </r>
  <r>
    <s v="8680230"/>
    <s v="Slide Mailer 5 Place Poly     "/>
    <s v="Fliptop     "/>
    <s v="100/Bx  "/>
    <s v="GLOSCI"/>
    <s v="513062"/>
    <n v="1"/>
    <n v="10"/>
    <n v="0"/>
    <n v="1"/>
    <n v="0"/>
    <n v="0"/>
    <x v="7"/>
    <m/>
    <n v="0"/>
    <n v="0"/>
    <n v="0"/>
    <n v="0"/>
  </r>
  <r>
    <s v="1164793"/>
    <s v="Comfort Bath WashCloths       "/>
    <s v="FragFree    "/>
    <s v="5x48/Ca "/>
    <s v="SAGE"/>
    <s v="7956"/>
    <n v="1"/>
    <n v="1"/>
    <n v="0"/>
    <n v="0"/>
    <n v="1"/>
    <n v="0"/>
    <x v="3"/>
    <m/>
    <n v="0"/>
    <n v="0"/>
    <n v="0"/>
    <n v="0"/>
  </r>
  <r>
    <s v="6548686"/>
    <s v="Suture Ethilon Nyl Mono Gr P1 "/>
    <s v="5-0 18&quot;     "/>
    <s v="12/Bx   "/>
    <s v="ETHICO"/>
    <s v="G695G"/>
    <n v="1"/>
    <n v="1"/>
    <n v="0"/>
    <n v="1"/>
    <n v="0"/>
    <n v="0"/>
    <x v="7"/>
    <m/>
    <n v="0"/>
    <n v="0"/>
    <n v="0"/>
    <n v="0"/>
  </r>
  <r>
    <s v="1168144"/>
    <s v="Clean-Cath Vinyl Female Blue  "/>
    <s v="8FR 6&quot;      "/>
    <s v="50/Ca   "/>
    <s v="BARDBI"/>
    <s v="420708"/>
    <n v="1"/>
    <n v="4"/>
    <n v="0"/>
    <n v="0"/>
    <n v="1"/>
    <n v="0"/>
    <x v="3"/>
    <m/>
    <n v="0"/>
    <n v="0"/>
    <n v="0"/>
    <n v="0"/>
  </r>
  <r>
    <s v="1021284"/>
    <s v="Kimguard CSR Wrap             "/>
    <s v="24x24       "/>
    <s v="500/CA  "/>
    <s v="OMHALY"/>
    <s v="10824"/>
    <n v="1"/>
    <n v="1"/>
    <n v="0"/>
    <n v="1"/>
    <n v="0"/>
    <n v="0"/>
    <x v="9"/>
    <m/>
    <n v="0"/>
    <n v="0"/>
    <n v="0"/>
    <n v="0"/>
  </r>
  <r>
    <s v="1291251"/>
    <s v="Soap Hand Wash Foaming 10oz   "/>
    <s v="Waterfall   "/>
    <s v="Ea      "/>
    <s v="ODEPOT"/>
    <s v="510122"/>
    <n v="1"/>
    <n v="2"/>
    <n v="0"/>
    <n v="0"/>
    <n v="0"/>
    <n v="1"/>
    <x v="1"/>
    <m/>
    <n v="0"/>
    <n v="0"/>
    <n v="0"/>
    <n v="0"/>
  </r>
  <r>
    <s v="8893111"/>
    <s v="Adhesive Felt 5.5X2.5X1/8     "/>
    <s v="White       "/>
    <s v="Ea      "/>
    <s v="MEDACT"/>
    <s v="58924"/>
    <n v="1"/>
    <n v="1"/>
    <n v="0"/>
    <n v="0"/>
    <n v="1"/>
    <n v="0"/>
    <x v="3"/>
    <m/>
    <n v="0"/>
    <n v="0"/>
    <n v="0"/>
    <n v="0"/>
  </r>
  <r>
    <s v="4319457"/>
    <s v="Needl Spray Strght F/cryo     "/>
    <s v="18GX1       "/>
    <s v="Ea      "/>
    <s v="BRYMIL"/>
    <s v="107-18"/>
    <n v="1"/>
    <n v="1"/>
    <n v="0"/>
    <n v="0"/>
    <n v="1"/>
    <n v="0"/>
    <x v="3"/>
    <m/>
    <n v="0"/>
    <n v="0"/>
    <n v="0"/>
    <n v="0"/>
  </r>
  <r>
    <s v="1192106"/>
    <s v="Label Multi Dose Vial Discard "/>
    <s v="1.5x5/8&quot;    "/>
    <s v="1000/Pk "/>
    <s v="HEALOG"/>
    <s v="18326"/>
    <n v="1"/>
    <n v="1"/>
    <n v="0"/>
    <n v="0"/>
    <n v="1"/>
    <n v="0"/>
    <x v="3"/>
    <m/>
    <n v="0"/>
    <n v="0"/>
    <n v="0"/>
    <n v="0"/>
  </r>
  <r>
    <s v="1215291"/>
    <s v="Stamps USPS 4-Flags Forever 1&quot;"/>
    <s v="Postage     "/>
    <s v="100/Rl  "/>
    <s v="ODEPOT"/>
    <s v="898782"/>
    <n v="1"/>
    <n v="2"/>
    <n v="0"/>
    <n v="0"/>
    <n v="0"/>
    <n v="1"/>
    <x v="1"/>
    <m/>
    <n v="0"/>
    <n v="0"/>
    <n v="0"/>
    <n v="0"/>
  </r>
  <r>
    <s v="9033736"/>
    <s v="Label Ij Ship Wht 250ct       "/>
    <s v="            "/>
    <s v="250/Bx  "/>
    <s v="ODEPOT"/>
    <s v="983932"/>
    <n v="1"/>
    <n v="5"/>
    <n v="0"/>
    <n v="0"/>
    <n v="0"/>
    <n v="1"/>
    <x v="1"/>
    <m/>
    <n v="0"/>
    <n v="0"/>
    <n v="0"/>
    <n v="0"/>
  </r>
  <r>
    <s v="9007649"/>
    <s v="Needle Disposable Safety      "/>
    <s v="18gX1 1/2   "/>
    <s v="100/Bx  "/>
    <s v="SOLMIL"/>
    <s v="SN1815"/>
    <n v="1"/>
    <n v="1"/>
    <n v="1"/>
    <n v="0"/>
    <n v="0"/>
    <n v="0"/>
    <x v="9"/>
    <m/>
    <n v="0"/>
    <n v="0"/>
    <n v="0"/>
    <n v="0"/>
  </r>
  <r>
    <s v="6813642"/>
    <s v="Bandage Adh Strips Flex Fabric"/>
    <s v="X-Large     "/>
    <s v="100/Bx  "/>
    <s v="DUKAL"/>
    <s v="7613"/>
    <n v="1"/>
    <n v="10"/>
    <n v="0"/>
    <n v="1"/>
    <n v="0"/>
    <n v="0"/>
    <x v="9"/>
    <m/>
    <n v="0"/>
    <n v="0"/>
    <n v="0"/>
    <n v="0"/>
  </r>
  <r>
    <s v="1317824"/>
    <s v="Odor Eliminator Sani-Zone     "/>
    <s v="8oz Air Spry"/>
    <s v="12/Ca   "/>
    <s v="ANCAPA"/>
    <s v="1008A"/>
    <n v="1"/>
    <n v="1"/>
    <n v="0"/>
    <n v="0"/>
    <n v="0"/>
    <n v="1"/>
    <x v="3"/>
    <m/>
    <n v="0"/>
    <n v="0"/>
    <n v="0"/>
    <n v="0"/>
  </r>
  <r>
    <s v="1225767"/>
    <s v="Connectiong St Tevadapter Ndls"/>
    <s v="43&quot; 12mL    "/>
    <s v="70/Ca   "/>
    <s v="MCGAW"/>
    <s v="412120"/>
    <n v="1"/>
    <n v="1"/>
    <n v="0"/>
    <n v="1"/>
    <n v="0"/>
    <n v="0"/>
    <x v="9"/>
    <m/>
    <n v="0"/>
    <n v="0"/>
    <n v="0"/>
    <n v="0"/>
  </r>
  <r>
    <s v="1261401"/>
    <s v="Brace Thumbkeeper Right       "/>
    <s v="Small       "/>
    <s v="Ea      "/>
    <s v="ALIMED"/>
    <s v="ZX5920"/>
    <n v="1"/>
    <n v="1"/>
    <n v="0"/>
    <n v="0"/>
    <n v="1"/>
    <n v="0"/>
    <x v="3"/>
    <m/>
    <n v="0"/>
    <n v="0"/>
    <n v="0"/>
    <n v="0"/>
  </r>
  <r>
    <s v="6354106"/>
    <s v="Tuning Fork #C512             "/>
    <s v="Aluminum    "/>
    <s v="Ea      "/>
    <s v="DUKAL"/>
    <s v="7012"/>
    <n v="1"/>
    <n v="1"/>
    <n v="0"/>
    <n v="1"/>
    <n v="0"/>
    <n v="0"/>
    <x v="7"/>
    <m/>
    <n v="0"/>
    <n v="0"/>
    <n v="0"/>
    <n v="0"/>
  </r>
  <r>
    <s v="1240881"/>
    <s v="Handwash Personnel Acute-Kare "/>
    <s v="Liquid 15oz "/>
    <s v="18/Ca   "/>
    <s v="DEBMED"/>
    <s v="1206R2"/>
    <n v="1"/>
    <n v="1"/>
    <n v="0"/>
    <n v="0"/>
    <n v="1"/>
    <n v="0"/>
    <x v="3"/>
    <m/>
    <n v="0"/>
    <n v="0"/>
    <n v="0"/>
    <n v="0"/>
  </r>
  <r>
    <s v="6583227"/>
    <s v="Cabinet Tr Flat Pliers#19     "/>
    <s v="White       "/>
    <s v="Ea      "/>
    <s v="ZIRC"/>
    <s v="20Z205A"/>
    <n v="1"/>
    <n v="2"/>
    <n v="0"/>
    <n v="0"/>
    <n v="1"/>
    <n v="0"/>
    <x v="3"/>
    <m/>
    <n v="0"/>
    <n v="0"/>
    <n v="0"/>
    <n v="0"/>
  </r>
  <r>
    <s v="8903211"/>
    <s v="Curity Gauze Sponge N/S       "/>
    <s v="2&quot;x2&quot; 8ply  "/>
    <s v="200/Bg  "/>
    <s v="CARDKN"/>
    <s v="2146-"/>
    <n v="1"/>
    <n v="6"/>
    <n v="1"/>
    <n v="0"/>
    <n v="0"/>
    <n v="0"/>
    <x v="9"/>
    <m/>
    <n v="0"/>
    <n v="0"/>
    <n v="0"/>
    <n v="0"/>
  </r>
  <r>
    <s v="1106569"/>
    <s v="Lab Coat Blue                 "/>
    <s v="LG          "/>
    <s v="30/Ca   "/>
    <s v="SUNIND"/>
    <s v="T3610-50-LG"/>
    <n v="1"/>
    <n v="1"/>
    <n v="0"/>
    <n v="0"/>
    <n v="0"/>
    <n v="1"/>
    <x v="3"/>
    <m/>
    <n v="0"/>
    <n v="0"/>
    <n v="0"/>
    <n v="0"/>
  </r>
  <r>
    <s v="1178485"/>
    <s v="Protector Tip Instrument Guard"/>
    <s v="Blue        "/>
    <s v="100/Pk  "/>
    <s v="SHARN"/>
    <s v="VCG-02"/>
    <n v="1"/>
    <n v="1"/>
    <n v="0"/>
    <n v="0"/>
    <n v="0"/>
    <n v="1"/>
    <x v="3"/>
    <m/>
    <n v="0"/>
    <n v="0"/>
    <n v="0"/>
    <n v="0"/>
  </r>
  <r>
    <s v="6184326"/>
    <s v="Eze-Band Bandage Elastic ST   "/>
    <s v="6X5yds      "/>
    <s v="36/Ca   "/>
    <s v="CONCO"/>
    <s v="59760000"/>
    <n v="1"/>
    <n v="1"/>
    <n v="0"/>
    <n v="1"/>
    <n v="0"/>
    <n v="0"/>
    <x v="9"/>
    <m/>
    <n v="0"/>
    <n v="0"/>
    <n v="0"/>
    <n v="0"/>
  </r>
  <r>
    <s v="1325926"/>
    <s v="Ring Pessary Milex Spprt Sz 1 "/>
    <s v="2&quot;          "/>
    <s v="Ea      "/>
    <s v="COOPSR"/>
    <s v="MXKPRSK01"/>
    <n v="1"/>
    <n v="2"/>
    <n v="0"/>
    <n v="0"/>
    <n v="0"/>
    <n v="1"/>
    <x v="3"/>
    <m/>
    <n v="0"/>
    <n v="0"/>
    <n v="0"/>
    <n v="0"/>
  </r>
  <r>
    <s v="1269309"/>
    <s v="ECG Cable Patient w/Wires     "/>
    <s v="12-Lead     "/>
    <s v="10/Pk   "/>
    <s v="SOMTEC"/>
    <s v="2029893-001"/>
    <n v="1"/>
    <n v="1"/>
    <n v="0"/>
    <n v="0"/>
    <n v="0"/>
    <n v="1"/>
    <x v="3"/>
    <m/>
    <n v="0"/>
    <n v="0"/>
    <n v="0"/>
    <n v="0"/>
  </r>
  <r>
    <s v="2430020"/>
    <s v="Connector Maxiplus Pos Press  "/>
    <s v="            "/>
    <s v="100/Ca  "/>
    <s v="BD"/>
    <s v="MP1000"/>
    <n v="1"/>
    <n v="1"/>
    <n v="0"/>
    <n v="0"/>
    <n v="1"/>
    <n v="0"/>
    <x v="3"/>
    <m/>
    <n v="0"/>
    <n v="0"/>
    <n v="0"/>
    <n v="0"/>
  </r>
  <r>
    <s v="1225007"/>
    <s v="Kwik Stik S. Agalactiae Grp B "/>
    <s v="ATCC 12386  "/>
    <s v="6/Pk    "/>
    <s v="TROY"/>
    <s v="0439-K"/>
    <n v="1"/>
    <n v="1"/>
    <n v="0"/>
    <n v="0"/>
    <n v="0"/>
    <n v="1"/>
    <x v="3"/>
    <m/>
    <n v="0"/>
    <n v="0"/>
    <n v="0"/>
    <n v="0"/>
  </r>
  <r>
    <s v="6056802"/>
    <s v="Overbed Table Walnut 15-1/2x26"/>
    <s v="H-Base      "/>
    <s v="Ea      "/>
    <s v="DELTUB"/>
    <s v="11610"/>
    <n v="1"/>
    <n v="7"/>
    <n v="0"/>
    <n v="0"/>
    <n v="0"/>
    <n v="1"/>
    <x v="6"/>
    <m/>
    <n v="0"/>
    <n v="0"/>
    <n v="0"/>
    <n v="0"/>
  </r>
  <r>
    <s v="8950276"/>
    <s v="Rose PF NIT, Glove Starmed    "/>
    <s v="Medium      "/>
    <s v="200/Bx  "/>
    <s v="SEMPER"/>
    <s v="SMNR203"/>
    <n v="1"/>
    <n v="6"/>
    <n v="1"/>
    <n v="0"/>
    <n v="0"/>
    <n v="0"/>
    <x v="9"/>
    <m/>
    <n v="0"/>
    <n v="0"/>
    <n v="0"/>
    <n v="0"/>
  </r>
  <r>
    <s v="8272314"/>
    <s v="Drugscr Card Amp/coc/opi/     "/>
    <s v="PCP/THC     "/>
    <s v="25/BX   "/>
    <s v="INSTEC"/>
    <s v="IS5 A"/>
    <n v="1"/>
    <n v="1"/>
    <n v="0"/>
    <n v="1"/>
    <n v="0"/>
    <n v="0"/>
    <x v="7"/>
    <m/>
    <n v="0"/>
    <n v="0"/>
    <n v="0"/>
    <n v="0"/>
  </r>
  <r>
    <s v="1219319"/>
    <s v="Brush Cannula f/Cleaning      "/>
    <s v="18&quot;x10mm    "/>
    <s v="3/Pk    "/>
    <s v="MISDFK"/>
    <s v="10-1364"/>
    <n v="1"/>
    <n v="1"/>
    <n v="0"/>
    <n v="0"/>
    <n v="0"/>
    <n v="1"/>
    <x v="3"/>
    <m/>
    <n v="0"/>
    <n v="0"/>
    <n v="0"/>
    <n v="0"/>
  </r>
  <r>
    <s v="2253788"/>
    <s v="Soap Lotion Antimicrob 800ml  "/>
    <s v="Chloroxyleno"/>
    <s v="12/Ca   "/>
    <s v="GOJO"/>
    <s v="9212-12"/>
    <n v="1"/>
    <n v="1"/>
    <n v="0"/>
    <n v="1"/>
    <n v="0"/>
    <n v="0"/>
    <x v="7"/>
    <m/>
    <n v="0"/>
    <n v="0"/>
    <n v="0"/>
    <n v="0"/>
  </r>
  <r>
    <s v="1011724"/>
    <s v="Mucous Spec Trap Sterile      "/>
    <s v="40cc        "/>
    <s v="24/Bx   "/>
    <s v="BUSSE"/>
    <s v="406"/>
    <n v="1"/>
    <n v="2"/>
    <n v="0"/>
    <n v="1"/>
    <n v="0"/>
    <n v="0"/>
    <x v="7"/>
    <m/>
    <n v="0"/>
    <n v="0"/>
    <n v="0"/>
    <n v="0"/>
  </r>
  <r>
    <s v="3786788"/>
    <s v="Pessary Ring With Support     "/>
    <s v="#8          "/>
    <s v="Ea      "/>
    <s v="PREMED"/>
    <s v="1040108"/>
    <n v="1"/>
    <n v="1"/>
    <n v="1"/>
    <n v="0"/>
    <n v="0"/>
    <n v="0"/>
    <x v="9"/>
    <m/>
    <n v="0"/>
    <n v="0"/>
    <n v="0"/>
    <n v="0"/>
  </r>
  <r>
    <s v="9027723"/>
    <s v="BILING WET FLOOR SIGN         "/>
    <s v="            "/>
    <s v="1/PK    "/>
    <s v="ODEPOT"/>
    <s v="499012"/>
    <n v="1"/>
    <n v="2"/>
    <n v="0"/>
    <n v="0"/>
    <n v="0"/>
    <n v="1"/>
    <x v="1"/>
    <m/>
    <n v="0"/>
    <n v="0"/>
    <n v="0"/>
    <n v="0"/>
  </r>
  <r>
    <s v="1155488"/>
    <s v="Personal Fatigue Mats One-Sz  "/>
    <s v="Gel Inserts "/>
    <s v="1/Pr    "/>
    <s v="ALLOR"/>
    <s v="10030"/>
    <n v="1"/>
    <n v="8"/>
    <n v="0"/>
    <n v="0"/>
    <n v="1"/>
    <n v="0"/>
    <x v="3"/>
    <m/>
    <n v="0"/>
    <n v="0"/>
    <n v="0"/>
    <n v="0"/>
  </r>
  <r>
    <s v="1248957"/>
    <s v="Strip Plain Packing 2X5Yds    "/>
    <s v="Sterile     "/>
    <s v="12/Ca   "/>
    <s v="DUKAL"/>
    <s v="263"/>
    <n v="1"/>
    <n v="1"/>
    <n v="0"/>
    <n v="0"/>
    <n v="1"/>
    <n v="0"/>
    <x v="3"/>
    <m/>
    <n v="0"/>
    <n v="0"/>
    <n v="0"/>
    <n v="0"/>
  </r>
  <r>
    <s v="1106017"/>
    <s v="Sphyg Thigh Adult LF          "/>
    <s v="            "/>
    <s v="Ea      "/>
    <s v="MABIS"/>
    <s v="09-141-017"/>
    <n v="1"/>
    <n v="1"/>
    <n v="0"/>
    <n v="0"/>
    <n v="1"/>
    <n v="0"/>
    <x v="3"/>
    <m/>
    <n v="0"/>
    <n v="0"/>
    <n v="0"/>
    <n v="0"/>
  </r>
  <r>
    <s v="5701066"/>
    <s v="OneStep+ DOA 14 Pnl Test      "/>
    <s v="Cup         "/>
    <s v="25/Bx   "/>
    <s v="INSTEC"/>
    <s v="5701066"/>
    <n v="1"/>
    <n v="10"/>
    <n v="0"/>
    <n v="1"/>
    <n v="0"/>
    <n v="0"/>
    <x v="9"/>
    <m/>
    <n v="0"/>
    <n v="0"/>
    <n v="0"/>
    <n v="0"/>
  </r>
  <r>
    <s v="1284963"/>
    <s v="Handbook Nurse Drug 38th      "/>
    <s v="2018        "/>
    <s v="Ea      "/>
    <s v="MEDINC"/>
    <s v="3821"/>
    <n v="1"/>
    <n v="1"/>
    <n v="0"/>
    <n v="1"/>
    <n v="0"/>
    <n v="0"/>
    <x v="7"/>
    <m/>
    <n v="0"/>
    <n v="0"/>
    <n v="0"/>
    <n v="0"/>
  </r>
  <r>
    <s v="1305021"/>
    <s v="Tray Suture Removal           "/>
    <s v="Metal       "/>
    <s v="100/Ca  "/>
    <s v="MEDLIN"/>
    <s v="MDS708555"/>
    <n v="1"/>
    <n v="1"/>
    <n v="0"/>
    <n v="1"/>
    <n v="0"/>
    <n v="0"/>
    <x v="7"/>
    <m/>
    <n v="0"/>
    <n v="0"/>
    <n v="0"/>
    <n v="0"/>
  </r>
  <r>
    <s v="7009959"/>
    <s v="Labstar Sphygmomanometer Blk  "/>
    <s v="Large Adult "/>
    <s v="Ea      "/>
    <s v="DUKAL"/>
    <s v="2010X"/>
    <n v="1"/>
    <n v="2"/>
    <n v="0"/>
    <n v="1"/>
    <n v="0"/>
    <n v="0"/>
    <x v="7"/>
    <m/>
    <n v="0"/>
    <n v="0"/>
    <n v="0"/>
    <n v="0"/>
  </r>
  <r>
    <s v="1221111"/>
    <s v="Bag Ostomy Life/Form Adult    "/>
    <s v="f/LF00906U  "/>
    <s v="Ea      "/>
    <s v="NASCO"/>
    <s v="LF00896U"/>
    <n v="1"/>
    <n v="5"/>
    <n v="0"/>
    <n v="0"/>
    <n v="0"/>
    <n v="1"/>
    <x v="3"/>
    <m/>
    <n v="0"/>
    <n v="0"/>
    <n v="0"/>
    <n v="0"/>
  </r>
  <r>
    <s v="1336537"/>
    <s v="Medroxyprogesterone Acet SDV  "/>
    <s v="150mg/mL    "/>
    <s v="25/Bx   "/>
    <s v="BIONIC"/>
    <s v="67457088701"/>
    <n v="1"/>
    <n v="1"/>
    <n v="0"/>
    <n v="1"/>
    <n v="0"/>
    <n v="0"/>
    <x v="9"/>
    <m/>
    <n v="0"/>
    <n v="0"/>
    <n v="0"/>
    <n v="0"/>
  </r>
  <r>
    <s v="1158492"/>
    <s v="Ace Bandage Antimicro 4&quot;      "/>
    <s v="w/Velcro    "/>
    <s v="72/Ca   "/>
    <s v="3MCONH"/>
    <s v="207604"/>
    <n v="1"/>
    <n v="1"/>
    <n v="0"/>
    <n v="1"/>
    <n v="0"/>
    <n v="0"/>
    <x v="9"/>
    <m/>
    <n v="0"/>
    <n v="0"/>
    <n v="0"/>
    <n v="0"/>
  </r>
  <r>
    <s v="1167301"/>
    <s v="Lipid/Glu Calib/Verification  "/>
    <s v="4x2ml       "/>
    <s v="Ea      "/>
    <s v="CHOLES"/>
    <s v="88770"/>
    <n v="1"/>
    <n v="1"/>
    <n v="0"/>
    <n v="0"/>
    <n v="0"/>
    <n v="1"/>
    <x v="3"/>
    <m/>
    <n v="0"/>
    <n v="0"/>
    <n v="0"/>
    <n v="0"/>
  </r>
  <r>
    <s v="9030456"/>
    <s v="HOOK,ADHESIVE,COMMAND,3       "/>
    <s v="            "/>
    <s v="1/PK    "/>
    <s v="ODEPOT"/>
    <s v="757284"/>
    <n v="1"/>
    <n v="2"/>
    <n v="0"/>
    <n v="0"/>
    <n v="0"/>
    <n v="1"/>
    <x v="1"/>
    <m/>
    <n v="0"/>
    <n v="0"/>
    <n v="0"/>
    <n v="0"/>
  </r>
  <r>
    <s v="2113564"/>
    <s v="Aquasonic Gel 250ml           "/>
    <s v="            "/>
    <s v="12/CA   "/>
    <s v="CARDKN"/>
    <s v="30592037"/>
    <n v="1"/>
    <n v="1"/>
    <n v="0"/>
    <n v="1"/>
    <n v="0"/>
    <n v="0"/>
    <x v="9"/>
    <m/>
    <n v="0"/>
    <n v="0"/>
    <n v="0"/>
    <n v="0"/>
  </r>
  <r>
    <s v="7049325"/>
    <s v="Speculum Vaginal Pederson     "/>
    <s v="Small       "/>
    <s v="Ea      "/>
    <s v="MEDCI"/>
    <s v="83330"/>
    <n v="1"/>
    <n v="7"/>
    <n v="0"/>
    <n v="0"/>
    <n v="1"/>
    <n v="0"/>
    <x v="3"/>
    <m/>
    <n v="0"/>
    <n v="0"/>
    <n v="0"/>
    <n v="0"/>
  </r>
  <r>
    <s v="5700329"/>
    <s v="True Metrix Pro Meter Kit     "/>
    <s v="            "/>
    <s v="Ea      "/>
    <s v="HOMDIA"/>
    <s v="RE4099P-43"/>
    <n v="1"/>
    <n v="1"/>
    <n v="1"/>
    <n v="0"/>
    <n v="0"/>
    <n v="0"/>
    <x v="9"/>
    <m/>
    <n v="0"/>
    <n v="0"/>
    <n v="0"/>
    <n v="0"/>
  </r>
  <r>
    <s v="9026316"/>
    <s v="Post It Notes Bright Colors   "/>
    <s v="1.5&quot;&quot;X2&quot;&quot;   "/>
    <s v="12/Pk   "/>
    <s v="ODEPOT"/>
    <s v="419853"/>
    <n v="1"/>
    <n v="1"/>
    <n v="0"/>
    <n v="0"/>
    <n v="0"/>
    <n v="1"/>
    <x v="1"/>
    <m/>
    <n v="0"/>
    <n v="0"/>
    <n v="0"/>
    <n v="0"/>
  </r>
  <r>
    <s v="3211663"/>
    <s v="Bicillin LA 4mL Syringe N/R   "/>
    <s v="2.4M U      "/>
    <s v="10/Pk   "/>
    <s v="UPJOHN"/>
    <s v="60793070210"/>
    <n v="1"/>
    <n v="1"/>
    <n v="0"/>
    <n v="1"/>
    <n v="0"/>
    <n v="0"/>
    <x v="9"/>
    <m/>
    <n v="0"/>
    <n v="0"/>
    <n v="0"/>
    <n v="0"/>
  </r>
  <r>
    <s v="1101813"/>
    <s v="Micros 60 Minotrol Tri-level  "/>
    <s v="12x2.5mL    "/>
    <s v="2 Cards "/>
    <s v="ABXHEM"/>
    <s v="5300100145"/>
    <n v="1"/>
    <n v="1"/>
    <n v="0"/>
    <n v="0"/>
    <n v="0"/>
    <n v="1"/>
    <x v="3"/>
    <m/>
    <n v="0"/>
    <n v="0"/>
    <n v="0"/>
    <n v="0"/>
  </r>
  <r>
    <s v="6098298"/>
    <s v="Metal Luer Slip Fitting       "/>
    <s v="            "/>
    <s v="10/PK   "/>
    <s v="WELCH"/>
    <s v="5082-169"/>
    <n v="1"/>
    <n v="1"/>
    <n v="0"/>
    <n v="1"/>
    <n v="0"/>
    <n v="0"/>
    <x v="7"/>
    <m/>
    <n v="0"/>
    <n v="0"/>
    <n v="0"/>
    <n v="0"/>
  </r>
  <r>
    <s v="9058653"/>
    <s v="Highlighter 1 Yellow          "/>
    <s v="            "/>
    <s v="12/Pk   "/>
    <s v="ODEPOT"/>
    <s v="128844"/>
    <n v="1"/>
    <n v="1"/>
    <n v="0"/>
    <n v="0"/>
    <n v="0"/>
    <n v="1"/>
    <x v="1"/>
    <m/>
    <n v="0"/>
    <n v="0"/>
    <n v="0"/>
    <n v="0"/>
  </r>
  <r>
    <s v="5825053"/>
    <s v="Liner Can 0.7Mil 40X46&quot; Clear "/>
    <s v="40X46       "/>
    <s v="200/Ca  "/>
    <s v="ALLEG"/>
    <s v="4046.7CLR"/>
    <n v="1"/>
    <n v="2"/>
    <n v="0"/>
    <n v="0"/>
    <n v="1"/>
    <n v="0"/>
    <x v="3"/>
    <m/>
    <n v="0"/>
    <n v="0"/>
    <n v="0"/>
    <n v="0"/>
  </r>
  <r>
    <s v="1208754"/>
    <s v="Needle Holder No Snag ST LF   "/>
    <s v="Disposable  "/>
    <s v="50/Ca   "/>
    <s v="MEDLIN"/>
    <s v="DYNJ04057"/>
    <n v="1"/>
    <n v="1"/>
    <n v="0"/>
    <n v="0"/>
    <n v="0"/>
    <n v="1"/>
    <x v="3"/>
    <m/>
    <n v="0"/>
    <n v="0"/>
    <n v="0"/>
    <n v="0"/>
  </r>
  <r>
    <s v="1155682"/>
    <s v="Forceps Hartman Straight Disp "/>
    <s v="3.5&quot;        "/>
    <s v="12/Bx   "/>
    <s v="MEDLIN"/>
    <s v="MDS10540"/>
    <n v="1"/>
    <n v="1"/>
    <n v="0"/>
    <n v="0"/>
    <n v="0"/>
    <n v="1"/>
    <x v="3"/>
    <m/>
    <n v="0"/>
    <n v="0"/>
    <n v="0"/>
    <n v="0"/>
  </r>
  <r>
    <s v="1338320"/>
    <s v="Eyewash Station Preservative  "/>
    <s v="5oz         "/>
    <s v="4/Ca    "/>
    <s v="HAWSCP"/>
    <s v="9082"/>
    <n v="1"/>
    <n v="1"/>
    <n v="0"/>
    <n v="0"/>
    <n v="1"/>
    <n v="0"/>
    <x v="3"/>
    <m/>
    <n v="0"/>
    <n v="0"/>
    <n v="0"/>
    <n v="0"/>
  </r>
  <r>
    <s v="1229101"/>
    <s v="Nipper Nail CncvBlds w/DblSprg"/>
    <s v="5.5&quot;        "/>
    <s v="Ea      "/>
    <s v="MISDFK"/>
    <s v="97-1309"/>
    <n v="1"/>
    <n v="4"/>
    <n v="0"/>
    <n v="0"/>
    <n v="0"/>
    <n v="1"/>
    <x v="3"/>
    <m/>
    <n v="0"/>
    <n v="0"/>
    <n v="0"/>
    <n v="0"/>
  </r>
  <r>
    <s v="1153543"/>
    <s v="Utility Jar w/Cover           "/>
    <s v="3x3         "/>
    <s v="Ea      "/>
    <s v="GF"/>
    <s v="3460"/>
    <n v="1"/>
    <n v="10"/>
    <n v="0"/>
    <n v="1"/>
    <n v="0"/>
    <n v="0"/>
    <x v="9"/>
    <m/>
    <n v="0"/>
    <n v="0"/>
    <n v="0"/>
    <n v="0"/>
  </r>
  <r>
    <s v="1146236"/>
    <s v="Nail Nipper 4&quot; SS/Dbl/Str     "/>
    <s v="            "/>
    <s v="Ea      "/>
    <s v="MILTEX"/>
    <s v="MH40-224"/>
    <n v="1"/>
    <n v="10"/>
    <n v="1"/>
    <n v="0"/>
    <n v="0"/>
    <n v="0"/>
    <x v="9"/>
    <m/>
    <n v="0"/>
    <n v="0"/>
    <n v="0"/>
    <n v="0"/>
  </r>
  <r>
    <s v="1336270"/>
    <s v="Drink Ntrtn Pre-Surgery 10oz  "/>
    <s v="Strawberry  "/>
    <s v="16/Ca   "/>
    <s v="ROSRET"/>
    <s v="66437"/>
    <n v="1"/>
    <n v="6"/>
    <n v="0"/>
    <n v="0"/>
    <n v="1"/>
    <n v="0"/>
    <x v="3"/>
    <m/>
    <n v="0"/>
    <n v="0"/>
    <n v="0"/>
    <n v="0"/>
  </r>
  <r>
    <s v="9880135"/>
    <s v="Shld Fullface Securegard Visor"/>
    <s v="Red Trim    "/>
    <s v="25/Bx   "/>
    <s v="ALLEG"/>
    <s v="F1SHIELD50"/>
    <n v="1"/>
    <n v="1"/>
    <n v="0"/>
    <n v="1"/>
    <n v="0"/>
    <n v="0"/>
    <x v="9"/>
    <m/>
    <n v="0"/>
    <n v="0"/>
    <n v="0"/>
    <n v="0"/>
  </r>
  <r>
    <s v="9174418"/>
    <s v="Hammer Percussion Dejerine SS "/>
    <s v="8&quot;          "/>
    <s v="Ea      "/>
    <s v="GF"/>
    <s v="1312-1"/>
    <n v="1"/>
    <n v="3"/>
    <n v="0"/>
    <n v="0"/>
    <n v="1"/>
    <n v="0"/>
    <x v="3"/>
    <m/>
    <n v="0"/>
    <n v="0"/>
    <n v="0"/>
    <n v="0"/>
  </r>
  <r>
    <s v="1208735"/>
    <s v="Electrode Ball LLETZ 5mm      "/>
    <s v="Disposable  "/>
    <s v="5/Bx    "/>
    <s v="GYNEX"/>
    <s v="2-5-2-W"/>
    <n v="1"/>
    <n v="2"/>
    <n v="0"/>
    <n v="0"/>
    <n v="0"/>
    <n v="1"/>
    <x v="3"/>
    <m/>
    <n v="0"/>
    <n v="0"/>
    <n v="0"/>
    <n v="0"/>
  </r>
  <r>
    <s v="1535167"/>
    <s v="Solution Admin Set W/2Inj Site"/>
    <s v="104&quot;        "/>
    <s v="Ea      "/>
    <s v="TRAVOL"/>
    <s v="ACT5543"/>
    <n v="1"/>
    <n v="10"/>
    <n v="0"/>
    <n v="1"/>
    <n v="0"/>
    <n v="0"/>
    <x v="7"/>
    <m/>
    <n v="0"/>
    <n v="0"/>
    <n v="0"/>
    <n v="0"/>
  </r>
  <r>
    <s v="1218083"/>
    <s v="Film Ultrasound Sony UPP210HD "/>
    <s v="Black/ White"/>
    <s v="5Rl/Bx  "/>
    <s v="CADMET"/>
    <s v="12135"/>
    <n v="1"/>
    <n v="1"/>
    <n v="0"/>
    <n v="1"/>
    <n v="0"/>
    <n v="0"/>
    <x v="7"/>
    <m/>
    <n v="0"/>
    <n v="0"/>
    <n v="0"/>
    <n v="0"/>
  </r>
  <r>
    <s v="1297748"/>
    <s v="InSure ONE Patient Collect    "/>
    <s v="            "/>
    <s v="25/Bx   "/>
    <s v="ENTERI"/>
    <s v="90025.01"/>
    <n v="1"/>
    <n v="2"/>
    <n v="1"/>
    <n v="0"/>
    <n v="0"/>
    <n v="0"/>
    <x v="9"/>
    <m/>
    <n v="0"/>
    <n v="0"/>
    <n v="0"/>
    <n v="0"/>
  </r>
  <r>
    <s v="9538821"/>
    <s v="Vantage Forcep Ang Shark      "/>
    <s v="10-1/2&quot;     "/>
    <s v="Ea      "/>
    <s v="MILTEX"/>
    <s v="V930-996"/>
    <n v="1"/>
    <n v="1"/>
    <n v="0"/>
    <n v="0"/>
    <n v="0"/>
    <n v="1"/>
    <x v="3"/>
    <m/>
    <n v="0"/>
    <n v="0"/>
    <n v="0"/>
    <n v="0"/>
  </r>
  <r>
    <s v="9048990"/>
    <s v="Clock Wall Round 12 Black     "/>
    <s v="            "/>
    <s v="Ea      "/>
    <s v="ODEPOT"/>
    <s v="344433"/>
    <n v="1"/>
    <n v="1"/>
    <n v="0"/>
    <n v="0"/>
    <n v="0"/>
    <n v="1"/>
    <x v="1"/>
    <m/>
    <n v="0"/>
    <n v="0"/>
    <n v="0"/>
    <n v="0"/>
  </r>
  <r>
    <s v="8407282"/>
    <s v="Bag/IC Urine                  "/>
    <s v="2500ml      "/>
    <s v="10/Ca   "/>
    <s v="BARDBI"/>
    <s v="153314A"/>
    <n v="1"/>
    <n v="1"/>
    <n v="0"/>
    <n v="0"/>
    <n v="1"/>
    <n v="0"/>
    <x v="3"/>
    <m/>
    <n v="0"/>
    <n v="0"/>
    <n v="0"/>
    <n v="0"/>
  </r>
  <r>
    <s v="1201294"/>
    <s v="Revitalizing Skin Lotion      "/>
    <s v="1000mL      "/>
    <s v="10/Ca   "/>
    <s v="HUNMED"/>
    <s v="6000022"/>
    <n v="1"/>
    <n v="1"/>
    <n v="0"/>
    <n v="0"/>
    <n v="1"/>
    <n v="0"/>
    <x v="3"/>
    <m/>
    <n v="0"/>
    <n v="0"/>
    <n v="0"/>
    <n v="0"/>
  </r>
  <r>
    <s v="5662930"/>
    <s v="Bulb For Kleenspec &amp; Sigmoid  "/>
    <s v="6v          "/>
    <s v="Ea      "/>
    <s v="WELCH"/>
    <s v="07800-U6"/>
    <n v="1"/>
    <n v="2"/>
    <n v="0"/>
    <n v="1"/>
    <n v="0"/>
    <n v="0"/>
    <x v="9"/>
    <m/>
    <n v="0"/>
    <n v="0"/>
    <n v="0"/>
    <n v="0"/>
  </r>
  <r>
    <s v="1313487"/>
    <s v="Needle Hypo Steriject         "/>
    <s v="30Gx1&quot;      "/>
    <s v="100/Bx  "/>
    <s v="AIRTIT"/>
    <s v="PRE-30025"/>
    <n v="1"/>
    <n v="2"/>
    <n v="0"/>
    <n v="0"/>
    <n v="0"/>
    <n v="1"/>
    <x v="3"/>
    <m/>
    <n v="0"/>
    <n v="0"/>
    <n v="0"/>
    <n v="0"/>
  </r>
  <r>
    <s v="1247961"/>
    <s v="Carpal Tunnel Brace w/ Thumb S"/>
    <s v="L/XL Left   "/>
    <s v="Ea      "/>
    <s v="COREPR"/>
    <s v="BRE-6853-L-GR-LXL"/>
    <n v="1"/>
    <n v="1"/>
    <n v="0"/>
    <n v="0"/>
    <n v="1"/>
    <n v="0"/>
    <x v="3"/>
    <m/>
    <n v="0"/>
    <n v="0"/>
    <n v="0"/>
    <n v="0"/>
  </r>
  <r>
    <s v="1313965"/>
    <s v="Tips Otoscope Elephant        "/>
    <s v="Blue 2.5mm  "/>
    <s v="250/Bx  "/>
    <s v="PEDPAL"/>
    <s v="100022"/>
    <n v="1"/>
    <n v="1"/>
    <n v="0"/>
    <n v="0"/>
    <n v="1"/>
    <n v="0"/>
    <x v="3"/>
    <m/>
    <n v="0"/>
    <n v="0"/>
    <n v="0"/>
    <n v="0"/>
  </r>
  <r>
    <s v="1113121"/>
    <s v="Scissors Mayo Dissecting Str  "/>
    <s v="5.5&quot;        "/>
    <s v="Ea      "/>
    <s v="MILTEX"/>
    <s v="MH5-122"/>
    <n v="1"/>
    <n v="2"/>
    <n v="0"/>
    <n v="0"/>
    <n v="0"/>
    <n v="1"/>
    <x v="3"/>
    <m/>
    <n v="0"/>
    <n v="0"/>
    <n v="0"/>
    <n v="0"/>
  </r>
  <r>
    <s v="1259363"/>
    <s v="Forcep Ring 9.0&quot;              "/>
    <s v="            "/>
    <s v="10/Ca   "/>
    <s v="PROSTE"/>
    <s v="525075"/>
    <n v="1"/>
    <n v="1"/>
    <n v="0"/>
    <n v="0"/>
    <n v="1"/>
    <n v="0"/>
    <x v="3"/>
    <m/>
    <n v="0"/>
    <n v="0"/>
    <n v="0"/>
    <n v="0"/>
  </r>
  <r>
    <s v="1329104"/>
    <s v="Adhesive Topical Skin Lqbnd Ex"/>
    <s v="            "/>
    <s v="6/Bx    "/>
    <s v="KENDAL"/>
    <s v="LX6"/>
    <n v="1"/>
    <n v="1"/>
    <n v="0"/>
    <n v="0"/>
    <n v="1"/>
    <n v="0"/>
    <x v="3"/>
    <m/>
    <n v="0"/>
    <n v="0"/>
    <n v="0"/>
    <n v="0"/>
  </r>
  <r>
    <s v="2881036"/>
    <s v="Forcep Mosquito Halstead Stght"/>
    <s v="5&quot;          "/>
    <s v="50/Ca   "/>
    <s v="ALLEG"/>
    <s v="SSI-0009"/>
    <n v="1"/>
    <n v="1"/>
    <n v="0"/>
    <n v="0"/>
    <n v="1"/>
    <n v="0"/>
    <x v="3"/>
    <m/>
    <n v="0"/>
    <n v="0"/>
    <n v="0"/>
    <n v="0"/>
  </r>
  <r>
    <s v="1156380"/>
    <s v="Logitech Mouse Wireless M-310 "/>
    <s v="Silver      "/>
    <s v="Ea      "/>
    <s v="ODEPOT"/>
    <s v="262107"/>
    <n v="1"/>
    <n v="2"/>
    <n v="0"/>
    <n v="0"/>
    <n v="0"/>
    <n v="1"/>
    <x v="1"/>
    <m/>
    <n v="0"/>
    <n v="0"/>
    <n v="0"/>
    <n v="0"/>
  </r>
  <r>
    <s v="1103542"/>
    <s v="Gauze Sponges 2x2 12Ply       "/>
    <s v="Lf N/Sterile"/>
    <s v="200/Pk  "/>
    <s v="MEDLIN"/>
    <s v="NON25212"/>
    <n v="1"/>
    <n v="4"/>
    <n v="0"/>
    <n v="1"/>
    <n v="0"/>
    <n v="0"/>
    <x v="9"/>
    <m/>
    <n v="0"/>
    <n v="0"/>
    <n v="0"/>
    <n v="0"/>
  </r>
  <r>
    <s v="9532315"/>
    <s v="Needle Holder Mayo-Hegar Ster "/>
    <s v="6&quot;          "/>
    <s v="50/pk   "/>
    <s v="MILTEX"/>
    <s v="ST8-44"/>
    <n v="1"/>
    <n v="1"/>
    <n v="0"/>
    <n v="0"/>
    <n v="0"/>
    <n v="1"/>
    <x v="3"/>
    <m/>
    <n v="0"/>
    <n v="0"/>
    <n v="0"/>
    <n v="0"/>
  </r>
  <r>
    <s v="1133438"/>
    <s v="Shorts Exam Blue SMS Elastic  "/>
    <s v="            "/>
    <s v="30/Ca   "/>
    <s v="MEDLIN"/>
    <s v="NON27209M"/>
    <n v="1"/>
    <n v="4"/>
    <n v="0"/>
    <n v="1"/>
    <n v="0"/>
    <n v="0"/>
    <x v="9"/>
    <m/>
    <n v="0"/>
    <n v="0"/>
    <n v="0"/>
    <n v="0"/>
  </r>
  <r>
    <s v="1318829"/>
    <s v="TOURNIQUET LF ORANGE          "/>
    <s v="            "/>
    <s v="100/Bx  "/>
    <s v="MEDLIN"/>
    <s v="DYND75026"/>
    <n v="1"/>
    <n v="2"/>
    <n v="0"/>
    <n v="1"/>
    <n v="0"/>
    <n v="0"/>
    <x v="7"/>
    <m/>
    <n v="0"/>
    <n v="0"/>
    <n v="0"/>
    <n v="0"/>
  </r>
  <r>
    <s v="1279539"/>
    <s v="Brush Fan Tip Nylon/ Stainless"/>
    <s v=".189-.5x7&quot;  "/>
    <s v="2/Pk    "/>
    <s v="OXBORO"/>
    <s v="242001BBG"/>
    <n v="1"/>
    <n v="1"/>
    <n v="0"/>
    <n v="0"/>
    <n v="0"/>
    <n v="1"/>
    <x v="3"/>
    <m/>
    <n v="0"/>
    <n v="0"/>
    <n v="0"/>
    <n v="0"/>
  </r>
  <r>
    <s v="1196129"/>
    <s v="Bulb Incnds OR Silver Bowl    "/>
    <s v="            "/>
    <s v="Ea      "/>
    <s v="SPBULB"/>
    <s v="150P25/2SB"/>
    <n v="1"/>
    <n v="1"/>
    <n v="0"/>
    <n v="0"/>
    <n v="1"/>
    <n v="0"/>
    <x v="3"/>
    <m/>
    <n v="0"/>
    <n v="0"/>
    <n v="0"/>
    <n v="0"/>
  </r>
  <r>
    <s v="1042619"/>
    <s v="Tape Delta-Cast Elite Lt Blue "/>
    <s v="3&quot;          "/>
    <s v="10/Bx   "/>
    <s v="SMINEP"/>
    <s v="7345301"/>
    <n v="1"/>
    <n v="2"/>
    <n v="0"/>
    <n v="0"/>
    <n v="1"/>
    <n v="0"/>
    <x v="3"/>
    <m/>
    <n v="0"/>
    <n v="0"/>
    <n v="0"/>
    <n v="0"/>
  </r>
  <r>
    <s v="1323841"/>
    <s v="Exam Light Exm Tble KIT 28&quot;UPH"/>
    <s v="            "/>
    <s v="Ea      "/>
    <s v="MIDMAK"/>
    <s v="253-012"/>
    <n v="1"/>
    <n v="1"/>
    <n v="0"/>
    <n v="0"/>
    <n v="0"/>
    <n v="1"/>
    <x v="4"/>
    <m/>
    <n v="0"/>
    <n v="0"/>
    <n v="0"/>
    <n v="0"/>
  </r>
  <r>
    <s v="1018788"/>
    <s v="Liner Blue &quot;Soiled Linen&quot;     "/>
    <s v="40&quot;X46&quot;     "/>
    <s v="100/Ca  "/>
    <s v="MEDGEN"/>
    <s v="51-40"/>
    <n v="1"/>
    <n v="1"/>
    <n v="0"/>
    <n v="1"/>
    <n v="0"/>
    <n v="0"/>
    <x v="9"/>
    <m/>
    <n v="0"/>
    <n v="0"/>
    <n v="0"/>
    <n v="0"/>
  </r>
  <r>
    <s v="1063277"/>
    <s v="Blood Set Y-Type w/1 Y LL     "/>
    <s v="112&quot;        "/>
    <s v="48/Ca   "/>
    <s v="TRAVOL"/>
    <s v="2C8750"/>
    <n v="1"/>
    <n v="1"/>
    <n v="1"/>
    <n v="0"/>
    <n v="0"/>
    <n v="0"/>
    <x v="9"/>
    <m/>
    <n v="0"/>
    <n v="0"/>
    <n v="0"/>
    <n v="0"/>
  </r>
  <r>
    <s v="8122478"/>
    <s v="Tray Strip Urisis 1100        "/>
    <s v="Tray Only   "/>
    <s v="Ea      "/>
    <s v="BIODYN"/>
    <s v="3666913"/>
    <n v="1"/>
    <n v="1"/>
    <n v="0"/>
    <n v="0"/>
    <n v="1"/>
    <n v="0"/>
    <x v="3"/>
    <m/>
    <n v="0"/>
    <n v="0"/>
    <n v="0"/>
    <n v="0"/>
  </r>
  <r>
    <s v="6133322"/>
    <s v="Step Stool Stain-steel        "/>
    <s v="            "/>
    <s v="EA      "/>
    <s v="BLICK"/>
    <s v="1021251640"/>
    <n v="1"/>
    <n v="1"/>
    <n v="0"/>
    <n v="0"/>
    <n v="0"/>
    <n v="1"/>
    <x v="3"/>
    <m/>
    <n v="0"/>
    <n v="0"/>
    <n v="0"/>
    <n v="0"/>
  </r>
  <r>
    <s v="4995557"/>
    <s v="Instant Heat Packs Disposable "/>
    <s v="            "/>
    <s v="24/Ca   "/>
    <s v="MORRSN"/>
    <s v="6610"/>
    <n v="1"/>
    <n v="2"/>
    <n v="1"/>
    <n v="0"/>
    <n v="0"/>
    <n v="0"/>
    <x v="9"/>
    <m/>
    <n v="0"/>
    <n v="0"/>
    <n v="0"/>
    <n v="0"/>
  </r>
  <r>
    <s v="2771139"/>
    <s v="Scissor Mayo Dissect Eco Grde "/>
    <s v="5-1/2&quot; Strt "/>
    <s v="12/Pk   "/>
    <s v="MILTEX"/>
    <s v="EG5-120"/>
    <n v="1"/>
    <n v="1"/>
    <n v="0"/>
    <n v="1"/>
    <n v="0"/>
    <n v="0"/>
    <x v="7"/>
    <m/>
    <n v="0"/>
    <n v="0"/>
    <n v="0"/>
    <n v="0"/>
  </r>
  <r>
    <s v="6079237"/>
    <s v="Needle Cable Reusable         "/>
    <s v="61cm        "/>
    <s v="Ea      "/>
    <s v="AMBU"/>
    <s v="1744"/>
    <n v="1"/>
    <n v="2"/>
    <n v="0"/>
    <n v="0"/>
    <n v="1"/>
    <n v="0"/>
    <x v="3"/>
    <m/>
    <n v="0"/>
    <n v="0"/>
    <n v="0"/>
    <n v="0"/>
  </r>
  <r>
    <s v="1202779"/>
    <s v="Sanitizer Hand Purell Adv 1oz "/>
    <s v="w/Gel Wrap  "/>
    <s v="25/Ca   "/>
    <s v="GOJO"/>
    <s v="3900-25-BWL"/>
    <n v="1"/>
    <n v="1"/>
    <n v="0"/>
    <n v="1"/>
    <n v="0"/>
    <n v="0"/>
    <x v="7"/>
    <m/>
    <n v="0"/>
    <n v="0"/>
    <n v="0"/>
    <n v="0"/>
  </r>
  <r>
    <s v="2490089"/>
    <s v="TriValent Negative Ctrl Affirm"/>
    <s v="            "/>
    <s v="5/Pk    "/>
    <s v="GIBLAB"/>
    <s v="TVS-02"/>
    <n v="1"/>
    <n v="1"/>
    <n v="0"/>
    <n v="0"/>
    <n v="0"/>
    <n v="1"/>
    <x v="3"/>
    <m/>
    <n v="0"/>
    <n v="0"/>
    <n v="0"/>
    <n v="0"/>
  </r>
  <r>
    <s v="8290049"/>
    <s v="Cosmopore Dressing Sterile    "/>
    <s v="6x3.2&quot;      "/>
    <s v="25/Bx   "/>
    <s v="CONCO"/>
    <s v="900808"/>
    <n v="1"/>
    <n v="4"/>
    <n v="0"/>
    <n v="1"/>
    <n v="0"/>
    <n v="0"/>
    <x v="7"/>
    <m/>
    <n v="0"/>
    <n v="0"/>
    <n v="0"/>
    <n v="0"/>
  </r>
  <r>
    <s v="5824027"/>
    <s v="Closure Skin Filament Reinford"/>
    <s v="1/4X1 1/2   "/>
    <s v="50/Bx   "/>
    <s v="ALLEG"/>
    <s v="S1042"/>
    <n v="1"/>
    <n v="1"/>
    <n v="0"/>
    <n v="1"/>
    <n v="0"/>
    <n v="0"/>
    <x v="7"/>
    <m/>
    <n v="0"/>
    <n v="0"/>
    <n v="0"/>
    <n v="0"/>
  </r>
  <r>
    <s v="6812479"/>
    <s v="Lancet Safety UniStik3 Low    "/>
    <s v="28gx1.8mm   "/>
    <s v="50/Bx   "/>
    <s v="OWENM"/>
    <s v="AT 1047"/>
    <n v="1"/>
    <n v="6"/>
    <n v="0"/>
    <n v="1"/>
    <n v="0"/>
    <n v="0"/>
    <x v="7"/>
    <m/>
    <n v="0"/>
    <n v="0"/>
    <n v="0"/>
    <n v="0"/>
  </r>
  <r>
    <s v="1113120"/>
    <s v="Scissors OR Standard Straight "/>
    <s v="4.5&quot;        "/>
    <s v="Ea      "/>
    <s v="MILTEX"/>
    <s v="MH5-12"/>
    <n v="1"/>
    <n v="2"/>
    <n v="0"/>
    <n v="0"/>
    <n v="0"/>
    <n v="1"/>
    <x v="3"/>
    <m/>
    <n v="0"/>
    <n v="0"/>
    <n v="0"/>
    <n v="0"/>
  </r>
  <r>
    <s v="1225011"/>
    <s v="Reli Suture Chromic Gut       "/>
    <s v="4-0 18&quot;     "/>
    <s v="12/Bx   "/>
    <s v="MYCMED"/>
    <s v="GC1654-BRC"/>
    <n v="1"/>
    <n v="1"/>
    <n v="0"/>
    <n v="0"/>
    <n v="1"/>
    <n v="0"/>
    <x v="3"/>
    <m/>
    <n v="0"/>
    <n v="0"/>
    <n v="0"/>
    <n v="0"/>
  </r>
  <r>
    <s v="1046385"/>
    <s v="Needle Holder Webster TC      "/>
    <s v="Smth 5&quot;     "/>
    <s v="Ea      "/>
    <s v="MILTEX"/>
    <s v="104-6385"/>
    <n v="1"/>
    <n v="1"/>
    <n v="0"/>
    <n v="0"/>
    <n v="1"/>
    <n v="0"/>
    <x v="3"/>
    <m/>
    <n v="0"/>
    <n v="0"/>
    <n v="0"/>
    <n v="0"/>
  </r>
  <r>
    <s v="2771140"/>
    <s v="Scissor Mayo Dissect Eco Grde "/>
    <s v=" 6-3/4&quot;Strt "/>
    <s v="12/Pk   "/>
    <s v="MILTEX"/>
    <s v="EG5-124"/>
    <n v="1"/>
    <n v="1"/>
    <n v="1"/>
    <n v="0"/>
    <n v="0"/>
    <n v="0"/>
    <x v="9"/>
    <m/>
    <n v="0"/>
    <n v="0"/>
    <n v="0"/>
    <n v="0"/>
  </r>
  <r>
    <s v="9880167"/>
    <s v="Headwear Bouffant Cap Blue 24&quot;"/>
    <s v="24&quot;         "/>
    <s v="75/Bx   "/>
    <s v="ALLEG"/>
    <s v="3274"/>
    <n v="1"/>
    <n v="1"/>
    <n v="0"/>
    <n v="1"/>
    <n v="0"/>
    <n v="0"/>
    <x v="9"/>
    <m/>
    <n v="0"/>
    <n v="0"/>
    <n v="0"/>
    <n v="0"/>
  </r>
  <r>
    <s v="1043361"/>
    <s v="Blood Chemistry Control       "/>
    <s v="High        "/>
    <s v="6/Bx    "/>
    <s v="HEMATR"/>
    <s v="973"/>
    <n v="1"/>
    <n v="1"/>
    <n v="0"/>
    <n v="0"/>
    <n v="0"/>
    <n v="1"/>
    <x v="3"/>
    <m/>
    <n v="0"/>
    <n v="0"/>
    <n v="0"/>
    <n v="0"/>
  </r>
  <r>
    <s v="1233092"/>
    <s v="Soap Hand Endure Foam         "/>
    <s v="750mL       "/>
    <s v="6/Ca    "/>
    <s v="HUNMED"/>
    <s v="6000061"/>
    <n v="1"/>
    <n v="2"/>
    <n v="1"/>
    <n v="0"/>
    <n v="0"/>
    <n v="0"/>
    <x v="9"/>
    <m/>
    <n v="0"/>
    <n v="0"/>
    <n v="0"/>
    <n v="0"/>
  </r>
  <r>
    <s v="4937889"/>
    <s v="Happy Feet Foot Towel 3pl     "/>
    <s v="WHITE       "/>
    <s v="500/CA  "/>
    <s v="CROSSC"/>
    <s v="WTXFP"/>
    <n v="1"/>
    <n v="1"/>
    <n v="1"/>
    <n v="0"/>
    <n v="0"/>
    <n v="0"/>
    <x v="9"/>
    <m/>
    <n v="0"/>
    <n v="0"/>
    <n v="0"/>
    <n v="0"/>
  </r>
  <r>
    <s v="1337284"/>
    <s v="Catheter Insem IUI 17cmx2.1mm "/>
    <s v=".34cc       "/>
    <s v="25/Bx   "/>
    <s v="COOPSR"/>
    <s v="SM400"/>
    <n v="1"/>
    <n v="1"/>
    <n v="0"/>
    <n v="0"/>
    <n v="0"/>
    <n v="1"/>
    <x v="3"/>
    <m/>
    <n v="0"/>
    <n v="0"/>
    <n v="0"/>
    <n v="0"/>
  </r>
  <r>
    <s v="1148268"/>
    <s v="Towel OR Blue Disp Ster 2/Pk  "/>
    <s v="17x27       "/>
    <s v="80/Ca   "/>
    <s v="MEDLIN"/>
    <s v="MDT2168282"/>
    <n v="1"/>
    <n v="3"/>
    <n v="0"/>
    <n v="1"/>
    <n v="0"/>
    <n v="0"/>
    <x v="9"/>
    <m/>
    <n v="0"/>
    <n v="0"/>
    <n v="0"/>
    <n v="0"/>
  </r>
  <r>
    <s v="1113996"/>
    <s v="Ext Set Male LL 43&quot; 2-Valve   "/>
    <s v="6.3mL Volume"/>
    <s v="48/Ca   "/>
    <s v="TRAVOL"/>
    <s v="2C8612"/>
    <n v="1"/>
    <n v="1"/>
    <n v="1"/>
    <n v="0"/>
    <n v="0"/>
    <n v="0"/>
    <x v="9"/>
    <m/>
    <n v="0"/>
    <n v="0"/>
    <n v="0"/>
    <n v="0"/>
  </r>
  <r>
    <s v="1183340"/>
    <s v="Thermisense Sensor Thermister "/>
    <s v="Adult       "/>
    <s v="Ea      "/>
    <s v="SALTE"/>
    <s v="5700T-0-1"/>
    <n v="1"/>
    <n v="2"/>
    <n v="0"/>
    <n v="0"/>
    <n v="0"/>
    <n v="1"/>
    <x v="3"/>
    <m/>
    <n v="0"/>
    <n v="0"/>
    <n v="0"/>
    <n v="0"/>
  </r>
  <r>
    <s v="1202059"/>
    <s v="Curette Ear MicroLoop         "/>
    <s v="Lighted     "/>
    <s v="50/Bx   "/>
    <s v="BIONX"/>
    <s v="2220"/>
    <n v="1"/>
    <n v="12"/>
    <n v="0"/>
    <n v="1"/>
    <n v="0"/>
    <n v="0"/>
    <x v="9"/>
    <m/>
    <n v="0"/>
    <n v="0"/>
    <n v="0"/>
    <n v="0"/>
  </r>
  <r>
    <s v="8901349"/>
    <s v="Underpad Wings 30x36&quot;         "/>
    <s v="Heavy       "/>
    <s v="50/Ca   "/>
    <s v="CARDKN"/>
    <s v="958B10"/>
    <n v="1"/>
    <n v="2"/>
    <n v="0"/>
    <n v="1"/>
    <n v="0"/>
    <n v="0"/>
    <x v="9"/>
    <m/>
    <n v="0"/>
    <n v="0"/>
    <n v="0"/>
    <n v="0"/>
  </r>
  <r>
    <s v="1235384"/>
    <s v="Cerave Hydrating Cleanser     "/>
    <s v="12oz        "/>
    <s v="12oz/Bt "/>
    <s v="CARDWH"/>
    <s v="4441846"/>
    <n v="1"/>
    <n v="3"/>
    <n v="0"/>
    <n v="0"/>
    <n v="1"/>
    <n v="0"/>
    <x v="9"/>
    <m/>
    <n v="0"/>
    <n v="0"/>
    <n v="0"/>
    <n v="0"/>
  </r>
  <r>
    <s v="5824402"/>
    <s v="Wipe Perineal Frag Free Flush "/>
    <s v="42EA/PK     "/>
    <s v="12/Ca   "/>
    <s v="ALLEG"/>
    <s v="2AWUF-42"/>
    <n v="1"/>
    <n v="2"/>
    <n v="0"/>
    <n v="1"/>
    <n v="0"/>
    <n v="0"/>
    <x v="9"/>
    <m/>
    <n v="0"/>
    <n v="0"/>
    <n v="0"/>
    <n v="0"/>
  </r>
  <r>
    <s v="1162163"/>
    <s v="Drape Exam 40x60&quot;             "/>
    <s v="            "/>
    <s v="100/Ca  "/>
    <s v="GREBAY"/>
    <s v="303"/>
    <n v="1"/>
    <n v="2"/>
    <n v="0"/>
    <n v="1"/>
    <n v="0"/>
    <n v="0"/>
    <x v="7"/>
    <m/>
    <n v="0"/>
    <n v="0"/>
    <n v="0"/>
    <n v="0"/>
  </r>
  <r>
    <s v="1275713"/>
    <s v="Chart Anat &amp; Injuries of Shldr"/>
    <s v="Paper 20x26 "/>
    <s v="Ea      "/>
    <s v="ANATOM"/>
    <s v="9781587798078"/>
    <n v="1"/>
    <n v="2"/>
    <n v="0"/>
    <n v="0"/>
    <n v="1"/>
    <n v="0"/>
    <x v="3"/>
    <m/>
    <n v="0"/>
    <n v="0"/>
    <n v="0"/>
    <n v="0"/>
  </r>
  <r>
    <s v="2882429"/>
    <s v="Drape Pediatric Ster          "/>
    <s v="30x21.5in   "/>
    <s v="60/Ca   "/>
    <s v="ALLEG"/>
    <s v="9777"/>
    <n v="1"/>
    <n v="1"/>
    <n v="0"/>
    <n v="1"/>
    <n v="0"/>
    <n v="0"/>
    <x v="7"/>
    <m/>
    <n v="0"/>
    <n v="0"/>
    <n v="0"/>
    <n v="0"/>
  </r>
  <r>
    <s v="1127172"/>
    <s v="Dermal Tip Sharp Sterile      "/>
    <s v="            "/>
    <s v="50/Bx   "/>
    <s v="SYMSUR"/>
    <s v="112-7172"/>
    <n v="1"/>
    <n v="4"/>
    <n v="0"/>
    <n v="1"/>
    <n v="0"/>
    <n v="0"/>
    <x v="9"/>
    <m/>
    <n v="0"/>
    <n v="0"/>
    <n v="0"/>
    <n v="0"/>
  </r>
  <r>
    <s v="8905952"/>
    <s v="Cotton Balls                  "/>
    <s v="            "/>
    <s v="200/Bg  "/>
    <s v="CARDKN"/>
    <s v="2601-"/>
    <n v="1"/>
    <n v="1"/>
    <n v="0"/>
    <n v="1"/>
    <n v="0"/>
    <n v="0"/>
    <x v="9"/>
    <m/>
    <n v="0"/>
    <n v="0"/>
    <n v="0"/>
    <n v="0"/>
  </r>
  <r>
    <s v="1314857"/>
    <s v="Medium Sperm Wash 5mg/mL HSA  "/>
    <s v="12mL        "/>
    <s v="12/Bx   "/>
    <s v="CONTCH"/>
    <s v="15259"/>
    <n v="1"/>
    <n v="1"/>
    <n v="0"/>
    <n v="0"/>
    <n v="1"/>
    <n v="0"/>
    <x v="3"/>
    <m/>
    <n v="0"/>
    <n v="0"/>
    <n v="0"/>
    <n v="0"/>
  </r>
  <r>
    <s v="1187546"/>
    <s v="Medroxyprogest Ace PF Syr 1mL "/>
    <s v="150Mg/mL    "/>
    <s v="Ea      "/>
    <s v="GRNSTN"/>
    <s v="59762453802"/>
    <n v="1"/>
    <n v="6"/>
    <n v="0"/>
    <n v="1"/>
    <n v="0"/>
    <n v="0"/>
    <x v="4"/>
    <m/>
    <n v="0"/>
    <n v="0"/>
    <n v="0"/>
    <n v="0"/>
  </r>
  <r>
    <s v="1224464"/>
    <s v="Napkins Everyday Bounty 1-Ply "/>
    <s v="White       "/>
    <s v="100/Pk  "/>
    <s v="ODEPOT"/>
    <s v="597155"/>
    <n v="1"/>
    <n v="1"/>
    <n v="0"/>
    <n v="0"/>
    <n v="0"/>
    <n v="1"/>
    <x v="1"/>
    <m/>
    <n v="0"/>
    <n v="0"/>
    <n v="0"/>
    <n v="0"/>
  </r>
  <r>
    <s v="9065990"/>
    <s v="Febreze Air Frshnr Gain       "/>
    <s v="Originl     "/>
    <s v="2/Pk    "/>
    <s v="ODEPOT"/>
    <s v="685506"/>
    <n v="1"/>
    <n v="4"/>
    <n v="0"/>
    <n v="0"/>
    <n v="0"/>
    <n v="1"/>
    <x v="1"/>
    <m/>
    <n v="0"/>
    <n v="0"/>
    <n v="0"/>
    <n v="0"/>
  </r>
  <r>
    <s v="1065453"/>
    <s v="Disc Electrode Set Disp       "/>
    <s v="3/Set       "/>
    <s v="24St/Bx "/>
    <s v="OXFIN"/>
    <s v="019-414200"/>
    <n v="1"/>
    <n v="1"/>
    <n v="0"/>
    <n v="1"/>
    <n v="0"/>
    <n v="0"/>
    <x v="7"/>
    <m/>
    <n v="0"/>
    <n v="0"/>
    <n v="0"/>
    <n v="0"/>
  </r>
  <r>
    <s v="8688877"/>
    <s v="Specimen Cup Polypropylene    "/>
    <s v="6.5oz       "/>
    <s v="25/Pk   "/>
    <s v="GLOSCI"/>
    <s v="5920"/>
    <n v="1"/>
    <n v="5"/>
    <n v="0"/>
    <n v="1"/>
    <n v="0"/>
    <n v="0"/>
    <x v="9"/>
    <m/>
    <n v="0"/>
    <n v="0"/>
    <n v="0"/>
    <n v="0"/>
  </r>
  <r>
    <s v="9029228"/>
    <s v="Pen Retractable Softfeel      "/>
    <s v="Black       "/>
    <s v="12/Pk   "/>
    <s v="ODEPOT"/>
    <s v="655266"/>
    <n v="1"/>
    <n v="10"/>
    <n v="0"/>
    <n v="0"/>
    <n v="0"/>
    <n v="1"/>
    <x v="1"/>
    <m/>
    <n v="0"/>
    <n v="0"/>
    <n v="0"/>
    <n v="0"/>
  </r>
  <r>
    <s v="8756848"/>
    <s v="Russian Tissue Forcep 6&quot;      "/>
    <s v="            "/>
    <s v="Ea      "/>
    <s v="MISDFK"/>
    <s v="19-2260"/>
    <n v="1"/>
    <n v="2"/>
    <n v="0"/>
    <n v="0"/>
    <n v="1"/>
    <n v="0"/>
    <x v="3"/>
    <m/>
    <n v="0"/>
    <n v="0"/>
    <n v="0"/>
    <n v="0"/>
  </r>
  <r>
    <s v="5553169"/>
    <s v="Hibiclens Solution            "/>
    <s v="8oz         "/>
    <s v="Ea      "/>
    <s v="ABCO"/>
    <s v="57508"/>
    <n v="1"/>
    <n v="1"/>
    <n v="1"/>
    <n v="0"/>
    <n v="0"/>
    <n v="0"/>
    <x v="9"/>
    <m/>
    <n v="0"/>
    <n v="0"/>
    <n v="0"/>
    <n v="0"/>
  </r>
  <r>
    <s v="6270036"/>
    <s v="OXIMETER PLSE FNGR HANHLD     "/>
    <s v="            "/>
    <s v="Ea      "/>
    <s v="VYAIRE"/>
    <s v="R204P27"/>
    <n v="1"/>
    <n v="1"/>
    <n v="0"/>
    <n v="0"/>
    <n v="1"/>
    <n v="0"/>
    <x v="3"/>
    <m/>
    <n v="0"/>
    <n v="0"/>
    <n v="0"/>
    <n v="0"/>
  </r>
  <r>
    <s v="9533138"/>
    <s v="Pessary Cube W/Drain          "/>
    <s v="75mm Sz10   "/>
    <s v="Ea      "/>
    <s v="MILTEX"/>
    <s v="30-CUD91"/>
    <n v="1"/>
    <n v="2"/>
    <n v="0"/>
    <n v="0"/>
    <n v="0"/>
    <n v="1"/>
    <x v="3"/>
    <m/>
    <n v="0"/>
    <n v="0"/>
    <n v="0"/>
    <n v="0"/>
  </r>
  <r>
    <s v="1163030"/>
    <s v="Splints Oval 8                "/>
    <s v="Size 10     "/>
    <s v="5/Pk    "/>
    <s v="TROY"/>
    <s v="9278510"/>
    <n v="1"/>
    <n v="1"/>
    <n v="0"/>
    <n v="0"/>
    <n v="0"/>
    <n v="1"/>
    <x v="3"/>
    <m/>
    <n v="0"/>
    <n v="0"/>
    <n v="0"/>
    <n v="0"/>
  </r>
  <r>
    <s v="1266378"/>
    <s v="Gibson KOH Reagent 10%        "/>
    <s v="10x2.5ml    "/>
    <s v="Ea      "/>
    <s v="FISHER"/>
    <s v="21200331"/>
    <n v="1"/>
    <n v="1"/>
    <n v="0"/>
    <n v="0"/>
    <n v="0"/>
    <n v="1"/>
    <x v="3"/>
    <m/>
    <n v="0"/>
    <n v="0"/>
    <n v="0"/>
    <n v="0"/>
  </r>
  <r>
    <s v="9585650"/>
    <s v="Cart Utility &amp; Anesthesia SS  "/>
    <s v="2 Drawer    "/>
    <s v="Ea      "/>
    <s v="BLICK"/>
    <s v="0227754000"/>
    <n v="1"/>
    <n v="2"/>
    <n v="0"/>
    <n v="0"/>
    <n v="0"/>
    <n v="1"/>
    <x v="3"/>
    <m/>
    <n v="0"/>
    <n v="0"/>
    <n v="0"/>
    <n v="0"/>
  </r>
  <r>
    <s v="8635711"/>
    <s v="Karaya Powder                 "/>
    <s v="            "/>
    <s v="12/CA   "/>
    <s v="HOLLIS"/>
    <s v="7905"/>
    <n v="1"/>
    <n v="1"/>
    <n v="0"/>
    <n v="0"/>
    <n v="1"/>
    <n v="0"/>
    <x v="3"/>
    <m/>
    <n v="0"/>
    <n v="0"/>
    <n v="0"/>
    <n v="0"/>
  </r>
  <r>
    <s v="1104606"/>
    <s v="Gauze Sponge-Dermacia 4x4     "/>
    <s v="8 Ply       "/>
    <s v="1200/Ca "/>
    <s v="CARDKN"/>
    <s v="441001"/>
    <n v="1"/>
    <n v="1"/>
    <n v="0"/>
    <n v="0"/>
    <n v="1"/>
    <n v="0"/>
    <x v="3"/>
    <m/>
    <n v="0"/>
    <n v="0"/>
    <n v="0"/>
    <n v="0"/>
  </r>
  <r>
    <s v="1148119"/>
    <s v="Flex Naso Level II Repair     "/>
    <s v="            "/>
    <s v="Ea      "/>
    <s v="BRSURG"/>
    <s v="BR01-90002"/>
    <n v="1"/>
    <n v="1"/>
    <n v="0"/>
    <n v="0"/>
    <n v="0"/>
    <n v="1"/>
    <x v="3"/>
    <m/>
    <n v="0"/>
    <n v="0"/>
    <n v="0"/>
    <n v="0"/>
  </r>
  <r>
    <s v="1247299"/>
    <s v="Stethoscope Littmann          "/>
    <s v="Plum        "/>
    <s v="Ea      "/>
    <s v="3MMED"/>
    <s v="5831"/>
    <n v="1"/>
    <n v="1"/>
    <n v="0"/>
    <n v="0"/>
    <n v="1"/>
    <n v="0"/>
    <x v="9"/>
    <m/>
    <n v="0"/>
    <n v="0"/>
    <n v="0"/>
    <n v="0"/>
  </r>
  <r>
    <s v="9041286"/>
    <s v="NoteBook Bus Camb Lim         "/>
    <s v="Black       "/>
    <s v="Ea      "/>
    <s v="ODEPOT"/>
    <s v="303968"/>
    <n v="1"/>
    <n v="1"/>
    <n v="0"/>
    <n v="0"/>
    <n v="0"/>
    <n v="1"/>
    <x v="1"/>
    <m/>
    <n v="0"/>
    <n v="0"/>
    <n v="0"/>
    <n v="0"/>
  </r>
  <r>
    <s v="2542321"/>
    <s v="Hemoccult 2-Hole Single Slide "/>
    <s v="Single Slide"/>
    <s v="1000/Ca "/>
    <s v="HEMOCU"/>
    <s v="60152"/>
    <n v="1"/>
    <n v="1"/>
    <n v="0"/>
    <n v="1"/>
    <n v="0"/>
    <n v="0"/>
    <x v="7"/>
    <m/>
    <n v="0"/>
    <n v="0"/>
    <n v="0"/>
    <n v="0"/>
  </r>
  <r>
    <s v="6311626"/>
    <s v="Carbocaine Inj MDV            "/>
    <s v="1%          "/>
    <s v="50ml/Vl "/>
    <s v="PFIZNJ"/>
    <s v="00409103850"/>
    <n v="1"/>
    <n v="1"/>
    <n v="1"/>
    <n v="0"/>
    <n v="0"/>
    <n v="0"/>
    <x v="9"/>
    <m/>
    <n v="0"/>
    <n v="0"/>
    <n v="0"/>
    <n v="0"/>
  </r>
  <r>
    <s v="5550472"/>
    <s v="Sleeve Endopath Excel         "/>
    <s v="5mm         "/>
    <s v="6/Bx    "/>
    <s v="ETHICO"/>
    <s v="CB5LT"/>
    <n v="1"/>
    <n v="2"/>
    <n v="0"/>
    <n v="1"/>
    <n v="0"/>
    <n v="0"/>
    <x v="7"/>
    <m/>
    <n v="0"/>
    <n v="0"/>
    <n v="0"/>
    <n v="0"/>
  </r>
  <r>
    <s v="9060272"/>
    <s v="Batteries Alkaline Aaa        "/>
    <s v="            "/>
    <s v="12/Pk   "/>
    <s v="ODEPOT"/>
    <s v="751419"/>
    <n v="1"/>
    <n v="1"/>
    <n v="0"/>
    <n v="0"/>
    <n v="0"/>
    <n v="1"/>
    <x v="1"/>
    <m/>
    <n v="0"/>
    <n v="0"/>
    <n v="0"/>
    <n v="0"/>
  </r>
  <r>
    <s v="1279110"/>
    <s v="Humipak Self Seal Pouch       "/>
    <s v="25.5x30     "/>
    <s v="10/Pk   "/>
    <s v="HEALMK"/>
    <s v="HPSS6577"/>
    <n v="1"/>
    <n v="3"/>
    <n v="0"/>
    <n v="0"/>
    <n v="0"/>
    <n v="1"/>
    <x v="3"/>
    <m/>
    <n v="0"/>
    <n v="0"/>
    <n v="0"/>
    <n v="0"/>
  </r>
  <r>
    <s v="6021654"/>
    <s v="Glutose Gel Grape             "/>
    <s v="15gm/Tb     "/>
    <s v="3/Pk    "/>
    <s v="CLAY"/>
    <s v="00574007030"/>
    <n v="1"/>
    <n v="2"/>
    <n v="1"/>
    <n v="0"/>
    <n v="0"/>
    <n v="0"/>
    <x v="4"/>
    <m/>
    <n v="0"/>
    <n v="0"/>
    <n v="0"/>
    <n v="0"/>
  </r>
  <r>
    <s v="1188554"/>
    <s v="Cuff BP Sensa-Cuf 2 Tube LF   "/>
    <s v="Adult       "/>
    <s v="5/Bx    "/>
    <s v="MARQ"/>
    <s v="2488"/>
    <n v="1"/>
    <n v="1"/>
    <n v="0"/>
    <n v="0"/>
    <n v="0"/>
    <n v="1"/>
    <x v="3"/>
    <m/>
    <n v="0"/>
    <n v="0"/>
    <n v="0"/>
    <n v="0"/>
  </r>
  <r>
    <s v="8906677"/>
    <s v="Ear Curette Loop Disposable   "/>
    <s v="            "/>
    <s v="12/PK   "/>
    <s v="MISDFK"/>
    <s v="96-1005"/>
    <n v="1"/>
    <n v="6"/>
    <n v="0"/>
    <n v="0"/>
    <n v="1"/>
    <n v="0"/>
    <x v="3"/>
    <m/>
    <n v="0"/>
    <n v="0"/>
    <n v="0"/>
    <n v="0"/>
  </r>
  <r>
    <s v="3950186"/>
    <s v="Motrin Child Dye-Free Berry   "/>
    <s v="100mg/5mL   "/>
    <s v="4oz/Bt  "/>
    <s v="WARNLB"/>
    <s v="018403"/>
    <n v="1"/>
    <n v="6"/>
    <n v="0"/>
    <n v="1"/>
    <n v="0"/>
    <n v="0"/>
    <x v="9"/>
    <m/>
    <n v="0"/>
    <n v="0"/>
    <n v="0"/>
    <n v="0"/>
  </r>
  <r>
    <s v="9061682"/>
    <s v="Label Tape Shppng Ply Lblwrtr "/>
    <s v="            "/>
    <s v="Ea      "/>
    <s v="ODEPOT"/>
    <s v="573684"/>
    <n v="1"/>
    <n v="5"/>
    <n v="0"/>
    <n v="0"/>
    <n v="0"/>
    <n v="1"/>
    <x v="1"/>
    <m/>
    <n v="0"/>
    <n v="0"/>
    <n v="0"/>
    <n v="0"/>
  </r>
  <r>
    <s v="1152695"/>
    <s v="Loop Lletz Electrode White    "/>
    <s v="20x12mm     "/>
    <s v="12/Bx   "/>
    <s v="ETHICO"/>
    <s v="0470"/>
    <n v="1"/>
    <n v="1"/>
    <n v="0"/>
    <n v="0"/>
    <n v="0"/>
    <n v="1"/>
    <x v="3"/>
    <m/>
    <n v="0"/>
    <n v="0"/>
    <n v="0"/>
    <n v="0"/>
  </r>
  <r>
    <s v="9045117"/>
    <s v="Stayfree Sanitary Napkins     "/>
    <s v="            "/>
    <s v="250/Bx  "/>
    <s v="ODEPOT"/>
    <s v="533294"/>
    <n v="1"/>
    <n v="1"/>
    <n v="0"/>
    <n v="0"/>
    <n v="0"/>
    <n v="1"/>
    <x v="1"/>
    <m/>
    <n v="0"/>
    <n v="0"/>
    <n v="0"/>
    <n v="0"/>
  </r>
  <r>
    <s v="1001402"/>
    <s v="Basin Iodine SS 6 Oz          "/>
    <s v="2&quot; Depth 6Oz"/>
    <s v="Ea      "/>
    <s v="MEDGEN"/>
    <s v="M69260"/>
    <n v="1"/>
    <n v="7"/>
    <n v="1"/>
    <n v="0"/>
    <n v="0"/>
    <n v="0"/>
    <x v="9"/>
    <m/>
    <n v="0"/>
    <n v="0"/>
    <n v="0"/>
    <n v="0"/>
  </r>
  <r>
    <s v="7640142"/>
    <s v="Blade Myringotomy w/Adapter   "/>
    <s v="Bevel       "/>
    <s v="12/Bx   "/>
    <s v="MICRMD"/>
    <s v="BL-1151"/>
    <n v="1"/>
    <n v="2"/>
    <n v="0"/>
    <n v="0"/>
    <n v="0"/>
    <n v="1"/>
    <x v="3"/>
    <m/>
    <n v="0"/>
    <n v="0"/>
    <n v="0"/>
    <n v="0"/>
  </r>
  <r>
    <s v="1185071"/>
    <s v="Tape ID Sht Num Emrld Grn 1/4&quot;"/>
    <s v="8.5x11&quot;     "/>
    <s v="Ea      "/>
    <s v="OXBORO"/>
    <s v="158022EEA"/>
    <n v="1"/>
    <n v="1"/>
    <n v="0"/>
    <n v="0"/>
    <n v="0"/>
    <n v="1"/>
    <x v="3"/>
    <m/>
    <n v="0"/>
    <n v="0"/>
    <n v="0"/>
    <n v="0"/>
  </r>
  <r>
    <s v="1103589"/>
    <s v="Cuff 2-Tube Adult LG Long     "/>
    <s v="Reuseable   "/>
    <s v="Ea      "/>
    <s v="WELCH"/>
    <s v="REUSE-12L-2TP"/>
    <n v="1"/>
    <n v="2"/>
    <n v="0"/>
    <n v="0"/>
    <n v="1"/>
    <n v="0"/>
    <x v="9"/>
    <m/>
    <n v="0"/>
    <n v="0"/>
    <n v="0"/>
    <n v="0"/>
  </r>
  <r>
    <s v="1851088"/>
    <s v="Glove Dispenser Double        "/>
    <s v="Stainls     "/>
    <s v="Ea      "/>
    <s v="BOWMED"/>
    <s v="GS-005"/>
    <n v="1"/>
    <n v="1"/>
    <n v="0"/>
    <n v="0"/>
    <n v="1"/>
    <n v="0"/>
    <x v="3"/>
    <m/>
    <n v="0"/>
    <n v="0"/>
    <n v="0"/>
    <n v="0"/>
  </r>
  <r>
    <s v="1266360"/>
    <s v="Applicators Wax/Body Treatment"/>
    <s v="3/4x6&quot;      "/>
    <s v="5000/Ca "/>
    <s v="DUKAL"/>
    <s v="900420"/>
    <n v="1"/>
    <n v="1"/>
    <n v="0"/>
    <n v="0"/>
    <n v="1"/>
    <n v="0"/>
    <x v="3"/>
    <m/>
    <n v="0"/>
    <n v="0"/>
    <n v="0"/>
    <n v="0"/>
  </r>
  <r>
    <s v="1317778"/>
    <s v="Pre-Klenz Transport Gel       "/>
    <s v="13.5 OZ     "/>
    <s v="Ea      "/>
    <s v="VESTAL"/>
    <s v="1505J5"/>
    <n v="1"/>
    <n v="3"/>
    <n v="1"/>
    <n v="0"/>
    <n v="0"/>
    <n v="0"/>
    <x v="9"/>
    <m/>
    <n v="0"/>
    <n v="0"/>
    <n v="0"/>
    <n v="0"/>
  </r>
  <r>
    <s v="7578615"/>
    <s v="Cortrosyn Inj SDV             "/>
    <s v="0.25mg      "/>
    <s v="10/Bx   "/>
    <s v="AMPPHA"/>
    <s v="00548590000"/>
    <n v="1"/>
    <n v="1"/>
    <n v="0"/>
    <n v="1"/>
    <n v="0"/>
    <n v="0"/>
    <x v="9"/>
    <m/>
    <n v="0"/>
    <n v="0"/>
    <n v="0"/>
    <n v="0"/>
  </r>
  <r>
    <s v="9958646"/>
    <s v="Bag Brown Paper #1/6          "/>
    <s v="            "/>
    <s v="500/Ca  "/>
    <s v="STRPAR"/>
    <s v="DURO80076"/>
    <n v="1"/>
    <n v="1"/>
    <n v="0"/>
    <n v="0"/>
    <n v="1"/>
    <n v="0"/>
    <x v="3"/>
    <m/>
    <n v="0"/>
    <n v="0"/>
    <n v="0"/>
    <n v="0"/>
  </r>
  <r>
    <s v="1296949"/>
    <s v="Omeprazole DR Capsules        "/>
    <s v="20mg        "/>
    <s v="1000/Bt "/>
    <s v="TOPRXI"/>
    <s v="02-6541"/>
    <n v="1"/>
    <n v="1"/>
    <n v="0"/>
    <n v="0"/>
    <n v="1"/>
    <n v="0"/>
    <x v="9"/>
    <m/>
    <n v="0"/>
    <n v="0"/>
    <n v="0"/>
    <n v="0"/>
  </r>
  <r>
    <s v="1262386"/>
    <s v="NATtrol NG Positive Control   "/>
    <s v="6x1mL       "/>
    <s v="Ea      "/>
    <s v="ZEPMET"/>
    <s v="NATNG-6MC"/>
    <n v="1"/>
    <n v="2"/>
    <n v="0"/>
    <n v="0"/>
    <n v="0"/>
    <n v="1"/>
    <x v="3"/>
    <m/>
    <n v="0"/>
    <n v="0"/>
    <n v="0"/>
    <n v="0"/>
  </r>
  <r>
    <s v="1082333"/>
    <s v="Bandage Elastic Velcro Tan    "/>
    <s v="4&quot;x5yds     "/>
    <s v="10/Bx   "/>
    <s v="TROY"/>
    <s v="0814-9044"/>
    <n v="1"/>
    <n v="1"/>
    <n v="0"/>
    <n v="1"/>
    <n v="0"/>
    <n v="0"/>
    <x v="7"/>
    <m/>
    <n v="0"/>
    <n v="0"/>
    <n v="0"/>
    <n v="0"/>
  </r>
  <r>
    <s v="1171491"/>
    <s v="Ball Squeeze Hand Ex-Firm 50mm"/>
    <s v="Purple      "/>
    <s v="Ea      "/>
    <s v="CLINT"/>
    <s v="8304"/>
    <n v="1"/>
    <n v="3"/>
    <n v="0"/>
    <n v="0"/>
    <n v="0"/>
    <n v="1"/>
    <x v="4"/>
    <m/>
    <n v="0"/>
    <n v="0"/>
    <n v="0"/>
    <n v="0"/>
  </r>
  <r>
    <s v="1213055"/>
    <s v="Cabinet Benchtop 44-Drawer    "/>
    <s v="Black       "/>
    <s v="Ea      "/>
    <s v="AKRO"/>
    <s v="10144"/>
    <n v="1"/>
    <n v="2"/>
    <n v="0"/>
    <n v="0"/>
    <n v="1"/>
    <n v="0"/>
    <x v="3"/>
    <m/>
    <n v="0"/>
    <n v="0"/>
    <n v="0"/>
    <n v="0"/>
  </r>
  <r>
    <s v="1339397"/>
    <s v="Table Round LumiSource Pebble "/>
    <s v="Espresso    "/>
    <s v="Ea      "/>
    <s v="ODEPOT"/>
    <s v="9596400"/>
    <n v="1"/>
    <n v="1"/>
    <n v="0"/>
    <n v="0"/>
    <n v="0"/>
    <n v="1"/>
    <x v="1"/>
    <m/>
    <n v="0"/>
    <n v="0"/>
    <n v="0"/>
    <n v="0"/>
  </r>
  <r>
    <s v="1267258"/>
    <s v="Needle 25gx1-1/2&quot; Needle-Pro  "/>
    <s v="            "/>
    <s v="100/Bx  "/>
    <s v="SIMPOR"/>
    <s v="402515"/>
    <n v="1"/>
    <n v="2"/>
    <n v="0"/>
    <n v="1"/>
    <n v="0"/>
    <n v="0"/>
    <x v="7"/>
    <m/>
    <n v="0"/>
    <n v="0"/>
    <n v="0"/>
    <n v="0"/>
  </r>
  <r>
    <s v="2947863"/>
    <s v="Suture Monosof Nylon Blk C14  "/>
    <s v="3-0 18&quot;     "/>
    <s v="36/Bx   "/>
    <s v="KENDAL"/>
    <s v="SN663"/>
    <n v="1"/>
    <n v="1"/>
    <n v="0"/>
    <n v="1"/>
    <n v="0"/>
    <n v="0"/>
    <x v="9"/>
    <m/>
    <n v="0"/>
    <n v="0"/>
    <n v="0"/>
    <n v="0"/>
  </r>
  <r>
    <s v="1072150"/>
    <s v="Glove Exam Textured PF Latex  "/>
    <s v="Small       "/>
    <s v="100/Bx  "/>
    <s v="TRONEX"/>
    <s v="311010"/>
    <n v="1"/>
    <n v="3"/>
    <n v="0"/>
    <n v="1"/>
    <n v="0"/>
    <n v="0"/>
    <x v="7"/>
    <m/>
    <n v="0"/>
    <n v="0"/>
    <n v="0"/>
    <n v="0"/>
  </r>
  <r>
    <s v="2665011"/>
    <s v="Stadiometer Height Rod        "/>
    <s v="            "/>
    <s v="1ea/Ca  "/>
    <s v="SECA"/>
    <s v="2161814009"/>
    <n v="1"/>
    <n v="1"/>
    <n v="0"/>
    <n v="1"/>
    <n v="0"/>
    <n v="0"/>
    <x v="9"/>
    <m/>
    <n v="0"/>
    <n v="0"/>
    <n v="0"/>
    <n v="0"/>
  </r>
  <r>
    <s v="3727677"/>
    <s v="Arm Sling Cradle Medium       "/>
    <s v="            "/>
    <s v="Ea      "/>
    <s v="DEROYA"/>
    <s v="8005-03"/>
    <n v="1"/>
    <n v="4"/>
    <n v="0"/>
    <n v="0"/>
    <n v="0"/>
    <n v="1"/>
    <x v="3"/>
    <m/>
    <n v="0"/>
    <n v="0"/>
    <n v="0"/>
    <n v="0"/>
  </r>
  <r>
    <s v="1256168"/>
    <s v="Circumcision Kit              "/>
    <s v="            "/>
    <s v="Ea      "/>
    <s v="CARDKN"/>
    <s v="52000006"/>
    <n v="1"/>
    <n v="10"/>
    <n v="1"/>
    <n v="0"/>
    <n v="0"/>
    <n v="0"/>
    <x v="9"/>
    <m/>
    <n v="0"/>
    <n v="0"/>
    <n v="0"/>
    <n v="0"/>
  </r>
  <r>
    <s v="9050602"/>
    <s v="Board Cork 24x36 Alum Frame   "/>
    <s v="            "/>
    <s v="Ea      "/>
    <s v="ODEPOT"/>
    <s v="836638"/>
    <n v="1"/>
    <n v="1"/>
    <n v="0"/>
    <n v="0"/>
    <n v="0"/>
    <n v="1"/>
    <x v="1"/>
    <m/>
    <n v="0"/>
    <n v="0"/>
    <n v="0"/>
    <n v="0"/>
  </r>
  <r>
    <s v="4150530"/>
    <s v="ID Tape Red 1/4&quot;x300&quot;         "/>
    <s v="            "/>
    <s v="1/Rl    "/>
    <s v="MISDFK"/>
    <s v="96-1874"/>
    <n v="1"/>
    <n v="2"/>
    <n v="0"/>
    <n v="0"/>
    <n v="1"/>
    <n v="0"/>
    <x v="3"/>
    <m/>
    <n v="0"/>
    <n v="0"/>
    <n v="0"/>
    <n v="0"/>
  </r>
  <r>
    <s v="1124395"/>
    <s v="PowerLoc Max Inf Set Ysite    "/>
    <s v="20Gx1       "/>
    <s v="25/Ca   "/>
    <s v="BARDAC"/>
    <s v="0132010"/>
    <n v="1"/>
    <n v="1"/>
    <n v="0"/>
    <n v="0"/>
    <n v="1"/>
    <n v="0"/>
    <x v="3"/>
    <m/>
    <n v="0"/>
    <n v="0"/>
    <n v="0"/>
    <n v="0"/>
  </r>
  <r>
    <s v="5700596"/>
    <s v="Scale Digital Remote Indicator"/>
    <s v="500lb cap   "/>
    <s v="Ea      "/>
    <s v="NCITEC"/>
    <s v="RIS100"/>
    <n v="1"/>
    <n v="1"/>
    <n v="0"/>
    <n v="0"/>
    <n v="1"/>
    <n v="0"/>
    <x v="3"/>
    <m/>
    <n v="0"/>
    <n v="0"/>
    <n v="0"/>
    <n v="0"/>
  </r>
  <r>
    <s v="9880122"/>
    <s v="Sponge Woven Gauze LF St 12Ply"/>
    <s v="4x4&quot; 2/pk   "/>
    <s v="25 Pk/Bx"/>
    <s v="ALLEG"/>
    <s v="C-SG44122E"/>
    <n v="1"/>
    <n v="24"/>
    <n v="0"/>
    <n v="1"/>
    <n v="0"/>
    <n v="0"/>
    <x v="7"/>
    <m/>
    <n v="0"/>
    <n v="0"/>
    <n v="0"/>
    <n v="0"/>
  </r>
  <r>
    <s v="9065056"/>
    <s v="Chair Mid-Back Task           "/>
    <s v="Black       "/>
    <s v="Ea      "/>
    <s v="ODEPOT"/>
    <s v="604924"/>
    <n v="1"/>
    <n v="1"/>
    <n v="0"/>
    <n v="0"/>
    <n v="0"/>
    <n v="1"/>
    <x v="1"/>
    <m/>
    <n v="0"/>
    <n v="0"/>
    <n v="0"/>
    <n v="0"/>
  </r>
  <r>
    <s v="2670022"/>
    <s v="Electrode Skin Prep Pad       "/>
    <s v="            "/>
    <s v="100/Bx  "/>
    <s v="DYNAM"/>
    <s v="1508"/>
    <n v="1"/>
    <n v="2"/>
    <n v="0"/>
    <n v="1"/>
    <n v="0"/>
    <n v="0"/>
    <x v="9"/>
    <m/>
    <n v="0"/>
    <n v="0"/>
    <n v="0"/>
    <n v="0"/>
  </r>
  <r>
    <s v="1310056"/>
    <s v="Triage Troponin I and CKMB (Tn"/>
    <s v="            "/>
    <s v="25/Bx   "/>
    <s v="BIOSIT"/>
    <s v="97022HS"/>
    <n v="1"/>
    <n v="1"/>
    <n v="0"/>
    <n v="0"/>
    <n v="1"/>
    <n v="0"/>
    <x v="3"/>
    <m/>
    <n v="0"/>
    <n v="0"/>
    <n v="0"/>
    <n v="0"/>
  </r>
  <r>
    <s v="9533154"/>
    <s v="Pessary Dish W/Suport         "/>
    <s v="50m Sz0     "/>
    <s v="Ea      "/>
    <s v="MILTEX"/>
    <s v="30-DSHS0"/>
    <n v="1"/>
    <n v="1"/>
    <n v="0"/>
    <n v="0"/>
    <n v="0"/>
    <n v="1"/>
    <x v="3"/>
    <m/>
    <n v="0"/>
    <n v="0"/>
    <n v="0"/>
    <n v="0"/>
  </r>
  <r>
    <s v="9531395"/>
    <s v="Tip-It Instrument Guards      "/>
    <s v="Red         "/>
    <s v="50/Pk   "/>
    <s v="MILTEX"/>
    <s v="3-2504"/>
    <n v="1"/>
    <n v="10"/>
    <n v="0"/>
    <n v="1"/>
    <n v="0"/>
    <n v="0"/>
    <x v="9"/>
    <m/>
    <n v="0"/>
    <n v="0"/>
    <n v="0"/>
    <n v="0"/>
  </r>
  <r>
    <s v="1334624"/>
    <s v="Marker Mole Spee-D-Ring       "/>
    <s v="1/2&quot;        "/>
    <s v="100/Bx  "/>
    <s v="PREDYN"/>
    <s v="SDG-SS612"/>
    <n v="1"/>
    <n v="1"/>
    <n v="0"/>
    <n v="1"/>
    <n v="0"/>
    <n v="0"/>
    <x v="7"/>
    <m/>
    <n v="0"/>
    <n v="0"/>
    <n v="0"/>
    <n v="0"/>
  </r>
  <r>
    <s v="1126916"/>
    <s v="Phelbotomy Tray 9x6x14        "/>
    <s v="            "/>
    <s v="Ea      "/>
    <s v="UNICO"/>
    <s v="48700-HSI"/>
    <n v="1"/>
    <n v="3"/>
    <n v="1"/>
    <n v="0"/>
    <n v="0"/>
    <n v="0"/>
    <x v="9"/>
    <m/>
    <n v="0"/>
    <n v="0"/>
    <n v="0"/>
    <n v="0"/>
  </r>
  <r>
    <s v="1135320"/>
    <s v="Tubing Gastro Tri-Funnel      "/>
    <s v="16Fr        "/>
    <s v="2/Ca    "/>
    <s v="BARDR"/>
    <s v="000716"/>
    <n v="1"/>
    <n v="2"/>
    <n v="0"/>
    <n v="0"/>
    <n v="0"/>
    <n v="1"/>
    <x v="3"/>
    <m/>
    <n v="0"/>
    <n v="0"/>
    <n v="0"/>
    <n v="0"/>
  </r>
  <r>
    <s v="1071666"/>
    <s v="Biofocal Safety Glasses       "/>
    <s v="2.0 Diopter "/>
    <s v="Ea      "/>
    <s v="UNIMID"/>
    <s v="WBSG036C20"/>
    <n v="1"/>
    <n v="1"/>
    <n v="0"/>
    <n v="1"/>
    <n v="0"/>
    <n v="0"/>
    <x v="7"/>
    <m/>
    <n v="0"/>
    <n v="0"/>
    <n v="0"/>
    <n v="0"/>
  </r>
  <r>
    <s v="6549123"/>
    <s v="Suture Surg Gut Mono Bge G1   "/>
    <s v="6-0 18&quot;     "/>
    <s v="12/Bx   "/>
    <s v="ETHICO"/>
    <s v="774G"/>
    <n v="1"/>
    <n v="2"/>
    <n v="1"/>
    <n v="0"/>
    <n v="0"/>
    <n v="0"/>
    <x v="9"/>
    <m/>
    <n v="0"/>
    <n v="0"/>
    <n v="0"/>
    <n v="0"/>
  </r>
  <r>
    <s v="4260024"/>
    <s v="Prosphyg Aneroid Sphyg Navy   "/>
    <s v="Lg Adult    "/>
    <s v="Ea      "/>
    <s v="AMDIAG"/>
    <s v="775-12XN"/>
    <n v="1"/>
    <n v="1"/>
    <n v="0"/>
    <n v="1"/>
    <n v="0"/>
    <n v="0"/>
    <x v="7"/>
    <m/>
    <n v="0"/>
    <n v="0"/>
    <n v="0"/>
    <n v="0"/>
  </r>
  <r>
    <s v="1277579"/>
    <s v="Cuff &amp; Bladder V-Lok Adlt     "/>
    <s v="Grey        "/>
    <s v="Ea      "/>
    <s v="BAUM"/>
    <s v="1880GRY"/>
    <n v="1"/>
    <n v="2"/>
    <n v="0"/>
    <n v="0"/>
    <n v="1"/>
    <n v="0"/>
    <x v="3"/>
    <m/>
    <n v="0"/>
    <n v="0"/>
    <n v="0"/>
    <n v="0"/>
  </r>
  <r>
    <s v="9880216"/>
    <s v="Esteem Strch Glove Nitrile III"/>
    <s v="X-Large     "/>
    <s v="130/Bx  "/>
    <s v="ALLEG"/>
    <s v="8858NXLB"/>
    <n v="1"/>
    <n v="1"/>
    <n v="0"/>
    <n v="1"/>
    <n v="0"/>
    <n v="0"/>
    <x v="9"/>
    <m/>
    <n v="0"/>
    <n v="0"/>
    <n v="0"/>
    <n v="0"/>
  </r>
  <r>
    <s v="9081964"/>
    <s v="Gelfoam Sz.50 50SqcmX10mm     "/>
    <s v="Thick       "/>
    <s v="4/Bx    "/>
    <s v="PFIINJ"/>
    <s v="00009032301"/>
    <n v="1"/>
    <n v="2"/>
    <n v="1"/>
    <n v="0"/>
    <n v="0"/>
    <n v="0"/>
    <x v="9"/>
    <m/>
    <n v="0"/>
    <n v="0"/>
    <n v="0"/>
    <n v="0"/>
  </r>
  <r>
    <s v="1412884"/>
    <s v="Autoclave Indicator Tape      "/>
    <s v="3/4&quot;x60yd   "/>
    <s v="Rl      "/>
    <s v="PROPER"/>
    <s v="26800500"/>
    <n v="1"/>
    <n v="1"/>
    <n v="0"/>
    <n v="1"/>
    <n v="0"/>
    <n v="0"/>
    <x v="9"/>
    <m/>
    <n v="0"/>
    <n v="0"/>
    <n v="0"/>
    <n v="0"/>
  </r>
  <r>
    <s v="9026640"/>
    <s v="SQUARE,STICKY BACK 7/8 W      "/>
    <s v="            "/>
    <s v="12/Pk   "/>
    <s v="ODEPOT"/>
    <s v="438499"/>
    <n v="1"/>
    <n v="1"/>
    <n v="0"/>
    <n v="0"/>
    <n v="0"/>
    <n v="1"/>
    <x v="1"/>
    <m/>
    <n v="0"/>
    <n v="0"/>
    <n v="0"/>
    <n v="0"/>
  </r>
  <r>
    <s v="1271100"/>
    <s v="Scrub-Stat 2% Surg Hand Scrub "/>
    <s v="1250ml      "/>
    <s v="4/Ca    "/>
    <s v="HUNMED"/>
    <s v="6000088"/>
    <n v="1"/>
    <n v="1"/>
    <n v="0"/>
    <n v="0"/>
    <n v="1"/>
    <n v="0"/>
    <x v="9"/>
    <m/>
    <n v="0"/>
    <n v="0"/>
    <n v="0"/>
    <n v="0"/>
  </r>
  <r>
    <s v="1225314"/>
    <s v="Cup Hot Drinking Ppr Solo Disp"/>
    <s v="12oz Maroon "/>
    <s v="300/Pk  "/>
    <s v="ODEPOT"/>
    <s v="875652"/>
    <n v="1"/>
    <n v="1"/>
    <n v="0"/>
    <n v="0"/>
    <n v="0"/>
    <n v="1"/>
    <x v="1"/>
    <m/>
    <n v="0"/>
    <n v="0"/>
    <n v="0"/>
    <n v="0"/>
  </r>
  <r>
    <s v="2480409"/>
    <s v="Xylocaine Plain MDV N-R       "/>
    <s v="1%          "/>
    <s v="50mL/Vl "/>
    <s v="GIVREP"/>
    <s v="63323048557"/>
    <n v="1"/>
    <n v="10"/>
    <n v="1"/>
    <n v="0"/>
    <n v="0"/>
    <n v="0"/>
    <x v="9"/>
    <m/>
    <n v="0"/>
    <n v="0"/>
    <n v="0"/>
    <n v="0"/>
  </r>
  <r>
    <s v="1255822"/>
    <s v="Bag Trash .9mil 12-16gal      "/>
    <s v="Black       "/>
    <s v="500/Ca  "/>
    <s v="HERBAG"/>
    <s v="H4832TK"/>
    <n v="1"/>
    <n v="1"/>
    <n v="0"/>
    <n v="0"/>
    <n v="1"/>
    <n v="0"/>
    <x v="3"/>
    <m/>
    <n v="0"/>
    <n v="0"/>
    <n v="0"/>
    <n v="0"/>
  </r>
  <r>
    <s v="1137599"/>
    <s v="HQ-Chex (Control, L1,L3)      "/>
    <s v="6x2.5mL     "/>
    <s v="Ea      "/>
    <s v="STRECK"/>
    <s v="232757"/>
    <n v="1"/>
    <n v="1"/>
    <n v="0"/>
    <n v="0"/>
    <n v="0"/>
    <n v="1"/>
    <x v="3"/>
    <m/>
    <n v="0"/>
    <n v="0"/>
    <n v="0"/>
    <n v="0"/>
  </r>
  <r>
    <s v="3958320"/>
    <s v="Cup Styrofoam 8oz             "/>
    <s v="            "/>
    <s v="25/Pk   "/>
    <s v="STRPAR"/>
    <s v="DART8J8"/>
    <n v="1"/>
    <n v="4"/>
    <n v="1"/>
    <n v="0"/>
    <n v="0"/>
    <n v="0"/>
    <x v="9"/>
    <m/>
    <n v="0"/>
    <n v="0"/>
    <n v="0"/>
    <n v="0"/>
  </r>
  <r>
    <s v="1276243"/>
    <s v="Polyethlyene Glycol 3350      "/>
    <s v="17G/Dose    "/>
    <s v="510Gm/Bt"/>
    <s v="GERIP"/>
    <s v="489-30-GCP"/>
    <n v="1"/>
    <n v="4"/>
    <n v="1"/>
    <n v="0"/>
    <n v="0"/>
    <n v="0"/>
    <x v="9"/>
    <m/>
    <n v="0"/>
    <n v="0"/>
    <n v="0"/>
    <n v="0"/>
  </r>
  <r>
    <s v="1207648"/>
    <s v="Forcep Splinter 4.5           "/>
    <s v="            "/>
    <s v="Ea      "/>
    <s v="MISDFK"/>
    <s v="21-781"/>
    <n v="1"/>
    <n v="1"/>
    <n v="0"/>
    <n v="1"/>
    <n v="0"/>
    <n v="0"/>
    <x v="7"/>
    <m/>
    <n v="0"/>
    <n v="0"/>
    <n v="0"/>
    <n v="0"/>
  </r>
  <r>
    <s v="1248244"/>
    <s v="Scale Healthcare 660Lb        "/>
    <s v="            "/>
    <s v="Ea      "/>
    <s v="DETECT"/>
    <s v="DR660"/>
    <n v="1"/>
    <n v="1"/>
    <n v="0"/>
    <n v="0"/>
    <n v="0"/>
    <n v="1"/>
    <x v="3"/>
    <m/>
    <n v="0"/>
    <n v="0"/>
    <n v="0"/>
    <n v="0"/>
  </r>
  <r>
    <s v="1097662"/>
    <s v="Pill Reminder Plastic 7Day    "/>
    <s v="AM/PM       "/>
    <s v="6/Pk    "/>
    <s v="APOPRO"/>
    <s v="67375"/>
    <n v="1"/>
    <n v="2"/>
    <n v="0"/>
    <n v="1"/>
    <n v="0"/>
    <n v="0"/>
    <x v="7"/>
    <m/>
    <n v="0"/>
    <n v="0"/>
    <n v="0"/>
    <n v="0"/>
  </r>
  <r>
    <s v="1224309"/>
    <s v="Stethoscope Adscope 604 Ped   "/>
    <s v="MetCarib    "/>
    <s v="Ea      "/>
    <s v="AMDIAG"/>
    <s v="604MCA"/>
    <n v="1"/>
    <n v="1"/>
    <n v="0"/>
    <n v="0"/>
    <n v="1"/>
    <n v="0"/>
    <x v="3"/>
    <m/>
    <n v="0"/>
    <n v="0"/>
    <n v="0"/>
    <n v="0"/>
  </r>
  <r>
    <s v="8909062"/>
    <s v="Kerlix Super Sponges Ster 5's "/>
    <s v="Medium      "/>
    <s v="50/Bx   "/>
    <s v="CARDKN"/>
    <s v="3085-"/>
    <n v="1"/>
    <n v="12"/>
    <n v="0"/>
    <n v="1"/>
    <n v="0"/>
    <n v="0"/>
    <x v="9"/>
    <m/>
    <n v="0"/>
    <n v="0"/>
    <n v="0"/>
    <n v="0"/>
  </r>
  <r>
    <s v="2167754"/>
    <s v="Ultrasite Dispensing Pin      "/>
    <s v="            "/>
    <s v="50/Ca   "/>
    <s v="MCGAW"/>
    <s v="412026"/>
    <n v="1"/>
    <n v="1"/>
    <n v="0"/>
    <n v="1"/>
    <n v="0"/>
    <n v="0"/>
    <x v="9"/>
    <m/>
    <n v="0"/>
    <n v="0"/>
    <n v="0"/>
    <n v="0"/>
  </r>
  <r>
    <s v="3630939"/>
    <s v="Nebulizer Compact Compressor  "/>
    <s v="            "/>
    <s v="Ea      "/>
    <s v="MEDDEP"/>
    <s v="3655D"/>
    <n v="1"/>
    <n v="1"/>
    <n v="0"/>
    <n v="1"/>
    <n v="0"/>
    <n v="0"/>
    <x v="9"/>
    <m/>
    <n v="0"/>
    <n v="0"/>
    <n v="0"/>
    <n v="0"/>
  </r>
  <r>
    <s v="1194710"/>
    <s v="Tape Circumference Baseline   "/>
    <s v="60&quot;         "/>
    <s v="Ea      "/>
    <s v="FABENT"/>
    <s v="12-1205"/>
    <n v="1"/>
    <n v="1"/>
    <n v="0"/>
    <n v="0"/>
    <n v="1"/>
    <n v="0"/>
    <x v="3"/>
    <m/>
    <n v="0"/>
    <n v="0"/>
    <n v="0"/>
    <n v="0"/>
  </r>
  <r>
    <s v="1065451"/>
    <s v="Electrode Needle 26Ga         "/>
    <s v="50mm        "/>
    <s v="25/Bx   "/>
    <s v="OXFIN"/>
    <s v="S53158"/>
    <n v="1"/>
    <n v="1"/>
    <n v="1"/>
    <n v="0"/>
    <n v="0"/>
    <n v="0"/>
    <x v="9"/>
    <m/>
    <n v="0"/>
    <n v="0"/>
    <n v="0"/>
    <n v="0"/>
  </r>
  <r>
    <s v="1267970"/>
    <s v="CS Pro Glove PF Ntrl Exam NS  "/>
    <s v="Lg Blue     "/>
    <s v="50/Bx   "/>
    <s v="MEDLIN"/>
    <s v="CS16L"/>
    <n v="1"/>
    <n v="1"/>
    <n v="1"/>
    <n v="0"/>
    <n v="0"/>
    <n v="0"/>
    <x v="9"/>
    <m/>
    <n v="0"/>
    <n v="0"/>
    <n v="0"/>
    <n v="0"/>
  </r>
  <r>
    <s v="6908199"/>
    <s v="Betadine SwabSticks 3's       "/>
    <s v="10%         "/>
    <s v="50/Ca   "/>
    <s v="EMEHEA"/>
    <s v="BSWS3S"/>
    <n v="1"/>
    <n v="1"/>
    <n v="0"/>
    <n v="1"/>
    <n v="0"/>
    <n v="0"/>
    <x v="9"/>
    <m/>
    <n v="0"/>
    <n v="0"/>
    <n v="0"/>
    <n v="0"/>
  </r>
  <r>
    <s v="7140012"/>
    <s v="Dressing Mepore Pro Slf-Adh   "/>
    <s v="3.6&quot;x4&quot;     "/>
    <s v="320/Ca  "/>
    <s v="ABCO"/>
    <s v="670990"/>
    <n v="1"/>
    <n v="1"/>
    <n v="0"/>
    <n v="0"/>
    <n v="1"/>
    <n v="0"/>
    <x v="3"/>
    <m/>
    <n v="0"/>
    <n v="0"/>
    <n v="0"/>
    <n v="0"/>
  </r>
  <r>
    <s v="5550540"/>
    <s v="Band-Aid Antibiotic Bandage   "/>
    <s v="1-3/4&quot;x4&quot;   "/>
    <s v="8/Bx    "/>
    <s v="J&amp;JATH"/>
    <s v="100556700"/>
    <n v="1"/>
    <n v="1"/>
    <n v="1"/>
    <n v="0"/>
    <n v="0"/>
    <n v="0"/>
    <x v="9"/>
    <m/>
    <n v="0"/>
    <n v="0"/>
    <n v="0"/>
    <n v="0"/>
  </r>
  <r>
    <s v="1210957"/>
    <s v="Label &quot;Date Opened&quot; Yellow    "/>
    <s v="1-9/16x3/8&quot; "/>
    <s v="2Rl/Bx  "/>
    <s v="TIMED"/>
    <s v="1-370"/>
    <n v="1"/>
    <n v="4"/>
    <n v="0"/>
    <n v="1"/>
    <n v="0"/>
    <n v="0"/>
    <x v="9"/>
    <m/>
    <n v="0"/>
    <n v="0"/>
    <n v="0"/>
    <n v="0"/>
  </r>
  <r>
    <s v="7880041"/>
    <s v="Sensor Finger Clip Pedo/Adult "/>
    <s v="SpO2 9-Pin  "/>
    <s v="Ea      "/>
    <s v="PHILMD"/>
    <s v="M1196T"/>
    <n v="1"/>
    <n v="1"/>
    <n v="0"/>
    <n v="0"/>
    <n v="1"/>
    <n v="0"/>
    <x v="3"/>
    <m/>
    <n v="0"/>
    <n v="0"/>
    <n v="0"/>
    <n v="0"/>
  </r>
  <r>
    <s v="1104623"/>
    <s v="Duracuff Adult Long w/Connect "/>
    <s v="            "/>
    <s v="5/Pk    "/>
    <s v="MARQ"/>
    <s v="2756"/>
    <n v="1"/>
    <n v="1"/>
    <n v="0"/>
    <n v="0"/>
    <n v="0"/>
    <n v="1"/>
    <x v="3"/>
    <m/>
    <n v="0"/>
    <n v="0"/>
    <n v="0"/>
    <n v="0"/>
  </r>
  <r>
    <s v="1226079"/>
    <s v="Pessary Hodge w/Trimosan      "/>
    <s v="83x49mm Sz 2"/>
    <s v="Ea      "/>
    <s v="COOPSR"/>
    <s v="MXKPEH02"/>
    <n v="1"/>
    <n v="4"/>
    <n v="0"/>
    <n v="0"/>
    <n v="0"/>
    <n v="1"/>
    <x v="3"/>
    <m/>
    <n v="0"/>
    <n v="0"/>
    <n v="0"/>
    <n v="0"/>
  </r>
  <r>
    <s v="8900198"/>
    <s v="Abdominal Transducer Belt     "/>
    <s v="2 3/8&quot;x48&quot;  "/>
    <s v="50x2/Ca "/>
    <s v="CARDKN"/>
    <s v="31410270B-"/>
    <n v="1"/>
    <n v="1"/>
    <n v="0"/>
    <n v="1"/>
    <n v="0"/>
    <n v="0"/>
    <x v="9"/>
    <m/>
    <n v="0"/>
    <n v="0"/>
    <n v="0"/>
    <n v="0"/>
  </r>
  <r>
    <s v="1088581"/>
    <s v="iFOB Test Cassette Only       "/>
    <s v="            "/>
    <s v="30/Bx   "/>
    <s v="HEMOSR"/>
    <s v="T1-CT30"/>
    <n v="1"/>
    <n v="2"/>
    <n v="0"/>
    <n v="1"/>
    <n v="0"/>
    <n v="0"/>
    <x v="9"/>
    <m/>
    <n v="0"/>
    <n v="0"/>
    <n v="0"/>
    <n v="0"/>
  </r>
  <r>
    <s v="1204322"/>
    <s v="Cylinder Cart, 20 Lb          "/>
    <s v="            "/>
    <s v="Ea      "/>
    <s v="COOPSR"/>
    <s v="901011"/>
    <n v="1"/>
    <n v="1"/>
    <n v="0"/>
    <n v="0"/>
    <n v="1"/>
    <n v="0"/>
    <x v="3"/>
    <m/>
    <n v="0"/>
    <n v="0"/>
    <n v="0"/>
    <n v="0"/>
  </r>
  <r>
    <s v="1216807"/>
    <s v="Acetic Acid Reagent Aqueous 3%"/>
    <s v="500mL       "/>
    <s v="Ea      "/>
    <s v="FISHER"/>
    <s v="12016"/>
    <n v="1"/>
    <n v="2"/>
    <n v="0"/>
    <n v="0"/>
    <n v="0"/>
    <n v="1"/>
    <x v="3"/>
    <m/>
    <n v="0"/>
    <n v="0"/>
    <n v="0"/>
    <n v="0"/>
  </r>
  <r>
    <s v="4206442"/>
    <s v="Duoderm Signal Dressing       "/>
    <s v="8.5x8.75&quot;   "/>
    <s v="5/Bx    "/>
    <s v="BRISTL"/>
    <s v="410501"/>
    <n v="1"/>
    <n v="1"/>
    <n v="0"/>
    <n v="0"/>
    <n v="1"/>
    <n v="0"/>
    <x v="3"/>
    <m/>
    <n v="0"/>
    <n v="0"/>
    <n v="0"/>
    <n v="0"/>
  </r>
  <r>
    <s v="8292743"/>
    <s v="Shur-Band Elastic Bandages    "/>
    <s v="4&quot;x5yds     "/>
    <s v="10/Bx   "/>
    <s v="CONCO"/>
    <s v="59540000"/>
    <n v="1"/>
    <n v="3"/>
    <n v="0"/>
    <n v="1"/>
    <n v="0"/>
    <n v="0"/>
    <x v="9"/>
    <m/>
    <n v="0"/>
    <n v="0"/>
    <n v="0"/>
    <n v="0"/>
  </r>
  <r>
    <s v="1233610"/>
    <s v="Pessary Ring w/Support        "/>
    <s v="#5          "/>
    <s v="Ea      "/>
    <s v="COOPSR"/>
    <s v="MXKPRS05"/>
    <n v="1"/>
    <n v="1"/>
    <n v="0"/>
    <n v="0"/>
    <n v="0"/>
    <n v="1"/>
    <x v="3"/>
    <m/>
    <n v="0"/>
    <n v="0"/>
    <n v="0"/>
    <n v="0"/>
  </r>
  <r>
    <s v="2378127"/>
    <s v="Grafco Flat Bath Thermometer  "/>
    <s v="9&quot;          "/>
    <s v="Ea      "/>
    <s v="GF"/>
    <s v="1537"/>
    <n v="1"/>
    <n v="24"/>
    <n v="0"/>
    <n v="0"/>
    <n v="1"/>
    <n v="0"/>
    <x v="3"/>
    <m/>
    <n v="0"/>
    <n v="0"/>
    <n v="0"/>
    <n v="0"/>
  </r>
  <r>
    <s v="1183191"/>
    <s v="Sponge Gauze LF Sterile Woven "/>
    <s v="3x3&quot; 12 Ply "/>
    <s v="1200/Ca "/>
    <s v="MEDLIN"/>
    <s v="NON21422"/>
    <n v="1"/>
    <n v="1"/>
    <n v="0"/>
    <n v="0"/>
    <n v="0"/>
    <n v="1"/>
    <x v="3"/>
    <m/>
    <n v="0"/>
    <n v="0"/>
    <n v="0"/>
    <n v="0"/>
  </r>
  <r>
    <s v="1268035"/>
    <s v="Cannula Aesthetic Steriject   "/>
    <s v="27g SS      "/>
    <s v="20/Bx   "/>
    <s v="AIRTIT"/>
    <s v="PRC-270381SG-020S"/>
    <n v="1"/>
    <n v="1"/>
    <n v="0"/>
    <n v="0"/>
    <n v="0"/>
    <n v="1"/>
    <x v="3"/>
    <m/>
    <n v="0"/>
    <n v="0"/>
    <n v="0"/>
    <n v="0"/>
  </r>
  <r>
    <s v="6060011"/>
    <s v="Immersion Oil Resolve         "/>
    <s v="            "/>
    <s v="16oz/Ea "/>
    <s v="FISHER"/>
    <s v="1236519"/>
    <n v="1"/>
    <n v="1"/>
    <n v="0"/>
    <n v="0"/>
    <n v="0"/>
    <n v="1"/>
    <x v="3"/>
    <m/>
    <n v="0"/>
    <n v="0"/>
    <n v="0"/>
    <n v="0"/>
  </r>
  <r>
    <s v="2883143"/>
    <s v="Tray Suture Removal W/Frcp ST "/>
    <s v="4.75&quot;       "/>
    <s v="Ea      "/>
    <s v="CARDSP"/>
    <s v="06-7100"/>
    <n v="1"/>
    <n v="50"/>
    <n v="0"/>
    <n v="1"/>
    <n v="0"/>
    <n v="0"/>
    <x v="9"/>
    <m/>
    <n v="0"/>
    <n v="0"/>
    <n v="0"/>
    <n v="0"/>
  </r>
  <r>
    <s v="1105800"/>
    <s v="Pencil, Needle &amp; Holster      "/>
    <s v="            "/>
    <s v="40/Bx   "/>
    <s v="ABCO"/>
    <s v="ESP1HN"/>
    <n v="1"/>
    <n v="1"/>
    <n v="0"/>
    <n v="0"/>
    <n v="1"/>
    <n v="0"/>
    <x v="3"/>
    <m/>
    <n v="0"/>
    <n v="0"/>
    <n v="0"/>
    <n v="0"/>
  </r>
  <r>
    <s v="1048748"/>
    <s v="Packing Strip Plain HSI       "/>
    <s v="1&quot;x5yd      "/>
    <s v="Ea      "/>
    <s v="INTEGM"/>
    <s v="104-8748"/>
    <n v="1"/>
    <n v="1"/>
    <n v="0"/>
    <n v="1"/>
    <n v="0"/>
    <n v="0"/>
    <x v="9"/>
    <m/>
    <n v="0"/>
    <n v="0"/>
    <n v="0"/>
    <n v="0"/>
  </r>
  <r>
    <s v="1109991"/>
    <s v="Scissors Eshmarch 8&quot;          "/>
    <s v="            "/>
    <s v="Ea      "/>
    <s v="SMINEP"/>
    <s v="21-0083"/>
    <n v="1"/>
    <n v="1"/>
    <n v="0"/>
    <n v="0"/>
    <n v="1"/>
    <n v="0"/>
    <x v="3"/>
    <m/>
    <n v="0"/>
    <n v="0"/>
    <n v="0"/>
    <n v="0"/>
  </r>
  <r>
    <s v="1184927"/>
    <s v="Scissor Iris SS Crv S/S       "/>
    <s v="3-1/2&quot;      "/>
    <s v="Ea      "/>
    <s v="BRSURG"/>
    <s v="BR08-34109"/>
    <n v="1"/>
    <n v="2"/>
    <n v="0"/>
    <n v="0"/>
    <n v="0"/>
    <n v="1"/>
    <x v="3"/>
    <m/>
    <n v="0"/>
    <n v="0"/>
    <n v="0"/>
    <n v="0"/>
  </r>
  <r>
    <s v="9533402"/>
    <s v="Pessary Ring W/Suprt          "/>
    <s v="3.50&quot; Sz7   "/>
    <s v="Ea      "/>
    <s v="MILTEX"/>
    <s v="30-RS7"/>
    <n v="1"/>
    <n v="2"/>
    <n v="0"/>
    <n v="1"/>
    <n v="0"/>
    <n v="0"/>
    <x v="9"/>
    <m/>
    <n v="0"/>
    <n v="0"/>
    <n v="0"/>
    <n v="0"/>
  </r>
  <r>
    <s v="1160789"/>
    <s v="Towel Roll 1Ply White Standard"/>
    <s v="7.8x700'    "/>
    <s v="6/Ca    "/>
    <s v="STRPAR"/>
    <s v="SCAT290089"/>
    <n v="1"/>
    <n v="1"/>
    <n v="0"/>
    <n v="0"/>
    <n v="1"/>
    <n v="0"/>
    <x v="9"/>
    <m/>
    <n v="0"/>
    <n v="0"/>
    <n v="0"/>
    <n v="0"/>
  </r>
  <r>
    <s v="1242488"/>
    <s v="Laceration Kit                "/>
    <s v="            "/>
    <s v="12/Ca   "/>
    <s v="MEDLIN"/>
    <s v="SUT12660"/>
    <n v="1"/>
    <n v="1"/>
    <n v="0"/>
    <n v="1"/>
    <n v="0"/>
    <n v="0"/>
    <x v="7"/>
    <m/>
    <n v="0"/>
    <n v="0"/>
    <n v="0"/>
    <n v="0"/>
  </r>
  <r>
    <s v="1833030"/>
    <s v="Measuring Tapes Newborn       "/>
    <s v="            "/>
    <s v="1000/Ca "/>
    <s v="BUSSE"/>
    <s v="791"/>
    <n v="1"/>
    <n v="1"/>
    <n v="1"/>
    <n v="0"/>
    <n v="0"/>
    <n v="0"/>
    <x v="9"/>
    <m/>
    <n v="0"/>
    <n v="0"/>
    <n v="0"/>
    <n v="0"/>
  </r>
  <r>
    <s v="1191560"/>
    <s v="AED Heartstart FRX            "/>
    <s v="Each        "/>
    <s v="Ea      "/>
    <s v="PHILMD"/>
    <s v="861304"/>
    <n v="1"/>
    <n v="1"/>
    <n v="1"/>
    <n v="0"/>
    <n v="0"/>
    <n v="0"/>
    <x v="9"/>
    <m/>
    <n v="0"/>
    <n v="0"/>
    <n v="0"/>
    <n v="0"/>
  </r>
  <r>
    <s v="9007646"/>
    <s v="Syringe/Needle Combo Safety3cc"/>
    <s v="25gX5/8     "/>
    <s v="100/Bx  "/>
    <s v="SOLMIL"/>
    <s v="32558SN"/>
    <n v="1"/>
    <n v="3"/>
    <n v="0"/>
    <n v="1"/>
    <n v="0"/>
    <n v="0"/>
    <x v="9"/>
    <m/>
    <n v="0"/>
    <n v="0"/>
    <n v="0"/>
    <n v="0"/>
  </r>
  <r>
    <s v="1292766"/>
    <s v="Holder Needle Mayo-Hegar      "/>
    <s v="8&quot;          "/>
    <s v="12/Bx   "/>
    <s v="MISDFK"/>
    <s v="21-869"/>
    <n v="1"/>
    <n v="1"/>
    <n v="0"/>
    <n v="0"/>
    <n v="0"/>
    <n v="1"/>
    <x v="3"/>
    <m/>
    <n v="0"/>
    <n v="0"/>
    <n v="0"/>
    <n v="0"/>
  </r>
  <r>
    <s v="3785610"/>
    <s v="Pessary Cube with Drain       "/>
    <s v="#2          "/>
    <s v="Ea      "/>
    <s v="PREMED"/>
    <s v="1040402"/>
    <n v="1"/>
    <n v="4"/>
    <n v="1"/>
    <n v="0"/>
    <n v="0"/>
    <n v="0"/>
    <x v="9"/>
    <m/>
    <n v="0"/>
    <n v="0"/>
    <n v="0"/>
    <n v="0"/>
  </r>
  <r>
    <s v="9032277"/>
    <s v="BOARD,CORK,ALUM FRAME,18      "/>
    <s v="18X24       "/>
    <s v="1/PK    "/>
    <s v="ODEPOT"/>
    <s v="919746"/>
    <n v="1"/>
    <n v="1"/>
    <n v="0"/>
    <n v="0"/>
    <n v="0"/>
    <n v="1"/>
    <x v="1"/>
    <m/>
    <n v="0"/>
    <n v="0"/>
    <n v="0"/>
    <n v="0"/>
  </r>
  <r>
    <s v="1263374"/>
    <s v="IQECG Digital ECG w/ Lead Mgmt"/>
    <s v="            "/>
    <s v="Ea      "/>
    <s v="MIDMAK"/>
    <s v="4-000-0062"/>
    <n v="1"/>
    <n v="1"/>
    <n v="0"/>
    <n v="1"/>
    <n v="0"/>
    <n v="0"/>
    <x v="9"/>
    <m/>
    <n v="0"/>
    <n v="0"/>
    <n v="0"/>
    <n v="0"/>
  </r>
  <r>
    <s v="2540039"/>
    <s v="Christmas Tree Adapter        "/>
    <s v="            "/>
    <s v="Ea      "/>
    <s v="RUSCH"/>
    <s v="396340"/>
    <n v="1"/>
    <n v="100"/>
    <n v="0"/>
    <n v="1"/>
    <n v="0"/>
    <n v="0"/>
    <x v="9"/>
    <m/>
    <n v="0"/>
    <n v="0"/>
    <n v="0"/>
    <n v="0"/>
  </r>
  <r>
    <s v="3994368"/>
    <s v="Extension Cord f/Stand Lftr   "/>
    <s v="            "/>
    <s v="Ea      "/>
    <s v="INVAC"/>
    <s v="1079133"/>
    <n v="1"/>
    <n v="1"/>
    <n v="0"/>
    <n v="0"/>
    <n v="0"/>
    <n v="1"/>
    <x v="3"/>
    <m/>
    <n v="0"/>
    <n v="0"/>
    <n v="0"/>
    <n v="0"/>
  </r>
  <r>
    <s v="5551945"/>
    <s v="Band-Aid Strips Flexible Latex"/>
    <s v="3/4&quot;x3&quot;     "/>
    <s v="100/Bx  "/>
    <s v="J&amp;JATH"/>
    <s v="100443400"/>
    <n v="1"/>
    <n v="24"/>
    <n v="1"/>
    <n v="0"/>
    <n v="0"/>
    <n v="0"/>
    <x v="9"/>
    <m/>
    <n v="0"/>
    <n v="0"/>
    <n v="0"/>
    <n v="0"/>
  </r>
  <r>
    <s v="1208971"/>
    <s v="Spir-O-Flow Pocket Monitor    "/>
    <s v="            "/>
    <s v="Ea      "/>
    <s v="SPIRO"/>
    <s v="E5010-2"/>
    <n v="1"/>
    <n v="5"/>
    <n v="0"/>
    <n v="1"/>
    <n v="0"/>
    <n v="0"/>
    <x v="7"/>
    <m/>
    <n v="0"/>
    <n v="0"/>
    <n v="0"/>
    <n v="0"/>
  </r>
  <r>
    <s v="1229825"/>
    <s v="Y Balance Test                "/>
    <s v="            "/>
    <s v="Ea      "/>
    <s v="MFATH"/>
    <s v="3802-01"/>
    <n v="1"/>
    <n v="1"/>
    <n v="0"/>
    <n v="0"/>
    <n v="0"/>
    <n v="1"/>
    <x v="3"/>
    <m/>
    <n v="0"/>
    <n v="0"/>
    <n v="0"/>
    <n v="0"/>
  </r>
  <r>
    <s v="1102837"/>
    <s v="BP Flexiport Fitting          "/>
    <s v="1-Tube      "/>
    <s v="10/Pk   "/>
    <s v="WELCH"/>
    <s v="PORT-1"/>
    <n v="1"/>
    <n v="1"/>
    <n v="0"/>
    <n v="0"/>
    <n v="1"/>
    <n v="0"/>
    <x v="3"/>
    <m/>
    <n v="0"/>
    <n v="0"/>
    <n v="0"/>
    <n v="0"/>
  </r>
  <r>
    <s v="1225036"/>
    <s v="Lancet Safety Unistik 3 ST    "/>
    <s v="21gx2.0mm   "/>
    <s v="Ea      "/>
    <s v="POLYTC"/>
    <s v="1701"/>
    <n v="1"/>
    <n v="1"/>
    <n v="0"/>
    <n v="0"/>
    <n v="1"/>
    <n v="0"/>
    <x v="3"/>
    <m/>
    <n v="0"/>
    <n v="0"/>
    <n v="0"/>
    <n v="0"/>
  </r>
  <r>
    <s v="4606406"/>
    <s v="Replacement Bulb 3.5V         "/>
    <s v="            "/>
    <s v="Ea      "/>
    <s v="TROY"/>
    <s v="BO03100"/>
    <n v="1"/>
    <n v="6"/>
    <n v="1"/>
    <n v="0"/>
    <n v="0"/>
    <n v="0"/>
    <x v="9"/>
    <m/>
    <n v="0"/>
    <n v="0"/>
    <n v="0"/>
    <n v="0"/>
  </r>
  <r>
    <s v="2080018"/>
    <s v="Sanitizer Hand Advanced Gel   "/>
    <s v="1000mL      "/>
    <s v="10/Ca   "/>
    <s v="HUNMED"/>
    <s v="6030390"/>
    <n v="1"/>
    <n v="1"/>
    <n v="0"/>
    <n v="1"/>
    <n v="0"/>
    <n v="0"/>
    <x v="7"/>
    <m/>
    <n v="0"/>
    <n v="0"/>
    <n v="0"/>
    <n v="0"/>
  </r>
  <r>
    <s v="1198532"/>
    <s v="Papette Cervical Cell Collect "/>
    <s v="            "/>
    <s v="1000/Ca "/>
    <s v="COOPSR"/>
    <s v="908003"/>
    <n v="1"/>
    <n v="1"/>
    <n v="0"/>
    <n v="0"/>
    <n v="0"/>
    <n v="1"/>
    <x v="3"/>
    <m/>
    <n v="0"/>
    <n v="0"/>
    <n v="0"/>
    <n v="0"/>
  </r>
  <r>
    <s v="3502519"/>
    <s v="Aminofen Tablet Industrial Pkg"/>
    <s v="325mg       "/>
    <s v="250x2/Bx"/>
    <s v="MEDIQ"/>
    <s v="1625303"/>
    <n v="1"/>
    <n v="2"/>
    <n v="1"/>
    <n v="0"/>
    <n v="0"/>
    <n v="0"/>
    <x v="9"/>
    <m/>
    <n v="0"/>
    <n v="0"/>
    <n v="0"/>
    <n v="0"/>
  </r>
  <r>
    <s v="1264105"/>
    <s v="Key f/ RX/ Vacc Refrigerator  "/>
    <s v="            "/>
    <s v="Ea      "/>
    <s v="AMBISU"/>
    <s v="HS-20348"/>
    <n v="1"/>
    <n v="1"/>
    <n v="0"/>
    <n v="0"/>
    <n v="0"/>
    <n v="1"/>
    <x v="3"/>
    <m/>
    <n v="0"/>
    <n v="0"/>
    <n v="0"/>
    <n v="0"/>
  </r>
  <r>
    <s v="9046780"/>
    <s v="Sanitize Wipes Ocean Fresh    "/>
    <s v="Scent       "/>
    <s v="80/Pk   "/>
    <s v="ODEPOT"/>
    <s v="939760"/>
    <n v="1"/>
    <n v="3"/>
    <n v="0"/>
    <n v="0"/>
    <n v="0"/>
    <n v="1"/>
    <x v="1"/>
    <m/>
    <n v="0"/>
    <n v="0"/>
    <n v="0"/>
    <n v="0"/>
  </r>
  <r>
    <s v="9045341"/>
    <s v="Hot Melt Packing Tape w/Disp  "/>
    <s v="188x799     "/>
    <s v="Rl      "/>
    <s v="ODEPOT"/>
    <s v="568769"/>
    <n v="1"/>
    <n v="4"/>
    <n v="0"/>
    <n v="0"/>
    <n v="0"/>
    <n v="1"/>
    <x v="1"/>
    <m/>
    <n v="0"/>
    <n v="0"/>
    <n v="0"/>
    <n v="0"/>
  </r>
  <r>
    <s v="6906950"/>
    <s v="Betadine Solution Flip Top    "/>
    <s v="10%         "/>
    <s v="16oz/Bt "/>
    <s v="EMEHEA"/>
    <s v="BSO16P"/>
    <n v="1"/>
    <n v="1"/>
    <n v="0"/>
    <n v="1"/>
    <n v="0"/>
    <n v="0"/>
    <x v="9"/>
    <m/>
    <n v="0"/>
    <n v="0"/>
    <n v="0"/>
    <n v="0"/>
  </r>
  <r>
    <s v="9063893"/>
    <s v="Soap Liquid Hand Aloe         "/>
    <s v="7.5 Oz      "/>
    <s v="Ea      "/>
    <s v="ODEPOT"/>
    <s v="117173"/>
    <n v="1"/>
    <n v="4"/>
    <n v="0"/>
    <n v="0"/>
    <n v="0"/>
    <n v="1"/>
    <x v="1"/>
    <m/>
    <n v="0"/>
    <n v="0"/>
    <n v="0"/>
    <n v="0"/>
  </r>
  <r>
    <s v="1229265"/>
    <s v="Forceps Bayonet               "/>
    <s v="5-1/2&quot; Disp "/>
    <s v="25/Ca   "/>
    <s v="MISDFK"/>
    <s v="94-5687"/>
    <n v="1"/>
    <n v="1"/>
    <n v="0"/>
    <n v="0"/>
    <n v="0"/>
    <n v="1"/>
    <x v="3"/>
    <m/>
    <n v="0"/>
    <n v="0"/>
    <n v="0"/>
    <n v="0"/>
  </r>
  <r>
    <s v="1338236"/>
    <s v="Spray and Stretch             "/>
    <s v="            "/>
    <s v="3.9oz/Cn"/>
    <s v="GEBAUE"/>
    <s v="0386-0004-04"/>
    <n v="1"/>
    <n v="1"/>
    <n v="0"/>
    <n v="1"/>
    <n v="0"/>
    <n v="0"/>
    <x v="9"/>
    <m/>
    <n v="0"/>
    <n v="0"/>
    <n v="0"/>
    <n v="0"/>
  </r>
  <r>
    <s v="1236275"/>
    <s v="Earwash Kit Rhino PROFESSIONAL"/>
    <s v="            "/>
    <s v="Ea      "/>
    <s v="DREASY"/>
    <s v="RIKITWRD"/>
    <n v="1"/>
    <n v="1"/>
    <n v="0"/>
    <n v="0"/>
    <n v="1"/>
    <n v="0"/>
    <x v="3"/>
    <m/>
    <n v="0"/>
    <n v="0"/>
    <n v="0"/>
    <n v="0"/>
  </r>
  <r>
    <s v="1210917"/>
    <s v="Tube Suction Frazier SS       "/>
    <s v="4-3/4&quot; 8fr  "/>
    <s v="Ea      "/>
    <s v="DERSUR"/>
    <s v="26-414"/>
    <n v="1"/>
    <n v="1"/>
    <n v="0"/>
    <n v="0"/>
    <n v="0"/>
    <n v="1"/>
    <x v="3"/>
    <m/>
    <n v="0"/>
    <n v="0"/>
    <n v="0"/>
    <n v="0"/>
  </r>
  <r>
    <s v="6020155"/>
    <s v="Cath Coude Intermittent       "/>
    <s v="16Fr 16in   "/>
    <s v="30/CA   "/>
    <s v="BARDBI"/>
    <s v="423716"/>
    <n v="1"/>
    <n v="4"/>
    <n v="0"/>
    <n v="0"/>
    <n v="1"/>
    <n v="0"/>
    <x v="3"/>
    <m/>
    <n v="0"/>
    <n v="0"/>
    <n v="0"/>
    <n v="0"/>
  </r>
  <r>
    <s v="9052436"/>
    <s v="Clips Paper # 1 Recycled Bx   "/>
    <s v="            "/>
    <s v="100/Pk  "/>
    <s v="ODEPOT"/>
    <s v="358070"/>
    <n v="1"/>
    <n v="5"/>
    <n v="0"/>
    <n v="0"/>
    <n v="0"/>
    <n v="1"/>
    <x v="1"/>
    <m/>
    <n v="0"/>
    <n v="0"/>
    <n v="0"/>
    <n v="0"/>
  </r>
  <r>
    <s v="6857393"/>
    <s v="Tx/Adapter Wedge Mobilization "/>
    <s v="            "/>
    <s v="Ea      "/>
    <s v="FABENT"/>
    <s v="00-4885"/>
    <n v="1"/>
    <n v="1"/>
    <n v="0"/>
    <n v="0"/>
    <n v="1"/>
    <n v="0"/>
    <x v="3"/>
    <m/>
    <n v="0"/>
    <n v="0"/>
    <n v="0"/>
    <n v="0"/>
  </r>
  <r>
    <s v="2881168"/>
    <s v="Pk Incision/Drain Presrce Stnd"/>
    <s v="            "/>
    <s v="20/Ca   "/>
    <s v="CARDSP"/>
    <s v="08-0002"/>
    <n v="1"/>
    <n v="1"/>
    <n v="0"/>
    <n v="0"/>
    <n v="1"/>
    <n v="0"/>
    <x v="3"/>
    <m/>
    <n v="0"/>
    <n v="0"/>
    <n v="0"/>
    <n v="0"/>
  </r>
  <r>
    <s v="1315260"/>
    <s v="Bupivacaine SDV Inj 10mL PF   "/>
    <s v="0.25%       "/>
    <s v="25/Bx   "/>
    <s v="AURPHA"/>
    <s v="55150016710"/>
    <n v="1"/>
    <n v="2"/>
    <n v="1"/>
    <n v="0"/>
    <n v="0"/>
    <n v="0"/>
    <x v="9"/>
    <m/>
    <n v="0"/>
    <n v="0"/>
    <n v="0"/>
    <n v="0"/>
  </r>
  <r>
    <s v="3477917"/>
    <s v="Forcep Splinter Sterile       "/>
    <s v="            "/>
    <s v="25/Ca   "/>
    <s v="MISDFK"/>
    <s v="96-2412"/>
    <n v="1"/>
    <n v="1"/>
    <n v="0"/>
    <n v="1"/>
    <n v="0"/>
    <n v="0"/>
    <x v="9"/>
    <m/>
    <n v="0"/>
    <n v="0"/>
    <n v="0"/>
    <n v="0"/>
  </r>
  <r>
    <s v="1530246"/>
    <s v="Walker Air Ankle XcelTrax     "/>
    <s v="Ped/XS      "/>
    <s v="Ea      "/>
    <s v="SMTNEP"/>
    <s v="79-95522"/>
    <n v="1"/>
    <n v="2"/>
    <n v="0"/>
    <n v="1"/>
    <n v="0"/>
    <n v="0"/>
    <x v="9"/>
    <m/>
    <n v="0"/>
    <n v="0"/>
    <n v="0"/>
    <n v="0"/>
  </r>
  <r>
    <s v="1323840"/>
    <s v="LED Exam Light  W/o Hrdware   "/>
    <s v="            "/>
    <s v="Ea      "/>
    <s v="MIDMAK"/>
    <s v="253-011"/>
    <n v="1"/>
    <n v="1"/>
    <n v="0"/>
    <n v="0"/>
    <n v="0"/>
    <n v="1"/>
    <x v="3"/>
    <m/>
    <n v="0"/>
    <n v="0"/>
    <n v="0"/>
    <n v="0"/>
  </r>
  <r>
    <s v="1086862"/>
    <s v="Speculum Vaginal w/Smk Tb     "/>
    <s v="Medium      "/>
    <s v="48/Ca   "/>
    <s v="WELCH"/>
    <s v="59006"/>
    <n v="1"/>
    <n v="1"/>
    <n v="0"/>
    <n v="1"/>
    <n v="0"/>
    <n v="0"/>
    <x v="7"/>
    <m/>
    <n v="0"/>
    <n v="0"/>
    <n v="0"/>
    <n v="0"/>
  </r>
  <r>
    <s v="9066090"/>
    <s v="Calendar Wall Month 20x30     "/>
    <s v="J-D2019     "/>
    <s v="Ea      "/>
    <s v="ODEPOT"/>
    <s v="9936557"/>
    <n v="1"/>
    <n v="2"/>
    <n v="0"/>
    <n v="0"/>
    <n v="0"/>
    <n v="1"/>
    <x v="1"/>
    <m/>
    <n v="0"/>
    <n v="0"/>
    <n v="0"/>
    <n v="0"/>
  </r>
  <r>
    <s v="3640570"/>
    <s v="PF Tape System                "/>
    <s v="            "/>
    <s v="7/Pk    "/>
    <s v="MUESPO"/>
    <s v="26337"/>
    <n v="1"/>
    <n v="1"/>
    <n v="1"/>
    <n v="0"/>
    <n v="0"/>
    <n v="0"/>
    <x v="9"/>
    <m/>
    <n v="0"/>
    <n v="0"/>
    <n v="0"/>
    <n v="0"/>
  </r>
  <r>
    <s v="1206477"/>
    <s v="EKG Unit w/Interpretation     "/>
    <s v="CP150       "/>
    <s v="Ea      "/>
    <s v="WELCH"/>
    <s v="CP150A-1ENB"/>
    <n v="1"/>
    <n v="1"/>
    <n v="0"/>
    <n v="1"/>
    <n v="0"/>
    <n v="0"/>
    <x v="9"/>
    <m/>
    <n v="0"/>
    <n v="0"/>
    <n v="0"/>
    <n v="0"/>
  </r>
  <r>
    <s v="1329766"/>
    <s v="Ranitidine HCl Inj SDV 2mL    "/>
    <s v="25mg/mL     "/>
    <s v="10/Bx   "/>
    <s v="BIONIC"/>
    <s v="67457039799"/>
    <n v="1"/>
    <n v="1"/>
    <n v="0"/>
    <n v="1"/>
    <n v="0"/>
    <n v="0"/>
    <x v="6"/>
    <m/>
    <n v="0"/>
    <n v="0"/>
    <n v="0"/>
    <n v="0"/>
  </r>
  <r>
    <s v="2148628"/>
    <s v="Mouthpiece Adult Disp         "/>
    <s v="            "/>
    <s v="200/BX  "/>
    <s v="VITALO"/>
    <s v="20201"/>
    <n v="1"/>
    <n v="1"/>
    <n v="0"/>
    <n v="0"/>
    <n v="1"/>
    <n v="0"/>
    <x v="3"/>
    <m/>
    <n v="0"/>
    <n v="0"/>
    <n v="0"/>
    <n v="0"/>
  </r>
  <r>
    <s v="2726146"/>
    <s v="PD Belt                       "/>
    <s v="Small 23-36&quot;"/>
    <s v="3/Pk    "/>
    <s v="STUBBS"/>
    <s v="PD2336"/>
    <n v="1"/>
    <n v="2"/>
    <n v="0"/>
    <n v="1"/>
    <n v="0"/>
    <n v="0"/>
    <x v="7"/>
    <m/>
    <n v="0"/>
    <n v="0"/>
    <n v="0"/>
    <n v="0"/>
  </r>
  <r>
    <s v="1087520"/>
    <s v="Cabinet Wall f/AED            "/>
    <s v="            "/>
    <s v="Ea      "/>
    <s v="ZOLL"/>
    <s v="8000-0814"/>
    <n v="1"/>
    <n v="1"/>
    <n v="0"/>
    <n v="0"/>
    <n v="1"/>
    <n v="0"/>
    <x v="3"/>
    <m/>
    <n v="0"/>
    <n v="0"/>
    <n v="0"/>
    <n v="0"/>
  </r>
  <r>
    <s v="1184502"/>
    <s v="Curette Ear Lighted Handle    "/>
    <s v="w/Suction   "/>
    <s v="25/Bx   "/>
    <s v="BIONX"/>
    <s v="2625"/>
    <n v="1"/>
    <n v="1"/>
    <n v="0"/>
    <n v="1"/>
    <n v="0"/>
    <n v="0"/>
    <x v="7"/>
    <m/>
    <n v="0"/>
    <n v="0"/>
    <n v="0"/>
    <n v="0"/>
  </r>
  <r>
    <s v="5700682"/>
    <s v="Easyone Flow Tubes            "/>
    <s v="            "/>
    <s v="200/Bx  "/>
    <s v="NDDMED"/>
    <s v="5050-200HS"/>
    <n v="1"/>
    <n v="1"/>
    <n v="0"/>
    <n v="1"/>
    <n v="0"/>
    <n v="0"/>
    <x v="9"/>
    <m/>
    <n v="0"/>
    <n v="0"/>
    <n v="0"/>
    <n v="0"/>
  </r>
  <r>
    <s v="2880325"/>
    <s v="Gauze Med Petrolatum Non-Ad LF"/>
    <s v="5x9&quot;        "/>
    <s v="50/Bx   "/>
    <s v="ALLEG"/>
    <s v="C-WMD59"/>
    <n v="1"/>
    <n v="1"/>
    <n v="1"/>
    <n v="0"/>
    <n v="0"/>
    <n v="0"/>
    <x v="9"/>
    <m/>
    <n v="0"/>
    <n v="0"/>
    <n v="0"/>
    <n v="0"/>
  </r>
  <r>
    <s v="1335372"/>
    <s v="Prednisone Tablets UD         "/>
    <s v="20mg        "/>
    <s v="100/Pk  "/>
    <s v="W-WARD"/>
    <s v="00054001820"/>
    <n v="1"/>
    <n v="1"/>
    <n v="1"/>
    <n v="0"/>
    <n v="0"/>
    <n v="0"/>
    <x v="9"/>
    <m/>
    <n v="0"/>
    <n v="0"/>
    <n v="0"/>
    <n v="0"/>
  </r>
  <r>
    <s v="3781187"/>
    <s v="Pessary Donut                 "/>
    <s v="#2          "/>
    <s v="Ea      "/>
    <s v="PREMED"/>
    <s v="1040302"/>
    <n v="1"/>
    <n v="3"/>
    <n v="0"/>
    <n v="1"/>
    <n v="0"/>
    <n v="0"/>
    <x v="7"/>
    <m/>
    <n v="0"/>
    <n v="0"/>
    <n v="0"/>
    <n v="0"/>
  </r>
  <r>
    <s v="1169531"/>
    <s v="Light Surgical Procedure LED  "/>
    <s v="Portable    "/>
    <s v="Ea      "/>
    <s v="COOLVW"/>
    <s v="2100"/>
    <n v="1"/>
    <n v="2"/>
    <n v="0"/>
    <n v="0"/>
    <n v="0"/>
    <n v="1"/>
    <x v="3"/>
    <m/>
    <n v="0"/>
    <n v="0"/>
    <n v="0"/>
    <n v="0"/>
  </r>
  <r>
    <s v="8928981"/>
    <s v="Test Strip Glucose &amp; Cholestrl"/>
    <s v="            "/>
    <s v="25/Bx   "/>
    <s v="POLYTC"/>
    <s v="1765"/>
    <n v="1"/>
    <n v="4"/>
    <n v="0"/>
    <n v="1"/>
    <n v="0"/>
    <n v="0"/>
    <x v="7"/>
    <m/>
    <n v="0"/>
    <n v="0"/>
    <n v="0"/>
    <n v="0"/>
  </r>
  <r>
    <s v="8230175"/>
    <s v="Bag Labguard Specimen         "/>
    <s v="4X6         "/>
    <s v="1000/Ca "/>
    <s v="MINGRI"/>
    <s v="SBL2X46B"/>
    <n v="1"/>
    <n v="4"/>
    <n v="0"/>
    <n v="0"/>
    <n v="1"/>
    <n v="0"/>
    <x v="3"/>
    <m/>
    <n v="0"/>
    <n v="0"/>
    <n v="0"/>
    <n v="0"/>
  </r>
  <r>
    <s v="1172772"/>
    <s v="Needle SteriJect Blister Pack "/>
    <s v="32gx1/2&quot;    "/>
    <s v="100/Bx  "/>
    <s v="AIRTIT"/>
    <s v="TSK3213B"/>
    <n v="1"/>
    <n v="1"/>
    <n v="1"/>
    <n v="0"/>
    <n v="0"/>
    <n v="0"/>
    <x v="9"/>
    <m/>
    <n v="0"/>
    <n v="0"/>
    <n v="0"/>
    <n v="0"/>
  </r>
  <r>
    <s v="3681878"/>
    <s v="Toy Finger Puppets Batman     "/>
    <s v="Assorted    "/>
    <s v="24/Pk   "/>
    <s v="SHERMN"/>
    <s v="JV347"/>
    <n v="1"/>
    <n v="1"/>
    <n v="0"/>
    <n v="1"/>
    <n v="0"/>
    <n v="0"/>
    <x v="9"/>
    <m/>
    <n v="0"/>
    <n v="0"/>
    <n v="0"/>
    <n v="0"/>
  </r>
  <r>
    <s v="1246066"/>
    <s v="Bar Grab Shower 12&quot;           "/>
    <s v="Chrome      "/>
    <s v="3/Ca    "/>
    <s v="MEDLIN"/>
    <s v="MDS86012CHR"/>
    <n v="1"/>
    <n v="2"/>
    <n v="0"/>
    <n v="0"/>
    <n v="0"/>
    <n v="1"/>
    <x v="3"/>
    <m/>
    <n v="0"/>
    <n v="0"/>
    <n v="0"/>
    <n v="0"/>
  </r>
  <r>
    <s v="1103662"/>
    <s v="Abdominal Fetal Strap Velcro  "/>
    <s v="Pink/Blue   "/>
    <s v="2/Pk    "/>
    <s v="BECKL"/>
    <s v="E9005BA"/>
    <n v="1"/>
    <n v="50"/>
    <n v="1"/>
    <n v="0"/>
    <n v="0"/>
    <n v="0"/>
    <x v="9"/>
    <m/>
    <n v="0"/>
    <n v="0"/>
    <n v="0"/>
    <n v="0"/>
  </r>
  <r>
    <s v="8310473"/>
    <s v="Slipper Double Tread Blue     "/>
    <s v="Large       "/>
    <s v="48/Ca   "/>
    <s v="MEDLIN"/>
    <s v="MDTDBLTREADL"/>
    <n v="1"/>
    <n v="1"/>
    <n v="0"/>
    <n v="1"/>
    <n v="0"/>
    <n v="0"/>
    <x v="7"/>
    <m/>
    <n v="0"/>
    <n v="0"/>
    <n v="0"/>
    <n v="0"/>
  </r>
  <r>
    <s v="1203247"/>
    <s v="Measuring Tape Head Circ      "/>
    <s v="            "/>
    <s v="ea      "/>
    <s v="PEDPAL"/>
    <s v="100050"/>
    <n v="1"/>
    <n v="2"/>
    <n v="1"/>
    <n v="0"/>
    <n v="0"/>
    <n v="0"/>
    <x v="9"/>
    <m/>
    <n v="0"/>
    <n v="0"/>
    <n v="0"/>
    <n v="0"/>
  </r>
  <r>
    <s v="1255685"/>
    <s v="Paper Thermal f/ Ability ABI  "/>
    <s v="Standard    "/>
    <s v="5/Bx    "/>
    <s v="HUNTGR"/>
    <s v="ACC-VAS-017"/>
    <n v="1"/>
    <n v="1"/>
    <n v="0"/>
    <n v="0"/>
    <n v="0"/>
    <n v="1"/>
    <x v="3"/>
    <m/>
    <n v="0"/>
    <n v="0"/>
    <n v="0"/>
    <n v="0"/>
  </r>
  <r>
    <s v="1227286"/>
    <s v="Stethoscope Ltmn Clssc3       "/>
    <s v="Trqs 27&quot;    "/>
    <s v="Ea      "/>
    <s v="3MMED"/>
    <s v="5835"/>
    <n v="1"/>
    <n v="1"/>
    <n v="0"/>
    <n v="1"/>
    <n v="0"/>
    <n v="0"/>
    <x v="9"/>
    <m/>
    <n v="0"/>
    <n v="0"/>
    <n v="0"/>
    <n v="0"/>
  </r>
  <r>
    <s v="4928342"/>
    <s v="Support Knee Blk Neo 13&quot;      "/>
    <s v="XX-LARGE    "/>
    <s v="Ea      "/>
    <s v="SMTNEP"/>
    <s v="79-82019"/>
    <n v="1"/>
    <n v="2"/>
    <n v="0"/>
    <n v="1"/>
    <n v="0"/>
    <n v="0"/>
    <x v="7"/>
    <m/>
    <n v="0"/>
    <n v="0"/>
    <n v="0"/>
    <n v="0"/>
  </r>
  <r>
    <s v="6813088"/>
    <s v="Diaper Curity Baby Size 1     "/>
    <s v="Sm Heavy    "/>
    <s v="40/Pk   "/>
    <s v="CARDKN"/>
    <s v="80008A-"/>
    <n v="1"/>
    <n v="1"/>
    <n v="1"/>
    <n v="0"/>
    <n v="0"/>
    <n v="0"/>
    <x v="9"/>
    <m/>
    <n v="0"/>
    <n v="0"/>
    <n v="0"/>
    <n v="0"/>
  </r>
  <r>
    <s v="7250051"/>
    <s v="TheraBand CLX Red             "/>
    <s v="25 Yard     "/>
    <s v="Ea      "/>
    <s v="OPTINT"/>
    <s v="12722"/>
    <n v="1"/>
    <n v="1"/>
    <n v="0"/>
    <n v="0"/>
    <n v="1"/>
    <n v="0"/>
    <x v="3"/>
    <m/>
    <n v="0"/>
    <n v="0"/>
    <n v="0"/>
    <n v="0"/>
  </r>
  <r>
    <s v="1241566"/>
    <s v="Marker SenoMark UltraCore     "/>
    <s v="            "/>
    <s v="5/Bx    "/>
    <s v="BARDR"/>
    <s v="SMUC10C"/>
    <n v="1"/>
    <n v="1"/>
    <n v="0"/>
    <n v="0"/>
    <n v="0"/>
    <n v="1"/>
    <x v="3"/>
    <m/>
    <n v="0"/>
    <n v="0"/>
    <n v="0"/>
    <n v="0"/>
  </r>
  <r>
    <s v="3266568"/>
    <s v="Coloscreen-ES Take Home       "/>
    <s v="80 Triple   "/>
    <s v="Bx      "/>
    <s v="HELENA"/>
    <s v="5085"/>
    <n v="1"/>
    <n v="1"/>
    <n v="0"/>
    <n v="1"/>
    <n v="0"/>
    <n v="0"/>
    <x v="7"/>
    <m/>
    <n v="0"/>
    <n v="0"/>
    <n v="0"/>
    <n v="0"/>
  </r>
  <r>
    <s v="1022550"/>
    <s v="Suture Monocryl Mono Vio CT1  "/>
    <s v="3-0 27&quot;     "/>
    <s v="36/Bx   "/>
    <s v="ETHICO"/>
    <s v="Y338H"/>
    <n v="1"/>
    <n v="1"/>
    <n v="0"/>
    <n v="0"/>
    <n v="1"/>
    <n v="0"/>
    <x v="3"/>
    <m/>
    <n v="0"/>
    <n v="0"/>
    <n v="0"/>
    <n v="0"/>
  </r>
  <r>
    <s v="9030070"/>
    <s v="DIRECTOR,DESK,MESH,EXP,BL     "/>
    <s v="            "/>
    <s v="1/PK    "/>
    <s v="ODEPOT"/>
    <s v="738961"/>
    <n v="1"/>
    <n v="2"/>
    <n v="0"/>
    <n v="0"/>
    <n v="0"/>
    <n v="1"/>
    <x v="1"/>
    <m/>
    <n v="0"/>
    <n v="0"/>
    <n v="0"/>
    <n v="0"/>
  </r>
  <r>
    <s v="1218256"/>
    <s v="Bandage Rosidal K w/Clips     "/>
    <s v="8cmx5m Short"/>
    <s v="20/Ca   "/>
    <s v="SMITRU"/>
    <s v="90686"/>
    <n v="1"/>
    <n v="1"/>
    <n v="0"/>
    <n v="0"/>
    <n v="1"/>
    <n v="0"/>
    <x v="3"/>
    <m/>
    <n v="0"/>
    <n v="0"/>
    <n v="0"/>
    <n v="0"/>
  </r>
  <r>
    <s v="1103748"/>
    <s v="Pencil Electrosurgical        "/>
    <s v="Teflon Blade"/>
    <s v="50/Ca   "/>
    <s v="DEROYA"/>
    <s v="88-000022"/>
    <n v="1"/>
    <n v="1"/>
    <n v="0"/>
    <n v="0"/>
    <n v="0"/>
    <n v="1"/>
    <x v="3"/>
    <m/>
    <n v="0"/>
    <n v="0"/>
    <n v="0"/>
    <n v="0"/>
  </r>
  <r>
    <s v="1132608"/>
    <s v="Forcep Foerster Strt          "/>
    <s v="9.5&quot;        "/>
    <s v="Ea      "/>
    <s v="BRSURG"/>
    <s v="WG16-17225"/>
    <n v="1"/>
    <n v="2"/>
    <n v="0"/>
    <n v="1"/>
    <n v="0"/>
    <n v="0"/>
    <x v="7"/>
    <m/>
    <n v="0"/>
    <n v="0"/>
    <n v="0"/>
    <n v="0"/>
  </r>
  <r>
    <s v="7137452"/>
    <s v="Packing Nasal P-Type XL       "/>
    <s v="10x1.5x2.5  "/>
    <s v="10/Bx   "/>
    <s v="MICRMD"/>
    <s v="RH-2310-10"/>
    <n v="1"/>
    <n v="6"/>
    <n v="0"/>
    <n v="0"/>
    <n v="1"/>
    <n v="0"/>
    <x v="3"/>
    <m/>
    <n v="0"/>
    <n v="0"/>
    <n v="0"/>
    <n v="0"/>
  </r>
  <r>
    <s v="8310261"/>
    <s v="Gauze Sponge Post-Op 4&quot;x4&quot; 2's"/>
    <s v="Sterile     "/>
    <s v="50/Bx   "/>
    <s v="MEDLIN"/>
    <s v="NON21442"/>
    <n v="1"/>
    <n v="48"/>
    <n v="0"/>
    <n v="1"/>
    <n v="0"/>
    <n v="0"/>
    <x v="7"/>
    <m/>
    <n v="0"/>
    <n v="0"/>
    <n v="0"/>
    <n v="0"/>
  </r>
  <r>
    <s v="1291585"/>
    <s v="Stockinette Delta-Net Synth   "/>
    <s v="Black 3&quot;    "/>
    <s v="2/Ca    "/>
    <s v="SMINEP"/>
    <s v="72723-02"/>
    <n v="1"/>
    <n v="2"/>
    <n v="0"/>
    <n v="1"/>
    <n v="0"/>
    <n v="0"/>
    <x v="7"/>
    <m/>
    <n v="0"/>
    <n v="0"/>
    <n v="0"/>
    <n v="0"/>
  </r>
  <r>
    <s v="1213547"/>
    <s v="Microscope Binocular Mech     "/>
    <s v="90V LED     "/>
    <s v="Ea      "/>
    <s v="UNICO"/>
    <s v="G503"/>
    <n v="1"/>
    <n v="1"/>
    <n v="0"/>
    <n v="0"/>
    <n v="0"/>
    <n v="1"/>
    <x v="3"/>
    <m/>
    <n v="0"/>
    <n v="0"/>
    <n v="0"/>
    <n v="0"/>
  </r>
  <r>
    <s v="3666302"/>
    <s v="Sticker Cold &amp; Fever - Animal "/>
    <s v="            "/>
    <s v="100/Rl  "/>
    <s v="SHERMN"/>
    <s v="PS604"/>
    <n v="1"/>
    <n v="1"/>
    <n v="0"/>
    <n v="0"/>
    <n v="0"/>
    <n v="1"/>
    <x v="3"/>
    <m/>
    <n v="0"/>
    <n v="0"/>
    <n v="0"/>
    <n v="0"/>
  </r>
  <r>
    <s v="1218769"/>
    <s v="Bin Recycling Rect Blue PP    "/>
    <s v="3.25 Gallon "/>
    <s v="Ea      "/>
    <s v="ODEPOT"/>
    <s v="566458"/>
    <n v="1"/>
    <n v="1"/>
    <n v="0"/>
    <n v="0"/>
    <n v="0"/>
    <n v="1"/>
    <x v="1"/>
    <m/>
    <n v="0"/>
    <n v="0"/>
    <n v="0"/>
    <n v="0"/>
  </r>
  <r>
    <s v="1258616"/>
    <s v="Brush ToilBowl Plst Wht w/Hldr"/>
    <s v="            "/>
    <s v="Ea      "/>
    <s v="GRAING"/>
    <s v="2U289"/>
    <n v="1"/>
    <n v="1"/>
    <n v="0"/>
    <n v="0"/>
    <n v="1"/>
    <n v="0"/>
    <x v="3"/>
    <m/>
    <n v="0"/>
    <n v="0"/>
    <n v="0"/>
    <n v="0"/>
  </r>
  <r>
    <s v="2499264"/>
    <s v="Syringe Oral 10ml Clear       "/>
    <s v="10ml        "/>
    <s v="500/CA  "/>
    <s v="BD"/>
    <s v="305219"/>
    <n v="1"/>
    <n v="1"/>
    <n v="0"/>
    <n v="0"/>
    <n v="1"/>
    <n v="0"/>
    <x v="3"/>
    <m/>
    <n v="0"/>
    <n v="0"/>
    <n v="0"/>
    <n v="0"/>
  </r>
  <r>
    <s v="2135875"/>
    <s v="Step-On Can SS Square         "/>
    <s v="            "/>
    <s v="Ea      "/>
    <s v="DETECT"/>
    <s v="C-32"/>
    <n v="1"/>
    <n v="1"/>
    <n v="0"/>
    <n v="0"/>
    <n v="1"/>
    <n v="0"/>
    <x v="3"/>
    <m/>
    <n v="0"/>
    <n v="0"/>
    <n v="0"/>
    <n v="0"/>
  </r>
  <r>
    <s v="7630030"/>
    <s v="Hand Sanitizer Moist Gel      "/>
    <s v="540ml       "/>
    <s v="Ea      "/>
    <s v="HUNMED"/>
    <s v="6073540"/>
    <n v="1"/>
    <n v="4"/>
    <n v="1"/>
    <n v="0"/>
    <n v="0"/>
    <n v="0"/>
    <x v="9"/>
    <m/>
    <n v="0"/>
    <n v="0"/>
    <n v="0"/>
    <n v="0"/>
  </r>
  <r>
    <s v="1261551"/>
    <s v="Band Resistance LF Green      "/>
    <s v="25 Yard     "/>
    <s v="Ea      "/>
    <s v="FABENT"/>
    <s v="10-5633"/>
    <n v="1"/>
    <n v="1"/>
    <n v="0"/>
    <n v="0"/>
    <n v="1"/>
    <n v="0"/>
    <x v="3"/>
    <m/>
    <n v="0"/>
    <n v="0"/>
    <n v="0"/>
    <n v="0"/>
  </r>
  <r>
    <s v="1135644"/>
    <s v="Polymem Silver Rope           "/>
    <s v=".4&quot;x14&quot;     "/>
    <s v="12/Ca   "/>
    <s v="FERIS"/>
    <s v="1814"/>
    <n v="1"/>
    <n v="1"/>
    <n v="0"/>
    <n v="0"/>
    <n v="0"/>
    <n v="1"/>
    <x v="3"/>
    <m/>
    <n v="0"/>
    <n v="0"/>
    <n v="0"/>
    <n v="0"/>
  </r>
  <r>
    <s v="1126905"/>
    <s v="Centrifuge PowerSpin          "/>
    <s v="FX          "/>
    <s v="Ea      "/>
    <s v="UNICO"/>
    <s v="C806-HSI"/>
    <n v="1"/>
    <n v="1"/>
    <n v="0"/>
    <n v="1"/>
    <n v="0"/>
    <n v="0"/>
    <x v="7"/>
    <m/>
    <n v="0"/>
    <n v="0"/>
    <n v="0"/>
    <n v="0"/>
  </r>
  <r>
    <s v="8409672"/>
    <s v="Face Mask Child               "/>
    <s v="            "/>
    <s v="75/Bx   "/>
    <s v="MARS"/>
    <s v="15150"/>
    <n v="1"/>
    <n v="2"/>
    <n v="0"/>
    <n v="1"/>
    <n v="0"/>
    <n v="0"/>
    <x v="9"/>
    <m/>
    <n v="0"/>
    <n v="0"/>
    <n v="0"/>
    <n v="0"/>
  </r>
  <r>
    <s v="1162016"/>
    <s v="Thermometer Traceable         "/>
    <s v="Digital     "/>
    <s v="Ea      "/>
    <s v="FISHER"/>
    <s v="15077963"/>
    <n v="1"/>
    <n v="1"/>
    <n v="0"/>
    <n v="0"/>
    <n v="0"/>
    <n v="1"/>
    <x v="3"/>
    <m/>
    <n v="0"/>
    <n v="0"/>
    <n v="0"/>
    <n v="0"/>
  </r>
  <r>
    <s v="2480709"/>
    <s v="Ketorolac Inj SDV Non/Ret     "/>
    <s v="30mg/ml     "/>
    <s v="2ml/Vl  "/>
    <s v="GIVREP"/>
    <s v="47781058568"/>
    <n v="1"/>
    <n v="4"/>
    <n v="1"/>
    <n v="0"/>
    <n v="0"/>
    <n v="0"/>
    <x v="9"/>
    <m/>
    <n v="0"/>
    <n v="0"/>
    <n v="0"/>
    <n v="0"/>
  </r>
  <r>
    <s v="3600287"/>
    <s v="Centrifuge Var Speed Horiz    "/>
    <s v="6Pl 642VES  "/>
    <s v="Ea      "/>
    <s v="DRUCKE"/>
    <s v="00-024-106-000"/>
    <n v="1"/>
    <n v="1"/>
    <n v="0"/>
    <n v="0"/>
    <n v="0"/>
    <n v="1"/>
    <x v="3"/>
    <m/>
    <n v="0"/>
    <n v="0"/>
    <n v="0"/>
    <n v="0"/>
  </r>
  <r>
    <s v="1316866"/>
    <s v="Mask Aerosol f/ Nebulizer     "/>
    <s v="Pediatric   "/>
    <s v="50/Ca   "/>
    <s v="SALTE"/>
    <s v="1120-0-50"/>
    <n v="1"/>
    <n v="1"/>
    <n v="0"/>
    <n v="0"/>
    <n v="0"/>
    <n v="1"/>
    <x v="3"/>
    <m/>
    <n v="0"/>
    <n v="0"/>
    <n v="0"/>
    <n v="0"/>
  </r>
  <r>
    <s v="6430039"/>
    <s v="Huggies Diapers Little Movers "/>
    <s v="Step 4      "/>
    <s v="12/Pk   "/>
    <s v="KIMBER"/>
    <s v="10518"/>
    <n v="1"/>
    <n v="1"/>
    <n v="0"/>
    <n v="1"/>
    <n v="0"/>
    <n v="0"/>
    <x v="9"/>
    <m/>
    <n v="0"/>
    <n v="0"/>
    <n v="0"/>
    <n v="0"/>
  </r>
  <r>
    <s v="1123966"/>
    <s v="Contro-Syringe Piston         "/>
    <s v="60ml        "/>
    <s v="50/Ca   "/>
    <s v="MEDLIN"/>
    <s v="DYND20325"/>
    <n v="1"/>
    <n v="2"/>
    <n v="1"/>
    <n v="0"/>
    <n v="0"/>
    <n v="0"/>
    <x v="9"/>
    <m/>
    <n v="0"/>
    <n v="0"/>
    <n v="0"/>
    <n v="0"/>
  </r>
  <r>
    <s v="1565245"/>
    <s v="Alum Strips Padded 3/4x18     "/>
    <s v="            "/>
    <s v="12/PK   "/>
    <s v="SMTNEP"/>
    <s v="79-72165"/>
    <n v="1"/>
    <n v="1"/>
    <n v="0"/>
    <n v="1"/>
    <n v="0"/>
    <n v="0"/>
    <x v="9"/>
    <m/>
    <n v="0"/>
    <n v="0"/>
    <n v="0"/>
    <n v="0"/>
  </r>
  <r>
    <s v="1158419"/>
    <s v="Carry Caddy Black             "/>
    <s v="            "/>
    <s v="Ea      "/>
    <s v="HEALOG"/>
    <s v="5228"/>
    <n v="1"/>
    <n v="1"/>
    <n v="0"/>
    <n v="1"/>
    <n v="0"/>
    <n v="0"/>
    <x v="7"/>
    <m/>
    <n v="0"/>
    <n v="0"/>
    <n v="0"/>
    <n v="0"/>
  </r>
  <r>
    <s v="1153931"/>
    <s v="Bins Shelf Max 11-5/8         "/>
    <s v="6-5/8x6     "/>
    <s v="10/Ca   "/>
    <s v="AKRO"/>
    <s v="30090BLUE"/>
    <n v="1"/>
    <n v="1"/>
    <n v="0"/>
    <n v="0"/>
    <n v="1"/>
    <n v="0"/>
    <x v="3"/>
    <m/>
    <n v="0"/>
    <n v="0"/>
    <n v="0"/>
    <n v="0"/>
  </r>
  <r>
    <s v="1199860"/>
    <s v="Basket 12.25x8x4.5&quot; Plstc Stck"/>
    <s v="Medium      "/>
    <s v="Ea      "/>
    <s v="HEALOG"/>
    <s v="18325"/>
    <n v="1"/>
    <n v="5"/>
    <n v="0"/>
    <n v="1"/>
    <n v="0"/>
    <n v="0"/>
    <x v="7"/>
    <m/>
    <n v="0"/>
    <n v="0"/>
    <n v="0"/>
    <n v="0"/>
  </r>
  <r>
    <s v="7191670"/>
    <s v="Belt Transducer Buttonhole Abd"/>
    <s v="48&quot;         "/>
    <s v="50X2/Ca "/>
    <s v="CARDKN"/>
    <s v="31410270"/>
    <n v="1"/>
    <n v="1"/>
    <n v="0"/>
    <n v="1"/>
    <n v="0"/>
    <n v="0"/>
    <x v="9"/>
    <m/>
    <n v="0"/>
    <n v="0"/>
    <n v="0"/>
    <n v="0"/>
  </r>
  <r>
    <s v="1227287"/>
    <s v="Stethoscope Ltmn Clssc3       "/>
    <s v="Emrld 27&quot;   "/>
    <s v="Ea      "/>
    <s v="3MMED"/>
    <s v="5840"/>
    <n v="1"/>
    <n v="1"/>
    <n v="0"/>
    <n v="0"/>
    <n v="1"/>
    <n v="0"/>
    <x v="4"/>
    <m/>
    <n v="0"/>
    <n v="0"/>
    <n v="0"/>
    <n v="0"/>
  </r>
  <r>
    <s v="9039064"/>
    <s v="Expo2 Low Odor Dry-E Markers  "/>
    <s v="ChiselPtAss "/>
    <s v="12/Pk   "/>
    <s v="ODEPOT"/>
    <s v="528712"/>
    <n v="1"/>
    <n v="1"/>
    <n v="0"/>
    <n v="0"/>
    <n v="0"/>
    <n v="1"/>
    <x v="1"/>
    <m/>
    <n v="0"/>
    <n v="0"/>
    <n v="0"/>
    <n v="0"/>
  </r>
  <r>
    <s v="1200433"/>
    <s v="Naturelle Maxi Pad w/Wings    "/>
    <s v="#4          "/>
    <s v="250/Ca  "/>
    <s v="NOAM"/>
    <s v="889820"/>
    <n v="1"/>
    <n v="1"/>
    <n v="0"/>
    <n v="1"/>
    <n v="0"/>
    <n v="0"/>
    <x v="6"/>
    <m/>
    <n v="0"/>
    <n v="0"/>
    <n v="0"/>
    <n v="0"/>
  </r>
  <r>
    <s v="1164813"/>
    <s v="Tube Tympanostomy Vent Touna  "/>
    <s v="1.4mm       "/>
    <s v="6/Bx    "/>
    <s v="MICRMD"/>
    <s v="VT-0405-01"/>
    <n v="1"/>
    <n v="1"/>
    <n v="0"/>
    <n v="0"/>
    <n v="0"/>
    <n v="1"/>
    <x v="3"/>
    <m/>
    <n v="0"/>
    <n v="0"/>
    <n v="0"/>
    <n v="0"/>
  </r>
  <r>
    <s v="9536787"/>
    <s v="Foerster Sponge Forcep Str Ser"/>
    <s v="9-1/2&quot;      "/>
    <s v="Ea      "/>
    <s v="MILTEX"/>
    <s v="7-600"/>
    <n v="1"/>
    <n v="7"/>
    <n v="1"/>
    <n v="0"/>
    <n v="0"/>
    <n v="0"/>
    <x v="9"/>
    <m/>
    <n v="0"/>
    <n v="0"/>
    <n v="0"/>
    <n v="0"/>
  </r>
  <r>
    <s v="1248843"/>
    <s v="Band Exercise Thera-Band LF   "/>
    <s v="50 Yards Blu"/>
    <s v="Ea      "/>
    <s v="TROY"/>
    <s v="NC75028-050"/>
    <n v="1"/>
    <n v="1"/>
    <n v="0"/>
    <n v="0"/>
    <n v="0"/>
    <n v="1"/>
    <x v="3"/>
    <m/>
    <n v="0"/>
    <n v="0"/>
    <n v="0"/>
    <n v="0"/>
  </r>
  <r>
    <s v="2610828"/>
    <s v="Bin Storage 10 7/8x11x5&quot;      "/>
    <s v="Red         "/>
    <s v="6/Ca    "/>
    <s v="AKRO"/>
    <s v="30235RED"/>
    <n v="1"/>
    <n v="1"/>
    <n v="0"/>
    <n v="0"/>
    <n v="1"/>
    <n v="0"/>
    <x v="3"/>
    <m/>
    <n v="0"/>
    <n v="0"/>
    <n v="0"/>
    <n v="0"/>
  </r>
  <r>
    <s v="1198593"/>
    <s v="Kwik Stik Micrococcus Luteus  "/>
    <s v="ATCC 49732  "/>
    <s v="2/Pk    "/>
    <s v="TROY"/>
    <s v="0804P"/>
    <n v="1"/>
    <n v="1"/>
    <n v="0"/>
    <n v="0"/>
    <n v="0"/>
    <n v="1"/>
    <x v="3"/>
    <m/>
    <n v="0"/>
    <n v="0"/>
    <n v="0"/>
    <n v="0"/>
  </r>
  <r>
    <s v="1169265"/>
    <s v="Splint Roll OCL Plaster White "/>
    <s v="5&quot;x20'      "/>
    <s v="1/Rl    "/>
    <s v="SMINEP"/>
    <s v="SR511"/>
    <n v="1"/>
    <n v="1"/>
    <n v="0"/>
    <n v="0"/>
    <n v="0"/>
    <n v="1"/>
    <x v="3"/>
    <m/>
    <n v="0"/>
    <n v="0"/>
    <n v="0"/>
    <n v="0"/>
  </r>
  <r>
    <s v="1209399"/>
    <s v="Booklet The Hemorrhoid Book   "/>
    <s v="            "/>
    <s v="Ea      "/>
    <s v="KRAMES"/>
    <s v="11980"/>
    <n v="1"/>
    <n v="15"/>
    <n v="0"/>
    <n v="1"/>
    <n v="0"/>
    <n v="0"/>
    <x v="7"/>
    <m/>
    <n v="0"/>
    <n v="0"/>
    <n v="0"/>
    <n v="0"/>
  </r>
  <r>
    <s v="3191003"/>
    <s v="Dispenser Tip Squeeze Cap     "/>
    <s v="            "/>
    <s v="100/Pk  "/>
    <s v="HEMATR"/>
    <s v="987000"/>
    <n v="1"/>
    <n v="1"/>
    <n v="0"/>
    <n v="0"/>
    <n v="0"/>
    <n v="1"/>
    <x v="3"/>
    <m/>
    <n v="0"/>
    <n v="0"/>
    <n v="0"/>
    <n v="0"/>
  </r>
  <r>
    <s v="1174869"/>
    <s v="Isovue 300 Contrast Agent     "/>
    <s v="500mL       "/>
    <s v="6/Ca    "/>
    <s v="BRACCO"/>
    <s v="131598"/>
    <n v="1"/>
    <n v="1"/>
    <n v="1"/>
    <n v="0"/>
    <n v="0"/>
    <n v="0"/>
    <x v="9"/>
    <m/>
    <n v="0"/>
    <n v="0"/>
    <n v="0"/>
    <n v="0"/>
  </r>
  <r>
    <s v="1189836"/>
    <s v="E-CHECK XS NORMAL/HIGH        "/>
    <s v="XS1000i     "/>
    <s v="1/Bx    "/>
    <s v="SYSMEX"/>
    <s v="199-5002-0"/>
    <n v="1"/>
    <n v="1"/>
    <n v="0"/>
    <n v="0"/>
    <n v="0"/>
    <n v="1"/>
    <x v="3"/>
    <m/>
    <n v="0"/>
    <n v="0"/>
    <n v="0"/>
    <n v="0"/>
  </r>
  <r>
    <s v="9023210"/>
    <s v="LUBRICANT,SHREDDER            "/>
    <s v="            "/>
    <s v="1/PK    "/>
    <s v="ODEPOT"/>
    <s v="285661"/>
    <n v="1"/>
    <n v="1"/>
    <n v="0"/>
    <n v="0"/>
    <n v="0"/>
    <n v="1"/>
    <x v="1"/>
    <m/>
    <n v="0"/>
    <n v="0"/>
    <n v="0"/>
    <n v="0"/>
  </r>
  <r>
    <s v="2882092"/>
    <s v="Protexis PI Micro Glove PF    "/>
    <s v="Sz 7 Cream  "/>
    <s v="50/Bx   "/>
    <s v="ALLEG"/>
    <s v="2D73PM70"/>
    <n v="1"/>
    <n v="1"/>
    <n v="0"/>
    <n v="1"/>
    <n v="0"/>
    <n v="0"/>
    <x v="9"/>
    <m/>
    <n v="0"/>
    <n v="0"/>
    <n v="0"/>
    <n v="0"/>
  </r>
  <r>
    <s v="1117281"/>
    <s v="Forcep Adson Cvd 7.25&quot;        "/>
    <s v="            "/>
    <s v="Ea      "/>
    <s v="MILTEX"/>
    <s v="MH7-242"/>
    <n v="1"/>
    <n v="2"/>
    <n v="0"/>
    <n v="0"/>
    <n v="0"/>
    <n v="1"/>
    <x v="3"/>
    <m/>
    <n v="0"/>
    <n v="0"/>
    <n v="0"/>
    <n v="0"/>
  </r>
  <r>
    <s v="4766255"/>
    <s v="WaveSense Presto Sys Kit      "/>
    <s v="            "/>
    <s v="Ea      "/>
    <s v="AGAMAT"/>
    <s v="8000-02649"/>
    <n v="1"/>
    <n v="1"/>
    <n v="0"/>
    <n v="1"/>
    <n v="0"/>
    <n v="0"/>
    <x v="7"/>
    <m/>
    <n v="0"/>
    <n v="0"/>
    <n v="0"/>
    <n v="0"/>
  </r>
  <r>
    <s v="1152926"/>
    <s v="New Image Mini-Pouch Closed   "/>
    <s v="2-1/4&quot;      "/>
    <s v="60/Bx   "/>
    <s v="HOLLIS"/>
    <s v="18393"/>
    <n v="1"/>
    <n v="1"/>
    <n v="0"/>
    <n v="0"/>
    <n v="1"/>
    <n v="0"/>
    <x v="3"/>
    <m/>
    <n v="0"/>
    <n v="0"/>
    <n v="0"/>
    <n v="0"/>
  </r>
  <r>
    <s v="6020176"/>
    <s v="Lambs Wool Roll 1oz Coil      "/>
    <s v="45&quot; long    "/>
    <s v="1/Bx    "/>
    <s v="MEDACT"/>
    <s v="61060"/>
    <n v="1"/>
    <n v="2"/>
    <n v="0"/>
    <n v="1"/>
    <n v="0"/>
    <n v="0"/>
    <x v="7"/>
    <m/>
    <n v="0"/>
    <n v="0"/>
    <n v="0"/>
    <n v="0"/>
  </r>
  <r>
    <s v="3720224"/>
    <s v="Swab Procto Sterile 8&quot;        "/>
    <s v="5/Pk        "/>
    <s v="50Pk/Ca "/>
    <s v="DEROYA"/>
    <s v="31-249"/>
    <n v="1"/>
    <n v="2"/>
    <n v="0"/>
    <n v="0"/>
    <n v="0"/>
    <n v="1"/>
    <x v="3"/>
    <m/>
    <n v="0"/>
    <n v="0"/>
    <n v="0"/>
    <n v="0"/>
  </r>
  <r>
    <s v="6302279"/>
    <s v="First Aid Kit 25 Person       "/>
    <s v="Metal Filled"/>
    <s v="Ea      "/>
    <s v="MEDIQ"/>
    <s v="818M25P"/>
    <n v="1"/>
    <n v="1"/>
    <n v="0"/>
    <n v="1"/>
    <n v="0"/>
    <n v="0"/>
    <x v="7"/>
    <m/>
    <n v="0"/>
    <n v="0"/>
    <n v="0"/>
    <n v="0"/>
  </r>
  <r>
    <s v="1048415"/>
    <s v="Tip Disp Macroview Otoscope   "/>
    <s v="23810/23820 "/>
    <s v="48/Bx   "/>
    <s v="WELCH"/>
    <s v="52700"/>
    <n v="1"/>
    <n v="1"/>
    <n v="0"/>
    <n v="1"/>
    <n v="0"/>
    <n v="0"/>
    <x v="7"/>
    <m/>
    <n v="0"/>
    <n v="0"/>
    <n v="0"/>
    <n v="0"/>
  </r>
  <r>
    <s v="9028337"/>
    <s v="SCISSORS,KIDS,BLUNT TIP,5     "/>
    <s v="            "/>
    <s v="1/PK    "/>
    <s v="ODEPOT"/>
    <s v="539262"/>
    <n v="1"/>
    <n v="5"/>
    <n v="0"/>
    <n v="0"/>
    <n v="0"/>
    <n v="1"/>
    <x v="1"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1C1D4-AD40-4011-BE90-23334F46DB59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3" firstHeaderRow="0" firstDataRow="1" firstDataCol="1"/>
  <pivotFields count="18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numFmtId="165" showAll="0"/>
    <pivotField numFmtId="165" showAll="0"/>
    <pivotField numFmtId="165" showAll="0"/>
    <pivotField numFmtId="165" showAll="0"/>
    <pivotField axis="axisRow" showAll="0">
      <items count="11">
        <item x="3"/>
        <item x="1"/>
        <item x="4"/>
        <item x="8"/>
        <item x="7"/>
        <item x="6"/>
        <item x="5"/>
        <item x="9"/>
        <item x="0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S" fld="6" baseField="0" baseItem="0"/>
    <dataField name="Count of SKU" fld="0" subtotal="count" baseField="0" baseItem="0"/>
  </dataFields>
  <formats count="26"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field="1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2" type="button" dataOnly="0" labelOnly="1" outline="0" axis="axisRow" fieldPosition="0"/>
    </format>
    <format dxfId="18">
      <pivotArea dataOnly="0" labelOnly="1" fieldPosition="0">
        <references count="1">
          <reference field="1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collapsedLevelsAreSubtotals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4">
      <pivotArea dataOnly="0" labelOnly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3">
      <pivotArea collapsedLevelsAreSubtotals="1" fieldPosition="0">
        <references count="1">
          <reference field="12" count="3">
            <x v="7"/>
            <x v="8"/>
            <x v="9"/>
          </reference>
        </references>
      </pivotArea>
    </format>
    <format dxfId="12">
      <pivotArea dataOnly="0" labelOnly="1" fieldPosition="0">
        <references count="1">
          <reference field="12" count="3">
            <x v="7"/>
            <x v="8"/>
            <x v="9"/>
          </reference>
        </references>
      </pivotArea>
    </format>
    <format dxfId="11">
      <pivotArea collapsedLevelsAreSubtotals="1" fieldPosition="0">
        <references count="1">
          <reference field="12" count="1">
            <x v="0"/>
          </reference>
        </references>
      </pivotArea>
    </format>
    <format dxfId="10">
      <pivotArea dataOnly="0" labelOnly="1" fieldPosition="0">
        <references count="1">
          <reference field="12" count="1">
            <x v="0"/>
          </reference>
        </references>
      </pivotArea>
    </format>
    <format dxfId="9">
      <pivotArea collapsedLevelsAreSubtotals="1" fieldPosition="0">
        <references count="1">
          <reference field="12" count="1">
            <x v="4"/>
          </reference>
        </references>
      </pivotArea>
    </format>
    <format dxfId="8">
      <pivotArea dataOnly="0" labelOnly="1" fieldPosition="0">
        <references count="1">
          <reference field="12" count="1">
            <x v="4"/>
          </reference>
        </references>
      </pivotArea>
    </format>
    <format dxfId="7">
      <pivotArea collapsedLevelsAreSubtotals="1" fieldPosition="0">
        <references count="1">
          <reference field="12" count="1">
            <x v="7"/>
          </reference>
        </references>
      </pivotArea>
    </format>
    <format dxfId="6">
      <pivotArea dataOnly="0" labelOnly="1" fieldPosition="0">
        <references count="1">
          <reference field="12" count="1">
            <x v="7"/>
          </reference>
        </references>
      </pivotArea>
    </format>
    <format dxfId="5">
      <pivotArea collapsedLevelsAreSubtotals="1" fieldPosition="0">
        <references count="1">
          <reference field="12" count="1">
            <x v="3"/>
          </reference>
        </references>
      </pivotArea>
    </format>
    <format dxfId="4">
      <pivotArea dataOnly="0" labelOnly="1" fieldPosition="0">
        <references count="1">
          <reference field="12" count="1">
            <x v="3"/>
          </reference>
        </references>
      </pivotArea>
    </format>
    <format dxfId="3">
      <pivotArea collapsedLevelsAreSubtotals="1" fieldPosition="0">
        <references count="1">
          <reference field="12" count="1">
            <x v="5"/>
          </reference>
        </references>
      </pivotArea>
    </format>
    <format dxfId="2">
      <pivotArea dataOnly="0" labelOnly="1" fieldPosition="0">
        <references count="1">
          <reference field="12" count="1">
            <x v="5"/>
          </reference>
        </references>
      </pivotArea>
    </format>
    <format dxfId="1">
      <pivotArea collapsedLevelsAreSubtotals="1" fieldPosition="0">
        <references count="1">
          <reference field="12" count="1">
            <x v="9"/>
          </reference>
        </references>
      </pivotArea>
    </format>
    <format dxfId="0">
      <pivotArea dataOnly="0" labelOnly="1" fieldPosition="0">
        <references count="1">
          <reference field="12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07"/>
  <sheetViews>
    <sheetView workbookViewId="0">
      <selection sqref="A1:J4"/>
    </sheetView>
  </sheetViews>
  <sheetFormatPr defaultRowHeight="14.4" x14ac:dyDescent="0.3"/>
  <sheetData>
    <row r="1" spans="1:10" x14ac:dyDescent="0.3">
      <c r="A1" s="34" t="s">
        <v>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37.5" customHeight="1" x14ac:dyDescent="0.3">
      <c r="A2" s="1" t="s">
        <v>1</v>
      </c>
      <c r="B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</row>
    <row r="3" spans="1:10" x14ac:dyDescent="0.3">
      <c r="A3" s="36" t="s">
        <v>11</v>
      </c>
      <c r="B3" s="35"/>
      <c r="C3" s="6">
        <v>50619</v>
      </c>
      <c r="D3" s="6">
        <v>45176</v>
      </c>
      <c r="E3" s="5">
        <v>0.89247120646397593</v>
      </c>
      <c r="F3" s="6">
        <v>1677</v>
      </c>
      <c r="G3" s="5">
        <v>0.92560105889093025</v>
      </c>
      <c r="H3" s="6">
        <v>938</v>
      </c>
      <c r="I3" s="6">
        <v>861</v>
      </c>
      <c r="J3" s="6">
        <v>1967</v>
      </c>
    </row>
    <row r="4" spans="1:10" x14ac:dyDescent="0.3">
      <c r="A4" s="36" t="s">
        <v>12</v>
      </c>
      <c r="B4" s="36"/>
      <c r="C4" s="35"/>
      <c r="D4" s="35"/>
      <c r="E4" s="5">
        <v>0.94833955629309152</v>
      </c>
      <c r="F4" s="3"/>
      <c r="G4" s="5">
        <v>0.98146940872004584</v>
      </c>
      <c r="H4" s="36"/>
      <c r="I4" s="35"/>
      <c r="J4" s="3"/>
    </row>
    <row r="5" spans="1:10" x14ac:dyDescent="0.3">
      <c r="A5" s="7" t="s">
        <v>13</v>
      </c>
      <c r="B5" s="7" t="s">
        <v>14</v>
      </c>
      <c r="C5" s="8">
        <v>961</v>
      </c>
      <c r="D5" s="8">
        <v>896</v>
      </c>
      <c r="E5" s="4">
        <v>0.93236212278876163</v>
      </c>
      <c r="F5" s="8">
        <v>21</v>
      </c>
      <c r="G5" s="4">
        <v>0.9542143600416233</v>
      </c>
      <c r="H5" s="8">
        <v>6</v>
      </c>
      <c r="I5" s="8">
        <v>28</v>
      </c>
      <c r="J5" s="8">
        <v>10</v>
      </c>
    </row>
    <row r="6" spans="1:10" x14ac:dyDescent="0.3">
      <c r="A6" s="7" t="s">
        <v>15</v>
      </c>
      <c r="B6" s="7" t="s">
        <v>14</v>
      </c>
      <c r="C6" s="8">
        <v>699</v>
      </c>
      <c r="D6" s="8">
        <v>632</v>
      </c>
      <c r="E6" s="4">
        <v>0.90414878397711018</v>
      </c>
      <c r="F6" s="8">
        <v>21</v>
      </c>
      <c r="G6" s="4">
        <v>0.93419170243204575</v>
      </c>
      <c r="H6" s="8">
        <v>27</v>
      </c>
      <c r="I6" s="8">
        <v>5</v>
      </c>
      <c r="J6" s="8">
        <v>14</v>
      </c>
    </row>
    <row r="7" spans="1:10" x14ac:dyDescent="0.3">
      <c r="A7" s="7" t="s">
        <v>16</v>
      </c>
      <c r="B7" s="7" t="s">
        <v>17</v>
      </c>
      <c r="C7" s="8">
        <v>593</v>
      </c>
      <c r="D7" s="8">
        <v>587</v>
      </c>
      <c r="E7" s="4">
        <v>0.98988195615514329</v>
      </c>
      <c r="F7" s="8">
        <v>4</v>
      </c>
      <c r="G7" s="4">
        <v>0.99662731871838106</v>
      </c>
      <c r="H7" s="8">
        <v>1</v>
      </c>
      <c r="I7" s="8">
        <v>1</v>
      </c>
      <c r="J7" s="8">
        <v>0</v>
      </c>
    </row>
    <row r="8" spans="1:10" x14ac:dyDescent="0.3">
      <c r="A8" s="7" t="s">
        <v>18</v>
      </c>
      <c r="B8" s="7" t="s">
        <v>19</v>
      </c>
      <c r="C8" s="8">
        <v>461</v>
      </c>
      <c r="D8" s="8">
        <v>449</v>
      </c>
      <c r="E8" s="4">
        <v>0.97396963123644253</v>
      </c>
      <c r="F8" s="8">
        <v>3</v>
      </c>
      <c r="G8" s="4">
        <v>0.9804772234273319</v>
      </c>
      <c r="H8" s="8">
        <v>4</v>
      </c>
      <c r="I8" s="8">
        <v>1</v>
      </c>
      <c r="J8" s="8">
        <v>4</v>
      </c>
    </row>
    <row r="9" spans="1:10" x14ac:dyDescent="0.3">
      <c r="A9" s="7" t="s">
        <v>20</v>
      </c>
      <c r="B9" s="7" t="s">
        <v>21</v>
      </c>
      <c r="C9" s="8">
        <v>420</v>
      </c>
      <c r="D9" s="8">
        <v>379</v>
      </c>
      <c r="E9" s="4">
        <v>0.90238095238095239</v>
      </c>
      <c r="F9" s="8">
        <v>22</v>
      </c>
      <c r="G9" s="4">
        <v>0.95476190476190481</v>
      </c>
      <c r="H9" s="8">
        <v>12</v>
      </c>
      <c r="I9" s="8">
        <v>5</v>
      </c>
      <c r="J9" s="8">
        <v>2</v>
      </c>
    </row>
    <row r="10" spans="1:10" x14ac:dyDescent="0.3">
      <c r="A10" s="7" t="s">
        <v>22</v>
      </c>
      <c r="B10" s="7" t="s">
        <v>14</v>
      </c>
      <c r="C10" s="8">
        <v>398</v>
      </c>
      <c r="D10" s="8">
        <v>328</v>
      </c>
      <c r="E10" s="4">
        <v>0.82412060301507539</v>
      </c>
      <c r="F10" s="8">
        <v>19</v>
      </c>
      <c r="G10" s="4">
        <v>0.87185929648241201</v>
      </c>
      <c r="H10" s="8">
        <v>14</v>
      </c>
      <c r="I10" s="8">
        <v>16</v>
      </c>
      <c r="J10" s="8">
        <v>21</v>
      </c>
    </row>
    <row r="11" spans="1:10" x14ac:dyDescent="0.3">
      <c r="A11" s="7" t="s">
        <v>23</v>
      </c>
      <c r="B11" s="7" t="s">
        <v>24</v>
      </c>
      <c r="C11" s="8">
        <v>373</v>
      </c>
      <c r="D11" s="8">
        <v>355</v>
      </c>
      <c r="E11" s="4">
        <v>0.95174262734584447</v>
      </c>
      <c r="F11" s="8">
        <v>9</v>
      </c>
      <c r="G11" s="4">
        <v>0.97587131367292235</v>
      </c>
      <c r="H11" s="8">
        <v>1</v>
      </c>
      <c r="I11" s="8">
        <v>1</v>
      </c>
      <c r="J11" s="8">
        <v>7</v>
      </c>
    </row>
    <row r="12" spans="1:10" x14ac:dyDescent="0.3">
      <c r="A12" s="7" t="s">
        <v>25</v>
      </c>
      <c r="B12" s="7" t="s">
        <v>26</v>
      </c>
      <c r="C12" s="8">
        <v>368</v>
      </c>
      <c r="D12" s="8">
        <v>293</v>
      </c>
      <c r="E12" s="4">
        <v>0.79619565217391308</v>
      </c>
      <c r="F12" s="8">
        <v>36</v>
      </c>
      <c r="G12" s="4">
        <v>0.89402173913043481</v>
      </c>
      <c r="H12" s="8">
        <v>16</v>
      </c>
      <c r="I12" s="8">
        <v>6</v>
      </c>
      <c r="J12" s="8">
        <v>17</v>
      </c>
    </row>
    <row r="13" spans="1:10" x14ac:dyDescent="0.3">
      <c r="A13" s="7" t="s">
        <v>27</v>
      </c>
      <c r="B13" s="7" t="s">
        <v>28</v>
      </c>
      <c r="C13" s="8">
        <v>366</v>
      </c>
      <c r="D13" s="8">
        <v>346</v>
      </c>
      <c r="E13" s="4">
        <v>0.94535519125683065</v>
      </c>
      <c r="F13" s="8">
        <v>9</v>
      </c>
      <c r="G13" s="4">
        <v>0.9699453551912568</v>
      </c>
      <c r="H13" s="8">
        <v>2</v>
      </c>
      <c r="I13" s="8">
        <v>5</v>
      </c>
      <c r="J13" s="8">
        <v>4</v>
      </c>
    </row>
    <row r="14" spans="1:10" x14ac:dyDescent="0.3">
      <c r="A14" s="7" t="s">
        <v>29</v>
      </c>
      <c r="B14" s="7" t="s">
        <v>30</v>
      </c>
      <c r="C14" s="8">
        <v>356</v>
      </c>
      <c r="D14" s="8">
        <v>338</v>
      </c>
      <c r="E14" s="4">
        <v>0.949438202247191</v>
      </c>
      <c r="F14" s="8">
        <v>3</v>
      </c>
      <c r="G14" s="4">
        <v>0.9578651685393258</v>
      </c>
      <c r="H14" s="8">
        <v>9</v>
      </c>
      <c r="I14" s="8">
        <v>5</v>
      </c>
      <c r="J14" s="8">
        <v>1</v>
      </c>
    </row>
    <row r="15" spans="1:10" x14ac:dyDescent="0.3">
      <c r="A15" s="7" t="s">
        <v>31</v>
      </c>
      <c r="B15" s="7" t="s">
        <v>32</v>
      </c>
      <c r="C15" s="8">
        <v>348</v>
      </c>
      <c r="D15" s="8">
        <v>319</v>
      </c>
      <c r="E15" s="4">
        <v>0.91666666666666652</v>
      </c>
      <c r="F15" s="8">
        <v>5</v>
      </c>
      <c r="G15" s="4">
        <v>0.93103448275862066</v>
      </c>
      <c r="H15" s="8">
        <v>5</v>
      </c>
      <c r="I15" s="8">
        <v>14</v>
      </c>
      <c r="J15" s="8">
        <v>5</v>
      </c>
    </row>
    <row r="16" spans="1:10" x14ac:dyDescent="0.3">
      <c r="A16" s="7" t="s">
        <v>33</v>
      </c>
      <c r="B16" s="7" t="s">
        <v>34</v>
      </c>
      <c r="C16" s="8">
        <v>345</v>
      </c>
      <c r="D16" s="8">
        <v>325</v>
      </c>
      <c r="E16" s="4">
        <v>0.94202898550724645</v>
      </c>
      <c r="F16" s="8">
        <v>8</v>
      </c>
      <c r="G16" s="4">
        <v>0.9652173913043478</v>
      </c>
      <c r="H16" s="8">
        <v>5</v>
      </c>
      <c r="I16" s="8">
        <v>6</v>
      </c>
      <c r="J16" s="8">
        <v>1</v>
      </c>
    </row>
    <row r="17" spans="1:10" x14ac:dyDescent="0.3">
      <c r="A17" s="7" t="s">
        <v>35</v>
      </c>
      <c r="B17" s="7" t="s">
        <v>36</v>
      </c>
      <c r="C17" s="8">
        <v>341</v>
      </c>
      <c r="D17" s="8">
        <v>313</v>
      </c>
      <c r="E17" s="4">
        <v>0.91788856304985333</v>
      </c>
      <c r="F17" s="8">
        <v>2</v>
      </c>
      <c r="G17" s="4">
        <v>0.92375366568914952</v>
      </c>
      <c r="H17" s="8">
        <v>15</v>
      </c>
      <c r="I17" s="8">
        <v>9</v>
      </c>
      <c r="J17" s="8">
        <v>2</v>
      </c>
    </row>
    <row r="18" spans="1:10" x14ac:dyDescent="0.3">
      <c r="A18" s="7" t="s">
        <v>37</v>
      </c>
      <c r="B18" s="7" t="s">
        <v>38</v>
      </c>
      <c r="C18" s="8">
        <v>316</v>
      </c>
      <c r="D18" s="8">
        <v>294</v>
      </c>
      <c r="E18" s="4">
        <v>0.93037974683544311</v>
      </c>
      <c r="F18" s="8">
        <v>1</v>
      </c>
      <c r="G18" s="4">
        <v>0.93354430379746833</v>
      </c>
      <c r="H18" s="8">
        <v>2</v>
      </c>
      <c r="I18" s="8">
        <v>7</v>
      </c>
      <c r="J18" s="8">
        <v>12</v>
      </c>
    </row>
    <row r="19" spans="1:10" x14ac:dyDescent="0.3">
      <c r="A19" s="7" t="s">
        <v>39</v>
      </c>
      <c r="B19" s="7" t="s">
        <v>40</v>
      </c>
      <c r="C19" s="8">
        <v>305</v>
      </c>
      <c r="D19" s="8">
        <v>281</v>
      </c>
      <c r="E19" s="4">
        <v>0.92131147540983604</v>
      </c>
      <c r="F19" s="8">
        <v>5</v>
      </c>
      <c r="G19" s="4">
        <v>0.93770491803278688</v>
      </c>
      <c r="H19" s="8">
        <v>4</v>
      </c>
      <c r="I19" s="8">
        <v>3</v>
      </c>
      <c r="J19" s="8">
        <v>12</v>
      </c>
    </row>
    <row r="20" spans="1:10" x14ac:dyDescent="0.3">
      <c r="A20" s="7" t="s">
        <v>41</v>
      </c>
      <c r="B20" s="7" t="s">
        <v>42</v>
      </c>
      <c r="C20" s="8">
        <v>298</v>
      </c>
      <c r="D20" s="8">
        <v>281</v>
      </c>
      <c r="E20" s="4">
        <v>0.94295302013422821</v>
      </c>
      <c r="F20" s="8">
        <v>9</v>
      </c>
      <c r="G20" s="4">
        <v>0.97315436241610742</v>
      </c>
      <c r="H20" s="8">
        <v>1</v>
      </c>
      <c r="I20" s="8">
        <v>1</v>
      </c>
      <c r="J20" s="8">
        <v>6</v>
      </c>
    </row>
    <row r="21" spans="1:10" x14ac:dyDescent="0.3">
      <c r="A21" s="7" t="s">
        <v>43</v>
      </c>
      <c r="B21" s="7" t="s">
        <v>44</v>
      </c>
      <c r="C21" s="8">
        <v>290</v>
      </c>
      <c r="D21" s="8">
        <v>263</v>
      </c>
      <c r="E21" s="4">
        <v>0.90689655172413797</v>
      </c>
      <c r="F21" s="8">
        <v>5</v>
      </c>
      <c r="G21" s="4">
        <v>0.92413793103448272</v>
      </c>
      <c r="H21" s="8">
        <v>10</v>
      </c>
      <c r="I21" s="8">
        <v>7</v>
      </c>
      <c r="J21" s="8">
        <v>5</v>
      </c>
    </row>
    <row r="22" spans="1:10" x14ac:dyDescent="0.3">
      <c r="A22" s="7" t="s">
        <v>45</v>
      </c>
      <c r="B22" s="7" t="s">
        <v>46</v>
      </c>
      <c r="C22" s="8">
        <v>275</v>
      </c>
      <c r="D22" s="8">
        <v>272</v>
      </c>
      <c r="E22" s="4">
        <v>0.98909090909090902</v>
      </c>
      <c r="F22" s="8">
        <v>1</v>
      </c>
      <c r="G22" s="4">
        <v>0.99272727272727268</v>
      </c>
      <c r="H22" s="8">
        <v>2</v>
      </c>
      <c r="I22" s="8">
        <v>0</v>
      </c>
      <c r="J22" s="8">
        <v>0</v>
      </c>
    </row>
    <row r="23" spans="1:10" x14ac:dyDescent="0.3">
      <c r="A23" s="7" t="s">
        <v>47</v>
      </c>
      <c r="B23" s="7" t="s">
        <v>48</v>
      </c>
      <c r="C23" s="8">
        <v>274</v>
      </c>
      <c r="D23" s="8">
        <v>261</v>
      </c>
      <c r="E23" s="4">
        <v>0.95255474452554756</v>
      </c>
      <c r="F23" s="8">
        <v>5</v>
      </c>
      <c r="G23" s="4">
        <v>0.97080291970802923</v>
      </c>
      <c r="H23" s="8">
        <v>3</v>
      </c>
      <c r="I23" s="8">
        <v>2</v>
      </c>
      <c r="J23" s="8">
        <v>3</v>
      </c>
    </row>
    <row r="24" spans="1:10" x14ac:dyDescent="0.3">
      <c r="A24" s="7" t="s">
        <v>49</v>
      </c>
      <c r="B24" s="7" t="s">
        <v>50</v>
      </c>
      <c r="C24" s="8">
        <v>272</v>
      </c>
      <c r="D24" s="8">
        <v>230</v>
      </c>
      <c r="E24" s="4">
        <v>0.84558823529411764</v>
      </c>
      <c r="F24" s="8">
        <v>15</v>
      </c>
      <c r="G24" s="4">
        <v>0.90073529411764708</v>
      </c>
      <c r="H24" s="8">
        <v>6</v>
      </c>
      <c r="I24" s="8">
        <v>6</v>
      </c>
      <c r="J24" s="8">
        <v>15</v>
      </c>
    </row>
    <row r="25" spans="1:10" x14ac:dyDescent="0.3">
      <c r="A25" s="7" t="s">
        <v>51</v>
      </c>
      <c r="B25" s="7" t="s">
        <v>52</v>
      </c>
      <c r="C25" s="8">
        <v>267</v>
      </c>
      <c r="D25" s="8">
        <v>258</v>
      </c>
      <c r="E25" s="4">
        <v>0.9662921348314607</v>
      </c>
      <c r="F25" s="8">
        <v>4</v>
      </c>
      <c r="G25" s="4">
        <v>0.98127340823970033</v>
      </c>
      <c r="H25" s="8">
        <v>2</v>
      </c>
      <c r="I25" s="8">
        <v>2</v>
      </c>
      <c r="J25" s="8">
        <v>1</v>
      </c>
    </row>
    <row r="26" spans="1:10" x14ac:dyDescent="0.3">
      <c r="A26" s="7" t="s">
        <v>53</v>
      </c>
      <c r="B26" s="7" t="s">
        <v>54</v>
      </c>
      <c r="C26" s="8">
        <v>261</v>
      </c>
      <c r="D26" s="8">
        <v>247</v>
      </c>
      <c r="E26" s="4">
        <v>0.94636015325670497</v>
      </c>
      <c r="F26" s="8">
        <v>2</v>
      </c>
      <c r="G26" s="4">
        <v>0.95402298850574707</v>
      </c>
      <c r="H26" s="8">
        <v>5</v>
      </c>
      <c r="I26" s="8">
        <v>2</v>
      </c>
      <c r="J26" s="8">
        <v>5</v>
      </c>
    </row>
    <row r="27" spans="1:10" x14ac:dyDescent="0.3">
      <c r="A27" s="7" t="s">
        <v>55</v>
      </c>
      <c r="B27" s="7" t="s">
        <v>56</v>
      </c>
      <c r="C27" s="8">
        <v>250</v>
      </c>
      <c r="D27" s="8">
        <v>244</v>
      </c>
      <c r="E27" s="4">
        <v>0.97599999999999998</v>
      </c>
      <c r="F27" s="8">
        <v>3</v>
      </c>
      <c r="G27" s="4">
        <v>0.98799999999999999</v>
      </c>
      <c r="H27" s="8">
        <v>3</v>
      </c>
      <c r="I27" s="8">
        <v>0</v>
      </c>
      <c r="J27" s="8">
        <v>0</v>
      </c>
    </row>
    <row r="28" spans="1:10" x14ac:dyDescent="0.3">
      <c r="A28" s="7" t="s">
        <v>57</v>
      </c>
      <c r="B28" s="7" t="s">
        <v>58</v>
      </c>
      <c r="C28" s="8">
        <v>249</v>
      </c>
      <c r="D28" s="8">
        <v>229</v>
      </c>
      <c r="E28" s="4">
        <v>0.91967871485943775</v>
      </c>
      <c r="F28" s="8">
        <v>6</v>
      </c>
      <c r="G28" s="4">
        <v>0.94377510040160639</v>
      </c>
      <c r="H28" s="8">
        <v>2</v>
      </c>
      <c r="I28" s="8">
        <v>6</v>
      </c>
      <c r="J28" s="8">
        <v>6</v>
      </c>
    </row>
    <row r="29" spans="1:10" x14ac:dyDescent="0.3">
      <c r="A29" s="7" t="s">
        <v>59</v>
      </c>
      <c r="B29" s="7" t="s">
        <v>60</v>
      </c>
      <c r="C29" s="8">
        <v>239</v>
      </c>
      <c r="D29" s="8">
        <v>218</v>
      </c>
      <c r="E29" s="4">
        <v>0.91213389121338917</v>
      </c>
      <c r="F29" s="8">
        <v>4</v>
      </c>
      <c r="G29" s="4">
        <v>0.92887029288702938</v>
      </c>
      <c r="H29" s="8">
        <v>8</v>
      </c>
      <c r="I29" s="8">
        <v>5</v>
      </c>
      <c r="J29" s="8">
        <v>4</v>
      </c>
    </row>
    <row r="30" spans="1:10" x14ac:dyDescent="0.3">
      <c r="A30" s="7" t="s">
        <v>61</v>
      </c>
      <c r="B30" s="7" t="s">
        <v>62</v>
      </c>
      <c r="C30" s="8">
        <v>228</v>
      </c>
      <c r="D30" s="8">
        <v>217</v>
      </c>
      <c r="E30" s="4">
        <v>0.95175438596491224</v>
      </c>
      <c r="F30" s="8">
        <v>2</v>
      </c>
      <c r="G30" s="4">
        <v>0.96052631578947367</v>
      </c>
      <c r="H30" s="8">
        <v>5</v>
      </c>
      <c r="I30" s="8">
        <v>1</v>
      </c>
      <c r="J30" s="8">
        <v>3</v>
      </c>
    </row>
    <row r="31" spans="1:10" x14ac:dyDescent="0.3">
      <c r="A31" s="7" t="s">
        <v>63</v>
      </c>
      <c r="B31" s="7" t="s">
        <v>64</v>
      </c>
      <c r="C31" s="8">
        <v>224</v>
      </c>
      <c r="D31" s="8">
        <v>197</v>
      </c>
      <c r="E31" s="4">
        <v>0.8794642857142857</v>
      </c>
      <c r="F31" s="8">
        <v>13</v>
      </c>
      <c r="G31" s="4">
        <v>0.9375</v>
      </c>
      <c r="H31" s="8">
        <v>5</v>
      </c>
      <c r="I31" s="8">
        <v>2</v>
      </c>
      <c r="J31" s="8">
        <v>7</v>
      </c>
    </row>
    <row r="32" spans="1:10" x14ac:dyDescent="0.3">
      <c r="A32" s="7" t="s">
        <v>65</v>
      </c>
      <c r="B32" s="7" t="s">
        <v>66</v>
      </c>
      <c r="C32" s="8">
        <v>223</v>
      </c>
      <c r="D32" s="8">
        <v>215</v>
      </c>
      <c r="E32" s="4">
        <v>0.9641255605381166</v>
      </c>
      <c r="F32" s="8">
        <v>5</v>
      </c>
      <c r="G32" s="4">
        <v>0.98654708520179368</v>
      </c>
      <c r="H32" s="8">
        <v>1</v>
      </c>
      <c r="I32" s="8">
        <v>1</v>
      </c>
      <c r="J32" s="8">
        <v>1</v>
      </c>
    </row>
    <row r="33" spans="1:10" x14ac:dyDescent="0.3">
      <c r="A33" s="7" t="s">
        <v>67</v>
      </c>
      <c r="B33" s="7" t="s">
        <v>68</v>
      </c>
      <c r="C33" s="8">
        <v>219</v>
      </c>
      <c r="D33" s="8">
        <v>194</v>
      </c>
      <c r="E33" s="4">
        <v>0.88584474885844744</v>
      </c>
      <c r="F33" s="8">
        <v>10</v>
      </c>
      <c r="G33" s="4">
        <v>0.93150684931506844</v>
      </c>
      <c r="H33" s="8">
        <v>2</v>
      </c>
      <c r="I33" s="8">
        <v>9</v>
      </c>
      <c r="J33" s="8">
        <v>4</v>
      </c>
    </row>
    <row r="34" spans="1:10" x14ac:dyDescent="0.3">
      <c r="A34" s="7" t="s">
        <v>69</v>
      </c>
      <c r="B34" s="7" t="s">
        <v>70</v>
      </c>
      <c r="C34" s="8">
        <v>217</v>
      </c>
      <c r="D34" s="8">
        <v>202</v>
      </c>
      <c r="E34" s="4">
        <v>0.93087557603686633</v>
      </c>
      <c r="F34" s="8">
        <v>6</v>
      </c>
      <c r="G34" s="4">
        <v>0.95852534562211966</v>
      </c>
      <c r="H34" s="8">
        <v>6</v>
      </c>
      <c r="I34" s="8">
        <v>2</v>
      </c>
      <c r="J34" s="8">
        <v>1</v>
      </c>
    </row>
    <row r="35" spans="1:10" x14ac:dyDescent="0.3">
      <c r="A35" s="7" t="s">
        <v>71</v>
      </c>
      <c r="B35" s="7" t="s">
        <v>72</v>
      </c>
      <c r="C35" s="8">
        <v>209</v>
      </c>
      <c r="D35" s="8">
        <v>200</v>
      </c>
      <c r="E35" s="4">
        <v>0.95693779904306231</v>
      </c>
      <c r="F35" s="8">
        <v>3</v>
      </c>
      <c r="G35" s="4">
        <v>0.97129186602870798</v>
      </c>
      <c r="H35" s="8">
        <v>1</v>
      </c>
      <c r="I35" s="8">
        <v>2</v>
      </c>
      <c r="J35" s="8">
        <v>3</v>
      </c>
    </row>
    <row r="36" spans="1:10" x14ac:dyDescent="0.3">
      <c r="A36" s="7" t="s">
        <v>73</v>
      </c>
      <c r="B36" s="7" t="s">
        <v>74</v>
      </c>
      <c r="C36" s="8">
        <v>209</v>
      </c>
      <c r="D36" s="8">
        <v>180</v>
      </c>
      <c r="E36" s="4">
        <v>0.86124401913875603</v>
      </c>
      <c r="F36" s="8">
        <v>2</v>
      </c>
      <c r="G36" s="4">
        <v>0.87081339712918659</v>
      </c>
      <c r="H36" s="8">
        <v>8</v>
      </c>
      <c r="I36" s="8">
        <v>7</v>
      </c>
      <c r="J36" s="8">
        <v>12</v>
      </c>
    </row>
    <row r="37" spans="1:10" x14ac:dyDescent="0.3">
      <c r="A37" s="7" t="s">
        <v>75</v>
      </c>
      <c r="B37" s="7" t="s">
        <v>76</v>
      </c>
      <c r="C37" s="8">
        <v>208</v>
      </c>
      <c r="D37" s="8">
        <v>195</v>
      </c>
      <c r="E37" s="4">
        <v>0.9375</v>
      </c>
      <c r="F37" s="8">
        <v>4</v>
      </c>
      <c r="G37" s="4">
        <v>0.95673076923076938</v>
      </c>
      <c r="H37" s="8">
        <v>4</v>
      </c>
      <c r="I37" s="8">
        <v>0</v>
      </c>
      <c r="J37" s="8">
        <v>5</v>
      </c>
    </row>
    <row r="38" spans="1:10" x14ac:dyDescent="0.3">
      <c r="A38" s="7" t="s">
        <v>77</v>
      </c>
      <c r="B38" s="7" t="s">
        <v>78</v>
      </c>
      <c r="C38" s="8">
        <v>207</v>
      </c>
      <c r="D38" s="8">
        <v>202</v>
      </c>
      <c r="E38" s="4">
        <v>0.97584541062801933</v>
      </c>
      <c r="F38" s="8">
        <v>2</v>
      </c>
      <c r="G38" s="4">
        <v>0.98550724637681175</v>
      </c>
      <c r="H38" s="8">
        <v>2</v>
      </c>
      <c r="I38" s="8">
        <v>0</v>
      </c>
      <c r="J38" s="8">
        <v>1</v>
      </c>
    </row>
    <row r="39" spans="1:10" x14ac:dyDescent="0.3">
      <c r="A39" s="7" t="s">
        <v>79</v>
      </c>
      <c r="B39" s="7" t="s">
        <v>80</v>
      </c>
      <c r="C39" s="8">
        <v>205</v>
      </c>
      <c r="D39" s="8">
        <v>174</v>
      </c>
      <c r="E39" s="4">
        <v>0.84878048780487803</v>
      </c>
      <c r="F39" s="8">
        <v>15</v>
      </c>
      <c r="G39" s="4">
        <v>0.92195121951219516</v>
      </c>
      <c r="H39" s="8">
        <v>12</v>
      </c>
      <c r="I39" s="8">
        <v>3</v>
      </c>
      <c r="J39" s="8">
        <v>1</v>
      </c>
    </row>
    <row r="40" spans="1:10" x14ac:dyDescent="0.3">
      <c r="A40" s="7" t="s">
        <v>81</v>
      </c>
      <c r="B40" s="7" t="s">
        <v>82</v>
      </c>
      <c r="C40" s="8">
        <v>204</v>
      </c>
      <c r="D40" s="8">
        <v>186</v>
      </c>
      <c r="E40" s="4">
        <v>0.91176470588235292</v>
      </c>
      <c r="F40" s="8">
        <v>9</v>
      </c>
      <c r="G40" s="4">
        <v>0.95588235294117652</v>
      </c>
      <c r="H40" s="8">
        <v>4</v>
      </c>
      <c r="I40" s="8">
        <v>1</v>
      </c>
      <c r="J40" s="8">
        <v>4</v>
      </c>
    </row>
    <row r="41" spans="1:10" x14ac:dyDescent="0.3">
      <c r="A41" s="7" t="s">
        <v>83</v>
      </c>
      <c r="B41" s="7" t="s">
        <v>84</v>
      </c>
      <c r="C41" s="8">
        <v>201</v>
      </c>
      <c r="D41" s="8">
        <v>190</v>
      </c>
      <c r="E41" s="4">
        <v>0.94527363184079605</v>
      </c>
      <c r="F41" s="8">
        <v>4</v>
      </c>
      <c r="G41" s="4">
        <v>0.96517412935323388</v>
      </c>
      <c r="H41" s="8">
        <v>6</v>
      </c>
      <c r="I41" s="8">
        <v>0</v>
      </c>
      <c r="J41" s="8">
        <v>1</v>
      </c>
    </row>
    <row r="42" spans="1:10" x14ac:dyDescent="0.3">
      <c r="A42" s="7" t="s">
        <v>85</v>
      </c>
      <c r="B42" s="7" t="s">
        <v>86</v>
      </c>
      <c r="C42" s="8">
        <v>199</v>
      </c>
      <c r="D42" s="8">
        <v>194</v>
      </c>
      <c r="E42" s="4">
        <v>0.97487437185929648</v>
      </c>
      <c r="F42" s="8">
        <v>0</v>
      </c>
      <c r="G42" s="4">
        <v>0.97487437185929648</v>
      </c>
      <c r="H42" s="8">
        <v>1</v>
      </c>
      <c r="I42" s="8">
        <v>0</v>
      </c>
      <c r="J42" s="8">
        <v>4</v>
      </c>
    </row>
    <row r="43" spans="1:10" x14ac:dyDescent="0.3">
      <c r="A43" s="7" t="s">
        <v>87</v>
      </c>
      <c r="B43" s="7" t="s">
        <v>88</v>
      </c>
      <c r="C43" s="8">
        <v>197</v>
      </c>
      <c r="D43" s="8">
        <v>166</v>
      </c>
      <c r="E43" s="4">
        <v>0.84263959390862941</v>
      </c>
      <c r="F43" s="8">
        <v>6</v>
      </c>
      <c r="G43" s="4">
        <v>0.87309644670050757</v>
      </c>
      <c r="H43" s="8">
        <v>22</v>
      </c>
      <c r="I43" s="8">
        <v>2</v>
      </c>
      <c r="J43" s="8">
        <v>1</v>
      </c>
    </row>
    <row r="44" spans="1:10" x14ac:dyDescent="0.3">
      <c r="A44" s="7" t="s">
        <v>89</v>
      </c>
      <c r="B44" s="7" t="s">
        <v>90</v>
      </c>
      <c r="C44" s="8">
        <v>197</v>
      </c>
      <c r="D44" s="8">
        <v>183</v>
      </c>
      <c r="E44" s="4">
        <v>0.92893401015228416</v>
      </c>
      <c r="F44" s="8">
        <v>5</v>
      </c>
      <c r="G44" s="4">
        <v>0.95431472081218272</v>
      </c>
      <c r="H44" s="8">
        <v>8</v>
      </c>
      <c r="I44" s="8">
        <v>0</v>
      </c>
      <c r="J44" s="8">
        <v>1</v>
      </c>
    </row>
    <row r="45" spans="1:10" x14ac:dyDescent="0.3">
      <c r="A45" s="7" t="s">
        <v>91</v>
      </c>
      <c r="B45" s="7" t="s">
        <v>92</v>
      </c>
      <c r="C45" s="8">
        <v>196</v>
      </c>
      <c r="D45" s="8">
        <v>190</v>
      </c>
      <c r="E45" s="4">
        <v>0.96938775510204078</v>
      </c>
      <c r="F45" s="8">
        <v>2</v>
      </c>
      <c r="G45" s="4">
        <v>0.97959183673469385</v>
      </c>
      <c r="H45" s="8">
        <v>1</v>
      </c>
      <c r="I45" s="8">
        <v>0</v>
      </c>
      <c r="J45" s="8">
        <v>3</v>
      </c>
    </row>
    <row r="46" spans="1:10" x14ac:dyDescent="0.3">
      <c r="A46" s="7" t="s">
        <v>93</v>
      </c>
      <c r="B46" s="7" t="s">
        <v>94</v>
      </c>
      <c r="C46" s="8">
        <v>191</v>
      </c>
      <c r="D46" s="8">
        <v>179</v>
      </c>
      <c r="E46" s="4">
        <v>0.93717277486910999</v>
      </c>
      <c r="F46" s="8">
        <v>6</v>
      </c>
      <c r="G46" s="4">
        <v>0.96858638743455505</v>
      </c>
      <c r="H46" s="8">
        <v>3</v>
      </c>
      <c r="I46" s="8">
        <v>1</v>
      </c>
      <c r="J46" s="8">
        <v>2</v>
      </c>
    </row>
    <row r="47" spans="1:10" x14ac:dyDescent="0.3">
      <c r="A47" s="7" t="s">
        <v>95</v>
      </c>
      <c r="B47" s="7" t="s">
        <v>96</v>
      </c>
      <c r="C47" s="8">
        <v>189</v>
      </c>
      <c r="D47" s="8">
        <v>183</v>
      </c>
      <c r="E47" s="4">
        <v>0.96825396825396826</v>
      </c>
      <c r="F47" s="8">
        <v>3</v>
      </c>
      <c r="G47" s="4">
        <v>0.98412698412698407</v>
      </c>
      <c r="H47" s="8">
        <v>3</v>
      </c>
      <c r="I47" s="8">
        <v>0</v>
      </c>
      <c r="J47" s="8">
        <v>0</v>
      </c>
    </row>
    <row r="48" spans="1:10" x14ac:dyDescent="0.3">
      <c r="A48" s="7" t="s">
        <v>97</v>
      </c>
      <c r="B48" s="7" t="s">
        <v>98</v>
      </c>
      <c r="C48" s="8">
        <v>189</v>
      </c>
      <c r="D48" s="8">
        <v>178</v>
      </c>
      <c r="E48" s="4">
        <v>0.94179894179894175</v>
      </c>
      <c r="F48" s="8">
        <v>5</v>
      </c>
      <c r="G48" s="4">
        <v>0.96825396825396826</v>
      </c>
      <c r="H48" s="8">
        <v>2</v>
      </c>
      <c r="I48" s="8">
        <v>1</v>
      </c>
      <c r="J48" s="8">
        <v>3</v>
      </c>
    </row>
    <row r="49" spans="1:10" x14ac:dyDescent="0.3">
      <c r="A49" s="7" t="s">
        <v>99</v>
      </c>
      <c r="B49" s="7" t="s">
        <v>100</v>
      </c>
      <c r="C49" s="8">
        <v>187</v>
      </c>
      <c r="D49" s="8">
        <v>166</v>
      </c>
      <c r="E49" s="4">
        <v>0.88770053475935828</v>
      </c>
      <c r="F49" s="8">
        <v>9</v>
      </c>
      <c r="G49" s="4">
        <v>0.93582887700534756</v>
      </c>
      <c r="H49" s="8">
        <v>0</v>
      </c>
      <c r="I49" s="8">
        <v>3</v>
      </c>
      <c r="J49" s="8">
        <v>9</v>
      </c>
    </row>
    <row r="50" spans="1:10" x14ac:dyDescent="0.3">
      <c r="A50" s="7" t="s">
        <v>101</v>
      </c>
      <c r="B50" s="7" t="s">
        <v>102</v>
      </c>
      <c r="C50" s="8">
        <v>186</v>
      </c>
      <c r="D50" s="8">
        <v>178</v>
      </c>
      <c r="E50" s="4">
        <v>0.956989247311828</v>
      </c>
      <c r="F50" s="8">
        <v>4</v>
      </c>
      <c r="G50" s="4">
        <v>0.97849462365591389</v>
      </c>
      <c r="H50" s="8">
        <v>4</v>
      </c>
      <c r="I50" s="8">
        <v>0</v>
      </c>
      <c r="J50" s="8">
        <v>0</v>
      </c>
    </row>
    <row r="51" spans="1:10" x14ac:dyDescent="0.3">
      <c r="A51" s="7" t="s">
        <v>103</v>
      </c>
      <c r="B51" s="7" t="s">
        <v>104</v>
      </c>
      <c r="C51" s="8">
        <v>184</v>
      </c>
      <c r="D51" s="8">
        <v>158</v>
      </c>
      <c r="E51" s="4">
        <v>0.85869565217391308</v>
      </c>
      <c r="F51" s="8">
        <v>6</v>
      </c>
      <c r="G51" s="4">
        <v>0.89130434782608692</v>
      </c>
      <c r="H51" s="8">
        <v>6</v>
      </c>
      <c r="I51" s="8">
        <v>12</v>
      </c>
      <c r="J51" s="8">
        <v>2</v>
      </c>
    </row>
    <row r="52" spans="1:10" x14ac:dyDescent="0.3">
      <c r="A52" s="7" t="s">
        <v>105</v>
      </c>
      <c r="B52" s="7" t="s">
        <v>106</v>
      </c>
      <c r="C52" s="8">
        <v>184</v>
      </c>
      <c r="D52" s="8">
        <v>179</v>
      </c>
      <c r="E52" s="4">
        <v>0.97282608695652173</v>
      </c>
      <c r="F52" s="8">
        <v>3</v>
      </c>
      <c r="G52" s="4">
        <v>0.98913043478260865</v>
      </c>
      <c r="H52" s="8">
        <v>2</v>
      </c>
      <c r="I52" s="8">
        <v>0</v>
      </c>
      <c r="J52" s="8">
        <v>0</v>
      </c>
    </row>
    <row r="53" spans="1:10" x14ac:dyDescent="0.3">
      <c r="A53" s="7" t="s">
        <v>107</v>
      </c>
      <c r="B53" s="7" t="s">
        <v>108</v>
      </c>
      <c r="C53" s="8">
        <v>184</v>
      </c>
      <c r="D53" s="8">
        <v>179</v>
      </c>
      <c r="E53" s="4">
        <v>0.97282608695652173</v>
      </c>
      <c r="F53" s="8">
        <v>3</v>
      </c>
      <c r="G53" s="4">
        <v>0.98913043478260865</v>
      </c>
      <c r="H53" s="8">
        <v>1</v>
      </c>
      <c r="I53" s="8">
        <v>1</v>
      </c>
      <c r="J53" s="8">
        <v>0</v>
      </c>
    </row>
    <row r="54" spans="1:10" x14ac:dyDescent="0.3">
      <c r="A54" s="7" t="s">
        <v>109</v>
      </c>
      <c r="B54" s="7" t="s">
        <v>110</v>
      </c>
      <c r="C54" s="8">
        <v>181</v>
      </c>
      <c r="D54" s="8">
        <v>145</v>
      </c>
      <c r="E54" s="4">
        <v>0.80110497237569045</v>
      </c>
      <c r="F54" s="8">
        <v>6</v>
      </c>
      <c r="G54" s="4">
        <v>0.83425414364640882</v>
      </c>
      <c r="H54" s="8">
        <v>6</v>
      </c>
      <c r="I54" s="8">
        <v>7</v>
      </c>
      <c r="J54" s="8">
        <v>17</v>
      </c>
    </row>
    <row r="55" spans="1:10" x14ac:dyDescent="0.3">
      <c r="A55" s="7" t="s">
        <v>111</v>
      </c>
      <c r="B55" s="7" t="s">
        <v>112</v>
      </c>
      <c r="C55" s="8">
        <v>179</v>
      </c>
      <c r="D55" s="8">
        <v>162</v>
      </c>
      <c r="E55" s="4">
        <v>0.9050279329608939</v>
      </c>
      <c r="F55" s="8">
        <v>9</v>
      </c>
      <c r="G55" s="4">
        <v>0.95530726256983245</v>
      </c>
      <c r="H55" s="8">
        <v>3</v>
      </c>
      <c r="I55" s="8">
        <v>2</v>
      </c>
      <c r="J55" s="8">
        <v>3</v>
      </c>
    </row>
    <row r="56" spans="1:10" x14ac:dyDescent="0.3">
      <c r="A56" s="7" t="s">
        <v>113</v>
      </c>
      <c r="B56" s="7" t="s">
        <v>114</v>
      </c>
      <c r="C56" s="8">
        <v>178</v>
      </c>
      <c r="D56" s="8">
        <v>161</v>
      </c>
      <c r="E56" s="4">
        <v>0.9044943820224719</v>
      </c>
      <c r="F56" s="8">
        <v>5</v>
      </c>
      <c r="G56" s="4">
        <v>0.93258426966292129</v>
      </c>
      <c r="H56" s="8">
        <v>7</v>
      </c>
      <c r="I56" s="8">
        <v>1</v>
      </c>
      <c r="J56" s="8">
        <v>4</v>
      </c>
    </row>
    <row r="57" spans="1:10" x14ac:dyDescent="0.3">
      <c r="A57" s="7" t="s">
        <v>115</v>
      </c>
      <c r="B57" s="7" t="s">
        <v>116</v>
      </c>
      <c r="C57" s="8">
        <v>177</v>
      </c>
      <c r="D57" s="8">
        <v>168</v>
      </c>
      <c r="E57" s="4">
        <v>0.94915254237288138</v>
      </c>
      <c r="F57" s="8">
        <v>4</v>
      </c>
      <c r="G57" s="4">
        <v>0.97175141242937857</v>
      </c>
      <c r="H57" s="8">
        <v>0</v>
      </c>
      <c r="I57" s="8">
        <v>2</v>
      </c>
      <c r="J57" s="8">
        <v>3</v>
      </c>
    </row>
    <row r="58" spans="1:10" x14ac:dyDescent="0.3">
      <c r="A58" s="7" t="s">
        <v>117</v>
      </c>
      <c r="B58" s="7" t="s">
        <v>118</v>
      </c>
      <c r="C58" s="8">
        <v>174</v>
      </c>
      <c r="D58" s="8">
        <v>154</v>
      </c>
      <c r="E58" s="4">
        <v>0.88505747126436785</v>
      </c>
      <c r="F58" s="8">
        <v>6</v>
      </c>
      <c r="G58" s="4">
        <v>0.91954022988505746</v>
      </c>
      <c r="H58" s="8">
        <v>4</v>
      </c>
      <c r="I58" s="8">
        <v>2</v>
      </c>
      <c r="J58" s="8">
        <v>8</v>
      </c>
    </row>
    <row r="59" spans="1:10" x14ac:dyDescent="0.3">
      <c r="A59" s="7" t="s">
        <v>119</v>
      </c>
      <c r="B59" s="7" t="s">
        <v>120</v>
      </c>
      <c r="C59" s="8">
        <v>172</v>
      </c>
      <c r="D59" s="8">
        <v>155</v>
      </c>
      <c r="E59" s="4">
        <v>0.90116279069767447</v>
      </c>
      <c r="F59" s="8">
        <v>1</v>
      </c>
      <c r="G59" s="4">
        <v>0.90697674418604646</v>
      </c>
      <c r="H59" s="8">
        <v>3</v>
      </c>
      <c r="I59" s="8">
        <v>8</v>
      </c>
      <c r="J59" s="8">
        <v>5</v>
      </c>
    </row>
    <row r="60" spans="1:10" x14ac:dyDescent="0.3">
      <c r="A60" s="7" t="s">
        <v>121</v>
      </c>
      <c r="B60" s="7" t="s">
        <v>122</v>
      </c>
      <c r="C60" s="8">
        <v>172</v>
      </c>
      <c r="D60" s="8">
        <v>163</v>
      </c>
      <c r="E60" s="4">
        <v>0.94767441860465107</v>
      </c>
      <c r="F60" s="8">
        <v>2</v>
      </c>
      <c r="G60" s="4">
        <v>0.95930232558139539</v>
      </c>
      <c r="H60" s="8">
        <v>2</v>
      </c>
      <c r="I60" s="8">
        <v>3</v>
      </c>
      <c r="J60" s="8">
        <v>2</v>
      </c>
    </row>
    <row r="61" spans="1:10" x14ac:dyDescent="0.3">
      <c r="A61" s="7" t="s">
        <v>123</v>
      </c>
      <c r="B61" s="7" t="s">
        <v>124</v>
      </c>
      <c r="C61" s="8">
        <v>171</v>
      </c>
      <c r="D61" s="8">
        <v>161</v>
      </c>
      <c r="E61" s="4">
        <v>0.94152046783625731</v>
      </c>
      <c r="F61" s="8">
        <v>3</v>
      </c>
      <c r="G61" s="4">
        <v>0.95906432748538006</v>
      </c>
      <c r="H61" s="8">
        <v>1</v>
      </c>
      <c r="I61" s="8">
        <v>4</v>
      </c>
      <c r="J61" s="8">
        <v>2</v>
      </c>
    </row>
    <row r="62" spans="1:10" x14ac:dyDescent="0.3">
      <c r="A62" s="7" t="s">
        <v>125</v>
      </c>
      <c r="B62" s="7" t="s">
        <v>126</v>
      </c>
      <c r="C62" s="8">
        <v>171</v>
      </c>
      <c r="D62" s="8">
        <v>156</v>
      </c>
      <c r="E62" s="4">
        <v>0.91228070175438591</v>
      </c>
      <c r="F62" s="8">
        <v>3</v>
      </c>
      <c r="G62" s="4">
        <v>0.92982456140350878</v>
      </c>
      <c r="H62" s="8">
        <v>2</v>
      </c>
      <c r="I62" s="8">
        <v>0</v>
      </c>
      <c r="J62" s="8">
        <v>10</v>
      </c>
    </row>
    <row r="63" spans="1:10" x14ac:dyDescent="0.3">
      <c r="A63" s="7" t="s">
        <v>127</v>
      </c>
      <c r="B63" s="7" t="s">
        <v>128</v>
      </c>
      <c r="C63" s="8">
        <v>170</v>
      </c>
      <c r="D63" s="8">
        <v>155</v>
      </c>
      <c r="E63" s="4">
        <v>0.91176470588235292</v>
      </c>
      <c r="F63" s="8">
        <v>9</v>
      </c>
      <c r="G63" s="4">
        <v>0.96470588235294119</v>
      </c>
      <c r="H63" s="8">
        <v>2</v>
      </c>
      <c r="I63" s="8">
        <v>1</v>
      </c>
      <c r="J63" s="8">
        <v>3</v>
      </c>
    </row>
    <row r="64" spans="1:10" x14ac:dyDescent="0.3">
      <c r="A64" s="7" t="s">
        <v>129</v>
      </c>
      <c r="B64" s="7" t="s">
        <v>130</v>
      </c>
      <c r="C64" s="8">
        <v>169</v>
      </c>
      <c r="D64" s="8">
        <v>163</v>
      </c>
      <c r="E64" s="4">
        <v>0.96449704142011838</v>
      </c>
      <c r="F64" s="8">
        <v>4</v>
      </c>
      <c r="G64" s="4">
        <v>0.98816568047337283</v>
      </c>
      <c r="H64" s="8">
        <v>1</v>
      </c>
      <c r="I64" s="8">
        <v>1</v>
      </c>
      <c r="J64" s="8">
        <v>0</v>
      </c>
    </row>
    <row r="65" spans="1:10" x14ac:dyDescent="0.3">
      <c r="A65" s="7" t="s">
        <v>131</v>
      </c>
      <c r="B65" s="7" t="s">
        <v>132</v>
      </c>
      <c r="C65" s="8">
        <v>169</v>
      </c>
      <c r="D65" s="8">
        <v>168</v>
      </c>
      <c r="E65" s="4">
        <v>0.99408284023668647</v>
      </c>
      <c r="F65" s="8">
        <v>0</v>
      </c>
      <c r="G65" s="4">
        <v>0.99408284023668647</v>
      </c>
      <c r="H65" s="8">
        <v>0</v>
      </c>
      <c r="I65" s="8">
        <v>0</v>
      </c>
      <c r="J65" s="8">
        <v>1</v>
      </c>
    </row>
    <row r="66" spans="1:10" x14ac:dyDescent="0.3">
      <c r="A66" s="7" t="s">
        <v>133</v>
      </c>
      <c r="B66" s="7" t="s">
        <v>134</v>
      </c>
      <c r="C66" s="8">
        <v>168</v>
      </c>
      <c r="D66" s="8">
        <v>137</v>
      </c>
      <c r="E66" s="4">
        <v>0.81547619047619047</v>
      </c>
      <c r="F66" s="8">
        <v>10</v>
      </c>
      <c r="G66" s="4">
        <v>0.875</v>
      </c>
      <c r="H66" s="8">
        <v>6</v>
      </c>
      <c r="I66" s="8">
        <v>5</v>
      </c>
      <c r="J66" s="8">
        <v>10</v>
      </c>
    </row>
    <row r="67" spans="1:10" x14ac:dyDescent="0.3">
      <c r="A67" s="7" t="s">
        <v>135</v>
      </c>
      <c r="B67" s="7" t="s">
        <v>136</v>
      </c>
      <c r="C67" s="8">
        <v>168</v>
      </c>
      <c r="D67" s="8">
        <v>159</v>
      </c>
      <c r="E67" s="4">
        <v>0.9464285714285714</v>
      </c>
      <c r="F67" s="8">
        <v>3</v>
      </c>
      <c r="G67" s="4">
        <v>0.9642857142857143</v>
      </c>
      <c r="H67" s="8">
        <v>5</v>
      </c>
      <c r="I67" s="8">
        <v>1</v>
      </c>
      <c r="J67" s="8">
        <v>0</v>
      </c>
    </row>
    <row r="68" spans="1:10" x14ac:dyDescent="0.3">
      <c r="A68" s="7" t="s">
        <v>137</v>
      </c>
      <c r="B68" s="7" t="s">
        <v>138</v>
      </c>
      <c r="C68" s="8">
        <v>168</v>
      </c>
      <c r="D68" s="8">
        <v>157</v>
      </c>
      <c r="E68" s="4">
        <v>0.93452380952380953</v>
      </c>
      <c r="F68" s="8">
        <v>3</v>
      </c>
      <c r="G68" s="4">
        <v>0.95238095238095222</v>
      </c>
      <c r="H68" s="8">
        <v>0</v>
      </c>
      <c r="I68" s="8">
        <v>0</v>
      </c>
      <c r="J68" s="8">
        <v>8</v>
      </c>
    </row>
    <row r="69" spans="1:10" x14ac:dyDescent="0.3">
      <c r="A69" s="7" t="s">
        <v>139</v>
      </c>
      <c r="B69" s="7" t="s">
        <v>140</v>
      </c>
      <c r="C69" s="8">
        <v>166</v>
      </c>
      <c r="D69" s="8">
        <v>149</v>
      </c>
      <c r="E69" s="4">
        <v>0.89759036144578308</v>
      </c>
      <c r="F69" s="8">
        <v>8</v>
      </c>
      <c r="G69" s="4">
        <v>0.94578313253012036</v>
      </c>
      <c r="H69" s="8">
        <v>4</v>
      </c>
      <c r="I69" s="8">
        <v>3</v>
      </c>
      <c r="J69" s="8">
        <v>2</v>
      </c>
    </row>
    <row r="70" spans="1:10" x14ac:dyDescent="0.3">
      <c r="A70" s="7" t="s">
        <v>141</v>
      </c>
      <c r="B70" s="7" t="s">
        <v>142</v>
      </c>
      <c r="C70" s="8">
        <v>166</v>
      </c>
      <c r="D70" s="8">
        <v>156</v>
      </c>
      <c r="E70" s="4">
        <v>0.93975903614457834</v>
      </c>
      <c r="F70" s="8">
        <v>1</v>
      </c>
      <c r="G70" s="4">
        <v>0.94578313253012036</v>
      </c>
      <c r="H70" s="8">
        <v>1</v>
      </c>
      <c r="I70" s="8">
        <v>3</v>
      </c>
      <c r="J70" s="8">
        <v>5</v>
      </c>
    </row>
    <row r="71" spans="1:10" x14ac:dyDescent="0.3">
      <c r="A71" s="7" t="s">
        <v>143</v>
      </c>
      <c r="B71" s="7" t="s">
        <v>144</v>
      </c>
      <c r="C71" s="8">
        <v>165</v>
      </c>
      <c r="D71" s="8">
        <v>162</v>
      </c>
      <c r="E71" s="4">
        <v>0.98181818181818192</v>
      </c>
      <c r="F71" s="8">
        <v>1</v>
      </c>
      <c r="G71" s="4">
        <v>0.98787878787878791</v>
      </c>
      <c r="H71" s="8">
        <v>1</v>
      </c>
      <c r="I71" s="8">
        <v>1</v>
      </c>
      <c r="J71" s="8">
        <v>0</v>
      </c>
    </row>
    <row r="72" spans="1:10" x14ac:dyDescent="0.3">
      <c r="A72" s="7" t="s">
        <v>145</v>
      </c>
      <c r="B72" s="7" t="s">
        <v>146</v>
      </c>
      <c r="C72" s="8">
        <v>161</v>
      </c>
      <c r="D72" s="8">
        <v>119</v>
      </c>
      <c r="E72" s="4">
        <v>0.73913043478260865</v>
      </c>
      <c r="F72" s="8">
        <v>21</v>
      </c>
      <c r="G72" s="4">
        <v>0.86956521739130432</v>
      </c>
      <c r="H72" s="8">
        <v>2</v>
      </c>
      <c r="I72" s="8">
        <v>16</v>
      </c>
      <c r="J72" s="8">
        <v>3</v>
      </c>
    </row>
    <row r="73" spans="1:10" x14ac:dyDescent="0.3">
      <c r="A73" s="7" t="s">
        <v>147</v>
      </c>
      <c r="B73" s="7" t="s">
        <v>148</v>
      </c>
      <c r="C73" s="8">
        <v>160</v>
      </c>
      <c r="D73" s="8">
        <v>158</v>
      </c>
      <c r="E73" s="4">
        <v>0.98750000000000004</v>
      </c>
      <c r="F73" s="8">
        <v>1</v>
      </c>
      <c r="G73" s="4">
        <v>0.99375000000000002</v>
      </c>
      <c r="H73" s="8">
        <v>0</v>
      </c>
      <c r="I73" s="8">
        <v>0</v>
      </c>
      <c r="J73" s="8">
        <v>1</v>
      </c>
    </row>
    <row r="74" spans="1:10" x14ac:dyDescent="0.3">
      <c r="A74" s="7" t="s">
        <v>149</v>
      </c>
      <c r="B74" s="7" t="s">
        <v>150</v>
      </c>
      <c r="C74" s="8">
        <v>159</v>
      </c>
      <c r="D74" s="8">
        <v>155</v>
      </c>
      <c r="E74" s="4">
        <v>0.97484276729559749</v>
      </c>
      <c r="F74" s="8">
        <v>2</v>
      </c>
      <c r="G74" s="4">
        <v>0.98742138364779874</v>
      </c>
      <c r="H74" s="8">
        <v>2</v>
      </c>
      <c r="I74" s="8">
        <v>0</v>
      </c>
      <c r="J74" s="8">
        <v>0</v>
      </c>
    </row>
    <row r="75" spans="1:10" x14ac:dyDescent="0.3">
      <c r="A75" s="7" t="s">
        <v>151</v>
      </c>
      <c r="B75" s="7" t="s">
        <v>134</v>
      </c>
      <c r="C75" s="8">
        <v>156</v>
      </c>
      <c r="D75" s="8">
        <v>131</v>
      </c>
      <c r="E75" s="4">
        <v>0.83974358974358976</v>
      </c>
      <c r="F75" s="8">
        <v>8</v>
      </c>
      <c r="G75" s="4">
        <v>0.89102564102564097</v>
      </c>
      <c r="H75" s="8">
        <v>9</v>
      </c>
      <c r="I75" s="8">
        <v>5</v>
      </c>
      <c r="J75" s="8">
        <v>3</v>
      </c>
    </row>
    <row r="76" spans="1:10" x14ac:dyDescent="0.3">
      <c r="A76" s="7" t="s">
        <v>152</v>
      </c>
      <c r="B76" s="7" t="s">
        <v>153</v>
      </c>
      <c r="C76" s="8">
        <v>155</v>
      </c>
      <c r="D76" s="8">
        <v>143</v>
      </c>
      <c r="E76" s="4">
        <v>0.92258064516129035</v>
      </c>
      <c r="F76" s="8">
        <v>6</v>
      </c>
      <c r="G76" s="4">
        <v>0.96129032258064517</v>
      </c>
      <c r="H76" s="8">
        <v>3</v>
      </c>
      <c r="I76" s="8">
        <v>3</v>
      </c>
      <c r="J76" s="8">
        <v>0</v>
      </c>
    </row>
    <row r="77" spans="1:10" x14ac:dyDescent="0.3">
      <c r="A77" s="7" t="s">
        <v>154</v>
      </c>
      <c r="B77" s="7" t="s">
        <v>155</v>
      </c>
      <c r="C77" s="8">
        <v>154</v>
      </c>
      <c r="D77" s="8">
        <v>129</v>
      </c>
      <c r="E77" s="4">
        <v>0.83766233766233766</v>
      </c>
      <c r="F77" s="8">
        <v>5</v>
      </c>
      <c r="G77" s="4">
        <v>0.87012987012987009</v>
      </c>
      <c r="H77" s="8">
        <v>1</v>
      </c>
      <c r="I77" s="8">
        <v>2</v>
      </c>
      <c r="J77" s="8">
        <v>17</v>
      </c>
    </row>
    <row r="78" spans="1:10" x14ac:dyDescent="0.3">
      <c r="A78" s="7" t="s">
        <v>156</v>
      </c>
      <c r="B78" s="7" t="s">
        <v>157</v>
      </c>
      <c r="C78" s="8">
        <v>152</v>
      </c>
      <c r="D78" s="8">
        <v>140</v>
      </c>
      <c r="E78" s="4">
        <v>0.92105263157894735</v>
      </c>
      <c r="F78" s="8">
        <v>5</v>
      </c>
      <c r="G78" s="4">
        <v>0.95394736842105265</v>
      </c>
      <c r="H78" s="8">
        <v>3</v>
      </c>
      <c r="I78" s="8">
        <v>2</v>
      </c>
      <c r="J78" s="8">
        <v>2</v>
      </c>
    </row>
    <row r="79" spans="1:10" x14ac:dyDescent="0.3">
      <c r="A79" s="7" t="s">
        <v>158</v>
      </c>
      <c r="B79" s="7" t="s">
        <v>159</v>
      </c>
      <c r="C79" s="8">
        <v>152</v>
      </c>
      <c r="D79" s="8">
        <v>144</v>
      </c>
      <c r="E79" s="4">
        <v>0.94736842105263153</v>
      </c>
      <c r="F79" s="8">
        <v>2</v>
      </c>
      <c r="G79" s="4">
        <v>0.96052631578947367</v>
      </c>
      <c r="H79" s="8">
        <v>1</v>
      </c>
      <c r="I79" s="8">
        <v>1</v>
      </c>
      <c r="J79" s="8">
        <v>4</v>
      </c>
    </row>
    <row r="80" spans="1:10" x14ac:dyDescent="0.3">
      <c r="A80" s="7" t="s">
        <v>160</v>
      </c>
      <c r="B80" s="7" t="s">
        <v>161</v>
      </c>
      <c r="C80" s="8">
        <v>151</v>
      </c>
      <c r="D80" s="8">
        <v>142</v>
      </c>
      <c r="E80" s="4">
        <v>0.94039735099337751</v>
      </c>
      <c r="F80" s="8">
        <v>1</v>
      </c>
      <c r="G80" s="4">
        <v>0.94701986754966883</v>
      </c>
      <c r="H80" s="8">
        <v>1</v>
      </c>
      <c r="I80" s="8">
        <v>3</v>
      </c>
      <c r="J80" s="8">
        <v>4</v>
      </c>
    </row>
    <row r="81" spans="1:10" x14ac:dyDescent="0.3">
      <c r="A81" s="7" t="s">
        <v>162</v>
      </c>
      <c r="B81" s="7" t="s">
        <v>163</v>
      </c>
      <c r="C81" s="8">
        <v>150</v>
      </c>
      <c r="D81" s="8">
        <v>144</v>
      </c>
      <c r="E81" s="4">
        <v>0.96</v>
      </c>
      <c r="F81" s="8">
        <v>3</v>
      </c>
      <c r="G81" s="4">
        <v>0.98</v>
      </c>
      <c r="H81" s="8">
        <v>2</v>
      </c>
      <c r="I81" s="8">
        <v>0</v>
      </c>
      <c r="J81" s="8">
        <v>1</v>
      </c>
    </row>
    <row r="82" spans="1:10" x14ac:dyDescent="0.3">
      <c r="A82" s="7" t="s">
        <v>164</v>
      </c>
      <c r="B82" s="7" t="s">
        <v>165</v>
      </c>
      <c r="C82" s="8">
        <v>148</v>
      </c>
      <c r="D82" s="8">
        <v>142</v>
      </c>
      <c r="E82" s="4">
        <v>0.95945945945945932</v>
      </c>
      <c r="F82" s="8">
        <v>3</v>
      </c>
      <c r="G82" s="4">
        <v>0.97972972972972971</v>
      </c>
      <c r="H82" s="8">
        <v>2</v>
      </c>
      <c r="I82" s="8">
        <v>0</v>
      </c>
      <c r="J82" s="8">
        <v>1</v>
      </c>
    </row>
    <row r="83" spans="1:10" x14ac:dyDescent="0.3">
      <c r="A83" s="7" t="s">
        <v>166</v>
      </c>
      <c r="B83" s="7" t="s">
        <v>167</v>
      </c>
      <c r="C83" s="8">
        <v>147</v>
      </c>
      <c r="D83" s="8">
        <v>139</v>
      </c>
      <c r="E83" s="4">
        <v>0.94557823129251706</v>
      </c>
      <c r="F83" s="8">
        <v>5</v>
      </c>
      <c r="G83" s="4">
        <v>0.97959183673469385</v>
      </c>
      <c r="H83" s="8">
        <v>1</v>
      </c>
      <c r="I83" s="8">
        <v>2</v>
      </c>
      <c r="J83" s="8">
        <v>0</v>
      </c>
    </row>
    <row r="84" spans="1:10" x14ac:dyDescent="0.3">
      <c r="A84" s="7" t="s">
        <v>168</v>
      </c>
      <c r="B84" s="7" t="s">
        <v>169</v>
      </c>
      <c r="C84" s="8">
        <v>145</v>
      </c>
      <c r="D84" s="8">
        <v>135</v>
      </c>
      <c r="E84" s="4">
        <v>0.93103448275862066</v>
      </c>
      <c r="F84" s="8">
        <v>3</v>
      </c>
      <c r="G84" s="4">
        <v>0.9517241379310345</v>
      </c>
      <c r="H84" s="8">
        <v>1</v>
      </c>
      <c r="I84" s="8">
        <v>1</v>
      </c>
      <c r="J84" s="8">
        <v>5</v>
      </c>
    </row>
    <row r="85" spans="1:10" x14ac:dyDescent="0.3">
      <c r="A85" s="7" t="s">
        <v>170</v>
      </c>
      <c r="B85" s="7" t="s">
        <v>171</v>
      </c>
      <c r="C85" s="8">
        <v>142</v>
      </c>
      <c r="D85" s="8">
        <v>139</v>
      </c>
      <c r="E85" s="4">
        <v>0.97887323943661964</v>
      </c>
      <c r="F85" s="8">
        <v>1</v>
      </c>
      <c r="G85" s="4">
        <v>0.9859154929577465</v>
      </c>
      <c r="H85" s="8">
        <v>0</v>
      </c>
      <c r="I85" s="8">
        <v>0</v>
      </c>
      <c r="J85" s="8">
        <v>2</v>
      </c>
    </row>
    <row r="86" spans="1:10" x14ac:dyDescent="0.3">
      <c r="A86" s="7" t="s">
        <v>172</v>
      </c>
      <c r="B86" s="7" t="s">
        <v>173</v>
      </c>
      <c r="C86" s="8">
        <v>141</v>
      </c>
      <c r="D86" s="8">
        <v>132</v>
      </c>
      <c r="E86" s="4">
        <v>0.93617021276595747</v>
      </c>
      <c r="F86" s="8">
        <v>2</v>
      </c>
      <c r="G86" s="4">
        <v>0.95035460992907805</v>
      </c>
      <c r="H86" s="8">
        <v>3</v>
      </c>
      <c r="I86" s="8">
        <v>4</v>
      </c>
      <c r="J86" s="8">
        <v>0</v>
      </c>
    </row>
    <row r="87" spans="1:10" x14ac:dyDescent="0.3">
      <c r="A87" s="7" t="s">
        <v>174</v>
      </c>
      <c r="B87" s="7" t="s">
        <v>175</v>
      </c>
      <c r="C87" s="8">
        <v>139</v>
      </c>
      <c r="D87" s="8">
        <v>111</v>
      </c>
      <c r="E87" s="4">
        <v>0.79856115107913661</v>
      </c>
      <c r="F87" s="8">
        <v>8</v>
      </c>
      <c r="G87" s="4">
        <v>0.85611510791366907</v>
      </c>
      <c r="H87" s="8">
        <v>10</v>
      </c>
      <c r="I87" s="8">
        <v>6</v>
      </c>
      <c r="J87" s="8">
        <v>4</v>
      </c>
    </row>
    <row r="88" spans="1:10" x14ac:dyDescent="0.3">
      <c r="A88" s="7" t="s">
        <v>176</v>
      </c>
      <c r="B88" s="7" t="s">
        <v>177</v>
      </c>
      <c r="C88" s="8">
        <v>139</v>
      </c>
      <c r="D88" s="8">
        <v>125</v>
      </c>
      <c r="E88" s="4">
        <v>0.89928057553956831</v>
      </c>
      <c r="F88" s="8">
        <v>3</v>
      </c>
      <c r="G88" s="4">
        <v>0.92086330935251803</v>
      </c>
      <c r="H88" s="8">
        <v>0</v>
      </c>
      <c r="I88" s="8">
        <v>11</v>
      </c>
      <c r="J88" s="8">
        <v>0</v>
      </c>
    </row>
    <row r="89" spans="1:10" x14ac:dyDescent="0.3">
      <c r="A89" s="7" t="s">
        <v>178</v>
      </c>
      <c r="B89" s="7" t="s">
        <v>179</v>
      </c>
      <c r="C89" s="8">
        <v>139</v>
      </c>
      <c r="D89" s="8">
        <v>127</v>
      </c>
      <c r="E89" s="4">
        <v>0.91366906474820142</v>
      </c>
      <c r="F89" s="8">
        <v>6</v>
      </c>
      <c r="G89" s="4">
        <v>0.95683453237410077</v>
      </c>
      <c r="H89" s="8">
        <v>0</v>
      </c>
      <c r="I89" s="8">
        <v>0</v>
      </c>
      <c r="J89" s="8">
        <v>6</v>
      </c>
    </row>
    <row r="90" spans="1:10" x14ac:dyDescent="0.3">
      <c r="A90" s="7" t="s">
        <v>180</v>
      </c>
      <c r="B90" s="7" t="s">
        <v>181</v>
      </c>
      <c r="C90" s="8">
        <v>138</v>
      </c>
      <c r="D90" s="8">
        <v>130</v>
      </c>
      <c r="E90" s="4">
        <v>0.94202898550724645</v>
      </c>
      <c r="F90" s="8">
        <v>6</v>
      </c>
      <c r="G90" s="4">
        <v>0.98550724637681175</v>
      </c>
      <c r="H90" s="8">
        <v>0</v>
      </c>
      <c r="I90" s="8">
        <v>2</v>
      </c>
      <c r="J90" s="8">
        <v>0</v>
      </c>
    </row>
    <row r="91" spans="1:10" x14ac:dyDescent="0.3">
      <c r="A91" s="7" t="s">
        <v>182</v>
      </c>
      <c r="B91" s="7" t="s">
        <v>183</v>
      </c>
      <c r="C91" s="8">
        <v>138</v>
      </c>
      <c r="D91" s="8">
        <v>131</v>
      </c>
      <c r="E91" s="4">
        <v>0.94927536231884058</v>
      </c>
      <c r="F91" s="8">
        <v>3</v>
      </c>
      <c r="G91" s="4">
        <v>0.97101449275362317</v>
      </c>
      <c r="H91" s="8">
        <v>1</v>
      </c>
      <c r="I91" s="8">
        <v>1</v>
      </c>
      <c r="J91" s="8">
        <v>2</v>
      </c>
    </row>
    <row r="92" spans="1:10" x14ac:dyDescent="0.3">
      <c r="A92" s="7" t="s">
        <v>184</v>
      </c>
      <c r="B92" s="7" t="s">
        <v>185</v>
      </c>
      <c r="C92" s="8">
        <v>136</v>
      </c>
      <c r="D92" s="8">
        <v>135</v>
      </c>
      <c r="E92" s="4">
        <v>0.99264705882352944</v>
      </c>
      <c r="F92" s="8">
        <v>0</v>
      </c>
      <c r="G92" s="4">
        <v>0.99264705882352944</v>
      </c>
      <c r="H92" s="8">
        <v>1</v>
      </c>
      <c r="I92" s="8">
        <v>0</v>
      </c>
      <c r="J92" s="8">
        <v>0</v>
      </c>
    </row>
    <row r="93" spans="1:10" x14ac:dyDescent="0.3">
      <c r="A93" s="7" t="s">
        <v>186</v>
      </c>
      <c r="B93" s="7" t="s">
        <v>187</v>
      </c>
      <c r="C93" s="8">
        <v>136</v>
      </c>
      <c r="D93" s="8">
        <v>120</v>
      </c>
      <c r="E93" s="4">
        <v>0.88235294117647056</v>
      </c>
      <c r="F93" s="8">
        <v>9</v>
      </c>
      <c r="G93" s="4">
        <v>0.94852941176470584</v>
      </c>
      <c r="H93" s="8">
        <v>0</v>
      </c>
      <c r="I93" s="8">
        <v>3</v>
      </c>
      <c r="J93" s="8">
        <v>4</v>
      </c>
    </row>
    <row r="94" spans="1:10" x14ac:dyDescent="0.3">
      <c r="A94" s="7" t="s">
        <v>188</v>
      </c>
      <c r="B94" s="7" t="s">
        <v>189</v>
      </c>
      <c r="C94" s="8">
        <v>135</v>
      </c>
      <c r="D94" s="8">
        <v>131</v>
      </c>
      <c r="E94" s="4">
        <v>0.97037037037037033</v>
      </c>
      <c r="F94" s="8">
        <v>0</v>
      </c>
      <c r="G94" s="4">
        <v>0.97037037037037033</v>
      </c>
      <c r="H94" s="8">
        <v>0</v>
      </c>
      <c r="I94" s="8">
        <v>0</v>
      </c>
      <c r="J94" s="8">
        <v>4</v>
      </c>
    </row>
    <row r="95" spans="1:10" x14ac:dyDescent="0.3">
      <c r="A95" s="7" t="s">
        <v>190</v>
      </c>
      <c r="B95" s="7" t="s">
        <v>191</v>
      </c>
      <c r="C95" s="8">
        <v>134</v>
      </c>
      <c r="D95" s="8">
        <v>127</v>
      </c>
      <c r="E95" s="4">
        <v>0.94776119402985071</v>
      </c>
      <c r="F95" s="8">
        <v>1</v>
      </c>
      <c r="G95" s="4">
        <v>0.9552238805970148</v>
      </c>
      <c r="H95" s="8">
        <v>1</v>
      </c>
      <c r="I95" s="8">
        <v>1</v>
      </c>
      <c r="J95" s="8">
        <v>4</v>
      </c>
    </row>
    <row r="96" spans="1:10" x14ac:dyDescent="0.3">
      <c r="A96" s="7" t="s">
        <v>192</v>
      </c>
      <c r="B96" s="7" t="s">
        <v>187</v>
      </c>
      <c r="C96" s="8">
        <v>134</v>
      </c>
      <c r="D96" s="8">
        <v>104</v>
      </c>
      <c r="E96" s="4">
        <v>0.77611940298507465</v>
      </c>
      <c r="F96" s="8">
        <v>11</v>
      </c>
      <c r="G96" s="4">
        <v>0.85820895522388052</v>
      </c>
      <c r="H96" s="8">
        <v>0</v>
      </c>
      <c r="I96" s="8">
        <v>5</v>
      </c>
      <c r="J96" s="8">
        <v>14</v>
      </c>
    </row>
    <row r="97" spans="1:10" x14ac:dyDescent="0.3">
      <c r="A97" s="7" t="s">
        <v>193</v>
      </c>
      <c r="B97" s="7" t="s">
        <v>194</v>
      </c>
      <c r="C97" s="8">
        <v>132</v>
      </c>
      <c r="D97" s="8">
        <v>126</v>
      </c>
      <c r="E97" s="4">
        <v>0.95454545454545459</v>
      </c>
      <c r="F97" s="8">
        <v>4</v>
      </c>
      <c r="G97" s="4">
        <v>0.98484848484848486</v>
      </c>
      <c r="H97" s="8">
        <v>1</v>
      </c>
      <c r="I97" s="8">
        <v>0</v>
      </c>
      <c r="J97" s="8">
        <v>1</v>
      </c>
    </row>
    <row r="98" spans="1:10" x14ac:dyDescent="0.3">
      <c r="A98" s="7" t="s">
        <v>195</v>
      </c>
      <c r="B98" s="7" t="s">
        <v>196</v>
      </c>
      <c r="C98" s="8">
        <v>132</v>
      </c>
      <c r="D98" s="8">
        <v>122</v>
      </c>
      <c r="E98" s="4">
        <v>0.9242424242424242</v>
      </c>
      <c r="F98" s="8">
        <v>3</v>
      </c>
      <c r="G98" s="4">
        <v>0.94696969696969702</v>
      </c>
      <c r="H98" s="8">
        <v>5</v>
      </c>
      <c r="I98" s="8">
        <v>2</v>
      </c>
      <c r="J98" s="8">
        <v>0</v>
      </c>
    </row>
    <row r="99" spans="1:10" x14ac:dyDescent="0.3">
      <c r="A99" s="7" t="s">
        <v>197</v>
      </c>
      <c r="B99" s="7" t="s">
        <v>198</v>
      </c>
      <c r="C99" s="8">
        <v>131</v>
      </c>
      <c r="D99" s="8">
        <v>116</v>
      </c>
      <c r="E99" s="4">
        <v>0.8854961832061069</v>
      </c>
      <c r="F99" s="8">
        <v>3</v>
      </c>
      <c r="G99" s="4">
        <v>0.90839694656488545</v>
      </c>
      <c r="H99" s="8">
        <v>2</v>
      </c>
      <c r="I99" s="8">
        <v>2</v>
      </c>
      <c r="J99" s="8">
        <v>8</v>
      </c>
    </row>
    <row r="100" spans="1:10" x14ac:dyDescent="0.3">
      <c r="A100" s="7" t="s">
        <v>199</v>
      </c>
      <c r="B100" s="7" t="s">
        <v>200</v>
      </c>
      <c r="C100" s="8">
        <v>131</v>
      </c>
      <c r="D100" s="8">
        <v>119</v>
      </c>
      <c r="E100" s="4">
        <v>0.90839694656488545</v>
      </c>
      <c r="F100" s="8">
        <v>2</v>
      </c>
      <c r="G100" s="4">
        <v>0.92366412213740456</v>
      </c>
      <c r="H100" s="8">
        <v>3</v>
      </c>
      <c r="I100" s="8">
        <v>4</v>
      </c>
      <c r="J100" s="8">
        <v>3</v>
      </c>
    </row>
    <row r="101" spans="1:10" x14ac:dyDescent="0.3">
      <c r="A101" s="7" t="s">
        <v>201</v>
      </c>
      <c r="B101" s="7" t="s">
        <v>202</v>
      </c>
      <c r="C101" s="8">
        <v>131</v>
      </c>
      <c r="D101" s="8">
        <v>128</v>
      </c>
      <c r="E101" s="4">
        <v>0.97709923664122134</v>
      </c>
      <c r="F101" s="8">
        <v>2</v>
      </c>
      <c r="G101" s="4">
        <v>0.99236641221374045</v>
      </c>
      <c r="H101" s="8">
        <v>1</v>
      </c>
      <c r="I101" s="8">
        <v>0</v>
      </c>
      <c r="J101" s="8">
        <v>0</v>
      </c>
    </row>
    <row r="102" spans="1:10" x14ac:dyDescent="0.3">
      <c r="A102" s="7" t="s">
        <v>203</v>
      </c>
      <c r="B102" s="7" t="s">
        <v>204</v>
      </c>
      <c r="C102" s="8">
        <v>131</v>
      </c>
      <c r="D102" s="8">
        <v>121</v>
      </c>
      <c r="E102" s="4">
        <v>0.92366412213740456</v>
      </c>
      <c r="F102" s="8">
        <v>3</v>
      </c>
      <c r="G102" s="4">
        <v>0.94656488549618312</v>
      </c>
      <c r="H102" s="8">
        <v>4</v>
      </c>
      <c r="I102" s="8">
        <v>2</v>
      </c>
      <c r="J102" s="8">
        <v>1</v>
      </c>
    </row>
    <row r="103" spans="1:10" x14ac:dyDescent="0.3">
      <c r="A103" s="7" t="s">
        <v>205</v>
      </c>
      <c r="B103" s="7" t="s">
        <v>206</v>
      </c>
      <c r="C103" s="8">
        <v>130</v>
      </c>
      <c r="D103" s="8">
        <v>112</v>
      </c>
      <c r="E103" s="4">
        <v>0.86153846153846159</v>
      </c>
      <c r="F103" s="8">
        <v>6</v>
      </c>
      <c r="G103" s="4">
        <v>0.90769230769230769</v>
      </c>
      <c r="H103" s="8">
        <v>4</v>
      </c>
      <c r="I103" s="8">
        <v>1</v>
      </c>
      <c r="J103" s="8">
        <v>7</v>
      </c>
    </row>
    <row r="104" spans="1:10" x14ac:dyDescent="0.3">
      <c r="A104" s="7" t="s">
        <v>207</v>
      </c>
      <c r="B104" s="7" t="s">
        <v>208</v>
      </c>
      <c r="C104" s="8">
        <v>129</v>
      </c>
      <c r="D104" s="8">
        <v>124</v>
      </c>
      <c r="E104" s="4">
        <v>0.96124031007751942</v>
      </c>
      <c r="F104" s="8">
        <v>2</v>
      </c>
      <c r="G104" s="4">
        <v>0.97674418604651148</v>
      </c>
      <c r="H104" s="8">
        <v>3</v>
      </c>
      <c r="I104" s="8">
        <v>0</v>
      </c>
      <c r="J104" s="8">
        <v>0</v>
      </c>
    </row>
    <row r="105" spans="1:10" x14ac:dyDescent="0.3">
      <c r="A105" s="7" t="s">
        <v>209</v>
      </c>
      <c r="B105" s="7" t="s">
        <v>210</v>
      </c>
      <c r="C105" s="8">
        <v>126</v>
      </c>
      <c r="D105" s="8">
        <v>110</v>
      </c>
      <c r="E105" s="4">
        <v>0.87301587301587302</v>
      </c>
      <c r="F105" s="8">
        <v>5</v>
      </c>
      <c r="G105" s="4">
        <v>0.91269841269841268</v>
      </c>
      <c r="H105" s="8">
        <v>3</v>
      </c>
      <c r="I105" s="8">
        <v>1</v>
      </c>
      <c r="J105" s="8">
        <v>7</v>
      </c>
    </row>
    <row r="106" spans="1:10" x14ac:dyDescent="0.3">
      <c r="A106" s="7" t="s">
        <v>211</v>
      </c>
      <c r="B106" s="7" t="s">
        <v>212</v>
      </c>
      <c r="C106" s="8">
        <v>125</v>
      </c>
      <c r="D106" s="8">
        <v>100</v>
      </c>
      <c r="E106" s="4">
        <v>0.8</v>
      </c>
      <c r="F106" s="8">
        <v>11</v>
      </c>
      <c r="G106" s="4">
        <v>0.88800000000000001</v>
      </c>
      <c r="H106" s="8">
        <v>2</v>
      </c>
      <c r="I106" s="8">
        <v>1</v>
      </c>
      <c r="J106" s="8">
        <v>11</v>
      </c>
    </row>
    <row r="107" spans="1:10" x14ac:dyDescent="0.3">
      <c r="A107" s="7" t="s">
        <v>213</v>
      </c>
      <c r="B107" s="7" t="s">
        <v>214</v>
      </c>
      <c r="C107" s="8">
        <v>125</v>
      </c>
      <c r="D107" s="8">
        <v>117</v>
      </c>
      <c r="E107" s="4">
        <v>0.93600000000000005</v>
      </c>
      <c r="F107" s="8">
        <v>2</v>
      </c>
      <c r="G107" s="4">
        <v>0.95199999999999985</v>
      </c>
      <c r="H107" s="8">
        <v>0</v>
      </c>
      <c r="I107" s="8">
        <v>1</v>
      </c>
      <c r="J107" s="8">
        <v>5</v>
      </c>
    </row>
    <row r="108" spans="1:10" x14ac:dyDescent="0.3">
      <c r="A108" s="7" t="s">
        <v>215</v>
      </c>
      <c r="B108" s="7" t="s">
        <v>216</v>
      </c>
      <c r="C108" s="8">
        <v>123</v>
      </c>
      <c r="D108" s="8">
        <v>111</v>
      </c>
      <c r="E108" s="4">
        <v>0.90243902439024393</v>
      </c>
      <c r="F108" s="8">
        <v>7</v>
      </c>
      <c r="G108" s="4">
        <v>0.95934959349593496</v>
      </c>
      <c r="H108" s="8">
        <v>1</v>
      </c>
      <c r="I108" s="8">
        <v>3</v>
      </c>
      <c r="J108" s="8">
        <v>1</v>
      </c>
    </row>
    <row r="109" spans="1:10" x14ac:dyDescent="0.3">
      <c r="A109" s="7" t="s">
        <v>217</v>
      </c>
      <c r="B109" s="7" t="s">
        <v>218</v>
      </c>
      <c r="C109" s="8">
        <v>122</v>
      </c>
      <c r="D109" s="8">
        <v>115</v>
      </c>
      <c r="E109" s="4">
        <v>0.94262295081967229</v>
      </c>
      <c r="F109" s="8">
        <v>5</v>
      </c>
      <c r="G109" s="4">
        <v>0.98360655737704916</v>
      </c>
      <c r="H109" s="8">
        <v>1</v>
      </c>
      <c r="I109" s="8">
        <v>0</v>
      </c>
      <c r="J109" s="8">
        <v>1</v>
      </c>
    </row>
    <row r="110" spans="1:10" x14ac:dyDescent="0.3">
      <c r="A110" s="7" t="s">
        <v>219</v>
      </c>
      <c r="B110" s="7" t="s">
        <v>220</v>
      </c>
      <c r="C110" s="8">
        <v>122</v>
      </c>
      <c r="D110" s="8">
        <v>108</v>
      </c>
      <c r="E110" s="4">
        <v>0.88524590163934425</v>
      </c>
      <c r="F110" s="8">
        <v>6</v>
      </c>
      <c r="G110" s="4">
        <v>0.93442622950819687</v>
      </c>
      <c r="H110" s="8">
        <v>3</v>
      </c>
      <c r="I110" s="8">
        <v>1</v>
      </c>
      <c r="J110" s="8">
        <v>4</v>
      </c>
    </row>
    <row r="111" spans="1:10" x14ac:dyDescent="0.3">
      <c r="A111" s="7" t="s">
        <v>221</v>
      </c>
      <c r="B111" s="7" t="s">
        <v>222</v>
      </c>
      <c r="C111" s="8">
        <v>120</v>
      </c>
      <c r="D111" s="8">
        <v>112</v>
      </c>
      <c r="E111" s="4">
        <v>0.93333333333333324</v>
      </c>
      <c r="F111" s="8">
        <v>3</v>
      </c>
      <c r="G111" s="4">
        <v>0.95833333333333348</v>
      </c>
      <c r="H111" s="8">
        <v>2</v>
      </c>
      <c r="I111" s="8">
        <v>0</v>
      </c>
      <c r="J111" s="8">
        <v>3</v>
      </c>
    </row>
    <row r="112" spans="1:10" x14ac:dyDescent="0.3">
      <c r="A112" s="7" t="s">
        <v>223</v>
      </c>
      <c r="B112" s="7" t="s">
        <v>224</v>
      </c>
      <c r="C112" s="8">
        <v>120</v>
      </c>
      <c r="D112" s="8">
        <v>113</v>
      </c>
      <c r="E112" s="4">
        <v>0.94166666666666676</v>
      </c>
      <c r="F112" s="8">
        <v>1</v>
      </c>
      <c r="G112" s="4">
        <v>0.95</v>
      </c>
      <c r="H112" s="8">
        <v>2</v>
      </c>
      <c r="I112" s="8">
        <v>1</v>
      </c>
      <c r="J112" s="8">
        <v>3</v>
      </c>
    </row>
    <row r="113" spans="1:10" x14ac:dyDescent="0.3">
      <c r="A113" s="7" t="s">
        <v>225</v>
      </c>
      <c r="B113" s="7" t="s">
        <v>226</v>
      </c>
      <c r="C113" s="8">
        <v>120</v>
      </c>
      <c r="D113" s="8">
        <v>111</v>
      </c>
      <c r="E113" s="4">
        <v>0.92500000000000004</v>
      </c>
      <c r="F113" s="8">
        <v>2</v>
      </c>
      <c r="G113" s="4">
        <v>0.94166666666666676</v>
      </c>
      <c r="H113" s="8">
        <v>4</v>
      </c>
      <c r="I113" s="8">
        <v>2</v>
      </c>
      <c r="J113" s="8">
        <v>1</v>
      </c>
    </row>
    <row r="114" spans="1:10" x14ac:dyDescent="0.3">
      <c r="A114" s="7" t="s">
        <v>227</v>
      </c>
      <c r="B114" s="7" t="s">
        <v>228</v>
      </c>
      <c r="C114" s="8">
        <v>119</v>
      </c>
      <c r="D114" s="8">
        <v>116</v>
      </c>
      <c r="E114" s="4">
        <v>0.97478991596638653</v>
      </c>
      <c r="F114" s="8">
        <v>0</v>
      </c>
      <c r="G114" s="4">
        <v>0.97478991596638653</v>
      </c>
      <c r="H114" s="8">
        <v>0</v>
      </c>
      <c r="I114" s="8">
        <v>1</v>
      </c>
      <c r="J114" s="8">
        <v>2</v>
      </c>
    </row>
    <row r="115" spans="1:10" x14ac:dyDescent="0.3">
      <c r="A115" s="7" t="s">
        <v>229</v>
      </c>
      <c r="B115" s="7" t="s">
        <v>230</v>
      </c>
      <c r="C115" s="8">
        <v>119</v>
      </c>
      <c r="D115" s="8">
        <v>81</v>
      </c>
      <c r="E115" s="4">
        <v>0.68067226890756305</v>
      </c>
      <c r="F115" s="8">
        <v>10</v>
      </c>
      <c r="G115" s="4">
        <v>0.76470588235294112</v>
      </c>
      <c r="H115" s="8">
        <v>2</v>
      </c>
      <c r="I115" s="8">
        <v>1</v>
      </c>
      <c r="J115" s="8">
        <v>25</v>
      </c>
    </row>
    <row r="116" spans="1:10" x14ac:dyDescent="0.3">
      <c r="A116" s="7" t="s">
        <v>231</v>
      </c>
      <c r="B116" s="7" t="s">
        <v>232</v>
      </c>
      <c r="C116" s="8">
        <v>118</v>
      </c>
      <c r="D116" s="8">
        <v>93</v>
      </c>
      <c r="E116" s="4">
        <v>0.78813559322033899</v>
      </c>
      <c r="F116" s="8">
        <v>18</v>
      </c>
      <c r="G116" s="4">
        <v>0.94067796610169496</v>
      </c>
      <c r="H116" s="8">
        <v>2</v>
      </c>
      <c r="I116" s="8">
        <v>3</v>
      </c>
      <c r="J116" s="8">
        <v>2</v>
      </c>
    </row>
    <row r="117" spans="1:10" x14ac:dyDescent="0.3">
      <c r="A117" s="7" t="s">
        <v>233</v>
      </c>
      <c r="B117" s="7" t="s">
        <v>234</v>
      </c>
      <c r="C117" s="8">
        <v>118</v>
      </c>
      <c r="D117" s="8">
        <v>111</v>
      </c>
      <c r="E117" s="4">
        <v>0.94067796610169496</v>
      </c>
      <c r="F117" s="8">
        <v>3</v>
      </c>
      <c r="G117" s="4">
        <v>0.96610169491525422</v>
      </c>
      <c r="H117" s="8">
        <v>4</v>
      </c>
      <c r="I117" s="8">
        <v>0</v>
      </c>
      <c r="J117" s="8">
        <v>0</v>
      </c>
    </row>
    <row r="118" spans="1:10" x14ac:dyDescent="0.3">
      <c r="A118" s="7" t="s">
        <v>235</v>
      </c>
      <c r="B118" s="7" t="s">
        <v>236</v>
      </c>
      <c r="C118" s="8">
        <v>117</v>
      </c>
      <c r="D118" s="8">
        <v>105</v>
      </c>
      <c r="E118" s="4">
        <v>0.89743589743589747</v>
      </c>
      <c r="F118" s="8">
        <v>0</v>
      </c>
      <c r="G118" s="4">
        <v>0.89743589743589747</v>
      </c>
      <c r="H118" s="8">
        <v>2</v>
      </c>
      <c r="I118" s="8">
        <v>5</v>
      </c>
      <c r="J118" s="8">
        <v>5</v>
      </c>
    </row>
    <row r="119" spans="1:10" x14ac:dyDescent="0.3">
      <c r="A119" s="7" t="s">
        <v>237</v>
      </c>
      <c r="B119" s="7" t="s">
        <v>238</v>
      </c>
      <c r="C119" s="8">
        <v>116</v>
      </c>
      <c r="D119" s="8">
        <v>104</v>
      </c>
      <c r="E119" s="4">
        <v>0.89655172413793105</v>
      </c>
      <c r="F119" s="8">
        <v>0</v>
      </c>
      <c r="G119" s="4">
        <v>0.89655172413793105</v>
      </c>
      <c r="H119" s="8">
        <v>2</v>
      </c>
      <c r="I119" s="8">
        <v>6</v>
      </c>
      <c r="J119" s="8">
        <v>4</v>
      </c>
    </row>
    <row r="120" spans="1:10" x14ac:dyDescent="0.3">
      <c r="A120" s="7" t="s">
        <v>239</v>
      </c>
      <c r="B120" s="7" t="s">
        <v>240</v>
      </c>
      <c r="C120" s="8">
        <v>114</v>
      </c>
      <c r="D120" s="8">
        <v>96</v>
      </c>
      <c r="E120" s="4">
        <v>0.84210526315789469</v>
      </c>
      <c r="F120" s="8">
        <v>9</v>
      </c>
      <c r="G120" s="4">
        <v>0.92105263157894735</v>
      </c>
      <c r="H120" s="8">
        <v>2</v>
      </c>
      <c r="I120" s="8">
        <v>2</v>
      </c>
      <c r="J120" s="8">
        <v>5</v>
      </c>
    </row>
    <row r="121" spans="1:10" x14ac:dyDescent="0.3">
      <c r="A121" s="7" t="s">
        <v>241</v>
      </c>
      <c r="B121" s="7" t="s">
        <v>242</v>
      </c>
      <c r="C121" s="8">
        <v>113</v>
      </c>
      <c r="D121" s="8">
        <v>94</v>
      </c>
      <c r="E121" s="4">
        <v>0.83185840707964598</v>
      </c>
      <c r="F121" s="8">
        <v>7</v>
      </c>
      <c r="G121" s="4">
        <v>0.89380530973451333</v>
      </c>
      <c r="H121" s="8">
        <v>2</v>
      </c>
      <c r="I121" s="8">
        <v>2</v>
      </c>
      <c r="J121" s="8">
        <v>8</v>
      </c>
    </row>
    <row r="122" spans="1:10" x14ac:dyDescent="0.3">
      <c r="A122" s="7" t="s">
        <v>243</v>
      </c>
      <c r="B122" s="7" t="s">
        <v>244</v>
      </c>
      <c r="C122" s="8">
        <v>113</v>
      </c>
      <c r="D122" s="8">
        <v>108</v>
      </c>
      <c r="E122" s="4">
        <v>0.95575221238938057</v>
      </c>
      <c r="F122" s="8">
        <v>0</v>
      </c>
      <c r="G122" s="4">
        <v>0.95575221238938057</v>
      </c>
      <c r="H122" s="8">
        <v>1</v>
      </c>
      <c r="I122" s="8">
        <v>2</v>
      </c>
      <c r="J122" s="8">
        <v>2</v>
      </c>
    </row>
    <row r="123" spans="1:10" x14ac:dyDescent="0.3">
      <c r="A123" s="7" t="s">
        <v>245</v>
      </c>
      <c r="B123" s="7" t="s">
        <v>246</v>
      </c>
      <c r="C123" s="8">
        <v>113</v>
      </c>
      <c r="D123" s="8">
        <v>66</v>
      </c>
      <c r="E123" s="4">
        <v>0.58407079646017701</v>
      </c>
      <c r="F123" s="8">
        <v>12</v>
      </c>
      <c r="G123" s="4">
        <v>0.69026548672566368</v>
      </c>
      <c r="H123" s="8">
        <v>3</v>
      </c>
      <c r="I123" s="8">
        <v>1</v>
      </c>
      <c r="J123" s="8">
        <v>31</v>
      </c>
    </row>
    <row r="124" spans="1:10" x14ac:dyDescent="0.3">
      <c r="A124" s="7" t="s">
        <v>247</v>
      </c>
      <c r="B124" s="7" t="s">
        <v>248</v>
      </c>
      <c r="C124" s="8">
        <v>112</v>
      </c>
      <c r="D124" s="8">
        <v>106</v>
      </c>
      <c r="E124" s="4">
        <v>0.9464285714285714</v>
      </c>
      <c r="F124" s="8">
        <v>1</v>
      </c>
      <c r="G124" s="4">
        <v>0.9553571428571429</v>
      </c>
      <c r="H124" s="8">
        <v>4</v>
      </c>
      <c r="I124" s="8">
        <v>1</v>
      </c>
      <c r="J124" s="8">
        <v>0</v>
      </c>
    </row>
    <row r="125" spans="1:10" x14ac:dyDescent="0.3">
      <c r="A125" s="7" t="s">
        <v>249</v>
      </c>
      <c r="B125" s="7" t="s">
        <v>250</v>
      </c>
      <c r="C125" s="8">
        <v>111</v>
      </c>
      <c r="D125" s="8">
        <v>102</v>
      </c>
      <c r="E125" s="4">
        <v>0.91891891891891897</v>
      </c>
      <c r="F125" s="8">
        <v>2</v>
      </c>
      <c r="G125" s="4">
        <v>0.93693693693693691</v>
      </c>
      <c r="H125" s="8">
        <v>3</v>
      </c>
      <c r="I125" s="8">
        <v>2</v>
      </c>
      <c r="J125" s="8">
        <v>2</v>
      </c>
    </row>
    <row r="126" spans="1:10" x14ac:dyDescent="0.3">
      <c r="A126" s="7" t="s">
        <v>251</v>
      </c>
      <c r="B126" s="7" t="s">
        <v>252</v>
      </c>
      <c r="C126" s="8">
        <v>111</v>
      </c>
      <c r="D126" s="8">
        <v>104</v>
      </c>
      <c r="E126" s="4">
        <v>0.93693693693693691</v>
      </c>
      <c r="F126" s="8">
        <v>4</v>
      </c>
      <c r="G126" s="4">
        <v>0.97297297297297303</v>
      </c>
      <c r="H126" s="8">
        <v>0</v>
      </c>
      <c r="I126" s="8">
        <v>3</v>
      </c>
      <c r="J126" s="8">
        <v>0</v>
      </c>
    </row>
    <row r="127" spans="1:10" x14ac:dyDescent="0.3">
      <c r="A127" s="7" t="s">
        <v>253</v>
      </c>
      <c r="B127" s="7" t="s">
        <v>254</v>
      </c>
      <c r="C127" s="8">
        <v>110</v>
      </c>
      <c r="D127" s="8">
        <v>91</v>
      </c>
      <c r="E127" s="4">
        <v>0.82727272727272738</v>
      </c>
      <c r="F127" s="8">
        <v>6</v>
      </c>
      <c r="G127" s="4">
        <v>0.88181818181818183</v>
      </c>
      <c r="H127" s="8">
        <v>10</v>
      </c>
      <c r="I127" s="8">
        <v>1</v>
      </c>
      <c r="J127" s="8">
        <v>2</v>
      </c>
    </row>
    <row r="128" spans="1:10" x14ac:dyDescent="0.3">
      <c r="A128" s="7" t="s">
        <v>255</v>
      </c>
      <c r="B128" s="7" t="s">
        <v>256</v>
      </c>
      <c r="C128" s="8">
        <v>110</v>
      </c>
      <c r="D128" s="8">
        <v>105</v>
      </c>
      <c r="E128" s="4">
        <v>0.95454545454545459</v>
      </c>
      <c r="F128" s="8">
        <v>2</v>
      </c>
      <c r="G128" s="4">
        <v>0.97272727272727277</v>
      </c>
      <c r="H128" s="8">
        <v>0</v>
      </c>
      <c r="I128" s="8">
        <v>2</v>
      </c>
      <c r="J128" s="8">
        <v>1</v>
      </c>
    </row>
    <row r="129" spans="1:10" x14ac:dyDescent="0.3">
      <c r="A129" s="7" t="s">
        <v>257</v>
      </c>
      <c r="B129" s="7" t="s">
        <v>258</v>
      </c>
      <c r="C129" s="8">
        <v>110</v>
      </c>
      <c r="D129" s="8">
        <v>103</v>
      </c>
      <c r="E129" s="4">
        <v>0.9363636363636364</v>
      </c>
      <c r="F129" s="8">
        <v>1</v>
      </c>
      <c r="G129" s="4">
        <v>0.94545454545454544</v>
      </c>
      <c r="H129" s="8">
        <v>0</v>
      </c>
      <c r="I129" s="8">
        <v>0</v>
      </c>
      <c r="J129" s="8">
        <v>6</v>
      </c>
    </row>
    <row r="130" spans="1:10" x14ac:dyDescent="0.3">
      <c r="A130" s="7" t="s">
        <v>259</v>
      </c>
      <c r="B130" s="7" t="s">
        <v>260</v>
      </c>
      <c r="C130" s="8">
        <v>109</v>
      </c>
      <c r="D130" s="8">
        <v>105</v>
      </c>
      <c r="E130" s="4">
        <v>0.96330275229357798</v>
      </c>
      <c r="F130" s="8">
        <v>1</v>
      </c>
      <c r="G130" s="4">
        <v>0.97247706422018354</v>
      </c>
      <c r="H130" s="8">
        <v>3</v>
      </c>
      <c r="I130" s="8">
        <v>0</v>
      </c>
      <c r="J130" s="8">
        <v>0</v>
      </c>
    </row>
    <row r="131" spans="1:10" x14ac:dyDescent="0.3">
      <c r="A131" s="7" t="s">
        <v>261</v>
      </c>
      <c r="B131" s="7" t="s">
        <v>262</v>
      </c>
      <c r="C131" s="8">
        <v>109</v>
      </c>
      <c r="D131" s="8">
        <v>91</v>
      </c>
      <c r="E131" s="4">
        <v>0.83486238532110091</v>
      </c>
      <c r="F131" s="8">
        <v>4</v>
      </c>
      <c r="G131" s="4">
        <v>0.87155963302752293</v>
      </c>
      <c r="H131" s="8">
        <v>5</v>
      </c>
      <c r="I131" s="8">
        <v>8</v>
      </c>
      <c r="J131" s="8">
        <v>1</v>
      </c>
    </row>
    <row r="132" spans="1:10" x14ac:dyDescent="0.3">
      <c r="A132" s="7" t="s">
        <v>263</v>
      </c>
      <c r="B132" s="7" t="s">
        <v>264</v>
      </c>
      <c r="C132" s="8">
        <v>109</v>
      </c>
      <c r="D132" s="8">
        <v>104</v>
      </c>
      <c r="E132" s="4">
        <v>0.95412844036697253</v>
      </c>
      <c r="F132" s="8">
        <v>0</v>
      </c>
      <c r="G132" s="4">
        <v>0.95412844036697253</v>
      </c>
      <c r="H132" s="8">
        <v>1</v>
      </c>
      <c r="I132" s="8">
        <v>2</v>
      </c>
      <c r="J132" s="8">
        <v>2</v>
      </c>
    </row>
    <row r="133" spans="1:10" x14ac:dyDescent="0.3">
      <c r="A133" s="7" t="s">
        <v>265</v>
      </c>
      <c r="B133" s="7" t="s">
        <v>266</v>
      </c>
      <c r="C133" s="8">
        <v>108</v>
      </c>
      <c r="D133" s="8">
        <v>100</v>
      </c>
      <c r="E133" s="4">
        <v>0.92592592592592593</v>
      </c>
      <c r="F133" s="8">
        <v>1</v>
      </c>
      <c r="G133" s="4">
        <v>0.93518518518518523</v>
      </c>
      <c r="H133" s="8">
        <v>0</v>
      </c>
      <c r="I133" s="8">
        <v>5</v>
      </c>
      <c r="J133" s="8">
        <v>2</v>
      </c>
    </row>
    <row r="134" spans="1:10" x14ac:dyDescent="0.3">
      <c r="A134" s="7" t="s">
        <v>267</v>
      </c>
      <c r="B134" s="7" t="s">
        <v>268</v>
      </c>
      <c r="C134" s="8">
        <v>108</v>
      </c>
      <c r="D134" s="8">
        <v>63</v>
      </c>
      <c r="E134" s="4">
        <v>0.58333333333333337</v>
      </c>
      <c r="F134" s="8">
        <v>9</v>
      </c>
      <c r="G134" s="4">
        <v>0.66666666666666652</v>
      </c>
      <c r="H134" s="8">
        <v>3</v>
      </c>
      <c r="I134" s="8">
        <v>5</v>
      </c>
      <c r="J134" s="8">
        <v>28</v>
      </c>
    </row>
    <row r="135" spans="1:10" x14ac:dyDescent="0.3">
      <c r="A135" s="7" t="s">
        <v>269</v>
      </c>
      <c r="B135" s="7" t="s">
        <v>270</v>
      </c>
      <c r="C135" s="8">
        <v>108</v>
      </c>
      <c r="D135" s="8">
        <v>100</v>
      </c>
      <c r="E135" s="4">
        <v>0.92592592592592593</v>
      </c>
      <c r="F135" s="8">
        <v>5</v>
      </c>
      <c r="G135" s="4">
        <v>0.9722222222222221</v>
      </c>
      <c r="H135" s="8">
        <v>1</v>
      </c>
      <c r="I135" s="8">
        <v>1</v>
      </c>
      <c r="J135" s="8">
        <v>1</v>
      </c>
    </row>
    <row r="136" spans="1:10" x14ac:dyDescent="0.3">
      <c r="A136" s="7" t="s">
        <v>271</v>
      </c>
      <c r="B136" s="7" t="s">
        <v>272</v>
      </c>
      <c r="C136" s="8">
        <v>107</v>
      </c>
      <c r="D136" s="8">
        <v>103</v>
      </c>
      <c r="E136" s="4">
        <v>0.96261682242990654</v>
      </c>
      <c r="F136" s="8">
        <v>0</v>
      </c>
      <c r="G136" s="4">
        <v>0.96261682242990654</v>
      </c>
      <c r="H136" s="8">
        <v>0</v>
      </c>
      <c r="I136" s="8">
        <v>0</v>
      </c>
      <c r="J136" s="8">
        <v>4</v>
      </c>
    </row>
    <row r="137" spans="1:10" x14ac:dyDescent="0.3">
      <c r="A137" s="7" t="s">
        <v>273</v>
      </c>
      <c r="B137" s="7" t="s">
        <v>274</v>
      </c>
      <c r="C137" s="8">
        <v>106</v>
      </c>
      <c r="D137" s="8">
        <v>85</v>
      </c>
      <c r="E137" s="4">
        <v>0.80188679245283023</v>
      </c>
      <c r="F137" s="8">
        <v>3</v>
      </c>
      <c r="G137" s="4">
        <v>0.83018867924528306</v>
      </c>
      <c r="H137" s="8">
        <v>6</v>
      </c>
      <c r="I137" s="8">
        <v>8</v>
      </c>
      <c r="J137" s="8">
        <v>4</v>
      </c>
    </row>
    <row r="138" spans="1:10" x14ac:dyDescent="0.3">
      <c r="A138" s="7" t="s">
        <v>275</v>
      </c>
      <c r="B138" s="7" t="s">
        <v>276</v>
      </c>
      <c r="C138" s="8">
        <v>105</v>
      </c>
      <c r="D138" s="8">
        <v>94</v>
      </c>
      <c r="E138" s="4">
        <v>0.89523809523809528</v>
      </c>
      <c r="F138" s="8">
        <v>5</v>
      </c>
      <c r="G138" s="4">
        <v>0.94285714285714273</v>
      </c>
      <c r="H138" s="8">
        <v>2</v>
      </c>
      <c r="I138" s="8">
        <v>2</v>
      </c>
      <c r="J138" s="8">
        <v>2</v>
      </c>
    </row>
    <row r="139" spans="1:10" x14ac:dyDescent="0.3">
      <c r="A139" s="7" t="s">
        <v>277</v>
      </c>
      <c r="B139" s="7" t="s">
        <v>278</v>
      </c>
      <c r="C139" s="8">
        <v>105</v>
      </c>
      <c r="D139" s="8">
        <v>98</v>
      </c>
      <c r="E139" s="4">
        <v>0.93333333333333324</v>
      </c>
      <c r="F139" s="8">
        <v>4</v>
      </c>
      <c r="G139" s="4">
        <v>0.97142857142857142</v>
      </c>
      <c r="H139" s="8">
        <v>1</v>
      </c>
      <c r="I139" s="8">
        <v>0</v>
      </c>
      <c r="J139" s="8">
        <v>2</v>
      </c>
    </row>
    <row r="140" spans="1:10" x14ac:dyDescent="0.3">
      <c r="A140" s="7" t="s">
        <v>279</v>
      </c>
      <c r="B140" s="7" t="s">
        <v>280</v>
      </c>
      <c r="C140" s="8">
        <v>104</v>
      </c>
      <c r="D140" s="8">
        <v>93</v>
      </c>
      <c r="E140" s="4">
        <v>0.89423076923076938</v>
      </c>
      <c r="F140" s="8">
        <v>1</v>
      </c>
      <c r="G140" s="4">
        <v>0.90384615384615385</v>
      </c>
      <c r="H140" s="8">
        <v>0</v>
      </c>
      <c r="I140" s="8">
        <v>2</v>
      </c>
      <c r="J140" s="8">
        <v>8</v>
      </c>
    </row>
    <row r="141" spans="1:10" x14ac:dyDescent="0.3">
      <c r="A141" s="7" t="s">
        <v>281</v>
      </c>
      <c r="B141" s="7" t="s">
        <v>282</v>
      </c>
      <c r="C141" s="8">
        <v>104</v>
      </c>
      <c r="D141" s="8">
        <v>59</v>
      </c>
      <c r="E141" s="4">
        <v>0.56730769230769229</v>
      </c>
      <c r="F141" s="8">
        <v>3</v>
      </c>
      <c r="G141" s="4">
        <v>0.59615384615384615</v>
      </c>
      <c r="H141" s="8">
        <v>1</v>
      </c>
      <c r="I141" s="8">
        <v>2</v>
      </c>
      <c r="J141" s="8">
        <v>39</v>
      </c>
    </row>
    <row r="142" spans="1:10" x14ac:dyDescent="0.3">
      <c r="A142" s="7" t="s">
        <v>283</v>
      </c>
      <c r="B142" s="7" t="s">
        <v>284</v>
      </c>
      <c r="C142" s="8">
        <v>104</v>
      </c>
      <c r="D142" s="8">
        <v>92</v>
      </c>
      <c r="E142" s="4">
        <v>0.88461538461538458</v>
      </c>
      <c r="F142" s="8">
        <v>3</v>
      </c>
      <c r="G142" s="4">
        <v>0.91346153846153844</v>
      </c>
      <c r="H142" s="8">
        <v>1</v>
      </c>
      <c r="I142" s="8">
        <v>2</v>
      </c>
      <c r="J142" s="8">
        <v>6</v>
      </c>
    </row>
    <row r="143" spans="1:10" x14ac:dyDescent="0.3">
      <c r="A143" s="7" t="s">
        <v>285</v>
      </c>
      <c r="B143" s="7" t="s">
        <v>286</v>
      </c>
      <c r="C143" s="8">
        <v>103</v>
      </c>
      <c r="D143" s="8">
        <v>92</v>
      </c>
      <c r="E143" s="4">
        <v>0.89320388349514568</v>
      </c>
      <c r="F143" s="8">
        <v>9</v>
      </c>
      <c r="G143" s="4">
        <v>0.98058252427184467</v>
      </c>
      <c r="H143" s="8">
        <v>2</v>
      </c>
      <c r="I143" s="8">
        <v>0</v>
      </c>
      <c r="J143" s="8">
        <v>0</v>
      </c>
    </row>
    <row r="144" spans="1:10" x14ac:dyDescent="0.3">
      <c r="A144" s="7" t="s">
        <v>287</v>
      </c>
      <c r="B144" s="7" t="s">
        <v>288</v>
      </c>
      <c r="C144" s="8">
        <v>103</v>
      </c>
      <c r="D144" s="8">
        <v>100</v>
      </c>
      <c r="E144" s="4">
        <v>0.970873786407767</v>
      </c>
      <c r="F144" s="8">
        <v>2</v>
      </c>
      <c r="G144" s="4">
        <v>0.99029126213592233</v>
      </c>
      <c r="H144" s="8">
        <v>1</v>
      </c>
      <c r="I144" s="8">
        <v>0</v>
      </c>
      <c r="J144" s="8">
        <v>0</v>
      </c>
    </row>
    <row r="145" spans="1:10" x14ac:dyDescent="0.3">
      <c r="A145" s="7" t="s">
        <v>289</v>
      </c>
      <c r="B145" s="7" t="s">
        <v>290</v>
      </c>
      <c r="C145" s="8">
        <v>103</v>
      </c>
      <c r="D145" s="8">
        <v>94</v>
      </c>
      <c r="E145" s="4">
        <v>0.91262135922330101</v>
      </c>
      <c r="F145" s="8">
        <v>5</v>
      </c>
      <c r="G145" s="4">
        <v>0.96116504854368945</v>
      </c>
      <c r="H145" s="8">
        <v>1</v>
      </c>
      <c r="I145" s="8">
        <v>2</v>
      </c>
      <c r="J145" s="8">
        <v>1</v>
      </c>
    </row>
    <row r="146" spans="1:10" x14ac:dyDescent="0.3">
      <c r="A146" s="7" t="s">
        <v>291</v>
      </c>
      <c r="B146" s="7" t="s">
        <v>292</v>
      </c>
      <c r="C146" s="8">
        <v>102</v>
      </c>
      <c r="D146" s="8">
        <v>91</v>
      </c>
      <c r="E146" s="4">
        <v>0.89215686274509809</v>
      </c>
      <c r="F146" s="8">
        <v>2</v>
      </c>
      <c r="G146" s="4">
        <v>0.91176470588235292</v>
      </c>
      <c r="H146" s="8">
        <v>3</v>
      </c>
      <c r="I146" s="8">
        <v>1</v>
      </c>
      <c r="J146" s="8">
        <v>5</v>
      </c>
    </row>
    <row r="147" spans="1:10" x14ac:dyDescent="0.3">
      <c r="A147" s="7" t="s">
        <v>293</v>
      </c>
      <c r="B147" s="7" t="s">
        <v>294</v>
      </c>
      <c r="C147" s="8">
        <v>102</v>
      </c>
      <c r="D147" s="8">
        <v>67</v>
      </c>
      <c r="E147" s="4">
        <v>0.65686274509803921</v>
      </c>
      <c r="F147" s="8">
        <v>6</v>
      </c>
      <c r="G147" s="4">
        <v>0.71568627450980382</v>
      </c>
      <c r="H147" s="8">
        <v>0</v>
      </c>
      <c r="I147" s="8">
        <v>3</v>
      </c>
      <c r="J147" s="8">
        <v>26</v>
      </c>
    </row>
    <row r="148" spans="1:10" x14ac:dyDescent="0.3">
      <c r="A148" s="7" t="s">
        <v>295</v>
      </c>
      <c r="B148" s="7" t="s">
        <v>296</v>
      </c>
      <c r="C148" s="8">
        <v>102</v>
      </c>
      <c r="D148" s="8">
        <v>94</v>
      </c>
      <c r="E148" s="4">
        <v>0.92156862745098034</v>
      </c>
      <c r="F148" s="8">
        <v>1</v>
      </c>
      <c r="G148" s="4">
        <v>0.93137254901960786</v>
      </c>
      <c r="H148" s="8">
        <v>4</v>
      </c>
      <c r="I148" s="8">
        <v>2</v>
      </c>
      <c r="J148" s="8">
        <v>1</v>
      </c>
    </row>
    <row r="149" spans="1:10" x14ac:dyDescent="0.3">
      <c r="A149" s="7" t="s">
        <v>297</v>
      </c>
      <c r="B149" s="7" t="s">
        <v>298</v>
      </c>
      <c r="C149" s="8">
        <v>102</v>
      </c>
      <c r="D149" s="8">
        <v>99</v>
      </c>
      <c r="E149" s="4">
        <v>0.97058823529411764</v>
      </c>
      <c r="F149" s="8">
        <v>2</v>
      </c>
      <c r="G149" s="4">
        <v>0.99019607843137269</v>
      </c>
      <c r="H149" s="8">
        <v>1</v>
      </c>
      <c r="I149" s="8">
        <v>0</v>
      </c>
      <c r="J149" s="8">
        <v>0</v>
      </c>
    </row>
    <row r="150" spans="1:10" x14ac:dyDescent="0.3">
      <c r="A150" s="7" t="s">
        <v>299</v>
      </c>
      <c r="B150" s="7" t="s">
        <v>300</v>
      </c>
      <c r="C150" s="8">
        <v>101</v>
      </c>
      <c r="D150" s="8">
        <v>90</v>
      </c>
      <c r="E150" s="4">
        <v>0.8910891089108911</v>
      </c>
      <c r="F150" s="8">
        <v>0</v>
      </c>
      <c r="G150" s="4">
        <v>0.8910891089108911</v>
      </c>
      <c r="H150" s="8">
        <v>3</v>
      </c>
      <c r="I150" s="8">
        <v>5</v>
      </c>
      <c r="J150" s="8">
        <v>3</v>
      </c>
    </row>
    <row r="151" spans="1:10" x14ac:dyDescent="0.3">
      <c r="A151" s="7" t="s">
        <v>301</v>
      </c>
      <c r="B151" s="7" t="s">
        <v>302</v>
      </c>
      <c r="C151" s="8">
        <v>101</v>
      </c>
      <c r="D151" s="8">
        <v>90</v>
      </c>
      <c r="E151" s="4">
        <v>0.8910891089108911</v>
      </c>
      <c r="F151" s="8">
        <v>4</v>
      </c>
      <c r="G151" s="4">
        <v>0.93069306930693074</v>
      </c>
      <c r="H151" s="8">
        <v>2</v>
      </c>
      <c r="I151" s="8">
        <v>0</v>
      </c>
      <c r="J151" s="8">
        <v>5</v>
      </c>
    </row>
    <row r="152" spans="1:10" x14ac:dyDescent="0.3">
      <c r="A152" s="7" t="s">
        <v>303</v>
      </c>
      <c r="B152" s="7" t="s">
        <v>304</v>
      </c>
      <c r="C152" s="8">
        <v>101</v>
      </c>
      <c r="D152" s="8">
        <v>87</v>
      </c>
      <c r="E152" s="4">
        <v>0.86138613861386137</v>
      </c>
      <c r="F152" s="8">
        <v>6</v>
      </c>
      <c r="G152" s="4">
        <v>0.92079207920792083</v>
      </c>
      <c r="H152" s="8">
        <v>3</v>
      </c>
      <c r="I152" s="8">
        <v>1</v>
      </c>
      <c r="J152" s="8">
        <v>4</v>
      </c>
    </row>
    <row r="153" spans="1:10" x14ac:dyDescent="0.3">
      <c r="A153" s="7" t="s">
        <v>305</v>
      </c>
      <c r="B153" s="7" t="s">
        <v>306</v>
      </c>
      <c r="C153" s="8">
        <v>101</v>
      </c>
      <c r="D153" s="8">
        <v>93</v>
      </c>
      <c r="E153" s="4">
        <v>0.92079207920792083</v>
      </c>
      <c r="F153" s="8">
        <v>2</v>
      </c>
      <c r="G153" s="4">
        <v>0.94059405940594043</v>
      </c>
      <c r="H153" s="8">
        <v>4</v>
      </c>
      <c r="I153" s="8">
        <v>1</v>
      </c>
      <c r="J153" s="8">
        <v>1</v>
      </c>
    </row>
    <row r="154" spans="1:10" x14ac:dyDescent="0.3">
      <c r="A154" s="7" t="s">
        <v>307</v>
      </c>
      <c r="B154" s="7" t="s">
        <v>308</v>
      </c>
      <c r="C154" s="8">
        <v>100</v>
      </c>
      <c r="D154" s="8">
        <v>92</v>
      </c>
      <c r="E154" s="4">
        <v>0.92</v>
      </c>
      <c r="F154" s="8">
        <v>2</v>
      </c>
      <c r="G154" s="4">
        <v>0.94</v>
      </c>
      <c r="H154" s="8">
        <v>2</v>
      </c>
      <c r="I154" s="8">
        <v>1</v>
      </c>
      <c r="J154" s="8">
        <v>3</v>
      </c>
    </row>
    <row r="155" spans="1:10" x14ac:dyDescent="0.3">
      <c r="A155" s="7" t="s">
        <v>309</v>
      </c>
      <c r="B155" s="7" t="s">
        <v>310</v>
      </c>
      <c r="C155" s="8">
        <v>100</v>
      </c>
      <c r="D155" s="8">
        <v>88</v>
      </c>
      <c r="E155" s="4">
        <v>0.88</v>
      </c>
      <c r="F155" s="8">
        <v>7</v>
      </c>
      <c r="G155" s="4">
        <v>0.95</v>
      </c>
      <c r="H155" s="8">
        <v>1</v>
      </c>
      <c r="I155" s="8">
        <v>2</v>
      </c>
      <c r="J155" s="8">
        <v>2</v>
      </c>
    </row>
    <row r="156" spans="1:10" x14ac:dyDescent="0.3">
      <c r="A156" s="7" t="s">
        <v>311</v>
      </c>
      <c r="B156" s="7" t="s">
        <v>312</v>
      </c>
      <c r="C156" s="8">
        <v>100</v>
      </c>
      <c r="D156" s="8">
        <v>96</v>
      </c>
      <c r="E156" s="4">
        <v>0.96</v>
      </c>
      <c r="F156" s="8">
        <v>1</v>
      </c>
      <c r="G156" s="4">
        <v>0.97</v>
      </c>
      <c r="H156" s="8">
        <v>2</v>
      </c>
      <c r="I156" s="8">
        <v>0</v>
      </c>
      <c r="J156" s="8">
        <v>1</v>
      </c>
    </row>
    <row r="157" spans="1:10" x14ac:dyDescent="0.3">
      <c r="A157" s="7" t="s">
        <v>313</v>
      </c>
      <c r="B157" s="7" t="s">
        <v>314</v>
      </c>
      <c r="C157" s="8">
        <v>99</v>
      </c>
      <c r="D157" s="8">
        <v>97</v>
      </c>
      <c r="E157" s="4">
        <v>0.97979797979797978</v>
      </c>
      <c r="F157" s="8">
        <v>2</v>
      </c>
      <c r="G157" s="4">
        <v>1</v>
      </c>
      <c r="H157" s="8">
        <v>0</v>
      </c>
      <c r="I157" s="8">
        <v>0</v>
      </c>
      <c r="J157" s="8">
        <v>0</v>
      </c>
    </row>
    <row r="158" spans="1:10" x14ac:dyDescent="0.3">
      <c r="A158" s="7" t="s">
        <v>315</v>
      </c>
      <c r="B158" s="7" t="s">
        <v>316</v>
      </c>
      <c r="C158" s="8">
        <v>99</v>
      </c>
      <c r="D158" s="8">
        <v>92</v>
      </c>
      <c r="E158" s="4">
        <v>0.92929292929292928</v>
      </c>
      <c r="F158" s="8">
        <v>3</v>
      </c>
      <c r="G158" s="4">
        <v>0.95959595959595956</v>
      </c>
      <c r="H158" s="8">
        <v>4</v>
      </c>
      <c r="I158" s="8">
        <v>0</v>
      </c>
      <c r="J158" s="8">
        <v>0</v>
      </c>
    </row>
    <row r="159" spans="1:10" x14ac:dyDescent="0.3">
      <c r="A159" s="7" t="s">
        <v>317</v>
      </c>
      <c r="B159" s="7" t="s">
        <v>318</v>
      </c>
      <c r="C159" s="8">
        <v>98</v>
      </c>
      <c r="D159" s="8">
        <v>85</v>
      </c>
      <c r="E159" s="4">
        <v>0.86734693877551028</v>
      </c>
      <c r="F159" s="8">
        <v>1</v>
      </c>
      <c r="G159" s="4">
        <v>0.87755102040816324</v>
      </c>
      <c r="H159" s="8">
        <v>2</v>
      </c>
      <c r="I159" s="8">
        <v>0</v>
      </c>
      <c r="J159" s="8">
        <v>10</v>
      </c>
    </row>
    <row r="160" spans="1:10" x14ac:dyDescent="0.3">
      <c r="A160" s="7" t="s">
        <v>319</v>
      </c>
      <c r="B160" s="7" t="s">
        <v>320</v>
      </c>
      <c r="C160" s="8">
        <v>98</v>
      </c>
      <c r="D160" s="8">
        <v>87</v>
      </c>
      <c r="E160" s="4">
        <v>0.88775510204081631</v>
      </c>
      <c r="F160" s="8">
        <v>6</v>
      </c>
      <c r="G160" s="4">
        <v>0.94897959183673475</v>
      </c>
      <c r="H160" s="8">
        <v>0</v>
      </c>
      <c r="I160" s="8">
        <v>3</v>
      </c>
      <c r="J160" s="8">
        <v>2</v>
      </c>
    </row>
    <row r="161" spans="1:10" x14ac:dyDescent="0.3">
      <c r="A161" s="7" t="s">
        <v>321</v>
      </c>
      <c r="B161" s="7" t="s">
        <v>322</v>
      </c>
      <c r="C161" s="8">
        <v>98</v>
      </c>
      <c r="D161" s="8">
        <v>91</v>
      </c>
      <c r="E161" s="4">
        <v>0.9285714285714286</v>
      </c>
      <c r="F161" s="8">
        <v>1</v>
      </c>
      <c r="G161" s="4">
        <v>0.93877551020408168</v>
      </c>
      <c r="H161" s="8">
        <v>3</v>
      </c>
      <c r="I161" s="8">
        <v>2</v>
      </c>
      <c r="J161" s="8">
        <v>1</v>
      </c>
    </row>
    <row r="162" spans="1:10" x14ac:dyDescent="0.3">
      <c r="A162" s="7" t="s">
        <v>323</v>
      </c>
      <c r="B162" s="7" t="s">
        <v>324</v>
      </c>
      <c r="C162" s="8">
        <v>98</v>
      </c>
      <c r="D162" s="8">
        <v>91</v>
      </c>
      <c r="E162" s="4">
        <v>0.9285714285714286</v>
      </c>
      <c r="F162" s="8">
        <v>2</v>
      </c>
      <c r="G162" s="4">
        <v>0.94897959183673475</v>
      </c>
      <c r="H162" s="8">
        <v>3</v>
      </c>
      <c r="I162" s="8">
        <v>2</v>
      </c>
      <c r="J162" s="8">
        <v>0</v>
      </c>
    </row>
    <row r="163" spans="1:10" x14ac:dyDescent="0.3">
      <c r="A163" s="7" t="s">
        <v>325</v>
      </c>
      <c r="B163" s="7" t="s">
        <v>326</v>
      </c>
      <c r="C163" s="8">
        <v>98</v>
      </c>
      <c r="D163" s="8">
        <v>96</v>
      </c>
      <c r="E163" s="4">
        <v>0.97959183673469385</v>
      </c>
      <c r="F163" s="8">
        <v>1</v>
      </c>
      <c r="G163" s="4">
        <v>0.98979591836734704</v>
      </c>
      <c r="H163" s="8">
        <v>1</v>
      </c>
      <c r="I163" s="8">
        <v>0</v>
      </c>
      <c r="J163" s="8">
        <v>0</v>
      </c>
    </row>
    <row r="164" spans="1:10" x14ac:dyDescent="0.3">
      <c r="A164" s="7" t="s">
        <v>327</v>
      </c>
      <c r="B164" s="7" t="s">
        <v>328</v>
      </c>
      <c r="C164" s="8">
        <v>98</v>
      </c>
      <c r="D164" s="8">
        <v>68</v>
      </c>
      <c r="E164" s="4">
        <v>0.69387755102040816</v>
      </c>
      <c r="F164" s="8">
        <v>10</v>
      </c>
      <c r="G164" s="4">
        <v>0.79591836734693866</v>
      </c>
      <c r="H164" s="8">
        <v>2</v>
      </c>
      <c r="I164" s="8">
        <v>0</v>
      </c>
      <c r="J164" s="8">
        <v>18</v>
      </c>
    </row>
    <row r="165" spans="1:10" x14ac:dyDescent="0.3">
      <c r="A165" s="7" t="s">
        <v>329</v>
      </c>
      <c r="B165" s="7" t="s">
        <v>330</v>
      </c>
      <c r="C165" s="8">
        <v>97</v>
      </c>
      <c r="D165" s="8">
        <v>72</v>
      </c>
      <c r="E165" s="4">
        <v>0.74226804123711343</v>
      </c>
      <c r="F165" s="8">
        <v>6</v>
      </c>
      <c r="G165" s="4">
        <v>0.80412371134020622</v>
      </c>
      <c r="H165" s="8">
        <v>1</v>
      </c>
      <c r="I165" s="8">
        <v>1</v>
      </c>
      <c r="J165" s="8">
        <v>17</v>
      </c>
    </row>
    <row r="166" spans="1:10" x14ac:dyDescent="0.3">
      <c r="A166" s="7" t="s">
        <v>331</v>
      </c>
      <c r="B166" s="7" t="s">
        <v>332</v>
      </c>
      <c r="C166" s="8">
        <v>96</v>
      </c>
      <c r="D166" s="8">
        <v>90</v>
      </c>
      <c r="E166" s="4">
        <v>0.9375</v>
      </c>
      <c r="F166" s="8">
        <v>3</v>
      </c>
      <c r="G166" s="4">
        <v>0.96875</v>
      </c>
      <c r="H166" s="8">
        <v>0</v>
      </c>
      <c r="I166" s="8">
        <v>0</v>
      </c>
      <c r="J166" s="8">
        <v>3</v>
      </c>
    </row>
    <row r="167" spans="1:10" x14ac:dyDescent="0.3">
      <c r="A167" s="7" t="s">
        <v>333</v>
      </c>
      <c r="B167" s="7" t="s">
        <v>334</v>
      </c>
      <c r="C167" s="8">
        <v>96</v>
      </c>
      <c r="D167" s="8">
        <v>86</v>
      </c>
      <c r="E167" s="4">
        <v>0.89583333333333348</v>
      </c>
      <c r="F167" s="8">
        <v>1</v>
      </c>
      <c r="G167" s="4">
        <v>0.90625</v>
      </c>
      <c r="H167" s="8">
        <v>0</v>
      </c>
      <c r="I167" s="8">
        <v>3</v>
      </c>
      <c r="J167" s="8">
        <v>6</v>
      </c>
    </row>
    <row r="168" spans="1:10" x14ac:dyDescent="0.3">
      <c r="A168" s="7" t="s">
        <v>335</v>
      </c>
      <c r="B168" s="7" t="s">
        <v>336</v>
      </c>
      <c r="C168" s="8">
        <v>96</v>
      </c>
      <c r="D168" s="8">
        <v>79</v>
      </c>
      <c r="E168" s="4">
        <v>0.82291666666666652</v>
      </c>
      <c r="F168" s="8">
        <v>4</v>
      </c>
      <c r="G168" s="4">
        <v>0.86458333333333348</v>
      </c>
      <c r="H168" s="8">
        <v>3</v>
      </c>
      <c r="I168" s="8">
        <v>5</v>
      </c>
      <c r="J168" s="8">
        <v>5</v>
      </c>
    </row>
    <row r="169" spans="1:10" x14ac:dyDescent="0.3">
      <c r="A169" s="7" t="s">
        <v>337</v>
      </c>
      <c r="B169" s="7" t="s">
        <v>338</v>
      </c>
      <c r="C169" s="8">
        <v>96</v>
      </c>
      <c r="D169" s="8">
        <v>82</v>
      </c>
      <c r="E169" s="4">
        <v>0.85416666666666652</v>
      </c>
      <c r="F169" s="8">
        <v>4</v>
      </c>
      <c r="G169" s="4">
        <v>0.89583333333333348</v>
      </c>
      <c r="H169" s="8">
        <v>2</v>
      </c>
      <c r="I169" s="8">
        <v>2</v>
      </c>
      <c r="J169" s="8">
        <v>6</v>
      </c>
    </row>
    <row r="170" spans="1:10" x14ac:dyDescent="0.3">
      <c r="A170" s="7" t="s">
        <v>339</v>
      </c>
      <c r="B170" s="7" t="s">
        <v>340</v>
      </c>
      <c r="C170" s="8">
        <v>95</v>
      </c>
      <c r="D170" s="8">
        <v>93</v>
      </c>
      <c r="E170" s="4">
        <v>0.97894736842105279</v>
      </c>
      <c r="F170" s="8">
        <v>1</v>
      </c>
      <c r="G170" s="4">
        <v>0.98947368421052628</v>
      </c>
      <c r="H170" s="8">
        <v>0</v>
      </c>
      <c r="I170" s="8">
        <v>0</v>
      </c>
      <c r="J170" s="8">
        <v>1</v>
      </c>
    </row>
    <row r="171" spans="1:10" x14ac:dyDescent="0.3">
      <c r="A171" s="7" t="s">
        <v>341</v>
      </c>
      <c r="B171" s="7" t="s">
        <v>342</v>
      </c>
      <c r="C171" s="8">
        <v>95</v>
      </c>
      <c r="D171" s="8">
        <v>88</v>
      </c>
      <c r="E171" s="4">
        <v>0.9263157894736842</v>
      </c>
      <c r="F171" s="8">
        <v>6</v>
      </c>
      <c r="G171" s="4">
        <v>0.98947368421052628</v>
      </c>
      <c r="H171" s="8">
        <v>1</v>
      </c>
      <c r="I171" s="8">
        <v>0</v>
      </c>
      <c r="J171" s="8">
        <v>0</v>
      </c>
    </row>
    <row r="172" spans="1:10" x14ac:dyDescent="0.3">
      <c r="A172" s="7" t="s">
        <v>343</v>
      </c>
      <c r="B172" s="7" t="s">
        <v>344</v>
      </c>
      <c r="C172" s="8">
        <v>95</v>
      </c>
      <c r="D172" s="8">
        <v>85</v>
      </c>
      <c r="E172" s="4">
        <v>0.89473684210526316</v>
      </c>
      <c r="F172" s="8">
        <v>1</v>
      </c>
      <c r="G172" s="4">
        <v>0.90526315789473688</v>
      </c>
      <c r="H172" s="8">
        <v>2</v>
      </c>
      <c r="I172" s="8">
        <v>4</v>
      </c>
      <c r="J172" s="8">
        <v>3</v>
      </c>
    </row>
    <row r="173" spans="1:10" x14ac:dyDescent="0.3">
      <c r="A173" s="7" t="s">
        <v>345</v>
      </c>
      <c r="B173" s="7" t="s">
        <v>346</v>
      </c>
      <c r="C173" s="8">
        <v>95</v>
      </c>
      <c r="D173" s="8">
        <v>89</v>
      </c>
      <c r="E173" s="4">
        <v>0.93684210526315792</v>
      </c>
      <c r="F173" s="8">
        <v>4</v>
      </c>
      <c r="G173" s="4">
        <v>0.97894736842105279</v>
      </c>
      <c r="H173" s="8">
        <v>0</v>
      </c>
      <c r="I173" s="8">
        <v>0</v>
      </c>
      <c r="J173" s="8">
        <v>2</v>
      </c>
    </row>
    <row r="174" spans="1:10" x14ac:dyDescent="0.3">
      <c r="A174" s="7" t="s">
        <v>347</v>
      </c>
      <c r="B174" s="7" t="s">
        <v>348</v>
      </c>
      <c r="C174" s="8">
        <v>93</v>
      </c>
      <c r="D174" s="8">
        <v>87</v>
      </c>
      <c r="E174" s="4">
        <v>0.93548387096774188</v>
      </c>
      <c r="F174" s="8">
        <v>1</v>
      </c>
      <c r="G174" s="4">
        <v>0.94623655913978499</v>
      </c>
      <c r="H174" s="8">
        <v>0</v>
      </c>
      <c r="I174" s="8">
        <v>0</v>
      </c>
      <c r="J174" s="8">
        <v>5</v>
      </c>
    </row>
    <row r="175" spans="1:10" x14ac:dyDescent="0.3">
      <c r="A175" s="7" t="s">
        <v>349</v>
      </c>
      <c r="B175" s="7" t="s">
        <v>350</v>
      </c>
      <c r="C175" s="8">
        <v>92</v>
      </c>
      <c r="D175" s="8">
        <v>75</v>
      </c>
      <c r="E175" s="4">
        <v>0.81521739130434778</v>
      </c>
      <c r="F175" s="8">
        <v>4</v>
      </c>
      <c r="G175" s="4">
        <v>0.85869565217391308</v>
      </c>
      <c r="H175" s="8">
        <v>6</v>
      </c>
      <c r="I175" s="8">
        <v>2</v>
      </c>
      <c r="J175" s="8">
        <v>5</v>
      </c>
    </row>
    <row r="176" spans="1:10" x14ac:dyDescent="0.3">
      <c r="A176" s="7" t="s">
        <v>351</v>
      </c>
      <c r="B176" s="7" t="s">
        <v>352</v>
      </c>
      <c r="C176" s="8">
        <v>92</v>
      </c>
      <c r="D176" s="8">
        <v>86</v>
      </c>
      <c r="E176" s="4">
        <v>0.93478260869565222</v>
      </c>
      <c r="F176" s="8">
        <v>0</v>
      </c>
      <c r="G176" s="4">
        <v>0.93478260869565222</v>
      </c>
      <c r="H176" s="8">
        <v>2</v>
      </c>
      <c r="I176" s="8">
        <v>1</v>
      </c>
      <c r="J176" s="8">
        <v>3</v>
      </c>
    </row>
    <row r="177" spans="1:10" x14ac:dyDescent="0.3">
      <c r="A177" s="7" t="s">
        <v>353</v>
      </c>
      <c r="B177" s="7" t="s">
        <v>354</v>
      </c>
      <c r="C177" s="8">
        <v>92</v>
      </c>
      <c r="D177" s="8">
        <v>79</v>
      </c>
      <c r="E177" s="4">
        <v>0.85869565217391308</v>
      </c>
      <c r="F177" s="8">
        <v>3</v>
      </c>
      <c r="G177" s="4">
        <v>0.89130434782608692</v>
      </c>
      <c r="H177" s="8">
        <v>4</v>
      </c>
      <c r="I177" s="8">
        <v>2</v>
      </c>
      <c r="J177" s="8">
        <v>4</v>
      </c>
    </row>
    <row r="178" spans="1:10" x14ac:dyDescent="0.3">
      <c r="A178" s="7" t="s">
        <v>355</v>
      </c>
      <c r="B178" s="7" t="s">
        <v>356</v>
      </c>
      <c r="C178" s="8">
        <v>90</v>
      </c>
      <c r="D178" s="8">
        <v>86</v>
      </c>
      <c r="E178" s="4">
        <v>0.9555555555555556</v>
      </c>
      <c r="F178" s="8">
        <v>2</v>
      </c>
      <c r="G178" s="4">
        <v>0.97777777777777775</v>
      </c>
      <c r="H178" s="8">
        <v>1</v>
      </c>
      <c r="I178" s="8">
        <v>0</v>
      </c>
      <c r="J178" s="8">
        <v>1</v>
      </c>
    </row>
    <row r="179" spans="1:10" x14ac:dyDescent="0.3">
      <c r="A179" s="7" t="s">
        <v>357</v>
      </c>
      <c r="B179" s="7" t="s">
        <v>358</v>
      </c>
      <c r="C179" s="8">
        <v>90</v>
      </c>
      <c r="D179" s="8">
        <v>87</v>
      </c>
      <c r="E179" s="4">
        <v>0.96666666666666667</v>
      </c>
      <c r="F179" s="8">
        <v>2</v>
      </c>
      <c r="G179" s="4">
        <v>0.98888888888888882</v>
      </c>
      <c r="H179" s="8">
        <v>1</v>
      </c>
      <c r="I179" s="8">
        <v>0</v>
      </c>
      <c r="J179" s="8">
        <v>0</v>
      </c>
    </row>
    <row r="180" spans="1:10" x14ac:dyDescent="0.3">
      <c r="A180" s="7" t="s">
        <v>359</v>
      </c>
      <c r="B180" s="7" t="s">
        <v>360</v>
      </c>
      <c r="C180" s="8">
        <v>89</v>
      </c>
      <c r="D180" s="8">
        <v>79</v>
      </c>
      <c r="E180" s="4">
        <v>0.88764044943820219</v>
      </c>
      <c r="F180" s="8">
        <v>4</v>
      </c>
      <c r="G180" s="4">
        <v>0.93258426966292129</v>
      </c>
      <c r="H180" s="8">
        <v>2</v>
      </c>
      <c r="I180" s="8">
        <v>1</v>
      </c>
      <c r="J180" s="8">
        <v>3</v>
      </c>
    </row>
    <row r="181" spans="1:10" x14ac:dyDescent="0.3">
      <c r="A181" s="7" t="s">
        <v>361</v>
      </c>
      <c r="B181" s="7" t="s">
        <v>362</v>
      </c>
      <c r="C181" s="8">
        <v>89</v>
      </c>
      <c r="D181" s="8">
        <v>82</v>
      </c>
      <c r="E181" s="4">
        <v>0.9213483146067416</v>
      </c>
      <c r="F181" s="8">
        <v>2</v>
      </c>
      <c r="G181" s="4">
        <v>0.9438202247191011</v>
      </c>
      <c r="H181" s="8">
        <v>2</v>
      </c>
      <c r="I181" s="8">
        <v>0</v>
      </c>
      <c r="J181" s="8">
        <v>3</v>
      </c>
    </row>
    <row r="182" spans="1:10" x14ac:dyDescent="0.3">
      <c r="A182" s="7" t="s">
        <v>363</v>
      </c>
      <c r="B182" s="7" t="s">
        <v>364</v>
      </c>
      <c r="C182" s="8">
        <v>89</v>
      </c>
      <c r="D182" s="8">
        <v>88</v>
      </c>
      <c r="E182" s="4">
        <v>0.9887640449438202</v>
      </c>
      <c r="F182" s="8">
        <v>0</v>
      </c>
      <c r="G182" s="4">
        <v>0.9887640449438202</v>
      </c>
      <c r="H182" s="8">
        <v>1</v>
      </c>
      <c r="I182" s="8">
        <v>0</v>
      </c>
      <c r="J182" s="8">
        <v>0</v>
      </c>
    </row>
    <row r="183" spans="1:10" x14ac:dyDescent="0.3">
      <c r="A183" s="7" t="s">
        <v>365</v>
      </c>
      <c r="B183" s="7" t="s">
        <v>366</v>
      </c>
      <c r="C183" s="8">
        <v>89</v>
      </c>
      <c r="D183" s="8">
        <v>81</v>
      </c>
      <c r="E183" s="4">
        <v>0.9101123595505618</v>
      </c>
      <c r="F183" s="8">
        <v>2</v>
      </c>
      <c r="G183" s="4">
        <v>0.93258426966292129</v>
      </c>
      <c r="H183" s="8">
        <v>0</v>
      </c>
      <c r="I183" s="8">
        <v>1</v>
      </c>
      <c r="J183" s="8">
        <v>5</v>
      </c>
    </row>
    <row r="184" spans="1:10" x14ac:dyDescent="0.3">
      <c r="A184" s="7" t="s">
        <v>367</v>
      </c>
      <c r="B184" s="7" t="s">
        <v>368</v>
      </c>
      <c r="C184" s="8">
        <v>89</v>
      </c>
      <c r="D184" s="8">
        <v>64</v>
      </c>
      <c r="E184" s="4">
        <v>0.71910112359550571</v>
      </c>
      <c r="F184" s="8">
        <v>13</v>
      </c>
      <c r="G184" s="4">
        <v>0.8651685393258427</v>
      </c>
      <c r="H184" s="8">
        <v>1</v>
      </c>
      <c r="I184" s="8">
        <v>8</v>
      </c>
      <c r="J184" s="8">
        <v>3</v>
      </c>
    </row>
    <row r="185" spans="1:10" x14ac:dyDescent="0.3">
      <c r="A185" s="7" t="s">
        <v>369</v>
      </c>
      <c r="B185" s="7" t="s">
        <v>370</v>
      </c>
      <c r="C185" s="8">
        <v>88</v>
      </c>
      <c r="D185" s="8">
        <v>77</v>
      </c>
      <c r="E185" s="4">
        <v>0.875</v>
      </c>
      <c r="F185" s="8">
        <v>0</v>
      </c>
      <c r="G185" s="4">
        <v>0.875</v>
      </c>
      <c r="H185" s="8">
        <v>2</v>
      </c>
      <c r="I185" s="8">
        <v>6</v>
      </c>
      <c r="J185" s="8">
        <v>3</v>
      </c>
    </row>
    <row r="186" spans="1:10" x14ac:dyDescent="0.3">
      <c r="A186" s="7" t="s">
        <v>371</v>
      </c>
      <c r="B186" s="7" t="s">
        <v>372</v>
      </c>
      <c r="C186" s="8">
        <v>88</v>
      </c>
      <c r="D186" s="8">
        <v>76</v>
      </c>
      <c r="E186" s="4">
        <v>0.86363636363636365</v>
      </c>
      <c r="F186" s="8">
        <v>10</v>
      </c>
      <c r="G186" s="4">
        <v>0.97727272727272729</v>
      </c>
      <c r="H186" s="8">
        <v>0</v>
      </c>
      <c r="I186" s="8">
        <v>1</v>
      </c>
      <c r="J186" s="8">
        <v>1</v>
      </c>
    </row>
    <row r="187" spans="1:10" x14ac:dyDescent="0.3">
      <c r="A187" s="7" t="s">
        <v>373</v>
      </c>
      <c r="B187" s="7" t="s">
        <v>374</v>
      </c>
      <c r="C187" s="8">
        <v>88</v>
      </c>
      <c r="D187" s="8">
        <v>80</v>
      </c>
      <c r="E187" s="4">
        <v>0.90909090909090906</v>
      </c>
      <c r="F187" s="8">
        <v>2</v>
      </c>
      <c r="G187" s="4">
        <v>0.93181818181818177</v>
      </c>
      <c r="H187" s="8">
        <v>2</v>
      </c>
      <c r="I187" s="8">
        <v>0</v>
      </c>
      <c r="J187" s="8">
        <v>4</v>
      </c>
    </row>
    <row r="188" spans="1:10" x14ac:dyDescent="0.3">
      <c r="A188" s="7" t="s">
        <v>375</v>
      </c>
      <c r="B188" s="7" t="s">
        <v>376</v>
      </c>
      <c r="C188" s="8">
        <v>88</v>
      </c>
      <c r="D188" s="8">
        <v>67</v>
      </c>
      <c r="E188" s="4">
        <v>0.76136363636363635</v>
      </c>
      <c r="F188" s="8">
        <v>4</v>
      </c>
      <c r="G188" s="4">
        <v>0.80681818181818177</v>
      </c>
      <c r="H188" s="8">
        <v>3</v>
      </c>
      <c r="I188" s="8">
        <v>5</v>
      </c>
      <c r="J188" s="8">
        <v>9</v>
      </c>
    </row>
    <row r="189" spans="1:10" x14ac:dyDescent="0.3">
      <c r="A189" s="7" t="s">
        <v>377</v>
      </c>
      <c r="B189" s="7" t="s">
        <v>378</v>
      </c>
      <c r="C189" s="8">
        <v>87</v>
      </c>
      <c r="D189" s="8">
        <v>84</v>
      </c>
      <c r="E189" s="4">
        <v>0.96551724137931028</v>
      </c>
      <c r="F189" s="8">
        <v>1</v>
      </c>
      <c r="G189" s="4">
        <v>0.97701149425287359</v>
      </c>
      <c r="H189" s="8">
        <v>0</v>
      </c>
      <c r="I189" s="8">
        <v>1</v>
      </c>
      <c r="J189" s="8">
        <v>1</v>
      </c>
    </row>
    <row r="190" spans="1:10" x14ac:dyDescent="0.3">
      <c r="A190" s="7" t="s">
        <v>379</v>
      </c>
      <c r="B190" s="7" t="s">
        <v>380</v>
      </c>
      <c r="C190" s="8">
        <v>87</v>
      </c>
      <c r="D190" s="8">
        <v>86</v>
      </c>
      <c r="E190" s="4">
        <v>0.9885057471264368</v>
      </c>
      <c r="F190" s="8">
        <v>1</v>
      </c>
      <c r="G190" s="4">
        <v>1</v>
      </c>
      <c r="H190" s="8">
        <v>0</v>
      </c>
      <c r="I190" s="8">
        <v>0</v>
      </c>
      <c r="J190" s="8">
        <v>0</v>
      </c>
    </row>
    <row r="191" spans="1:10" x14ac:dyDescent="0.3">
      <c r="A191" s="7" t="s">
        <v>381</v>
      </c>
      <c r="B191" s="7" t="s">
        <v>382</v>
      </c>
      <c r="C191" s="8">
        <v>86</v>
      </c>
      <c r="D191" s="8">
        <v>80</v>
      </c>
      <c r="E191" s="4">
        <v>0.93023255813953487</v>
      </c>
      <c r="F191" s="8">
        <v>2</v>
      </c>
      <c r="G191" s="4">
        <v>0.95348837209302328</v>
      </c>
      <c r="H191" s="8">
        <v>1</v>
      </c>
      <c r="I191" s="8">
        <v>1</v>
      </c>
      <c r="J191" s="8">
        <v>2</v>
      </c>
    </row>
    <row r="192" spans="1:10" x14ac:dyDescent="0.3">
      <c r="A192" s="7" t="s">
        <v>383</v>
      </c>
      <c r="B192" s="7" t="s">
        <v>384</v>
      </c>
      <c r="C192" s="8">
        <v>86</v>
      </c>
      <c r="D192" s="8">
        <v>72</v>
      </c>
      <c r="E192" s="4">
        <v>0.83720930232558144</v>
      </c>
      <c r="F192" s="8">
        <v>7</v>
      </c>
      <c r="G192" s="4">
        <v>0.91860465116279078</v>
      </c>
      <c r="H192" s="8">
        <v>1</v>
      </c>
      <c r="I192" s="8">
        <v>2</v>
      </c>
      <c r="J192" s="8">
        <v>4</v>
      </c>
    </row>
    <row r="193" spans="1:10" x14ac:dyDescent="0.3">
      <c r="A193" s="7" t="s">
        <v>385</v>
      </c>
      <c r="B193" s="7" t="s">
        <v>386</v>
      </c>
      <c r="C193" s="8">
        <v>86</v>
      </c>
      <c r="D193" s="8">
        <v>60</v>
      </c>
      <c r="E193" s="4">
        <v>0.69767441860465107</v>
      </c>
      <c r="F193" s="8">
        <v>8</v>
      </c>
      <c r="G193" s="4">
        <v>0.79069767441860461</v>
      </c>
      <c r="H193" s="8">
        <v>0</v>
      </c>
      <c r="I193" s="8">
        <v>0</v>
      </c>
      <c r="J193" s="8">
        <v>18</v>
      </c>
    </row>
    <row r="194" spans="1:10" x14ac:dyDescent="0.3">
      <c r="A194" s="7" t="s">
        <v>387</v>
      </c>
      <c r="B194" s="7" t="s">
        <v>388</v>
      </c>
      <c r="C194" s="8">
        <v>86</v>
      </c>
      <c r="D194" s="8">
        <v>73</v>
      </c>
      <c r="E194" s="4">
        <v>0.84883720930232553</v>
      </c>
      <c r="F194" s="8">
        <v>4</v>
      </c>
      <c r="G194" s="4">
        <v>0.89534883720930236</v>
      </c>
      <c r="H194" s="8">
        <v>3</v>
      </c>
      <c r="I194" s="8">
        <v>1</v>
      </c>
      <c r="J194" s="8">
        <v>5</v>
      </c>
    </row>
    <row r="195" spans="1:10" x14ac:dyDescent="0.3">
      <c r="A195" s="7" t="s">
        <v>389</v>
      </c>
      <c r="B195" s="7" t="s">
        <v>390</v>
      </c>
      <c r="C195" s="8">
        <v>85</v>
      </c>
      <c r="D195" s="8">
        <v>75</v>
      </c>
      <c r="E195" s="4">
        <v>0.88235294117647056</v>
      </c>
      <c r="F195" s="8">
        <v>2</v>
      </c>
      <c r="G195" s="4">
        <v>0.90588235294117647</v>
      </c>
      <c r="H195" s="8">
        <v>3</v>
      </c>
      <c r="I195" s="8">
        <v>1</v>
      </c>
      <c r="J195" s="8">
        <v>4</v>
      </c>
    </row>
    <row r="196" spans="1:10" x14ac:dyDescent="0.3">
      <c r="A196" s="7" t="s">
        <v>391</v>
      </c>
      <c r="B196" s="7" t="s">
        <v>392</v>
      </c>
      <c r="C196" s="8">
        <v>85</v>
      </c>
      <c r="D196" s="8">
        <v>84</v>
      </c>
      <c r="E196" s="4">
        <v>0.9882352941176471</v>
      </c>
      <c r="F196" s="8">
        <v>0</v>
      </c>
      <c r="G196" s="4">
        <v>0.9882352941176471</v>
      </c>
      <c r="H196" s="8">
        <v>0</v>
      </c>
      <c r="I196" s="8">
        <v>0</v>
      </c>
      <c r="J196" s="8">
        <v>1</v>
      </c>
    </row>
    <row r="197" spans="1:10" x14ac:dyDescent="0.3">
      <c r="A197" s="7" t="s">
        <v>393</v>
      </c>
      <c r="B197" s="7" t="s">
        <v>394</v>
      </c>
      <c r="C197" s="8">
        <v>85</v>
      </c>
      <c r="D197" s="8">
        <v>73</v>
      </c>
      <c r="E197" s="4">
        <v>0.85882352941176465</v>
      </c>
      <c r="F197" s="8">
        <v>5</v>
      </c>
      <c r="G197" s="4">
        <v>0.91764705882352937</v>
      </c>
      <c r="H197" s="8">
        <v>1</v>
      </c>
      <c r="I197" s="8">
        <v>3</v>
      </c>
      <c r="J197" s="8">
        <v>3</v>
      </c>
    </row>
    <row r="198" spans="1:10" x14ac:dyDescent="0.3">
      <c r="A198" s="7" t="s">
        <v>395</v>
      </c>
      <c r="B198" s="7" t="s">
        <v>396</v>
      </c>
      <c r="C198" s="8">
        <v>85</v>
      </c>
      <c r="D198" s="8">
        <v>84</v>
      </c>
      <c r="E198" s="4">
        <v>0.9882352941176471</v>
      </c>
      <c r="F198" s="8">
        <v>0</v>
      </c>
      <c r="G198" s="4">
        <v>0.9882352941176471</v>
      </c>
      <c r="H198" s="8">
        <v>0</v>
      </c>
      <c r="I198" s="8">
        <v>0</v>
      </c>
      <c r="J198" s="8">
        <v>1</v>
      </c>
    </row>
    <row r="199" spans="1:10" x14ac:dyDescent="0.3">
      <c r="A199" s="7" t="s">
        <v>397</v>
      </c>
      <c r="B199" s="7" t="s">
        <v>398</v>
      </c>
      <c r="C199" s="8">
        <v>84</v>
      </c>
      <c r="D199" s="8">
        <v>74</v>
      </c>
      <c r="E199" s="4">
        <v>0.88095238095238093</v>
      </c>
      <c r="F199" s="8">
        <v>0</v>
      </c>
      <c r="G199" s="4">
        <v>0.88095238095238093</v>
      </c>
      <c r="H199" s="8">
        <v>0</v>
      </c>
      <c r="I199" s="8">
        <v>5</v>
      </c>
      <c r="J199" s="8">
        <v>5</v>
      </c>
    </row>
    <row r="200" spans="1:10" x14ac:dyDescent="0.3">
      <c r="A200" s="7" t="s">
        <v>399</v>
      </c>
      <c r="B200" s="7" t="s">
        <v>400</v>
      </c>
      <c r="C200" s="8">
        <v>83</v>
      </c>
      <c r="D200" s="8">
        <v>76</v>
      </c>
      <c r="E200" s="4">
        <v>0.9156626506024097</v>
      </c>
      <c r="F200" s="8">
        <v>2</v>
      </c>
      <c r="G200" s="4">
        <v>0.93975903614457834</v>
      </c>
      <c r="H200" s="8">
        <v>1</v>
      </c>
      <c r="I200" s="8">
        <v>3</v>
      </c>
      <c r="J200" s="8">
        <v>1</v>
      </c>
    </row>
    <row r="201" spans="1:10" x14ac:dyDescent="0.3">
      <c r="A201" s="7" t="s">
        <v>401</v>
      </c>
      <c r="B201" s="7" t="s">
        <v>402</v>
      </c>
      <c r="C201" s="8">
        <v>82</v>
      </c>
      <c r="D201" s="8">
        <v>78</v>
      </c>
      <c r="E201" s="4">
        <v>0.95121951219512202</v>
      </c>
      <c r="F201" s="8">
        <v>2</v>
      </c>
      <c r="G201" s="4">
        <v>0.97560975609756095</v>
      </c>
      <c r="H201" s="8">
        <v>0</v>
      </c>
      <c r="I201" s="8">
        <v>2</v>
      </c>
      <c r="J201" s="8">
        <v>0</v>
      </c>
    </row>
    <row r="202" spans="1:10" x14ac:dyDescent="0.3">
      <c r="A202" s="7" t="s">
        <v>403</v>
      </c>
      <c r="B202" s="7" t="s">
        <v>404</v>
      </c>
      <c r="C202" s="8">
        <v>82</v>
      </c>
      <c r="D202" s="8">
        <v>70</v>
      </c>
      <c r="E202" s="4">
        <v>0.85365853658536583</v>
      </c>
      <c r="F202" s="8">
        <v>1</v>
      </c>
      <c r="G202" s="4">
        <v>0.86585365853658525</v>
      </c>
      <c r="H202" s="8">
        <v>5</v>
      </c>
      <c r="I202" s="8">
        <v>5</v>
      </c>
      <c r="J202" s="8">
        <v>1</v>
      </c>
    </row>
    <row r="203" spans="1:10" x14ac:dyDescent="0.3">
      <c r="A203" s="7" t="s">
        <v>405</v>
      </c>
      <c r="B203" s="7" t="s">
        <v>406</v>
      </c>
      <c r="C203" s="8">
        <v>81</v>
      </c>
      <c r="D203" s="8">
        <v>69</v>
      </c>
      <c r="E203" s="4">
        <v>0.85185185185185186</v>
      </c>
      <c r="F203" s="8">
        <v>2</v>
      </c>
      <c r="G203" s="4">
        <v>0.87654320987654311</v>
      </c>
      <c r="H203" s="8">
        <v>1</v>
      </c>
      <c r="I203" s="8">
        <v>3</v>
      </c>
      <c r="J203" s="8">
        <v>6</v>
      </c>
    </row>
    <row r="204" spans="1:10" x14ac:dyDescent="0.3">
      <c r="A204" s="7" t="s">
        <v>407</v>
      </c>
      <c r="B204" s="7" t="s">
        <v>408</v>
      </c>
      <c r="C204" s="8">
        <v>81</v>
      </c>
      <c r="D204" s="8">
        <v>65</v>
      </c>
      <c r="E204" s="4">
        <v>0.80246913580246915</v>
      </c>
      <c r="F204" s="8">
        <v>2</v>
      </c>
      <c r="G204" s="4">
        <v>0.8271604938271605</v>
      </c>
      <c r="H204" s="8">
        <v>4</v>
      </c>
      <c r="I204" s="8">
        <v>4</v>
      </c>
      <c r="J204" s="8">
        <v>6</v>
      </c>
    </row>
    <row r="205" spans="1:10" x14ac:dyDescent="0.3">
      <c r="A205" s="7" t="s">
        <v>409</v>
      </c>
      <c r="B205" s="7" t="s">
        <v>410</v>
      </c>
      <c r="C205" s="8">
        <v>81</v>
      </c>
      <c r="D205" s="8">
        <v>77</v>
      </c>
      <c r="E205" s="4">
        <v>0.9506172839506174</v>
      </c>
      <c r="F205" s="8">
        <v>3</v>
      </c>
      <c r="G205" s="4">
        <v>0.98765432098765427</v>
      </c>
      <c r="H205" s="8">
        <v>1</v>
      </c>
      <c r="I205" s="8">
        <v>0</v>
      </c>
      <c r="J205" s="8">
        <v>0</v>
      </c>
    </row>
    <row r="206" spans="1:10" x14ac:dyDescent="0.3">
      <c r="A206" s="7" t="s">
        <v>411</v>
      </c>
      <c r="B206" s="7" t="s">
        <v>412</v>
      </c>
      <c r="C206" s="8">
        <v>80</v>
      </c>
      <c r="D206" s="8">
        <v>70</v>
      </c>
      <c r="E206" s="4">
        <v>0.875</v>
      </c>
      <c r="F206" s="8">
        <v>0</v>
      </c>
      <c r="G206" s="4">
        <v>0.875</v>
      </c>
      <c r="H206" s="8">
        <v>0</v>
      </c>
      <c r="I206" s="8">
        <v>0</v>
      </c>
      <c r="J206" s="8">
        <v>10</v>
      </c>
    </row>
    <row r="207" spans="1:10" x14ac:dyDescent="0.3">
      <c r="A207" s="7" t="s">
        <v>413</v>
      </c>
      <c r="B207" s="7" t="s">
        <v>414</v>
      </c>
      <c r="C207" s="8">
        <v>80</v>
      </c>
      <c r="D207" s="8">
        <v>70</v>
      </c>
      <c r="E207" s="4">
        <v>0.875</v>
      </c>
      <c r="F207" s="8">
        <v>0</v>
      </c>
      <c r="G207" s="4">
        <v>0.875</v>
      </c>
      <c r="H207" s="8">
        <v>2</v>
      </c>
      <c r="I207" s="8">
        <v>3</v>
      </c>
      <c r="J207" s="8">
        <v>5</v>
      </c>
    </row>
    <row r="208" spans="1:10" x14ac:dyDescent="0.3">
      <c r="A208" s="7" t="s">
        <v>415</v>
      </c>
      <c r="B208" s="7" t="s">
        <v>416</v>
      </c>
      <c r="C208" s="8">
        <v>80</v>
      </c>
      <c r="D208" s="8">
        <v>75</v>
      </c>
      <c r="E208" s="4">
        <v>0.9375</v>
      </c>
      <c r="F208" s="8">
        <v>4</v>
      </c>
      <c r="G208" s="4">
        <v>0.98750000000000004</v>
      </c>
      <c r="H208" s="8">
        <v>1</v>
      </c>
      <c r="I208" s="8">
        <v>0</v>
      </c>
      <c r="J208" s="8">
        <v>0</v>
      </c>
    </row>
    <row r="209" spans="1:10" x14ac:dyDescent="0.3">
      <c r="A209" s="7" t="s">
        <v>417</v>
      </c>
      <c r="B209" s="7" t="s">
        <v>418</v>
      </c>
      <c r="C209" s="8">
        <v>80</v>
      </c>
      <c r="D209" s="8">
        <v>69</v>
      </c>
      <c r="E209" s="4">
        <v>0.86250000000000004</v>
      </c>
      <c r="F209" s="8">
        <v>0</v>
      </c>
      <c r="G209" s="4">
        <v>0.86250000000000004</v>
      </c>
      <c r="H209" s="8">
        <v>0</v>
      </c>
      <c r="I209" s="8">
        <v>4</v>
      </c>
      <c r="J209" s="8">
        <v>7</v>
      </c>
    </row>
    <row r="210" spans="1:10" x14ac:dyDescent="0.3">
      <c r="A210" s="7" t="s">
        <v>419</v>
      </c>
      <c r="B210" s="7" t="s">
        <v>420</v>
      </c>
      <c r="C210" s="8">
        <v>80</v>
      </c>
      <c r="D210" s="8">
        <v>65</v>
      </c>
      <c r="E210" s="4">
        <v>0.8125</v>
      </c>
      <c r="F210" s="8">
        <v>5</v>
      </c>
      <c r="G210" s="4">
        <v>0.875</v>
      </c>
      <c r="H210" s="8">
        <v>3</v>
      </c>
      <c r="I210" s="8">
        <v>1</v>
      </c>
      <c r="J210" s="8">
        <v>6</v>
      </c>
    </row>
    <row r="211" spans="1:10" x14ac:dyDescent="0.3">
      <c r="A211" s="7" t="s">
        <v>421</v>
      </c>
      <c r="B211" s="7" t="s">
        <v>422</v>
      </c>
      <c r="C211" s="8">
        <v>80</v>
      </c>
      <c r="D211" s="8">
        <v>71</v>
      </c>
      <c r="E211" s="4">
        <v>0.88749999999999996</v>
      </c>
      <c r="F211" s="8">
        <v>3</v>
      </c>
      <c r="G211" s="4">
        <v>0.92500000000000004</v>
      </c>
      <c r="H211" s="8">
        <v>0</v>
      </c>
      <c r="I211" s="8">
        <v>2</v>
      </c>
      <c r="J211" s="8">
        <v>4</v>
      </c>
    </row>
    <row r="212" spans="1:10" x14ac:dyDescent="0.3">
      <c r="A212" s="7" t="s">
        <v>423</v>
      </c>
      <c r="B212" s="7" t="s">
        <v>424</v>
      </c>
      <c r="C212" s="8">
        <v>79</v>
      </c>
      <c r="D212" s="8">
        <v>71</v>
      </c>
      <c r="E212" s="4">
        <v>0.89873417721518989</v>
      </c>
      <c r="F212" s="8">
        <v>2</v>
      </c>
      <c r="G212" s="4">
        <v>0.92405063291139244</v>
      </c>
      <c r="H212" s="8">
        <v>1</v>
      </c>
      <c r="I212" s="8">
        <v>3</v>
      </c>
      <c r="J212" s="8">
        <v>2</v>
      </c>
    </row>
    <row r="213" spans="1:10" x14ac:dyDescent="0.3">
      <c r="A213" s="7" t="s">
        <v>425</v>
      </c>
      <c r="B213" s="7" t="s">
        <v>426</v>
      </c>
      <c r="C213" s="8">
        <v>79</v>
      </c>
      <c r="D213" s="8">
        <v>77</v>
      </c>
      <c r="E213" s="4">
        <v>0.97468354430379744</v>
      </c>
      <c r="F213" s="8">
        <v>1</v>
      </c>
      <c r="G213" s="4">
        <v>0.98734177215189878</v>
      </c>
      <c r="H213" s="8">
        <v>1</v>
      </c>
      <c r="I213" s="8">
        <v>0</v>
      </c>
      <c r="J213" s="8">
        <v>0</v>
      </c>
    </row>
    <row r="214" spans="1:10" x14ac:dyDescent="0.3">
      <c r="A214" s="7" t="s">
        <v>427</v>
      </c>
      <c r="B214" s="7" t="s">
        <v>187</v>
      </c>
      <c r="C214" s="8">
        <v>79</v>
      </c>
      <c r="D214" s="8">
        <v>75</v>
      </c>
      <c r="E214" s="4">
        <v>0.949367088607595</v>
      </c>
      <c r="F214" s="8">
        <v>1</v>
      </c>
      <c r="G214" s="4">
        <v>0.96202531645569622</v>
      </c>
      <c r="H214" s="8">
        <v>1</v>
      </c>
      <c r="I214" s="8">
        <v>0</v>
      </c>
      <c r="J214" s="8">
        <v>2</v>
      </c>
    </row>
    <row r="215" spans="1:10" x14ac:dyDescent="0.3">
      <c r="A215" s="7" t="s">
        <v>428</v>
      </c>
      <c r="B215" s="7" t="s">
        <v>429</v>
      </c>
      <c r="C215" s="8">
        <v>78</v>
      </c>
      <c r="D215" s="8">
        <v>67</v>
      </c>
      <c r="E215" s="4">
        <v>0.85897435897435903</v>
      </c>
      <c r="F215" s="8">
        <v>0</v>
      </c>
      <c r="G215" s="4">
        <v>0.85897435897435903</v>
      </c>
      <c r="H215" s="8">
        <v>0</v>
      </c>
      <c r="I215" s="8">
        <v>2</v>
      </c>
      <c r="J215" s="8">
        <v>9</v>
      </c>
    </row>
    <row r="216" spans="1:10" x14ac:dyDescent="0.3">
      <c r="A216" s="7" t="s">
        <v>430</v>
      </c>
      <c r="B216" s="7" t="s">
        <v>431</v>
      </c>
      <c r="C216" s="8">
        <v>78</v>
      </c>
      <c r="D216" s="8">
        <v>70</v>
      </c>
      <c r="E216" s="4">
        <v>0.89743589743589747</v>
      </c>
      <c r="F216" s="8">
        <v>3</v>
      </c>
      <c r="G216" s="4">
        <v>0.9358974358974359</v>
      </c>
      <c r="H216" s="8">
        <v>1</v>
      </c>
      <c r="I216" s="8">
        <v>1</v>
      </c>
      <c r="J216" s="8">
        <v>3</v>
      </c>
    </row>
    <row r="217" spans="1:10" x14ac:dyDescent="0.3">
      <c r="A217" s="7" t="s">
        <v>432</v>
      </c>
      <c r="B217" s="7" t="s">
        <v>433</v>
      </c>
      <c r="C217" s="8">
        <v>78</v>
      </c>
      <c r="D217" s="8">
        <v>76</v>
      </c>
      <c r="E217" s="4">
        <v>0.97435897435897434</v>
      </c>
      <c r="F217" s="8">
        <v>1</v>
      </c>
      <c r="G217" s="4">
        <v>0.98717948717948734</v>
      </c>
      <c r="H217" s="8">
        <v>0</v>
      </c>
      <c r="I217" s="8">
        <v>0</v>
      </c>
      <c r="J217" s="8">
        <v>1</v>
      </c>
    </row>
    <row r="218" spans="1:10" x14ac:dyDescent="0.3">
      <c r="A218" s="7" t="s">
        <v>434</v>
      </c>
      <c r="B218" s="7" t="s">
        <v>435</v>
      </c>
      <c r="C218" s="8">
        <v>77</v>
      </c>
      <c r="D218" s="8">
        <v>72</v>
      </c>
      <c r="E218" s="4">
        <v>0.93506493506493493</v>
      </c>
      <c r="F218" s="8">
        <v>2</v>
      </c>
      <c r="G218" s="4">
        <v>0.96103896103896103</v>
      </c>
      <c r="H218" s="8">
        <v>0</v>
      </c>
      <c r="I218" s="8">
        <v>0</v>
      </c>
      <c r="J218" s="8">
        <v>3</v>
      </c>
    </row>
    <row r="219" spans="1:10" x14ac:dyDescent="0.3">
      <c r="A219" s="7" t="s">
        <v>436</v>
      </c>
      <c r="B219" s="7" t="s">
        <v>84</v>
      </c>
      <c r="C219" s="8">
        <v>77</v>
      </c>
      <c r="D219" s="8">
        <v>71</v>
      </c>
      <c r="E219" s="4">
        <v>0.92207792207792205</v>
      </c>
      <c r="F219" s="8">
        <v>0</v>
      </c>
      <c r="G219" s="4">
        <v>0.92207792207792205</v>
      </c>
      <c r="H219" s="8">
        <v>2</v>
      </c>
      <c r="I219" s="8">
        <v>2</v>
      </c>
      <c r="J219" s="8">
        <v>2</v>
      </c>
    </row>
    <row r="220" spans="1:10" x14ac:dyDescent="0.3">
      <c r="A220" s="7" t="s">
        <v>437</v>
      </c>
      <c r="B220" s="7" t="s">
        <v>438</v>
      </c>
      <c r="C220" s="8">
        <v>77</v>
      </c>
      <c r="D220" s="8">
        <v>75</v>
      </c>
      <c r="E220" s="4">
        <v>0.97402597402597413</v>
      </c>
      <c r="F220" s="8">
        <v>2</v>
      </c>
      <c r="G220" s="4">
        <v>1</v>
      </c>
      <c r="H220" s="8">
        <v>0</v>
      </c>
      <c r="I220" s="8">
        <v>0</v>
      </c>
      <c r="J220" s="8">
        <v>0</v>
      </c>
    </row>
    <row r="221" spans="1:10" x14ac:dyDescent="0.3">
      <c r="A221" s="7" t="s">
        <v>439</v>
      </c>
      <c r="B221" s="7" t="s">
        <v>440</v>
      </c>
      <c r="C221" s="8">
        <v>77</v>
      </c>
      <c r="D221" s="8">
        <v>69</v>
      </c>
      <c r="E221" s="4">
        <v>0.89610389610389607</v>
      </c>
      <c r="F221" s="8">
        <v>2</v>
      </c>
      <c r="G221" s="4">
        <v>0.92207792207792205</v>
      </c>
      <c r="H221" s="8">
        <v>2</v>
      </c>
      <c r="I221" s="8">
        <v>2</v>
      </c>
      <c r="J221" s="8">
        <v>2</v>
      </c>
    </row>
    <row r="222" spans="1:10" x14ac:dyDescent="0.3">
      <c r="A222" s="7" t="s">
        <v>441</v>
      </c>
      <c r="B222" s="7" t="s">
        <v>442</v>
      </c>
      <c r="C222" s="8">
        <v>77</v>
      </c>
      <c r="D222" s="8">
        <v>76</v>
      </c>
      <c r="E222" s="4">
        <v>0.98701298701298701</v>
      </c>
      <c r="F222" s="8">
        <v>0</v>
      </c>
      <c r="G222" s="4">
        <v>0.98701298701298701</v>
      </c>
      <c r="H222" s="8">
        <v>1</v>
      </c>
      <c r="I222" s="8">
        <v>0</v>
      </c>
      <c r="J222" s="8">
        <v>0</v>
      </c>
    </row>
    <row r="223" spans="1:10" x14ac:dyDescent="0.3">
      <c r="A223" s="7" t="s">
        <v>443</v>
      </c>
      <c r="B223" s="7" t="s">
        <v>440</v>
      </c>
      <c r="C223" s="8">
        <v>76</v>
      </c>
      <c r="D223" s="8">
        <v>70</v>
      </c>
      <c r="E223" s="4">
        <v>0.92105263157894735</v>
      </c>
      <c r="F223" s="8">
        <v>0</v>
      </c>
      <c r="G223" s="4">
        <v>0.92105263157894735</v>
      </c>
      <c r="H223" s="8">
        <v>2</v>
      </c>
      <c r="I223" s="8">
        <v>2</v>
      </c>
      <c r="J223" s="8">
        <v>2</v>
      </c>
    </row>
    <row r="224" spans="1:10" x14ac:dyDescent="0.3">
      <c r="A224" s="7" t="s">
        <v>444</v>
      </c>
      <c r="B224" s="7" t="s">
        <v>445</v>
      </c>
      <c r="C224" s="8">
        <v>76</v>
      </c>
      <c r="D224" s="8">
        <v>71</v>
      </c>
      <c r="E224" s="4">
        <v>0.93421052631578949</v>
      </c>
      <c r="F224" s="8">
        <v>4</v>
      </c>
      <c r="G224" s="4">
        <v>0.98684210526315785</v>
      </c>
      <c r="H224" s="8">
        <v>0</v>
      </c>
      <c r="I224" s="8">
        <v>0</v>
      </c>
      <c r="J224" s="8">
        <v>1</v>
      </c>
    </row>
    <row r="225" spans="1:10" x14ac:dyDescent="0.3">
      <c r="A225" s="7" t="s">
        <v>446</v>
      </c>
      <c r="B225" s="7" t="s">
        <v>447</v>
      </c>
      <c r="C225" s="8">
        <v>76</v>
      </c>
      <c r="D225" s="8">
        <v>70</v>
      </c>
      <c r="E225" s="4">
        <v>0.92105263157894735</v>
      </c>
      <c r="F225" s="8">
        <v>2</v>
      </c>
      <c r="G225" s="4">
        <v>0.94736842105263153</v>
      </c>
      <c r="H225" s="8">
        <v>0</v>
      </c>
      <c r="I225" s="8">
        <v>2</v>
      </c>
      <c r="J225" s="8">
        <v>2</v>
      </c>
    </row>
    <row r="226" spans="1:10" x14ac:dyDescent="0.3">
      <c r="A226" s="7" t="s">
        <v>448</v>
      </c>
      <c r="B226" s="7" t="s">
        <v>449</v>
      </c>
      <c r="C226" s="8">
        <v>76</v>
      </c>
      <c r="D226" s="8">
        <v>68</v>
      </c>
      <c r="E226" s="4">
        <v>0.89473684210526316</v>
      </c>
      <c r="F226" s="8">
        <v>3</v>
      </c>
      <c r="G226" s="4">
        <v>0.93421052631578949</v>
      </c>
      <c r="H226" s="8">
        <v>2</v>
      </c>
      <c r="I226" s="8">
        <v>1</v>
      </c>
      <c r="J226" s="8">
        <v>2</v>
      </c>
    </row>
    <row r="227" spans="1:10" x14ac:dyDescent="0.3">
      <c r="A227" s="7" t="s">
        <v>450</v>
      </c>
      <c r="B227" s="7" t="s">
        <v>451</v>
      </c>
      <c r="C227" s="8">
        <v>76</v>
      </c>
      <c r="D227" s="8">
        <v>75</v>
      </c>
      <c r="E227" s="4">
        <v>0.98684210526315785</v>
      </c>
      <c r="F227" s="8">
        <v>0</v>
      </c>
      <c r="G227" s="4">
        <v>0.98684210526315785</v>
      </c>
      <c r="H227" s="8">
        <v>0</v>
      </c>
      <c r="I227" s="8">
        <v>0</v>
      </c>
      <c r="J227" s="8">
        <v>1</v>
      </c>
    </row>
    <row r="228" spans="1:10" x14ac:dyDescent="0.3">
      <c r="A228" s="7" t="s">
        <v>452</v>
      </c>
      <c r="B228" s="7" t="s">
        <v>453</v>
      </c>
      <c r="C228" s="8">
        <v>75</v>
      </c>
      <c r="D228" s="8">
        <v>66</v>
      </c>
      <c r="E228" s="4">
        <v>0.88</v>
      </c>
      <c r="F228" s="8">
        <v>5</v>
      </c>
      <c r="G228" s="4">
        <v>0.94666666666666677</v>
      </c>
      <c r="H228" s="8">
        <v>2</v>
      </c>
      <c r="I228" s="8">
        <v>0</v>
      </c>
      <c r="J228" s="8">
        <v>2</v>
      </c>
    </row>
    <row r="229" spans="1:10" x14ac:dyDescent="0.3">
      <c r="A229" s="7" t="s">
        <v>454</v>
      </c>
      <c r="B229" s="7" t="s">
        <v>455</v>
      </c>
      <c r="C229" s="8">
        <v>75</v>
      </c>
      <c r="D229" s="8">
        <v>70</v>
      </c>
      <c r="E229" s="4">
        <v>0.93333333333333324</v>
      </c>
      <c r="F229" s="8">
        <v>2</v>
      </c>
      <c r="G229" s="4">
        <v>0.96</v>
      </c>
      <c r="H229" s="8">
        <v>3</v>
      </c>
      <c r="I229" s="8">
        <v>0</v>
      </c>
      <c r="J229" s="8">
        <v>0</v>
      </c>
    </row>
    <row r="230" spans="1:10" x14ac:dyDescent="0.3">
      <c r="A230" s="7" t="s">
        <v>456</v>
      </c>
      <c r="B230" s="7" t="s">
        <v>457</v>
      </c>
      <c r="C230" s="8">
        <v>75</v>
      </c>
      <c r="D230" s="8">
        <v>74</v>
      </c>
      <c r="E230" s="4">
        <v>0.98666666666666669</v>
      </c>
      <c r="F230" s="8">
        <v>1</v>
      </c>
      <c r="G230" s="4">
        <v>1</v>
      </c>
      <c r="H230" s="8">
        <v>0</v>
      </c>
      <c r="I230" s="8">
        <v>0</v>
      </c>
      <c r="J230" s="8">
        <v>0</v>
      </c>
    </row>
    <row r="231" spans="1:10" x14ac:dyDescent="0.3">
      <c r="A231" s="7" t="s">
        <v>458</v>
      </c>
      <c r="B231" s="7" t="s">
        <v>459</v>
      </c>
      <c r="C231" s="8">
        <v>75</v>
      </c>
      <c r="D231" s="8">
        <v>71</v>
      </c>
      <c r="E231" s="4">
        <v>0.94666666666666677</v>
      </c>
      <c r="F231" s="8">
        <v>2</v>
      </c>
      <c r="G231" s="4">
        <v>0.97333333333333338</v>
      </c>
      <c r="H231" s="8">
        <v>0</v>
      </c>
      <c r="I231" s="8">
        <v>0</v>
      </c>
      <c r="J231" s="8">
        <v>2</v>
      </c>
    </row>
    <row r="232" spans="1:10" x14ac:dyDescent="0.3">
      <c r="A232" s="7" t="s">
        <v>460</v>
      </c>
      <c r="B232" s="7" t="s">
        <v>461</v>
      </c>
      <c r="C232" s="8">
        <v>74</v>
      </c>
      <c r="D232" s="8">
        <v>67</v>
      </c>
      <c r="E232" s="4">
        <v>0.90540540540540537</v>
      </c>
      <c r="F232" s="8">
        <v>1</v>
      </c>
      <c r="G232" s="4">
        <v>0.91891891891891897</v>
      </c>
      <c r="H232" s="8">
        <v>0</v>
      </c>
      <c r="I232" s="8">
        <v>2</v>
      </c>
      <c r="J232" s="8">
        <v>4</v>
      </c>
    </row>
    <row r="233" spans="1:10" x14ac:dyDescent="0.3">
      <c r="A233" s="7" t="s">
        <v>462</v>
      </c>
      <c r="B233" s="7" t="s">
        <v>463</v>
      </c>
      <c r="C233" s="8">
        <v>74</v>
      </c>
      <c r="D233" s="8">
        <v>70</v>
      </c>
      <c r="E233" s="4">
        <v>0.94594594594594594</v>
      </c>
      <c r="F233" s="8">
        <v>0</v>
      </c>
      <c r="G233" s="4">
        <v>0.94594594594594594</v>
      </c>
      <c r="H233" s="8">
        <v>0</v>
      </c>
      <c r="I233" s="8">
        <v>1</v>
      </c>
      <c r="J233" s="8">
        <v>3</v>
      </c>
    </row>
    <row r="234" spans="1:10" x14ac:dyDescent="0.3">
      <c r="A234" s="7" t="s">
        <v>464</v>
      </c>
      <c r="B234" s="7" t="s">
        <v>187</v>
      </c>
      <c r="C234" s="8">
        <v>74</v>
      </c>
      <c r="D234" s="8">
        <v>70</v>
      </c>
      <c r="E234" s="4">
        <v>0.94594594594594594</v>
      </c>
      <c r="F234" s="8">
        <v>3</v>
      </c>
      <c r="G234" s="4">
        <v>0.9864864864864864</v>
      </c>
      <c r="H234" s="8">
        <v>1</v>
      </c>
      <c r="I234" s="8">
        <v>0</v>
      </c>
      <c r="J234" s="8">
        <v>0</v>
      </c>
    </row>
    <row r="235" spans="1:10" x14ac:dyDescent="0.3">
      <c r="A235" s="7" t="s">
        <v>465</v>
      </c>
      <c r="B235" s="7" t="s">
        <v>466</v>
      </c>
      <c r="C235" s="8">
        <v>74</v>
      </c>
      <c r="D235" s="8">
        <v>68</v>
      </c>
      <c r="E235" s="4">
        <v>0.91891891891891897</v>
      </c>
      <c r="F235" s="8">
        <v>3</v>
      </c>
      <c r="G235" s="4">
        <v>0.95945945945945932</v>
      </c>
      <c r="H235" s="8">
        <v>1</v>
      </c>
      <c r="I235" s="8">
        <v>0</v>
      </c>
      <c r="J235" s="8">
        <v>2</v>
      </c>
    </row>
    <row r="236" spans="1:10" x14ac:dyDescent="0.3">
      <c r="A236" s="7" t="s">
        <v>467</v>
      </c>
      <c r="B236" s="7" t="s">
        <v>468</v>
      </c>
      <c r="C236" s="8">
        <v>73</v>
      </c>
      <c r="D236" s="8">
        <v>65</v>
      </c>
      <c r="E236" s="4">
        <v>0.8904109589041096</v>
      </c>
      <c r="F236" s="8">
        <v>1</v>
      </c>
      <c r="G236" s="4">
        <v>0.90410958904109573</v>
      </c>
      <c r="H236" s="8">
        <v>2</v>
      </c>
      <c r="I236" s="8">
        <v>4</v>
      </c>
      <c r="J236" s="8">
        <v>1</v>
      </c>
    </row>
    <row r="237" spans="1:10" x14ac:dyDescent="0.3">
      <c r="A237" s="7" t="s">
        <v>469</v>
      </c>
      <c r="B237" s="7" t="s">
        <v>470</v>
      </c>
      <c r="C237" s="8">
        <v>73</v>
      </c>
      <c r="D237" s="8">
        <v>68</v>
      </c>
      <c r="E237" s="4">
        <v>0.93150684931506844</v>
      </c>
      <c r="F237" s="8">
        <v>2</v>
      </c>
      <c r="G237" s="4">
        <v>0.95890410958904093</v>
      </c>
      <c r="H237" s="8">
        <v>3</v>
      </c>
      <c r="I237" s="8">
        <v>0</v>
      </c>
      <c r="J237" s="8">
        <v>0</v>
      </c>
    </row>
    <row r="238" spans="1:10" x14ac:dyDescent="0.3">
      <c r="A238" s="7" t="s">
        <v>471</v>
      </c>
      <c r="B238" s="7" t="s">
        <v>472</v>
      </c>
      <c r="C238" s="8">
        <v>73</v>
      </c>
      <c r="D238" s="8">
        <v>68</v>
      </c>
      <c r="E238" s="4">
        <v>0.93150684931506844</v>
      </c>
      <c r="F238" s="8">
        <v>2</v>
      </c>
      <c r="G238" s="4">
        <v>0.95890410958904093</v>
      </c>
      <c r="H238" s="8">
        <v>1</v>
      </c>
      <c r="I238" s="8">
        <v>0</v>
      </c>
      <c r="J238" s="8">
        <v>2</v>
      </c>
    </row>
    <row r="239" spans="1:10" x14ac:dyDescent="0.3">
      <c r="A239" s="7" t="s">
        <v>473</v>
      </c>
      <c r="B239" s="7" t="s">
        <v>474</v>
      </c>
      <c r="C239" s="8">
        <v>73</v>
      </c>
      <c r="D239" s="8">
        <v>62</v>
      </c>
      <c r="E239" s="4">
        <v>0.84931506849315075</v>
      </c>
      <c r="F239" s="8">
        <v>3</v>
      </c>
      <c r="G239" s="4">
        <v>0.8904109589041096</v>
      </c>
      <c r="H239" s="8">
        <v>1</v>
      </c>
      <c r="I239" s="8">
        <v>3</v>
      </c>
      <c r="J239" s="8">
        <v>4</v>
      </c>
    </row>
    <row r="240" spans="1:10" x14ac:dyDescent="0.3">
      <c r="A240" s="7" t="s">
        <v>475</v>
      </c>
      <c r="B240" s="7" t="s">
        <v>476</v>
      </c>
      <c r="C240" s="8">
        <v>73</v>
      </c>
      <c r="D240" s="8">
        <v>52</v>
      </c>
      <c r="E240" s="4">
        <v>0.71232876712328763</v>
      </c>
      <c r="F240" s="8">
        <v>3</v>
      </c>
      <c r="G240" s="4">
        <v>0.75342465753424659</v>
      </c>
      <c r="H240" s="8">
        <v>3</v>
      </c>
      <c r="I240" s="8">
        <v>4</v>
      </c>
      <c r="J240" s="8">
        <v>11</v>
      </c>
    </row>
    <row r="241" spans="1:10" x14ac:dyDescent="0.3">
      <c r="A241" s="7" t="s">
        <v>477</v>
      </c>
      <c r="B241" s="7" t="s">
        <v>478</v>
      </c>
      <c r="C241" s="8">
        <v>72</v>
      </c>
      <c r="D241" s="8">
        <v>64</v>
      </c>
      <c r="E241" s="4">
        <v>0.88888888888888884</v>
      </c>
      <c r="F241" s="8">
        <v>2</v>
      </c>
      <c r="G241" s="4">
        <v>0.91666666666666652</v>
      </c>
      <c r="H241" s="8">
        <v>1</v>
      </c>
      <c r="I241" s="8">
        <v>3</v>
      </c>
      <c r="J241" s="8">
        <v>2</v>
      </c>
    </row>
    <row r="242" spans="1:10" x14ac:dyDescent="0.3">
      <c r="A242" s="7" t="s">
        <v>479</v>
      </c>
      <c r="B242" s="7" t="s">
        <v>480</v>
      </c>
      <c r="C242" s="8">
        <v>72</v>
      </c>
      <c r="D242" s="8">
        <v>64</v>
      </c>
      <c r="E242" s="4">
        <v>0.88888888888888884</v>
      </c>
      <c r="F242" s="8">
        <v>2</v>
      </c>
      <c r="G242" s="4">
        <v>0.91666666666666652</v>
      </c>
      <c r="H242" s="8">
        <v>1</v>
      </c>
      <c r="I242" s="8">
        <v>1</v>
      </c>
      <c r="J242" s="8">
        <v>4</v>
      </c>
    </row>
    <row r="243" spans="1:10" x14ac:dyDescent="0.3">
      <c r="A243" s="7" t="s">
        <v>481</v>
      </c>
      <c r="B243" s="7" t="s">
        <v>112</v>
      </c>
      <c r="C243" s="8">
        <v>71</v>
      </c>
      <c r="D243" s="8">
        <v>55</v>
      </c>
      <c r="E243" s="4">
        <v>0.77464788732394363</v>
      </c>
      <c r="F243" s="8">
        <v>10</v>
      </c>
      <c r="G243" s="4">
        <v>0.91549295774647887</v>
      </c>
      <c r="H243" s="8">
        <v>0</v>
      </c>
      <c r="I243" s="8">
        <v>5</v>
      </c>
      <c r="J243" s="8">
        <v>1</v>
      </c>
    </row>
    <row r="244" spans="1:10" x14ac:dyDescent="0.3">
      <c r="A244" s="7" t="s">
        <v>482</v>
      </c>
      <c r="B244" s="7" t="s">
        <v>483</v>
      </c>
      <c r="C244" s="8">
        <v>71</v>
      </c>
      <c r="D244" s="8">
        <v>65</v>
      </c>
      <c r="E244" s="4">
        <v>0.91549295774647887</v>
      </c>
      <c r="F244" s="8">
        <v>6</v>
      </c>
      <c r="G244" s="4">
        <v>1</v>
      </c>
      <c r="H244" s="8">
        <v>0</v>
      </c>
      <c r="I244" s="8">
        <v>0</v>
      </c>
      <c r="J244" s="8">
        <v>0</v>
      </c>
    </row>
    <row r="245" spans="1:10" x14ac:dyDescent="0.3">
      <c r="A245" s="7" t="s">
        <v>484</v>
      </c>
      <c r="B245" s="7" t="s">
        <v>485</v>
      </c>
      <c r="C245" s="8">
        <v>71</v>
      </c>
      <c r="D245" s="8">
        <v>50</v>
      </c>
      <c r="E245" s="4">
        <v>0.70422535211267601</v>
      </c>
      <c r="F245" s="8">
        <v>2</v>
      </c>
      <c r="G245" s="4">
        <v>0.73239436619718323</v>
      </c>
      <c r="H245" s="8">
        <v>0</v>
      </c>
      <c r="I245" s="8">
        <v>3</v>
      </c>
      <c r="J245" s="8">
        <v>16</v>
      </c>
    </row>
    <row r="246" spans="1:10" x14ac:dyDescent="0.3">
      <c r="A246" s="7" t="s">
        <v>486</v>
      </c>
      <c r="B246" s="7" t="s">
        <v>487</v>
      </c>
      <c r="C246" s="8">
        <v>71</v>
      </c>
      <c r="D246" s="8">
        <v>58</v>
      </c>
      <c r="E246" s="4">
        <v>0.81690140845070436</v>
      </c>
      <c r="F246" s="8">
        <v>3</v>
      </c>
      <c r="G246" s="4">
        <v>0.85915492957746475</v>
      </c>
      <c r="H246" s="8">
        <v>3</v>
      </c>
      <c r="I246" s="8">
        <v>1</v>
      </c>
      <c r="J246" s="8">
        <v>6</v>
      </c>
    </row>
    <row r="247" spans="1:10" x14ac:dyDescent="0.3">
      <c r="A247" s="7" t="s">
        <v>488</v>
      </c>
      <c r="B247" s="7" t="s">
        <v>489</v>
      </c>
      <c r="C247" s="8">
        <v>70</v>
      </c>
      <c r="D247" s="8">
        <v>55</v>
      </c>
      <c r="E247" s="4">
        <v>0.7857142857142857</v>
      </c>
      <c r="F247" s="8">
        <v>2</v>
      </c>
      <c r="G247" s="4">
        <v>0.81428571428571428</v>
      </c>
      <c r="H247" s="8">
        <v>1</v>
      </c>
      <c r="I247" s="8">
        <v>3</v>
      </c>
      <c r="J247" s="8">
        <v>9</v>
      </c>
    </row>
    <row r="248" spans="1:10" x14ac:dyDescent="0.3">
      <c r="A248" s="7" t="s">
        <v>490</v>
      </c>
      <c r="B248" s="7" t="s">
        <v>491</v>
      </c>
      <c r="C248" s="8">
        <v>70</v>
      </c>
      <c r="D248" s="8">
        <v>69</v>
      </c>
      <c r="E248" s="4">
        <v>0.98571428571428588</v>
      </c>
      <c r="F248" s="8">
        <v>0</v>
      </c>
      <c r="G248" s="4">
        <v>0.98571428571428588</v>
      </c>
      <c r="H248" s="8">
        <v>1</v>
      </c>
      <c r="I248" s="8">
        <v>0</v>
      </c>
      <c r="J248" s="8">
        <v>0</v>
      </c>
    </row>
    <row r="249" spans="1:10" x14ac:dyDescent="0.3">
      <c r="A249" s="7" t="s">
        <v>492</v>
      </c>
      <c r="B249" s="7" t="s">
        <v>493</v>
      </c>
      <c r="C249" s="8">
        <v>70</v>
      </c>
      <c r="D249" s="8">
        <v>66</v>
      </c>
      <c r="E249" s="4">
        <v>0.94285714285714273</v>
      </c>
      <c r="F249" s="8">
        <v>2</v>
      </c>
      <c r="G249" s="4">
        <v>0.97142857142857142</v>
      </c>
      <c r="H249" s="8">
        <v>1</v>
      </c>
      <c r="I249" s="8">
        <v>0</v>
      </c>
      <c r="J249" s="8">
        <v>1</v>
      </c>
    </row>
    <row r="250" spans="1:10" x14ac:dyDescent="0.3">
      <c r="A250" s="7" t="s">
        <v>494</v>
      </c>
      <c r="B250" s="7" t="s">
        <v>495</v>
      </c>
      <c r="C250" s="8">
        <v>69</v>
      </c>
      <c r="D250" s="8">
        <v>65</v>
      </c>
      <c r="E250" s="4">
        <v>0.94202898550724645</v>
      </c>
      <c r="F250" s="8">
        <v>1</v>
      </c>
      <c r="G250" s="4">
        <v>0.95652173913043481</v>
      </c>
      <c r="H250" s="8">
        <v>0</v>
      </c>
      <c r="I250" s="8">
        <v>0</v>
      </c>
      <c r="J250" s="8">
        <v>3</v>
      </c>
    </row>
    <row r="251" spans="1:10" x14ac:dyDescent="0.3">
      <c r="A251" s="7" t="s">
        <v>496</v>
      </c>
      <c r="B251" s="7" t="s">
        <v>497</v>
      </c>
      <c r="C251" s="8">
        <v>69</v>
      </c>
      <c r="D251" s="8">
        <v>64</v>
      </c>
      <c r="E251" s="4">
        <v>0.92753623188405798</v>
      </c>
      <c r="F251" s="8">
        <v>1</v>
      </c>
      <c r="G251" s="4">
        <v>0.94202898550724645</v>
      </c>
      <c r="H251" s="8">
        <v>2</v>
      </c>
      <c r="I251" s="8">
        <v>0</v>
      </c>
      <c r="J251" s="8">
        <v>2</v>
      </c>
    </row>
    <row r="252" spans="1:10" x14ac:dyDescent="0.3">
      <c r="A252" s="7" t="s">
        <v>498</v>
      </c>
      <c r="B252" s="7" t="s">
        <v>499</v>
      </c>
      <c r="C252" s="8">
        <v>69</v>
      </c>
      <c r="D252" s="8">
        <v>68</v>
      </c>
      <c r="E252" s="4">
        <v>0.98550724637681175</v>
      </c>
      <c r="F252" s="8">
        <v>1</v>
      </c>
      <c r="G252" s="4">
        <v>1</v>
      </c>
      <c r="H252" s="8">
        <v>0</v>
      </c>
      <c r="I252" s="8">
        <v>0</v>
      </c>
      <c r="J252" s="8">
        <v>0</v>
      </c>
    </row>
    <row r="253" spans="1:10" x14ac:dyDescent="0.3">
      <c r="A253" s="7" t="s">
        <v>500</v>
      </c>
      <c r="B253" s="7" t="s">
        <v>501</v>
      </c>
      <c r="C253" s="8">
        <v>69</v>
      </c>
      <c r="D253" s="8">
        <v>65</v>
      </c>
      <c r="E253" s="4">
        <v>0.94202898550724645</v>
      </c>
      <c r="F253" s="8">
        <v>1</v>
      </c>
      <c r="G253" s="4">
        <v>0.95652173913043481</v>
      </c>
      <c r="H253" s="8">
        <v>0</v>
      </c>
      <c r="I253" s="8">
        <v>3</v>
      </c>
      <c r="J253" s="8">
        <v>0</v>
      </c>
    </row>
    <row r="254" spans="1:10" x14ac:dyDescent="0.3">
      <c r="A254" s="7" t="s">
        <v>502</v>
      </c>
      <c r="B254" s="7" t="s">
        <v>503</v>
      </c>
      <c r="C254" s="8">
        <v>68</v>
      </c>
      <c r="D254" s="8">
        <v>53</v>
      </c>
      <c r="E254" s="4">
        <v>0.77941176470588236</v>
      </c>
      <c r="F254" s="8">
        <v>4</v>
      </c>
      <c r="G254" s="4">
        <v>0.83823529411764708</v>
      </c>
      <c r="H254" s="8">
        <v>1</v>
      </c>
      <c r="I254" s="8">
        <v>1</v>
      </c>
      <c r="J254" s="8">
        <v>9</v>
      </c>
    </row>
    <row r="255" spans="1:10" x14ac:dyDescent="0.3">
      <c r="A255" s="7" t="s">
        <v>504</v>
      </c>
      <c r="B255" s="7" t="s">
        <v>505</v>
      </c>
      <c r="C255" s="8">
        <v>68</v>
      </c>
      <c r="D255" s="8">
        <v>49</v>
      </c>
      <c r="E255" s="4">
        <v>0.72058823529411764</v>
      </c>
      <c r="F255" s="8">
        <v>4</v>
      </c>
      <c r="G255" s="4">
        <v>0.77941176470588236</v>
      </c>
      <c r="H255" s="8">
        <v>1</v>
      </c>
      <c r="I255" s="8">
        <v>2</v>
      </c>
      <c r="J255" s="8">
        <v>12</v>
      </c>
    </row>
    <row r="256" spans="1:10" x14ac:dyDescent="0.3">
      <c r="A256" s="7" t="s">
        <v>506</v>
      </c>
      <c r="B256" s="7" t="s">
        <v>507</v>
      </c>
      <c r="C256" s="8">
        <v>68</v>
      </c>
      <c r="D256" s="8">
        <v>40</v>
      </c>
      <c r="E256" s="4">
        <v>0.58823529411764708</v>
      </c>
      <c r="F256" s="8">
        <v>11</v>
      </c>
      <c r="G256" s="4">
        <v>0.75</v>
      </c>
      <c r="H256" s="8">
        <v>3</v>
      </c>
      <c r="I256" s="8">
        <v>0</v>
      </c>
      <c r="J256" s="8">
        <v>14</v>
      </c>
    </row>
    <row r="257" spans="1:10" x14ac:dyDescent="0.3">
      <c r="A257" s="7" t="s">
        <v>508</v>
      </c>
      <c r="B257" s="7" t="s">
        <v>509</v>
      </c>
      <c r="C257" s="8">
        <v>68</v>
      </c>
      <c r="D257" s="8">
        <v>64</v>
      </c>
      <c r="E257" s="4">
        <v>0.94117647058823517</v>
      </c>
      <c r="F257" s="8">
        <v>1</v>
      </c>
      <c r="G257" s="4">
        <v>0.95588235294117652</v>
      </c>
      <c r="H257" s="8">
        <v>1</v>
      </c>
      <c r="I257" s="8">
        <v>0</v>
      </c>
      <c r="J257" s="8">
        <v>2</v>
      </c>
    </row>
    <row r="258" spans="1:10" x14ac:dyDescent="0.3">
      <c r="A258" s="7" t="s">
        <v>510</v>
      </c>
      <c r="B258" s="7" t="s">
        <v>511</v>
      </c>
      <c r="C258" s="8">
        <v>68</v>
      </c>
      <c r="D258" s="8">
        <v>64</v>
      </c>
      <c r="E258" s="4">
        <v>0.94117647058823517</v>
      </c>
      <c r="F258" s="8">
        <v>1</v>
      </c>
      <c r="G258" s="4">
        <v>0.95588235294117652</v>
      </c>
      <c r="H258" s="8">
        <v>2</v>
      </c>
      <c r="I258" s="8">
        <v>0</v>
      </c>
      <c r="J258" s="8">
        <v>1</v>
      </c>
    </row>
    <row r="259" spans="1:10" x14ac:dyDescent="0.3">
      <c r="A259" s="7" t="s">
        <v>512</v>
      </c>
      <c r="B259" s="7" t="s">
        <v>513</v>
      </c>
      <c r="C259" s="8">
        <v>68</v>
      </c>
      <c r="D259" s="8">
        <v>58</v>
      </c>
      <c r="E259" s="4">
        <v>0.85294117647058831</v>
      </c>
      <c r="F259" s="8">
        <v>0</v>
      </c>
      <c r="G259" s="4">
        <v>0.85294117647058831</v>
      </c>
      <c r="H259" s="8">
        <v>9</v>
      </c>
      <c r="I259" s="8">
        <v>1</v>
      </c>
      <c r="J259" s="8">
        <v>0</v>
      </c>
    </row>
    <row r="260" spans="1:10" x14ac:dyDescent="0.3">
      <c r="A260" s="7" t="s">
        <v>514</v>
      </c>
      <c r="B260" s="7" t="s">
        <v>515</v>
      </c>
      <c r="C260" s="8">
        <v>68</v>
      </c>
      <c r="D260" s="8">
        <v>64</v>
      </c>
      <c r="E260" s="4">
        <v>0.94117647058823517</v>
      </c>
      <c r="F260" s="8">
        <v>3</v>
      </c>
      <c r="G260" s="4">
        <v>0.98529411764705888</v>
      </c>
      <c r="H260" s="8">
        <v>0</v>
      </c>
      <c r="I260" s="8">
        <v>0</v>
      </c>
      <c r="J260" s="8">
        <v>1</v>
      </c>
    </row>
    <row r="261" spans="1:10" x14ac:dyDescent="0.3">
      <c r="A261" s="7" t="s">
        <v>516</v>
      </c>
      <c r="B261" s="7" t="s">
        <v>517</v>
      </c>
      <c r="C261" s="8">
        <v>68</v>
      </c>
      <c r="D261" s="8">
        <v>58</v>
      </c>
      <c r="E261" s="4">
        <v>0.85294117647058831</v>
      </c>
      <c r="F261" s="8">
        <v>4</v>
      </c>
      <c r="G261" s="4">
        <v>0.91176470588235292</v>
      </c>
      <c r="H261" s="8">
        <v>0</v>
      </c>
      <c r="I261" s="8">
        <v>2</v>
      </c>
      <c r="J261" s="8">
        <v>4</v>
      </c>
    </row>
    <row r="262" spans="1:10" x14ac:dyDescent="0.3">
      <c r="A262" s="7" t="s">
        <v>518</v>
      </c>
      <c r="B262" s="7" t="s">
        <v>519</v>
      </c>
      <c r="C262" s="8">
        <v>68</v>
      </c>
      <c r="D262" s="8">
        <v>61</v>
      </c>
      <c r="E262" s="4">
        <v>0.89705882352941169</v>
      </c>
      <c r="F262" s="8">
        <v>3</v>
      </c>
      <c r="G262" s="4">
        <v>0.94117647058823517</v>
      </c>
      <c r="H262" s="8">
        <v>0</v>
      </c>
      <c r="I262" s="8">
        <v>1</v>
      </c>
      <c r="J262" s="8">
        <v>3</v>
      </c>
    </row>
    <row r="263" spans="1:10" x14ac:dyDescent="0.3">
      <c r="A263" s="7" t="s">
        <v>520</v>
      </c>
      <c r="B263" s="7" t="s">
        <v>521</v>
      </c>
      <c r="C263" s="8">
        <v>67</v>
      </c>
      <c r="D263" s="8">
        <v>53</v>
      </c>
      <c r="E263" s="4">
        <v>0.79104477611940294</v>
      </c>
      <c r="F263" s="8">
        <v>5</v>
      </c>
      <c r="G263" s="4">
        <v>0.86567164179104461</v>
      </c>
      <c r="H263" s="8">
        <v>9</v>
      </c>
      <c r="I263" s="8">
        <v>0</v>
      </c>
      <c r="J263" s="8">
        <v>0</v>
      </c>
    </row>
    <row r="264" spans="1:10" x14ac:dyDescent="0.3">
      <c r="A264" s="7" t="s">
        <v>522</v>
      </c>
      <c r="B264" s="7" t="s">
        <v>17</v>
      </c>
      <c r="C264" s="8">
        <v>67</v>
      </c>
      <c r="D264" s="8">
        <v>64</v>
      </c>
      <c r="E264" s="4">
        <v>0.9552238805970148</v>
      </c>
      <c r="F264" s="8">
        <v>0</v>
      </c>
      <c r="G264" s="4">
        <v>0.9552238805970148</v>
      </c>
      <c r="H264" s="8">
        <v>1</v>
      </c>
      <c r="I264" s="8">
        <v>2</v>
      </c>
      <c r="J264" s="8">
        <v>0</v>
      </c>
    </row>
    <row r="265" spans="1:10" x14ac:dyDescent="0.3">
      <c r="A265" s="7" t="s">
        <v>523</v>
      </c>
      <c r="B265" s="7" t="s">
        <v>524</v>
      </c>
      <c r="C265" s="8">
        <v>67</v>
      </c>
      <c r="D265" s="8">
        <v>53</v>
      </c>
      <c r="E265" s="4">
        <v>0.79104477611940294</v>
      </c>
      <c r="F265" s="8">
        <v>0</v>
      </c>
      <c r="G265" s="4">
        <v>0.79104477611940294</v>
      </c>
      <c r="H265" s="8">
        <v>0</v>
      </c>
      <c r="I265" s="8">
        <v>0</v>
      </c>
      <c r="J265" s="8">
        <v>14</v>
      </c>
    </row>
    <row r="266" spans="1:10" x14ac:dyDescent="0.3">
      <c r="A266" s="7" t="s">
        <v>525</v>
      </c>
      <c r="B266" s="7" t="s">
        <v>526</v>
      </c>
      <c r="C266" s="8">
        <v>67</v>
      </c>
      <c r="D266" s="8">
        <v>60</v>
      </c>
      <c r="E266" s="4">
        <v>0.89552238805970152</v>
      </c>
      <c r="F266" s="8">
        <v>1</v>
      </c>
      <c r="G266" s="4">
        <v>0.91044776119402981</v>
      </c>
      <c r="H266" s="8">
        <v>0</v>
      </c>
      <c r="I266" s="8">
        <v>3</v>
      </c>
      <c r="J266" s="8">
        <v>3</v>
      </c>
    </row>
    <row r="267" spans="1:10" x14ac:dyDescent="0.3">
      <c r="A267" s="7" t="s">
        <v>527</v>
      </c>
      <c r="B267" s="7" t="s">
        <v>528</v>
      </c>
      <c r="C267" s="8">
        <v>67</v>
      </c>
      <c r="D267" s="8">
        <v>49</v>
      </c>
      <c r="E267" s="4">
        <v>0.73134328358208966</v>
      </c>
      <c r="F267" s="8">
        <v>5</v>
      </c>
      <c r="G267" s="4">
        <v>0.80597014925373134</v>
      </c>
      <c r="H267" s="8">
        <v>0</v>
      </c>
      <c r="I267" s="8">
        <v>2</v>
      </c>
      <c r="J267" s="8">
        <v>11</v>
      </c>
    </row>
    <row r="268" spans="1:10" x14ac:dyDescent="0.3">
      <c r="A268" s="7" t="s">
        <v>529</v>
      </c>
      <c r="B268" s="7" t="s">
        <v>530</v>
      </c>
      <c r="C268" s="8">
        <v>67</v>
      </c>
      <c r="D268" s="8">
        <v>66</v>
      </c>
      <c r="E268" s="4">
        <v>0.98507462686567171</v>
      </c>
      <c r="F268" s="8">
        <v>1</v>
      </c>
      <c r="G268" s="4">
        <v>1</v>
      </c>
      <c r="H268" s="8">
        <v>0</v>
      </c>
      <c r="I268" s="8">
        <v>0</v>
      </c>
      <c r="J268" s="8">
        <v>0</v>
      </c>
    </row>
    <row r="269" spans="1:10" x14ac:dyDescent="0.3">
      <c r="A269" s="7" t="s">
        <v>531</v>
      </c>
      <c r="B269" s="7" t="s">
        <v>532</v>
      </c>
      <c r="C269" s="8">
        <v>67</v>
      </c>
      <c r="D269" s="8">
        <v>61</v>
      </c>
      <c r="E269" s="4">
        <v>0.91044776119402981</v>
      </c>
      <c r="F269" s="8">
        <v>4</v>
      </c>
      <c r="G269" s="4">
        <v>0.97014925373134331</v>
      </c>
      <c r="H269" s="8">
        <v>1</v>
      </c>
      <c r="I269" s="8">
        <v>0</v>
      </c>
      <c r="J269" s="8">
        <v>1</v>
      </c>
    </row>
    <row r="270" spans="1:10" x14ac:dyDescent="0.3">
      <c r="A270" s="7" t="s">
        <v>533</v>
      </c>
      <c r="B270" s="7" t="s">
        <v>534</v>
      </c>
      <c r="C270" s="8">
        <v>67</v>
      </c>
      <c r="D270" s="8">
        <v>55</v>
      </c>
      <c r="E270" s="4">
        <v>0.82089552238805974</v>
      </c>
      <c r="F270" s="8">
        <v>3</v>
      </c>
      <c r="G270" s="4">
        <v>0.86567164179104461</v>
      </c>
      <c r="H270" s="8">
        <v>1</v>
      </c>
      <c r="I270" s="8">
        <v>3</v>
      </c>
      <c r="J270" s="8">
        <v>5</v>
      </c>
    </row>
    <row r="271" spans="1:10" x14ac:dyDescent="0.3">
      <c r="A271" s="7" t="s">
        <v>535</v>
      </c>
      <c r="B271" s="7" t="s">
        <v>536</v>
      </c>
      <c r="C271" s="8">
        <v>67</v>
      </c>
      <c r="D271" s="8">
        <v>50</v>
      </c>
      <c r="E271" s="4">
        <v>0.74626865671641796</v>
      </c>
      <c r="F271" s="8">
        <v>5</v>
      </c>
      <c r="G271" s="4">
        <v>0.82089552238805974</v>
      </c>
      <c r="H271" s="8">
        <v>1</v>
      </c>
      <c r="I271" s="8">
        <v>2</v>
      </c>
      <c r="J271" s="8">
        <v>9</v>
      </c>
    </row>
    <row r="272" spans="1:10" x14ac:dyDescent="0.3">
      <c r="A272" s="7" t="s">
        <v>537</v>
      </c>
      <c r="B272" s="7" t="s">
        <v>187</v>
      </c>
      <c r="C272" s="8">
        <v>66</v>
      </c>
      <c r="D272" s="8">
        <v>47</v>
      </c>
      <c r="E272" s="4">
        <v>0.71212121212121215</v>
      </c>
      <c r="F272" s="8">
        <v>5</v>
      </c>
      <c r="G272" s="4">
        <v>0.78787878787878785</v>
      </c>
      <c r="H272" s="8">
        <v>3</v>
      </c>
      <c r="I272" s="8">
        <v>3</v>
      </c>
      <c r="J272" s="8">
        <v>8</v>
      </c>
    </row>
    <row r="273" spans="1:10" x14ac:dyDescent="0.3">
      <c r="A273" s="7" t="s">
        <v>538</v>
      </c>
      <c r="B273" s="7" t="s">
        <v>539</v>
      </c>
      <c r="C273" s="8">
        <v>66</v>
      </c>
      <c r="D273" s="8">
        <v>40</v>
      </c>
      <c r="E273" s="4">
        <v>0.60606060606060608</v>
      </c>
      <c r="F273" s="8">
        <v>2</v>
      </c>
      <c r="G273" s="4">
        <v>0.63636363636363635</v>
      </c>
      <c r="H273" s="8">
        <v>0</v>
      </c>
      <c r="I273" s="8">
        <v>2</v>
      </c>
      <c r="J273" s="8">
        <v>22</v>
      </c>
    </row>
    <row r="274" spans="1:10" x14ac:dyDescent="0.3">
      <c r="A274" s="7" t="s">
        <v>540</v>
      </c>
      <c r="B274" s="7" t="s">
        <v>541</v>
      </c>
      <c r="C274" s="8">
        <v>66</v>
      </c>
      <c r="D274" s="8">
        <v>60</v>
      </c>
      <c r="E274" s="4">
        <v>0.90909090909090906</v>
      </c>
      <c r="F274" s="8">
        <v>0</v>
      </c>
      <c r="G274" s="4">
        <v>0.90909090909090906</v>
      </c>
      <c r="H274" s="8">
        <v>0</v>
      </c>
      <c r="I274" s="8">
        <v>1</v>
      </c>
      <c r="J274" s="8">
        <v>5</v>
      </c>
    </row>
    <row r="275" spans="1:10" x14ac:dyDescent="0.3">
      <c r="A275" s="7" t="s">
        <v>542</v>
      </c>
      <c r="B275" s="7" t="s">
        <v>543</v>
      </c>
      <c r="C275" s="8">
        <v>65</v>
      </c>
      <c r="D275" s="8">
        <v>56</v>
      </c>
      <c r="E275" s="4">
        <v>0.86153846153846159</v>
      </c>
      <c r="F275" s="8">
        <v>2</v>
      </c>
      <c r="G275" s="4">
        <v>0.89230769230769236</v>
      </c>
      <c r="H275" s="8">
        <v>2</v>
      </c>
      <c r="I275" s="8">
        <v>2</v>
      </c>
      <c r="J275" s="8">
        <v>3</v>
      </c>
    </row>
    <row r="276" spans="1:10" x14ac:dyDescent="0.3">
      <c r="A276" s="7" t="s">
        <v>544</v>
      </c>
      <c r="B276" s="7" t="s">
        <v>545</v>
      </c>
      <c r="C276" s="8">
        <v>65</v>
      </c>
      <c r="D276" s="8">
        <v>60</v>
      </c>
      <c r="E276" s="4">
        <v>0.92307692307692302</v>
      </c>
      <c r="F276" s="8">
        <v>0</v>
      </c>
      <c r="G276" s="4">
        <v>0.92307692307692302</v>
      </c>
      <c r="H276" s="8">
        <v>0</v>
      </c>
      <c r="I276" s="8">
        <v>0</v>
      </c>
      <c r="J276" s="8">
        <v>5</v>
      </c>
    </row>
    <row r="277" spans="1:10" x14ac:dyDescent="0.3">
      <c r="A277" s="7" t="s">
        <v>546</v>
      </c>
      <c r="B277" s="7" t="s">
        <v>14</v>
      </c>
      <c r="C277" s="8">
        <v>65</v>
      </c>
      <c r="D277" s="8">
        <v>56</v>
      </c>
      <c r="E277" s="4">
        <v>0.86153846153846159</v>
      </c>
      <c r="F277" s="8">
        <v>4</v>
      </c>
      <c r="G277" s="4">
        <v>0.92307692307692302</v>
      </c>
      <c r="H277" s="8">
        <v>3</v>
      </c>
      <c r="I277" s="8">
        <v>0</v>
      </c>
      <c r="J277" s="8">
        <v>2</v>
      </c>
    </row>
    <row r="278" spans="1:10" x14ac:dyDescent="0.3">
      <c r="A278" s="7" t="s">
        <v>547</v>
      </c>
      <c r="B278" s="7" t="s">
        <v>548</v>
      </c>
      <c r="C278" s="8">
        <v>65</v>
      </c>
      <c r="D278" s="8">
        <v>63</v>
      </c>
      <c r="E278" s="4">
        <v>0.96923076923076923</v>
      </c>
      <c r="F278" s="8">
        <v>1</v>
      </c>
      <c r="G278" s="4">
        <v>0.98461538461538467</v>
      </c>
      <c r="H278" s="8">
        <v>1</v>
      </c>
      <c r="I278" s="8">
        <v>0</v>
      </c>
      <c r="J278" s="8">
        <v>0</v>
      </c>
    </row>
    <row r="279" spans="1:10" x14ac:dyDescent="0.3">
      <c r="A279" s="7" t="s">
        <v>549</v>
      </c>
      <c r="B279" s="7" t="s">
        <v>550</v>
      </c>
      <c r="C279" s="8">
        <v>64</v>
      </c>
      <c r="D279" s="8">
        <v>60</v>
      </c>
      <c r="E279" s="4">
        <v>0.9375</v>
      </c>
      <c r="F279" s="8">
        <v>1</v>
      </c>
      <c r="G279" s="4">
        <v>0.953125</v>
      </c>
      <c r="H279" s="8">
        <v>1</v>
      </c>
      <c r="I279" s="8">
        <v>1</v>
      </c>
      <c r="J279" s="8">
        <v>1</v>
      </c>
    </row>
    <row r="280" spans="1:10" x14ac:dyDescent="0.3">
      <c r="A280" s="7" t="s">
        <v>551</v>
      </c>
      <c r="B280" s="7" t="s">
        <v>552</v>
      </c>
      <c r="C280" s="8">
        <v>64</v>
      </c>
      <c r="D280" s="8">
        <v>61</v>
      </c>
      <c r="E280" s="4">
        <v>0.953125</v>
      </c>
      <c r="F280" s="8">
        <v>1</v>
      </c>
      <c r="G280" s="4">
        <v>0.96875</v>
      </c>
      <c r="H280" s="8">
        <v>1</v>
      </c>
      <c r="I280" s="8">
        <v>1</v>
      </c>
      <c r="J280" s="8">
        <v>0</v>
      </c>
    </row>
    <row r="281" spans="1:10" x14ac:dyDescent="0.3">
      <c r="A281" s="7" t="s">
        <v>553</v>
      </c>
      <c r="B281" s="7" t="s">
        <v>554</v>
      </c>
      <c r="C281" s="8">
        <v>64</v>
      </c>
      <c r="D281" s="8">
        <v>52</v>
      </c>
      <c r="E281" s="4">
        <v>0.8125</v>
      </c>
      <c r="F281" s="8">
        <v>7</v>
      </c>
      <c r="G281" s="4">
        <v>0.921875</v>
      </c>
      <c r="H281" s="8">
        <v>0</v>
      </c>
      <c r="I281" s="8">
        <v>2</v>
      </c>
      <c r="J281" s="8">
        <v>3</v>
      </c>
    </row>
    <row r="282" spans="1:10" x14ac:dyDescent="0.3">
      <c r="A282" s="7" t="s">
        <v>555</v>
      </c>
      <c r="B282" s="7" t="s">
        <v>556</v>
      </c>
      <c r="C282" s="8">
        <v>64</v>
      </c>
      <c r="D282" s="8">
        <v>57</v>
      </c>
      <c r="E282" s="4">
        <v>0.890625</v>
      </c>
      <c r="F282" s="8">
        <v>2</v>
      </c>
      <c r="G282" s="4">
        <v>0.921875</v>
      </c>
      <c r="H282" s="8">
        <v>1</v>
      </c>
      <c r="I282" s="8">
        <v>1</v>
      </c>
      <c r="J282" s="8">
        <v>3</v>
      </c>
    </row>
    <row r="283" spans="1:10" x14ac:dyDescent="0.3">
      <c r="A283" s="7" t="s">
        <v>557</v>
      </c>
      <c r="B283" s="7" t="s">
        <v>558</v>
      </c>
      <c r="C283" s="8">
        <v>64</v>
      </c>
      <c r="D283" s="8">
        <v>61</v>
      </c>
      <c r="E283" s="4">
        <v>0.953125</v>
      </c>
      <c r="F283" s="8">
        <v>3</v>
      </c>
      <c r="G283" s="4">
        <v>1</v>
      </c>
      <c r="H283" s="8">
        <v>0</v>
      </c>
      <c r="I283" s="8">
        <v>0</v>
      </c>
      <c r="J283" s="8">
        <v>0</v>
      </c>
    </row>
    <row r="284" spans="1:10" x14ac:dyDescent="0.3">
      <c r="A284" s="7" t="s">
        <v>559</v>
      </c>
      <c r="B284" s="7" t="s">
        <v>560</v>
      </c>
      <c r="C284" s="8">
        <v>64</v>
      </c>
      <c r="D284" s="8">
        <v>63</v>
      </c>
      <c r="E284" s="4">
        <v>0.984375</v>
      </c>
      <c r="F284" s="8">
        <v>1</v>
      </c>
      <c r="G284" s="4">
        <v>1</v>
      </c>
      <c r="H284" s="8">
        <v>0</v>
      </c>
      <c r="I284" s="8">
        <v>0</v>
      </c>
      <c r="J284" s="8">
        <v>0</v>
      </c>
    </row>
    <row r="285" spans="1:10" x14ac:dyDescent="0.3">
      <c r="A285" s="7" t="s">
        <v>561</v>
      </c>
      <c r="B285" s="7" t="s">
        <v>562</v>
      </c>
      <c r="C285" s="8">
        <v>63</v>
      </c>
      <c r="D285" s="8">
        <v>40</v>
      </c>
      <c r="E285" s="4">
        <v>0.63492063492063489</v>
      </c>
      <c r="F285" s="8">
        <v>2</v>
      </c>
      <c r="G285" s="4">
        <v>0.66666666666666652</v>
      </c>
      <c r="H285" s="8">
        <v>1</v>
      </c>
      <c r="I285" s="8">
        <v>2</v>
      </c>
      <c r="J285" s="8">
        <v>18</v>
      </c>
    </row>
    <row r="286" spans="1:10" x14ac:dyDescent="0.3">
      <c r="A286" s="7" t="s">
        <v>563</v>
      </c>
      <c r="B286" s="7" t="s">
        <v>564</v>
      </c>
      <c r="C286" s="8">
        <v>63</v>
      </c>
      <c r="D286" s="8">
        <v>59</v>
      </c>
      <c r="E286" s="4">
        <v>0.9365079365079364</v>
      </c>
      <c r="F286" s="8">
        <v>3</v>
      </c>
      <c r="G286" s="4">
        <v>0.98412698412698407</v>
      </c>
      <c r="H286" s="8">
        <v>1</v>
      </c>
      <c r="I286" s="8">
        <v>0</v>
      </c>
      <c r="J286" s="8">
        <v>0</v>
      </c>
    </row>
    <row r="287" spans="1:10" x14ac:dyDescent="0.3">
      <c r="A287" s="7" t="s">
        <v>565</v>
      </c>
      <c r="B287" s="7" t="s">
        <v>566</v>
      </c>
      <c r="C287" s="8">
        <v>63</v>
      </c>
      <c r="D287" s="8">
        <v>59</v>
      </c>
      <c r="E287" s="4">
        <v>0.9365079365079364</v>
      </c>
      <c r="F287" s="8">
        <v>3</v>
      </c>
      <c r="G287" s="4">
        <v>0.98412698412698407</v>
      </c>
      <c r="H287" s="8">
        <v>1</v>
      </c>
      <c r="I287" s="8">
        <v>0</v>
      </c>
      <c r="J287" s="8">
        <v>0</v>
      </c>
    </row>
    <row r="288" spans="1:10" x14ac:dyDescent="0.3">
      <c r="A288" s="7" t="s">
        <v>567</v>
      </c>
      <c r="B288" s="7" t="s">
        <v>568</v>
      </c>
      <c r="C288" s="8">
        <v>63</v>
      </c>
      <c r="D288" s="8">
        <v>59</v>
      </c>
      <c r="E288" s="4">
        <v>0.9365079365079364</v>
      </c>
      <c r="F288" s="8">
        <v>1</v>
      </c>
      <c r="G288" s="4">
        <v>0.95238095238095222</v>
      </c>
      <c r="H288" s="8">
        <v>3</v>
      </c>
      <c r="I288" s="8">
        <v>0</v>
      </c>
      <c r="J288" s="8">
        <v>0</v>
      </c>
    </row>
    <row r="289" spans="1:10" x14ac:dyDescent="0.3">
      <c r="A289" s="7" t="s">
        <v>569</v>
      </c>
      <c r="B289" s="7" t="s">
        <v>570</v>
      </c>
      <c r="C289" s="8">
        <v>62</v>
      </c>
      <c r="D289" s="8">
        <v>56</v>
      </c>
      <c r="E289" s="4">
        <v>0.90322580645161277</v>
      </c>
      <c r="F289" s="8">
        <v>2</v>
      </c>
      <c r="G289" s="4">
        <v>0.93548387096774188</v>
      </c>
      <c r="H289" s="8">
        <v>0</v>
      </c>
      <c r="I289" s="8">
        <v>1</v>
      </c>
      <c r="J289" s="8">
        <v>3</v>
      </c>
    </row>
    <row r="290" spans="1:10" x14ac:dyDescent="0.3">
      <c r="A290" s="7" t="s">
        <v>571</v>
      </c>
      <c r="B290" s="7" t="s">
        <v>572</v>
      </c>
      <c r="C290" s="8">
        <v>62</v>
      </c>
      <c r="D290" s="8">
        <v>60</v>
      </c>
      <c r="E290" s="4">
        <v>0.967741935483871</v>
      </c>
      <c r="F290" s="8">
        <v>2</v>
      </c>
      <c r="G290" s="4">
        <v>1</v>
      </c>
      <c r="H290" s="8">
        <v>0</v>
      </c>
      <c r="I290" s="8">
        <v>0</v>
      </c>
      <c r="J290" s="8">
        <v>0</v>
      </c>
    </row>
    <row r="291" spans="1:10" x14ac:dyDescent="0.3">
      <c r="A291" s="7" t="s">
        <v>573</v>
      </c>
      <c r="B291" s="7" t="s">
        <v>574</v>
      </c>
      <c r="C291" s="8">
        <v>62</v>
      </c>
      <c r="D291" s="8">
        <v>53</v>
      </c>
      <c r="E291" s="4">
        <v>0.85483870967741937</v>
      </c>
      <c r="F291" s="8">
        <v>4</v>
      </c>
      <c r="G291" s="4">
        <v>0.91935483870967749</v>
      </c>
      <c r="H291" s="8">
        <v>0</v>
      </c>
      <c r="I291" s="8">
        <v>1</v>
      </c>
      <c r="J291" s="8">
        <v>4</v>
      </c>
    </row>
    <row r="292" spans="1:10" x14ac:dyDescent="0.3">
      <c r="A292" s="7" t="s">
        <v>575</v>
      </c>
      <c r="B292" s="7" t="s">
        <v>576</v>
      </c>
      <c r="C292" s="8">
        <v>62</v>
      </c>
      <c r="D292" s="8">
        <v>58</v>
      </c>
      <c r="E292" s="4">
        <v>0.93548387096774188</v>
      </c>
      <c r="F292" s="8">
        <v>1</v>
      </c>
      <c r="G292" s="4">
        <v>0.95161290322580649</v>
      </c>
      <c r="H292" s="8">
        <v>0</v>
      </c>
      <c r="I292" s="8">
        <v>1</v>
      </c>
      <c r="J292" s="8">
        <v>2</v>
      </c>
    </row>
    <row r="293" spans="1:10" x14ac:dyDescent="0.3">
      <c r="A293" s="7" t="s">
        <v>577</v>
      </c>
      <c r="B293" s="7" t="s">
        <v>578</v>
      </c>
      <c r="C293" s="8">
        <v>62</v>
      </c>
      <c r="D293" s="8">
        <v>59</v>
      </c>
      <c r="E293" s="4">
        <v>0.95161290322580649</v>
      </c>
      <c r="F293" s="8">
        <v>0</v>
      </c>
      <c r="G293" s="4">
        <v>0.95161290322580649</v>
      </c>
      <c r="H293" s="8">
        <v>2</v>
      </c>
      <c r="I293" s="8">
        <v>0</v>
      </c>
      <c r="J293" s="8">
        <v>1</v>
      </c>
    </row>
    <row r="294" spans="1:10" x14ac:dyDescent="0.3">
      <c r="A294" s="7" t="s">
        <v>579</v>
      </c>
      <c r="B294" s="7" t="s">
        <v>580</v>
      </c>
      <c r="C294" s="8">
        <v>62</v>
      </c>
      <c r="D294" s="8">
        <v>55</v>
      </c>
      <c r="E294" s="4">
        <v>0.88709677419354838</v>
      </c>
      <c r="F294" s="8">
        <v>2</v>
      </c>
      <c r="G294" s="4">
        <v>0.91935483870967749</v>
      </c>
      <c r="H294" s="8">
        <v>2</v>
      </c>
      <c r="I294" s="8">
        <v>1</v>
      </c>
      <c r="J294" s="8">
        <v>2</v>
      </c>
    </row>
    <row r="295" spans="1:10" x14ac:dyDescent="0.3">
      <c r="A295" s="7" t="s">
        <v>581</v>
      </c>
      <c r="B295" s="7" t="s">
        <v>582</v>
      </c>
      <c r="C295" s="8">
        <v>62</v>
      </c>
      <c r="D295" s="8">
        <v>56</v>
      </c>
      <c r="E295" s="4">
        <v>0.90322580645161277</v>
      </c>
      <c r="F295" s="8">
        <v>3</v>
      </c>
      <c r="G295" s="4">
        <v>0.95161290322580649</v>
      </c>
      <c r="H295" s="8">
        <v>3</v>
      </c>
      <c r="I295" s="8">
        <v>0</v>
      </c>
      <c r="J295" s="8">
        <v>0</v>
      </c>
    </row>
    <row r="296" spans="1:10" x14ac:dyDescent="0.3">
      <c r="A296" s="7" t="s">
        <v>583</v>
      </c>
      <c r="B296" s="7" t="s">
        <v>584</v>
      </c>
      <c r="C296" s="8">
        <v>61</v>
      </c>
      <c r="D296" s="8">
        <v>59</v>
      </c>
      <c r="E296" s="4">
        <v>0.96721311475409832</v>
      </c>
      <c r="F296" s="8">
        <v>1</v>
      </c>
      <c r="G296" s="4">
        <v>0.98360655737704916</v>
      </c>
      <c r="H296" s="8">
        <v>1</v>
      </c>
      <c r="I296" s="8">
        <v>0</v>
      </c>
      <c r="J296" s="8">
        <v>0</v>
      </c>
    </row>
    <row r="297" spans="1:10" x14ac:dyDescent="0.3">
      <c r="A297" s="7" t="s">
        <v>585</v>
      </c>
      <c r="B297" s="7" t="s">
        <v>586</v>
      </c>
      <c r="C297" s="8">
        <v>61</v>
      </c>
      <c r="D297" s="8">
        <v>57</v>
      </c>
      <c r="E297" s="4">
        <v>0.93442622950819687</v>
      </c>
      <c r="F297" s="8">
        <v>0</v>
      </c>
      <c r="G297" s="4">
        <v>0.93442622950819687</v>
      </c>
      <c r="H297" s="8">
        <v>0</v>
      </c>
      <c r="I297" s="8">
        <v>2</v>
      </c>
      <c r="J297" s="8">
        <v>2</v>
      </c>
    </row>
    <row r="298" spans="1:10" x14ac:dyDescent="0.3">
      <c r="A298" s="7" t="s">
        <v>587</v>
      </c>
      <c r="B298" s="7" t="s">
        <v>588</v>
      </c>
      <c r="C298" s="8">
        <v>60</v>
      </c>
      <c r="D298" s="8">
        <v>55</v>
      </c>
      <c r="E298" s="4">
        <v>0.91666666666666652</v>
      </c>
      <c r="F298" s="8">
        <v>2</v>
      </c>
      <c r="G298" s="4">
        <v>0.95</v>
      </c>
      <c r="H298" s="8">
        <v>2</v>
      </c>
      <c r="I298" s="8">
        <v>1</v>
      </c>
      <c r="J298" s="8">
        <v>0</v>
      </c>
    </row>
    <row r="299" spans="1:10" x14ac:dyDescent="0.3">
      <c r="A299" s="7" t="s">
        <v>589</v>
      </c>
      <c r="B299" s="7" t="s">
        <v>590</v>
      </c>
      <c r="C299" s="8">
        <v>60</v>
      </c>
      <c r="D299" s="8">
        <v>53</v>
      </c>
      <c r="E299" s="4">
        <v>0.8833333333333333</v>
      </c>
      <c r="F299" s="8">
        <v>4</v>
      </c>
      <c r="G299" s="4">
        <v>0.95</v>
      </c>
      <c r="H299" s="8">
        <v>1</v>
      </c>
      <c r="I299" s="8">
        <v>0</v>
      </c>
      <c r="J299" s="8">
        <v>2</v>
      </c>
    </row>
    <row r="300" spans="1:10" x14ac:dyDescent="0.3">
      <c r="A300" s="7" t="s">
        <v>591</v>
      </c>
      <c r="B300" s="7" t="s">
        <v>592</v>
      </c>
      <c r="C300" s="8">
        <v>60</v>
      </c>
      <c r="D300" s="8">
        <v>49</v>
      </c>
      <c r="E300" s="4">
        <v>0.81666666666666676</v>
      </c>
      <c r="F300" s="8">
        <v>0</v>
      </c>
      <c r="G300" s="4">
        <v>0.81666666666666676</v>
      </c>
      <c r="H300" s="8">
        <v>0</v>
      </c>
      <c r="I300" s="8">
        <v>0</v>
      </c>
      <c r="J300" s="8">
        <v>11</v>
      </c>
    </row>
    <row r="301" spans="1:10" x14ac:dyDescent="0.3">
      <c r="A301" s="7" t="s">
        <v>593</v>
      </c>
      <c r="B301" s="7" t="s">
        <v>594</v>
      </c>
      <c r="C301" s="8">
        <v>60</v>
      </c>
      <c r="D301" s="8">
        <v>56</v>
      </c>
      <c r="E301" s="4">
        <v>0.93333333333333324</v>
      </c>
      <c r="F301" s="8">
        <v>0</v>
      </c>
      <c r="G301" s="4">
        <v>0.93333333333333324</v>
      </c>
      <c r="H301" s="8">
        <v>2</v>
      </c>
      <c r="I301" s="8">
        <v>0</v>
      </c>
      <c r="J301" s="8">
        <v>2</v>
      </c>
    </row>
    <row r="302" spans="1:10" x14ac:dyDescent="0.3">
      <c r="A302" s="7" t="s">
        <v>595</v>
      </c>
      <c r="B302" s="7" t="s">
        <v>596</v>
      </c>
      <c r="C302" s="8">
        <v>60</v>
      </c>
      <c r="D302" s="8">
        <v>53</v>
      </c>
      <c r="E302" s="4">
        <v>0.8833333333333333</v>
      </c>
      <c r="F302" s="8">
        <v>1</v>
      </c>
      <c r="G302" s="4">
        <v>0.9</v>
      </c>
      <c r="H302" s="8">
        <v>1</v>
      </c>
      <c r="I302" s="8">
        <v>0</v>
      </c>
      <c r="J302" s="8">
        <v>5</v>
      </c>
    </row>
    <row r="303" spans="1:10" x14ac:dyDescent="0.3">
      <c r="A303" s="7" t="s">
        <v>597</v>
      </c>
      <c r="B303" s="7" t="s">
        <v>187</v>
      </c>
      <c r="C303" s="8">
        <v>59</v>
      </c>
      <c r="D303" s="8">
        <v>56</v>
      </c>
      <c r="E303" s="4">
        <v>0.94915254237288138</v>
      </c>
      <c r="F303" s="8">
        <v>1</v>
      </c>
      <c r="G303" s="4">
        <v>0.96610169491525422</v>
      </c>
      <c r="H303" s="8">
        <v>2</v>
      </c>
      <c r="I303" s="8">
        <v>0</v>
      </c>
      <c r="J303" s="8">
        <v>0</v>
      </c>
    </row>
    <row r="304" spans="1:10" x14ac:dyDescent="0.3">
      <c r="A304" s="7" t="s">
        <v>598</v>
      </c>
      <c r="B304" s="7" t="s">
        <v>599</v>
      </c>
      <c r="C304" s="8">
        <v>59</v>
      </c>
      <c r="D304" s="8">
        <v>57</v>
      </c>
      <c r="E304" s="4">
        <v>0.96610169491525422</v>
      </c>
      <c r="F304" s="8">
        <v>0</v>
      </c>
      <c r="G304" s="4">
        <v>0.96610169491525422</v>
      </c>
      <c r="H304" s="8">
        <v>0</v>
      </c>
      <c r="I304" s="8">
        <v>1</v>
      </c>
      <c r="J304" s="8">
        <v>1</v>
      </c>
    </row>
    <row r="305" spans="1:10" x14ac:dyDescent="0.3">
      <c r="A305" s="7" t="s">
        <v>600</v>
      </c>
      <c r="B305" s="7" t="s">
        <v>601</v>
      </c>
      <c r="C305" s="8">
        <v>59</v>
      </c>
      <c r="D305" s="8">
        <v>55</v>
      </c>
      <c r="E305" s="4">
        <v>0.93220338983050832</v>
      </c>
      <c r="F305" s="8">
        <v>0</v>
      </c>
      <c r="G305" s="4">
        <v>0.93220338983050832</v>
      </c>
      <c r="H305" s="8">
        <v>4</v>
      </c>
      <c r="I305" s="8">
        <v>0</v>
      </c>
      <c r="J305" s="8">
        <v>0</v>
      </c>
    </row>
    <row r="306" spans="1:10" x14ac:dyDescent="0.3">
      <c r="A306" s="7" t="s">
        <v>602</v>
      </c>
      <c r="B306" s="7" t="s">
        <v>603</v>
      </c>
      <c r="C306" s="8">
        <v>59</v>
      </c>
      <c r="D306" s="8">
        <v>51</v>
      </c>
      <c r="E306" s="4">
        <v>0.86440677966101698</v>
      </c>
      <c r="F306" s="8">
        <v>1</v>
      </c>
      <c r="G306" s="4">
        <v>0.8813559322033897</v>
      </c>
      <c r="H306" s="8">
        <v>4</v>
      </c>
      <c r="I306" s="8">
        <v>0</v>
      </c>
      <c r="J306" s="8">
        <v>3</v>
      </c>
    </row>
    <row r="307" spans="1:10" x14ac:dyDescent="0.3">
      <c r="A307" s="7" t="s">
        <v>604</v>
      </c>
      <c r="B307" s="7" t="s">
        <v>605</v>
      </c>
      <c r="C307" s="8">
        <v>59</v>
      </c>
      <c r="D307" s="8">
        <v>53</v>
      </c>
      <c r="E307" s="4">
        <v>0.89830508474576276</v>
      </c>
      <c r="F307" s="8">
        <v>2</v>
      </c>
      <c r="G307" s="4">
        <v>0.93220338983050832</v>
      </c>
      <c r="H307" s="8">
        <v>0</v>
      </c>
      <c r="I307" s="8">
        <v>0</v>
      </c>
      <c r="J307" s="8">
        <v>4</v>
      </c>
    </row>
    <row r="308" spans="1:10" x14ac:dyDescent="0.3">
      <c r="A308" s="7" t="s">
        <v>606</v>
      </c>
      <c r="B308" s="7" t="s">
        <v>14</v>
      </c>
      <c r="C308" s="8">
        <v>59</v>
      </c>
      <c r="D308" s="8">
        <v>41</v>
      </c>
      <c r="E308" s="4">
        <v>0.69491525423728817</v>
      </c>
      <c r="F308" s="8">
        <v>3</v>
      </c>
      <c r="G308" s="4">
        <v>0.74576271186440679</v>
      </c>
      <c r="H308" s="8">
        <v>1</v>
      </c>
      <c r="I308" s="8">
        <v>3</v>
      </c>
      <c r="J308" s="8">
        <v>11</v>
      </c>
    </row>
    <row r="309" spans="1:10" x14ac:dyDescent="0.3">
      <c r="A309" s="7" t="s">
        <v>607</v>
      </c>
      <c r="B309" s="7" t="s">
        <v>608</v>
      </c>
      <c r="C309" s="8">
        <v>59</v>
      </c>
      <c r="D309" s="8">
        <v>52</v>
      </c>
      <c r="E309" s="4">
        <v>0.8813559322033897</v>
      </c>
      <c r="F309" s="8">
        <v>6</v>
      </c>
      <c r="G309" s="4">
        <v>0.98305084745762716</v>
      </c>
      <c r="H309" s="8">
        <v>0</v>
      </c>
      <c r="I309" s="8">
        <v>0</v>
      </c>
      <c r="J309" s="8">
        <v>1</v>
      </c>
    </row>
    <row r="310" spans="1:10" x14ac:dyDescent="0.3">
      <c r="A310" s="7" t="s">
        <v>609</v>
      </c>
      <c r="B310" s="7" t="s">
        <v>338</v>
      </c>
      <c r="C310" s="8">
        <v>59</v>
      </c>
      <c r="D310" s="8">
        <v>49</v>
      </c>
      <c r="E310" s="4">
        <v>0.83050847457627119</v>
      </c>
      <c r="F310" s="8">
        <v>2</v>
      </c>
      <c r="G310" s="4">
        <v>0.86440677966101698</v>
      </c>
      <c r="H310" s="8">
        <v>1</v>
      </c>
      <c r="I310" s="8">
        <v>4</v>
      </c>
      <c r="J310" s="8">
        <v>3</v>
      </c>
    </row>
    <row r="311" spans="1:10" x14ac:dyDescent="0.3">
      <c r="A311" s="7" t="s">
        <v>610</v>
      </c>
      <c r="B311" s="7" t="s">
        <v>611</v>
      </c>
      <c r="C311" s="8">
        <v>58</v>
      </c>
      <c r="D311" s="8">
        <v>51</v>
      </c>
      <c r="E311" s="4">
        <v>0.87931034482758619</v>
      </c>
      <c r="F311" s="8">
        <v>2</v>
      </c>
      <c r="G311" s="4">
        <v>0.91379310344827591</v>
      </c>
      <c r="H311" s="8">
        <v>1</v>
      </c>
      <c r="I311" s="8">
        <v>0</v>
      </c>
      <c r="J311" s="8">
        <v>4</v>
      </c>
    </row>
    <row r="312" spans="1:10" x14ac:dyDescent="0.3">
      <c r="A312" s="7" t="s">
        <v>612</v>
      </c>
      <c r="B312" s="7" t="s">
        <v>613</v>
      </c>
      <c r="C312" s="8">
        <v>58</v>
      </c>
      <c r="D312" s="8">
        <v>56</v>
      </c>
      <c r="E312" s="4">
        <v>0.96551724137931028</v>
      </c>
      <c r="F312" s="8">
        <v>1</v>
      </c>
      <c r="G312" s="4">
        <v>0.98275862068965514</v>
      </c>
      <c r="H312" s="8">
        <v>0</v>
      </c>
      <c r="I312" s="8">
        <v>1</v>
      </c>
      <c r="J312" s="8">
        <v>0</v>
      </c>
    </row>
    <row r="313" spans="1:10" x14ac:dyDescent="0.3">
      <c r="A313" s="7" t="s">
        <v>614</v>
      </c>
      <c r="B313" s="7" t="s">
        <v>615</v>
      </c>
      <c r="C313" s="8">
        <v>58</v>
      </c>
      <c r="D313" s="8">
        <v>24</v>
      </c>
      <c r="E313" s="4">
        <v>0.41379310344827586</v>
      </c>
      <c r="F313" s="8">
        <v>10</v>
      </c>
      <c r="G313" s="4">
        <v>0.58620689655172409</v>
      </c>
      <c r="H313" s="8">
        <v>1</v>
      </c>
      <c r="I313" s="8">
        <v>2</v>
      </c>
      <c r="J313" s="8">
        <v>21</v>
      </c>
    </row>
    <row r="314" spans="1:10" x14ac:dyDescent="0.3">
      <c r="A314" s="7" t="s">
        <v>616</v>
      </c>
      <c r="B314" s="7" t="s">
        <v>617</v>
      </c>
      <c r="C314" s="8">
        <v>58</v>
      </c>
      <c r="D314" s="8">
        <v>54</v>
      </c>
      <c r="E314" s="4">
        <v>0.93103448275862066</v>
      </c>
      <c r="F314" s="8">
        <v>0</v>
      </c>
      <c r="G314" s="4">
        <v>0.93103448275862066</v>
      </c>
      <c r="H314" s="8">
        <v>2</v>
      </c>
      <c r="I314" s="8">
        <v>2</v>
      </c>
      <c r="J314" s="8">
        <v>0</v>
      </c>
    </row>
    <row r="315" spans="1:10" x14ac:dyDescent="0.3">
      <c r="A315" s="7" t="s">
        <v>618</v>
      </c>
      <c r="B315" s="7" t="s">
        <v>619</v>
      </c>
      <c r="C315" s="8">
        <v>58</v>
      </c>
      <c r="D315" s="8">
        <v>51</v>
      </c>
      <c r="E315" s="4">
        <v>0.87931034482758619</v>
      </c>
      <c r="F315" s="8">
        <v>2</v>
      </c>
      <c r="G315" s="4">
        <v>0.91379310344827591</v>
      </c>
      <c r="H315" s="8">
        <v>2</v>
      </c>
      <c r="I315" s="8">
        <v>0</v>
      </c>
      <c r="J315" s="8">
        <v>3</v>
      </c>
    </row>
    <row r="316" spans="1:10" x14ac:dyDescent="0.3">
      <c r="A316" s="7" t="s">
        <v>620</v>
      </c>
      <c r="B316" s="7" t="s">
        <v>368</v>
      </c>
      <c r="C316" s="8">
        <v>58</v>
      </c>
      <c r="D316" s="8">
        <v>42</v>
      </c>
      <c r="E316" s="4">
        <v>0.72413793103448265</v>
      </c>
      <c r="F316" s="8">
        <v>5</v>
      </c>
      <c r="G316" s="4">
        <v>0.81034482758620685</v>
      </c>
      <c r="H316" s="8">
        <v>0</v>
      </c>
      <c r="I316" s="8">
        <v>1</v>
      </c>
      <c r="J316" s="8">
        <v>10</v>
      </c>
    </row>
    <row r="317" spans="1:10" x14ac:dyDescent="0.3">
      <c r="A317" s="7" t="s">
        <v>621</v>
      </c>
      <c r="B317" s="7" t="s">
        <v>622</v>
      </c>
      <c r="C317" s="8">
        <v>58</v>
      </c>
      <c r="D317" s="8">
        <v>38</v>
      </c>
      <c r="E317" s="4">
        <v>0.65517241379310354</v>
      </c>
      <c r="F317" s="8">
        <v>6</v>
      </c>
      <c r="G317" s="4">
        <v>0.75862068965517238</v>
      </c>
      <c r="H317" s="8">
        <v>1</v>
      </c>
      <c r="I317" s="8">
        <v>6</v>
      </c>
      <c r="J317" s="8">
        <v>7</v>
      </c>
    </row>
    <row r="318" spans="1:10" x14ac:dyDescent="0.3">
      <c r="A318" s="7" t="s">
        <v>623</v>
      </c>
      <c r="B318" s="7" t="s">
        <v>624</v>
      </c>
      <c r="C318" s="8">
        <v>58</v>
      </c>
      <c r="D318" s="8">
        <v>48</v>
      </c>
      <c r="E318" s="4">
        <v>0.82758620689655171</v>
      </c>
      <c r="F318" s="8">
        <v>7</v>
      </c>
      <c r="G318" s="4">
        <v>0.94827586206896552</v>
      </c>
      <c r="H318" s="8">
        <v>1</v>
      </c>
      <c r="I318" s="8">
        <v>1</v>
      </c>
      <c r="J318" s="8">
        <v>1</v>
      </c>
    </row>
    <row r="319" spans="1:10" x14ac:dyDescent="0.3">
      <c r="A319" s="7" t="s">
        <v>625</v>
      </c>
      <c r="B319" s="7" t="s">
        <v>626</v>
      </c>
      <c r="C319" s="8">
        <v>57</v>
      </c>
      <c r="D319" s="8">
        <v>54</v>
      </c>
      <c r="E319" s="4">
        <v>0.94736842105263153</v>
      </c>
      <c r="F319" s="8">
        <v>1</v>
      </c>
      <c r="G319" s="4">
        <v>0.96491228070175439</v>
      </c>
      <c r="H319" s="8">
        <v>2</v>
      </c>
      <c r="I319" s="8">
        <v>0</v>
      </c>
      <c r="J319" s="8">
        <v>0</v>
      </c>
    </row>
    <row r="320" spans="1:10" x14ac:dyDescent="0.3">
      <c r="A320" s="7" t="s">
        <v>627</v>
      </c>
      <c r="B320" s="7" t="s">
        <v>628</v>
      </c>
      <c r="C320" s="8">
        <v>57</v>
      </c>
      <c r="D320" s="8">
        <v>43</v>
      </c>
      <c r="E320" s="4">
        <v>0.75438596491228072</v>
      </c>
      <c r="F320" s="8">
        <v>0</v>
      </c>
      <c r="G320" s="4">
        <v>0.75438596491228072</v>
      </c>
      <c r="H320" s="8">
        <v>0</v>
      </c>
      <c r="I320" s="8">
        <v>0</v>
      </c>
      <c r="J320" s="8">
        <v>14</v>
      </c>
    </row>
    <row r="321" spans="1:10" x14ac:dyDescent="0.3">
      <c r="A321" s="7" t="s">
        <v>629</v>
      </c>
      <c r="B321" s="7" t="s">
        <v>539</v>
      </c>
      <c r="C321" s="8">
        <v>57</v>
      </c>
      <c r="D321" s="8">
        <v>20</v>
      </c>
      <c r="E321" s="4">
        <v>0.35087719298245612</v>
      </c>
      <c r="F321" s="8">
        <v>1</v>
      </c>
      <c r="G321" s="4">
        <v>0.36842105263157893</v>
      </c>
      <c r="H321" s="8">
        <v>0</v>
      </c>
      <c r="I321" s="8">
        <v>2</v>
      </c>
      <c r="J321" s="8">
        <v>34</v>
      </c>
    </row>
    <row r="322" spans="1:10" x14ac:dyDescent="0.3">
      <c r="A322" s="7" t="s">
        <v>630</v>
      </c>
      <c r="B322" s="7" t="s">
        <v>631</v>
      </c>
      <c r="C322" s="8">
        <v>56</v>
      </c>
      <c r="D322" s="8">
        <v>53</v>
      </c>
      <c r="E322" s="4">
        <v>0.9464285714285714</v>
      </c>
      <c r="F322" s="8">
        <v>0</v>
      </c>
      <c r="G322" s="4">
        <v>0.9464285714285714</v>
      </c>
      <c r="H322" s="8">
        <v>1</v>
      </c>
      <c r="I322" s="8">
        <v>1</v>
      </c>
      <c r="J322" s="8">
        <v>1</v>
      </c>
    </row>
    <row r="323" spans="1:10" x14ac:dyDescent="0.3">
      <c r="A323" s="7" t="s">
        <v>632</v>
      </c>
      <c r="B323" s="7" t="s">
        <v>633</v>
      </c>
      <c r="C323" s="8">
        <v>56</v>
      </c>
      <c r="D323" s="8">
        <v>54</v>
      </c>
      <c r="E323" s="4">
        <v>0.9642857142857143</v>
      </c>
      <c r="F323" s="8">
        <v>0</v>
      </c>
      <c r="G323" s="4">
        <v>0.9642857142857143</v>
      </c>
      <c r="H323" s="8">
        <v>0</v>
      </c>
      <c r="I323" s="8">
        <v>1</v>
      </c>
      <c r="J323" s="8">
        <v>1</v>
      </c>
    </row>
    <row r="324" spans="1:10" x14ac:dyDescent="0.3">
      <c r="A324" s="7" t="s">
        <v>634</v>
      </c>
      <c r="B324" s="7" t="s">
        <v>635</v>
      </c>
      <c r="C324" s="8">
        <v>56</v>
      </c>
      <c r="D324" s="8">
        <v>43</v>
      </c>
      <c r="E324" s="4">
        <v>0.7678571428571429</v>
      </c>
      <c r="F324" s="8">
        <v>6</v>
      </c>
      <c r="G324" s="4">
        <v>0.875</v>
      </c>
      <c r="H324" s="8">
        <v>4</v>
      </c>
      <c r="I324" s="8">
        <v>1</v>
      </c>
      <c r="J324" s="8">
        <v>2</v>
      </c>
    </row>
    <row r="325" spans="1:10" x14ac:dyDescent="0.3">
      <c r="A325" s="7" t="s">
        <v>636</v>
      </c>
      <c r="B325" s="7" t="s">
        <v>637</v>
      </c>
      <c r="C325" s="8">
        <v>56</v>
      </c>
      <c r="D325" s="8">
        <v>40</v>
      </c>
      <c r="E325" s="4">
        <v>0.7142857142857143</v>
      </c>
      <c r="F325" s="8">
        <v>5</v>
      </c>
      <c r="G325" s="4">
        <v>0.8035714285714286</v>
      </c>
      <c r="H325" s="8">
        <v>3</v>
      </c>
      <c r="I325" s="8">
        <v>3</v>
      </c>
      <c r="J325" s="8">
        <v>5</v>
      </c>
    </row>
    <row r="326" spans="1:10" x14ac:dyDescent="0.3">
      <c r="A326" s="7" t="s">
        <v>638</v>
      </c>
      <c r="B326" s="7" t="s">
        <v>639</v>
      </c>
      <c r="C326" s="8">
        <v>55</v>
      </c>
      <c r="D326" s="8">
        <v>38</v>
      </c>
      <c r="E326" s="4">
        <v>0.69090909090909092</v>
      </c>
      <c r="F326" s="8">
        <v>3</v>
      </c>
      <c r="G326" s="4">
        <v>0.74545454545454548</v>
      </c>
      <c r="H326" s="8">
        <v>2</v>
      </c>
      <c r="I326" s="8">
        <v>4</v>
      </c>
      <c r="J326" s="8">
        <v>8</v>
      </c>
    </row>
    <row r="327" spans="1:10" x14ac:dyDescent="0.3">
      <c r="A327" s="7" t="s">
        <v>640</v>
      </c>
      <c r="B327" s="7" t="s">
        <v>641</v>
      </c>
      <c r="C327" s="8">
        <v>55</v>
      </c>
      <c r="D327" s="8">
        <v>53</v>
      </c>
      <c r="E327" s="4">
        <v>0.96363636363636362</v>
      </c>
      <c r="F327" s="8">
        <v>1</v>
      </c>
      <c r="G327" s="4">
        <v>0.98181818181818192</v>
      </c>
      <c r="H327" s="8">
        <v>0</v>
      </c>
      <c r="I327" s="8">
        <v>1</v>
      </c>
      <c r="J327" s="8">
        <v>0</v>
      </c>
    </row>
    <row r="328" spans="1:10" x14ac:dyDescent="0.3">
      <c r="A328" s="7" t="s">
        <v>642</v>
      </c>
      <c r="B328" s="7" t="s">
        <v>643</v>
      </c>
      <c r="C328" s="8">
        <v>54</v>
      </c>
      <c r="D328" s="8">
        <v>53</v>
      </c>
      <c r="E328" s="4">
        <v>0.98148148148148151</v>
      </c>
      <c r="F328" s="8">
        <v>0</v>
      </c>
      <c r="G328" s="4">
        <v>0.98148148148148151</v>
      </c>
      <c r="H328" s="8">
        <v>1</v>
      </c>
      <c r="I328" s="8">
        <v>0</v>
      </c>
      <c r="J328" s="8">
        <v>0</v>
      </c>
    </row>
    <row r="329" spans="1:10" x14ac:dyDescent="0.3">
      <c r="A329" s="7" t="s">
        <v>644</v>
      </c>
      <c r="B329" s="7" t="s">
        <v>645</v>
      </c>
      <c r="C329" s="8">
        <v>54</v>
      </c>
      <c r="D329" s="8">
        <v>50</v>
      </c>
      <c r="E329" s="4">
        <v>0.92592592592592593</v>
      </c>
      <c r="F329" s="8">
        <v>1</v>
      </c>
      <c r="G329" s="4">
        <v>0.94444444444444442</v>
      </c>
      <c r="H329" s="8">
        <v>1</v>
      </c>
      <c r="I329" s="8">
        <v>1</v>
      </c>
      <c r="J329" s="8">
        <v>1</v>
      </c>
    </row>
    <row r="330" spans="1:10" x14ac:dyDescent="0.3">
      <c r="A330" s="7" t="s">
        <v>646</v>
      </c>
      <c r="B330" s="7" t="s">
        <v>647</v>
      </c>
      <c r="C330" s="8">
        <v>54</v>
      </c>
      <c r="D330" s="8">
        <v>47</v>
      </c>
      <c r="E330" s="4">
        <v>0.87037037037037035</v>
      </c>
      <c r="F330" s="8">
        <v>1</v>
      </c>
      <c r="G330" s="4">
        <v>0.88888888888888884</v>
      </c>
      <c r="H330" s="8">
        <v>1</v>
      </c>
      <c r="I330" s="8">
        <v>0</v>
      </c>
      <c r="J330" s="8">
        <v>5</v>
      </c>
    </row>
    <row r="331" spans="1:10" x14ac:dyDescent="0.3">
      <c r="A331" s="7" t="s">
        <v>648</v>
      </c>
      <c r="B331" s="7" t="s">
        <v>649</v>
      </c>
      <c r="C331" s="8">
        <v>54</v>
      </c>
      <c r="D331" s="8">
        <v>42</v>
      </c>
      <c r="E331" s="4">
        <v>0.7777777777777779</v>
      </c>
      <c r="F331" s="8">
        <v>3</v>
      </c>
      <c r="G331" s="4">
        <v>0.83333333333333348</v>
      </c>
      <c r="H331" s="8">
        <v>2</v>
      </c>
      <c r="I331" s="8">
        <v>3</v>
      </c>
      <c r="J331" s="8">
        <v>4</v>
      </c>
    </row>
    <row r="332" spans="1:10" x14ac:dyDescent="0.3">
      <c r="A332" s="7" t="s">
        <v>650</v>
      </c>
      <c r="B332" s="7" t="s">
        <v>651</v>
      </c>
      <c r="C332" s="8">
        <v>53</v>
      </c>
      <c r="D332" s="8">
        <v>52</v>
      </c>
      <c r="E332" s="4">
        <v>0.98113207547169812</v>
      </c>
      <c r="F332" s="8">
        <v>0</v>
      </c>
      <c r="G332" s="4">
        <v>0.98113207547169812</v>
      </c>
      <c r="H332" s="8">
        <v>0</v>
      </c>
      <c r="I332" s="8">
        <v>0</v>
      </c>
      <c r="J332" s="8">
        <v>1</v>
      </c>
    </row>
    <row r="333" spans="1:10" x14ac:dyDescent="0.3">
      <c r="A333" s="7" t="s">
        <v>652</v>
      </c>
      <c r="B333" s="7" t="s">
        <v>653</v>
      </c>
      <c r="C333" s="8">
        <v>53</v>
      </c>
      <c r="D333" s="8">
        <v>50</v>
      </c>
      <c r="E333" s="4">
        <v>0.94339622641509435</v>
      </c>
      <c r="F333" s="8">
        <v>1</v>
      </c>
      <c r="G333" s="4">
        <v>0.96226415094339623</v>
      </c>
      <c r="H333" s="8">
        <v>0</v>
      </c>
      <c r="I333" s="8">
        <v>1</v>
      </c>
      <c r="J333" s="8">
        <v>1</v>
      </c>
    </row>
    <row r="334" spans="1:10" x14ac:dyDescent="0.3">
      <c r="A334" s="7" t="s">
        <v>654</v>
      </c>
      <c r="B334" s="7" t="s">
        <v>655</v>
      </c>
      <c r="C334" s="8">
        <v>53</v>
      </c>
      <c r="D334" s="8">
        <v>49</v>
      </c>
      <c r="E334" s="4">
        <v>0.92452830188679247</v>
      </c>
      <c r="F334" s="8">
        <v>1</v>
      </c>
      <c r="G334" s="4">
        <v>0.94339622641509435</v>
      </c>
      <c r="H334" s="8">
        <v>1</v>
      </c>
      <c r="I334" s="8">
        <v>1</v>
      </c>
      <c r="J334" s="8">
        <v>1</v>
      </c>
    </row>
    <row r="335" spans="1:10" x14ac:dyDescent="0.3">
      <c r="A335" s="7" t="s">
        <v>656</v>
      </c>
      <c r="B335" s="7" t="s">
        <v>657</v>
      </c>
      <c r="C335" s="8">
        <v>53</v>
      </c>
      <c r="D335" s="8">
        <v>49</v>
      </c>
      <c r="E335" s="4">
        <v>0.92452830188679247</v>
      </c>
      <c r="F335" s="8">
        <v>1</v>
      </c>
      <c r="G335" s="4">
        <v>0.94339622641509435</v>
      </c>
      <c r="H335" s="8">
        <v>3</v>
      </c>
      <c r="I335" s="8">
        <v>0</v>
      </c>
      <c r="J335" s="8">
        <v>0</v>
      </c>
    </row>
    <row r="336" spans="1:10" x14ac:dyDescent="0.3">
      <c r="A336" s="7" t="s">
        <v>658</v>
      </c>
      <c r="B336" s="7" t="s">
        <v>659</v>
      </c>
      <c r="C336" s="8">
        <v>53</v>
      </c>
      <c r="D336" s="8">
        <v>49</v>
      </c>
      <c r="E336" s="4">
        <v>0.92452830188679247</v>
      </c>
      <c r="F336" s="8">
        <v>0</v>
      </c>
      <c r="G336" s="4">
        <v>0.92452830188679247</v>
      </c>
      <c r="H336" s="8">
        <v>1</v>
      </c>
      <c r="I336" s="8">
        <v>1</v>
      </c>
      <c r="J336" s="8">
        <v>2</v>
      </c>
    </row>
    <row r="337" spans="1:10" x14ac:dyDescent="0.3">
      <c r="A337" s="7" t="s">
        <v>660</v>
      </c>
      <c r="B337" s="7" t="s">
        <v>661</v>
      </c>
      <c r="C337" s="8">
        <v>53</v>
      </c>
      <c r="D337" s="8">
        <v>48</v>
      </c>
      <c r="E337" s="4">
        <v>0.9056603773584907</v>
      </c>
      <c r="F337" s="8">
        <v>3</v>
      </c>
      <c r="G337" s="4">
        <v>0.96226415094339623</v>
      </c>
      <c r="H337" s="8">
        <v>0</v>
      </c>
      <c r="I337" s="8">
        <v>2</v>
      </c>
      <c r="J337" s="8">
        <v>0</v>
      </c>
    </row>
    <row r="338" spans="1:10" x14ac:dyDescent="0.3">
      <c r="A338" s="7" t="s">
        <v>662</v>
      </c>
      <c r="B338" s="7" t="s">
        <v>663</v>
      </c>
      <c r="C338" s="8">
        <v>53</v>
      </c>
      <c r="D338" s="8">
        <v>43</v>
      </c>
      <c r="E338" s="4">
        <v>0.81132075471698117</v>
      </c>
      <c r="F338" s="8">
        <v>4</v>
      </c>
      <c r="G338" s="4">
        <v>0.8867924528301887</v>
      </c>
      <c r="H338" s="8">
        <v>0</v>
      </c>
      <c r="I338" s="8">
        <v>1</v>
      </c>
      <c r="J338" s="8">
        <v>5</v>
      </c>
    </row>
    <row r="339" spans="1:10" x14ac:dyDescent="0.3">
      <c r="A339" s="7" t="s">
        <v>664</v>
      </c>
      <c r="B339" s="7" t="s">
        <v>665</v>
      </c>
      <c r="C339" s="8">
        <v>52</v>
      </c>
      <c r="D339" s="8">
        <v>46</v>
      </c>
      <c r="E339" s="4">
        <v>0.88461538461538458</v>
      </c>
      <c r="F339" s="8">
        <v>3</v>
      </c>
      <c r="G339" s="4">
        <v>0.94230769230769229</v>
      </c>
      <c r="H339" s="8">
        <v>1</v>
      </c>
      <c r="I339" s="8">
        <v>1</v>
      </c>
      <c r="J339" s="8">
        <v>1</v>
      </c>
    </row>
    <row r="340" spans="1:10" x14ac:dyDescent="0.3">
      <c r="A340" s="7" t="s">
        <v>666</v>
      </c>
      <c r="B340" s="7" t="s">
        <v>667</v>
      </c>
      <c r="C340" s="8">
        <v>52</v>
      </c>
      <c r="D340" s="8">
        <v>46</v>
      </c>
      <c r="E340" s="4">
        <v>0.88461538461538458</v>
      </c>
      <c r="F340" s="8">
        <v>4</v>
      </c>
      <c r="G340" s="4">
        <v>0.96153846153846156</v>
      </c>
      <c r="H340" s="8">
        <v>1</v>
      </c>
      <c r="I340" s="8">
        <v>0</v>
      </c>
      <c r="J340" s="8">
        <v>1</v>
      </c>
    </row>
    <row r="341" spans="1:10" x14ac:dyDescent="0.3">
      <c r="A341" s="7" t="s">
        <v>668</v>
      </c>
      <c r="B341" s="7" t="s">
        <v>669</v>
      </c>
      <c r="C341" s="8">
        <v>52</v>
      </c>
      <c r="D341" s="8">
        <v>40</v>
      </c>
      <c r="E341" s="4">
        <v>0.76923076923076938</v>
      </c>
      <c r="F341" s="8">
        <v>7</v>
      </c>
      <c r="G341" s="4">
        <v>0.90384615384615385</v>
      </c>
      <c r="H341" s="8">
        <v>0</v>
      </c>
      <c r="I341" s="8">
        <v>0</v>
      </c>
      <c r="J341" s="8">
        <v>5</v>
      </c>
    </row>
    <row r="342" spans="1:10" x14ac:dyDescent="0.3">
      <c r="A342" s="7" t="s">
        <v>670</v>
      </c>
      <c r="B342" s="7" t="s">
        <v>671</v>
      </c>
      <c r="C342" s="8">
        <v>52</v>
      </c>
      <c r="D342" s="8">
        <v>40</v>
      </c>
      <c r="E342" s="4">
        <v>0.76923076923076938</v>
      </c>
      <c r="F342" s="8">
        <v>5</v>
      </c>
      <c r="G342" s="4">
        <v>0.86538461538461542</v>
      </c>
      <c r="H342" s="8">
        <v>1</v>
      </c>
      <c r="I342" s="8">
        <v>5</v>
      </c>
      <c r="J342" s="8">
        <v>1</v>
      </c>
    </row>
    <row r="343" spans="1:10" x14ac:dyDescent="0.3">
      <c r="A343" s="7" t="s">
        <v>672</v>
      </c>
      <c r="B343" s="7" t="s">
        <v>673</v>
      </c>
      <c r="C343" s="8">
        <v>52</v>
      </c>
      <c r="D343" s="8">
        <v>46</v>
      </c>
      <c r="E343" s="4">
        <v>0.88461538461538458</v>
      </c>
      <c r="F343" s="8">
        <v>4</v>
      </c>
      <c r="G343" s="4">
        <v>0.96153846153846156</v>
      </c>
      <c r="H343" s="8">
        <v>0</v>
      </c>
      <c r="I343" s="8">
        <v>1</v>
      </c>
      <c r="J343" s="8">
        <v>1</v>
      </c>
    </row>
    <row r="344" spans="1:10" x14ac:dyDescent="0.3">
      <c r="A344" s="7" t="s">
        <v>674</v>
      </c>
      <c r="B344" s="7" t="s">
        <v>675</v>
      </c>
      <c r="C344" s="8">
        <v>51</v>
      </c>
      <c r="D344" s="8">
        <v>35</v>
      </c>
      <c r="E344" s="4">
        <v>0.68627450980392157</v>
      </c>
      <c r="F344" s="8">
        <v>8</v>
      </c>
      <c r="G344" s="4">
        <v>0.84313725490196079</v>
      </c>
      <c r="H344" s="8">
        <v>1</v>
      </c>
      <c r="I344" s="8">
        <v>2</v>
      </c>
      <c r="J344" s="8">
        <v>5</v>
      </c>
    </row>
    <row r="345" spans="1:10" x14ac:dyDescent="0.3">
      <c r="A345" s="7" t="s">
        <v>676</v>
      </c>
      <c r="B345" s="7" t="s">
        <v>677</v>
      </c>
      <c r="C345" s="8">
        <v>51</v>
      </c>
      <c r="D345" s="8">
        <v>48</v>
      </c>
      <c r="E345" s="4">
        <v>0.94117647058823517</v>
      </c>
      <c r="F345" s="8">
        <v>2</v>
      </c>
      <c r="G345" s="4">
        <v>0.98039215686274506</v>
      </c>
      <c r="H345" s="8">
        <v>0</v>
      </c>
      <c r="I345" s="8">
        <v>0</v>
      </c>
      <c r="J345" s="8">
        <v>1</v>
      </c>
    </row>
    <row r="346" spans="1:10" x14ac:dyDescent="0.3">
      <c r="A346" s="7" t="s">
        <v>678</v>
      </c>
      <c r="B346" s="7" t="s">
        <v>679</v>
      </c>
      <c r="C346" s="8">
        <v>51</v>
      </c>
      <c r="D346" s="8">
        <v>48</v>
      </c>
      <c r="E346" s="4">
        <v>0.94117647058823517</v>
      </c>
      <c r="F346" s="8">
        <v>3</v>
      </c>
      <c r="G346" s="4">
        <v>1</v>
      </c>
      <c r="H346" s="8">
        <v>0</v>
      </c>
      <c r="I346" s="8">
        <v>0</v>
      </c>
      <c r="J346" s="8">
        <v>0</v>
      </c>
    </row>
    <row r="347" spans="1:10" x14ac:dyDescent="0.3">
      <c r="A347" s="7" t="s">
        <v>680</v>
      </c>
      <c r="B347" s="7" t="s">
        <v>681</v>
      </c>
      <c r="C347" s="8">
        <v>51</v>
      </c>
      <c r="D347" s="8">
        <v>45</v>
      </c>
      <c r="E347" s="4">
        <v>0.88235294117647056</v>
      </c>
      <c r="F347" s="8">
        <v>2</v>
      </c>
      <c r="G347" s="4">
        <v>0.92156862745098034</v>
      </c>
      <c r="H347" s="8">
        <v>2</v>
      </c>
      <c r="I347" s="8">
        <v>1</v>
      </c>
      <c r="J347" s="8">
        <v>1</v>
      </c>
    </row>
    <row r="348" spans="1:10" x14ac:dyDescent="0.3">
      <c r="A348" s="7" t="s">
        <v>682</v>
      </c>
      <c r="B348" s="7" t="s">
        <v>683</v>
      </c>
      <c r="C348" s="8">
        <v>51</v>
      </c>
      <c r="D348" s="8">
        <v>44</v>
      </c>
      <c r="E348" s="4">
        <v>0.86274509803921573</v>
      </c>
      <c r="F348" s="8">
        <v>2</v>
      </c>
      <c r="G348" s="4">
        <v>0.90196078431372551</v>
      </c>
      <c r="H348" s="8">
        <v>0</v>
      </c>
      <c r="I348" s="8">
        <v>2</v>
      </c>
      <c r="J348" s="8">
        <v>3</v>
      </c>
    </row>
    <row r="349" spans="1:10" x14ac:dyDescent="0.3">
      <c r="A349" s="7" t="s">
        <v>684</v>
      </c>
      <c r="B349" s="7" t="s">
        <v>685</v>
      </c>
      <c r="C349" s="8">
        <v>50</v>
      </c>
      <c r="D349" s="8">
        <v>41</v>
      </c>
      <c r="E349" s="4">
        <v>0.82</v>
      </c>
      <c r="F349" s="8">
        <v>1</v>
      </c>
      <c r="G349" s="4">
        <v>0.84</v>
      </c>
      <c r="H349" s="8">
        <v>1</v>
      </c>
      <c r="I349" s="8">
        <v>0</v>
      </c>
      <c r="J349" s="8">
        <v>7</v>
      </c>
    </row>
    <row r="350" spans="1:10" x14ac:dyDescent="0.3">
      <c r="A350" s="7" t="s">
        <v>686</v>
      </c>
      <c r="B350" s="7" t="s">
        <v>687</v>
      </c>
      <c r="C350" s="8">
        <v>50</v>
      </c>
      <c r="D350" s="8">
        <v>39</v>
      </c>
      <c r="E350" s="4">
        <v>0.78</v>
      </c>
      <c r="F350" s="8">
        <v>7</v>
      </c>
      <c r="G350" s="4">
        <v>0.92</v>
      </c>
      <c r="H350" s="8">
        <v>0</v>
      </c>
      <c r="I350" s="8">
        <v>0</v>
      </c>
      <c r="J350" s="8">
        <v>4</v>
      </c>
    </row>
    <row r="351" spans="1:10" x14ac:dyDescent="0.3">
      <c r="A351" s="7" t="s">
        <v>688</v>
      </c>
      <c r="B351" s="7" t="s">
        <v>689</v>
      </c>
      <c r="C351" s="8">
        <v>50</v>
      </c>
      <c r="D351" s="8">
        <v>49</v>
      </c>
      <c r="E351" s="4">
        <v>0.98</v>
      </c>
      <c r="F351" s="8">
        <v>1</v>
      </c>
      <c r="G351" s="4">
        <v>1</v>
      </c>
      <c r="H351" s="8">
        <v>0</v>
      </c>
      <c r="I351" s="8">
        <v>0</v>
      </c>
      <c r="J351" s="8">
        <v>0</v>
      </c>
    </row>
    <row r="352" spans="1:10" x14ac:dyDescent="0.3">
      <c r="A352" s="7" t="s">
        <v>690</v>
      </c>
      <c r="B352" s="7" t="s">
        <v>691</v>
      </c>
      <c r="C352" s="8">
        <v>50</v>
      </c>
      <c r="D352" s="8">
        <v>45</v>
      </c>
      <c r="E352" s="4">
        <v>0.9</v>
      </c>
      <c r="F352" s="8">
        <v>2</v>
      </c>
      <c r="G352" s="4">
        <v>0.94</v>
      </c>
      <c r="H352" s="8">
        <v>3</v>
      </c>
      <c r="I352" s="8">
        <v>0</v>
      </c>
      <c r="J352" s="8">
        <v>0</v>
      </c>
    </row>
    <row r="353" spans="1:10" x14ac:dyDescent="0.3">
      <c r="A353" s="7" t="s">
        <v>692</v>
      </c>
      <c r="B353" s="7" t="s">
        <v>693</v>
      </c>
      <c r="C353" s="8">
        <v>50</v>
      </c>
      <c r="D353" s="8">
        <v>49</v>
      </c>
      <c r="E353" s="4">
        <v>0.98</v>
      </c>
      <c r="F353" s="8">
        <v>1</v>
      </c>
      <c r="G353" s="4">
        <v>1</v>
      </c>
      <c r="H353" s="8">
        <v>0</v>
      </c>
      <c r="I353" s="8">
        <v>0</v>
      </c>
      <c r="J353" s="8">
        <v>0</v>
      </c>
    </row>
    <row r="354" spans="1:10" x14ac:dyDescent="0.3">
      <c r="A354" s="7" t="s">
        <v>694</v>
      </c>
      <c r="B354" s="7" t="s">
        <v>695</v>
      </c>
      <c r="C354" s="8">
        <v>50</v>
      </c>
      <c r="D354" s="8">
        <v>46</v>
      </c>
      <c r="E354" s="4">
        <v>0.92</v>
      </c>
      <c r="F354" s="8">
        <v>1</v>
      </c>
      <c r="G354" s="4">
        <v>0.94</v>
      </c>
      <c r="H354" s="8">
        <v>3</v>
      </c>
      <c r="I354" s="8">
        <v>0</v>
      </c>
      <c r="J354" s="8">
        <v>0</v>
      </c>
    </row>
    <row r="355" spans="1:10" x14ac:dyDescent="0.3">
      <c r="A355" s="7" t="s">
        <v>696</v>
      </c>
      <c r="B355" s="7" t="s">
        <v>697</v>
      </c>
      <c r="C355" s="8">
        <v>49</v>
      </c>
      <c r="D355" s="8">
        <v>46</v>
      </c>
      <c r="E355" s="4">
        <v>0.93877551020408168</v>
      </c>
      <c r="F355" s="8">
        <v>2</v>
      </c>
      <c r="G355" s="4">
        <v>0.97959183673469385</v>
      </c>
      <c r="H355" s="8">
        <v>0</v>
      </c>
      <c r="I355" s="8">
        <v>0</v>
      </c>
      <c r="J355" s="8">
        <v>1</v>
      </c>
    </row>
    <row r="356" spans="1:10" x14ac:dyDescent="0.3">
      <c r="A356" s="7" t="s">
        <v>698</v>
      </c>
      <c r="B356" s="7" t="s">
        <v>699</v>
      </c>
      <c r="C356" s="8">
        <v>49</v>
      </c>
      <c r="D356" s="8">
        <v>47</v>
      </c>
      <c r="E356" s="4">
        <v>0.95918367346938771</v>
      </c>
      <c r="F356" s="8">
        <v>0</v>
      </c>
      <c r="G356" s="4">
        <v>0.95918367346938771</v>
      </c>
      <c r="H356" s="8">
        <v>1</v>
      </c>
      <c r="I356" s="8">
        <v>0</v>
      </c>
      <c r="J356" s="8">
        <v>1</v>
      </c>
    </row>
    <row r="357" spans="1:10" x14ac:dyDescent="0.3">
      <c r="A357" s="7" t="s">
        <v>700</v>
      </c>
      <c r="B357" s="7" t="s">
        <v>701</v>
      </c>
      <c r="C357" s="8">
        <v>49</v>
      </c>
      <c r="D357" s="8">
        <v>38</v>
      </c>
      <c r="E357" s="4">
        <v>0.77551020408163263</v>
      </c>
      <c r="F357" s="8">
        <v>8</v>
      </c>
      <c r="G357" s="4">
        <v>0.93877551020408168</v>
      </c>
      <c r="H357" s="8">
        <v>0</v>
      </c>
      <c r="I357" s="8">
        <v>3</v>
      </c>
      <c r="J357" s="8">
        <v>0</v>
      </c>
    </row>
    <row r="358" spans="1:10" x14ac:dyDescent="0.3">
      <c r="A358" s="7" t="s">
        <v>702</v>
      </c>
      <c r="B358" s="7" t="s">
        <v>703</v>
      </c>
      <c r="C358" s="8">
        <v>49</v>
      </c>
      <c r="D358" s="8">
        <v>44</v>
      </c>
      <c r="E358" s="4">
        <v>0.89795918367346939</v>
      </c>
      <c r="F358" s="8">
        <v>4</v>
      </c>
      <c r="G358" s="4">
        <v>0.97959183673469385</v>
      </c>
      <c r="H358" s="8">
        <v>1</v>
      </c>
      <c r="I358" s="8">
        <v>0</v>
      </c>
      <c r="J358" s="8">
        <v>0</v>
      </c>
    </row>
    <row r="359" spans="1:10" x14ac:dyDescent="0.3">
      <c r="A359" s="7" t="s">
        <v>704</v>
      </c>
      <c r="B359" s="7" t="s">
        <v>705</v>
      </c>
      <c r="C359" s="8">
        <v>49</v>
      </c>
      <c r="D359" s="8">
        <v>42</v>
      </c>
      <c r="E359" s="4">
        <v>0.8571428571428571</v>
      </c>
      <c r="F359" s="8">
        <v>2</v>
      </c>
      <c r="G359" s="4">
        <v>0.89795918367346939</v>
      </c>
      <c r="H359" s="8">
        <v>0</v>
      </c>
      <c r="I359" s="8">
        <v>0</v>
      </c>
      <c r="J359" s="8">
        <v>5</v>
      </c>
    </row>
    <row r="360" spans="1:10" x14ac:dyDescent="0.3">
      <c r="A360" s="7" t="s">
        <v>706</v>
      </c>
      <c r="B360" s="7" t="s">
        <v>707</v>
      </c>
      <c r="C360" s="8">
        <v>49</v>
      </c>
      <c r="D360" s="8">
        <v>41</v>
      </c>
      <c r="E360" s="4">
        <v>0.83673469387755106</v>
      </c>
      <c r="F360" s="8">
        <v>0</v>
      </c>
      <c r="G360" s="4">
        <v>0.83673469387755106</v>
      </c>
      <c r="H360" s="8">
        <v>2</v>
      </c>
      <c r="I360" s="8">
        <v>4</v>
      </c>
      <c r="J360" s="8">
        <v>2</v>
      </c>
    </row>
    <row r="361" spans="1:10" x14ac:dyDescent="0.3">
      <c r="A361" s="7" t="s">
        <v>708</v>
      </c>
      <c r="B361" s="7" t="s">
        <v>709</v>
      </c>
      <c r="C361" s="8">
        <v>49</v>
      </c>
      <c r="D361" s="8">
        <v>42</v>
      </c>
      <c r="E361" s="4">
        <v>0.8571428571428571</v>
      </c>
      <c r="F361" s="8">
        <v>3</v>
      </c>
      <c r="G361" s="4">
        <v>0.91836734693877564</v>
      </c>
      <c r="H361" s="8">
        <v>0</v>
      </c>
      <c r="I361" s="8">
        <v>1</v>
      </c>
      <c r="J361" s="8">
        <v>3</v>
      </c>
    </row>
    <row r="362" spans="1:10" x14ac:dyDescent="0.3">
      <c r="A362" s="7" t="s">
        <v>710</v>
      </c>
      <c r="B362" s="7" t="s">
        <v>711</v>
      </c>
      <c r="C362" s="8">
        <v>48</v>
      </c>
      <c r="D362" s="8">
        <v>44</v>
      </c>
      <c r="E362" s="4">
        <v>0.91666666666666652</v>
      </c>
      <c r="F362" s="8">
        <v>2</v>
      </c>
      <c r="G362" s="4">
        <v>0.95833333333333348</v>
      </c>
      <c r="H362" s="8">
        <v>0</v>
      </c>
      <c r="I362" s="8">
        <v>0</v>
      </c>
      <c r="J362" s="8">
        <v>2</v>
      </c>
    </row>
    <row r="363" spans="1:10" x14ac:dyDescent="0.3">
      <c r="A363" s="7" t="s">
        <v>712</v>
      </c>
      <c r="B363" s="7" t="s">
        <v>713</v>
      </c>
      <c r="C363" s="8">
        <v>47</v>
      </c>
      <c r="D363" s="8">
        <v>40</v>
      </c>
      <c r="E363" s="4">
        <v>0.85106382978723405</v>
      </c>
      <c r="F363" s="8">
        <v>3</v>
      </c>
      <c r="G363" s="4">
        <v>0.91489361702127647</v>
      </c>
      <c r="H363" s="8">
        <v>1</v>
      </c>
      <c r="I363" s="8">
        <v>0</v>
      </c>
      <c r="J363" s="8">
        <v>3</v>
      </c>
    </row>
    <row r="364" spans="1:10" x14ac:dyDescent="0.3">
      <c r="A364" s="7" t="s">
        <v>714</v>
      </c>
      <c r="B364" s="7" t="s">
        <v>715</v>
      </c>
      <c r="C364" s="8">
        <v>47</v>
      </c>
      <c r="D364" s="8">
        <v>43</v>
      </c>
      <c r="E364" s="4">
        <v>0.91489361702127647</v>
      </c>
      <c r="F364" s="8">
        <v>1</v>
      </c>
      <c r="G364" s="4">
        <v>0.93617021276595747</v>
      </c>
      <c r="H364" s="8">
        <v>1</v>
      </c>
      <c r="I364" s="8">
        <v>0</v>
      </c>
      <c r="J364" s="8">
        <v>2</v>
      </c>
    </row>
    <row r="365" spans="1:10" x14ac:dyDescent="0.3">
      <c r="A365" s="7" t="s">
        <v>716</v>
      </c>
      <c r="B365" s="7" t="s">
        <v>717</v>
      </c>
      <c r="C365" s="8">
        <v>47</v>
      </c>
      <c r="D365" s="8">
        <v>46</v>
      </c>
      <c r="E365" s="4">
        <v>0.97872340425531912</v>
      </c>
      <c r="F365" s="8">
        <v>0</v>
      </c>
      <c r="G365" s="4">
        <v>0.97872340425531912</v>
      </c>
      <c r="H365" s="8">
        <v>0</v>
      </c>
      <c r="I365" s="8">
        <v>1</v>
      </c>
      <c r="J365" s="8">
        <v>0</v>
      </c>
    </row>
    <row r="366" spans="1:10" x14ac:dyDescent="0.3">
      <c r="A366" s="7" t="s">
        <v>718</v>
      </c>
      <c r="B366" s="7" t="s">
        <v>719</v>
      </c>
      <c r="C366" s="8">
        <v>47</v>
      </c>
      <c r="D366" s="8">
        <v>44</v>
      </c>
      <c r="E366" s="4">
        <v>0.93617021276595747</v>
      </c>
      <c r="F366" s="8">
        <v>0</v>
      </c>
      <c r="G366" s="4">
        <v>0.93617021276595747</v>
      </c>
      <c r="H366" s="8">
        <v>0</v>
      </c>
      <c r="I366" s="8">
        <v>1</v>
      </c>
      <c r="J366" s="8">
        <v>2</v>
      </c>
    </row>
    <row r="367" spans="1:10" x14ac:dyDescent="0.3">
      <c r="A367" s="7" t="s">
        <v>720</v>
      </c>
      <c r="B367" s="7" t="s">
        <v>187</v>
      </c>
      <c r="C367" s="8">
        <v>46</v>
      </c>
      <c r="D367" s="8">
        <v>42</v>
      </c>
      <c r="E367" s="4">
        <v>0.91304347826086951</v>
      </c>
      <c r="F367" s="8">
        <v>1</v>
      </c>
      <c r="G367" s="4">
        <v>0.93478260869565222</v>
      </c>
      <c r="H367" s="8">
        <v>1</v>
      </c>
      <c r="I367" s="8">
        <v>1</v>
      </c>
      <c r="J367" s="8">
        <v>1</v>
      </c>
    </row>
    <row r="368" spans="1:10" x14ac:dyDescent="0.3">
      <c r="A368" s="7" t="s">
        <v>721</v>
      </c>
      <c r="B368" s="7" t="s">
        <v>722</v>
      </c>
      <c r="C368" s="8">
        <v>46</v>
      </c>
      <c r="D368" s="8">
        <v>44</v>
      </c>
      <c r="E368" s="4">
        <v>0.95652173913043481</v>
      </c>
      <c r="F368" s="8">
        <v>1</v>
      </c>
      <c r="G368" s="4">
        <v>0.97826086956521729</v>
      </c>
      <c r="H368" s="8">
        <v>1</v>
      </c>
      <c r="I368" s="8">
        <v>0</v>
      </c>
      <c r="J368" s="8">
        <v>0</v>
      </c>
    </row>
    <row r="369" spans="1:10" x14ac:dyDescent="0.3">
      <c r="A369" s="7" t="s">
        <v>723</v>
      </c>
      <c r="B369" s="7" t="s">
        <v>724</v>
      </c>
      <c r="C369" s="8">
        <v>45</v>
      </c>
      <c r="D369" s="8">
        <v>42</v>
      </c>
      <c r="E369" s="4">
        <v>0.93333333333333324</v>
      </c>
      <c r="F369" s="8">
        <v>0</v>
      </c>
      <c r="G369" s="4">
        <v>0.93333333333333324</v>
      </c>
      <c r="H369" s="8">
        <v>2</v>
      </c>
      <c r="I369" s="8">
        <v>1</v>
      </c>
      <c r="J369" s="8">
        <v>0</v>
      </c>
    </row>
    <row r="370" spans="1:10" x14ac:dyDescent="0.3">
      <c r="A370" s="7" t="s">
        <v>725</v>
      </c>
      <c r="B370" s="7" t="s">
        <v>726</v>
      </c>
      <c r="C370" s="8">
        <v>45</v>
      </c>
      <c r="D370" s="8">
        <v>36</v>
      </c>
      <c r="E370" s="4">
        <v>0.8</v>
      </c>
      <c r="F370" s="8">
        <v>1</v>
      </c>
      <c r="G370" s="4">
        <v>0.82222222222222219</v>
      </c>
      <c r="H370" s="8">
        <v>3</v>
      </c>
      <c r="I370" s="8">
        <v>0</v>
      </c>
      <c r="J370" s="8">
        <v>5</v>
      </c>
    </row>
    <row r="371" spans="1:10" x14ac:dyDescent="0.3">
      <c r="A371" s="7" t="s">
        <v>727</v>
      </c>
      <c r="B371" s="7" t="s">
        <v>728</v>
      </c>
      <c r="C371" s="8">
        <v>45</v>
      </c>
      <c r="D371" s="8">
        <v>44</v>
      </c>
      <c r="E371" s="4">
        <v>0.97777777777777775</v>
      </c>
      <c r="F371" s="8">
        <v>1</v>
      </c>
      <c r="G371" s="4">
        <v>1</v>
      </c>
      <c r="H371" s="8">
        <v>0</v>
      </c>
      <c r="I371" s="8">
        <v>0</v>
      </c>
      <c r="J371" s="8">
        <v>0</v>
      </c>
    </row>
    <row r="372" spans="1:10" x14ac:dyDescent="0.3">
      <c r="A372" s="7" t="s">
        <v>729</v>
      </c>
      <c r="B372" s="7" t="s">
        <v>730</v>
      </c>
      <c r="C372" s="8">
        <v>45</v>
      </c>
      <c r="D372" s="8">
        <v>40</v>
      </c>
      <c r="E372" s="4">
        <v>0.88888888888888884</v>
      </c>
      <c r="F372" s="8">
        <v>2</v>
      </c>
      <c r="G372" s="4">
        <v>0.93333333333333324</v>
      </c>
      <c r="H372" s="8">
        <v>2</v>
      </c>
      <c r="I372" s="8">
        <v>1</v>
      </c>
      <c r="J372" s="8">
        <v>0</v>
      </c>
    </row>
    <row r="373" spans="1:10" x14ac:dyDescent="0.3">
      <c r="A373" s="7" t="s">
        <v>731</v>
      </c>
      <c r="B373" s="7" t="s">
        <v>732</v>
      </c>
      <c r="C373" s="8">
        <v>45</v>
      </c>
      <c r="D373" s="8">
        <v>36</v>
      </c>
      <c r="E373" s="4">
        <v>0.8</v>
      </c>
      <c r="F373" s="8">
        <v>5</v>
      </c>
      <c r="G373" s="4">
        <v>0.91111111111111109</v>
      </c>
      <c r="H373" s="8">
        <v>1</v>
      </c>
      <c r="I373" s="8">
        <v>1</v>
      </c>
      <c r="J373" s="8">
        <v>2</v>
      </c>
    </row>
    <row r="374" spans="1:10" x14ac:dyDescent="0.3">
      <c r="A374" s="7" t="s">
        <v>733</v>
      </c>
      <c r="B374" s="7" t="s">
        <v>734</v>
      </c>
      <c r="C374" s="8">
        <v>45</v>
      </c>
      <c r="D374" s="8">
        <v>34</v>
      </c>
      <c r="E374" s="4">
        <v>0.75555555555555554</v>
      </c>
      <c r="F374" s="8">
        <v>4</v>
      </c>
      <c r="G374" s="4">
        <v>0.84444444444444444</v>
      </c>
      <c r="H374" s="8">
        <v>7</v>
      </c>
      <c r="I374" s="8">
        <v>0</v>
      </c>
      <c r="J374" s="8">
        <v>0</v>
      </c>
    </row>
    <row r="375" spans="1:10" x14ac:dyDescent="0.3">
      <c r="A375" s="7" t="s">
        <v>735</v>
      </c>
      <c r="B375" s="7" t="s">
        <v>736</v>
      </c>
      <c r="C375" s="8">
        <v>45</v>
      </c>
      <c r="D375" s="8">
        <v>39</v>
      </c>
      <c r="E375" s="4">
        <v>0.8666666666666667</v>
      </c>
      <c r="F375" s="8">
        <v>2</v>
      </c>
      <c r="G375" s="4">
        <v>0.91111111111111109</v>
      </c>
      <c r="H375" s="8">
        <v>0</v>
      </c>
      <c r="I375" s="8">
        <v>2</v>
      </c>
      <c r="J375" s="8">
        <v>2</v>
      </c>
    </row>
    <row r="376" spans="1:10" x14ac:dyDescent="0.3">
      <c r="A376" s="7" t="s">
        <v>737</v>
      </c>
      <c r="B376" s="7" t="s">
        <v>738</v>
      </c>
      <c r="C376" s="8">
        <v>45</v>
      </c>
      <c r="D376" s="8">
        <v>34</v>
      </c>
      <c r="E376" s="4">
        <v>0.75555555555555554</v>
      </c>
      <c r="F376" s="8">
        <v>4</v>
      </c>
      <c r="G376" s="4">
        <v>0.84444444444444444</v>
      </c>
      <c r="H376" s="8">
        <v>1</v>
      </c>
      <c r="I376" s="8">
        <v>2</v>
      </c>
      <c r="J376" s="8">
        <v>4</v>
      </c>
    </row>
    <row r="377" spans="1:10" x14ac:dyDescent="0.3">
      <c r="A377" s="7" t="s">
        <v>739</v>
      </c>
      <c r="B377" s="7" t="s">
        <v>740</v>
      </c>
      <c r="C377" s="8">
        <v>44</v>
      </c>
      <c r="D377" s="8">
        <v>40</v>
      </c>
      <c r="E377" s="4">
        <v>0.90909090909090906</v>
      </c>
      <c r="F377" s="8">
        <v>0</v>
      </c>
      <c r="G377" s="4">
        <v>0.90909090909090906</v>
      </c>
      <c r="H377" s="8">
        <v>4</v>
      </c>
      <c r="I377" s="8">
        <v>0</v>
      </c>
      <c r="J377" s="8">
        <v>0</v>
      </c>
    </row>
    <row r="378" spans="1:10" x14ac:dyDescent="0.3">
      <c r="A378" s="7" t="s">
        <v>741</v>
      </c>
      <c r="B378" s="7" t="s">
        <v>742</v>
      </c>
      <c r="C378" s="8">
        <v>44</v>
      </c>
      <c r="D378" s="8">
        <v>42</v>
      </c>
      <c r="E378" s="4">
        <v>0.95454545454545459</v>
      </c>
      <c r="F378" s="8">
        <v>2</v>
      </c>
      <c r="G378" s="4">
        <v>1</v>
      </c>
      <c r="H378" s="8">
        <v>0</v>
      </c>
      <c r="I378" s="8">
        <v>0</v>
      </c>
      <c r="J378" s="8">
        <v>0</v>
      </c>
    </row>
    <row r="379" spans="1:10" x14ac:dyDescent="0.3">
      <c r="A379" s="7" t="s">
        <v>743</v>
      </c>
      <c r="B379" s="7" t="s">
        <v>744</v>
      </c>
      <c r="C379" s="8">
        <v>44</v>
      </c>
      <c r="D379" s="8">
        <v>39</v>
      </c>
      <c r="E379" s="4">
        <v>0.88636363636363635</v>
      </c>
      <c r="F379" s="8">
        <v>1</v>
      </c>
      <c r="G379" s="4">
        <v>0.90909090909090906</v>
      </c>
      <c r="H379" s="8">
        <v>1</v>
      </c>
      <c r="I379" s="8">
        <v>2</v>
      </c>
      <c r="J379" s="8">
        <v>1</v>
      </c>
    </row>
    <row r="380" spans="1:10" x14ac:dyDescent="0.3">
      <c r="A380" s="7" t="s">
        <v>745</v>
      </c>
      <c r="B380" s="7" t="s">
        <v>746</v>
      </c>
      <c r="C380" s="8">
        <v>43</v>
      </c>
      <c r="D380" s="8">
        <v>41</v>
      </c>
      <c r="E380" s="4">
        <v>0.95348837209302328</v>
      </c>
      <c r="F380" s="8">
        <v>1</v>
      </c>
      <c r="G380" s="4">
        <v>0.97674418604651148</v>
      </c>
      <c r="H380" s="8">
        <v>1</v>
      </c>
      <c r="I380" s="8">
        <v>0</v>
      </c>
      <c r="J380" s="8">
        <v>0</v>
      </c>
    </row>
    <row r="381" spans="1:10" x14ac:dyDescent="0.3">
      <c r="A381" s="7" t="s">
        <v>747</v>
      </c>
      <c r="B381" s="7" t="s">
        <v>748</v>
      </c>
      <c r="C381" s="8">
        <v>43</v>
      </c>
      <c r="D381" s="8">
        <v>36</v>
      </c>
      <c r="E381" s="4">
        <v>0.83720930232558144</v>
      </c>
      <c r="F381" s="8">
        <v>3</v>
      </c>
      <c r="G381" s="4">
        <v>0.90697674418604646</v>
      </c>
      <c r="H381" s="8">
        <v>2</v>
      </c>
      <c r="I381" s="8">
        <v>1</v>
      </c>
      <c r="J381" s="8">
        <v>1</v>
      </c>
    </row>
    <row r="382" spans="1:10" x14ac:dyDescent="0.3">
      <c r="A382" s="7" t="s">
        <v>749</v>
      </c>
      <c r="B382" s="7" t="s">
        <v>750</v>
      </c>
      <c r="C382" s="8">
        <v>43</v>
      </c>
      <c r="D382" s="8">
        <v>40</v>
      </c>
      <c r="E382" s="4">
        <v>0.93023255813953487</v>
      </c>
      <c r="F382" s="8">
        <v>2</v>
      </c>
      <c r="G382" s="4">
        <v>0.97674418604651148</v>
      </c>
      <c r="H382" s="8">
        <v>0</v>
      </c>
      <c r="I382" s="8">
        <v>0</v>
      </c>
      <c r="J382" s="8">
        <v>1</v>
      </c>
    </row>
    <row r="383" spans="1:10" x14ac:dyDescent="0.3">
      <c r="A383" s="7" t="s">
        <v>751</v>
      </c>
      <c r="B383" s="7" t="s">
        <v>752</v>
      </c>
      <c r="C383" s="8">
        <v>43</v>
      </c>
      <c r="D383" s="8">
        <v>38</v>
      </c>
      <c r="E383" s="4">
        <v>0.88372093023255816</v>
      </c>
      <c r="F383" s="8">
        <v>2</v>
      </c>
      <c r="G383" s="4">
        <v>0.93023255813953487</v>
      </c>
      <c r="H383" s="8">
        <v>2</v>
      </c>
      <c r="I383" s="8">
        <v>0</v>
      </c>
      <c r="J383" s="8">
        <v>1</v>
      </c>
    </row>
    <row r="384" spans="1:10" x14ac:dyDescent="0.3">
      <c r="A384" s="7" t="s">
        <v>753</v>
      </c>
      <c r="B384" s="7" t="s">
        <v>754</v>
      </c>
      <c r="C384" s="8">
        <v>43</v>
      </c>
      <c r="D384" s="8">
        <v>15</v>
      </c>
      <c r="E384" s="4">
        <v>0.34883720930232553</v>
      </c>
      <c r="F384" s="8">
        <v>10</v>
      </c>
      <c r="G384" s="4">
        <v>0.58139534883720934</v>
      </c>
      <c r="H384" s="8">
        <v>0</v>
      </c>
      <c r="I384" s="8">
        <v>2</v>
      </c>
      <c r="J384" s="8">
        <v>16</v>
      </c>
    </row>
    <row r="385" spans="1:10" x14ac:dyDescent="0.3">
      <c r="A385" s="7" t="s">
        <v>755</v>
      </c>
      <c r="B385" s="7" t="s">
        <v>756</v>
      </c>
      <c r="C385" s="8">
        <v>43</v>
      </c>
      <c r="D385" s="8">
        <v>27</v>
      </c>
      <c r="E385" s="4">
        <v>0.62790697674418605</v>
      </c>
      <c r="F385" s="8">
        <v>5</v>
      </c>
      <c r="G385" s="4">
        <v>0.7441860465116279</v>
      </c>
      <c r="H385" s="8">
        <v>0</v>
      </c>
      <c r="I385" s="8">
        <v>1</v>
      </c>
      <c r="J385" s="8">
        <v>10</v>
      </c>
    </row>
    <row r="386" spans="1:10" x14ac:dyDescent="0.3">
      <c r="A386" s="7" t="s">
        <v>757</v>
      </c>
      <c r="B386" s="7" t="s">
        <v>758</v>
      </c>
      <c r="C386" s="8">
        <v>42</v>
      </c>
      <c r="D386" s="8">
        <v>23</v>
      </c>
      <c r="E386" s="4">
        <v>0.54761904761904767</v>
      </c>
      <c r="F386" s="8">
        <v>4</v>
      </c>
      <c r="G386" s="4">
        <v>0.6428571428571429</v>
      </c>
      <c r="H386" s="8">
        <v>1</v>
      </c>
      <c r="I386" s="8">
        <v>3</v>
      </c>
      <c r="J386" s="8">
        <v>11</v>
      </c>
    </row>
    <row r="387" spans="1:10" x14ac:dyDescent="0.3">
      <c r="A387" s="7" t="s">
        <v>759</v>
      </c>
      <c r="B387" s="7" t="s">
        <v>760</v>
      </c>
      <c r="C387" s="8">
        <v>42</v>
      </c>
      <c r="D387" s="8">
        <v>33</v>
      </c>
      <c r="E387" s="4">
        <v>0.7857142857142857</v>
      </c>
      <c r="F387" s="8">
        <v>2</v>
      </c>
      <c r="G387" s="4">
        <v>0.83333333333333348</v>
      </c>
      <c r="H387" s="8">
        <v>1</v>
      </c>
      <c r="I387" s="8">
        <v>3</v>
      </c>
      <c r="J387" s="8">
        <v>3</v>
      </c>
    </row>
    <row r="388" spans="1:10" x14ac:dyDescent="0.3">
      <c r="A388" s="7" t="s">
        <v>761</v>
      </c>
      <c r="B388" s="7" t="s">
        <v>440</v>
      </c>
      <c r="C388" s="8">
        <v>42</v>
      </c>
      <c r="D388" s="8">
        <v>42</v>
      </c>
      <c r="E388" s="4">
        <v>1</v>
      </c>
      <c r="F388" s="8">
        <v>0</v>
      </c>
      <c r="G388" s="4">
        <v>1</v>
      </c>
      <c r="H388" s="8">
        <v>0</v>
      </c>
      <c r="I388" s="8">
        <v>0</v>
      </c>
      <c r="J388" s="8">
        <v>0</v>
      </c>
    </row>
    <row r="389" spans="1:10" x14ac:dyDescent="0.3">
      <c r="A389" s="7" t="s">
        <v>762</v>
      </c>
      <c r="B389" s="7" t="s">
        <v>763</v>
      </c>
      <c r="C389" s="8">
        <v>42</v>
      </c>
      <c r="D389" s="8">
        <v>30</v>
      </c>
      <c r="E389" s="4">
        <v>0.7142857142857143</v>
      </c>
      <c r="F389" s="8">
        <v>8</v>
      </c>
      <c r="G389" s="4">
        <v>0.90476190476190477</v>
      </c>
      <c r="H389" s="8">
        <v>0</v>
      </c>
      <c r="I389" s="8">
        <v>1</v>
      </c>
      <c r="J389" s="8">
        <v>3</v>
      </c>
    </row>
    <row r="390" spans="1:10" x14ac:dyDescent="0.3">
      <c r="A390" s="7" t="s">
        <v>764</v>
      </c>
      <c r="B390" s="7" t="s">
        <v>765</v>
      </c>
      <c r="C390" s="8">
        <v>41</v>
      </c>
      <c r="D390" s="8">
        <v>33</v>
      </c>
      <c r="E390" s="4">
        <v>0.80487804878048796</v>
      </c>
      <c r="F390" s="8">
        <v>0</v>
      </c>
      <c r="G390" s="4">
        <v>0.80487804878048796</v>
      </c>
      <c r="H390" s="8">
        <v>1</v>
      </c>
      <c r="I390" s="8">
        <v>3</v>
      </c>
      <c r="J390" s="8">
        <v>4</v>
      </c>
    </row>
    <row r="391" spans="1:10" x14ac:dyDescent="0.3">
      <c r="A391" s="7" t="s">
        <v>766</v>
      </c>
      <c r="B391" s="7" t="s">
        <v>767</v>
      </c>
      <c r="C391" s="8">
        <v>41</v>
      </c>
      <c r="D391" s="8">
        <v>34</v>
      </c>
      <c r="E391" s="4">
        <v>0.82926829268292679</v>
      </c>
      <c r="F391" s="8">
        <v>1</v>
      </c>
      <c r="G391" s="4">
        <v>0.85365853658536583</v>
      </c>
      <c r="H391" s="8">
        <v>2</v>
      </c>
      <c r="I391" s="8">
        <v>2</v>
      </c>
      <c r="J391" s="8">
        <v>2</v>
      </c>
    </row>
    <row r="392" spans="1:10" x14ac:dyDescent="0.3">
      <c r="A392" s="7" t="s">
        <v>768</v>
      </c>
      <c r="B392" s="7" t="s">
        <v>769</v>
      </c>
      <c r="C392" s="8">
        <v>41</v>
      </c>
      <c r="D392" s="8">
        <v>33</v>
      </c>
      <c r="E392" s="4">
        <v>0.80487804878048796</v>
      </c>
      <c r="F392" s="8">
        <v>3</v>
      </c>
      <c r="G392" s="4">
        <v>0.87804878048780499</v>
      </c>
      <c r="H392" s="8">
        <v>0</v>
      </c>
      <c r="I392" s="8">
        <v>1</v>
      </c>
      <c r="J392" s="8">
        <v>4</v>
      </c>
    </row>
    <row r="393" spans="1:10" x14ac:dyDescent="0.3">
      <c r="A393" s="7" t="s">
        <v>770</v>
      </c>
      <c r="B393" s="7" t="s">
        <v>701</v>
      </c>
      <c r="C393" s="8">
        <v>40</v>
      </c>
      <c r="D393" s="8">
        <v>36</v>
      </c>
      <c r="E393" s="4">
        <v>0.9</v>
      </c>
      <c r="F393" s="8">
        <v>2</v>
      </c>
      <c r="G393" s="4">
        <v>0.95</v>
      </c>
      <c r="H393" s="8">
        <v>0</v>
      </c>
      <c r="I393" s="8">
        <v>0</v>
      </c>
      <c r="J393" s="8">
        <v>2</v>
      </c>
    </row>
    <row r="394" spans="1:10" x14ac:dyDescent="0.3">
      <c r="A394" s="7" t="s">
        <v>771</v>
      </c>
      <c r="B394" s="7" t="s">
        <v>187</v>
      </c>
      <c r="C394" s="8">
        <v>40</v>
      </c>
      <c r="D394" s="8">
        <v>39</v>
      </c>
      <c r="E394" s="4">
        <v>0.97499999999999998</v>
      </c>
      <c r="F394" s="8">
        <v>0</v>
      </c>
      <c r="G394" s="4">
        <v>0.97499999999999998</v>
      </c>
      <c r="H394" s="8">
        <v>0</v>
      </c>
      <c r="I394" s="8">
        <v>0</v>
      </c>
      <c r="J394" s="8">
        <v>1</v>
      </c>
    </row>
    <row r="395" spans="1:10" x14ac:dyDescent="0.3">
      <c r="A395" s="7" t="s">
        <v>772</v>
      </c>
      <c r="B395" s="7" t="s">
        <v>773</v>
      </c>
      <c r="C395" s="8">
        <v>40</v>
      </c>
      <c r="D395" s="8">
        <v>34</v>
      </c>
      <c r="E395" s="4">
        <v>0.85</v>
      </c>
      <c r="F395" s="8">
        <v>2</v>
      </c>
      <c r="G395" s="4">
        <v>0.9</v>
      </c>
      <c r="H395" s="8">
        <v>0</v>
      </c>
      <c r="I395" s="8">
        <v>1</v>
      </c>
      <c r="J395" s="8">
        <v>3</v>
      </c>
    </row>
    <row r="396" spans="1:10" x14ac:dyDescent="0.3">
      <c r="A396" s="7" t="s">
        <v>774</v>
      </c>
      <c r="B396" s="7" t="s">
        <v>775</v>
      </c>
      <c r="C396" s="8">
        <v>40</v>
      </c>
      <c r="D396" s="8">
        <v>38</v>
      </c>
      <c r="E396" s="4">
        <v>0.95</v>
      </c>
      <c r="F396" s="8">
        <v>1</v>
      </c>
      <c r="G396" s="4">
        <v>0.97499999999999998</v>
      </c>
      <c r="H396" s="8">
        <v>0</v>
      </c>
      <c r="I396" s="8">
        <v>1</v>
      </c>
      <c r="J396" s="8">
        <v>0</v>
      </c>
    </row>
    <row r="397" spans="1:10" x14ac:dyDescent="0.3">
      <c r="A397" s="7" t="s">
        <v>776</v>
      </c>
      <c r="B397" s="7" t="s">
        <v>777</v>
      </c>
      <c r="C397" s="8">
        <v>40</v>
      </c>
      <c r="D397" s="8">
        <v>35</v>
      </c>
      <c r="E397" s="4">
        <v>0.875</v>
      </c>
      <c r="F397" s="8">
        <v>1</v>
      </c>
      <c r="G397" s="4">
        <v>0.9</v>
      </c>
      <c r="H397" s="8">
        <v>1</v>
      </c>
      <c r="I397" s="8">
        <v>2</v>
      </c>
      <c r="J397" s="8">
        <v>1</v>
      </c>
    </row>
    <row r="398" spans="1:10" x14ac:dyDescent="0.3">
      <c r="A398" s="7" t="s">
        <v>778</v>
      </c>
      <c r="B398" s="7" t="s">
        <v>779</v>
      </c>
      <c r="C398" s="8">
        <v>40</v>
      </c>
      <c r="D398" s="8">
        <v>35</v>
      </c>
      <c r="E398" s="4">
        <v>0.875</v>
      </c>
      <c r="F398" s="8">
        <v>0</v>
      </c>
      <c r="G398" s="4">
        <v>0.875</v>
      </c>
      <c r="H398" s="8">
        <v>1</v>
      </c>
      <c r="I398" s="8">
        <v>0</v>
      </c>
      <c r="J398" s="8">
        <v>4</v>
      </c>
    </row>
    <row r="399" spans="1:10" x14ac:dyDescent="0.3">
      <c r="A399" s="7" t="s">
        <v>780</v>
      </c>
      <c r="B399" s="7" t="s">
        <v>781</v>
      </c>
      <c r="C399" s="8">
        <v>40</v>
      </c>
      <c r="D399" s="8">
        <v>36</v>
      </c>
      <c r="E399" s="4">
        <v>0.9</v>
      </c>
      <c r="F399" s="8">
        <v>0</v>
      </c>
      <c r="G399" s="4">
        <v>0.9</v>
      </c>
      <c r="H399" s="8">
        <v>0</v>
      </c>
      <c r="I399" s="8">
        <v>1</v>
      </c>
      <c r="J399" s="8">
        <v>3</v>
      </c>
    </row>
    <row r="400" spans="1:10" x14ac:dyDescent="0.3">
      <c r="A400" s="7" t="s">
        <v>782</v>
      </c>
      <c r="B400" s="7" t="s">
        <v>783</v>
      </c>
      <c r="C400" s="8">
        <v>40</v>
      </c>
      <c r="D400" s="8">
        <v>36</v>
      </c>
      <c r="E400" s="4">
        <v>0.9</v>
      </c>
      <c r="F400" s="8">
        <v>1</v>
      </c>
      <c r="G400" s="4">
        <v>0.92500000000000004</v>
      </c>
      <c r="H400" s="8">
        <v>0</v>
      </c>
      <c r="I400" s="8">
        <v>1</v>
      </c>
      <c r="J400" s="8">
        <v>2</v>
      </c>
    </row>
    <row r="401" spans="1:10" x14ac:dyDescent="0.3">
      <c r="A401" s="7" t="s">
        <v>784</v>
      </c>
      <c r="B401" s="7" t="s">
        <v>785</v>
      </c>
      <c r="C401" s="8">
        <v>40</v>
      </c>
      <c r="D401" s="8">
        <v>35</v>
      </c>
      <c r="E401" s="4">
        <v>0.875</v>
      </c>
      <c r="F401" s="8">
        <v>1</v>
      </c>
      <c r="G401" s="4">
        <v>0.9</v>
      </c>
      <c r="H401" s="8">
        <v>0</v>
      </c>
      <c r="I401" s="8">
        <v>2</v>
      </c>
      <c r="J401" s="8">
        <v>2</v>
      </c>
    </row>
    <row r="402" spans="1:10" x14ac:dyDescent="0.3">
      <c r="A402" s="7" t="s">
        <v>786</v>
      </c>
      <c r="B402" s="7" t="s">
        <v>787</v>
      </c>
      <c r="C402" s="8">
        <v>40</v>
      </c>
      <c r="D402" s="8">
        <v>35</v>
      </c>
      <c r="E402" s="4">
        <v>0.875</v>
      </c>
      <c r="F402" s="8">
        <v>0</v>
      </c>
      <c r="G402" s="4">
        <v>0.875</v>
      </c>
      <c r="H402" s="8">
        <v>1</v>
      </c>
      <c r="I402" s="8">
        <v>1</v>
      </c>
      <c r="J402" s="8">
        <v>3</v>
      </c>
    </row>
    <row r="403" spans="1:10" x14ac:dyDescent="0.3">
      <c r="A403" s="7" t="s">
        <v>788</v>
      </c>
      <c r="B403" s="7" t="s">
        <v>789</v>
      </c>
      <c r="C403" s="8">
        <v>40</v>
      </c>
      <c r="D403" s="8">
        <v>29</v>
      </c>
      <c r="E403" s="4">
        <v>0.72499999999999998</v>
      </c>
      <c r="F403" s="8">
        <v>3</v>
      </c>
      <c r="G403" s="4">
        <v>0.8</v>
      </c>
      <c r="H403" s="8">
        <v>0</v>
      </c>
      <c r="I403" s="8">
        <v>1</v>
      </c>
      <c r="J403" s="8">
        <v>7</v>
      </c>
    </row>
    <row r="404" spans="1:10" x14ac:dyDescent="0.3">
      <c r="A404" s="7" t="s">
        <v>790</v>
      </c>
      <c r="B404" s="7" t="s">
        <v>791</v>
      </c>
      <c r="C404" s="8">
        <v>40</v>
      </c>
      <c r="D404" s="8">
        <v>40</v>
      </c>
      <c r="E404" s="4">
        <v>1</v>
      </c>
      <c r="F404" s="8">
        <v>0</v>
      </c>
      <c r="G404" s="4">
        <v>1</v>
      </c>
      <c r="H404" s="8">
        <v>0</v>
      </c>
      <c r="I404" s="8">
        <v>0</v>
      </c>
      <c r="J404" s="8">
        <v>0</v>
      </c>
    </row>
    <row r="405" spans="1:10" x14ac:dyDescent="0.3">
      <c r="A405" s="7" t="s">
        <v>792</v>
      </c>
      <c r="B405" s="7" t="s">
        <v>793</v>
      </c>
      <c r="C405" s="8">
        <v>40</v>
      </c>
      <c r="D405" s="8">
        <v>37</v>
      </c>
      <c r="E405" s="4">
        <v>0.92500000000000004</v>
      </c>
      <c r="F405" s="8">
        <v>0</v>
      </c>
      <c r="G405" s="4">
        <v>0.92500000000000004</v>
      </c>
      <c r="H405" s="8">
        <v>1</v>
      </c>
      <c r="I405" s="8">
        <v>0</v>
      </c>
      <c r="J405" s="8">
        <v>2</v>
      </c>
    </row>
    <row r="406" spans="1:10" x14ac:dyDescent="0.3">
      <c r="A406" s="7" t="s">
        <v>794</v>
      </c>
      <c r="B406" s="7" t="s">
        <v>795</v>
      </c>
      <c r="C406" s="8">
        <v>40</v>
      </c>
      <c r="D406" s="8">
        <v>36</v>
      </c>
      <c r="E406" s="4">
        <v>0.9</v>
      </c>
      <c r="F406" s="8">
        <v>3</v>
      </c>
      <c r="G406" s="4">
        <v>0.97499999999999998</v>
      </c>
      <c r="H406" s="8">
        <v>0</v>
      </c>
      <c r="I406" s="8">
        <v>1</v>
      </c>
      <c r="J406" s="8">
        <v>0</v>
      </c>
    </row>
    <row r="407" spans="1:10" x14ac:dyDescent="0.3">
      <c r="A407" s="7" t="s">
        <v>796</v>
      </c>
      <c r="B407" s="7" t="s">
        <v>187</v>
      </c>
      <c r="C407" s="8">
        <v>40</v>
      </c>
      <c r="D407" s="8">
        <v>36</v>
      </c>
      <c r="E407" s="4">
        <v>0.9</v>
      </c>
      <c r="F407" s="8">
        <v>1</v>
      </c>
      <c r="G407" s="4">
        <v>0.92500000000000004</v>
      </c>
      <c r="H407" s="8">
        <v>0</v>
      </c>
      <c r="I407" s="8">
        <v>2</v>
      </c>
      <c r="J407" s="8">
        <v>1</v>
      </c>
    </row>
    <row r="408" spans="1:10" x14ac:dyDescent="0.3">
      <c r="A408" s="7" t="s">
        <v>797</v>
      </c>
      <c r="B408" s="7" t="s">
        <v>798</v>
      </c>
      <c r="C408" s="8">
        <v>39</v>
      </c>
      <c r="D408" s="8">
        <v>34</v>
      </c>
      <c r="E408" s="4">
        <v>0.87179487179487181</v>
      </c>
      <c r="F408" s="8">
        <v>1</v>
      </c>
      <c r="G408" s="4">
        <v>0.89743589743589747</v>
      </c>
      <c r="H408" s="8">
        <v>1</v>
      </c>
      <c r="I408" s="8">
        <v>3</v>
      </c>
      <c r="J408" s="8">
        <v>0</v>
      </c>
    </row>
    <row r="409" spans="1:10" x14ac:dyDescent="0.3">
      <c r="A409" s="7" t="s">
        <v>799</v>
      </c>
      <c r="B409" s="7" t="s">
        <v>800</v>
      </c>
      <c r="C409" s="8">
        <v>39</v>
      </c>
      <c r="D409" s="8">
        <v>28</v>
      </c>
      <c r="E409" s="4">
        <v>0.71794871794871795</v>
      </c>
      <c r="F409" s="8">
        <v>3</v>
      </c>
      <c r="G409" s="4">
        <v>0.79487179487179493</v>
      </c>
      <c r="H409" s="8">
        <v>1</v>
      </c>
      <c r="I409" s="8">
        <v>3</v>
      </c>
      <c r="J409" s="8">
        <v>4</v>
      </c>
    </row>
    <row r="410" spans="1:10" x14ac:dyDescent="0.3">
      <c r="A410" s="7" t="s">
        <v>801</v>
      </c>
      <c r="B410" s="7" t="s">
        <v>802</v>
      </c>
      <c r="C410" s="8">
        <v>39</v>
      </c>
      <c r="D410" s="8">
        <v>24</v>
      </c>
      <c r="E410" s="4">
        <v>0.61538461538461542</v>
      </c>
      <c r="F410" s="8">
        <v>2</v>
      </c>
      <c r="G410" s="4">
        <v>0.66666666666666652</v>
      </c>
      <c r="H410" s="8">
        <v>1</v>
      </c>
      <c r="I410" s="8">
        <v>0</v>
      </c>
      <c r="J410" s="8">
        <v>12</v>
      </c>
    </row>
    <row r="411" spans="1:10" x14ac:dyDescent="0.3">
      <c r="A411" s="7" t="s">
        <v>803</v>
      </c>
      <c r="B411" s="7" t="s">
        <v>804</v>
      </c>
      <c r="C411" s="8">
        <v>39</v>
      </c>
      <c r="D411" s="8">
        <v>37</v>
      </c>
      <c r="E411" s="4">
        <v>0.94871794871794857</v>
      </c>
      <c r="F411" s="8">
        <v>1</v>
      </c>
      <c r="G411" s="4">
        <v>0.97435897435897434</v>
      </c>
      <c r="H411" s="8">
        <v>1</v>
      </c>
      <c r="I411" s="8">
        <v>0</v>
      </c>
      <c r="J411" s="8">
        <v>0</v>
      </c>
    </row>
    <row r="412" spans="1:10" x14ac:dyDescent="0.3">
      <c r="A412" s="7" t="s">
        <v>805</v>
      </c>
      <c r="B412" s="7" t="s">
        <v>806</v>
      </c>
      <c r="C412" s="8">
        <v>39</v>
      </c>
      <c r="D412" s="8">
        <v>36</v>
      </c>
      <c r="E412" s="4">
        <v>0.92307692307692302</v>
      </c>
      <c r="F412" s="8">
        <v>0</v>
      </c>
      <c r="G412" s="4">
        <v>0.92307692307692302</v>
      </c>
      <c r="H412" s="8">
        <v>0</v>
      </c>
      <c r="I412" s="8">
        <v>1</v>
      </c>
      <c r="J412" s="8">
        <v>2</v>
      </c>
    </row>
    <row r="413" spans="1:10" x14ac:dyDescent="0.3">
      <c r="A413" s="7" t="s">
        <v>807</v>
      </c>
      <c r="B413" s="7" t="s">
        <v>808</v>
      </c>
      <c r="C413" s="8">
        <v>39</v>
      </c>
      <c r="D413" s="8">
        <v>39</v>
      </c>
      <c r="E413" s="4">
        <v>1</v>
      </c>
      <c r="F413" s="8">
        <v>0</v>
      </c>
      <c r="G413" s="4">
        <v>1</v>
      </c>
      <c r="H413" s="8">
        <v>0</v>
      </c>
      <c r="I413" s="8">
        <v>0</v>
      </c>
      <c r="J413" s="8">
        <v>0</v>
      </c>
    </row>
    <row r="414" spans="1:10" x14ac:dyDescent="0.3">
      <c r="A414" s="7" t="s">
        <v>809</v>
      </c>
      <c r="B414" s="7" t="s">
        <v>810</v>
      </c>
      <c r="C414" s="8">
        <v>39</v>
      </c>
      <c r="D414" s="8">
        <v>35</v>
      </c>
      <c r="E414" s="4">
        <v>0.89743589743589747</v>
      </c>
      <c r="F414" s="8">
        <v>0</v>
      </c>
      <c r="G414" s="4">
        <v>0.89743589743589747</v>
      </c>
      <c r="H414" s="8">
        <v>2</v>
      </c>
      <c r="I414" s="8">
        <v>1</v>
      </c>
      <c r="J414" s="8">
        <v>1</v>
      </c>
    </row>
    <row r="415" spans="1:10" x14ac:dyDescent="0.3">
      <c r="A415" s="7" t="s">
        <v>811</v>
      </c>
      <c r="B415" s="7" t="s">
        <v>812</v>
      </c>
      <c r="C415" s="8">
        <v>39</v>
      </c>
      <c r="D415" s="8">
        <v>36</v>
      </c>
      <c r="E415" s="4">
        <v>0.92307692307692302</v>
      </c>
      <c r="F415" s="8">
        <v>0</v>
      </c>
      <c r="G415" s="4">
        <v>0.92307692307692302</v>
      </c>
      <c r="H415" s="8">
        <v>0</v>
      </c>
      <c r="I415" s="8">
        <v>1</v>
      </c>
      <c r="J415" s="8">
        <v>2</v>
      </c>
    </row>
    <row r="416" spans="1:10" x14ac:dyDescent="0.3">
      <c r="A416" s="7" t="s">
        <v>813</v>
      </c>
      <c r="B416" s="7" t="s">
        <v>814</v>
      </c>
      <c r="C416" s="8">
        <v>39</v>
      </c>
      <c r="D416" s="8">
        <v>35</v>
      </c>
      <c r="E416" s="4">
        <v>0.89743589743589747</v>
      </c>
      <c r="F416" s="8">
        <v>0</v>
      </c>
      <c r="G416" s="4">
        <v>0.89743589743589747</v>
      </c>
      <c r="H416" s="8">
        <v>2</v>
      </c>
      <c r="I416" s="8">
        <v>0</v>
      </c>
      <c r="J416" s="8">
        <v>2</v>
      </c>
    </row>
    <row r="417" spans="1:10" x14ac:dyDescent="0.3">
      <c r="A417" s="7" t="s">
        <v>815</v>
      </c>
      <c r="B417" s="7" t="s">
        <v>816</v>
      </c>
      <c r="C417" s="8">
        <v>39</v>
      </c>
      <c r="D417" s="8">
        <v>31</v>
      </c>
      <c r="E417" s="4">
        <v>0.79487179487179493</v>
      </c>
      <c r="F417" s="8">
        <v>4</v>
      </c>
      <c r="G417" s="4">
        <v>0.89743589743589747</v>
      </c>
      <c r="H417" s="8">
        <v>4</v>
      </c>
      <c r="I417" s="8">
        <v>0</v>
      </c>
      <c r="J417" s="8">
        <v>0</v>
      </c>
    </row>
    <row r="418" spans="1:10" x14ac:dyDescent="0.3">
      <c r="A418" s="7" t="s">
        <v>817</v>
      </c>
      <c r="B418" s="7" t="s">
        <v>818</v>
      </c>
      <c r="C418" s="8">
        <v>38</v>
      </c>
      <c r="D418" s="8">
        <v>29</v>
      </c>
      <c r="E418" s="4">
        <v>0.76315789473684215</v>
      </c>
      <c r="F418" s="8">
        <v>2</v>
      </c>
      <c r="G418" s="4">
        <v>0.81578947368421051</v>
      </c>
      <c r="H418" s="8">
        <v>3</v>
      </c>
      <c r="I418" s="8">
        <v>1</v>
      </c>
      <c r="J418" s="8">
        <v>3</v>
      </c>
    </row>
    <row r="419" spans="1:10" x14ac:dyDescent="0.3">
      <c r="A419" s="7" t="s">
        <v>819</v>
      </c>
      <c r="B419" s="7" t="s">
        <v>820</v>
      </c>
      <c r="C419" s="8">
        <v>38</v>
      </c>
      <c r="D419" s="8">
        <v>35</v>
      </c>
      <c r="E419" s="4">
        <v>0.92105263157894735</v>
      </c>
      <c r="F419" s="8">
        <v>2</v>
      </c>
      <c r="G419" s="4">
        <v>0.97368421052631571</v>
      </c>
      <c r="H419" s="8">
        <v>1</v>
      </c>
      <c r="I419" s="8">
        <v>0</v>
      </c>
      <c r="J419" s="8">
        <v>0</v>
      </c>
    </row>
    <row r="420" spans="1:10" x14ac:dyDescent="0.3">
      <c r="A420" s="7" t="s">
        <v>821</v>
      </c>
      <c r="B420" s="7" t="s">
        <v>822</v>
      </c>
      <c r="C420" s="8">
        <v>38</v>
      </c>
      <c r="D420" s="8">
        <v>31</v>
      </c>
      <c r="E420" s="4">
        <v>0.81578947368421051</v>
      </c>
      <c r="F420" s="8">
        <v>2</v>
      </c>
      <c r="G420" s="4">
        <v>0.86842105263157909</v>
      </c>
      <c r="H420" s="8">
        <v>0</v>
      </c>
      <c r="I420" s="8">
        <v>2</v>
      </c>
      <c r="J420" s="8">
        <v>3</v>
      </c>
    </row>
    <row r="421" spans="1:10" x14ac:dyDescent="0.3">
      <c r="A421" s="7" t="s">
        <v>823</v>
      </c>
      <c r="B421" s="7" t="s">
        <v>824</v>
      </c>
      <c r="C421" s="8">
        <v>38</v>
      </c>
      <c r="D421" s="8">
        <v>37</v>
      </c>
      <c r="E421" s="4">
        <v>0.97368421052631571</v>
      </c>
      <c r="F421" s="8">
        <v>0</v>
      </c>
      <c r="G421" s="4">
        <v>0.97368421052631571</v>
      </c>
      <c r="H421" s="8">
        <v>0</v>
      </c>
      <c r="I421" s="8">
        <v>0</v>
      </c>
      <c r="J421" s="8">
        <v>1</v>
      </c>
    </row>
    <row r="422" spans="1:10" x14ac:dyDescent="0.3">
      <c r="A422" s="7" t="s">
        <v>825</v>
      </c>
      <c r="B422" s="7" t="s">
        <v>826</v>
      </c>
      <c r="C422" s="8">
        <v>38</v>
      </c>
      <c r="D422" s="8">
        <v>30</v>
      </c>
      <c r="E422" s="4">
        <v>0.78947368421052633</v>
      </c>
      <c r="F422" s="8">
        <v>4</v>
      </c>
      <c r="G422" s="4">
        <v>0.89473684210526316</v>
      </c>
      <c r="H422" s="8">
        <v>0</v>
      </c>
      <c r="I422" s="8">
        <v>0</v>
      </c>
      <c r="J422" s="8">
        <v>4</v>
      </c>
    </row>
    <row r="423" spans="1:10" x14ac:dyDescent="0.3">
      <c r="A423" s="7" t="s">
        <v>827</v>
      </c>
      <c r="B423" s="7" t="s">
        <v>828</v>
      </c>
      <c r="C423" s="8">
        <v>38</v>
      </c>
      <c r="D423" s="8">
        <v>33</v>
      </c>
      <c r="E423" s="4">
        <v>0.86842105263157909</v>
      </c>
      <c r="F423" s="8">
        <v>0</v>
      </c>
      <c r="G423" s="4">
        <v>0.86842105263157909</v>
      </c>
      <c r="H423" s="8">
        <v>0</v>
      </c>
      <c r="I423" s="8">
        <v>0</v>
      </c>
      <c r="J423" s="8">
        <v>5</v>
      </c>
    </row>
    <row r="424" spans="1:10" x14ac:dyDescent="0.3">
      <c r="A424" s="7" t="s">
        <v>829</v>
      </c>
      <c r="B424" s="7" t="s">
        <v>830</v>
      </c>
      <c r="C424" s="8">
        <v>38</v>
      </c>
      <c r="D424" s="8">
        <v>27</v>
      </c>
      <c r="E424" s="4">
        <v>0.71052631578947367</v>
      </c>
      <c r="F424" s="8">
        <v>3</v>
      </c>
      <c r="G424" s="4">
        <v>0.78947368421052633</v>
      </c>
      <c r="H424" s="8">
        <v>0</v>
      </c>
      <c r="I424" s="8">
        <v>0</v>
      </c>
      <c r="J424" s="8">
        <v>8</v>
      </c>
    </row>
    <row r="425" spans="1:10" x14ac:dyDescent="0.3">
      <c r="A425" s="7" t="s">
        <v>831</v>
      </c>
      <c r="B425" s="7" t="s">
        <v>832</v>
      </c>
      <c r="C425" s="8">
        <v>37</v>
      </c>
      <c r="D425" s="8">
        <v>31</v>
      </c>
      <c r="E425" s="4">
        <v>0.83783783783783794</v>
      </c>
      <c r="F425" s="8">
        <v>2</v>
      </c>
      <c r="G425" s="4">
        <v>0.89189189189189189</v>
      </c>
      <c r="H425" s="8">
        <v>0</v>
      </c>
      <c r="I425" s="8">
        <v>1</v>
      </c>
      <c r="J425" s="8">
        <v>3</v>
      </c>
    </row>
    <row r="426" spans="1:10" x14ac:dyDescent="0.3">
      <c r="A426" s="7" t="s">
        <v>833</v>
      </c>
      <c r="B426" s="7" t="s">
        <v>834</v>
      </c>
      <c r="C426" s="8">
        <v>37</v>
      </c>
      <c r="D426" s="8">
        <v>33</v>
      </c>
      <c r="E426" s="4">
        <v>0.89189189189189189</v>
      </c>
      <c r="F426" s="8">
        <v>0</v>
      </c>
      <c r="G426" s="4">
        <v>0.89189189189189189</v>
      </c>
      <c r="H426" s="8">
        <v>1</v>
      </c>
      <c r="I426" s="8">
        <v>2</v>
      </c>
      <c r="J426" s="8">
        <v>1</v>
      </c>
    </row>
    <row r="427" spans="1:10" x14ac:dyDescent="0.3">
      <c r="A427" s="7" t="s">
        <v>835</v>
      </c>
      <c r="B427" s="7" t="s">
        <v>836</v>
      </c>
      <c r="C427" s="8">
        <v>37</v>
      </c>
      <c r="D427" s="8">
        <v>26</v>
      </c>
      <c r="E427" s="4">
        <v>0.70270270270270274</v>
      </c>
      <c r="F427" s="8">
        <v>3</v>
      </c>
      <c r="G427" s="4">
        <v>0.78378378378378377</v>
      </c>
      <c r="H427" s="8">
        <v>1</v>
      </c>
      <c r="I427" s="8">
        <v>4</v>
      </c>
      <c r="J427" s="8">
        <v>3</v>
      </c>
    </row>
    <row r="428" spans="1:10" x14ac:dyDescent="0.3">
      <c r="A428" s="7" t="s">
        <v>837</v>
      </c>
      <c r="B428" s="7" t="s">
        <v>838</v>
      </c>
      <c r="C428" s="8">
        <v>37</v>
      </c>
      <c r="D428" s="8">
        <v>35</v>
      </c>
      <c r="E428" s="4">
        <v>0.94594594594594594</v>
      </c>
      <c r="F428" s="8">
        <v>0</v>
      </c>
      <c r="G428" s="4">
        <v>0.94594594594594594</v>
      </c>
      <c r="H428" s="8">
        <v>1</v>
      </c>
      <c r="I428" s="8">
        <v>1</v>
      </c>
      <c r="J428" s="8">
        <v>0</v>
      </c>
    </row>
    <row r="429" spans="1:10" x14ac:dyDescent="0.3">
      <c r="A429" s="7" t="s">
        <v>839</v>
      </c>
      <c r="B429" s="7" t="s">
        <v>840</v>
      </c>
      <c r="C429" s="8">
        <v>36</v>
      </c>
      <c r="D429" s="8">
        <v>32</v>
      </c>
      <c r="E429" s="4">
        <v>0.88888888888888884</v>
      </c>
      <c r="F429" s="8">
        <v>0</v>
      </c>
      <c r="G429" s="4">
        <v>0.88888888888888884</v>
      </c>
      <c r="H429" s="8">
        <v>1</v>
      </c>
      <c r="I429" s="8">
        <v>2</v>
      </c>
      <c r="J429" s="8">
        <v>1</v>
      </c>
    </row>
    <row r="430" spans="1:10" x14ac:dyDescent="0.3">
      <c r="A430" s="7" t="s">
        <v>841</v>
      </c>
      <c r="B430" s="7" t="s">
        <v>842</v>
      </c>
      <c r="C430" s="8">
        <v>36</v>
      </c>
      <c r="D430" s="8">
        <v>36</v>
      </c>
      <c r="E430" s="4">
        <v>1</v>
      </c>
      <c r="F430" s="8">
        <v>0</v>
      </c>
      <c r="G430" s="4">
        <v>1</v>
      </c>
      <c r="H430" s="8">
        <v>0</v>
      </c>
      <c r="I430" s="8">
        <v>0</v>
      </c>
      <c r="J430" s="8">
        <v>0</v>
      </c>
    </row>
    <row r="431" spans="1:10" x14ac:dyDescent="0.3">
      <c r="A431" s="7" t="s">
        <v>843</v>
      </c>
      <c r="B431" s="7" t="s">
        <v>844</v>
      </c>
      <c r="C431" s="8">
        <v>36</v>
      </c>
      <c r="D431" s="8">
        <v>36</v>
      </c>
      <c r="E431" s="4">
        <v>1</v>
      </c>
      <c r="F431" s="8">
        <v>0</v>
      </c>
      <c r="G431" s="4">
        <v>1</v>
      </c>
      <c r="H431" s="8">
        <v>0</v>
      </c>
      <c r="I431" s="8">
        <v>0</v>
      </c>
      <c r="J431" s="8">
        <v>0</v>
      </c>
    </row>
    <row r="432" spans="1:10" x14ac:dyDescent="0.3">
      <c r="A432" s="7" t="s">
        <v>845</v>
      </c>
      <c r="B432" s="7" t="s">
        <v>846</v>
      </c>
      <c r="C432" s="8">
        <v>36</v>
      </c>
      <c r="D432" s="8">
        <v>32</v>
      </c>
      <c r="E432" s="4">
        <v>0.88888888888888884</v>
      </c>
      <c r="F432" s="8">
        <v>0</v>
      </c>
      <c r="G432" s="4">
        <v>0.88888888888888884</v>
      </c>
      <c r="H432" s="8">
        <v>1</v>
      </c>
      <c r="I432" s="8">
        <v>1</v>
      </c>
      <c r="J432" s="8">
        <v>2</v>
      </c>
    </row>
    <row r="433" spans="1:10" x14ac:dyDescent="0.3">
      <c r="A433" s="7" t="s">
        <v>847</v>
      </c>
      <c r="B433" s="7" t="s">
        <v>848</v>
      </c>
      <c r="C433" s="8">
        <v>36</v>
      </c>
      <c r="D433" s="8">
        <v>34</v>
      </c>
      <c r="E433" s="4">
        <v>0.94444444444444442</v>
      </c>
      <c r="F433" s="8">
        <v>2</v>
      </c>
      <c r="G433" s="4">
        <v>1</v>
      </c>
      <c r="H433" s="8">
        <v>0</v>
      </c>
      <c r="I433" s="8">
        <v>0</v>
      </c>
      <c r="J433" s="8">
        <v>0</v>
      </c>
    </row>
    <row r="434" spans="1:10" x14ac:dyDescent="0.3">
      <c r="A434" s="7" t="s">
        <v>849</v>
      </c>
      <c r="B434" s="7" t="s">
        <v>850</v>
      </c>
      <c r="C434" s="8">
        <v>36</v>
      </c>
      <c r="D434" s="8">
        <v>31</v>
      </c>
      <c r="E434" s="4">
        <v>0.86111111111111116</v>
      </c>
      <c r="F434" s="8">
        <v>2</v>
      </c>
      <c r="G434" s="4">
        <v>0.91666666666666652</v>
      </c>
      <c r="H434" s="8">
        <v>0</v>
      </c>
      <c r="I434" s="8">
        <v>1</v>
      </c>
      <c r="J434" s="8">
        <v>2</v>
      </c>
    </row>
    <row r="435" spans="1:10" x14ac:dyDescent="0.3">
      <c r="A435" s="7" t="s">
        <v>851</v>
      </c>
      <c r="B435" s="7" t="s">
        <v>852</v>
      </c>
      <c r="C435" s="8">
        <v>36</v>
      </c>
      <c r="D435" s="8">
        <v>29</v>
      </c>
      <c r="E435" s="4">
        <v>0.80555555555555558</v>
      </c>
      <c r="F435" s="8">
        <v>0</v>
      </c>
      <c r="G435" s="4">
        <v>0.80555555555555558</v>
      </c>
      <c r="H435" s="8">
        <v>0</v>
      </c>
      <c r="I435" s="8">
        <v>3</v>
      </c>
      <c r="J435" s="8">
        <v>4</v>
      </c>
    </row>
    <row r="436" spans="1:10" x14ac:dyDescent="0.3">
      <c r="A436" s="7" t="s">
        <v>853</v>
      </c>
      <c r="B436" s="7" t="s">
        <v>854</v>
      </c>
      <c r="C436" s="8">
        <v>36</v>
      </c>
      <c r="D436" s="8">
        <v>33</v>
      </c>
      <c r="E436" s="4">
        <v>0.91666666666666652</v>
      </c>
      <c r="F436" s="8">
        <v>2</v>
      </c>
      <c r="G436" s="4">
        <v>0.9722222222222221</v>
      </c>
      <c r="H436" s="8">
        <v>0</v>
      </c>
      <c r="I436" s="8">
        <v>1</v>
      </c>
      <c r="J436" s="8">
        <v>0</v>
      </c>
    </row>
    <row r="437" spans="1:10" x14ac:dyDescent="0.3">
      <c r="A437" s="7" t="s">
        <v>855</v>
      </c>
      <c r="B437" s="7" t="s">
        <v>856</v>
      </c>
      <c r="C437" s="8">
        <v>36</v>
      </c>
      <c r="D437" s="8">
        <v>34</v>
      </c>
      <c r="E437" s="4">
        <v>0.94444444444444442</v>
      </c>
      <c r="F437" s="8">
        <v>2</v>
      </c>
      <c r="G437" s="4">
        <v>1</v>
      </c>
      <c r="H437" s="8">
        <v>0</v>
      </c>
      <c r="I437" s="8">
        <v>0</v>
      </c>
      <c r="J437" s="8">
        <v>0</v>
      </c>
    </row>
    <row r="438" spans="1:10" x14ac:dyDescent="0.3">
      <c r="A438" s="7" t="s">
        <v>857</v>
      </c>
      <c r="B438" s="7" t="s">
        <v>657</v>
      </c>
      <c r="C438" s="8">
        <v>36</v>
      </c>
      <c r="D438" s="8">
        <v>34</v>
      </c>
      <c r="E438" s="4">
        <v>0.94444444444444442</v>
      </c>
      <c r="F438" s="8">
        <v>1</v>
      </c>
      <c r="G438" s="4">
        <v>0.9722222222222221</v>
      </c>
      <c r="H438" s="8">
        <v>1</v>
      </c>
      <c r="I438" s="8">
        <v>0</v>
      </c>
      <c r="J438" s="8">
        <v>0</v>
      </c>
    </row>
    <row r="439" spans="1:10" x14ac:dyDescent="0.3">
      <c r="A439" s="7" t="s">
        <v>858</v>
      </c>
      <c r="B439" s="7" t="s">
        <v>859</v>
      </c>
      <c r="C439" s="8">
        <v>36</v>
      </c>
      <c r="D439" s="8">
        <v>32</v>
      </c>
      <c r="E439" s="4">
        <v>0.88888888888888884</v>
      </c>
      <c r="F439" s="8">
        <v>1</v>
      </c>
      <c r="G439" s="4">
        <v>0.91666666666666652</v>
      </c>
      <c r="H439" s="8">
        <v>0</v>
      </c>
      <c r="I439" s="8">
        <v>3</v>
      </c>
      <c r="J439" s="8">
        <v>0</v>
      </c>
    </row>
    <row r="440" spans="1:10" x14ac:dyDescent="0.3">
      <c r="A440" s="7" t="s">
        <v>860</v>
      </c>
      <c r="B440" s="7" t="s">
        <v>861</v>
      </c>
      <c r="C440" s="8">
        <v>36</v>
      </c>
      <c r="D440" s="8">
        <v>34</v>
      </c>
      <c r="E440" s="4">
        <v>0.94444444444444442</v>
      </c>
      <c r="F440" s="8">
        <v>0</v>
      </c>
      <c r="G440" s="4">
        <v>0.94444444444444442</v>
      </c>
      <c r="H440" s="8">
        <v>0</v>
      </c>
      <c r="I440" s="8">
        <v>0</v>
      </c>
      <c r="J440" s="8">
        <v>2</v>
      </c>
    </row>
    <row r="441" spans="1:10" x14ac:dyDescent="0.3">
      <c r="A441" s="7" t="s">
        <v>862</v>
      </c>
      <c r="B441" s="7" t="s">
        <v>863</v>
      </c>
      <c r="C441" s="8">
        <v>36</v>
      </c>
      <c r="D441" s="8">
        <v>19</v>
      </c>
      <c r="E441" s="4">
        <v>0.52777777777777779</v>
      </c>
      <c r="F441" s="8">
        <v>4</v>
      </c>
      <c r="G441" s="4">
        <v>0.63888888888888884</v>
      </c>
      <c r="H441" s="8">
        <v>0</v>
      </c>
      <c r="I441" s="8">
        <v>1</v>
      </c>
      <c r="J441" s="8">
        <v>12</v>
      </c>
    </row>
    <row r="442" spans="1:10" x14ac:dyDescent="0.3">
      <c r="A442" s="7" t="s">
        <v>864</v>
      </c>
      <c r="B442" s="7" t="s">
        <v>865</v>
      </c>
      <c r="C442" s="8">
        <v>36</v>
      </c>
      <c r="D442" s="8">
        <v>32</v>
      </c>
      <c r="E442" s="4">
        <v>0.88888888888888884</v>
      </c>
      <c r="F442" s="8">
        <v>0</v>
      </c>
      <c r="G442" s="4">
        <v>0.88888888888888884</v>
      </c>
      <c r="H442" s="8">
        <v>1</v>
      </c>
      <c r="I442" s="8">
        <v>0</v>
      </c>
      <c r="J442" s="8">
        <v>3</v>
      </c>
    </row>
    <row r="443" spans="1:10" x14ac:dyDescent="0.3">
      <c r="A443" s="7" t="s">
        <v>866</v>
      </c>
      <c r="B443" s="7" t="s">
        <v>867</v>
      </c>
      <c r="C443" s="8">
        <v>35</v>
      </c>
      <c r="D443" s="8">
        <v>32</v>
      </c>
      <c r="E443" s="4">
        <v>0.91428571428571426</v>
      </c>
      <c r="F443" s="8">
        <v>0</v>
      </c>
      <c r="G443" s="4">
        <v>0.91428571428571426</v>
      </c>
      <c r="H443" s="8">
        <v>1</v>
      </c>
      <c r="I443" s="8">
        <v>0</v>
      </c>
      <c r="J443" s="8">
        <v>2</v>
      </c>
    </row>
    <row r="444" spans="1:10" x14ac:dyDescent="0.3">
      <c r="A444" s="7" t="s">
        <v>868</v>
      </c>
      <c r="B444" s="7" t="s">
        <v>869</v>
      </c>
      <c r="C444" s="8">
        <v>35</v>
      </c>
      <c r="D444" s="8">
        <v>32</v>
      </c>
      <c r="E444" s="4">
        <v>0.91428571428571426</v>
      </c>
      <c r="F444" s="8">
        <v>2</v>
      </c>
      <c r="G444" s="4">
        <v>0.97142857142857142</v>
      </c>
      <c r="H444" s="8">
        <v>1</v>
      </c>
      <c r="I444" s="8">
        <v>0</v>
      </c>
      <c r="J444" s="8">
        <v>0</v>
      </c>
    </row>
    <row r="445" spans="1:10" x14ac:dyDescent="0.3">
      <c r="A445" s="7" t="s">
        <v>870</v>
      </c>
      <c r="B445" s="7" t="s">
        <v>871</v>
      </c>
      <c r="C445" s="8">
        <v>35</v>
      </c>
      <c r="D445" s="8">
        <v>24</v>
      </c>
      <c r="E445" s="4">
        <v>0.68571428571428572</v>
      </c>
      <c r="F445" s="8">
        <v>5</v>
      </c>
      <c r="G445" s="4">
        <v>0.82857142857142863</v>
      </c>
      <c r="H445" s="8">
        <v>2</v>
      </c>
      <c r="I445" s="8">
        <v>1</v>
      </c>
      <c r="J445" s="8">
        <v>3</v>
      </c>
    </row>
    <row r="446" spans="1:10" x14ac:dyDescent="0.3">
      <c r="A446" s="7" t="s">
        <v>872</v>
      </c>
      <c r="B446" s="7" t="s">
        <v>873</v>
      </c>
      <c r="C446" s="8">
        <v>35</v>
      </c>
      <c r="D446" s="8">
        <v>26</v>
      </c>
      <c r="E446" s="4">
        <v>0.74285714285714288</v>
      </c>
      <c r="F446" s="8">
        <v>3</v>
      </c>
      <c r="G446" s="4">
        <v>0.82857142857142863</v>
      </c>
      <c r="H446" s="8">
        <v>0</v>
      </c>
      <c r="I446" s="8">
        <v>3</v>
      </c>
      <c r="J446" s="8">
        <v>3</v>
      </c>
    </row>
    <row r="447" spans="1:10" x14ac:dyDescent="0.3">
      <c r="A447" s="7" t="s">
        <v>874</v>
      </c>
      <c r="B447" s="7" t="s">
        <v>875</v>
      </c>
      <c r="C447" s="8">
        <v>35</v>
      </c>
      <c r="D447" s="8">
        <v>35</v>
      </c>
      <c r="E447" s="4">
        <v>1</v>
      </c>
      <c r="F447" s="8">
        <v>0</v>
      </c>
      <c r="G447" s="4">
        <v>1</v>
      </c>
      <c r="H447" s="8">
        <v>0</v>
      </c>
      <c r="I447" s="8">
        <v>0</v>
      </c>
      <c r="J447" s="8">
        <v>0</v>
      </c>
    </row>
    <row r="448" spans="1:10" x14ac:dyDescent="0.3">
      <c r="A448" s="7" t="s">
        <v>876</v>
      </c>
      <c r="B448" s="7" t="s">
        <v>877</v>
      </c>
      <c r="C448" s="8">
        <v>35</v>
      </c>
      <c r="D448" s="8">
        <v>34</v>
      </c>
      <c r="E448" s="4">
        <v>0.97142857142857142</v>
      </c>
      <c r="F448" s="8">
        <v>1</v>
      </c>
      <c r="G448" s="4">
        <v>1</v>
      </c>
      <c r="H448" s="8">
        <v>0</v>
      </c>
      <c r="I448" s="8">
        <v>0</v>
      </c>
      <c r="J448" s="8">
        <v>0</v>
      </c>
    </row>
    <row r="449" spans="1:10" x14ac:dyDescent="0.3">
      <c r="A449" s="7" t="s">
        <v>878</v>
      </c>
      <c r="B449" s="7" t="s">
        <v>879</v>
      </c>
      <c r="C449" s="8">
        <v>35</v>
      </c>
      <c r="D449" s="8">
        <v>32</v>
      </c>
      <c r="E449" s="4">
        <v>0.91428571428571426</v>
      </c>
      <c r="F449" s="8">
        <v>1</v>
      </c>
      <c r="G449" s="4">
        <v>0.94285714285714273</v>
      </c>
      <c r="H449" s="8">
        <v>1</v>
      </c>
      <c r="I449" s="8">
        <v>0</v>
      </c>
      <c r="J449" s="8">
        <v>1</v>
      </c>
    </row>
    <row r="450" spans="1:10" x14ac:dyDescent="0.3">
      <c r="A450" s="7" t="s">
        <v>880</v>
      </c>
      <c r="B450" s="7" t="s">
        <v>881</v>
      </c>
      <c r="C450" s="8">
        <v>35</v>
      </c>
      <c r="D450" s="8">
        <v>12</v>
      </c>
      <c r="E450" s="4">
        <v>0.34285714285714286</v>
      </c>
      <c r="F450" s="8">
        <v>0</v>
      </c>
      <c r="G450" s="4">
        <v>0.34285714285714286</v>
      </c>
      <c r="H450" s="8">
        <v>1</v>
      </c>
      <c r="I450" s="8">
        <v>3</v>
      </c>
      <c r="J450" s="8">
        <v>19</v>
      </c>
    </row>
    <row r="451" spans="1:10" x14ac:dyDescent="0.3">
      <c r="A451" s="7" t="s">
        <v>882</v>
      </c>
      <c r="B451" s="7" t="s">
        <v>883</v>
      </c>
      <c r="C451" s="8">
        <v>35</v>
      </c>
      <c r="D451" s="8">
        <v>31</v>
      </c>
      <c r="E451" s="4">
        <v>0.88571428571428568</v>
      </c>
      <c r="F451" s="8">
        <v>0</v>
      </c>
      <c r="G451" s="4">
        <v>0.88571428571428568</v>
      </c>
      <c r="H451" s="8">
        <v>0</v>
      </c>
      <c r="I451" s="8">
        <v>0</v>
      </c>
      <c r="J451" s="8">
        <v>4</v>
      </c>
    </row>
    <row r="452" spans="1:10" x14ac:dyDescent="0.3">
      <c r="A452" s="7" t="s">
        <v>884</v>
      </c>
      <c r="B452" s="7" t="s">
        <v>885</v>
      </c>
      <c r="C452" s="8">
        <v>35</v>
      </c>
      <c r="D452" s="8">
        <v>21</v>
      </c>
      <c r="E452" s="4">
        <v>0.6</v>
      </c>
      <c r="F452" s="8">
        <v>2</v>
      </c>
      <c r="G452" s="4">
        <v>0.65714285714285703</v>
      </c>
      <c r="H452" s="8">
        <v>4</v>
      </c>
      <c r="I452" s="8">
        <v>1</v>
      </c>
      <c r="J452" s="8">
        <v>7</v>
      </c>
    </row>
    <row r="453" spans="1:10" x14ac:dyDescent="0.3">
      <c r="A453" s="7" t="s">
        <v>886</v>
      </c>
      <c r="B453" s="7" t="s">
        <v>887</v>
      </c>
      <c r="C453" s="8">
        <v>35</v>
      </c>
      <c r="D453" s="8">
        <v>32</v>
      </c>
      <c r="E453" s="4">
        <v>0.91428571428571426</v>
      </c>
      <c r="F453" s="8">
        <v>0</v>
      </c>
      <c r="G453" s="4">
        <v>0.91428571428571426</v>
      </c>
      <c r="H453" s="8">
        <v>2</v>
      </c>
      <c r="I453" s="8">
        <v>0</v>
      </c>
      <c r="J453" s="8">
        <v>1</v>
      </c>
    </row>
    <row r="454" spans="1:10" x14ac:dyDescent="0.3">
      <c r="A454" s="7" t="s">
        <v>888</v>
      </c>
      <c r="B454" s="7" t="s">
        <v>889</v>
      </c>
      <c r="C454" s="8">
        <v>35</v>
      </c>
      <c r="D454" s="8">
        <v>26</v>
      </c>
      <c r="E454" s="4">
        <v>0.74285714285714288</v>
      </c>
      <c r="F454" s="8">
        <v>3</v>
      </c>
      <c r="G454" s="4">
        <v>0.82857142857142863</v>
      </c>
      <c r="H454" s="8">
        <v>4</v>
      </c>
      <c r="I454" s="8">
        <v>1</v>
      </c>
      <c r="J454" s="8">
        <v>1</v>
      </c>
    </row>
    <row r="455" spans="1:10" x14ac:dyDescent="0.3">
      <c r="A455" s="7" t="s">
        <v>890</v>
      </c>
      <c r="B455" s="7" t="s">
        <v>891</v>
      </c>
      <c r="C455" s="8">
        <v>34</v>
      </c>
      <c r="D455" s="8">
        <v>31</v>
      </c>
      <c r="E455" s="4">
        <v>0.91176470588235292</v>
      </c>
      <c r="F455" s="8">
        <v>2</v>
      </c>
      <c r="G455" s="4">
        <v>0.97058823529411764</v>
      </c>
      <c r="H455" s="8">
        <v>0</v>
      </c>
      <c r="I455" s="8">
        <v>0</v>
      </c>
      <c r="J455" s="8">
        <v>1</v>
      </c>
    </row>
    <row r="456" spans="1:10" x14ac:dyDescent="0.3">
      <c r="A456" s="7" t="s">
        <v>892</v>
      </c>
      <c r="B456" s="7" t="s">
        <v>893</v>
      </c>
      <c r="C456" s="8">
        <v>34</v>
      </c>
      <c r="D456" s="8">
        <v>25</v>
      </c>
      <c r="E456" s="4">
        <v>0.73529411764705888</v>
      </c>
      <c r="F456" s="8">
        <v>5</v>
      </c>
      <c r="G456" s="4">
        <v>0.88235294117647056</v>
      </c>
      <c r="H456" s="8">
        <v>0</v>
      </c>
      <c r="I456" s="8">
        <v>1</v>
      </c>
      <c r="J456" s="8">
        <v>3</v>
      </c>
    </row>
    <row r="457" spans="1:10" x14ac:dyDescent="0.3">
      <c r="A457" s="7" t="s">
        <v>894</v>
      </c>
      <c r="B457" s="7" t="s">
        <v>895</v>
      </c>
      <c r="C457" s="8">
        <v>34</v>
      </c>
      <c r="D457" s="8">
        <v>31</v>
      </c>
      <c r="E457" s="4">
        <v>0.91176470588235292</v>
      </c>
      <c r="F457" s="8">
        <v>1</v>
      </c>
      <c r="G457" s="4">
        <v>0.94117647058823517</v>
      </c>
      <c r="H457" s="8">
        <v>0</v>
      </c>
      <c r="I457" s="8">
        <v>0</v>
      </c>
      <c r="J457" s="8">
        <v>2</v>
      </c>
    </row>
    <row r="458" spans="1:10" x14ac:dyDescent="0.3">
      <c r="A458" s="7" t="s">
        <v>896</v>
      </c>
      <c r="B458" s="7" t="s">
        <v>897</v>
      </c>
      <c r="C458" s="8">
        <v>34</v>
      </c>
      <c r="D458" s="8">
        <v>27</v>
      </c>
      <c r="E458" s="4">
        <v>0.79411764705882348</v>
      </c>
      <c r="F458" s="8">
        <v>4</v>
      </c>
      <c r="G458" s="4">
        <v>0.91176470588235292</v>
      </c>
      <c r="H458" s="8">
        <v>2</v>
      </c>
      <c r="I458" s="8">
        <v>0</v>
      </c>
      <c r="J458" s="8">
        <v>1</v>
      </c>
    </row>
    <row r="459" spans="1:10" x14ac:dyDescent="0.3">
      <c r="A459" s="7" t="s">
        <v>898</v>
      </c>
      <c r="B459" s="7" t="s">
        <v>899</v>
      </c>
      <c r="C459" s="8">
        <v>34</v>
      </c>
      <c r="D459" s="8">
        <v>27</v>
      </c>
      <c r="E459" s="4">
        <v>0.79411764705882348</v>
      </c>
      <c r="F459" s="8">
        <v>1</v>
      </c>
      <c r="G459" s="4">
        <v>0.82352941176470584</v>
      </c>
      <c r="H459" s="8">
        <v>1</v>
      </c>
      <c r="I459" s="8">
        <v>2</v>
      </c>
      <c r="J459" s="8">
        <v>3</v>
      </c>
    </row>
    <row r="460" spans="1:10" x14ac:dyDescent="0.3">
      <c r="A460" s="7" t="s">
        <v>900</v>
      </c>
      <c r="B460" s="7" t="s">
        <v>901</v>
      </c>
      <c r="C460" s="8">
        <v>34</v>
      </c>
      <c r="D460" s="8">
        <v>26</v>
      </c>
      <c r="E460" s="4">
        <v>0.76470588235294112</v>
      </c>
      <c r="F460" s="8">
        <v>2</v>
      </c>
      <c r="G460" s="4">
        <v>0.82352941176470584</v>
      </c>
      <c r="H460" s="8">
        <v>0</v>
      </c>
      <c r="I460" s="8">
        <v>5</v>
      </c>
      <c r="J460" s="8">
        <v>1</v>
      </c>
    </row>
    <row r="461" spans="1:10" x14ac:dyDescent="0.3">
      <c r="A461" s="7" t="s">
        <v>902</v>
      </c>
      <c r="B461" s="7" t="s">
        <v>903</v>
      </c>
      <c r="C461" s="8">
        <v>34</v>
      </c>
      <c r="D461" s="8">
        <v>28</v>
      </c>
      <c r="E461" s="4">
        <v>0.82352941176470584</v>
      </c>
      <c r="F461" s="8">
        <v>1</v>
      </c>
      <c r="G461" s="4">
        <v>0.85294117647058831</v>
      </c>
      <c r="H461" s="8">
        <v>2</v>
      </c>
      <c r="I461" s="8">
        <v>0</v>
      </c>
      <c r="J461" s="8">
        <v>3</v>
      </c>
    </row>
    <row r="462" spans="1:10" x14ac:dyDescent="0.3">
      <c r="A462" s="7" t="s">
        <v>904</v>
      </c>
      <c r="B462" s="7" t="s">
        <v>905</v>
      </c>
      <c r="C462" s="8">
        <v>34</v>
      </c>
      <c r="D462" s="8">
        <v>33</v>
      </c>
      <c r="E462" s="4">
        <v>0.97058823529411764</v>
      </c>
      <c r="F462" s="8">
        <v>1</v>
      </c>
      <c r="G462" s="4">
        <v>1</v>
      </c>
      <c r="H462" s="8">
        <v>0</v>
      </c>
      <c r="I462" s="8">
        <v>0</v>
      </c>
      <c r="J462" s="8">
        <v>0</v>
      </c>
    </row>
    <row r="463" spans="1:10" x14ac:dyDescent="0.3">
      <c r="A463" s="7" t="s">
        <v>906</v>
      </c>
      <c r="B463" s="7" t="s">
        <v>907</v>
      </c>
      <c r="C463" s="8">
        <v>33</v>
      </c>
      <c r="D463" s="8">
        <v>32</v>
      </c>
      <c r="E463" s="4">
        <v>0.96969696969696972</v>
      </c>
      <c r="F463" s="8">
        <v>1</v>
      </c>
      <c r="G463" s="4">
        <v>1</v>
      </c>
      <c r="H463" s="8">
        <v>0</v>
      </c>
      <c r="I463" s="8">
        <v>0</v>
      </c>
      <c r="J463" s="8">
        <v>0</v>
      </c>
    </row>
    <row r="464" spans="1:10" x14ac:dyDescent="0.3">
      <c r="A464" s="7" t="s">
        <v>908</v>
      </c>
      <c r="B464" s="7" t="s">
        <v>909</v>
      </c>
      <c r="C464" s="8">
        <v>33</v>
      </c>
      <c r="D464" s="8">
        <v>29</v>
      </c>
      <c r="E464" s="4">
        <v>0.87878787878787878</v>
      </c>
      <c r="F464" s="8">
        <v>2</v>
      </c>
      <c r="G464" s="4">
        <v>0.93939393939393934</v>
      </c>
      <c r="H464" s="8">
        <v>1</v>
      </c>
      <c r="I464" s="8">
        <v>0</v>
      </c>
      <c r="J464" s="8">
        <v>1</v>
      </c>
    </row>
    <row r="465" spans="1:10" x14ac:dyDescent="0.3">
      <c r="A465" s="7" t="s">
        <v>910</v>
      </c>
      <c r="B465" s="7" t="s">
        <v>14</v>
      </c>
      <c r="C465" s="8">
        <v>33</v>
      </c>
      <c r="D465" s="8">
        <v>26</v>
      </c>
      <c r="E465" s="4">
        <v>0.78787878787878785</v>
      </c>
      <c r="F465" s="8">
        <v>4</v>
      </c>
      <c r="G465" s="4">
        <v>0.90909090909090906</v>
      </c>
      <c r="H465" s="8">
        <v>3</v>
      </c>
      <c r="I465" s="8">
        <v>0</v>
      </c>
      <c r="J465" s="8">
        <v>0</v>
      </c>
    </row>
    <row r="466" spans="1:10" x14ac:dyDescent="0.3">
      <c r="A466" s="7" t="s">
        <v>911</v>
      </c>
      <c r="B466" s="7" t="s">
        <v>912</v>
      </c>
      <c r="C466" s="8">
        <v>33</v>
      </c>
      <c r="D466" s="8">
        <v>29</v>
      </c>
      <c r="E466" s="4">
        <v>0.87878787878787878</v>
      </c>
      <c r="F466" s="8">
        <v>2</v>
      </c>
      <c r="G466" s="4">
        <v>0.93939393939393934</v>
      </c>
      <c r="H466" s="8">
        <v>0</v>
      </c>
      <c r="I466" s="8">
        <v>0</v>
      </c>
      <c r="J466" s="8">
        <v>2</v>
      </c>
    </row>
    <row r="467" spans="1:10" x14ac:dyDescent="0.3">
      <c r="A467" s="7" t="s">
        <v>913</v>
      </c>
      <c r="B467" s="7" t="s">
        <v>914</v>
      </c>
      <c r="C467" s="8">
        <v>33</v>
      </c>
      <c r="D467" s="8">
        <v>29</v>
      </c>
      <c r="E467" s="4">
        <v>0.87878787878787878</v>
      </c>
      <c r="F467" s="8">
        <v>1</v>
      </c>
      <c r="G467" s="4">
        <v>0.90909090909090906</v>
      </c>
      <c r="H467" s="8">
        <v>0</v>
      </c>
      <c r="I467" s="8">
        <v>2</v>
      </c>
      <c r="J467" s="8">
        <v>1</v>
      </c>
    </row>
    <row r="468" spans="1:10" x14ac:dyDescent="0.3">
      <c r="A468" s="7" t="s">
        <v>915</v>
      </c>
      <c r="B468" s="7" t="s">
        <v>916</v>
      </c>
      <c r="C468" s="8">
        <v>33</v>
      </c>
      <c r="D468" s="8">
        <v>30</v>
      </c>
      <c r="E468" s="4">
        <v>0.90909090909090906</v>
      </c>
      <c r="F468" s="8">
        <v>1</v>
      </c>
      <c r="G468" s="4">
        <v>0.93939393939393934</v>
      </c>
      <c r="H468" s="8">
        <v>0</v>
      </c>
      <c r="I468" s="8">
        <v>2</v>
      </c>
      <c r="J468" s="8">
        <v>0</v>
      </c>
    </row>
    <row r="469" spans="1:10" x14ac:dyDescent="0.3">
      <c r="A469" s="7" t="s">
        <v>917</v>
      </c>
      <c r="B469" s="7" t="s">
        <v>918</v>
      </c>
      <c r="C469" s="8">
        <v>33</v>
      </c>
      <c r="D469" s="8">
        <v>30</v>
      </c>
      <c r="E469" s="4">
        <v>0.90909090909090906</v>
      </c>
      <c r="F469" s="8">
        <v>0</v>
      </c>
      <c r="G469" s="4">
        <v>0.90909090909090906</v>
      </c>
      <c r="H469" s="8">
        <v>1</v>
      </c>
      <c r="I469" s="8">
        <v>1</v>
      </c>
      <c r="J469" s="8">
        <v>1</v>
      </c>
    </row>
    <row r="470" spans="1:10" x14ac:dyDescent="0.3">
      <c r="A470" s="7" t="s">
        <v>919</v>
      </c>
      <c r="B470" s="7" t="s">
        <v>920</v>
      </c>
      <c r="C470" s="8">
        <v>33</v>
      </c>
      <c r="D470" s="8">
        <v>30</v>
      </c>
      <c r="E470" s="4">
        <v>0.90909090909090906</v>
      </c>
      <c r="F470" s="8">
        <v>2</v>
      </c>
      <c r="G470" s="4">
        <v>0.96969696969696972</v>
      </c>
      <c r="H470" s="8">
        <v>0</v>
      </c>
      <c r="I470" s="8">
        <v>0</v>
      </c>
      <c r="J470" s="8">
        <v>1</v>
      </c>
    </row>
    <row r="471" spans="1:10" x14ac:dyDescent="0.3">
      <c r="A471" s="7" t="s">
        <v>921</v>
      </c>
      <c r="B471" s="7" t="s">
        <v>922</v>
      </c>
      <c r="C471" s="8">
        <v>32</v>
      </c>
      <c r="D471" s="8">
        <v>29</v>
      </c>
      <c r="E471" s="4">
        <v>0.90625</v>
      </c>
      <c r="F471" s="8">
        <v>3</v>
      </c>
      <c r="G471" s="4">
        <v>1</v>
      </c>
      <c r="H471" s="8">
        <v>0</v>
      </c>
      <c r="I471" s="8">
        <v>0</v>
      </c>
      <c r="J471" s="8">
        <v>0</v>
      </c>
    </row>
    <row r="472" spans="1:10" x14ac:dyDescent="0.3">
      <c r="A472" s="7" t="s">
        <v>923</v>
      </c>
      <c r="B472" s="7" t="s">
        <v>924</v>
      </c>
      <c r="C472" s="8">
        <v>32</v>
      </c>
      <c r="D472" s="8">
        <v>29</v>
      </c>
      <c r="E472" s="4">
        <v>0.90625</v>
      </c>
      <c r="F472" s="8">
        <v>0</v>
      </c>
      <c r="G472" s="4">
        <v>0.90625</v>
      </c>
      <c r="H472" s="8">
        <v>2</v>
      </c>
      <c r="I472" s="8">
        <v>0</v>
      </c>
      <c r="J472" s="8">
        <v>1</v>
      </c>
    </row>
    <row r="473" spans="1:10" x14ac:dyDescent="0.3">
      <c r="A473" s="7" t="s">
        <v>925</v>
      </c>
      <c r="B473" s="7" t="s">
        <v>926</v>
      </c>
      <c r="C473" s="8">
        <v>32</v>
      </c>
      <c r="D473" s="8">
        <v>24</v>
      </c>
      <c r="E473" s="4">
        <v>0.75</v>
      </c>
      <c r="F473" s="8">
        <v>3</v>
      </c>
      <c r="G473" s="4">
        <v>0.84375</v>
      </c>
      <c r="H473" s="8">
        <v>3</v>
      </c>
      <c r="I473" s="8">
        <v>1</v>
      </c>
      <c r="J473" s="8">
        <v>1</v>
      </c>
    </row>
    <row r="474" spans="1:10" x14ac:dyDescent="0.3">
      <c r="A474" s="7" t="s">
        <v>927</v>
      </c>
      <c r="B474" s="7" t="s">
        <v>928</v>
      </c>
      <c r="C474" s="8">
        <v>32</v>
      </c>
      <c r="D474" s="8">
        <v>29</v>
      </c>
      <c r="E474" s="4">
        <v>0.90625</v>
      </c>
      <c r="F474" s="8">
        <v>1</v>
      </c>
      <c r="G474" s="4">
        <v>0.9375</v>
      </c>
      <c r="H474" s="8">
        <v>0</v>
      </c>
      <c r="I474" s="8">
        <v>0</v>
      </c>
      <c r="J474" s="8">
        <v>2</v>
      </c>
    </row>
    <row r="475" spans="1:10" x14ac:dyDescent="0.3">
      <c r="A475" s="7" t="s">
        <v>929</v>
      </c>
      <c r="B475" s="7" t="s">
        <v>930</v>
      </c>
      <c r="C475" s="8">
        <v>31</v>
      </c>
      <c r="D475" s="8">
        <v>28</v>
      </c>
      <c r="E475" s="4">
        <v>0.90322580645161277</v>
      </c>
      <c r="F475" s="8">
        <v>0</v>
      </c>
      <c r="G475" s="4">
        <v>0.90322580645161277</v>
      </c>
      <c r="H475" s="8">
        <v>0</v>
      </c>
      <c r="I475" s="8">
        <v>1</v>
      </c>
      <c r="J475" s="8">
        <v>2</v>
      </c>
    </row>
    <row r="476" spans="1:10" x14ac:dyDescent="0.3">
      <c r="A476" s="7" t="s">
        <v>931</v>
      </c>
      <c r="B476" s="7" t="s">
        <v>932</v>
      </c>
      <c r="C476" s="8">
        <v>31</v>
      </c>
      <c r="D476" s="8">
        <v>26</v>
      </c>
      <c r="E476" s="4">
        <v>0.83870967741935487</v>
      </c>
      <c r="F476" s="8">
        <v>5</v>
      </c>
      <c r="G476" s="4">
        <v>1</v>
      </c>
      <c r="H476" s="8">
        <v>0</v>
      </c>
      <c r="I476" s="8">
        <v>0</v>
      </c>
      <c r="J476" s="8">
        <v>0</v>
      </c>
    </row>
    <row r="477" spans="1:10" x14ac:dyDescent="0.3">
      <c r="A477" s="7" t="s">
        <v>933</v>
      </c>
      <c r="B477" s="7" t="s">
        <v>934</v>
      </c>
      <c r="C477" s="8">
        <v>31</v>
      </c>
      <c r="D477" s="8">
        <v>24</v>
      </c>
      <c r="E477" s="4">
        <v>0.77419354838709675</v>
      </c>
      <c r="F477" s="8">
        <v>2</v>
      </c>
      <c r="G477" s="4">
        <v>0.83870967741935487</v>
      </c>
      <c r="H477" s="8">
        <v>0</v>
      </c>
      <c r="I477" s="8">
        <v>1</v>
      </c>
      <c r="J477" s="8">
        <v>4</v>
      </c>
    </row>
    <row r="478" spans="1:10" x14ac:dyDescent="0.3">
      <c r="A478" s="7" t="s">
        <v>935</v>
      </c>
      <c r="B478" s="7" t="s">
        <v>936</v>
      </c>
      <c r="C478" s="8">
        <v>31</v>
      </c>
      <c r="D478" s="8">
        <v>28</v>
      </c>
      <c r="E478" s="4">
        <v>0.90322580645161277</v>
      </c>
      <c r="F478" s="8">
        <v>1</v>
      </c>
      <c r="G478" s="4">
        <v>0.93548387096774188</v>
      </c>
      <c r="H478" s="8">
        <v>1</v>
      </c>
      <c r="I478" s="8">
        <v>0</v>
      </c>
      <c r="J478" s="8">
        <v>1</v>
      </c>
    </row>
    <row r="479" spans="1:10" x14ac:dyDescent="0.3">
      <c r="A479" s="7" t="s">
        <v>937</v>
      </c>
      <c r="B479" s="7" t="s">
        <v>938</v>
      </c>
      <c r="C479" s="8">
        <v>31</v>
      </c>
      <c r="D479" s="8">
        <v>30</v>
      </c>
      <c r="E479" s="4">
        <v>0.967741935483871</v>
      </c>
      <c r="F479" s="8">
        <v>0</v>
      </c>
      <c r="G479" s="4">
        <v>0.967741935483871</v>
      </c>
      <c r="H479" s="8">
        <v>0</v>
      </c>
      <c r="I479" s="8">
        <v>1</v>
      </c>
      <c r="J479" s="8">
        <v>0</v>
      </c>
    </row>
    <row r="480" spans="1:10" x14ac:dyDescent="0.3">
      <c r="A480" s="7" t="s">
        <v>939</v>
      </c>
      <c r="B480" s="7" t="s">
        <v>940</v>
      </c>
      <c r="C480" s="8">
        <v>31</v>
      </c>
      <c r="D480" s="8">
        <v>28</v>
      </c>
      <c r="E480" s="4">
        <v>0.90322580645161277</v>
      </c>
      <c r="F480" s="8">
        <v>0</v>
      </c>
      <c r="G480" s="4">
        <v>0.90322580645161277</v>
      </c>
      <c r="H480" s="8">
        <v>0</v>
      </c>
      <c r="I480" s="8">
        <v>1</v>
      </c>
      <c r="J480" s="8">
        <v>2</v>
      </c>
    </row>
    <row r="481" spans="1:10" x14ac:dyDescent="0.3">
      <c r="A481" s="7" t="s">
        <v>941</v>
      </c>
      <c r="B481" s="7" t="s">
        <v>942</v>
      </c>
      <c r="C481" s="8">
        <v>31</v>
      </c>
      <c r="D481" s="8">
        <v>28</v>
      </c>
      <c r="E481" s="4">
        <v>0.90322580645161277</v>
      </c>
      <c r="F481" s="8">
        <v>0</v>
      </c>
      <c r="G481" s="4">
        <v>0.90322580645161277</v>
      </c>
      <c r="H481" s="8">
        <v>0</v>
      </c>
      <c r="I481" s="8">
        <v>0</v>
      </c>
      <c r="J481" s="8">
        <v>3</v>
      </c>
    </row>
    <row r="482" spans="1:10" x14ac:dyDescent="0.3">
      <c r="A482" s="7" t="s">
        <v>943</v>
      </c>
      <c r="B482" s="7" t="s">
        <v>944</v>
      </c>
      <c r="C482" s="8">
        <v>31</v>
      </c>
      <c r="D482" s="8">
        <v>29</v>
      </c>
      <c r="E482" s="4">
        <v>0.93548387096774188</v>
      </c>
      <c r="F482" s="8">
        <v>0</v>
      </c>
      <c r="G482" s="4">
        <v>0.93548387096774188</v>
      </c>
      <c r="H482" s="8">
        <v>1</v>
      </c>
      <c r="I482" s="8">
        <v>0</v>
      </c>
      <c r="J482" s="8">
        <v>1</v>
      </c>
    </row>
    <row r="483" spans="1:10" x14ac:dyDescent="0.3">
      <c r="A483" s="7" t="s">
        <v>945</v>
      </c>
      <c r="B483" s="7" t="s">
        <v>946</v>
      </c>
      <c r="C483" s="8">
        <v>31</v>
      </c>
      <c r="D483" s="8">
        <v>28</v>
      </c>
      <c r="E483" s="4">
        <v>0.90322580645161277</v>
      </c>
      <c r="F483" s="8">
        <v>1</v>
      </c>
      <c r="G483" s="4">
        <v>0.93548387096774188</v>
      </c>
      <c r="H483" s="8">
        <v>0</v>
      </c>
      <c r="I483" s="8">
        <v>0</v>
      </c>
      <c r="J483" s="8">
        <v>2</v>
      </c>
    </row>
    <row r="484" spans="1:10" x14ac:dyDescent="0.3">
      <c r="A484" s="7" t="s">
        <v>947</v>
      </c>
      <c r="B484" s="7" t="s">
        <v>948</v>
      </c>
      <c r="C484" s="8">
        <v>30</v>
      </c>
      <c r="D484" s="8">
        <v>25</v>
      </c>
      <c r="E484" s="4">
        <v>0.83333333333333348</v>
      </c>
      <c r="F484" s="8">
        <v>0</v>
      </c>
      <c r="G484" s="4">
        <v>0.83333333333333348</v>
      </c>
      <c r="H484" s="8">
        <v>1</v>
      </c>
      <c r="I484" s="8">
        <v>0</v>
      </c>
      <c r="J484" s="8">
        <v>4</v>
      </c>
    </row>
    <row r="485" spans="1:10" x14ac:dyDescent="0.3">
      <c r="A485" s="7" t="s">
        <v>949</v>
      </c>
      <c r="B485" s="7" t="s">
        <v>950</v>
      </c>
      <c r="C485" s="8">
        <v>30</v>
      </c>
      <c r="D485" s="8">
        <v>24</v>
      </c>
      <c r="E485" s="4">
        <v>0.8</v>
      </c>
      <c r="F485" s="8">
        <v>3</v>
      </c>
      <c r="G485" s="4">
        <v>0.9</v>
      </c>
      <c r="H485" s="8">
        <v>2</v>
      </c>
      <c r="I485" s="8">
        <v>1</v>
      </c>
      <c r="J485" s="8">
        <v>0</v>
      </c>
    </row>
    <row r="486" spans="1:10" x14ac:dyDescent="0.3">
      <c r="A486" s="7" t="s">
        <v>951</v>
      </c>
      <c r="B486" s="7" t="s">
        <v>952</v>
      </c>
      <c r="C486" s="8">
        <v>30</v>
      </c>
      <c r="D486" s="8">
        <v>27</v>
      </c>
      <c r="E486" s="4">
        <v>0.9</v>
      </c>
      <c r="F486" s="8">
        <v>2</v>
      </c>
      <c r="G486" s="4">
        <v>0.96666666666666667</v>
      </c>
      <c r="H486" s="8">
        <v>1</v>
      </c>
      <c r="I486" s="8">
        <v>0</v>
      </c>
      <c r="J486" s="8">
        <v>0</v>
      </c>
    </row>
    <row r="487" spans="1:10" x14ac:dyDescent="0.3">
      <c r="A487" s="7" t="s">
        <v>953</v>
      </c>
      <c r="B487" s="7" t="s">
        <v>689</v>
      </c>
      <c r="C487" s="8">
        <v>30</v>
      </c>
      <c r="D487" s="8">
        <v>30</v>
      </c>
      <c r="E487" s="4">
        <v>1</v>
      </c>
      <c r="F487" s="8">
        <v>0</v>
      </c>
      <c r="G487" s="4">
        <v>1</v>
      </c>
      <c r="H487" s="8">
        <v>0</v>
      </c>
      <c r="I487" s="8">
        <v>0</v>
      </c>
      <c r="J487" s="8">
        <v>0</v>
      </c>
    </row>
    <row r="488" spans="1:10" x14ac:dyDescent="0.3">
      <c r="A488" s="7" t="s">
        <v>954</v>
      </c>
      <c r="B488" s="7" t="s">
        <v>955</v>
      </c>
      <c r="C488" s="8">
        <v>30</v>
      </c>
      <c r="D488" s="8">
        <v>26</v>
      </c>
      <c r="E488" s="4">
        <v>0.8666666666666667</v>
      </c>
      <c r="F488" s="8">
        <v>0</v>
      </c>
      <c r="G488" s="4">
        <v>0.8666666666666667</v>
      </c>
      <c r="H488" s="8">
        <v>1</v>
      </c>
      <c r="I488" s="8">
        <v>1</v>
      </c>
      <c r="J488" s="8">
        <v>2</v>
      </c>
    </row>
    <row r="489" spans="1:10" x14ac:dyDescent="0.3">
      <c r="A489" s="7" t="s">
        <v>956</v>
      </c>
      <c r="B489" s="7" t="s">
        <v>957</v>
      </c>
      <c r="C489" s="8">
        <v>30</v>
      </c>
      <c r="D489" s="8">
        <v>28</v>
      </c>
      <c r="E489" s="4">
        <v>0.93333333333333324</v>
      </c>
      <c r="F489" s="8">
        <v>1</v>
      </c>
      <c r="G489" s="4">
        <v>0.96666666666666667</v>
      </c>
      <c r="H489" s="8">
        <v>0</v>
      </c>
      <c r="I489" s="8">
        <v>0</v>
      </c>
      <c r="J489" s="8">
        <v>1</v>
      </c>
    </row>
    <row r="490" spans="1:10" x14ac:dyDescent="0.3">
      <c r="A490" s="7" t="s">
        <v>958</v>
      </c>
      <c r="B490" s="7" t="s">
        <v>959</v>
      </c>
      <c r="C490" s="8">
        <v>30</v>
      </c>
      <c r="D490" s="8">
        <v>20</v>
      </c>
      <c r="E490" s="4">
        <v>0.66666666666666652</v>
      </c>
      <c r="F490" s="8">
        <v>4</v>
      </c>
      <c r="G490" s="4">
        <v>0.8</v>
      </c>
      <c r="H490" s="8">
        <v>1</v>
      </c>
      <c r="I490" s="8">
        <v>2</v>
      </c>
      <c r="J490" s="8">
        <v>3</v>
      </c>
    </row>
    <row r="491" spans="1:10" x14ac:dyDescent="0.3">
      <c r="A491" s="7" t="s">
        <v>960</v>
      </c>
      <c r="B491" s="7" t="s">
        <v>961</v>
      </c>
      <c r="C491" s="8">
        <v>29</v>
      </c>
      <c r="D491" s="8">
        <v>26</v>
      </c>
      <c r="E491" s="4">
        <v>0.89655172413793105</v>
      </c>
      <c r="F491" s="8">
        <v>1</v>
      </c>
      <c r="G491" s="4">
        <v>0.93103448275862066</v>
      </c>
      <c r="H491" s="8">
        <v>1</v>
      </c>
      <c r="I491" s="8">
        <v>0</v>
      </c>
      <c r="J491" s="8">
        <v>1</v>
      </c>
    </row>
    <row r="492" spans="1:10" x14ac:dyDescent="0.3">
      <c r="A492" s="7" t="s">
        <v>962</v>
      </c>
      <c r="B492" s="7" t="s">
        <v>963</v>
      </c>
      <c r="C492" s="8">
        <v>29</v>
      </c>
      <c r="D492" s="8">
        <v>28</v>
      </c>
      <c r="E492" s="4">
        <v>0.96551724137931028</v>
      </c>
      <c r="F492" s="8">
        <v>0</v>
      </c>
      <c r="G492" s="4">
        <v>0.96551724137931028</v>
      </c>
      <c r="H492" s="8">
        <v>1</v>
      </c>
      <c r="I492" s="8">
        <v>0</v>
      </c>
      <c r="J492" s="8">
        <v>0</v>
      </c>
    </row>
    <row r="493" spans="1:10" x14ac:dyDescent="0.3">
      <c r="A493" s="7" t="s">
        <v>964</v>
      </c>
      <c r="B493" s="7" t="s">
        <v>965</v>
      </c>
      <c r="C493" s="8">
        <v>29</v>
      </c>
      <c r="D493" s="8">
        <v>15</v>
      </c>
      <c r="E493" s="4">
        <v>0.51724137931034486</v>
      </c>
      <c r="F493" s="8">
        <v>6</v>
      </c>
      <c r="G493" s="4">
        <v>0.72413793103448265</v>
      </c>
      <c r="H493" s="8">
        <v>0</v>
      </c>
      <c r="I493" s="8">
        <v>3</v>
      </c>
      <c r="J493" s="8">
        <v>5</v>
      </c>
    </row>
    <row r="494" spans="1:10" x14ac:dyDescent="0.3">
      <c r="A494" s="7" t="s">
        <v>966</v>
      </c>
      <c r="B494" s="7" t="s">
        <v>967</v>
      </c>
      <c r="C494" s="8">
        <v>29</v>
      </c>
      <c r="D494" s="8">
        <v>26</v>
      </c>
      <c r="E494" s="4">
        <v>0.89655172413793105</v>
      </c>
      <c r="F494" s="8">
        <v>0</v>
      </c>
      <c r="G494" s="4">
        <v>0.89655172413793105</v>
      </c>
      <c r="H494" s="8">
        <v>3</v>
      </c>
      <c r="I494" s="8">
        <v>0</v>
      </c>
      <c r="J494" s="8">
        <v>0</v>
      </c>
    </row>
    <row r="495" spans="1:10" x14ac:dyDescent="0.3">
      <c r="A495" s="7" t="s">
        <v>968</v>
      </c>
      <c r="B495" s="7" t="s">
        <v>969</v>
      </c>
      <c r="C495" s="8">
        <v>29</v>
      </c>
      <c r="D495" s="8">
        <v>24</v>
      </c>
      <c r="E495" s="4">
        <v>0.82758620689655171</v>
      </c>
      <c r="F495" s="8">
        <v>3</v>
      </c>
      <c r="G495" s="4">
        <v>0.93103448275862066</v>
      </c>
      <c r="H495" s="8">
        <v>1</v>
      </c>
      <c r="I495" s="8">
        <v>0</v>
      </c>
      <c r="J495" s="8">
        <v>1</v>
      </c>
    </row>
    <row r="496" spans="1:10" x14ac:dyDescent="0.3">
      <c r="A496" s="7" t="s">
        <v>970</v>
      </c>
      <c r="B496" s="7" t="s">
        <v>971</v>
      </c>
      <c r="C496" s="8">
        <v>29</v>
      </c>
      <c r="D496" s="8">
        <v>26</v>
      </c>
      <c r="E496" s="4">
        <v>0.89655172413793105</v>
      </c>
      <c r="F496" s="8">
        <v>1</v>
      </c>
      <c r="G496" s="4">
        <v>0.93103448275862066</v>
      </c>
      <c r="H496" s="8">
        <v>0</v>
      </c>
      <c r="I496" s="8">
        <v>1</v>
      </c>
      <c r="J496" s="8">
        <v>1</v>
      </c>
    </row>
    <row r="497" spans="1:10" x14ac:dyDescent="0.3">
      <c r="A497" s="7" t="s">
        <v>972</v>
      </c>
      <c r="B497" s="7" t="s">
        <v>973</v>
      </c>
      <c r="C497" s="8">
        <v>28</v>
      </c>
      <c r="D497" s="8">
        <v>23</v>
      </c>
      <c r="E497" s="4">
        <v>0.8214285714285714</v>
      </c>
      <c r="F497" s="8">
        <v>1</v>
      </c>
      <c r="G497" s="4">
        <v>0.8571428571428571</v>
      </c>
      <c r="H497" s="8">
        <v>0</v>
      </c>
      <c r="I497" s="8">
        <v>0</v>
      </c>
      <c r="J497" s="8">
        <v>4</v>
      </c>
    </row>
    <row r="498" spans="1:10" x14ac:dyDescent="0.3">
      <c r="A498" s="7" t="s">
        <v>974</v>
      </c>
      <c r="B498" s="7" t="s">
        <v>975</v>
      </c>
      <c r="C498" s="8">
        <v>28</v>
      </c>
      <c r="D498" s="8">
        <v>23</v>
      </c>
      <c r="E498" s="4">
        <v>0.8214285714285714</v>
      </c>
      <c r="F498" s="8">
        <v>2</v>
      </c>
      <c r="G498" s="4">
        <v>0.8928571428571429</v>
      </c>
      <c r="H498" s="8">
        <v>0</v>
      </c>
      <c r="I498" s="8">
        <v>0</v>
      </c>
      <c r="J498" s="8">
        <v>3</v>
      </c>
    </row>
    <row r="499" spans="1:10" x14ac:dyDescent="0.3">
      <c r="A499" s="7" t="s">
        <v>976</v>
      </c>
      <c r="B499" s="7" t="s">
        <v>977</v>
      </c>
      <c r="C499" s="8">
        <v>28</v>
      </c>
      <c r="D499" s="8">
        <v>26</v>
      </c>
      <c r="E499" s="4">
        <v>0.9285714285714286</v>
      </c>
      <c r="F499" s="8">
        <v>1</v>
      </c>
      <c r="G499" s="4">
        <v>0.9642857142857143</v>
      </c>
      <c r="H499" s="8">
        <v>0</v>
      </c>
      <c r="I499" s="8">
        <v>0</v>
      </c>
      <c r="J499" s="8">
        <v>1</v>
      </c>
    </row>
    <row r="500" spans="1:10" x14ac:dyDescent="0.3">
      <c r="A500" s="7" t="s">
        <v>978</v>
      </c>
      <c r="B500" s="7" t="s">
        <v>979</v>
      </c>
      <c r="C500" s="8">
        <v>28</v>
      </c>
      <c r="D500" s="8">
        <v>27</v>
      </c>
      <c r="E500" s="4">
        <v>0.9642857142857143</v>
      </c>
      <c r="F500" s="8">
        <v>1</v>
      </c>
      <c r="G500" s="4">
        <v>1</v>
      </c>
      <c r="H500" s="8">
        <v>0</v>
      </c>
      <c r="I500" s="8">
        <v>0</v>
      </c>
      <c r="J500" s="8">
        <v>0</v>
      </c>
    </row>
    <row r="501" spans="1:10" x14ac:dyDescent="0.3">
      <c r="A501" s="7" t="s">
        <v>980</v>
      </c>
      <c r="B501" s="7" t="s">
        <v>981</v>
      </c>
      <c r="C501" s="8">
        <v>28</v>
      </c>
      <c r="D501" s="8">
        <v>16</v>
      </c>
      <c r="E501" s="4">
        <v>0.5714285714285714</v>
      </c>
      <c r="F501" s="8">
        <v>1</v>
      </c>
      <c r="G501" s="4">
        <v>0.6071428571428571</v>
      </c>
      <c r="H501" s="8">
        <v>0</v>
      </c>
      <c r="I501" s="8">
        <v>0</v>
      </c>
      <c r="J501" s="8">
        <v>11</v>
      </c>
    </row>
    <row r="502" spans="1:10" x14ac:dyDescent="0.3">
      <c r="A502" s="7" t="s">
        <v>982</v>
      </c>
      <c r="B502" s="7" t="s">
        <v>983</v>
      </c>
      <c r="C502" s="8">
        <v>28</v>
      </c>
      <c r="D502" s="8">
        <v>24</v>
      </c>
      <c r="E502" s="4">
        <v>0.8571428571428571</v>
      </c>
      <c r="F502" s="8">
        <v>1</v>
      </c>
      <c r="G502" s="4">
        <v>0.8928571428571429</v>
      </c>
      <c r="H502" s="8">
        <v>0</v>
      </c>
      <c r="I502" s="8">
        <v>0</v>
      </c>
      <c r="J502" s="8">
        <v>3</v>
      </c>
    </row>
    <row r="503" spans="1:10" x14ac:dyDescent="0.3">
      <c r="A503" s="7" t="s">
        <v>984</v>
      </c>
      <c r="B503" s="7" t="s">
        <v>985</v>
      </c>
      <c r="C503" s="8">
        <v>28</v>
      </c>
      <c r="D503" s="8">
        <v>16</v>
      </c>
      <c r="E503" s="4">
        <v>0.5714285714285714</v>
      </c>
      <c r="F503" s="8">
        <v>4</v>
      </c>
      <c r="G503" s="4">
        <v>0.7142857142857143</v>
      </c>
      <c r="H503" s="8">
        <v>0</v>
      </c>
      <c r="I503" s="8">
        <v>1</v>
      </c>
      <c r="J503" s="8">
        <v>7</v>
      </c>
    </row>
    <row r="504" spans="1:10" x14ac:dyDescent="0.3">
      <c r="A504" s="7" t="s">
        <v>986</v>
      </c>
      <c r="B504" s="7" t="s">
        <v>987</v>
      </c>
      <c r="C504" s="8">
        <v>28</v>
      </c>
      <c r="D504" s="8">
        <v>20</v>
      </c>
      <c r="E504" s="4">
        <v>0.7142857142857143</v>
      </c>
      <c r="F504" s="8">
        <v>4</v>
      </c>
      <c r="G504" s="4">
        <v>0.8571428571428571</v>
      </c>
      <c r="H504" s="8">
        <v>2</v>
      </c>
      <c r="I504" s="8">
        <v>2</v>
      </c>
      <c r="J504" s="8">
        <v>0</v>
      </c>
    </row>
    <row r="505" spans="1:10" x14ac:dyDescent="0.3">
      <c r="A505" s="7" t="s">
        <v>988</v>
      </c>
      <c r="B505" s="7" t="s">
        <v>989</v>
      </c>
      <c r="C505" s="8">
        <v>28</v>
      </c>
      <c r="D505" s="8">
        <v>27</v>
      </c>
      <c r="E505" s="4">
        <v>0.9642857142857143</v>
      </c>
      <c r="F505" s="8">
        <v>1</v>
      </c>
      <c r="G505" s="4">
        <v>1</v>
      </c>
      <c r="H505" s="8">
        <v>0</v>
      </c>
      <c r="I505" s="8">
        <v>0</v>
      </c>
      <c r="J505" s="8">
        <v>0</v>
      </c>
    </row>
    <row r="506" spans="1:10" x14ac:dyDescent="0.3">
      <c r="A506" s="7" t="s">
        <v>990</v>
      </c>
      <c r="B506" s="7" t="s">
        <v>991</v>
      </c>
      <c r="C506" s="8">
        <v>28</v>
      </c>
      <c r="D506" s="8">
        <v>18</v>
      </c>
      <c r="E506" s="4">
        <v>0.6428571428571429</v>
      </c>
      <c r="F506" s="8">
        <v>1</v>
      </c>
      <c r="G506" s="4">
        <v>0.6785714285714286</v>
      </c>
      <c r="H506" s="8">
        <v>0</v>
      </c>
      <c r="I506" s="8">
        <v>0</v>
      </c>
      <c r="J506" s="8">
        <v>9</v>
      </c>
    </row>
    <row r="507" spans="1:10" x14ac:dyDescent="0.3">
      <c r="A507" s="7" t="s">
        <v>992</v>
      </c>
      <c r="B507" s="7" t="s">
        <v>993</v>
      </c>
      <c r="C507" s="8">
        <v>28</v>
      </c>
      <c r="D507" s="8">
        <v>25</v>
      </c>
      <c r="E507" s="4">
        <v>0.8928571428571429</v>
      </c>
      <c r="F507" s="8">
        <v>2</v>
      </c>
      <c r="G507" s="4">
        <v>0.9642857142857143</v>
      </c>
      <c r="H507" s="8">
        <v>0</v>
      </c>
      <c r="I507" s="8">
        <v>0</v>
      </c>
      <c r="J507" s="8">
        <v>1</v>
      </c>
    </row>
    <row r="508" spans="1:10" x14ac:dyDescent="0.3">
      <c r="A508" s="7" t="s">
        <v>994</v>
      </c>
      <c r="B508" s="7" t="s">
        <v>995</v>
      </c>
      <c r="C508" s="8">
        <v>28</v>
      </c>
      <c r="D508" s="8">
        <v>19</v>
      </c>
      <c r="E508" s="4">
        <v>0.6785714285714286</v>
      </c>
      <c r="F508" s="8">
        <v>5</v>
      </c>
      <c r="G508" s="4">
        <v>0.8571428571428571</v>
      </c>
      <c r="H508" s="8">
        <v>1</v>
      </c>
      <c r="I508" s="8">
        <v>1</v>
      </c>
      <c r="J508" s="8">
        <v>2</v>
      </c>
    </row>
    <row r="509" spans="1:10" x14ac:dyDescent="0.3">
      <c r="A509" s="7" t="s">
        <v>996</v>
      </c>
      <c r="B509" s="7" t="s">
        <v>997</v>
      </c>
      <c r="C509" s="8">
        <v>27</v>
      </c>
      <c r="D509" s="8">
        <v>22</v>
      </c>
      <c r="E509" s="4">
        <v>0.81481481481481477</v>
      </c>
      <c r="F509" s="8">
        <v>0</v>
      </c>
      <c r="G509" s="4">
        <v>0.81481481481481477</v>
      </c>
      <c r="H509" s="8">
        <v>3</v>
      </c>
      <c r="I509" s="8">
        <v>0</v>
      </c>
      <c r="J509" s="8">
        <v>2</v>
      </c>
    </row>
    <row r="510" spans="1:10" x14ac:dyDescent="0.3">
      <c r="A510" s="7" t="s">
        <v>998</v>
      </c>
      <c r="B510" s="7" t="s">
        <v>999</v>
      </c>
      <c r="C510" s="8">
        <v>27</v>
      </c>
      <c r="D510" s="8">
        <v>26</v>
      </c>
      <c r="E510" s="4">
        <v>0.96296296296296291</v>
      </c>
      <c r="F510" s="8">
        <v>1</v>
      </c>
      <c r="G510" s="4">
        <v>1</v>
      </c>
      <c r="H510" s="8">
        <v>0</v>
      </c>
      <c r="I510" s="8">
        <v>0</v>
      </c>
      <c r="J510" s="8">
        <v>0</v>
      </c>
    </row>
    <row r="511" spans="1:10" x14ac:dyDescent="0.3">
      <c r="A511" s="7" t="s">
        <v>1000</v>
      </c>
      <c r="B511" s="7" t="s">
        <v>88</v>
      </c>
      <c r="C511" s="8">
        <v>27</v>
      </c>
      <c r="D511" s="8">
        <v>27</v>
      </c>
      <c r="E511" s="4">
        <v>1</v>
      </c>
      <c r="F511" s="8">
        <v>0</v>
      </c>
      <c r="G511" s="4">
        <v>1</v>
      </c>
      <c r="H511" s="8">
        <v>0</v>
      </c>
      <c r="I511" s="8">
        <v>0</v>
      </c>
      <c r="J511" s="8">
        <v>0</v>
      </c>
    </row>
    <row r="512" spans="1:10" x14ac:dyDescent="0.3">
      <c r="A512" s="7" t="s">
        <v>1001</v>
      </c>
      <c r="B512" s="7" t="s">
        <v>1002</v>
      </c>
      <c r="C512" s="8">
        <v>27</v>
      </c>
      <c r="D512" s="8">
        <v>26</v>
      </c>
      <c r="E512" s="4">
        <v>0.96296296296296291</v>
      </c>
      <c r="F512" s="8">
        <v>1</v>
      </c>
      <c r="G512" s="4">
        <v>1</v>
      </c>
      <c r="H512" s="8">
        <v>0</v>
      </c>
      <c r="I512" s="8">
        <v>0</v>
      </c>
      <c r="J512" s="8">
        <v>0</v>
      </c>
    </row>
    <row r="513" spans="1:10" x14ac:dyDescent="0.3">
      <c r="A513" s="7" t="s">
        <v>1003</v>
      </c>
      <c r="B513" s="7" t="s">
        <v>1004</v>
      </c>
      <c r="C513" s="8">
        <v>26</v>
      </c>
      <c r="D513" s="8">
        <v>20</v>
      </c>
      <c r="E513" s="4">
        <v>0.76923076923076938</v>
      </c>
      <c r="F513" s="8">
        <v>2</v>
      </c>
      <c r="G513" s="4">
        <v>0.84615384615384615</v>
      </c>
      <c r="H513" s="8">
        <v>0</v>
      </c>
      <c r="I513" s="8">
        <v>1</v>
      </c>
      <c r="J513" s="8">
        <v>3</v>
      </c>
    </row>
    <row r="514" spans="1:10" x14ac:dyDescent="0.3">
      <c r="A514" s="7" t="s">
        <v>1005</v>
      </c>
      <c r="B514" s="7" t="s">
        <v>1006</v>
      </c>
      <c r="C514" s="8">
        <v>26</v>
      </c>
      <c r="D514" s="8">
        <v>19</v>
      </c>
      <c r="E514" s="4">
        <v>0.73076923076923062</v>
      </c>
      <c r="F514" s="8">
        <v>2</v>
      </c>
      <c r="G514" s="4">
        <v>0.80769230769230771</v>
      </c>
      <c r="H514" s="8">
        <v>0</v>
      </c>
      <c r="I514" s="8">
        <v>1</v>
      </c>
      <c r="J514" s="8">
        <v>4</v>
      </c>
    </row>
    <row r="515" spans="1:10" x14ac:dyDescent="0.3">
      <c r="A515" s="7" t="s">
        <v>1007</v>
      </c>
      <c r="B515" s="7" t="s">
        <v>1008</v>
      </c>
      <c r="C515" s="8">
        <v>26</v>
      </c>
      <c r="D515" s="8">
        <v>13</v>
      </c>
      <c r="E515" s="4">
        <v>0.5</v>
      </c>
      <c r="F515" s="8">
        <v>9</v>
      </c>
      <c r="G515" s="4">
        <v>0.84615384615384615</v>
      </c>
      <c r="H515" s="8">
        <v>0</v>
      </c>
      <c r="I515" s="8">
        <v>2</v>
      </c>
      <c r="J515" s="8">
        <v>2</v>
      </c>
    </row>
    <row r="516" spans="1:10" x14ac:dyDescent="0.3">
      <c r="A516" s="7" t="s">
        <v>1009</v>
      </c>
      <c r="B516" s="7" t="s">
        <v>1010</v>
      </c>
      <c r="C516" s="8">
        <v>26</v>
      </c>
      <c r="D516" s="8">
        <v>21</v>
      </c>
      <c r="E516" s="4">
        <v>0.80769230769230771</v>
      </c>
      <c r="F516" s="8">
        <v>3</v>
      </c>
      <c r="G516" s="4">
        <v>0.92307692307692302</v>
      </c>
      <c r="H516" s="8">
        <v>0</v>
      </c>
      <c r="I516" s="8">
        <v>0</v>
      </c>
      <c r="J516" s="8">
        <v>2</v>
      </c>
    </row>
    <row r="517" spans="1:10" x14ac:dyDescent="0.3">
      <c r="A517" s="7" t="s">
        <v>1011</v>
      </c>
      <c r="B517" s="7" t="s">
        <v>1012</v>
      </c>
      <c r="C517" s="8">
        <v>26</v>
      </c>
      <c r="D517" s="8">
        <v>19</v>
      </c>
      <c r="E517" s="4">
        <v>0.73076923076923062</v>
      </c>
      <c r="F517" s="8">
        <v>2</v>
      </c>
      <c r="G517" s="4">
        <v>0.80769230769230771</v>
      </c>
      <c r="H517" s="8">
        <v>1</v>
      </c>
      <c r="I517" s="8">
        <v>2</v>
      </c>
      <c r="J517" s="8">
        <v>2</v>
      </c>
    </row>
    <row r="518" spans="1:10" x14ac:dyDescent="0.3">
      <c r="A518" s="7" t="s">
        <v>1013</v>
      </c>
      <c r="B518" s="7" t="s">
        <v>1014</v>
      </c>
      <c r="C518" s="8">
        <v>26</v>
      </c>
      <c r="D518" s="8">
        <v>23</v>
      </c>
      <c r="E518" s="4">
        <v>0.88461538461538458</v>
      </c>
      <c r="F518" s="8">
        <v>1</v>
      </c>
      <c r="G518" s="4">
        <v>0.92307692307692302</v>
      </c>
      <c r="H518" s="8">
        <v>0</v>
      </c>
      <c r="I518" s="8">
        <v>2</v>
      </c>
      <c r="J518" s="8">
        <v>0</v>
      </c>
    </row>
    <row r="519" spans="1:10" x14ac:dyDescent="0.3">
      <c r="A519" s="7" t="s">
        <v>1015</v>
      </c>
      <c r="B519" s="7" t="s">
        <v>1016</v>
      </c>
      <c r="C519" s="8">
        <v>25</v>
      </c>
      <c r="D519" s="8">
        <v>22</v>
      </c>
      <c r="E519" s="4">
        <v>0.88</v>
      </c>
      <c r="F519" s="8">
        <v>2</v>
      </c>
      <c r="G519" s="4">
        <v>0.96</v>
      </c>
      <c r="H519" s="8">
        <v>0</v>
      </c>
      <c r="I519" s="8">
        <v>0</v>
      </c>
      <c r="J519" s="8">
        <v>1</v>
      </c>
    </row>
    <row r="520" spans="1:10" x14ac:dyDescent="0.3">
      <c r="A520" s="7" t="s">
        <v>1017</v>
      </c>
      <c r="B520" s="7" t="s">
        <v>1018</v>
      </c>
      <c r="C520" s="8">
        <v>25</v>
      </c>
      <c r="D520" s="8">
        <v>19</v>
      </c>
      <c r="E520" s="4">
        <v>0.76</v>
      </c>
      <c r="F520" s="8">
        <v>3</v>
      </c>
      <c r="G520" s="4">
        <v>0.88</v>
      </c>
      <c r="H520" s="8">
        <v>1</v>
      </c>
      <c r="I520" s="8">
        <v>0</v>
      </c>
      <c r="J520" s="8">
        <v>2</v>
      </c>
    </row>
    <row r="521" spans="1:10" x14ac:dyDescent="0.3">
      <c r="A521" s="7" t="s">
        <v>1019</v>
      </c>
      <c r="B521" s="7" t="s">
        <v>1020</v>
      </c>
      <c r="C521" s="8">
        <v>25</v>
      </c>
      <c r="D521" s="8">
        <v>24</v>
      </c>
      <c r="E521" s="4">
        <v>0.96</v>
      </c>
      <c r="F521" s="8">
        <v>0</v>
      </c>
      <c r="G521" s="4">
        <v>0.96</v>
      </c>
      <c r="H521" s="8">
        <v>1</v>
      </c>
      <c r="I521" s="8">
        <v>0</v>
      </c>
      <c r="J521" s="8">
        <v>0</v>
      </c>
    </row>
    <row r="522" spans="1:10" x14ac:dyDescent="0.3">
      <c r="A522" s="7" t="s">
        <v>1021</v>
      </c>
      <c r="B522" s="7" t="s">
        <v>1022</v>
      </c>
      <c r="C522" s="8">
        <v>25</v>
      </c>
      <c r="D522" s="8">
        <v>21</v>
      </c>
      <c r="E522" s="4">
        <v>0.84</v>
      </c>
      <c r="F522" s="8">
        <v>1</v>
      </c>
      <c r="G522" s="4">
        <v>0.88</v>
      </c>
      <c r="H522" s="8">
        <v>0</v>
      </c>
      <c r="I522" s="8">
        <v>2</v>
      </c>
      <c r="J522" s="8">
        <v>1</v>
      </c>
    </row>
    <row r="523" spans="1:10" x14ac:dyDescent="0.3">
      <c r="A523" s="7" t="s">
        <v>1023</v>
      </c>
      <c r="B523" s="7" t="s">
        <v>1024</v>
      </c>
      <c r="C523" s="8">
        <v>25</v>
      </c>
      <c r="D523" s="8">
        <v>24</v>
      </c>
      <c r="E523" s="4">
        <v>0.96</v>
      </c>
      <c r="F523" s="8">
        <v>1</v>
      </c>
      <c r="G523" s="4">
        <v>1</v>
      </c>
      <c r="H523" s="8">
        <v>0</v>
      </c>
      <c r="I523" s="8">
        <v>0</v>
      </c>
      <c r="J523" s="8">
        <v>0</v>
      </c>
    </row>
    <row r="524" spans="1:10" x14ac:dyDescent="0.3">
      <c r="A524" s="7" t="s">
        <v>1025</v>
      </c>
      <c r="B524" s="7" t="s">
        <v>1026</v>
      </c>
      <c r="C524" s="8">
        <v>25</v>
      </c>
      <c r="D524" s="8">
        <v>23</v>
      </c>
      <c r="E524" s="4">
        <v>0.92</v>
      </c>
      <c r="F524" s="8">
        <v>1</v>
      </c>
      <c r="G524" s="4">
        <v>0.96</v>
      </c>
      <c r="H524" s="8">
        <v>1</v>
      </c>
      <c r="I524" s="8">
        <v>0</v>
      </c>
      <c r="J524" s="8">
        <v>0</v>
      </c>
    </row>
    <row r="525" spans="1:10" x14ac:dyDescent="0.3">
      <c r="A525" s="7" t="s">
        <v>1027</v>
      </c>
      <c r="B525" s="7" t="s">
        <v>1028</v>
      </c>
      <c r="C525" s="8">
        <v>24</v>
      </c>
      <c r="D525" s="8">
        <v>22</v>
      </c>
      <c r="E525" s="4">
        <v>0.91666666666666652</v>
      </c>
      <c r="F525" s="8">
        <v>1</v>
      </c>
      <c r="G525" s="4">
        <v>0.95833333333333348</v>
      </c>
      <c r="H525" s="8">
        <v>1</v>
      </c>
      <c r="I525" s="8">
        <v>0</v>
      </c>
      <c r="J525" s="8">
        <v>0</v>
      </c>
    </row>
    <row r="526" spans="1:10" x14ac:dyDescent="0.3">
      <c r="A526" s="7" t="s">
        <v>1029</v>
      </c>
      <c r="B526" s="7" t="s">
        <v>1030</v>
      </c>
      <c r="C526" s="8">
        <v>24</v>
      </c>
      <c r="D526" s="8">
        <v>19</v>
      </c>
      <c r="E526" s="4">
        <v>0.79166666666666652</v>
      </c>
      <c r="F526" s="8">
        <v>0</v>
      </c>
      <c r="G526" s="4">
        <v>0.79166666666666652</v>
      </c>
      <c r="H526" s="8">
        <v>0</v>
      </c>
      <c r="I526" s="8">
        <v>1</v>
      </c>
      <c r="J526" s="8">
        <v>4</v>
      </c>
    </row>
    <row r="527" spans="1:10" x14ac:dyDescent="0.3">
      <c r="A527" s="7" t="s">
        <v>1031</v>
      </c>
      <c r="B527" s="7" t="s">
        <v>1032</v>
      </c>
      <c r="C527" s="8">
        <v>24</v>
      </c>
      <c r="D527" s="8">
        <v>23</v>
      </c>
      <c r="E527" s="4">
        <v>0.95833333333333348</v>
      </c>
      <c r="F527" s="8">
        <v>1</v>
      </c>
      <c r="G527" s="4">
        <v>1</v>
      </c>
      <c r="H527" s="8">
        <v>0</v>
      </c>
      <c r="I527" s="8">
        <v>0</v>
      </c>
      <c r="J527" s="8">
        <v>0</v>
      </c>
    </row>
    <row r="528" spans="1:10" x14ac:dyDescent="0.3">
      <c r="A528" s="7" t="s">
        <v>1033</v>
      </c>
      <c r="B528" s="7" t="s">
        <v>1034</v>
      </c>
      <c r="C528" s="8">
        <v>24</v>
      </c>
      <c r="D528" s="8">
        <v>18</v>
      </c>
      <c r="E528" s="4">
        <v>0.75</v>
      </c>
      <c r="F528" s="8">
        <v>3</v>
      </c>
      <c r="G528" s="4">
        <v>0.875</v>
      </c>
      <c r="H528" s="8">
        <v>1</v>
      </c>
      <c r="I528" s="8">
        <v>0</v>
      </c>
      <c r="J528" s="8">
        <v>2</v>
      </c>
    </row>
    <row r="529" spans="1:10" x14ac:dyDescent="0.3">
      <c r="A529" s="7" t="s">
        <v>1035</v>
      </c>
      <c r="B529" s="7" t="s">
        <v>1036</v>
      </c>
      <c r="C529" s="8">
        <v>24</v>
      </c>
      <c r="D529" s="8">
        <v>19</v>
      </c>
      <c r="E529" s="4">
        <v>0.79166666666666652</v>
      </c>
      <c r="F529" s="8">
        <v>0</v>
      </c>
      <c r="G529" s="4">
        <v>0.79166666666666652</v>
      </c>
      <c r="H529" s="8">
        <v>4</v>
      </c>
      <c r="I529" s="8">
        <v>0</v>
      </c>
      <c r="J529" s="8">
        <v>1</v>
      </c>
    </row>
    <row r="530" spans="1:10" x14ac:dyDescent="0.3">
      <c r="A530" s="7" t="s">
        <v>1037</v>
      </c>
      <c r="B530" s="7" t="s">
        <v>1038</v>
      </c>
      <c r="C530" s="8">
        <v>24</v>
      </c>
      <c r="D530" s="8">
        <v>20</v>
      </c>
      <c r="E530" s="4">
        <v>0.83333333333333348</v>
      </c>
      <c r="F530" s="8">
        <v>1</v>
      </c>
      <c r="G530" s="4">
        <v>0.875</v>
      </c>
      <c r="H530" s="8">
        <v>0</v>
      </c>
      <c r="I530" s="8">
        <v>0</v>
      </c>
      <c r="J530" s="8">
        <v>3</v>
      </c>
    </row>
    <row r="531" spans="1:10" x14ac:dyDescent="0.3">
      <c r="A531" s="7" t="s">
        <v>1039</v>
      </c>
      <c r="B531" s="7" t="s">
        <v>1040</v>
      </c>
      <c r="C531" s="8">
        <v>24</v>
      </c>
      <c r="D531" s="8">
        <v>14</v>
      </c>
      <c r="E531" s="4">
        <v>0.58333333333333337</v>
      </c>
      <c r="F531" s="8">
        <v>3</v>
      </c>
      <c r="G531" s="4">
        <v>0.70833333333333348</v>
      </c>
      <c r="H531" s="8">
        <v>0</v>
      </c>
      <c r="I531" s="8">
        <v>0</v>
      </c>
      <c r="J531" s="8">
        <v>7</v>
      </c>
    </row>
    <row r="532" spans="1:10" x14ac:dyDescent="0.3">
      <c r="A532" s="7" t="s">
        <v>1041</v>
      </c>
      <c r="B532" s="7" t="s">
        <v>1042</v>
      </c>
      <c r="C532" s="8">
        <v>24</v>
      </c>
      <c r="D532" s="8">
        <v>22</v>
      </c>
      <c r="E532" s="4">
        <v>0.91666666666666652</v>
      </c>
      <c r="F532" s="8">
        <v>0</v>
      </c>
      <c r="G532" s="4">
        <v>0.91666666666666652</v>
      </c>
      <c r="H532" s="8">
        <v>2</v>
      </c>
      <c r="I532" s="8">
        <v>0</v>
      </c>
      <c r="J532" s="8">
        <v>0</v>
      </c>
    </row>
    <row r="533" spans="1:10" x14ac:dyDescent="0.3">
      <c r="A533" s="7" t="s">
        <v>1043</v>
      </c>
      <c r="B533" s="7" t="s">
        <v>1044</v>
      </c>
      <c r="C533" s="8">
        <v>24</v>
      </c>
      <c r="D533" s="8">
        <v>24</v>
      </c>
      <c r="E533" s="4">
        <v>1</v>
      </c>
      <c r="F533" s="8">
        <v>0</v>
      </c>
      <c r="G533" s="4">
        <v>1</v>
      </c>
      <c r="H533" s="8">
        <v>0</v>
      </c>
      <c r="I533" s="8">
        <v>0</v>
      </c>
      <c r="J533" s="8">
        <v>0</v>
      </c>
    </row>
    <row r="534" spans="1:10" x14ac:dyDescent="0.3">
      <c r="A534" s="7" t="s">
        <v>1045</v>
      </c>
      <c r="B534" s="7" t="s">
        <v>1046</v>
      </c>
      <c r="C534" s="8">
        <v>24</v>
      </c>
      <c r="D534" s="8">
        <v>13</v>
      </c>
      <c r="E534" s="4">
        <v>0.54166666666666663</v>
      </c>
      <c r="F534" s="8">
        <v>3</v>
      </c>
      <c r="G534" s="4">
        <v>0.66666666666666652</v>
      </c>
      <c r="H534" s="8">
        <v>1</v>
      </c>
      <c r="I534" s="8">
        <v>1</v>
      </c>
      <c r="J534" s="8">
        <v>6</v>
      </c>
    </row>
    <row r="535" spans="1:10" x14ac:dyDescent="0.3">
      <c r="A535" s="7" t="s">
        <v>1047</v>
      </c>
      <c r="B535" s="7" t="s">
        <v>1048</v>
      </c>
      <c r="C535" s="8">
        <v>24</v>
      </c>
      <c r="D535" s="8">
        <v>21</v>
      </c>
      <c r="E535" s="4">
        <v>0.875</v>
      </c>
      <c r="F535" s="8">
        <v>1</v>
      </c>
      <c r="G535" s="4">
        <v>0.91666666666666652</v>
      </c>
      <c r="H535" s="8">
        <v>0</v>
      </c>
      <c r="I535" s="8">
        <v>0</v>
      </c>
      <c r="J535" s="8">
        <v>2</v>
      </c>
    </row>
    <row r="536" spans="1:10" x14ac:dyDescent="0.3">
      <c r="A536" s="7" t="s">
        <v>1049</v>
      </c>
      <c r="B536" s="7" t="s">
        <v>1050</v>
      </c>
      <c r="C536" s="8">
        <v>23</v>
      </c>
      <c r="D536" s="8">
        <v>11</v>
      </c>
      <c r="E536" s="4">
        <v>0.47826086956521741</v>
      </c>
      <c r="F536" s="8">
        <v>5</v>
      </c>
      <c r="G536" s="4">
        <v>0.69565217391304346</v>
      </c>
      <c r="H536" s="8">
        <v>1</v>
      </c>
      <c r="I536" s="8">
        <v>1</v>
      </c>
      <c r="J536" s="8">
        <v>5</v>
      </c>
    </row>
    <row r="537" spans="1:10" x14ac:dyDescent="0.3">
      <c r="A537" s="7" t="s">
        <v>1051</v>
      </c>
      <c r="B537" s="7" t="s">
        <v>1052</v>
      </c>
      <c r="C537" s="8">
        <v>23</v>
      </c>
      <c r="D537" s="8">
        <v>20</v>
      </c>
      <c r="E537" s="4">
        <v>0.86956521739130432</v>
      </c>
      <c r="F537" s="8">
        <v>1</v>
      </c>
      <c r="G537" s="4">
        <v>0.91304347826086951</v>
      </c>
      <c r="H537" s="8">
        <v>0</v>
      </c>
      <c r="I537" s="8">
        <v>1</v>
      </c>
      <c r="J537" s="8">
        <v>1</v>
      </c>
    </row>
    <row r="538" spans="1:10" x14ac:dyDescent="0.3">
      <c r="A538" s="7" t="s">
        <v>1053</v>
      </c>
      <c r="B538" s="7" t="s">
        <v>1054</v>
      </c>
      <c r="C538" s="8">
        <v>23</v>
      </c>
      <c r="D538" s="8">
        <v>20</v>
      </c>
      <c r="E538" s="4">
        <v>0.86956521739130432</v>
      </c>
      <c r="F538" s="8">
        <v>0</v>
      </c>
      <c r="G538" s="4">
        <v>0.86956521739130432</v>
      </c>
      <c r="H538" s="8">
        <v>0</v>
      </c>
      <c r="I538" s="8">
        <v>3</v>
      </c>
      <c r="J538" s="8">
        <v>0</v>
      </c>
    </row>
    <row r="539" spans="1:10" x14ac:dyDescent="0.3">
      <c r="A539" s="7" t="s">
        <v>1055</v>
      </c>
      <c r="B539" s="7" t="s">
        <v>1056</v>
      </c>
      <c r="C539" s="8">
        <v>23</v>
      </c>
      <c r="D539" s="8">
        <v>22</v>
      </c>
      <c r="E539" s="4">
        <v>0.95652173913043481</v>
      </c>
      <c r="F539" s="8">
        <v>0</v>
      </c>
      <c r="G539" s="4">
        <v>0.95652173913043481</v>
      </c>
      <c r="H539" s="8">
        <v>0</v>
      </c>
      <c r="I539" s="8">
        <v>0</v>
      </c>
      <c r="J539" s="8">
        <v>1</v>
      </c>
    </row>
    <row r="540" spans="1:10" x14ac:dyDescent="0.3">
      <c r="A540" s="7" t="s">
        <v>1057</v>
      </c>
      <c r="B540" s="7" t="s">
        <v>1058</v>
      </c>
      <c r="C540" s="8">
        <v>23</v>
      </c>
      <c r="D540" s="8">
        <v>20</v>
      </c>
      <c r="E540" s="4">
        <v>0.86956521739130432</v>
      </c>
      <c r="F540" s="8">
        <v>1</v>
      </c>
      <c r="G540" s="4">
        <v>0.91304347826086951</v>
      </c>
      <c r="H540" s="8">
        <v>2</v>
      </c>
      <c r="I540" s="8">
        <v>0</v>
      </c>
      <c r="J540" s="8">
        <v>0</v>
      </c>
    </row>
    <row r="541" spans="1:10" x14ac:dyDescent="0.3">
      <c r="A541" s="7" t="s">
        <v>1059</v>
      </c>
      <c r="B541" s="7" t="s">
        <v>1060</v>
      </c>
      <c r="C541" s="8">
        <v>23</v>
      </c>
      <c r="D541" s="8">
        <v>21</v>
      </c>
      <c r="E541" s="4">
        <v>0.91304347826086951</v>
      </c>
      <c r="F541" s="8">
        <v>0</v>
      </c>
      <c r="G541" s="4">
        <v>0.91304347826086951</v>
      </c>
      <c r="H541" s="8">
        <v>2</v>
      </c>
      <c r="I541" s="8">
        <v>0</v>
      </c>
      <c r="J541" s="8">
        <v>0</v>
      </c>
    </row>
    <row r="542" spans="1:10" x14ac:dyDescent="0.3">
      <c r="A542" s="7" t="s">
        <v>1061</v>
      </c>
      <c r="B542" s="7" t="s">
        <v>187</v>
      </c>
      <c r="C542" s="8">
        <v>23</v>
      </c>
      <c r="D542" s="8">
        <v>22</v>
      </c>
      <c r="E542" s="4">
        <v>0.95652173913043481</v>
      </c>
      <c r="F542" s="8">
        <v>1</v>
      </c>
      <c r="G542" s="4">
        <v>1</v>
      </c>
      <c r="H542" s="8">
        <v>0</v>
      </c>
      <c r="I542" s="8">
        <v>0</v>
      </c>
      <c r="J542" s="8">
        <v>0</v>
      </c>
    </row>
    <row r="543" spans="1:10" x14ac:dyDescent="0.3">
      <c r="A543" s="7" t="s">
        <v>1062</v>
      </c>
      <c r="B543" s="7" t="s">
        <v>1063</v>
      </c>
      <c r="C543" s="8">
        <v>23</v>
      </c>
      <c r="D543" s="8">
        <v>22</v>
      </c>
      <c r="E543" s="4">
        <v>0.95652173913043481</v>
      </c>
      <c r="F543" s="8">
        <v>1</v>
      </c>
      <c r="G543" s="4">
        <v>1</v>
      </c>
      <c r="H543" s="8">
        <v>0</v>
      </c>
      <c r="I543" s="8">
        <v>0</v>
      </c>
      <c r="J543" s="8">
        <v>0</v>
      </c>
    </row>
    <row r="544" spans="1:10" x14ac:dyDescent="0.3">
      <c r="A544" s="7" t="s">
        <v>1064</v>
      </c>
      <c r="B544" s="7" t="s">
        <v>1065</v>
      </c>
      <c r="C544" s="8">
        <v>23</v>
      </c>
      <c r="D544" s="8">
        <v>22</v>
      </c>
      <c r="E544" s="4">
        <v>0.95652173913043481</v>
      </c>
      <c r="F544" s="8">
        <v>0</v>
      </c>
      <c r="G544" s="4">
        <v>0.95652173913043481</v>
      </c>
      <c r="H544" s="8">
        <v>0</v>
      </c>
      <c r="I544" s="8">
        <v>1</v>
      </c>
      <c r="J544" s="8">
        <v>0</v>
      </c>
    </row>
    <row r="545" spans="1:10" x14ac:dyDescent="0.3">
      <c r="A545" s="7" t="s">
        <v>1066</v>
      </c>
      <c r="B545" s="7" t="s">
        <v>1067</v>
      </c>
      <c r="C545" s="8">
        <v>23</v>
      </c>
      <c r="D545" s="8">
        <v>21</v>
      </c>
      <c r="E545" s="4">
        <v>0.91304347826086951</v>
      </c>
      <c r="F545" s="8">
        <v>0</v>
      </c>
      <c r="G545" s="4">
        <v>0.91304347826086951</v>
      </c>
      <c r="H545" s="8">
        <v>0</v>
      </c>
      <c r="I545" s="8">
        <v>2</v>
      </c>
      <c r="J545" s="8">
        <v>0</v>
      </c>
    </row>
    <row r="546" spans="1:10" x14ac:dyDescent="0.3">
      <c r="A546" s="7" t="s">
        <v>1068</v>
      </c>
      <c r="B546" s="7" t="s">
        <v>1069</v>
      </c>
      <c r="C546" s="8">
        <v>22</v>
      </c>
      <c r="D546" s="8">
        <v>20</v>
      </c>
      <c r="E546" s="4">
        <v>0.90909090909090906</v>
      </c>
      <c r="F546" s="8">
        <v>1</v>
      </c>
      <c r="G546" s="4">
        <v>0.95454545454545459</v>
      </c>
      <c r="H546" s="8">
        <v>1</v>
      </c>
      <c r="I546" s="8">
        <v>0</v>
      </c>
      <c r="J546" s="8">
        <v>0</v>
      </c>
    </row>
    <row r="547" spans="1:10" x14ac:dyDescent="0.3">
      <c r="A547" s="7" t="s">
        <v>1070</v>
      </c>
      <c r="B547" s="7" t="s">
        <v>1071</v>
      </c>
      <c r="C547" s="8">
        <v>22</v>
      </c>
      <c r="D547" s="8">
        <v>17</v>
      </c>
      <c r="E547" s="4">
        <v>0.77272727272727271</v>
      </c>
      <c r="F547" s="8">
        <v>1</v>
      </c>
      <c r="G547" s="4">
        <v>0.81818181818181823</v>
      </c>
      <c r="H547" s="8">
        <v>1</v>
      </c>
      <c r="I547" s="8">
        <v>2</v>
      </c>
      <c r="J547" s="8">
        <v>1</v>
      </c>
    </row>
    <row r="548" spans="1:10" x14ac:dyDescent="0.3">
      <c r="A548" s="7" t="s">
        <v>1072</v>
      </c>
      <c r="B548" s="7" t="s">
        <v>1073</v>
      </c>
      <c r="C548" s="8">
        <v>22</v>
      </c>
      <c r="D548" s="8">
        <v>18</v>
      </c>
      <c r="E548" s="4">
        <v>0.81818181818181823</v>
      </c>
      <c r="F548" s="8">
        <v>1</v>
      </c>
      <c r="G548" s="4">
        <v>0.86363636363636365</v>
      </c>
      <c r="H548" s="8">
        <v>1</v>
      </c>
      <c r="I548" s="8">
        <v>0</v>
      </c>
      <c r="J548" s="8">
        <v>2</v>
      </c>
    </row>
    <row r="549" spans="1:10" x14ac:dyDescent="0.3">
      <c r="A549" s="7" t="s">
        <v>1074</v>
      </c>
      <c r="B549" s="7" t="s">
        <v>1075</v>
      </c>
      <c r="C549" s="8">
        <v>22</v>
      </c>
      <c r="D549" s="8">
        <v>20</v>
      </c>
      <c r="E549" s="4">
        <v>0.90909090909090906</v>
      </c>
      <c r="F549" s="8">
        <v>1</v>
      </c>
      <c r="G549" s="4">
        <v>0.95454545454545459</v>
      </c>
      <c r="H549" s="8">
        <v>0</v>
      </c>
      <c r="I549" s="8">
        <v>1</v>
      </c>
      <c r="J549" s="8">
        <v>0</v>
      </c>
    </row>
    <row r="550" spans="1:10" x14ac:dyDescent="0.3">
      <c r="A550" s="7" t="s">
        <v>1076</v>
      </c>
      <c r="B550" s="7" t="s">
        <v>1077</v>
      </c>
      <c r="C550" s="8">
        <v>22</v>
      </c>
      <c r="D550" s="8">
        <v>20</v>
      </c>
      <c r="E550" s="4">
        <v>0.90909090909090906</v>
      </c>
      <c r="F550" s="8">
        <v>0</v>
      </c>
      <c r="G550" s="4">
        <v>0.90909090909090906</v>
      </c>
      <c r="H550" s="8">
        <v>1</v>
      </c>
      <c r="I550" s="8">
        <v>1</v>
      </c>
      <c r="J550" s="8">
        <v>0</v>
      </c>
    </row>
    <row r="551" spans="1:10" x14ac:dyDescent="0.3">
      <c r="A551" s="7" t="s">
        <v>1078</v>
      </c>
      <c r="B551" s="7" t="s">
        <v>1079</v>
      </c>
      <c r="C551" s="8">
        <v>22</v>
      </c>
      <c r="D551" s="8">
        <v>18</v>
      </c>
      <c r="E551" s="4">
        <v>0.81818181818181823</v>
      </c>
      <c r="F551" s="8">
        <v>1</v>
      </c>
      <c r="G551" s="4">
        <v>0.86363636363636365</v>
      </c>
      <c r="H551" s="8">
        <v>1</v>
      </c>
      <c r="I551" s="8">
        <v>2</v>
      </c>
      <c r="J551" s="8">
        <v>0</v>
      </c>
    </row>
    <row r="552" spans="1:10" x14ac:dyDescent="0.3">
      <c r="A552" s="7" t="s">
        <v>1080</v>
      </c>
      <c r="B552" s="7" t="s">
        <v>1081</v>
      </c>
      <c r="C552" s="8">
        <v>22</v>
      </c>
      <c r="D552" s="8">
        <v>12</v>
      </c>
      <c r="E552" s="4">
        <v>0.54545454545454541</v>
      </c>
      <c r="F552" s="8">
        <v>2</v>
      </c>
      <c r="G552" s="4">
        <v>0.63636363636363635</v>
      </c>
      <c r="H552" s="8">
        <v>0</v>
      </c>
      <c r="I552" s="8">
        <v>2</v>
      </c>
      <c r="J552" s="8">
        <v>6</v>
      </c>
    </row>
    <row r="553" spans="1:10" x14ac:dyDescent="0.3">
      <c r="A553" s="7" t="s">
        <v>1082</v>
      </c>
      <c r="B553" s="7" t="s">
        <v>1083</v>
      </c>
      <c r="C553" s="8">
        <v>22</v>
      </c>
      <c r="D553" s="8">
        <v>17</v>
      </c>
      <c r="E553" s="4">
        <v>0.77272727272727271</v>
      </c>
      <c r="F553" s="8">
        <v>2</v>
      </c>
      <c r="G553" s="4">
        <v>0.86363636363636365</v>
      </c>
      <c r="H553" s="8">
        <v>2</v>
      </c>
      <c r="I553" s="8">
        <v>0</v>
      </c>
      <c r="J553" s="8">
        <v>1</v>
      </c>
    </row>
    <row r="554" spans="1:10" x14ac:dyDescent="0.3">
      <c r="A554" s="7" t="s">
        <v>1084</v>
      </c>
      <c r="B554" s="7" t="s">
        <v>1085</v>
      </c>
      <c r="C554" s="8">
        <v>22</v>
      </c>
      <c r="D554" s="8">
        <v>17</v>
      </c>
      <c r="E554" s="4">
        <v>0.77272727272727271</v>
      </c>
      <c r="F554" s="8">
        <v>0</v>
      </c>
      <c r="G554" s="4">
        <v>0.77272727272727271</v>
      </c>
      <c r="H554" s="8">
        <v>0</v>
      </c>
      <c r="I554" s="8">
        <v>0</v>
      </c>
      <c r="J554" s="8">
        <v>5</v>
      </c>
    </row>
    <row r="555" spans="1:10" x14ac:dyDescent="0.3">
      <c r="A555" s="7" t="s">
        <v>1086</v>
      </c>
      <c r="B555" s="7" t="s">
        <v>1087</v>
      </c>
      <c r="C555" s="8">
        <v>22</v>
      </c>
      <c r="D555" s="8">
        <v>21</v>
      </c>
      <c r="E555" s="4">
        <v>0.95454545454545459</v>
      </c>
      <c r="F555" s="8">
        <v>0</v>
      </c>
      <c r="G555" s="4">
        <v>0.95454545454545459</v>
      </c>
      <c r="H555" s="8">
        <v>0</v>
      </c>
      <c r="I555" s="8">
        <v>1</v>
      </c>
      <c r="J555" s="8">
        <v>0</v>
      </c>
    </row>
    <row r="556" spans="1:10" x14ac:dyDescent="0.3">
      <c r="A556" s="7" t="s">
        <v>1088</v>
      </c>
      <c r="B556" s="7" t="s">
        <v>1089</v>
      </c>
      <c r="C556" s="8">
        <v>22</v>
      </c>
      <c r="D556" s="8">
        <v>21</v>
      </c>
      <c r="E556" s="4">
        <v>0.95454545454545459</v>
      </c>
      <c r="F556" s="8">
        <v>1</v>
      </c>
      <c r="G556" s="4">
        <v>1</v>
      </c>
      <c r="H556" s="8">
        <v>0</v>
      </c>
      <c r="I556" s="8">
        <v>0</v>
      </c>
      <c r="J556" s="8">
        <v>0</v>
      </c>
    </row>
    <row r="557" spans="1:10" x14ac:dyDescent="0.3">
      <c r="A557" s="7" t="s">
        <v>1090</v>
      </c>
      <c r="B557" s="7" t="s">
        <v>1091</v>
      </c>
      <c r="C557" s="8">
        <v>22</v>
      </c>
      <c r="D557" s="8">
        <v>19</v>
      </c>
      <c r="E557" s="4">
        <v>0.86363636363636365</v>
      </c>
      <c r="F557" s="8">
        <v>1</v>
      </c>
      <c r="G557" s="4">
        <v>0.90909090909090906</v>
      </c>
      <c r="H557" s="8">
        <v>0</v>
      </c>
      <c r="I557" s="8">
        <v>1</v>
      </c>
      <c r="J557" s="8">
        <v>1</v>
      </c>
    </row>
    <row r="558" spans="1:10" x14ac:dyDescent="0.3">
      <c r="A558" s="7" t="s">
        <v>1092</v>
      </c>
      <c r="B558" s="7" t="s">
        <v>187</v>
      </c>
      <c r="C558" s="8">
        <v>21</v>
      </c>
      <c r="D558" s="8">
        <v>19</v>
      </c>
      <c r="E558" s="4">
        <v>0.90476190476190477</v>
      </c>
      <c r="F558" s="8">
        <v>1</v>
      </c>
      <c r="G558" s="4">
        <v>0.95238095238095222</v>
      </c>
      <c r="H558" s="8">
        <v>0</v>
      </c>
      <c r="I558" s="8">
        <v>1</v>
      </c>
      <c r="J558" s="8">
        <v>0</v>
      </c>
    </row>
    <row r="559" spans="1:10" x14ac:dyDescent="0.3">
      <c r="A559" s="7" t="s">
        <v>1093</v>
      </c>
      <c r="B559" s="7" t="s">
        <v>1094</v>
      </c>
      <c r="C559" s="8">
        <v>21</v>
      </c>
      <c r="D559" s="8">
        <v>18</v>
      </c>
      <c r="E559" s="4">
        <v>0.8571428571428571</v>
      </c>
      <c r="F559" s="8">
        <v>2</v>
      </c>
      <c r="G559" s="4">
        <v>0.95238095238095222</v>
      </c>
      <c r="H559" s="8">
        <v>0</v>
      </c>
      <c r="I559" s="8">
        <v>0</v>
      </c>
      <c r="J559" s="8">
        <v>1</v>
      </c>
    </row>
    <row r="560" spans="1:10" x14ac:dyDescent="0.3">
      <c r="A560" s="7" t="s">
        <v>1095</v>
      </c>
      <c r="B560" s="7" t="s">
        <v>1096</v>
      </c>
      <c r="C560" s="8">
        <v>21</v>
      </c>
      <c r="D560" s="8">
        <v>17</v>
      </c>
      <c r="E560" s="4">
        <v>0.80952380952380953</v>
      </c>
      <c r="F560" s="8">
        <v>0</v>
      </c>
      <c r="G560" s="4">
        <v>0.80952380952380953</v>
      </c>
      <c r="H560" s="8">
        <v>0</v>
      </c>
      <c r="I560" s="8">
        <v>0</v>
      </c>
      <c r="J560" s="8">
        <v>4</v>
      </c>
    </row>
    <row r="561" spans="1:10" x14ac:dyDescent="0.3">
      <c r="A561" s="7" t="s">
        <v>1097</v>
      </c>
      <c r="B561" s="7" t="s">
        <v>1098</v>
      </c>
      <c r="C561" s="8">
        <v>20</v>
      </c>
      <c r="D561" s="8">
        <v>19</v>
      </c>
      <c r="E561" s="4">
        <v>0.95</v>
      </c>
      <c r="F561" s="8">
        <v>1</v>
      </c>
      <c r="G561" s="4">
        <v>1</v>
      </c>
      <c r="H561" s="8">
        <v>0</v>
      </c>
      <c r="I561" s="8">
        <v>0</v>
      </c>
      <c r="J561" s="8">
        <v>0</v>
      </c>
    </row>
    <row r="562" spans="1:10" x14ac:dyDescent="0.3">
      <c r="A562" s="7" t="s">
        <v>1099</v>
      </c>
      <c r="B562" s="7" t="s">
        <v>1100</v>
      </c>
      <c r="C562" s="8">
        <v>20</v>
      </c>
      <c r="D562" s="8">
        <v>17</v>
      </c>
      <c r="E562" s="4">
        <v>0.85</v>
      </c>
      <c r="F562" s="8">
        <v>1</v>
      </c>
      <c r="G562" s="4">
        <v>0.9</v>
      </c>
      <c r="H562" s="8">
        <v>1</v>
      </c>
      <c r="I562" s="8">
        <v>0</v>
      </c>
      <c r="J562" s="8">
        <v>1</v>
      </c>
    </row>
    <row r="563" spans="1:10" x14ac:dyDescent="0.3">
      <c r="A563" s="7" t="s">
        <v>1101</v>
      </c>
      <c r="B563" s="7" t="s">
        <v>1102</v>
      </c>
      <c r="C563" s="8">
        <v>20</v>
      </c>
      <c r="D563" s="8">
        <v>15</v>
      </c>
      <c r="E563" s="4">
        <v>0.75</v>
      </c>
      <c r="F563" s="8">
        <v>1</v>
      </c>
      <c r="G563" s="4">
        <v>0.8</v>
      </c>
      <c r="H563" s="8">
        <v>4</v>
      </c>
      <c r="I563" s="8">
        <v>0</v>
      </c>
      <c r="J563" s="8">
        <v>0</v>
      </c>
    </row>
    <row r="564" spans="1:10" x14ac:dyDescent="0.3">
      <c r="A564" s="7" t="s">
        <v>1103</v>
      </c>
      <c r="B564" s="7" t="s">
        <v>1104</v>
      </c>
      <c r="C564" s="8">
        <v>19</v>
      </c>
      <c r="D564" s="8">
        <v>12</v>
      </c>
      <c r="E564" s="4">
        <v>0.63157894736842102</v>
      </c>
      <c r="F564" s="8">
        <v>5</v>
      </c>
      <c r="G564" s="4">
        <v>0.89473684210526316</v>
      </c>
      <c r="H564" s="8">
        <v>2</v>
      </c>
      <c r="I564" s="8">
        <v>0</v>
      </c>
      <c r="J564" s="8">
        <v>0</v>
      </c>
    </row>
    <row r="565" spans="1:10" x14ac:dyDescent="0.3">
      <c r="A565" s="7" t="s">
        <v>1105</v>
      </c>
      <c r="B565" s="7" t="s">
        <v>1106</v>
      </c>
      <c r="C565" s="8">
        <v>19</v>
      </c>
      <c r="D565" s="8">
        <v>15</v>
      </c>
      <c r="E565" s="4">
        <v>0.78947368421052633</v>
      </c>
      <c r="F565" s="8">
        <v>0</v>
      </c>
      <c r="G565" s="4">
        <v>0.78947368421052633</v>
      </c>
      <c r="H565" s="8">
        <v>0</v>
      </c>
      <c r="I565" s="8">
        <v>3</v>
      </c>
      <c r="J565" s="8">
        <v>1</v>
      </c>
    </row>
    <row r="566" spans="1:10" x14ac:dyDescent="0.3">
      <c r="A566" s="7" t="s">
        <v>1107</v>
      </c>
      <c r="B566" s="7" t="s">
        <v>1108</v>
      </c>
      <c r="C566" s="8">
        <v>19</v>
      </c>
      <c r="D566" s="8">
        <v>16</v>
      </c>
      <c r="E566" s="4">
        <v>0.84210526315789469</v>
      </c>
      <c r="F566" s="8">
        <v>2</v>
      </c>
      <c r="G566" s="4">
        <v>0.94736842105263153</v>
      </c>
      <c r="H566" s="8">
        <v>1</v>
      </c>
      <c r="I566" s="8">
        <v>0</v>
      </c>
      <c r="J566" s="8">
        <v>0</v>
      </c>
    </row>
    <row r="567" spans="1:10" x14ac:dyDescent="0.3">
      <c r="A567" s="7" t="s">
        <v>1109</v>
      </c>
      <c r="B567" s="7" t="s">
        <v>859</v>
      </c>
      <c r="C567" s="8">
        <v>19</v>
      </c>
      <c r="D567" s="8">
        <v>17</v>
      </c>
      <c r="E567" s="4">
        <v>0.89473684210526316</v>
      </c>
      <c r="F567" s="8">
        <v>1</v>
      </c>
      <c r="G567" s="4">
        <v>0.94736842105263153</v>
      </c>
      <c r="H567" s="8">
        <v>0</v>
      </c>
      <c r="I567" s="8">
        <v>0</v>
      </c>
      <c r="J567" s="8">
        <v>1</v>
      </c>
    </row>
    <row r="568" spans="1:10" x14ac:dyDescent="0.3">
      <c r="A568" s="7" t="s">
        <v>1110</v>
      </c>
      <c r="B568" s="7" t="s">
        <v>1111</v>
      </c>
      <c r="C568" s="8">
        <v>19</v>
      </c>
      <c r="D568" s="8">
        <v>15</v>
      </c>
      <c r="E568" s="4">
        <v>0.78947368421052633</v>
      </c>
      <c r="F568" s="8">
        <v>1</v>
      </c>
      <c r="G568" s="4">
        <v>0.84210526315789469</v>
      </c>
      <c r="H568" s="8">
        <v>0</v>
      </c>
      <c r="I568" s="8">
        <v>3</v>
      </c>
      <c r="J568" s="8">
        <v>0</v>
      </c>
    </row>
    <row r="569" spans="1:10" x14ac:dyDescent="0.3">
      <c r="A569" s="7" t="s">
        <v>1112</v>
      </c>
      <c r="B569" s="7" t="s">
        <v>1113</v>
      </c>
      <c r="C569" s="8">
        <v>19</v>
      </c>
      <c r="D569" s="8">
        <v>18</v>
      </c>
      <c r="E569" s="4">
        <v>0.94736842105263153</v>
      </c>
      <c r="F569" s="8">
        <v>0</v>
      </c>
      <c r="G569" s="4">
        <v>0.94736842105263153</v>
      </c>
      <c r="H569" s="8">
        <v>1</v>
      </c>
      <c r="I569" s="8">
        <v>0</v>
      </c>
      <c r="J569" s="8">
        <v>0</v>
      </c>
    </row>
    <row r="570" spans="1:10" x14ac:dyDescent="0.3">
      <c r="A570" s="7" t="s">
        <v>1114</v>
      </c>
      <c r="B570" s="7" t="s">
        <v>1115</v>
      </c>
      <c r="C570" s="8">
        <v>19</v>
      </c>
      <c r="D570" s="8">
        <v>17</v>
      </c>
      <c r="E570" s="4">
        <v>0.89473684210526316</v>
      </c>
      <c r="F570" s="8">
        <v>1</v>
      </c>
      <c r="G570" s="4">
        <v>0.94736842105263153</v>
      </c>
      <c r="H570" s="8">
        <v>1</v>
      </c>
      <c r="I570" s="8">
        <v>0</v>
      </c>
      <c r="J570" s="8">
        <v>0</v>
      </c>
    </row>
    <row r="571" spans="1:10" x14ac:dyDescent="0.3">
      <c r="A571" s="7" t="s">
        <v>1116</v>
      </c>
      <c r="B571" s="7" t="s">
        <v>1117</v>
      </c>
      <c r="C571" s="8">
        <v>19</v>
      </c>
      <c r="D571" s="8">
        <v>18</v>
      </c>
      <c r="E571" s="4">
        <v>0.94736842105263153</v>
      </c>
      <c r="F571" s="8">
        <v>0</v>
      </c>
      <c r="G571" s="4">
        <v>0.94736842105263153</v>
      </c>
      <c r="H571" s="8">
        <v>0</v>
      </c>
      <c r="I571" s="8">
        <v>1</v>
      </c>
      <c r="J571" s="8">
        <v>0</v>
      </c>
    </row>
    <row r="572" spans="1:10" x14ac:dyDescent="0.3">
      <c r="A572" s="7" t="s">
        <v>1118</v>
      </c>
      <c r="B572" s="7" t="s">
        <v>1119</v>
      </c>
      <c r="C572" s="8">
        <v>18</v>
      </c>
      <c r="D572" s="8">
        <v>16</v>
      </c>
      <c r="E572" s="4">
        <v>0.88888888888888884</v>
      </c>
      <c r="F572" s="8">
        <v>0</v>
      </c>
      <c r="G572" s="4">
        <v>0.88888888888888884</v>
      </c>
      <c r="H572" s="8">
        <v>1</v>
      </c>
      <c r="I572" s="8">
        <v>1</v>
      </c>
      <c r="J572" s="8">
        <v>0</v>
      </c>
    </row>
    <row r="573" spans="1:10" x14ac:dyDescent="0.3">
      <c r="A573" s="7" t="s">
        <v>1120</v>
      </c>
      <c r="B573" s="7" t="s">
        <v>1121</v>
      </c>
      <c r="C573" s="8">
        <v>18</v>
      </c>
      <c r="D573" s="8">
        <v>13</v>
      </c>
      <c r="E573" s="4">
        <v>0.7222222222222221</v>
      </c>
      <c r="F573" s="8">
        <v>0</v>
      </c>
      <c r="G573" s="4">
        <v>0.7222222222222221</v>
      </c>
      <c r="H573" s="8">
        <v>1</v>
      </c>
      <c r="I573" s="8">
        <v>0</v>
      </c>
      <c r="J573" s="8">
        <v>4</v>
      </c>
    </row>
    <row r="574" spans="1:10" x14ac:dyDescent="0.3">
      <c r="A574" s="7" t="s">
        <v>1122</v>
      </c>
      <c r="B574" s="7" t="s">
        <v>1123</v>
      </c>
      <c r="C574" s="8">
        <v>18</v>
      </c>
      <c r="D574" s="8">
        <v>17</v>
      </c>
      <c r="E574" s="4">
        <v>0.94444444444444442</v>
      </c>
      <c r="F574" s="8">
        <v>0</v>
      </c>
      <c r="G574" s="4">
        <v>0.94444444444444442</v>
      </c>
      <c r="H574" s="8">
        <v>0</v>
      </c>
      <c r="I574" s="8">
        <v>0</v>
      </c>
      <c r="J574" s="8">
        <v>1</v>
      </c>
    </row>
    <row r="575" spans="1:10" x14ac:dyDescent="0.3">
      <c r="A575" s="7" t="s">
        <v>1124</v>
      </c>
      <c r="B575" s="7" t="s">
        <v>1125</v>
      </c>
      <c r="C575" s="8">
        <v>18</v>
      </c>
      <c r="D575" s="8">
        <v>16</v>
      </c>
      <c r="E575" s="4">
        <v>0.88888888888888884</v>
      </c>
      <c r="F575" s="8">
        <v>1</v>
      </c>
      <c r="G575" s="4">
        <v>0.94444444444444442</v>
      </c>
      <c r="H575" s="8">
        <v>0</v>
      </c>
      <c r="I575" s="8">
        <v>1</v>
      </c>
      <c r="J575" s="8">
        <v>0</v>
      </c>
    </row>
    <row r="576" spans="1:10" x14ac:dyDescent="0.3">
      <c r="A576" s="7" t="s">
        <v>1126</v>
      </c>
      <c r="B576" s="7" t="s">
        <v>1127</v>
      </c>
      <c r="C576" s="8">
        <v>18</v>
      </c>
      <c r="D576" s="8">
        <v>13</v>
      </c>
      <c r="E576" s="4">
        <v>0.7222222222222221</v>
      </c>
      <c r="F576" s="8">
        <v>1</v>
      </c>
      <c r="G576" s="4">
        <v>0.7777777777777779</v>
      </c>
      <c r="H576" s="8">
        <v>1</v>
      </c>
      <c r="I576" s="8">
        <v>1</v>
      </c>
      <c r="J576" s="8">
        <v>2</v>
      </c>
    </row>
    <row r="577" spans="1:10" x14ac:dyDescent="0.3">
      <c r="A577" s="7" t="s">
        <v>1128</v>
      </c>
      <c r="B577" s="7" t="s">
        <v>1129</v>
      </c>
      <c r="C577" s="8">
        <v>18</v>
      </c>
      <c r="D577" s="8">
        <v>15</v>
      </c>
      <c r="E577" s="4">
        <v>0.83333333333333348</v>
      </c>
      <c r="F577" s="8">
        <v>2</v>
      </c>
      <c r="G577" s="4">
        <v>0.94444444444444442</v>
      </c>
      <c r="H577" s="8">
        <v>1</v>
      </c>
      <c r="I577" s="8">
        <v>0</v>
      </c>
      <c r="J577" s="8">
        <v>0</v>
      </c>
    </row>
    <row r="578" spans="1:10" x14ac:dyDescent="0.3">
      <c r="A578" s="7" t="s">
        <v>1130</v>
      </c>
      <c r="B578" s="7" t="s">
        <v>1131</v>
      </c>
      <c r="C578" s="8">
        <v>18</v>
      </c>
      <c r="D578" s="8">
        <v>14</v>
      </c>
      <c r="E578" s="4">
        <v>0.7777777777777779</v>
      </c>
      <c r="F578" s="8">
        <v>0</v>
      </c>
      <c r="G578" s="4">
        <v>0.7777777777777779</v>
      </c>
      <c r="H578" s="8">
        <v>2</v>
      </c>
      <c r="I578" s="8">
        <v>0</v>
      </c>
      <c r="J578" s="8">
        <v>2</v>
      </c>
    </row>
    <row r="579" spans="1:10" x14ac:dyDescent="0.3">
      <c r="A579" s="7" t="s">
        <v>1132</v>
      </c>
      <c r="B579" s="7" t="s">
        <v>1133</v>
      </c>
      <c r="C579" s="8">
        <v>18</v>
      </c>
      <c r="D579" s="8">
        <v>15</v>
      </c>
      <c r="E579" s="4">
        <v>0.83333333333333348</v>
      </c>
      <c r="F579" s="8">
        <v>1</v>
      </c>
      <c r="G579" s="4">
        <v>0.88888888888888884</v>
      </c>
      <c r="H579" s="8">
        <v>2</v>
      </c>
      <c r="I579" s="8">
        <v>0</v>
      </c>
      <c r="J579" s="8">
        <v>0</v>
      </c>
    </row>
    <row r="580" spans="1:10" x14ac:dyDescent="0.3">
      <c r="A580" s="7" t="s">
        <v>1134</v>
      </c>
      <c r="B580" s="7" t="s">
        <v>1135</v>
      </c>
      <c r="C580" s="8">
        <v>18</v>
      </c>
      <c r="D580" s="8">
        <v>13</v>
      </c>
      <c r="E580" s="4">
        <v>0.7222222222222221</v>
      </c>
      <c r="F580" s="8">
        <v>0</v>
      </c>
      <c r="G580" s="4">
        <v>0.7222222222222221</v>
      </c>
      <c r="H580" s="8">
        <v>0</v>
      </c>
      <c r="I580" s="8">
        <v>2</v>
      </c>
      <c r="J580" s="8">
        <v>3</v>
      </c>
    </row>
    <row r="581" spans="1:10" x14ac:dyDescent="0.3">
      <c r="A581" s="7" t="s">
        <v>1136</v>
      </c>
      <c r="B581" s="7" t="s">
        <v>1137</v>
      </c>
      <c r="C581" s="8">
        <v>17</v>
      </c>
      <c r="D581" s="8">
        <v>13</v>
      </c>
      <c r="E581" s="4">
        <v>0.76470588235294112</v>
      </c>
      <c r="F581" s="8">
        <v>2</v>
      </c>
      <c r="G581" s="4">
        <v>0.88235294117647056</v>
      </c>
      <c r="H581" s="8">
        <v>1</v>
      </c>
      <c r="I581" s="8">
        <v>0</v>
      </c>
      <c r="J581" s="8">
        <v>1</v>
      </c>
    </row>
    <row r="582" spans="1:10" x14ac:dyDescent="0.3">
      <c r="A582" s="7" t="s">
        <v>1138</v>
      </c>
      <c r="B582" s="7" t="s">
        <v>1139</v>
      </c>
      <c r="C582" s="8">
        <v>17</v>
      </c>
      <c r="D582" s="8">
        <v>15</v>
      </c>
      <c r="E582" s="4">
        <v>0.88235294117647056</v>
      </c>
      <c r="F582" s="8">
        <v>2</v>
      </c>
      <c r="G582" s="4">
        <v>1</v>
      </c>
      <c r="H582" s="8">
        <v>0</v>
      </c>
      <c r="I582" s="8">
        <v>0</v>
      </c>
      <c r="J582" s="8">
        <v>0</v>
      </c>
    </row>
    <row r="583" spans="1:10" x14ac:dyDescent="0.3">
      <c r="A583" s="7" t="s">
        <v>1140</v>
      </c>
      <c r="B583" s="7" t="s">
        <v>1141</v>
      </c>
      <c r="C583" s="8">
        <v>17</v>
      </c>
      <c r="D583" s="8">
        <v>17</v>
      </c>
      <c r="E583" s="4">
        <v>1</v>
      </c>
      <c r="F583" s="8">
        <v>0</v>
      </c>
      <c r="G583" s="4">
        <v>1</v>
      </c>
      <c r="H583" s="8">
        <v>0</v>
      </c>
      <c r="I583" s="8">
        <v>0</v>
      </c>
      <c r="J583" s="8">
        <v>0</v>
      </c>
    </row>
    <row r="584" spans="1:10" x14ac:dyDescent="0.3">
      <c r="A584" s="7" t="s">
        <v>1142</v>
      </c>
      <c r="B584" s="7" t="s">
        <v>806</v>
      </c>
      <c r="C584" s="8">
        <v>17</v>
      </c>
      <c r="D584" s="8">
        <v>10</v>
      </c>
      <c r="E584" s="4">
        <v>0.58823529411764708</v>
      </c>
      <c r="F584" s="8">
        <v>3</v>
      </c>
      <c r="G584" s="4">
        <v>0.76470588235294112</v>
      </c>
      <c r="H584" s="8">
        <v>2</v>
      </c>
      <c r="I584" s="8">
        <v>2</v>
      </c>
      <c r="J584" s="8">
        <v>0</v>
      </c>
    </row>
    <row r="585" spans="1:10" x14ac:dyDescent="0.3">
      <c r="A585" s="7" t="s">
        <v>1143</v>
      </c>
      <c r="B585" s="7" t="s">
        <v>1144</v>
      </c>
      <c r="C585" s="8">
        <v>17</v>
      </c>
      <c r="D585" s="8">
        <v>12</v>
      </c>
      <c r="E585" s="4">
        <v>0.70588235294117652</v>
      </c>
      <c r="F585" s="8">
        <v>3</v>
      </c>
      <c r="G585" s="4">
        <v>0.88235294117647056</v>
      </c>
      <c r="H585" s="8">
        <v>1</v>
      </c>
      <c r="I585" s="8">
        <v>1</v>
      </c>
      <c r="J585" s="8">
        <v>0</v>
      </c>
    </row>
    <row r="586" spans="1:10" x14ac:dyDescent="0.3">
      <c r="A586" s="7" t="s">
        <v>1145</v>
      </c>
      <c r="B586" s="7" t="s">
        <v>1146</v>
      </c>
      <c r="C586" s="8">
        <v>17</v>
      </c>
      <c r="D586" s="8">
        <v>10</v>
      </c>
      <c r="E586" s="4">
        <v>0.58823529411764708</v>
      </c>
      <c r="F586" s="8">
        <v>1</v>
      </c>
      <c r="G586" s="4">
        <v>0.64705882352941169</v>
      </c>
      <c r="H586" s="8">
        <v>1</v>
      </c>
      <c r="I586" s="8">
        <v>0</v>
      </c>
      <c r="J586" s="8">
        <v>5</v>
      </c>
    </row>
    <row r="587" spans="1:10" x14ac:dyDescent="0.3">
      <c r="A587" s="7" t="s">
        <v>1147</v>
      </c>
      <c r="B587" s="7" t="s">
        <v>1148</v>
      </c>
      <c r="C587" s="8">
        <v>17</v>
      </c>
      <c r="D587" s="8">
        <v>17</v>
      </c>
      <c r="E587" s="4">
        <v>1</v>
      </c>
      <c r="F587" s="8">
        <v>0</v>
      </c>
      <c r="G587" s="4">
        <v>1</v>
      </c>
      <c r="H587" s="8">
        <v>0</v>
      </c>
      <c r="I587" s="8">
        <v>0</v>
      </c>
      <c r="J587" s="8">
        <v>0</v>
      </c>
    </row>
    <row r="588" spans="1:10" x14ac:dyDescent="0.3">
      <c r="A588" s="7" t="s">
        <v>1149</v>
      </c>
      <c r="B588" s="7" t="s">
        <v>1150</v>
      </c>
      <c r="C588" s="8">
        <v>17</v>
      </c>
      <c r="D588" s="8">
        <v>16</v>
      </c>
      <c r="E588" s="4">
        <v>0.94117647058823517</v>
      </c>
      <c r="F588" s="8">
        <v>0</v>
      </c>
      <c r="G588" s="4">
        <v>0.94117647058823517</v>
      </c>
      <c r="H588" s="8">
        <v>0</v>
      </c>
      <c r="I588" s="8">
        <v>1</v>
      </c>
      <c r="J588" s="8">
        <v>0</v>
      </c>
    </row>
    <row r="589" spans="1:10" x14ac:dyDescent="0.3">
      <c r="A589" s="7" t="s">
        <v>1151</v>
      </c>
      <c r="B589" s="7" t="s">
        <v>1152</v>
      </c>
      <c r="C589" s="8">
        <v>17</v>
      </c>
      <c r="D589" s="8">
        <v>7</v>
      </c>
      <c r="E589" s="4">
        <v>0.41176470588235292</v>
      </c>
      <c r="F589" s="8">
        <v>1</v>
      </c>
      <c r="G589" s="4">
        <v>0.47058823529411759</v>
      </c>
      <c r="H589" s="8">
        <v>0</v>
      </c>
      <c r="I589" s="8">
        <v>0</v>
      </c>
      <c r="J589" s="8">
        <v>9</v>
      </c>
    </row>
    <row r="590" spans="1:10" x14ac:dyDescent="0.3">
      <c r="A590" s="7" t="s">
        <v>1153</v>
      </c>
      <c r="B590" s="7" t="s">
        <v>1154</v>
      </c>
      <c r="C590" s="8">
        <v>16</v>
      </c>
      <c r="D590" s="8">
        <v>3</v>
      </c>
      <c r="E590" s="4">
        <v>0.1875</v>
      </c>
      <c r="F590" s="8">
        <v>0</v>
      </c>
      <c r="G590" s="4">
        <v>0.1875</v>
      </c>
      <c r="H590" s="8">
        <v>0</v>
      </c>
      <c r="I590" s="8">
        <v>3</v>
      </c>
      <c r="J590" s="8">
        <v>10</v>
      </c>
    </row>
    <row r="591" spans="1:10" x14ac:dyDescent="0.3">
      <c r="A591" s="7" t="s">
        <v>1155</v>
      </c>
      <c r="B591" s="7" t="s">
        <v>1156</v>
      </c>
      <c r="C591" s="8">
        <v>16</v>
      </c>
      <c r="D591" s="8">
        <v>15</v>
      </c>
      <c r="E591" s="4">
        <v>0.9375</v>
      </c>
      <c r="F591" s="8">
        <v>0</v>
      </c>
      <c r="G591" s="4">
        <v>0.9375</v>
      </c>
      <c r="H591" s="8">
        <v>0</v>
      </c>
      <c r="I591" s="8">
        <v>1</v>
      </c>
      <c r="J591" s="8">
        <v>0</v>
      </c>
    </row>
    <row r="592" spans="1:10" x14ac:dyDescent="0.3">
      <c r="A592" s="7" t="s">
        <v>1157</v>
      </c>
      <c r="B592" s="7" t="s">
        <v>1156</v>
      </c>
      <c r="C592" s="8">
        <v>16</v>
      </c>
      <c r="D592" s="8">
        <v>16</v>
      </c>
      <c r="E592" s="4">
        <v>1</v>
      </c>
      <c r="F592" s="8">
        <v>0</v>
      </c>
      <c r="G592" s="4">
        <v>1</v>
      </c>
      <c r="H592" s="8">
        <v>0</v>
      </c>
      <c r="I592" s="8">
        <v>0</v>
      </c>
      <c r="J592" s="8">
        <v>0</v>
      </c>
    </row>
    <row r="593" spans="1:10" x14ac:dyDescent="0.3">
      <c r="A593" s="7" t="s">
        <v>1158</v>
      </c>
      <c r="B593" s="7" t="s">
        <v>1159</v>
      </c>
      <c r="C593" s="8">
        <v>16</v>
      </c>
      <c r="D593" s="8">
        <v>14</v>
      </c>
      <c r="E593" s="4">
        <v>0.875</v>
      </c>
      <c r="F593" s="8">
        <v>0</v>
      </c>
      <c r="G593" s="4">
        <v>0.875</v>
      </c>
      <c r="H593" s="8">
        <v>0</v>
      </c>
      <c r="I593" s="8">
        <v>0</v>
      </c>
      <c r="J593" s="8">
        <v>2</v>
      </c>
    </row>
    <row r="594" spans="1:10" x14ac:dyDescent="0.3">
      <c r="A594" s="7" t="s">
        <v>1160</v>
      </c>
      <c r="B594" s="7" t="s">
        <v>1161</v>
      </c>
      <c r="C594" s="8">
        <v>16</v>
      </c>
      <c r="D594" s="8">
        <v>15</v>
      </c>
      <c r="E594" s="4">
        <v>0.9375</v>
      </c>
      <c r="F594" s="8">
        <v>1</v>
      </c>
      <c r="G594" s="4">
        <v>1</v>
      </c>
      <c r="H594" s="8">
        <v>0</v>
      </c>
      <c r="I594" s="8">
        <v>0</v>
      </c>
      <c r="J594" s="8">
        <v>0</v>
      </c>
    </row>
    <row r="595" spans="1:10" x14ac:dyDescent="0.3">
      <c r="A595" s="7" t="s">
        <v>1162</v>
      </c>
      <c r="B595" s="7" t="s">
        <v>1163</v>
      </c>
      <c r="C595" s="8">
        <v>16</v>
      </c>
      <c r="D595" s="8">
        <v>16</v>
      </c>
      <c r="E595" s="4">
        <v>1</v>
      </c>
      <c r="F595" s="8">
        <v>0</v>
      </c>
      <c r="G595" s="4">
        <v>1</v>
      </c>
      <c r="H595" s="8">
        <v>0</v>
      </c>
      <c r="I595" s="8">
        <v>0</v>
      </c>
      <c r="J595" s="8">
        <v>0</v>
      </c>
    </row>
    <row r="596" spans="1:10" x14ac:dyDescent="0.3">
      <c r="A596" s="7" t="s">
        <v>1164</v>
      </c>
      <c r="B596" s="7" t="s">
        <v>1165</v>
      </c>
      <c r="C596" s="8">
        <v>16</v>
      </c>
      <c r="D596" s="8">
        <v>16</v>
      </c>
      <c r="E596" s="4">
        <v>1</v>
      </c>
      <c r="F596" s="8">
        <v>0</v>
      </c>
      <c r="G596" s="4">
        <v>1</v>
      </c>
      <c r="H596" s="8">
        <v>0</v>
      </c>
      <c r="I596" s="8">
        <v>0</v>
      </c>
      <c r="J596" s="8">
        <v>0</v>
      </c>
    </row>
    <row r="597" spans="1:10" x14ac:dyDescent="0.3">
      <c r="A597" s="7" t="s">
        <v>1166</v>
      </c>
      <c r="B597" s="7" t="s">
        <v>1167</v>
      </c>
      <c r="C597" s="8">
        <v>16</v>
      </c>
      <c r="D597" s="8">
        <v>16</v>
      </c>
      <c r="E597" s="4">
        <v>1</v>
      </c>
      <c r="F597" s="8">
        <v>0</v>
      </c>
      <c r="G597" s="4">
        <v>1</v>
      </c>
      <c r="H597" s="8">
        <v>0</v>
      </c>
      <c r="I597" s="8">
        <v>0</v>
      </c>
      <c r="J597" s="8">
        <v>0</v>
      </c>
    </row>
    <row r="598" spans="1:10" x14ac:dyDescent="0.3">
      <c r="A598" s="7" t="s">
        <v>1168</v>
      </c>
      <c r="B598" s="7" t="s">
        <v>1169</v>
      </c>
      <c r="C598" s="8">
        <v>16</v>
      </c>
      <c r="D598" s="8">
        <v>16</v>
      </c>
      <c r="E598" s="4">
        <v>1</v>
      </c>
      <c r="F598" s="8">
        <v>0</v>
      </c>
      <c r="G598" s="4">
        <v>1</v>
      </c>
      <c r="H598" s="8">
        <v>0</v>
      </c>
      <c r="I598" s="8">
        <v>0</v>
      </c>
      <c r="J598" s="8">
        <v>0</v>
      </c>
    </row>
    <row r="599" spans="1:10" x14ac:dyDescent="0.3">
      <c r="A599" s="7" t="s">
        <v>1170</v>
      </c>
      <c r="B599" s="7" t="s">
        <v>1171</v>
      </c>
      <c r="C599" s="8">
        <v>16</v>
      </c>
      <c r="D599" s="8">
        <v>16</v>
      </c>
      <c r="E599" s="4">
        <v>1</v>
      </c>
      <c r="F599" s="8">
        <v>0</v>
      </c>
      <c r="G599" s="4">
        <v>1</v>
      </c>
      <c r="H599" s="8">
        <v>0</v>
      </c>
      <c r="I599" s="8">
        <v>0</v>
      </c>
      <c r="J599" s="8">
        <v>0</v>
      </c>
    </row>
    <row r="600" spans="1:10" x14ac:dyDescent="0.3">
      <c r="A600" s="7" t="s">
        <v>1172</v>
      </c>
      <c r="B600" s="7" t="s">
        <v>742</v>
      </c>
      <c r="C600" s="8">
        <v>16</v>
      </c>
      <c r="D600" s="8">
        <v>16</v>
      </c>
      <c r="E600" s="4">
        <v>1</v>
      </c>
      <c r="F600" s="8">
        <v>0</v>
      </c>
      <c r="G600" s="4">
        <v>1</v>
      </c>
      <c r="H600" s="8">
        <v>0</v>
      </c>
      <c r="I600" s="8">
        <v>0</v>
      </c>
      <c r="J600" s="8">
        <v>0</v>
      </c>
    </row>
    <row r="601" spans="1:10" x14ac:dyDescent="0.3">
      <c r="A601" s="7" t="s">
        <v>1173</v>
      </c>
      <c r="B601" s="7" t="s">
        <v>1174</v>
      </c>
      <c r="C601" s="8">
        <v>15</v>
      </c>
      <c r="D601" s="8">
        <v>9</v>
      </c>
      <c r="E601" s="4">
        <v>0.6</v>
      </c>
      <c r="F601" s="8">
        <v>0</v>
      </c>
      <c r="G601" s="4">
        <v>0.6</v>
      </c>
      <c r="H601" s="8">
        <v>0</v>
      </c>
      <c r="I601" s="8">
        <v>0</v>
      </c>
      <c r="J601" s="8">
        <v>6</v>
      </c>
    </row>
    <row r="602" spans="1:10" x14ac:dyDescent="0.3">
      <c r="A602" s="7" t="s">
        <v>1175</v>
      </c>
      <c r="B602" s="7" t="s">
        <v>1176</v>
      </c>
      <c r="C602" s="8">
        <v>15</v>
      </c>
      <c r="D602" s="8">
        <v>13</v>
      </c>
      <c r="E602" s="4">
        <v>0.8666666666666667</v>
      </c>
      <c r="F602" s="8">
        <v>2</v>
      </c>
      <c r="G602" s="4">
        <v>1</v>
      </c>
      <c r="H602" s="8">
        <v>0</v>
      </c>
      <c r="I602" s="8">
        <v>0</v>
      </c>
      <c r="J602" s="8">
        <v>0</v>
      </c>
    </row>
    <row r="603" spans="1:10" x14ac:dyDescent="0.3">
      <c r="A603" s="7" t="s">
        <v>1177</v>
      </c>
      <c r="B603" s="7" t="s">
        <v>1178</v>
      </c>
      <c r="C603" s="8">
        <v>15</v>
      </c>
      <c r="D603" s="8">
        <v>11</v>
      </c>
      <c r="E603" s="4">
        <v>0.73333333333333328</v>
      </c>
      <c r="F603" s="8">
        <v>2</v>
      </c>
      <c r="G603" s="4">
        <v>0.8666666666666667</v>
      </c>
      <c r="H603" s="8">
        <v>1</v>
      </c>
      <c r="I603" s="8">
        <v>0</v>
      </c>
      <c r="J603" s="8">
        <v>1</v>
      </c>
    </row>
    <row r="604" spans="1:10" x14ac:dyDescent="0.3">
      <c r="A604" s="7" t="s">
        <v>1179</v>
      </c>
      <c r="B604" s="7" t="s">
        <v>1180</v>
      </c>
      <c r="C604" s="8">
        <v>15</v>
      </c>
      <c r="D604" s="8">
        <v>12</v>
      </c>
      <c r="E604" s="4">
        <v>0.8</v>
      </c>
      <c r="F604" s="8">
        <v>0</v>
      </c>
      <c r="G604" s="4">
        <v>0.8</v>
      </c>
      <c r="H604" s="8">
        <v>1</v>
      </c>
      <c r="I604" s="8">
        <v>2</v>
      </c>
      <c r="J604" s="8">
        <v>0</v>
      </c>
    </row>
    <row r="605" spans="1:10" x14ac:dyDescent="0.3">
      <c r="A605" s="7" t="s">
        <v>1181</v>
      </c>
      <c r="B605" s="7" t="s">
        <v>440</v>
      </c>
      <c r="C605" s="8">
        <v>15</v>
      </c>
      <c r="D605" s="8">
        <v>9</v>
      </c>
      <c r="E605" s="4">
        <v>0.6</v>
      </c>
      <c r="F605" s="8">
        <v>1</v>
      </c>
      <c r="G605" s="4">
        <v>0.66666666666666652</v>
      </c>
      <c r="H605" s="8">
        <v>1</v>
      </c>
      <c r="I605" s="8">
        <v>3</v>
      </c>
      <c r="J605" s="8">
        <v>1</v>
      </c>
    </row>
    <row r="606" spans="1:10" x14ac:dyDescent="0.3">
      <c r="A606" s="7" t="s">
        <v>1182</v>
      </c>
      <c r="B606" s="7" t="s">
        <v>1183</v>
      </c>
      <c r="C606" s="8">
        <v>15</v>
      </c>
      <c r="D606" s="8">
        <v>14</v>
      </c>
      <c r="E606" s="4">
        <v>0.93333333333333324</v>
      </c>
      <c r="F606" s="8">
        <v>0</v>
      </c>
      <c r="G606" s="4">
        <v>0.93333333333333324</v>
      </c>
      <c r="H606" s="8">
        <v>0</v>
      </c>
      <c r="I606" s="8">
        <v>0</v>
      </c>
      <c r="J606" s="8">
        <v>1</v>
      </c>
    </row>
    <row r="607" spans="1:10" x14ac:dyDescent="0.3">
      <c r="A607" s="7" t="s">
        <v>1184</v>
      </c>
      <c r="B607" s="7" t="s">
        <v>1185</v>
      </c>
      <c r="C607" s="8">
        <v>15</v>
      </c>
      <c r="D607" s="8">
        <v>15</v>
      </c>
      <c r="E607" s="4">
        <v>1</v>
      </c>
      <c r="F607" s="8">
        <v>0</v>
      </c>
      <c r="G607" s="4">
        <v>1</v>
      </c>
      <c r="H607" s="8">
        <v>0</v>
      </c>
      <c r="I607" s="8">
        <v>0</v>
      </c>
      <c r="J607" s="8">
        <v>0</v>
      </c>
    </row>
    <row r="608" spans="1:10" x14ac:dyDescent="0.3">
      <c r="A608" s="7" t="s">
        <v>1186</v>
      </c>
      <c r="B608" s="7" t="s">
        <v>1187</v>
      </c>
      <c r="C608" s="8">
        <v>15</v>
      </c>
      <c r="D608" s="8">
        <v>7</v>
      </c>
      <c r="E608" s="4">
        <v>0.46666666666666662</v>
      </c>
      <c r="F608" s="8">
        <v>0</v>
      </c>
      <c r="G608" s="4">
        <v>0.46666666666666662</v>
      </c>
      <c r="H608" s="8">
        <v>1</v>
      </c>
      <c r="I608" s="8">
        <v>0</v>
      </c>
      <c r="J608" s="8">
        <v>7</v>
      </c>
    </row>
    <row r="609" spans="1:10" x14ac:dyDescent="0.3">
      <c r="A609" s="7" t="s">
        <v>1188</v>
      </c>
      <c r="B609" s="7" t="s">
        <v>818</v>
      </c>
      <c r="C609" s="8">
        <v>15</v>
      </c>
      <c r="D609" s="8">
        <v>14</v>
      </c>
      <c r="E609" s="4">
        <v>0.93333333333333324</v>
      </c>
      <c r="F609" s="8">
        <v>0</v>
      </c>
      <c r="G609" s="4">
        <v>0.93333333333333324</v>
      </c>
      <c r="H609" s="8">
        <v>0</v>
      </c>
      <c r="I609" s="8">
        <v>1</v>
      </c>
      <c r="J609" s="8">
        <v>0</v>
      </c>
    </row>
    <row r="610" spans="1:10" x14ac:dyDescent="0.3">
      <c r="A610" s="7" t="s">
        <v>1189</v>
      </c>
      <c r="B610" s="7" t="s">
        <v>1190</v>
      </c>
      <c r="C610" s="8">
        <v>15</v>
      </c>
      <c r="D610" s="8">
        <v>13</v>
      </c>
      <c r="E610" s="4">
        <v>0.8666666666666667</v>
      </c>
      <c r="F610" s="8">
        <v>1</v>
      </c>
      <c r="G610" s="4">
        <v>0.93333333333333324</v>
      </c>
      <c r="H610" s="8">
        <v>1</v>
      </c>
      <c r="I610" s="8">
        <v>0</v>
      </c>
      <c r="J610" s="8">
        <v>0</v>
      </c>
    </row>
    <row r="611" spans="1:10" x14ac:dyDescent="0.3">
      <c r="A611" s="7" t="s">
        <v>1191</v>
      </c>
      <c r="B611" s="7" t="s">
        <v>1192</v>
      </c>
      <c r="C611" s="8">
        <v>14</v>
      </c>
      <c r="D611" s="8">
        <v>11</v>
      </c>
      <c r="E611" s="4">
        <v>0.7857142857142857</v>
      </c>
      <c r="F611" s="8">
        <v>3</v>
      </c>
      <c r="G611" s="4">
        <v>1</v>
      </c>
      <c r="H611" s="8">
        <v>0</v>
      </c>
      <c r="I611" s="8">
        <v>0</v>
      </c>
      <c r="J611" s="8">
        <v>0</v>
      </c>
    </row>
    <row r="612" spans="1:10" x14ac:dyDescent="0.3">
      <c r="A612" s="7" t="s">
        <v>1193</v>
      </c>
      <c r="B612" s="7" t="s">
        <v>1194</v>
      </c>
      <c r="C612" s="8">
        <v>14</v>
      </c>
      <c r="D612" s="8">
        <v>10</v>
      </c>
      <c r="E612" s="4">
        <v>0.7142857142857143</v>
      </c>
      <c r="F612" s="8">
        <v>1</v>
      </c>
      <c r="G612" s="4">
        <v>0.7857142857142857</v>
      </c>
      <c r="H612" s="8">
        <v>0</v>
      </c>
      <c r="I612" s="8">
        <v>1</v>
      </c>
      <c r="J612" s="8">
        <v>2</v>
      </c>
    </row>
    <row r="613" spans="1:10" x14ac:dyDescent="0.3">
      <c r="A613" s="7" t="s">
        <v>1195</v>
      </c>
      <c r="B613" s="7" t="s">
        <v>1196</v>
      </c>
      <c r="C613" s="8">
        <v>14</v>
      </c>
      <c r="D613" s="8">
        <v>13</v>
      </c>
      <c r="E613" s="4">
        <v>0.9285714285714286</v>
      </c>
      <c r="F613" s="8">
        <v>1</v>
      </c>
      <c r="G613" s="4">
        <v>1</v>
      </c>
      <c r="H613" s="8">
        <v>0</v>
      </c>
      <c r="I613" s="8">
        <v>0</v>
      </c>
      <c r="J613" s="8">
        <v>0</v>
      </c>
    </row>
    <row r="614" spans="1:10" x14ac:dyDescent="0.3">
      <c r="A614" s="7" t="s">
        <v>1197</v>
      </c>
      <c r="B614" s="7" t="s">
        <v>1198</v>
      </c>
      <c r="C614" s="8">
        <v>14</v>
      </c>
      <c r="D614" s="8">
        <v>13</v>
      </c>
      <c r="E614" s="4">
        <v>0.9285714285714286</v>
      </c>
      <c r="F614" s="8">
        <v>0</v>
      </c>
      <c r="G614" s="4">
        <v>0.9285714285714286</v>
      </c>
      <c r="H614" s="8">
        <v>1</v>
      </c>
      <c r="I614" s="8">
        <v>0</v>
      </c>
      <c r="J614" s="8">
        <v>0</v>
      </c>
    </row>
    <row r="615" spans="1:10" x14ac:dyDescent="0.3">
      <c r="A615" s="7" t="s">
        <v>1199</v>
      </c>
      <c r="B615" s="7" t="s">
        <v>1200</v>
      </c>
      <c r="C615" s="8">
        <v>14</v>
      </c>
      <c r="D615" s="8">
        <v>13</v>
      </c>
      <c r="E615" s="4">
        <v>0.9285714285714286</v>
      </c>
      <c r="F615" s="8">
        <v>1</v>
      </c>
      <c r="G615" s="4">
        <v>1</v>
      </c>
      <c r="H615" s="8">
        <v>0</v>
      </c>
      <c r="I615" s="8">
        <v>0</v>
      </c>
      <c r="J615" s="8">
        <v>0</v>
      </c>
    </row>
    <row r="616" spans="1:10" x14ac:dyDescent="0.3">
      <c r="A616" s="7" t="s">
        <v>1201</v>
      </c>
      <c r="B616" s="7" t="s">
        <v>1202</v>
      </c>
      <c r="C616" s="8">
        <v>14</v>
      </c>
      <c r="D616" s="8">
        <v>9</v>
      </c>
      <c r="E616" s="4">
        <v>0.6428571428571429</v>
      </c>
      <c r="F616" s="8">
        <v>0</v>
      </c>
      <c r="G616" s="4">
        <v>0.6428571428571429</v>
      </c>
      <c r="H616" s="8">
        <v>0</v>
      </c>
      <c r="I616" s="8">
        <v>0</v>
      </c>
      <c r="J616" s="8">
        <v>5</v>
      </c>
    </row>
    <row r="617" spans="1:10" x14ac:dyDescent="0.3">
      <c r="A617" s="7" t="s">
        <v>1203</v>
      </c>
      <c r="B617" s="7" t="s">
        <v>1204</v>
      </c>
      <c r="C617" s="8">
        <v>13</v>
      </c>
      <c r="D617" s="8">
        <v>13</v>
      </c>
      <c r="E617" s="4">
        <v>1</v>
      </c>
      <c r="F617" s="8">
        <v>0</v>
      </c>
      <c r="G617" s="4">
        <v>1</v>
      </c>
      <c r="H617" s="8">
        <v>0</v>
      </c>
      <c r="I617" s="8">
        <v>0</v>
      </c>
      <c r="J617" s="8">
        <v>0</v>
      </c>
    </row>
    <row r="618" spans="1:10" x14ac:dyDescent="0.3">
      <c r="A618" s="7" t="s">
        <v>1205</v>
      </c>
      <c r="B618" s="7" t="s">
        <v>1206</v>
      </c>
      <c r="C618" s="8">
        <v>13</v>
      </c>
      <c r="D618" s="8">
        <v>8</v>
      </c>
      <c r="E618" s="4">
        <v>0.61538461538461542</v>
      </c>
      <c r="F618" s="8">
        <v>2</v>
      </c>
      <c r="G618" s="4">
        <v>0.76923076923076938</v>
      </c>
      <c r="H618" s="8">
        <v>1</v>
      </c>
      <c r="I618" s="8">
        <v>0</v>
      </c>
      <c r="J618" s="8">
        <v>2</v>
      </c>
    </row>
    <row r="619" spans="1:10" x14ac:dyDescent="0.3">
      <c r="A619" s="7" t="s">
        <v>1207</v>
      </c>
      <c r="B619" s="7" t="s">
        <v>1208</v>
      </c>
      <c r="C619" s="8">
        <v>13</v>
      </c>
      <c r="D619" s="8">
        <v>8</v>
      </c>
      <c r="E619" s="4">
        <v>0.61538461538461542</v>
      </c>
      <c r="F619" s="8">
        <v>0</v>
      </c>
      <c r="G619" s="4">
        <v>0.61538461538461542</v>
      </c>
      <c r="H619" s="8">
        <v>2</v>
      </c>
      <c r="I619" s="8">
        <v>0</v>
      </c>
      <c r="J619" s="8">
        <v>3</v>
      </c>
    </row>
    <row r="620" spans="1:10" x14ac:dyDescent="0.3">
      <c r="A620" s="7" t="s">
        <v>1209</v>
      </c>
      <c r="B620" s="7" t="s">
        <v>1210</v>
      </c>
      <c r="C620" s="8">
        <v>13</v>
      </c>
      <c r="D620" s="8">
        <v>12</v>
      </c>
      <c r="E620" s="4">
        <v>0.92307692307692302</v>
      </c>
      <c r="F620" s="8">
        <v>0</v>
      </c>
      <c r="G620" s="4">
        <v>0.92307692307692302</v>
      </c>
      <c r="H620" s="8">
        <v>1</v>
      </c>
      <c r="I620" s="8">
        <v>0</v>
      </c>
      <c r="J620" s="8">
        <v>0</v>
      </c>
    </row>
    <row r="621" spans="1:10" x14ac:dyDescent="0.3">
      <c r="A621" s="7" t="s">
        <v>1211</v>
      </c>
      <c r="B621" s="7" t="s">
        <v>1212</v>
      </c>
      <c r="C621" s="8">
        <v>13</v>
      </c>
      <c r="D621" s="8">
        <v>4</v>
      </c>
      <c r="E621" s="4">
        <v>0.30769230769230771</v>
      </c>
      <c r="F621" s="8">
        <v>1</v>
      </c>
      <c r="G621" s="4">
        <v>0.38461538461538469</v>
      </c>
      <c r="H621" s="8">
        <v>0</v>
      </c>
      <c r="I621" s="8">
        <v>7</v>
      </c>
      <c r="J621" s="8">
        <v>1</v>
      </c>
    </row>
    <row r="622" spans="1:10" x14ac:dyDescent="0.3">
      <c r="A622" s="7" t="s">
        <v>1213</v>
      </c>
      <c r="B622" s="7" t="s">
        <v>1214</v>
      </c>
      <c r="C622" s="8">
        <v>13</v>
      </c>
      <c r="D622" s="8">
        <v>7</v>
      </c>
      <c r="E622" s="4">
        <v>0.53846153846153844</v>
      </c>
      <c r="F622" s="8">
        <v>1</v>
      </c>
      <c r="G622" s="4">
        <v>0.61538461538461542</v>
      </c>
      <c r="H622" s="8">
        <v>1</v>
      </c>
      <c r="I622" s="8">
        <v>0</v>
      </c>
      <c r="J622" s="8">
        <v>4</v>
      </c>
    </row>
    <row r="623" spans="1:10" x14ac:dyDescent="0.3">
      <c r="A623" s="7" t="s">
        <v>1215</v>
      </c>
      <c r="B623" s="7" t="s">
        <v>1216</v>
      </c>
      <c r="C623" s="8">
        <v>13</v>
      </c>
      <c r="D623" s="8">
        <v>8</v>
      </c>
      <c r="E623" s="4">
        <v>0.61538461538461542</v>
      </c>
      <c r="F623" s="8">
        <v>0</v>
      </c>
      <c r="G623" s="4">
        <v>0.61538461538461542</v>
      </c>
      <c r="H623" s="8">
        <v>0</v>
      </c>
      <c r="I623" s="8">
        <v>0</v>
      </c>
      <c r="J623" s="8">
        <v>5</v>
      </c>
    </row>
    <row r="624" spans="1:10" x14ac:dyDescent="0.3">
      <c r="A624" s="7" t="s">
        <v>1217</v>
      </c>
      <c r="B624" s="7" t="s">
        <v>1218</v>
      </c>
      <c r="C624" s="8">
        <v>13</v>
      </c>
      <c r="D624" s="8">
        <v>12</v>
      </c>
      <c r="E624" s="4">
        <v>0.92307692307692302</v>
      </c>
      <c r="F624" s="8">
        <v>1</v>
      </c>
      <c r="G624" s="4">
        <v>1</v>
      </c>
      <c r="H624" s="8">
        <v>0</v>
      </c>
      <c r="I624" s="8">
        <v>0</v>
      </c>
      <c r="J624" s="8">
        <v>0</v>
      </c>
    </row>
    <row r="625" spans="1:10" x14ac:dyDescent="0.3">
      <c r="A625" s="7" t="s">
        <v>1219</v>
      </c>
      <c r="B625" s="7" t="s">
        <v>1220</v>
      </c>
      <c r="C625" s="8">
        <v>13</v>
      </c>
      <c r="D625" s="8">
        <v>5</v>
      </c>
      <c r="E625" s="4">
        <v>0.38461538461538469</v>
      </c>
      <c r="F625" s="8">
        <v>1</v>
      </c>
      <c r="G625" s="4">
        <v>0.46153846153846151</v>
      </c>
      <c r="H625" s="8">
        <v>1</v>
      </c>
      <c r="I625" s="8">
        <v>2</v>
      </c>
      <c r="J625" s="8">
        <v>4</v>
      </c>
    </row>
    <row r="626" spans="1:10" x14ac:dyDescent="0.3">
      <c r="A626" s="7" t="s">
        <v>1221</v>
      </c>
      <c r="B626" s="7" t="s">
        <v>1222</v>
      </c>
      <c r="C626" s="8">
        <v>13</v>
      </c>
      <c r="D626" s="8">
        <v>12</v>
      </c>
      <c r="E626" s="4">
        <v>0.92307692307692302</v>
      </c>
      <c r="F626" s="8">
        <v>0</v>
      </c>
      <c r="G626" s="4">
        <v>0.92307692307692302</v>
      </c>
      <c r="H626" s="8">
        <v>0</v>
      </c>
      <c r="I626" s="8">
        <v>1</v>
      </c>
      <c r="J626" s="8">
        <v>0</v>
      </c>
    </row>
    <row r="627" spans="1:10" x14ac:dyDescent="0.3">
      <c r="A627" s="7" t="s">
        <v>1223</v>
      </c>
      <c r="B627" s="7" t="s">
        <v>1224</v>
      </c>
      <c r="C627" s="8">
        <v>13</v>
      </c>
      <c r="D627" s="8">
        <v>13</v>
      </c>
      <c r="E627" s="4">
        <v>1</v>
      </c>
      <c r="F627" s="8">
        <v>0</v>
      </c>
      <c r="G627" s="4">
        <v>1</v>
      </c>
      <c r="H627" s="8">
        <v>0</v>
      </c>
      <c r="I627" s="8">
        <v>0</v>
      </c>
      <c r="J627" s="8">
        <v>0</v>
      </c>
    </row>
    <row r="628" spans="1:10" x14ac:dyDescent="0.3">
      <c r="A628" s="7" t="s">
        <v>1225</v>
      </c>
      <c r="B628" s="7" t="s">
        <v>1226</v>
      </c>
      <c r="C628" s="8">
        <v>13</v>
      </c>
      <c r="D628" s="8">
        <v>10</v>
      </c>
      <c r="E628" s="4">
        <v>0.76923076923076938</v>
      </c>
      <c r="F628" s="8">
        <v>0</v>
      </c>
      <c r="G628" s="4">
        <v>0.76923076923076938</v>
      </c>
      <c r="H628" s="8">
        <v>0</v>
      </c>
      <c r="I628" s="8">
        <v>0</v>
      </c>
      <c r="J628" s="8">
        <v>3</v>
      </c>
    </row>
    <row r="629" spans="1:10" x14ac:dyDescent="0.3">
      <c r="A629" s="7" t="s">
        <v>1227</v>
      </c>
      <c r="B629" s="7" t="s">
        <v>1228</v>
      </c>
      <c r="C629" s="8">
        <v>13</v>
      </c>
      <c r="D629" s="8">
        <v>12</v>
      </c>
      <c r="E629" s="4">
        <v>0.92307692307692302</v>
      </c>
      <c r="F629" s="8">
        <v>0</v>
      </c>
      <c r="G629" s="4">
        <v>0.92307692307692302</v>
      </c>
      <c r="H629" s="8">
        <v>0</v>
      </c>
      <c r="I629" s="8">
        <v>1</v>
      </c>
      <c r="J629" s="8">
        <v>0</v>
      </c>
    </row>
    <row r="630" spans="1:10" x14ac:dyDescent="0.3">
      <c r="A630" s="7" t="s">
        <v>1229</v>
      </c>
      <c r="B630" s="7" t="s">
        <v>1230</v>
      </c>
      <c r="C630" s="8">
        <v>12</v>
      </c>
      <c r="D630" s="8">
        <v>10</v>
      </c>
      <c r="E630" s="4">
        <v>0.83333333333333348</v>
      </c>
      <c r="F630" s="8">
        <v>0</v>
      </c>
      <c r="G630" s="4">
        <v>0.83333333333333348</v>
      </c>
      <c r="H630" s="8">
        <v>0</v>
      </c>
      <c r="I630" s="8">
        <v>0</v>
      </c>
      <c r="J630" s="8">
        <v>2</v>
      </c>
    </row>
    <row r="631" spans="1:10" x14ac:dyDescent="0.3">
      <c r="A631" s="7" t="s">
        <v>1231</v>
      </c>
      <c r="B631" s="7" t="s">
        <v>1232</v>
      </c>
      <c r="C631" s="8">
        <v>12</v>
      </c>
      <c r="D631" s="8">
        <v>11</v>
      </c>
      <c r="E631" s="4">
        <v>0.91666666666666652</v>
      </c>
      <c r="F631" s="8">
        <v>0</v>
      </c>
      <c r="G631" s="4">
        <v>0.91666666666666652</v>
      </c>
      <c r="H631" s="8">
        <v>0</v>
      </c>
      <c r="I631" s="8">
        <v>0</v>
      </c>
      <c r="J631" s="8">
        <v>1</v>
      </c>
    </row>
    <row r="632" spans="1:10" x14ac:dyDescent="0.3">
      <c r="A632" s="7" t="s">
        <v>1233</v>
      </c>
      <c r="B632" s="7" t="s">
        <v>1234</v>
      </c>
      <c r="C632" s="8">
        <v>12</v>
      </c>
      <c r="D632" s="8">
        <v>11</v>
      </c>
      <c r="E632" s="4">
        <v>0.91666666666666652</v>
      </c>
      <c r="F632" s="8">
        <v>1</v>
      </c>
      <c r="G632" s="4">
        <v>1</v>
      </c>
      <c r="H632" s="8">
        <v>0</v>
      </c>
      <c r="I632" s="8">
        <v>0</v>
      </c>
      <c r="J632" s="8">
        <v>0</v>
      </c>
    </row>
    <row r="633" spans="1:10" x14ac:dyDescent="0.3">
      <c r="A633" s="7" t="s">
        <v>1235</v>
      </c>
      <c r="B633" s="7" t="s">
        <v>1236</v>
      </c>
      <c r="C633" s="8">
        <v>12</v>
      </c>
      <c r="D633" s="8">
        <v>10</v>
      </c>
      <c r="E633" s="4">
        <v>0.83333333333333348</v>
      </c>
      <c r="F633" s="8">
        <v>0</v>
      </c>
      <c r="G633" s="4">
        <v>0.83333333333333348</v>
      </c>
      <c r="H633" s="8">
        <v>1</v>
      </c>
      <c r="I633" s="8">
        <v>0</v>
      </c>
      <c r="J633" s="8">
        <v>1</v>
      </c>
    </row>
    <row r="634" spans="1:10" x14ac:dyDescent="0.3">
      <c r="A634" s="7" t="s">
        <v>1237</v>
      </c>
      <c r="B634" s="7" t="s">
        <v>1238</v>
      </c>
      <c r="C634" s="8">
        <v>12</v>
      </c>
      <c r="D634" s="8">
        <v>9</v>
      </c>
      <c r="E634" s="4">
        <v>0.75</v>
      </c>
      <c r="F634" s="8">
        <v>0</v>
      </c>
      <c r="G634" s="4">
        <v>0.75</v>
      </c>
      <c r="H634" s="8">
        <v>2</v>
      </c>
      <c r="I634" s="8">
        <v>1</v>
      </c>
      <c r="J634" s="8">
        <v>0</v>
      </c>
    </row>
    <row r="635" spans="1:10" x14ac:dyDescent="0.3">
      <c r="A635" s="7" t="s">
        <v>1239</v>
      </c>
      <c r="B635" s="7" t="s">
        <v>1240</v>
      </c>
      <c r="C635" s="8">
        <v>12</v>
      </c>
      <c r="D635" s="8">
        <v>11</v>
      </c>
      <c r="E635" s="4">
        <v>0.91666666666666652</v>
      </c>
      <c r="F635" s="8">
        <v>0</v>
      </c>
      <c r="G635" s="4">
        <v>0.91666666666666652</v>
      </c>
      <c r="H635" s="8">
        <v>0</v>
      </c>
      <c r="I635" s="8">
        <v>1</v>
      </c>
      <c r="J635" s="8">
        <v>0</v>
      </c>
    </row>
    <row r="636" spans="1:10" x14ac:dyDescent="0.3">
      <c r="A636" s="7" t="s">
        <v>1241</v>
      </c>
      <c r="B636" s="7" t="s">
        <v>1242</v>
      </c>
      <c r="C636" s="8">
        <v>12</v>
      </c>
      <c r="D636" s="8">
        <v>11</v>
      </c>
      <c r="E636" s="4">
        <v>0.91666666666666652</v>
      </c>
      <c r="F636" s="8">
        <v>1</v>
      </c>
      <c r="G636" s="4">
        <v>1</v>
      </c>
      <c r="H636" s="8">
        <v>0</v>
      </c>
      <c r="I636" s="8">
        <v>0</v>
      </c>
      <c r="J636" s="8">
        <v>0</v>
      </c>
    </row>
    <row r="637" spans="1:10" x14ac:dyDescent="0.3">
      <c r="A637" s="7" t="s">
        <v>1243</v>
      </c>
      <c r="B637" s="7" t="s">
        <v>1244</v>
      </c>
      <c r="C637" s="8">
        <v>12</v>
      </c>
      <c r="D637" s="8">
        <v>10</v>
      </c>
      <c r="E637" s="4">
        <v>0.83333333333333348</v>
      </c>
      <c r="F637" s="8">
        <v>0</v>
      </c>
      <c r="G637" s="4">
        <v>0.83333333333333348</v>
      </c>
      <c r="H637" s="8">
        <v>1</v>
      </c>
      <c r="I637" s="8">
        <v>0</v>
      </c>
      <c r="J637" s="8">
        <v>1</v>
      </c>
    </row>
    <row r="638" spans="1:10" x14ac:dyDescent="0.3">
      <c r="A638" s="7" t="s">
        <v>1245</v>
      </c>
      <c r="B638" s="7" t="s">
        <v>1246</v>
      </c>
      <c r="C638" s="8">
        <v>12</v>
      </c>
      <c r="D638" s="8">
        <v>8</v>
      </c>
      <c r="E638" s="4">
        <v>0.66666666666666652</v>
      </c>
      <c r="F638" s="8">
        <v>3</v>
      </c>
      <c r="G638" s="4">
        <v>0.91666666666666652</v>
      </c>
      <c r="H638" s="8">
        <v>1</v>
      </c>
      <c r="I638" s="8">
        <v>0</v>
      </c>
      <c r="J638" s="8">
        <v>0</v>
      </c>
    </row>
    <row r="639" spans="1:10" x14ac:dyDescent="0.3">
      <c r="A639" s="7" t="s">
        <v>1247</v>
      </c>
      <c r="B639" s="7" t="s">
        <v>1248</v>
      </c>
      <c r="C639" s="8">
        <v>11</v>
      </c>
      <c r="D639" s="8">
        <v>11</v>
      </c>
      <c r="E639" s="4">
        <v>1</v>
      </c>
      <c r="F639" s="8">
        <v>0</v>
      </c>
      <c r="G639" s="4">
        <v>1</v>
      </c>
      <c r="H639" s="8">
        <v>0</v>
      </c>
      <c r="I639" s="8">
        <v>0</v>
      </c>
      <c r="J639" s="8">
        <v>0</v>
      </c>
    </row>
    <row r="640" spans="1:10" x14ac:dyDescent="0.3">
      <c r="A640" s="7" t="s">
        <v>1249</v>
      </c>
      <c r="B640" s="7" t="s">
        <v>1250</v>
      </c>
      <c r="C640" s="8">
        <v>11</v>
      </c>
      <c r="D640" s="8">
        <v>9</v>
      </c>
      <c r="E640" s="4">
        <v>0.81818181818181823</v>
      </c>
      <c r="F640" s="8">
        <v>1</v>
      </c>
      <c r="G640" s="4">
        <v>0.90909090909090906</v>
      </c>
      <c r="H640" s="8">
        <v>0</v>
      </c>
      <c r="I640" s="8">
        <v>0</v>
      </c>
      <c r="J640" s="8">
        <v>1</v>
      </c>
    </row>
    <row r="641" spans="1:10" x14ac:dyDescent="0.3">
      <c r="A641" s="7" t="s">
        <v>1251</v>
      </c>
      <c r="B641" s="7" t="s">
        <v>1252</v>
      </c>
      <c r="C641" s="8">
        <v>11</v>
      </c>
      <c r="D641" s="8">
        <v>10</v>
      </c>
      <c r="E641" s="4">
        <v>0.90909090909090906</v>
      </c>
      <c r="F641" s="8">
        <v>1</v>
      </c>
      <c r="G641" s="4">
        <v>1</v>
      </c>
      <c r="H641" s="8">
        <v>0</v>
      </c>
      <c r="I641" s="8">
        <v>0</v>
      </c>
      <c r="J641" s="8">
        <v>0</v>
      </c>
    </row>
    <row r="642" spans="1:10" x14ac:dyDescent="0.3">
      <c r="A642" s="7" t="s">
        <v>1253</v>
      </c>
      <c r="B642" s="7" t="s">
        <v>1254</v>
      </c>
      <c r="C642" s="8">
        <v>11</v>
      </c>
      <c r="D642" s="8">
        <v>11</v>
      </c>
      <c r="E642" s="4">
        <v>1</v>
      </c>
      <c r="F642" s="8">
        <v>0</v>
      </c>
      <c r="G642" s="4">
        <v>1</v>
      </c>
      <c r="H642" s="8">
        <v>0</v>
      </c>
      <c r="I642" s="8">
        <v>0</v>
      </c>
      <c r="J642" s="8">
        <v>0</v>
      </c>
    </row>
    <row r="643" spans="1:10" x14ac:dyDescent="0.3">
      <c r="A643" s="7" t="s">
        <v>1255</v>
      </c>
      <c r="B643" s="7" t="s">
        <v>1256</v>
      </c>
      <c r="C643" s="8">
        <v>11</v>
      </c>
      <c r="D643" s="8">
        <v>9</v>
      </c>
      <c r="E643" s="4">
        <v>0.81818181818181823</v>
      </c>
      <c r="F643" s="8">
        <v>1</v>
      </c>
      <c r="G643" s="4">
        <v>0.90909090909090906</v>
      </c>
      <c r="H643" s="8">
        <v>1</v>
      </c>
      <c r="I643" s="8">
        <v>0</v>
      </c>
      <c r="J643" s="8">
        <v>0</v>
      </c>
    </row>
    <row r="644" spans="1:10" x14ac:dyDescent="0.3">
      <c r="A644" s="7" t="s">
        <v>1257</v>
      </c>
      <c r="B644" s="7" t="s">
        <v>1258</v>
      </c>
      <c r="C644" s="8">
        <v>11</v>
      </c>
      <c r="D644" s="8">
        <v>10</v>
      </c>
      <c r="E644" s="4">
        <v>0.90909090909090906</v>
      </c>
      <c r="F644" s="8">
        <v>0</v>
      </c>
      <c r="G644" s="4">
        <v>0.90909090909090906</v>
      </c>
      <c r="H644" s="8">
        <v>1</v>
      </c>
      <c r="I644" s="8">
        <v>0</v>
      </c>
      <c r="J644" s="8">
        <v>0</v>
      </c>
    </row>
    <row r="645" spans="1:10" x14ac:dyDescent="0.3">
      <c r="A645" s="7" t="s">
        <v>1259</v>
      </c>
      <c r="B645" s="7" t="s">
        <v>1260</v>
      </c>
      <c r="C645" s="8">
        <v>11</v>
      </c>
      <c r="D645" s="8">
        <v>11</v>
      </c>
      <c r="E645" s="4">
        <v>1</v>
      </c>
      <c r="F645" s="8">
        <v>0</v>
      </c>
      <c r="G645" s="4">
        <v>1</v>
      </c>
      <c r="H645" s="8">
        <v>0</v>
      </c>
      <c r="I645" s="8">
        <v>0</v>
      </c>
      <c r="J645" s="8">
        <v>0</v>
      </c>
    </row>
    <row r="646" spans="1:10" x14ac:dyDescent="0.3">
      <c r="A646" s="7" t="s">
        <v>1261</v>
      </c>
      <c r="B646" s="7" t="s">
        <v>1262</v>
      </c>
      <c r="C646" s="8">
        <v>11</v>
      </c>
      <c r="D646" s="8">
        <v>10</v>
      </c>
      <c r="E646" s="4">
        <v>0.90909090909090906</v>
      </c>
      <c r="F646" s="8">
        <v>0</v>
      </c>
      <c r="G646" s="4">
        <v>0.90909090909090906</v>
      </c>
      <c r="H646" s="8">
        <v>1</v>
      </c>
      <c r="I646" s="8">
        <v>0</v>
      </c>
      <c r="J646" s="8">
        <v>0</v>
      </c>
    </row>
    <row r="647" spans="1:10" x14ac:dyDescent="0.3">
      <c r="A647" s="7" t="s">
        <v>1263</v>
      </c>
      <c r="B647" s="7" t="s">
        <v>1264</v>
      </c>
      <c r="C647" s="8">
        <v>10</v>
      </c>
      <c r="D647" s="8">
        <v>9</v>
      </c>
      <c r="E647" s="4">
        <v>0.9</v>
      </c>
      <c r="F647" s="8">
        <v>0</v>
      </c>
      <c r="G647" s="4">
        <v>0.9</v>
      </c>
      <c r="H647" s="8">
        <v>0</v>
      </c>
      <c r="I647" s="8">
        <v>0</v>
      </c>
      <c r="J647" s="8">
        <v>1</v>
      </c>
    </row>
    <row r="648" spans="1:10" x14ac:dyDescent="0.3">
      <c r="A648" s="7" t="s">
        <v>1265</v>
      </c>
      <c r="B648" s="7" t="s">
        <v>1266</v>
      </c>
      <c r="C648" s="8">
        <v>10</v>
      </c>
      <c r="D648" s="8">
        <v>9</v>
      </c>
      <c r="E648" s="4">
        <v>0.9</v>
      </c>
      <c r="F648" s="8">
        <v>0</v>
      </c>
      <c r="G648" s="4">
        <v>0.9</v>
      </c>
      <c r="H648" s="8">
        <v>1</v>
      </c>
      <c r="I648" s="8">
        <v>0</v>
      </c>
      <c r="J648" s="8">
        <v>0</v>
      </c>
    </row>
    <row r="649" spans="1:10" x14ac:dyDescent="0.3">
      <c r="A649" s="7" t="s">
        <v>1267</v>
      </c>
      <c r="B649" s="7" t="s">
        <v>1268</v>
      </c>
      <c r="C649" s="8">
        <v>10</v>
      </c>
      <c r="D649" s="8">
        <v>10</v>
      </c>
      <c r="E649" s="4">
        <v>1</v>
      </c>
      <c r="F649" s="8">
        <v>0</v>
      </c>
      <c r="G649" s="4">
        <v>1</v>
      </c>
      <c r="H649" s="8">
        <v>0</v>
      </c>
      <c r="I649" s="8">
        <v>0</v>
      </c>
      <c r="J649" s="8">
        <v>0</v>
      </c>
    </row>
    <row r="650" spans="1:10" x14ac:dyDescent="0.3">
      <c r="A650" s="7" t="s">
        <v>1269</v>
      </c>
      <c r="B650" s="7" t="s">
        <v>1270</v>
      </c>
      <c r="C650" s="8">
        <v>10</v>
      </c>
      <c r="D650" s="8">
        <v>8</v>
      </c>
      <c r="E650" s="4">
        <v>0.8</v>
      </c>
      <c r="F650" s="8">
        <v>0</v>
      </c>
      <c r="G650" s="4">
        <v>0.8</v>
      </c>
      <c r="H650" s="8">
        <v>0</v>
      </c>
      <c r="I650" s="8">
        <v>1</v>
      </c>
      <c r="J650" s="8">
        <v>1</v>
      </c>
    </row>
    <row r="651" spans="1:10" x14ac:dyDescent="0.3">
      <c r="A651" s="7" t="s">
        <v>1271</v>
      </c>
      <c r="B651" s="7" t="s">
        <v>1272</v>
      </c>
      <c r="C651" s="8">
        <v>10</v>
      </c>
      <c r="D651" s="8">
        <v>8</v>
      </c>
      <c r="E651" s="4">
        <v>0.8</v>
      </c>
      <c r="F651" s="8">
        <v>0</v>
      </c>
      <c r="G651" s="4">
        <v>0.8</v>
      </c>
      <c r="H651" s="8">
        <v>2</v>
      </c>
      <c r="I651" s="8">
        <v>0</v>
      </c>
      <c r="J651" s="8">
        <v>0</v>
      </c>
    </row>
    <row r="652" spans="1:10" x14ac:dyDescent="0.3">
      <c r="A652" s="7" t="s">
        <v>1273</v>
      </c>
      <c r="B652" s="7" t="s">
        <v>1274</v>
      </c>
      <c r="C652" s="8">
        <v>10</v>
      </c>
      <c r="D652" s="8">
        <v>10</v>
      </c>
      <c r="E652" s="4">
        <v>1</v>
      </c>
      <c r="F652" s="8">
        <v>0</v>
      </c>
      <c r="G652" s="4">
        <v>1</v>
      </c>
      <c r="H652" s="8">
        <v>0</v>
      </c>
      <c r="I652" s="8">
        <v>0</v>
      </c>
      <c r="J652" s="8">
        <v>0</v>
      </c>
    </row>
    <row r="653" spans="1:10" x14ac:dyDescent="0.3">
      <c r="A653" s="7" t="s">
        <v>1275</v>
      </c>
      <c r="B653" s="7" t="s">
        <v>1276</v>
      </c>
      <c r="C653" s="8">
        <v>10</v>
      </c>
      <c r="D653" s="8">
        <v>9</v>
      </c>
      <c r="E653" s="4">
        <v>0.9</v>
      </c>
      <c r="F653" s="8">
        <v>0</v>
      </c>
      <c r="G653" s="4">
        <v>0.9</v>
      </c>
      <c r="H653" s="8">
        <v>0</v>
      </c>
      <c r="I653" s="8">
        <v>0</v>
      </c>
      <c r="J653" s="8">
        <v>1</v>
      </c>
    </row>
    <row r="654" spans="1:10" x14ac:dyDescent="0.3">
      <c r="A654" s="7" t="s">
        <v>1277</v>
      </c>
      <c r="B654" s="7" t="s">
        <v>1278</v>
      </c>
      <c r="C654" s="8">
        <v>10</v>
      </c>
      <c r="D654" s="8">
        <v>10</v>
      </c>
      <c r="E654" s="4">
        <v>1</v>
      </c>
      <c r="F654" s="8">
        <v>0</v>
      </c>
      <c r="G654" s="4">
        <v>1</v>
      </c>
      <c r="H654" s="8">
        <v>0</v>
      </c>
      <c r="I654" s="8">
        <v>0</v>
      </c>
      <c r="J654" s="8">
        <v>0</v>
      </c>
    </row>
    <row r="655" spans="1:10" x14ac:dyDescent="0.3">
      <c r="A655" s="7" t="s">
        <v>1279</v>
      </c>
      <c r="B655" s="7" t="s">
        <v>1280</v>
      </c>
      <c r="C655" s="8">
        <v>9</v>
      </c>
      <c r="D655" s="8">
        <v>8</v>
      </c>
      <c r="E655" s="4">
        <v>0.88888888888888884</v>
      </c>
      <c r="F655" s="8">
        <v>1</v>
      </c>
      <c r="G655" s="4">
        <v>1</v>
      </c>
      <c r="H655" s="8">
        <v>0</v>
      </c>
      <c r="I655" s="8">
        <v>0</v>
      </c>
      <c r="J655" s="8">
        <v>0</v>
      </c>
    </row>
    <row r="656" spans="1:10" x14ac:dyDescent="0.3">
      <c r="A656" s="7" t="s">
        <v>1281</v>
      </c>
      <c r="B656" s="7" t="s">
        <v>1282</v>
      </c>
      <c r="C656" s="8">
        <v>9</v>
      </c>
      <c r="D656" s="8">
        <v>9</v>
      </c>
      <c r="E656" s="4">
        <v>1</v>
      </c>
      <c r="F656" s="8">
        <v>0</v>
      </c>
      <c r="G656" s="4">
        <v>1</v>
      </c>
      <c r="H656" s="8">
        <v>0</v>
      </c>
      <c r="I656" s="8">
        <v>0</v>
      </c>
      <c r="J656" s="8">
        <v>0</v>
      </c>
    </row>
    <row r="657" spans="1:10" x14ac:dyDescent="0.3">
      <c r="A657" s="7" t="s">
        <v>1283</v>
      </c>
      <c r="B657" s="7" t="s">
        <v>1284</v>
      </c>
      <c r="C657" s="8">
        <v>9</v>
      </c>
      <c r="D657" s="8">
        <v>7</v>
      </c>
      <c r="E657" s="4">
        <v>0.7777777777777779</v>
      </c>
      <c r="F657" s="8">
        <v>1</v>
      </c>
      <c r="G657" s="4">
        <v>0.88888888888888884</v>
      </c>
      <c r="H657" s="8">
        <v>0</v>
      </c>
      <c r="I657" s="8">
        <v>0</v>
      </c>
      <c r="J657" s="8">
        <v>1</v>
      </c>
    </row>
    <row r="658" spans="1:10" x14ac:dyDescent="0.3">
      <c r="A658" s="7" t="s">
        <v>1285</v>
      </c>
      <c r="B658" s="7" t="s">
        <v>1286</v>
      </c>
      <c r="C658" s="8">
        <v>9</v>
      </c>
      <c r="D658" s="8">
        <v>9</v>
      </c>
      <c r="E658" s="4">
        <v>1</v>
      </c>
      <c r="F658" s="8">
        <v>0</v>
      </c>
      <c r="G658" s="4">
        <v>1</v>
      </c>
      <c r="H658" s="8">
        <v>0</v>
      </c>
      <c r="I658" s="8">
        <v>0</v>
      </c>
      <c r="J658" s="8">
        <v>0</v>
      </c>
    </row>
    <row r="659" spans="1:10" x14ac:dyDescent="0.3">
      <c r="A659" s="7" t="s">
        <v>1287</v>
      </c>
      <c r="B659" s="7" t="s">
        <v>1288</v>
      </c>
      <c r="C659" s="8">
        <v>9</v>
      </c>
      <c r="D659" s="8">
        <v>9</v>
      </c>
      <c r="E659" s="4">
        <v>1</v>
      </c>
      <c r="F659" s="8">
        <v>0</v>
      </c>
      <c r="G659" s="4">
        <v>1</v>
      </c>
      <c r="H659" s="8">
        <v>0</v>
      </c>
      <c r="I659" s="8">
        <v>0</v>
      </c>
      <c r="J659" s="8">
        <v>0</v>
      </c>
    </row>
    <row r="660" spans="1:10" x14ac:dyDescent="0.3">
      <c r="A660" s="7" t="s">
        <v>1289</v>
      </c>
      <c r="B660" s="7" t="s">
        <v>1290</v>
      </c>
      <c r="C660" s="8">
        <v>9</v>
      </c>
      <c r="D660" s="8">
        <v>7</v>
      </c>
      <c r="E660" s="4">
        <v>0.7777777777777779</v>
      </c>
      <c r="F660" s="8">
        <v>0</v>
      </c>
      <c r="G660" s="4">
        <v>0.7777777777777779</v>
      </c>
      <c r="H660" s="8">
        <v>2</v>
      </c>
      <c r="I660" s="8">
        <v>0</v>
      </c>
      <c r="J660" s="8">
        <v>0</v>
      </c>
    </row>
    <row r="661" spans="1:10" x14ac:dyDescent="0.3">
      <c r="A661" s="7" t="s">
        <v>1291</v>
      </c>
      <c r="B661" s="7" t="s">
        <v>1292</v>
      </c>
      <c r="C661" s="8">
        <v>9</v>
      </c>
      <c r="D661" s="8">
        <v>7</v>
      </c>
      <c r="E661" s="4">
        <v>0.7777777777777779</v>
      </c>
      <c r="F661" s="8">
        <v>0</v>
      </c>
      <c r="G661" s="4">
        <v>0.7777777777777779</v>
      </c>
      <c r="H661" s="8">
        <v>0</v>
      </c>
      <c r="I661" s="8">
        <v>0</v>
      </c>
      <c r="J661" s="8">
        <v>2</v>
      </c>
    </row>
    <row r="662" spans="1:10" x14ac:dyDescent="0.3">
      <c r="A662" s="7" t="s">
        <v>1293</v>
      </c>
      <c r="B662" s="7" t="s">
        <v>1294</v>
      </c>
      <c r="C662" s="8">
        <v>9</v>
      </c>
      <c r="D662" s="8">
        <v>8</v>
      </c>
      <c r="E662" s="4">
        <v>0.88888888888888884</v>
      </c>
      <c r="F662" s="8">
        <v>0</v>
      </c>
      <c r="G662" s="4">
        <v>0.88888888888888884</v>
      </c>
      <c r="H662" s="8">
        <v>0</v>
      </c>
      <c r="I662" s="8">
        <v>0</v>
      </c>
      <c r="J662" s="8">
        <v>1</v>
      </c>
    </row>
    <row r="663" spans="1:10" x14ac:dyDescent="0.3">
      <c r="A663" s="7" t="s">
        <v>1295</v>
      </c>
      <c r="B663" s="7" t="s">
        <v>1296</v>
      </c>
      <c r="C663" s="8">
        <v>9</v>
      </c>
      <c r="D663" s="8">
        <v>5</v>
      </c>
      <c r="E663" s="4">
        <v>0.55555555555555558</v>
      </c>
      <c r="F663" s="8">
        <v>1</v>
      </c>
      <c r="G663" s="4">
        <v>0.66666666666666652</v>
      </c>
      <c r="H663" s="8">
        <v>0</v>
      </c>
      <c r="I663" s="8">
        <v>1</v>
      </c>
      <c r="J663" s="8">
        <v>2</v>
      </c>
    </row>
    <row r="664" spans="1:10" x14ac:dyDescent="0.3">
      <c r="A664" s="7" t="s">
        <v>1297</v>
      </c>
      <c r="B664" s="7" t="s">
        <v>1298</v>
      </c>
      <c r="C664" s="8">
        <v>9</v>
      </c>
      <c r="D664" s="8">
        <v>8</v>
      </c>
      <c r="E664" s="4">
        <v>0.88888888888888884</v>
      </c>
      <c r="F664" s="8">
        <v>1</v>
      </c>
      <c r="G664" s="4">
        <v>1</v>
      </c>
      <c r="H664" s="8">
        <v>0</v>
      </c>
      <c r="I664" s="8">
        <v>0</v>
      </c>
      <c r="J664" s="8">
        <v>0</v>
      </c>
    </row>
    <row r="665" spans="1:10" x14ac:dyDescent="0.3">
      <c r="A665" s="7" t="s">
        <v>1299</v>
      </c>
      <c r="B665" s="7" t="s">
        <v>1300</v>
      </c>
      <c r="C665" s="8">
        <v>8</v>
      </c>
      <c r="D665" s="8">
        <v>8</v>
      </c>
      <c r="E665" s="4">
        <v>1</v>
      </c>
      <c r="F665" s="8">
        <v>0</v>
      </c>
      <c r="G665" s="4">
        <v>1</v>
      </c>
      <c r="H665" s="8">
        <v>0</v>
      </c>
      <c r="I665" s="8">
        <v>0</v>
      </c>
      <c r="J665" s="8">
        <v>0</v>
      </c>
    </row>
    <row r="666" spans="1:10" x14ac:dyDescent="0.3">
      <c r="A666" s="7" t="s">
        <v>1301</v>
      </c>
      <c r="B666" s="7" t="s">
        <v>1302</v>
      </c>
      <c r="C666" s="8">
        <v>8</v>
      </c>
      <c r="D666" s="8">
        <v>8</v>
      </c>
      <c r="E666" s="4">
        <v>1</v>
      </c>
      <c r="F666" s="8">
        <v>0</v>
      </c>
      <c r="G666" s="4">
        <v>1</v>
      </c>
      <c r="H666" s="8">
        <v>0</v>
      </c>
      <c r="I666" s="8">
        <v>0</v>
      </c>
      <c r="J666" s="8">
        <v>0</v>
      </c>
    </row>
    <row r="667" spans="1:10" x14ac:dyDescent="0.3">
      <c r="A667" s="7" t="s">
        <v>1303</v>
      </c>
      <c r="B667" s="7" t="s">
        <v>1304</v>
      </c>
      <c r="C667" s="8">
        <v>8</v>
      </c>
      <c r="D667" s="8">
        <v>8</v>
      </c>
      <c r="E667" s="4">
        <v>1</v>
      </c>
      <c r="F667" s="8">
        <v>0</v>
      </c>
      <c r="G667" s="4">
        <v>1</v>
      </c>
      <c r="H667" s="8">
        <v>0</v>
      </c>
      <c r="I667" s="8">
        <v>0</v>
      </c>
      <c r="J667" s="8">
        <v>0</v>
      </c>
    </row>
    <row r="668" spans="1:10" x14ac:dyDescent="0.3">
      <c r="A668" s="7" t="s">
        <v>1305</v>
      </c>
      <c r="B668" s="7" t="s">
        <v>1306</v>
      </c>
      <c r="C668" s="8">
        <v>8</v>
      </c>
      <c r="D668" s="8">
        <v>4</v>
      </c>
      <c r="E668" s="4">
        <v>0.5</v>
      </c>
      <c r="F668" s="8">
        <v>0</v>
      </c>
      <c r="G668" s="4">
        <v>0.5</v>
      </c>
      <c r="H668" s="8">
        <v>0</v>
      </c>
      <c r="I668" s="8">
        <v>1</v>
      </c>
      <c r="J668" s="8">
        <v>3</v>
      </c>
    </row>
    <row r="669" spans="1:10" x14ac:dyDescent="0.3">
      <c r="A669" s="7" t="s">
        <v>1307</v>
      </c>
      <c r="B669" s="7" t="s">
        <v>1308</v>
      </c>
      <c r="C669" s="8">
        <v>8</v>
      </c>
      <c r="D669" s="8">
        <v>1</v>
      </c>
      <c r="E669" s="4">
        <v>0.125</v>
      </c>
      <c r="F669" s="8">
        <v>2</v>
      </c>
      <c r="G669" s="4">
        <v>0.375</v>
      </c>
      <c r="H669" s="8">
        <v>1</v>
      </c>
      <c r="I669" s="8">
        <v>1</v>
      </c>
      <c r="J669" s="8">
        <v>3</v>
      </c>
    </row>
    <row r="670" spans="1:10" x14ac:dyDescent="0.3">
      <c r="A670" s="7" t="s">
        <v>1309</v>
      </c>
      <c r="B670" s="7" t="s">
        <v>1310</v>
      </c>
      <c r="C670" s="8">
        <v>8</v>
      </c>
      <c r="D670" s="8">
        <v>8</v>
      </c>
      <c r="E670" s="4">
        <v>1</v>
      </c>
      <c r="F670" s="8">
        <v>0</v>
      </c>
      <c r="G670" s="4">
        <v>1</v>
      </c>
      <c r="H670" s="8">
        <v>0</v>
      </c>
      <c r="I670" s="8">
        <v>0</v>
      </c>
      <c r="J670" s="8">
        <v>0</v>
      </c>
    </row>
    <row r="671" spans="1:10" x14ac:dyDescent="0.3">
      <c r="A671" s="7" t="s">
        <v>1311</v>
      </c>
      <c r="B671" s="7" t="s">
        <v>705</v>
      </c>
      <c r="C671" s="8">
        <v>8</v>
      </c>
      <c r="D671" s="8">
        <v>7</v>
      </c>
      <c r="E671" s="4">
        <v>0.875</v>
      </c>
      <c r="F671" s="8">
        <v>0</v>
      </c>
      <c r="G671" s="4">
        <v>0.875</v>
      </c>
      <c r="H671" s="8">
        <v>1</v>
      </c>
      <c r="I671" s="8">
        <v>0</v>
      </c>
      <c r="J671" s="8">
        <v>0</v>
      </c>
    </row>
    <row r="672" spans="1:10" x14ac:dyDescent="0.3">
      <c r="A672" s="7" t="s">
        <v>1312</v>
      </c>
      <c r="B672" s="7" t="s">
        <v>1313</v>
      </c>
      <c r="C672" s="8">
        <v>8</v>
      </c>
      <c r="D672" s="8">
        <v>6</v>
      </c>
      <c r="E672" s="4">
        <v>0.75</v>
      </c>
      <c r="F672" s="8">
        <v>0</v>
      </c>
      <c r="G672" s="4">
        <v>0.75</v>
      </c>
      <c r="H672" s="8">
        <v>0</v>
      </c>
      <c r="I672" s="8">
        <v>2</v>
      </c>
      <c r="J672" s="8">
        <v>0</v>
      </c>
    </row>
    <row r="673" spans="1:10" x14ac:dyDescent="0.3">
      <c r="A673" s="7" t="s">
        <v>1314</v>
      </c>
      <c r="B673" s="7" t="s">
        <v>1315</v>
      </c>
      <c r="C673" s="8">
        <v>7</v>
      </c>
      <c r="D673" s="8">
        <v>3</v>
      </c>
      <c r="E673" s="4">
        <v>0.42857142857142855</v>
      </c>
      <c r="F673" s="8">
        <v>2</v>
      </c>
      <c r="G673" s="4">
        <v>0.7142857142857143</v>
      </c>
      <c r="H673" s="8">
        <v>1</v>
      </c>
      <c r="I673" s="8">
        <v>0</v>
      </c>
      <c r="J673" s="8">
        <v>1</v>
      </c>
    </row>
    <row r="674" spans="1:10" x14ac:dyDescent="0.3">
      <c r="A674" s="7" t="s">
        <v>1316</v>
      </c>
      <c r="B674" s="7" t="s">
        <v>588</v>
      </c>
      <c r="C674" s="8">
        <v>7</v>
      </c>
      <c r="D674" s="8">
        <v>7</v>
      </c>
      <c r="E674" s="4">
        <v>1</v>
      </c>
      <c r="F674" s="8">
        <v>0</v>
      </c>
      <c r="G674" s="4">
        <v>1</v>
      </c>
      <c r="H674" s="8">
        <v>0</v>
      </c>
      <c r="I674" s="8">
        <v>0</v>
      </c>
      <c r="J674" s="8">
        <v>0</v>
      </c>
    </row>
    <row r="675" spans="1:10" x14ac:dyDescent="0.3">
      <c r="A675" s="7" t="s">
        <v>1317</v>
      </c>
      <c r="B675" s="7" t="s">
        <v>1318</v>
      </c>
      <c r="C675" s="8">
        <v>7</v>
      </c>
      <c r="D675" s="8">
        <v>7</v>
      </c>
      <c r="E675" s="4">
        <v>1</v>
      </c>
      <c r="F675" s="8">
        <v>0</v>
      </c>
      <c r="G675" s="4">
        <v>1</v>
      </c>
      <c r="H675" s="8">
        <v>0</v>
      </c>
      <c r="I675" s="8">
        <v>0</v>
      </c>
      <c r="J675" s="8">
        <v>0</v>
      </c>
    </row>
    <row r="676" spans="1:10" x14ac:dyDescent="0.3">
      <c r="A676" s="7" t="s">
        <v>1319</v>
      </c>
      <c r="B676" s="7" t="s">
        <v>1320</v>
      </c>
      <c r="C676" s="8">
        <v>7</v>
      </c>
      <c r="D676" s="8">
        <v>6</v>
      </c>
      <c r="E676" s="4">
        <v>0.8571428571428571</v>
      </c>
      <c r="F676" s="8">
        <v>0</v>
      </c>
      <c r="G676" s="4">
        <v>0.8571428571428571</v>
      </c>
      <c r="H676" s="8">
        <v>1</v>
      </c>
      <c r="I676" s="8">
        <v>0</v>
      </c>
      <c r="J676" s="8">
        <v>0</v>
      </c>
    </row>
    <row r="677" spans="1:10" x14ac:dyDescent="0.3">
      <c r="A677" s="7" t="s">
        <v>1321</v>
      </c>
      <c r="B677" s="7" t="s">
        <v>1322</v>
      </c>
      <c r="C677" s="8">
        <v>7</v>
      </c>
      <c r="D677" s="8">
        <v>7</v>
      </c>
      <c r="E677" s="4">
        <v>1</v>
      </c>
      <c r="F677" s="8">
        <v>0</v>
      </c>
      <c r="G677" s="4">
        <v>1</v>
      </c>
      <c r="H677" s="8">
        <v>0</v>
      </c>
      <c r="I677" s="8">
        <v>0</v>
      </c>
      <c r="J677" s="8">
        <v>0</v>
      </c>
    </row>
    <row r="678" spans="1:10" x14ac:dyDescent="0.3">
      <c r="A678" s="7" t="s">
        <v>1323</v>
      </c>
      <c r="B678" s="7" t="s">
        <v>1324</v>
      </c>
      <c r="C678" s="8">
        <v>7</v>
      </c>
      <c r="D678" s="8">
        <v>5</v>
      </c>
      <c r="E678" s="4">
        <v>0.7142857142857143</v>
      </c>
      <c r="F678" s="8">
        <v>1</v>
      </c>
      <c r="G678" s="4">
        <v>0.8571428571428571</v>
      </c>
      <c r="H678" s="8">
        <v>0</v>
      </c>
      <c r="I678" s="8">
        <v>1</v>
      </c>
      <c r="J678" s="8">
        <v>0</v>
      </c>
    </row>
    <row r="679" spans="1:10" x14ac:dyDescent="0.3">
      <c r="A679" s="7" t="s">
        <v>1325</v>
      </c>
      <c r="B679" s="7" t="s">
        <v>1326</v>
      </c>
      <c r="C679" s="8">
        <v>7</v>
      </c>
      <c r="D679" s="8">
        <v>4</v>
      </c>
      <c r="E679" s="4">
        <v>0.5714285714285714</v>
      </c>
      <c r="F679" s="8">
        <v>1</v>
      </c>
      <c r="G679" s="4">
        <v>0.7142857142857143</v>
      </c>
      <c r="H679" s="8">
        <v>1</v>
      </c>
      <c r="I679" s="8">
        <v>0</v>
      </c>
      <c r="J679" s="8">
        <v>1</v>
      </c>
    </row>
    <row r="680" spans="1:10" x14ac:dyDescent="0.3">
      <c r="A680" s="7" t="s">
        <v>1327</v>
      </c>
      <c r="B680" s="7" t="s">
        <v>1328</v>
      </c>
      <c r="C680" s="8">
        <v>7</v>
      </c>
      <c r="D680" s="8">
        <v>7</v>
      </c>
      <c r="E680" s="4">
        <v>1</v>
      </c>
      <c r="F680" s="8">
        <v>0</v>
      </c>
      <c r="G680" s="4">
        <v>1</v>
      </c>
      <c r="H680" s="8">
        <v>0</v>
      </c>
      <c r="I680" s="8">
        <v>0</v>
      </c>
      <c r="J680" s="8">
        <v>0</v>
      </c>
    </row>
    <row r="681" spans="1:10" x14ac:dyDescent="0.3">
      <c r="A681" s="7" t="s">
        <v>1329</v>
      </c>
      <c r="B681" s="7" t="s">
        <v>1330</v>
      </c>
      <c r="C681" s="8">
        <v>7</v>
      </c>
      <c r="D681" s="8">
        <v>5</v>
      </c>
      <c r="E681" s="4">
        <v>0.7142857142857143</v>
      </c>
      <c r="F681" s="8">
        <v>0</v>
      </c>
      <c r="G681" s="4">
        <v>0.7142857142857143</v>
      </c>
      <c r="H681" s="8">
        <v>0</v>
      </c>
      <c r="I681" s="8">
        <v>0</v>
      </c>
      <c r="J681" s="8">
        <v>2</v>
      </c>
    </row>
    <row r="682" spans="1:10" x14ac:dyDescent="0.3">
      <c r="A682" s="7" t="s">
        <v>1331</v>
      </c>
      <c r="B682" s="7" t="s">
        <v>1332</v>
      </c>
      <c r="C682" s="8">
        <v>7</v>
      </c>
      <c r="D682" s="8">
        <v>6</v>
      </c>
      <c r="E682" s="4">
        <v>0.8571428571428571</v>
      </c>
      <c r="F682" s="8">
        <v>0</v>
      </c>
      <c r="G682" s="4">
        <v>0.8571428571428571</v>
      </c>
      <c r="H682" s="8">
        <v>1</v>
      </c>
      <c r="I682" s="8">
        <v>0</v>
      </c>
      <c r="J682" s="8">
        <v>0</v>
      </c>
    </row>
    <row r="683" spans="1:10" x14ac:dyDescent="0.3">
      <c r="A683" s="7" t="s">
        <v>1333</v>
      </c>
      <c r="B683" s="7" t="s">
        <v>1334</v>
      </c>
      <c r="C683" s="8">
        <v>7</v>
      </c>
      <c r="D683" s="8">
        <v>6</v>
      </c>
      <c r="E683" s="4">
        <v>0.8571428571428571</v>
      </c>
      <c r="F683" s="8">
        <v>1</v>
      </c>
      <c r="G683" s="4">
        <v>1</v>
      </c>
      <c r="H683" s="8">
        <v>0</v>
      </c>
      <c r="I683" s="8">
        <v>0</v>
      </c>
      <c r="J683" s="8">
        <v>0</v>
      </c>
    </row>
    <row r="684" spans="1:10" x14ac:dyDescent="0.3">
      <c r="A684" s="7" t="s">
        <v>1335</v>
      </c>
      <c r="B684" s="7" t="s">
        <v>1336</v>
      </c>
      <c r="C684" s="8">
        <v>7</v>
      </c>
      <c r="D684" s="8">
        <v>7</v>
      </c>
      <c r="E684" s="4">
        <v>1</v>
      </c>
      <c r="F684" s="8">
        <v>0</v>
      </c>
      <c r="G684" s="4">
        <v>1</v>
      </c>
      <c r="H684" s="8">
        <v>0</v>
      </c>
      <c r="I684" s="8">
        <v>0</v>
      </c>
      <c r="J684" s="8">
        <v>0</v>
      </c>
    </row>
    <row r="685" spans="1:10" x14ac:dyDescent="0.3">
      <c r="A685" s="7" t="s">
        <v>1337</v>
      </c>
      <c r="B685" s="7" t="s">
        <v>1338</v>
      </c>
      <c r="C685" s="8">
        <v>7</v>
      </c>
      <c r="D685" s="8">
        <v>6</v>
      </c>
      <c r="E685" s="4">
        <v>0.8571428571428571</v>
      </c>
      <c r="F685" s="8">
        <v>0</v>
      </c>
      <c r="G685" s="4">
        <v>0.8571428571428571</v>
      </c>
      <c r="H685" s="8">
        <v>0</v>
      </c>
      <c r="I685" s="8">
        <v>0</v>
      </c>
      <c r="J685" s="8">
        <v>1</v>
      </c>
    </row>
    <row r="686" spans="1:10" x14ac:dyDescent="0.3">
      <c r="A686" s="7" t="s">
        <v>1339</v>
      </c>
      <c r="B686" s="7" t="s">
        <v>1340</v>
      </c>
      <c r="C686" s="8">
        <v>7</v>
      </c>
      <c r="D686" s="8">
        <v>6</v>
      </c>
      <c r="E686" s="4">
        <v>0.8571428571428571</v>
      </c>
      <c r="F686" s="8">
        <v>0</v>
      </c>
      <c r="G686" s="4">
        <v>0.8571428571428571</v>
      </c>
      <c r="H686" s="8">
        <v>1</v>
      </c>
      <c r="I686" s="8">
        <v>0</v>
      </c>
      <c r="J686" s="8">
        <v>0</v>
      </c>
    </row>
    <row r="687" spans="1:10" x14ac:dyDescent="0.3">
      <c r="A687" s="7" t="s">
        <v>1341</v>
      </c>
      <c r="B687" s="7" t="s">
        <v>1342</v>
      </c>
      <c r="C687" s="8">
        <v>7</v>
      </c>
      <c r="D687" s="8">
        <v>6</v>
      </c>
      <c r="E687" s="4">
        <v>0.8571428571428571</v>
      </c>
      <c r="F687" s="8">
        <v>0</v>
      </c>
      <c r="G687" s="4">
        <v>0.8571428571428571</v>
      </c>
      <c r="H687" s="8">
        <v>1</v>
      </c>
      <c r="I687" s="8">
        <v>0</v>
      </c>
      <c r="J687" s="8">
        <v>0</v>
      </c>
    </row>
    <row r="688" spans="1:10" x14ac:dyDescent="0.3">
      <c r="A688" s="7" t="s">
        <v>1343</v>
      </c>
      <c r="B688" s="7" t="s">
        <v>1344</v>
      </c>
      <c r="C688" s="8">
        <v>6</v>
      </c>
      <c r="D688" s="8">
        <v>4</v>
      </c>
      <c r="E688" s="4">
        <v>0.66666666666666652</v>
      </c>
      <c r="F688" s="8">
        <v>1</v>
      </c>
      <c r="G688" s="4">
        <v>0.83333333333333348</v>
      </c>
      <c r="H688" s="8">
        <v>0</v>
      </c>
      <c r="I688" s="8">
        <v>1</v>
      </c>
      <c r="J688" s="8">
        <v>0</v>
      </c>
    </row>
    <row r="689" spans="1:10" x14ac:dyDescent="0.3">
      <c r="A689" s="7" t="s">
        <v>1345</v>
      </c>
      <c r="B689" s="7" t="s">
        <v>1346</v>
      </c>
      <c r="C689" s="8">
        <v>6</v>
      </c>
      <c r="D689" s="8">
        <v>4</v>
      </c>
      <c r="E689" s="4">
        <v>0.66666666666666652</v>
      </c>
      <c r="F689" s="8">
        <v>1</v>
      </c>
      <c r="G689" s="4">
        <v>0.83333333333333348</v>
      </c>
      <c r="H689" s="8">
        <v>0</v>
      </c>
      <c r="I689" s="8">
        <v>0</v>
      </c>
      <c r="J689" s="8">
        <v>1</v>
      </c>
    </row>
    <row r="690" spans="1:10" x14ac:dyDescent="0.3">
      <c r="A690" s="7" t="s">
        <v>1347</v>
      </c>
      <c r="B690" s="7" t="s">
        <v>1348</v>
      </c>
      <c r="C690" s="8">
        <v>6</v>
      </c>
      <c r="D690" s="8">
        <v>6</v>
      </c>
      <c r="E690" s="4">
        <v>1</v>
      </c>
      <c r="F690" s="8">
        <v>0</v>
      </c>
      <c r="G690" s="4">
        <v>1</v>
      </c>
      <c r="H690" s="8">
        <v>0</v>
      </c>
      <c r="I690" s="8">
        <v>0</v>
      </c>
      <c r="J690" s="8">
        <v>0</v>
      </c>
    </row>
    <row r="691" spans="1:10" x14ac:dyDescent="0.3">
      <c r="A691" s="7" t="s">
        <v>1349</v>
      </c>
      <c r="B691" s="7" t="s">
        <v>1350</v>
      </c>
      <c r="C691" s="8">
        <v>6</v>
      </c>
      <c r="D691" s="8">
        <v>6</v>
      </c>
      <c r="E691" s="4">
        <v>1</v>
      </c>
      <c r="F691" s="8">
        <v>0</v>
      </c>
      <c r="G691" s="4">
        <v>1</v>
      </c>
      <c r="H691" s="8">
        <v>0</v>
      </c>
      <c r="I691" s="8">
        <v>0</v>
      </c>
      <c r="J691" s="8">
        <v>0</v>
      </c>
    </row>
    <row r="692" spans="1:10" x14ac:dyDescent="0.3">
      <c r="A692" s="7" t="s">
        <v>1351</v>
      </c>
      <c r="B692" s="7" t="s">
        <v>1352</v>
      </c>
      <c r="C692" s="8">
        <v>6</v>
      </c>
      <c r="D692" s="8">
        <v>5</v>
      </c>
      <c r="E692" s="4">
        <v>0.83333333333333348</v>
      </c>
      <c r="F692" s="8">
        <v>0</v>
      </c>
      <c r="G692" s="4">
        <v>0.83333333333333348</v>
      </c>
      <c r="H692" s="8">
        <v>0</v>
      </c>
      <c r="I692" s="8">
        <v>0</v>
      </c>
      <c r="J692" s="8">
        <v>1</v>
      </c>
    </row>
    <row r="693" spans="1:10" x14ac:dyDescent="0.3">
      <c r="A693" s="7" t="s">
        <v>1353</v>
      </c>
      <c r="B693" s="7" t="s">
        <v>1354</v>
      </c>
      <c r="C693" s="8">
        <v>6</v>
      </c>
      <c r="D693" s="8">
        <v>5</v>
      </c>
      <c r="E693" s="4">
        <v>0.83333333333333348</v>
      </c>
      <c r="F693" s="8">
        <v>0</v>
      </c>
      <c r="G693" s="4">
        <v>0.83333333333333348</v>
      </c>
      <c r="H693" s="8">
        <v>0</v>
      </c>
      <c r="I693" s="8">
        <v>0</v>
      </c>
      <c r="J693" s="8">
        <v>1</v>
      </c>
    </row>
    <row r="694" spans="1:10" x14ac:dyDescent="0.3">
      <c r="A694" s="7" t="s">
        <v>1355</v>
      </c>
      <c r="B694" s="7" t="s">
        <v>1356</v>
      </c>
      <c r="C694" s="8">
        <v>6</v>
      </c>
      <c r="D694" s="8">
        <v>5</v>
      </c>
      <c r="E694" s="4">
        <v>0.83333333333333348</v>
      </c>
      <c r="F694" s="8">
        <v>0</v>
      </c>
      <c r="G694" s="4">
        <v>0.83333333333333348</v>
      </c>
      <c r="H694" s="8">
        <v>1</v>
      </c>
      <c r="I694" s="8">
        <v>0</v>
      </c>
      <c r="J694" s="8">
        <v>0</v>
      </c>
    </row>
    <row r="695" spans="1:10" x14ac:dyDescent="0.3">
      <c r="A695" s="7" t="s">
        <v>1357</v>
      </c>
      <c r="B695" s="7" t="s">
        <v>1358</v>
      </c>
      <c r="C695" s="8">
        <v>6</v>
      </c>
      <c r="D695" s="8">
        <v>6</v>
      </c>
      <c r="E695" s="4">
        <v>1</v>
      </c>
      <c r="F695" s="8">
        <v>0</v>
      </c>
      <c r="G695" s="4">
        <v>1</v>
      </c>
      <c r="H695" s="8">
        <v>0</v>
      </c>
      <c r="I695" s="8">
        <v>0</v>
      </c>
      <c r="J695" s="8">
        <v>0</v>
      </c>
    </row>
    <row r="696" spans="1:10" x14ac:dyDescent="0.3">
      <c r="A696" s="7" t="s">
        <v>1359</v>
      </c>
      <c r="B696" s="7" t="s">
        <v>1360</v>
      </c>
      <c r="C696" s="8">
        <v>6</v>
      </c>
      <c r="D696" s="8">
        <v>1</v>
      </c>
      <c r="E696" s="4">
        <v>0.16666666666666663</v>
      </c>
      <c r="F696" s="8">
        <v>0</v>
      </c>
      <c r="G696" s="4">
        <v>0.16666666666666663</v>
      </c>
      <c r="H696" s="8">
        <v>0</v>
      </c>
      <c r="I696" s="8">
        <v>1</v>
      </c>
      <c r="J696" s="8">
        <v>4</v>
      </c>
    </row>
    <row r="697" spans="1:10" x14ac:dyDescent="0.3">
      <c r="A697" s="7" t="s">
        <v>1361</v>
      </c>
      <c r="B697" s="7" t="s">
        <v>1362</v>
      </c>
      <c r="C697" s="8">
        <v>6</v>
      </c>
      <c r="D697" s="8">
        <v>6</v>
      </c>
      <c r="E697" s="4">
        <v>1</v>
      </c>
      <c r="F697" s="8">
        <v>0</v>
      </c>
      <c r="G697" s="4">
        <v>1</v>
      </c>
      <c r="H697" s="8">
        <v>0</v>
      </c>
      <c r="I697" s="8">
        <v>0</v>
      </c>
      <c r="J697" s="8">
        <v>0</v>
      </c>
    </row>
    <row r="698" spans="1:10" x14ac:dyDescent="0.3">
      <c r="A698" s="7" t="s">
        <v>1363</v>
      </c>
      <c r="B698" s="7" t="s">
        <v>1364</v>
      </c>
      <c r="C698" s="8">
        <v>6</v>
      </c>
      <c r="D698" s="8">
        <v>6</v>
      </c>
      <c r="E698" s="4">
        <v>1</v>
      </c>
      <c r="F698" s="8">
        <v>0</v>
      </c>
      <c r="G698" s="4">
        <v>1</v>
      </c>
      <c r="H698" s="8">
        <v>0</v>
      </c>
      <c r="I698" s="8">
        <v>0</v>
      </c>
      <c r="J698" s="8">
        <v>0</v>
      </c>
    </row>
    <row r="699" spans="1:10" x14ac:dyDescent="0.3">
      <c r="A699" s="7" t="s">
        <v>1365</v>
      </c>
      <c r="B699" s="7" t="s">
        <v>187</v>
      </c>
      <c r="C699" s="8">
        <v>6</v>
      </c>
      <c r="D699" s="8">
        <v>5</v>
      </c>
      <c r="E699" s="4">
        <v>0.83333333333333348</v>
      </c>
      <c r="F699" s="8">
        <v>1</v>
      </c>
      <c r="G699" s="4">
        <v>1</v>
      </c>
      <c r="H699" s="8">
        <v>0</v>
      </c>
      <c r="I699" s="8">
        <v>0</v>
      </c>
      <c r="J699" s="8">
        <v>0</v>
      </c>
    </row>
    <row r="700" spans="1:10" x14ac:dyDescent="0.3">
      <c r="A700" s="7" t="s">
        <v>1366</v>
      </c>
      <c r="B700" s="7" t="s">
        <v>1367</v>
      </c>
      <c r="C700" s="8">
        <v>5</v>
      </c>
      <c r="D700" s="8">
        <v>5</v>
      </c>
      <c r="E700" s="4">
        <v>1</v>
      </c>
      <c r="F700" s="8">
        <v>0</v>
      </c>
      <c r="G700" s="4">
        <v>1</v>
      </c>
      <c r="H700" s="8">
        <v>0</v>
      </c>
      <c r="I700" s="8">
        <v>0</v>
      </c>
      <c r="J700" s="8">
        <v>0</v>
      </c>
    </row>
    <row r="701" spans="1:10" x14ac:dyDescent="0.3">
      <c r="A701" s="7" t="s">
        <v>1368</v>
      </c>
      <c r="B701" s="7" t="s">
        <v>1369</v>
      </c>
      <c r="C701" s="8">
        <v>5</v>
      </c>
      <c r="D701" s="8">
        <v>5</v>
      </c>
      <c r="E701" s="4">
        <v>1</v>
      </c>
      <c r="F701" s="8">
        <v>0</v>
      </c>
      <c r="G701" s="4">
        <v>1</v>
      </c>
      <c r="H701" s="8">
        <v>0</v>
      </c>
      <c r="I701" s="8">
        <v>0</v>
      </c>
      <c r="J701" s="8">
        <v>0</v>
      </c>
    </row>
    <row r="702" spans="1:10" x14ac:dyDescent="0.3">
      <c r="A702" s="7" t="s">
        <v>1370</v>
      </c>
      <c r="B702" s="7" t="s">
        <v>80</v>
      </c>
      <c r="C702" s="8">
        <v>5</v>
      </c>
      <c r="D702" s="8">
        <v>5</v>
      </c>
      <c r="E702" s="4">
        <v>1</v>
      </c>
      <c r="F702" s="8">
        <v>0</v>
      </c>
      <c r="G702" s="4">
        <v>1</v>
      </c>
      <c r="H702" s="8">
        <v>0</v>
      </c>
      <c r="I702" s="8">
        <v>0</v>
      </c>
      <c r="J702" s="8">
        <v>0</v>
      </c>
    </row>
    <row r="703" spans="1:10" x14ac:dyDescent="0.3">
      <c r="A703" s="7" t="s">
        <v>1371</v>
      </c>
      <c r="B703" s="7" t="s">
        <v>1372</v>
      </c>
      <c r="C703" s="8">
        <v>5</v>
      </c>
      <c r="D703" s="8">
        <v>5</v>
      </c>
      <c r="E703" s="4">
        <v>1</v>
      </c>
      <c r="F703" s="8">
        <v>0</v>
      </c>
      <c r="G703" s="4">
        <v>1</v>
      </c>
      <c r="H703" s="8">
        <v>0</v>
      </c>
      <c r="I703" s="8">
        <v>0</v>
      </c>
      <c r="J703" s="8">
        <v>0</v>
      </c>
    </row>
    <row r="704" spans="1:10" x14ac:dyDescent="0.3">
      <c r="A704" s="7" t="s">
        <v>1373</v>
      </c>
      <c r="B704" s="7" t="s">
        <v>1374</v>
      </c>
      <c r="C704" s="8">
        <v>5</v>
      </c>
      <c r="D704" s="8">
        <v>5</v>
      </c>
      <c r="E704" s="4">
        <v>1</v>
      </c>
      <c r="F704" s="8">
        <v>0</v>
      </c>
      <c r="G704" s="4">
        <v>1</v>
      </c>
      <c r="H704" s="8">
        <v>0</v>
      </c>
      <c r="I704" s="8">
        <v>0</v>
      </c>
      <c r="J704" s="8">
        <v>0</v>
      </c>
    </row>
    <row r="705" spans="1:10" x14ac:dyDescent="0.3">
      <c r="A705" s="7" t="s">
        <v>1375</v>
      </c>
      <c r="B705" s="7" t="s">
        <v>1376</v>
      </c>
      <c r="C705" s="8">
        <v>5</v>
      </c>
      <c r="D705" s="8">
        <v>4</v>
      </c>
      <c r="E705" s="4">
        <v>0.8</v>
      </c>
      <c r="F705" s="8">
        <v>0</v>
      </c>
      <c r="G705" s="4">
        <v>0.8</v>
      </c>
      <c r="H705" s="8">
        <v>0</v>
      </c>
      <c r="I705" s="8">
        <v>1</v>
      </c>
      <c r="J705" s="8">
        <v>0</v>
      </c>
    </row>
    <row r="706" spans="1:10" x14ac:dyDescent="0.3">
      <c r="A706" s="7" t="s">
        <v>1377</v>
      </c>
      <c r="B706" s="7" t="s">
        <v>1378</v>
      </c>
      <c r="C706" s="8">
        <v>5</v>
      </c>
      <c r="D706" s="8">
        <v>5</v>
      </c>
      <c r="E706" s="4">
        <v>1</v>
      </c>
      <c r="F706" s="8">
        <v>0</v>
      </c>
      <c r="G706" s="4">
        <v>1</v>
      </c>
      <c r="H706" s="8">
        <v>0</v>
      </c>
      <c r="I706" s="8">
        <v>0</v>
      </c>
      <c r="J706" s="8">
        <v>0</v>
      </c>
    </row>
    <row r="707" spans="1:10" x14ac:dyDescent="0.3">
      <c r="A707" s="7" t="s">
        <v>1379</v>
      </c>
      <c r="B707" s="7" t="s">
        <v>1380</v>
      </c>
      <c r="C707" s="8">
        <v>5</v>
      </c>
      <c r="D707" s="8">
        <v>5</v>
      </c>
      <c r="E707" s="4">
        <v>1</v>
      </c>
      <c r="F707" s="8">
        <v>0</v>
      </c>
      <c r="G707" s="4">
        <v>1</v>
      </c>
      <c r="H707" s="8">
        <v>0</v>
      </c>
      <c r="I707" s="8">
        <v>0</v>
      </c>
      <c r="J707" s="8">
        <v>0</v>
      </c>
    </row>
    <row r="708" spans="1:10" x14ac:dyDescent="0.3">
      <c r="A708" s="7" t="s">
        <v>1381</v>
      </c>
      <c r="B708" s="7" t="s">
        <v>1382</v>
      </c>
      <c r="C708" s="8">
        <v>5</v>
      </c>
      <c r="D708" s="8">
        <v>5</v>
      </c>
      <c r="E708" s="4">
        <v>1</v>
      </c>
      <c r="F708" s="8">
        <v>0</v>
      </c>
      <c r="G708" s="4">
        <v>1</v>
      </c>
      <c r="H708" s="8">
        <v>0</v>
      </c>
      <c r="I708" s="8">
        <v>0</v>
      </c>
      <c r="J708" s="8">
        <v>0</v>
      </c>
    </row>
    <row r="709" spans="1:10" x14ac:dyDescent="0.3">
      <c r="A709" s="7" t="s">
        <v>1383</v>
      </c>
      <c r="B709" s="7" t="s">
        <v>1384</v>
      </c>
      <c r="C709" s="8">
        <v>5</v>
      </c>
      <c r="D709" s="8">
        <v>0</v>
      </c>
      <c r="E709" s="4">
        <v>0</v>
      </c>
      <c r="F709" s="8">
        <v>0</v>
      </c>
      <c r="G709" s="4">
        <v>0</v>
      </c>
      <c r="H709" s="8">
        <v>0</v>
      </c>
      <c r="I709" s="8">
        <v>0</v>
      </c>
      <c r="J709" s="8">
        <v>5</v>
      </c>
    </row>
    <row r="710" spans="1:10" x14ac:dyDescent="0.3">
      <c r="A710" s="7" t="s">
        <v>1385</v>
      </c>
      <c r="B710" s="7" t="s">
        <v>1386</v>
      </c>
      <c r="C710" s="8">
        <v>5</v>
      </c>
      <c r="D710" s="8">
        <v>5</v>
      </c>
      <c r="E710" s="4">
        <v>1</v>
      </c>
      <c r="F710" s="8">
        <v>0</v>
      </c>
      <c r="G710" s="4">
        <v>1</v>
      </c>
      <c r="H710" s="8">
        <v>0</v>
      </c>
      <c r="I710" s="8">
        <v>0</v>
      </c>
      <c r="J710" s="8">
        <v>0</v>
      </c>
    </row>
    <row r="711" spans="1:10" x14ac:dyDescent="0.3">
      <c r="A711" s="7" t="s">
        <v>1387</v>
      </c>
      <c r="B711" s="7" t="s">
        <v>1388</v>
      </c>
      <c r="C711" s="8">
        <v>5</v>
      </c>
      <c r="D711" s="8">
        <v>5</v>
      </c>
      <c r="E711" s="4">
        <v>1</v>
      </c>
      <c r="F711" s="8">
        <v>0</v>
      </c>
      <c r="G711" s="4">
        <v>1</v>
      </c>
      <c r="H711" s="8">
        <v>0</v>
      </c>
      <c r="I711" s="8">
        <v>0</v>
      </c>
      <c r="J711" s="8">
        <v>0</v>
      </c>
    </row>
    <row r="712" spans="1:10" x14ac:dyDescent="0.3">
      <c r="A712" s="7" t="s">
        <v>1389</v>
      </c>
      <c r="B712" s="7" t="s">
        <v>1390</v>
      </c>
      <c r="C712" s="8">
        <v>5</v>
      </c>
      <c r="D712" s="8">
        <v>3</v>
      </c>
      <c r="E712" s="4">
        <v>0.6</v>
      </c>
      <c r="F712" s="8">
        <v>1</v>
      </c>
      <c r="G712" s="4">
        <v>0.8</v>
      </c>
      <c r="H712" s="8">
        <v>0</v>
      </c>
      <c r="I712" s="8">
        <v>1</v>
      </c>
      <c r="J712" s="8">
        <v>0</v>
      </c>
    </row>
    <row r="713" spans="1:10" x14ac:dyDescent="0.3">
      <c r="A713" s="7" t="s">
        <v>1391</v>
      </c>
      <c r="B713" s="7" t="s">
        <v>1392</v>
      </c>
      <c r="C713" s="8">
        <v>5</v>
      </c>
      <c r="D713" s="8">
        <v>2</v>
      </c>
      <c r="E713" s="4">
        <v>0.4</v>
      </c>
      <c r="F713" s="8">
        <v>0</v>
      </c>
      <c r="G713" s="4">
        <v>0.4</v>
      </c>
      <c r="H713" s="8">
        <v>0</v>
      </c>
      <c r="I713" s="8">
        <v>0</v>
      </c>
      <c r="J713" s="8">
        <v>3</v>
      </c>
    </row>
    <row r="714" spans="1:10" x14ac:dyDescent="0.3">
      <c r="A714" s="7" t="s">
        <v>1393</v>
      </c>
      <c r="B714" s="7" t="s">
        <v>1394</v>
      </c>
      <c r="C714" s="8">
        <v>5</v>
      </c>
      <c r="D714" s="8">
        <v>2</v>
      </c>
      <c r="E714" s="4">
        <v>0.4</v>
      </c>
      <c r="F714" s="8">
        <v>2</v>
      </c>
      <c r="G714" s="4">
        <v>0.8</v>
      </c>
      <c r="H714" s="8">
        <v>0</v>
      </c>
      <c r="I714" s="8">
        <v>0</v>
      </c>
      <c r="J714" s="8">
        <v>1</v>
      </c>
    </row>
    <row r="715" spans="1:10" x14ac:dyDescent="0.3">
      <c r="A715" s="7" t="s">
        <v>1395</v>
      </c>
      <c r="B715" s="7" t="s">
        <v>1396</v>
      </c>
      <c r="C715" s="8">
        <v>5</v>
      </c>
      <c r="D715" s="8">
        <v>4</v>
      </c>
      <c r="E715" s="4">
        <v>0.8</v>
      </c>
      <c r="F715" s="8">
        <v>0</v>
      </c>
      <c r="G715" s="4">
        <v>0.8</v>
      </c>
      <c r="H715" s="8">
        <v>0</v>
      </c>
      <c r="I715" s="8">
        <v>1</v>
      </c>
      <c r="J715" s="8">
        <v>0</v>
      </c>
    </row>
    <row r="716" spans="1:10" x14ac:dyDescent="0.3">
      <c r="A716" s="7" t="s">
        <v>1397</v>
      </c>
      <c r="B716" s="7" t="s">
        <v>1398</v>
      </c>
      <c r="C716" s="8">
        <v>4</v>
      </c>
      <c r="D716" s="8">
        <v>4</v>
      </c>
      <c r="E716" s="4">
        <v>1</v>
      </c>
      <c r="F716" s="8">
        <v>0</v>
      </c>
      <c r="G716" s="4">
        <v>1</v>
      </c>
      <c r="H716" s="8">
        <v>0</v>
      </c>
      <c r="I716" s="8">
        <v>0</v>
      </c>
      <c r="J716" s="8">
        <v>0</v>
      </c>
    </row>
    <row r="717" spans="1:10" x14ac:dyDescent="0.3">
      <c r="A717" s="7" t="s">
        <v>1399</v>
      </c>
      <c r="B717" s="7" t="s">
        <v>1400</v>
      </c>
      <c r="C717" s="8">
        <v>4</v>
      </c>
      <c r="D717" s="8">
        <v>3</v>
      </c>
      <c r="E717" s="4">
        <v>0.75</v>
      </c>
      <c r="F717" s="8">
        <v>0</v>
      </c>
      <c r="G717" s="4">
        <v>0.75</v>
      </c>
      <c r="H717" s="8">
        <v>0</v>
      </c>
      <c r="I717" s="8">
        <v>1</v>
      </c>
      <c r="J717" s="8">
        <v>0</v>
      </c>
    </row>
    <row r="718" spans="1:10" x14ac:dyDescent="0.3">
      <c r="A718" s="7" t="s">
        <v>1401</v>
      </c>
      <c r="B718" s="7" t="s">
        <v>1402</v>
      </c>
      <c r="C718" s="8">
        <v>4</v>
      </c>
      <c r="D718" s="8">
        <v>1</v>
      </c>
      <c r="E718" s="4">
        <v>0.25</v>
      </c>
      <c r="F718" s="8">
        <v>1</v>
      </c>
      <c r="G718" s="4">
        <v>0.5</v>
      </c>
      <c r="H718" s="8">
        <v>0</v>
      </c>
      <c r="I718" s="8">
        <v>1</v>
      </c>
      <c r="J718" s="8">
        <v>1</v>
      </c>
    </row>
    <row r="719" spans="1:10" x14ac:dyDescent="0.3">
      <c r="A719" s="7" t="s">
        <v>1403</v>
      </c>
      <c r="B719" s="7" t="s">
        <v>1404</v>
      </c>
      <c r="C719" s="8">
        <v>4</v>
      </c>
      <c r="D719" s="8">
        <v>2</v>
      </c>
      <c r="E719" s="4">
        <v>0.5</v>
      </c>
      <c r="F719" s="8">
        <v>0</v>
      </c>
      <c r="G719" s="4">
        <v>0.5</v>
      </c>
      <c r="H719" s="8">
        <v>0</v>
      </c>
      <c r="I719" s="8">
        <v>1</v>
      </c>
      <c r="J719" s="8">
        <v>1</v>
      </c>
    </row>
    <row r="720" spans="1:10" x14ac:dyDescent="0.3">
      <c r="A720" s="7" t="s">
        <v>1405</v>
      </c>
      <c r="B720" s="7" t="s">
        <v>1406</v>
      </c>
      <c r="C720" s="8">
        <v>4</v>
      </c>
      <c r="D720" s="8">
        <v>0</v>
      </c>
      <c r="E720" s="4">
        <v>0</v>
      </c>
      <c r="F720" s="8">
        <v>0</v>
      </c>
      <c r="G720" s="4">
        <v>0</v>
      </c>
      <c r="H720" s="8">
        <v>0</v>
      </c>
      <c r="I720" s="8">
        <v>0</v>
      </c>
      <c r="J720" s="8">
        <v>4</v>
      </c>
    </row>
    <row r="721" spans="1:10" x14ac:dyDescent="0.3">
      <c r="A721" s="7" t="s">
        <v>1407</v>
      </c>
      <c r="B721" s="7" t="s">
        <v>1408</v>
      </c>
      <c r="C721" s="8">
        <v>4</v>
      </c>
      <c r="D721" s="8">
        <v>4</v>
      </c>
      <c r="E721" s="4">
        <v>1</v>
      </c>
      <c r="F721" s="8">
        <v>0</v>
      </c>
      <c r="G721" s="4">
        <v>1</v>
      </c>
      <c r="H721" s="8">
        <v>0</v>
      </c>
      <c r="I721" s="8">
        <v>0</v>
      </c>
      <c r="J721" s="8">
        <v>0</v>
      </c>
    </row>
    <row r="722" spans="1:10" x14ac:dyDescent="0.3">
      <c r="A722" s="7" t="s">
        <v>1409</v>
      </c>
      <c r="B722" s="7" t="s">
        <v>1410</v>
      </c>
      <c r="C722" s="8">
        <v>4</v>
      </c>
      <c r="D722" s="8">
        <v>4</v>
      </c>
      <c r="E722" s="4">
        <v>1</v>
      </c>
      <c r="F722" s="8">
        <v>0</v>
      </c>
      <c r="G722" s="4">
        <v>1</v>
      </c>
      <c r="H722" s="8">
        <v>0</v>
      </c>
      <c r="I722" s="8">
        <v>0</v>
      </c>
      <c r="J722" s="8">
        <v>0</v>
      </c>
    </row>
    <row r="723" spans="1:10" x14ac:dyDescent="0.3">
      <c r="A723" s="7" t="s">
        <v>1411</v>
      </c>
      <c r="B723" s="7" t="s">
        <v>1412</v>
      </c>
      <c r="C723" s="8">
        <v>4</v>
      </c>
      <c r="D723" s="8">
        <v>0</v>
      </c>
      <c r="E723" s="4">
        <v>0</v>
      </c>
      <c r="F723" s="8">
        <v>0</v>
      </c>
      <c r="G723" s="4">
        <v>0</v>
      </c>
      <c r="H723" s="8">
        <v>0</v>
      </c>
      <c r="I723" s="8">
        <v>0</v>
      </c>
      <c r="J723" s="8">
        <v>4</v>
      </c>
    </row>
    <row r="724" spans="1:10" x14ac:dyDescent="0.3">
      <c r="A724" s="7" t="s">
        <v>1413</v>
      </c>
      <c r="B724" s="7" t="s">
        <v>1414</v>
      </c>
      <c r="C724" s="8">
        <v>4</v>
      </c>
      <c r="D724" s="8">
        <v>3</v>
      </c>
      <c r="E724" s="4">
        <v>0.75</v>
      </c>
      <c r="F724" s="8">
        <v>1</v>
      </c>
      <c r="G724" s="4">
        <v>1</v>
      </c>
      <c r="H724" s="8">
        <v>0</v>
      </c>
      <c r="I724" s="8">
        <v>0</v>
      </c>
      <c r="J724" s="8">
        <v>0</v>
      </c>
    </row>
    <row r="725" spans="1:10" x14ac:dyDescent="0.3">
      <c r="A725" s="7" t="s">
        <v>1415</v>
      </c>
      <c r="B725" s="7" t="s">
        <v>1416</v>
      </c>
      <c r="C725" s="8">
        <v>4</v>
      </c>
      <c r="D725" s="8">
        <v>4</v>
      </c>
      <c r="E725" s="4">
        <v>1</v>
      </c>
      <c r="F725" s="8">
        <v>0</v>
      </c>
      <c r="G725" s="4">
        <v>1</v>
      </c>
      <c r="H725" s="8">
        <v>0</v>
      </c>
      <c r="I725" s="8">
        <v>0</v>
      </c>
      <c r="J725" s="8">
        <v>0</v>
      </c>
    </row>
    <row r="726" spans="1:10" x14ac:dyDescent="0.3">
      <c r="A726" s="7" t="s">
        <v>1417</v>
      </c>
      <c r="B726" s="7" t="s">
        <v>1418</v>
      </c>
      <c r="C726" s="8">
        <v>4</v>
      </c>
      <c r="D726" s="8">
        <v>4</v>
      </c>
      <c r="E726" s="4">
        <v>1</v>
      </c>
      <c r="F726" s="8">
        <v>0</v>
      </c>
      <c r="G726" s="4">
        <v>1</v>
      </c>
      <c r="H726" s="8">
        <v>0</v>
      </c>
      <c r="I726" s="8">
        <v>0</v>
      </c>
      <c r="J726" s="8">
        <v>0</v>
      </c>
    </row>
    <row r="727" spans="1:10" x14ac:dyDescent="0.3">
      <c r="A727" s="7" t="s">
        <v>1419</v>
      </c>
      <c r="B727" s="7" t="s">
        <v>1420</v>
      </c>
      <c r="C727" s="8">
        <v>4</v>
      </c>
      <c r="D727" s="8">
        <v>1</v>
      </c>
      <c r="E727" s="4">
        <v>0.25</v>
      </c>
      <c r="F727" s="8">
        <v>2</v>
      </c>
      <c r="G727" s="4">
        <v>0.75</v>
      </c>
      <c r="H727" s="8">
        <v>0</v>
      </c>
      <c r="I727" s="8">
        <v>0</v>
      </c>
      <c r="J727" s="8">
        <v>1</v>
      </c>
    </row>
    <row r="728" spans="1:10" x14ac:dyDescent="0.3">
      <c r="A728" s="7" t="s">
        <v>1421</v>
      </c>
      <c r="B728" s="7" t="s">
        <v>1422</v>
      </c>
      <c r="C728" s="8">
        <v>4</v>
      </c>
      <c r="D728" s="8">
        <v>4</v>
      </c>
      <c r="E728" s="4">
        <v>1</v>
      </c>
      <c r="F728" s="8">
        <v>0</v>
      </c>
      <c r="G728" s="4">
        <v>1</v>
      </c>
      <c r="H728" s="8">
        <v>0</v>
      </c>
      <c r="I728" s="8">
        <v>0</v>
      </c>
      <c r="J728" s="8">
        <v>0</v>
      </c>
    </row>
    <row r="729" spans="1:10" x14ac:dyDescent="0.3">
      <c r="A729" s="7" t="s">
        <v>1423</v>
      </c>
      <c r="B729" s="7" t="s">
        <v>1424</v>
      </c>
      <c r="C729" s="8">
        <v>3</v>
      </c>
      <c r="D729" s="8">
        <v>3</v>
      </c>
      <c r="E729" s="4">
        <v>1</v>
      </c>
      <c r="F729" s="8">
        <v>0</v>
      </c>
      <c r="G729" s="4">
        <v>1</v>
      </c>
      <c r="H729" s="8">
        <v>0</v>
      </c>
      <c r="I729" s="8">
        <v>0</v>
      </c>
      <c r="J729" s="8">
        <v>0</v>
      </c>
    </row>
    <row r="730" spans="1:10" x14ac:dyDescent="0.3">
      <c r="A730" s="7" t="s">
        <v>1425</v>
      </c>
      <c r="B730" s="7" t="s">
        <v>1426</v>
      </c>
      <c r="C730" s="8">
        <v>3</v>
      </c>
      <c r="D730" s="8">
        <v>0</v>
      </c>
      <c r="E730" s="4">
        <v>0</v>
      </c>
      <c r="F730" s="8">
        <v>1</v>
      </c>
      <c r="G730" s="4">
        <v>0.33333333333333326</v>
      </c>
      <c r="H730" s="8">
        <v>0</v>
      </c>
      <c r="I730" s="8">
        <v>0</v>
      </c>
      <c r="J730" s="8">
        <v>2</v>
      </c>
    </row>
    <row r="731" spans="1:10" x14ac:dyDescent="0.3">
      <c r="A731" s="7" t="s">
        <v>1427</v>
      </c>
      <c r="B731" s="7" t="s">
        <v>1428</v>
      </c>
      <c r="C731" s="8">
        <v>3</v>
      </c>
      <c r="D731" s="8">
        <v>3</v>
      </c>
      <c r="E731" s="4">
        <v>1</v>
      </c>
      <c r="F731" s="8">
        <v>0</v>
      </c>
      <c r="G731" s="4">
        <v>1</v>
      </c>
      <c r="H731" s="8">
        <v>0</v>
      </c>
      <c r="I731" s="8">
        <v>0</v>
      </c>
      <c r="J731" s="8">
        <v>0</v>
      </c>
    </row>
    <row r="732" spans="1:10" x14ac:dyDescent="0.3">
      <c r="A732" s="7" t="s">
        <v>1429</v>
      </c>
      <c r="B732" s="7" t="s">
        <v>1430</v>
      </c>
      <c r="C732" s="8">
        <v>3</v>
      </c>
      <c r="D732" s="8">
        <v>2</v>
      </c>
      <c r="E732" s="4">
        <v>0.66666666666666652</v>
      </c>
      <c r="F732" s="8">
        <v>0</v>
      </c>
      <c r="G732" s="4">
        <v>0.66666666666666652</v>
      </c>
      <c r="H732" s="8">
        <v>0</v>
      </c>
      <c r="I732" s="8">
        <v>0</v>
      </c>
      <c r="J732" s="8">
        <v>1</v>
      </c>
    </row>
    <row r="733" spans="1:10" x14ac:dyDescent="0.3">
      <c r="A733" s="7" t="s">
        <v>1431</v>
      </c>
      <c r="B733" s="7" t="s">
        <v>1432</v>
      </c>
      <c r="C733" s="8">
        <v>3</v>
      </c>
      <c r="D733" s="8">
        <v>3</v>
      </c>
      <c r="E733" s="4">
        <v>1</v>
      </c>
      <c r="F733" s="8">
        <v>0</v>
      </c>
      <c r="G733" s="4">
        <v>1</v>
      </c>
      <c r="H733" s="8">
        <v>0</v>
      </c>
      <c r="I733" s="8">
        <v>0</v>
      </c>
      <c r="J733" s="8">
        <v>0</v>
      </c>
    </row>
    <row r="734" spans="1:10" x14ac:dyDescent="0.3">
      <c r="A734" s="7" t="s">
        <v>1433</v>
      </c>
      <c r="B734" s="7" t="s">
        <v>1434</v>
      </c>
      <c r="C734" s="8">
        <v>3</v>
      </c>
      <c r="D734" s="8">
        <v>1</v>
      </c>
      <c r="E734" s="4">
        <v>0.33333333333333326</v>
      </c>
      <c r="F734" s="8">
        <v>0</v>
      </c>
      <c r="G734" s="4">
        <v>0.33333333333333326</v>
      </c>
      <c r="H734" s="8">
        <v>0</v>
      </c>
      <c r="I734" s="8">
        <v>0</v>
      </c>
      <c r="J734" s="8">
        <v>2</v>
      </c>
    </row>
    <row r="735" spans="1:10" x14ac:dyDescent="0.3">
      <c r="A735" s="7" t="s">
        <v>1435</v>
      </c>
      <c r="B735" s="7" t="s">
        <v>1436</v>
      </c>
      <c r="C735" s="8">
        <v>3</v>
      </c>
      <c r="D735" s="8">
        <v>2</v>
      </c>
      <c r="E735" s="4">
        <v>0.66666666666666652</v>
      </c>
      <c r="F735" s="8">
        <v>0</v>
      </c>
      <c r="G735" s="4">
        <v>0.66666666666666652</v>
      </c>
      <c r="H735" s="8">
        <v>0</v>
      </c>
      <c r="I735" s="8">
        <v>0</v>
      </c>
      <c r="J735" s="8">
        <v>1</v>
      </c>
    </row>
    <row r="736" spans="1:10" x14ac:dyDescent="0.3">
      <c r="A736" s="7" t="s">
        <v>1437</v>
      </c>
      <c r="B736" s="7" t="s">
        <v>1438</v>
      </c>
      <c r="C736" s="8">
        <v>3</v>
      </c>
      <c r="D736" s="8">
        <v>1</v>
      </c>
      <c r="E736" s="4">
        <v>0.33333333333333326</v>
      </c>
      <c r="F736" s="8">
        <v>0</v>
      </c>
      <c r="G736" s="4">
        <v>0.33333333333333326</v>
      </c>
      <c r="H736" s="8">
        <v>1</v>
      </c>
      <c r="I736" s="8">
        <v>1</v>
      </c>
      <c r="J736" s="8">
        <v>0</v>
      </c>
    </row>
    <row r="737" spans="1:10" x14ac:dyDescent="0.3">
      <c r="A737" s="7" t="s">
        <v>1439</v>
      </c>
      <c r="B737" s="7" t="s">
        <v>1440</v>
      </c>
      <c r="C737" s="8">
        <v>3</v>
      </c>
      <c r="D737" s="8">
        <v>0</v>
      </c>
      <c r="E737" s="4">
        <v>0</v>
      </c>
      <c r="F737" s="8">
        <v>0</v>
      </c>
      <c r="G737" s="4">
        <v>0</v>
      </c>
      <c r="H737" s="8">
        <v>0</v>
      </c>
      <c r="I737" s="8">
        <v>0</v>
      </c>
      <c r="J737" s="8">
        <v>3</v>
      </c>
    </row>
    <row r="738" spans="1:10" x14ac:dyDescent="0.3">
      <c r="A738" s="7" t="s">
        <v>1441</v>
      </c>
      <c r="B738" s="7" t="s">
        <v>1442</v>
      </c>
      <c r="C738" s="8">
        <v>3</v>
      </c>
      <c r="D738" s="8">
        <v>2</v>
      </c>
      <c r="E738" s="4">
        <v>0.66666666666666652</v>
      </c>
      <c r="F738" s="8">
        <v>1</v>
      </c>
      <c r="G738" s="4">
        <v>1</v>
      </c>
      <c r="H738" s="8">
        <v>0</v>
      </c>
      <c r="I738" s="8">
        <v>0</v>
      </c>
      <c r="J738" s="8">
        <v>0</v>
      </c>
    </row>
    <row r="739" spans="1:10" x14ac:dyDescent="0.3">
      <c r="A739" s="7" t="s">
        <v>1443</v>
      </c>
      <c r="B739" s="7" t="s">
        <v>1444</v>
      </c>
      <c r="C739" s="8">
        <v>3</v>
      </c>
      <c r="D739" s="8">
        <v>3</v>
      </c>
      <c r="E739" s="4">
        <v>1</v>
      </c>
      <c r="F739" s="8">
        <v>0</v>
      </c>
      <c r="G739" s="4">
        <v>1</v>
      </c>
      <c r="H739" s="8">
        <v>0</v>
      </c>
      <c r="I739" s="8">
        <v>0</v>
      </c>
      <c r="J739" s="8">
        <v>0</v>
      </c>
    </row>
    <row r="740" spans="1:10" x14ac:dyDescent="0.3">
      <c r="A740" s="7" t="s">
        <v>1445</v>
      </c>
      <c r="B740" s="7" t="s">
        <v>1446</v>
      </c>
      <c r="C740" s="8">
        <v>3</v>
      </c>
      <c r="D740" s="8">
        <v>3</v>
      </c>
      <c r="E740" s="4">
        <v>1</v>
      </c>
      <c r="F740" s="8">
        <v>0</v>
      </c>
      <c r="G740" s="4">
        <v>1</v>
      </c>
      <c r="H740" s="8">
        <v>0</v>
      </c>
      <c r="I740" s="8">
        <v>0</v>
      </c>
      <c r="J740" s="8">
        <v>0</v>
      </c>
    </row>
    <row r="741" spans="1:10" x14ac:dyDescent="0.3">
      <c r="A741" s="7" t="s">
        <v>1447</v>
      </c>
      <c r="B741" s="7" t="s">
        <v>1448</v>
      </c>
      <c r="C741" s="8">
        <v>3</v>
      </c>
      <c r="D741" s="8">
        <v>2</v>
      </c>
      <c r="E741" s="4">
        <v>0.66666666666666652</v>
      </c>
      <c r="F741" s="8">
        <v>0</v>
      </c>
      <c r="G741" s="4">
        <v>0.66666666666666652</v>
      </c>
      <c r="H741" s="8">
        <v>1</v>
      </c>
      <c r="I741" s="8">
        <v>0</v>
      </c>
      <c r="J741" s="8">
        <v>0</v>
      </c>
    </row>
    <row r="742" spans="1:10" x14ac:dyDescent="0.3">
      <c r="A742" s="7" t="s">
        <v>1449</v>
      </c>
      <c r="B742" s="7" t="s">
        <v>1450</v>
      </c>
      <c r="C742" s="8">
        <v>3</v>
      </c>
      <c r="D742" s="8">
        <v>2</v>
      </c>
      <c r="E742" s="4">
        <v>0.66666666666666652</v>
      </c>
      <c r="F742" s="8">
        <v>0</v>
      </c>
      <c r="G742" s="4">
        <v>0.66666666666666652</v>
      </c>
      <c r="H742" s="8">
        <v>0</v>
      </c>
      <c r="I742" s="8">
        <v>0</v>
      </c>
      <c r="J742" s="8">
        <v>1</v>
      </c>
    </row>
    <row r="743" spans="1:10" x14ac:dyDescent="0.3">
      <c r="A743" s="7" t="s">
        <v>1451</v>
      </c>
      <c r="B743" s="7" t="s">
        <v>1452</v>
      </c>
      <c r="C743" s="8">
        <v>3</v>
      </c>
      <c r="D743" s="8">
        <v>3</v>
      </c>
      <c r="E743" s="4">
        <v>1</v>
      </c>
      <c r="F743" s="8">
        <v>0</v>
      </c>
      <c r="G743" s="4">
        <v>1</v>
      </c>
      <c r="H743" s="8">
        <v>0</v>
      </c>
      <c r="I743" s="8">
        <v>0</v>
      </c>
      <c r="J743" s="8">
        <v>0</v>
      </c>
    </row>
    <row r="744" spans="1:10" x14ac:dyDescent="0.3">
      <c r="A744" s="7" t="s">
        <v>1453</v>
      </c>
      <c r="B744" s="7" t="s">
        <v>1454</v>
      </c>
      <c r="C744" s="8">
        <v>3</v>
      </c>
      <c r="D744" s="8">
        <v>2</v>
      </c>
      <c r="E744" s="4">
        <v>0.66666666666666652</v>
      </c>
      <c r="F744" s="8">
        <v>0</v>
      </c>
      <c r="G744" s="4">
        <v>0.66666666666666652</v>
      </c>
      <c r="H744" s="8">
        <v>1</v>
      </c>
      <c r="I744" s="8">
        <v>0</v>
      </c>
      <c r="J744" s="8">
        <v>0</v>
      </c>
    </row>
    <row r="745" spans="1:10" x14ac:dyDescent="0.3">
      <c r="A745" s="7" t="s">
        <v>1455</v>
      </c>
      <c r="B745" s="7" t="s">
        <v>1456</v>
      </c>
      <c r="C745" s="8">
        <v>3</v>
      </c>
      <c r="D745" s="8">
        <v>2</v>
      </c>
      <c r="E745" s="4">
        <v>0.66666666666666652</v>
      </c>
      <c r="F745" s="8">
        <v>0</v>
      </c>
      <c r="G745" s="4">
        <v>0.66666666666666652</v>
      </c>
      <c r="H745" s="8">
        <v>0</v>
      </c>
      <c r="I745" s="8">
        <v>0</v>
      </c>
      <c r="J745" s="8">
        <v>1</v>
      </c>
    </row>
    <row r="746" spans="1:10" x14ac:dyDescent="0.3">
      <c r="A746" s="7" t="s">
        <v>1457</v>
      </c>
      <c r="B746" s="7" t="s">
        <v>1458</v>
      </c>
      <c r="C746" s="8">
        <v>3</v>
      </c>
      <c r="D746" s="8">
        <v>0</v>
      </c>
      <c r="E746" s="4">
        <v>0</v>
      </c>
      <c r="F746" s="8">
        <v>3</v>
      </c>
      <c r="G746" s="4">
        <v>1</v>
      </c>
      <c r="H746" s="8">
        <v>0</v>
      </c>
      <c r="I746" s="8">
        <v>0</v>
      </c>
      <c r="J746" s="8">
        <v>0</v>
      </c>
    </row>
    <row r="747" spans="1:10" x14ac:dyDescent="0.3">
      <c r="A747" s="7" t="s">
        <v>1459</v>
      </c>
      <c r="B747" s="7" t="s">
        <v>1460</v>
      </c>
      <c r="C747" s="8">
        <v>3</v>
      </c>
      <c r="D747" s="8">
        <v>0</v>
      </c>
      <c r="E747" s="4">
        <v>0</v>
      </c>
      <c r="F747" s="8">
        <v>0</v>
      </c>
      <c r="G747" s="4">
        <v>0</v>
      </c>
      <c r="H747" s="8">
        <v>1</v>
      </c>
      <c r="I747" s="8">
        <v>0</v>
      </c>
      <c r="J747" s="8">
        <v>2</v>
      </c>
    </row>
    <row r="748" spans="1:10" x14ac:dyDescent="0.3">
      <c r="A748" s="7" t="s">
        <v>1461</v>
      </c>
      <c r="B748" s="7" t="s">
        <v>1462</v>
      </c>
      <c r="C748" s="8">
        <v>3</v>
      </c>
      <c r="D748" s="8">
        <v>3</v>
      </c>
      <c r="E748" s="4">
        <v>1</v>
      </c>
      <c r="F748" s="8">
        <v>0</v>
      </c>
      <c r="G748" s="4">
        <v>1</v>
      </c>
      <c r="H748" s="8">
        <v>0</v>
      </c>
      <c r="I748" s="8">
        <v>0</v>
      </c>
      <c r="J748" s="8">
        <v>0</v>
      </c>
    </row>
    <row r="749" spans="1:10" x14ac:dyDescent="0.3">
      <c r="A749" s="7" t="s">
        <v>1463</v>
      </c>
      <c r="B749" s="7" t="s">
        <v>1464</v>
      </c>
      <c r="C749" s="8">
        <v>2</v>
      </c>
      <c r="D749" s="8">
        <v>2</v>
      </c>
      <c r="E749" s="4">
        <v>1</v>
      </c>
      <c r="F749" s="8">
        <v>0</v>
      </c>
      <c r="G749" s="4">
        <v>1</v>
      </c>
      <c r="H749" s="8">
        <v>0</v>
      </c>
      <c r="I749" s="8">
        <v>0</v>
      </c>
      <c r="J749" s="8">
        <v>0</v>
      </c>
    </row>
    <row r="750" spans="1:10" x14ac:dyDescent="0.3">
      <c r="A750" s="7" t="s">
        <v>1465</v>
      </c>
      <c r="B750" s="7" t="s">
        <v>1466</v>
      </c>
      <c r="C750" s="8">
        <v>2</v>
      </c>
      <c r="D750" s="8">
        <v>0</v>
      </c>
      <c r="E750" s="4">
        <v>0</v>
      </c>
      <c r="F750" s="8">
        <v>2</v>
      </c>
      <c r="G750" s="4">
        <v>1</v>
      </c>
      <c r="H750" s="8">
        <v>0</v>
      </c>
      <c r="I750" s="8">
        <v>0</v>
      </c>
      <c r="J750" s="8">
        <v>0</v>
      </c>
    </row>
    <row r="751" spans="1:10" x14ac:dyDescent="0.3">
      <c r="A751" s="7" t="s">
        <v>1467</v>
      </c>
      <c r="B751" s="7" t="s">
        <v>1468</v>
      </c>
      <c r="C751" s="8">
        <v>2</v>
      </c>
      <c r="D751" s="8">
        <v>0</v>
      </c>
      <c r="E751" s="4">
        <v>0</v>
      </c>
      <c r="F751" s="8">
        <v>0</v>
      </c>
      <c r="G751" s="4">
        <v>0</v>
      </c>
      <c r="H751" s="8">
        <v>0</v>
      </c>
      <c r="I751" s="8">
        <v>2</v>
      </c>
      <c r="J751" s="8">
        <v>0</v>
      </c>
    </row>
    <row r="752" spans="1:10" x14ac:dyDescent="0.3">
      <c r="A752" s="7" t="s">
        <v>1469</v>
      </c>
      <c r="B752" s="7" t="s">
        <v>885</v>
      </c>
      <c r="C752" s="8">
        <v>2</v>
      </c>
      <c r="D752" s="8">
        <v>2</v>
      </c>
      <c r="E752" s="4">
        <v>1</v>
      </c>
      <c r="F752" s="8">
        <v>0</v>
      </c>
      <c r="G752" s="4">
        <v>1</v>
      </c>
      <c r="H752" s="8">
        <v>0</v>
      </c>
      <c r="I752" s="8">
        <v>0</v>
      </c>
      <c r="J752" s="8">
        <v>0</v>
      </c>
    </row>
    <row r="753" spans="1:10" x14ac:dyDescent="0.3">
      <c r="A753" s="7" t="s">
        <v>1470</v>
      </c>
      <c r="B753" s="7" t="s">
        <v>1471</v>
      </c>
      <c r="C753" s="8">
        <v>2</v>
      </c>
      <c r="D753" s="8">
        <v>2</v>
      </c>
      <c r="E753" s="4">
        <v>1</v>
      </c>
      <c r="F753" s="8">
        <v>0</v>
      </c>
      <c r="G753" s="4">
        <v>1</v>
      </c>
      <c r="H753" s="8">
        <v>0</v>
      </c>
      <c r="I753" s="8">
        <v>0</v>
      </c>
      <c r="J753" s="8">
        <v>0</v>
      </c>
    </row>
    <row r="754" spans="1:10" x14ac:dyDescent="0.3">
      <c r="A754" s="7" t="s">
        <v>1472</v>
      </c>
      <c r="B754" s="7" t="s">
        <v>1473</v>
      </c>
      <c r="C754" s="8">
        <v>2</v>
      </c>
      <c r="D754" s="8">
        <v>0</v>
      </c>
      <c r="E754" s="4">
        <v>0</v>
      </c>
      <c r="F754" s="8">
        <v>2</v>
      </c>
      <c r="G754" s="4">
        <v>1</v>
      </c>
      <c r="H754" s="8">
        <v>0</v>
      </c>
      <c r="I754" s="8">
        <v>0</v>
      </c>
      <c r="J754" s="8">
        <v>0</v>
      </c>
    </row>
    <row r="755" spans="1:10" x14ac:dyDescent="0.3">
      <c r="A755" s="7" t="s">
        <v>1474</v>
      </c>
      <c r="B755" s="7" t="s">
        <v>1270</v>
      </c>
      <c r="C755" s="8">
        <v>2</v>
      </c>
      <c r="D755" s="8">
        <v>1</v>
      </c>
      <c r="E755" s="4">
        <v>0.5</v>
      </c>
      <c r="F755" s="8">
        <v>1</v>
      </c>
      <c r="G755" s="4">
        <v>1</v>
      </c>
      <c r="H755" s="8">
        <v>0</v>
      </c>
      <c r="I755" s="8">
        <v>0</v>
      </c>
      <c r="J755" s="8">
        <v>0</v>
      </c>
    </row>
    <row r="756" spans="1:10" x14ac:dyDescent="0.3">
      <c r="A756" s="7" t="s">
        <v>1475</v>
      </c>
      <c r="B756" s="7" t="s">
        <v>701</v>
      </c>
      <c r="C756" s="8">
        <v>2</v>
      </c>
      <c r="D756" s="8">
        <v>1</v>
      </c>
      <c r="E756" s="4">
        <v>0.5</v>
      </c>
      <c r="F756" s="8">
        <v>1</v>
      </c>
      <c r="G756" s="4">
        <v>1</v>
      </c>
      <c r="H756" s="8">
        <v>0</v>
      </c>
      <c r="I756" s="8">
        <v>0</v>
      </c>
      <c r="J756" s="8">
        <v>0</v>
      </c>
    </row>
    <row r="757" spans="1:10" x14ac:dyDescent="0.3">
      <c r="A757" s="7" t="s">
        <v>1476</v>
      </c>
      <c r="B757" s="7" t="s">
        <v>1477</v>
      </c>
      <c r="C757" s="8">
        <v>2</v>
      </c>
      <c r="D757" s="8">
        <v>2</v>
      </c>
      <c r="E757" s="4">
        <v>1</v>
      </c>
      <c r="F757" s="8">
        <v>0</v>
      </c>
      <c r="G757" s="4">
        <v>1</v>
      </c>
      <c r="H757" s="8">
        <v>0</v>
      </c>
      <c r="I757" s="8">
        <v>0</v>
      </c>
      <c r="J757" s="8">
        <v>0</v>
      </c>
    </row>
    <row r="758" spans="1:10" x14ac:dyDescent="0.3">
      <c r="A758" s="7" t="s">
        <v>1478</v>
      </c>
      <c r="B758" s="7" t="s">
        <v>1479</v>
      </c>
      <c r="C758" s="8">
        <v>2</v>
      </c>
      <c r="D758" s="8">
        <v>1</v>
      </c>
      <c r="E758" s="4">
        <v>0.5</v>
      </c>
      <c r="F758" s="8">
        <v>0</v>
      </c>
      <c r="G758" s="4">
        <v>0.5</v>
      </c>
      <c r="H758" s="8">
        <v>0</v>
      </c>
      <c r="I758" s="8">
        <v>0</v>
      </c>
      <c r="J758" s="8">
        <v>1</v>
      </c>
    </row>
    <row r="759" spans="1:10" x14ac:dyDescent="0.3">
      <c r="A759" s="7" t="s">
        <v>1480</v>
      </c>
      <c r="B759" s="7" t="s">
        <v>1298</v>
      </c>
      <c r="C759" s="8">
        <v>2</v>
      </c>
      <c r="D759" s="8">
        <v>2</v>
      </c>
      <c r="E759" s="4">
        <v>1</v>
      </c>
      <c r="F759" s="8">
        <v>0</v>
      </c>
      <c r="G759" s="4">
        <v>1</v>
      </c>
      <c r="H759" s="8">
        <v>0</v>
      </c>
      <c r="I759" s="8">
        <v>0</v>
      </c>
      <c r="J759" s="8">
        <v>0</v>
      </c>
    </row>
    <row r="760" spans="1:10" x14ac:dyDescent="0.3">
      <c r="A760" s="7" t="s">
        <v>1481</v>
      </c>
      <c r="B760" s="7" t="s">
        <v>1482</v>
      </c>
      <c r="C760" s="8">
        <v>2</v>
      </c>
      <c r="D760" s="8">
        <v>2</v>
      </c>
      <c r="E760" s="4">
        <v>1</v>
      </c>
      <c r="F760" s="8">
        <v>0</v>
      </c>
      <c r="G760" s="4">
        <v>1</v>
      </c>
      <c r="H760" s="8">
        <v>0</v>
      </c>
      <c r="I760" s="8">
        <v>0</v>
      </c>
      <c r="J760" s="8">
        <v>0</v>
      </c>
    </row>
    <row r="761" spans="1:10" x14ac:dyDescent="0.3">
      <c r="A761" s="7" t="s">
        <v>1483</v>
      </c>
      <c r="B761" s="7" t="s">
        <v>1484</v>
      </c>
      <c r="C761" s="8">
        <v>2</v>
      </c>
      <c r="D761" s="8">
        <v>0</v>
      </c>
      <c r="E761" s="4">
        <v>0</v>
      </c>
      <c r="F761" s="8">
        <v>1</v>
      </c>
      <c r="G761" s="4">
        <v>0.5</v>
      </c>
      <c r="H761" s="8">
        <v>0</v>
      </c>
      <c r="I761" s="8">
        <v>1</v>
      </c>
      <c r="J761" s="8">
        <v>0</v>
      </c>
    </row>
    <row r="762" spans="1:10" x14ac:dyDescent="0.3">
      <c r="A762" s="7" t="s">
        <v>1485</v>
      </c>
      <c r="B762" s="7" t="s">
        <v>1486</v>
      </c>
      <c r="C762" s="8">
        <v>2</v>
      </c>
      <c r="D762" s="8">
        <v>1</v>
      </c>
      <c r="E762" s="4">
        <v>0.5</v>
      </c>
      <c r="F762" s="8">
        <v>0</v>
      </c>
      <c r="G762" s="4">
        <v>0.5</v>
      </c>
      <c r="H762" s="8">
        <v>0</v>
      </c>
      <c r="I762" s="8">
        <v>1</v>
      </c>
      <c r="J762" s="8">
        <v>0</v>
      </c>
    </row>
    <row r="763" spans="1:10" x14ac:dyDescent="0.3">
      <c r="A763" s="7" t="s">
        <v>1487</v>
      </c>
      <c r="B763" s="7" t="s">
        <v>1488</v>
      </c>
      <c r="C763" s="8">
        <v>2</v>
      </c>
      <c r="D763" s="8">
        <v>0</v>
      </c>
      <c r="E763" s="4">
        <v>0</v>
      </c>
      <c r="F763" s="8">
        <v>0</v>
      </c>
      <c r="G763" s="4">
        <v>0</v>
      </c>
      <c r="H763" s="8">
        <v>0</v>
      </c>
      <c r="I763" s="8">
        <v>0</v>
      </c>
      <c r="J763" s="8">
        <v>2</v>
      </c>
    </row>
    <row r="764" spans="1:10" x14ac:dyDescent="0.3">
      <c r="A764" s="7" t="s">
        <v>1489</v>
      </c>
      <c r="B764" s="7" t="s">
        <v>187</v>
      </c>
      <c r="C764" s="8">
        <v>2</v>
      </c>
      <c r="D764" s="8">
        <v>1</v>
      </c>
      <c r="E764" s="4">
        <v>0.5</v>
      </c>
      <c r="F764" s="8">
        <v>1</v>
      </c>
      <c r="G764" s="4">
        <v>1</v>
      </c>
      <c r="H764" s="8">
        <v>0</v>
      </c>
      <c r="I764" s="8">
        <v>0</v>
      </c>
      <c r="J764" s="8">
        <v>0</v>
      </c>
    </row>
    <row r="765" spans="1:10" x14ac:dyDescent="0.3">
      <c r="A765" s="7" t="s">
        <v>1490</v>
      </c>
      <c r="B765" s="7" t="s">
        <v>1491</v>
      </c>
      <c r="C765" s="8">
        <v>2</v>
      </c>
      <c r="D765" s="8">
        <v>2</v>
      </c>
      <c r="E765" s="4">
        <v>1</v>
      </c>
      <c r="F765" s="8">
        <v>0</v>
      </c>
      <c r="G765" s="4">
        <v>1</v>
      </c>
      <c r="H765" s="8">
        <v>0</v>
      </c>
      <c r="I765" s="8">
        <v>0</v>
      </c>
      <c r="J765" s="8">
        <v>0</v>
      </c>
    </row>
    <row r="766" spans="1:10" x14ac:dyDescent="0.3">
      <c r="A766" s="7" t="s">
        <v>1492</v>
      </c>
      <c r="B766" s="7" t="s">
        <v>1493</v>
      </c>
      <c r="C766" s="8">
        <v>2</v>
      </c>
      <c r="D766" s="8">
        <v>2</v>
      </c>
      <c r="E766" s="4">
        <v>1</v>
      </c>
      <c r="F766" s="8">
        <v>0</v>
      </c>
      <c r="G766" s="4">
        <v>1</v>
      </c>
      <c r="H766" s="8">
        <v>0</v>
      </c>
      <c r="I766" s="8">
        <v>0</v>
      </c>
      <c r="J766" s="8">
        <v>0</v>
      </c>
    </row>
    <row r="767" spans="1:10" x14ac:dyDescent="0.3">
      <c r="A767" s="7" t="s">
        <v>1494</v>
      </c>
      <c r="B767" s="7" t="s">
        <v>1495</v>
      </c>
      <c r="C767" s="8">
        <v>2</v>
      </c>
      <c r="D767" s="8">
        <v>0</v>
      </c>
      <c r="E767" s="4">
        <v>0</v>
      </c>
      <c r="F767" s="8">
        <v>0</v>
      </c>
      <c r="G767" s="4">
        <v>0</v>
      </c>
      <c r="H767" s="8">
        <v>0</v>
      </c>
      <c r="I767" s="8">
        <v>1</v>
      </c>
      <c r="J767" s="8">
        <v>1</v>
      </c>
    </row>
    <row r="768" spans="1:10" x14ac:dyDescent="0.3">
      <c r="A768" s="7" t="s">
        <v>1496</v>
      </c>
      <c r="B768" s="7" t="s">
        <v>1497</v>
      </c>
      <c r="C768" s="8">
        <v>2</v>
      </c>
      <c r="D768" s="8">
        <v>2</v>
      </c>
      <c r="E768" s="4">
        <v>1</v>
      </c>
      <c r="F768" s="8">
        <v>0</v>
      </c>
      <c r="G768" s="4">
        <v>1</v>
      </c>
      <c r="H768" s="8">
        <v>0</v>
      </c>
      <c r="I768" s="8">
        <v>0</v>
      </c>
      <c r="J768" s="8">
        <v>0</v>
      </c>
    </row>
    <row r="769" spans="1:10" x14ac:dyDescent="0.3">
      <c r="A769" s="7" t="s">
        <v>1498</v>
      </c>
      <c r="B769" s="7" t="s">
        <v>1499</v>
      </c>
      <c r="C769" s="8">
        <v>2</v>
      </c>
      <c r="D769" s="8">
        <v>2</v>
      </c>
      <c r="E769" s="4">
        <v>1</v>
      </c>
      <c r="F769" s="8">
        <v>0</v>
      </c>
      <c r="G769" s="4">
        <v>1</v>
      </c>
      <c r="H769" s="8">
        <v>0</v>
      </c>
      <c r="I769" s="8">
        <v>0</v>
      </c>
      <c r="J769" s="8">
        <v>0</v>
      </c>
    </row>
    <row r="770" spans="1:10" x14ac:dyDescent="0.3">
      <c r="A770" s="7" t="s">
        <v>1500</v>
      </c>
      <c r="B770" s="7" t="s">
        <v>1501</v>
      </c>
      <c r="C770" s="8">
        <v>2</v>
      </c>
      <c r="D770" s="8">
        <v>0</v>
      </c>
      <c r="E770" s="4">
        <v>0</v>
      </c>
      <c r="F770" s="8">
        <v>0</v>
      </c>
      <c r="G770" s="4">
        <v>0</v>
      </c>
      <c r="H770" s="8">
        <v>1</v>
      </c>
      <c r="I770" s="8">
        <v>1</v>
      </c>
      <c r="J770" s="8">
        <v>0</v>
      </c>
    </row>
    <row r="771" spans="1:10" x14ac:dyDescent="0.3">
      <c r="A771" s="7" t="s">
        <v>1502</v>
      </c>
      <c r="B771" s="7" t="s">
        <v>1069</v>
      </c>
      <c r="C771" s="8">
        <v>2</v>
      </c>
      <c r="D771" s="8">
        <v>1</v>
      </c>
      <c r="E771" s="4">
        <v>0.5</v>
      </c>
      <c r="F771" s="8">
        <v>0</v>
      </c>
      <c r="G771" s="4">
        <v>0.5</v>
      </c>
      <c r="H771" s="8">
        <v>0</v>
      </c>
      <c r="I771" s="8">
        <v>0</v>
      </c>
      <c r="J771" s="8">
        <v>1</v>
      </c>
    </row>
    <row r="772" spans="1:10" x14ac:dyDescent="0.3">
      <c r="A772" s="7" t="s">
        <v>1503</v>
      </c>
      <c r="B772" s="7" t="s">
        <v>1504</v>
      </c>
      <c r="C772" s="8">
        <v>2</v>
      </c>
      <c r="D772" s="8">
        <v>0</v>
      </c>
      <c r="E772" s="4">
        <v>0</v>
      </c>
      <c r="F772" s="8">
        <v>0</v>
      </c>
      <c r="G772" s="4">
        <v>0</v>
      </c>
      <c r="H772" s="8">
        <v>0</v>
      </c>
      <c r="I772" s="8">
        <v>0</v>
      </c>
      <c r="J772" s="8">
        <v>2</v>
      </c>
    </row>
    <row r="773" spans="1:10" x14ac:dyDescent="0.3">
      <c r="A773" s="7" t="s">
        <v>1505</v>
      </c>
      <c r="B773" s="7" t="s">
        <v>1506</v>
      </c>
      <c r="C773" s="8">
        <v>2</v>
      </c>
      <c r="D773" s="8">
        <v>1</v>
      </c>
      <c r="E773" s="4">
        <v>0.5</v>
      </c>
      <c r="F773" s="8">
        <v>1</v>
      </c>
      <c r="G773" s="4">
        <v>1</v>
      </c>
      <c r="H773" s="8">
        <v>0</v>
      </c>
      <c r="I773" s="8">
        <v>0</v>
      </c>
      <c r="J773" s="8">
        <v>0</v>
      </c>
    </row>
    <row r="774" spans="1:10" x14ac:dyDescent="0.3">
      <c r="A774" s="7" t="s">
        <v>1507</v>
      </c>
      <c r="B774" s="7" t="s">
        <v>1508</v>
      </c>
      <c r="C774" s="8">
        <v>1</v>
      </c>
      <c r="D774" s="8">
        <v>1</v>
      </c>
      <c r="E774" s="4">
        <v>1</v>
      </c>
      <c r="F774" s="8">
        <v>0</v>
      </c>
      <c r="G774" s="4">
        <v>1</v>
      </c>
      <c r="H774" s="8">
        <v>0</v>
      </c>
      <c r="I774" s="8">
        <v>0</v>
      </c>
      <c r="J774" s="8">
        <v>0</v>
      </c>
    </row>
    <row r="775" spans="1:10" x14ac:dyDescent="0.3">
      <c r="A775" s="7" t="s">
        <v>1509</v>
      </c>
      <c r="B775" s="7" t="s">
        <v>187</v>
      </c>
      <c r="C775" s="8">
        <v>1</v>
      </c>
      <c r="D775" s="8">
        <v>1</v>
      </c>
      <c r="E775" s="4">
        <v>1</v>
      </c>
      <c r="F775" s="8">
        <v>0</v>
      </c>
      <c r="G775" s="4">
        <v>1</v>
      </c>
      <c r="H775" s="8">
        <v>0</v>
      </c>
      <c r="I775" s="8">
        <v>0</v>
      </c>
      <c r="J775" s="8">
        <v>0</v>
      </c>
    </row>
    <row r="776" spans="1:10" x14ac:dyDescent="0.3">
      <c r="A776" s="7" t="s">
        <v>1510</v>
      </c>
      <c r="B776" s="7" t="s">
        <v>1511</v>
      </c>
      <c r="C776" s="8">
        <v>1</v>
      </c>
      <c r="D776" s="8">
        <v>1</v>
      </c>
      <c r="E776" s="4">
        <v>1</v>
      </c>
      <c r="F776" s="8">
        <v>0</v>
      </c>
      <c r="G776" s="4">
        <v>1</v>
      </c>
      <c r="H776" s="8">
        <v>0</v>
      </c>
      <c r="I776" s="8">
        <v>0</v>
      </c>
      <c r="J776" s="8">
        <v>0</v>
      </c>
    </row>
    <row r="777" spans="1:10" x14ac:dyDescent="0.3">
      <c r="A777" s="7" t="s">
        <v>1512</v>
      </c>
      <c r="B777" s="7" t="s">
        <v>1513</v>
      </c>
      <c r="C777" s="8">
        <v>1</v>
      </c>
      <c r="D777" s="8">
        <v>1</v>
      </c>
      <c r="E777" s="4">
        <v>1</v>
      </c>
      <c r="F777" s="8">
        <v>0</v>
      </c>
      <c r="G777" s="4">
        <v>1</v>
      </c>
      <c r="H777" s="8">
        <v>0</v>
      </c>
      <c r="I777" s="8">
        <v>0</v>
      </c>
      <c r="J777" s="8">
        <v>0</v>
      </c>
    </row>
    <row r="778" spans="1:10" x14ac:dyDescent="0.3">
      <c r="A778" s="7" t="s">
        <v>1514</v>
      </c>
      <c r="B778" s="7" t="s">
        <v>1515</v>
      </c>
      <c r="C778" s="8">
        <v>1</v>
      </c>
      <c r="D778" s="8">
        <v>1</v>
      </c>
      <c r="E778" s="4">
        <v>1</v>
      </c>
      <c r="F778" s="8">
        <v>0</v>
      </c>
      <c r="G778" s="4">
        <v>1</v>
      </c>
      <c r="H778" s="8">
        <v>0</v>
      </c>
      <c r="I778" s="8">
        <v>0</v>
      </c>
      <c r="J778" s="8">
        <v>0</v>
      </c>
    </row>
    <row r="779" spans="1:10" x14ac:dyDescent="0.3">
      <c r="A779" s="7" t="s">
        <v>1516</v>
      </c>
      <c r="B779" s="7" t="s">
        <v>1517</v>
      </c>
      <c r="C779" s="8">
        <v>1</v>
      </c>
      <c r="D779" s="8">
        <v>1</v>
      </c>
      <c r="E779" s="4">
        <v>1</v>
      </c>
      <c r="F779" s="8">
        <v>0</v>
      </c>
      <c r="G779" s="4">
        <v>1</v>
      </c>
      <c r="H779" s="8">
        <v>0</v>
      </c>
      <c r="I779" s="8">
        <v>0</v>
      </c>
      <c r="J779" s="8">
        <v>0</v>
      </c>
    </row>
    <row r="780" spans="1:10" x14ac:dyDescent="0.3">
      <c r="A780" s="7" t="s">
        <v>1518</v>
      </c>
      <c r="B780" s="7" t="s">
        <v>1519</v>
      </c>
      <c r="C780" s="8">
        <v>1</v>
      </c>
      <c r="D780" s="8">
        <v>1</v>
      </c>
      <c r="E780" s="4">
        <v>1</v>
      </c>
      <c r="F780" s="8">
        <v>0</v>
      </c>
      <c r="G780" s="4">
        <v>1</v>
      </c>
      <c r="H780" s="8">
        <v>0</v>
      </c>
      <c r="I780" s="8">
        <v>0</v>
      </c>
      <c r="J780" s="8">
        <v>0</v>
      </c>
    </row>
    <row r="781" spans="1:10" x14ac:dyDescent="0.3">
      <c r="A781" s="7" t="s">
        <v>1520</v>
      </c>
      <c r="B781" s="7" t="s">
        <v>1521</v>
      </c>
      <c r="C781" s="8">
        <v>1</v>
      </c>
      <c r="D781" s="8">
        <v>0</v>
      </c>
      <c r="E781" s="4">
        <v>0</v>
      </c>
      <c r="F781" s="8">
        <v>1</v>
      </c>
      <c r="G781" s="4">
        <v>1</v>
      </c>
      <c r="H781" s="8">
        <v>0</v>
      </c>
      <c r="I781" s="8">
        <v>0</v>
      </c>
      <c r="J781" s="8">
        <v>0</v>
      </c>
    </row>
    <row r="782" spans="1:10" x14ac:dyDescent="0.3">
      <c r="A782" s="7" t="s">
        <v>1522</v>
      </c>
      <c r="B782" s="7" t="s">
        <v>1523</v>
      </c>
      <c r="C782" s="8">
        <v>1</v>
      </c>
      <c r="D782" s="8">
        <v>1</v>
      </c>
      <c r="E782" s="4">
        <v>1</v>
      </c>
      <c r="F782" s="8">
        <v>0</v>
      </c>
      <c r="G782" s="4">
        <v>1</v>
      </c>
      <c r="H782" s="8">
        <v>0</v>
      </c>
      <c r="I782" s="8">
        <v>0</v>
      </c>
      <c r="J782" s="8">
        <v>0</v>
      </c>
    </row>
    <row r="783" spans="1:10" x14ac:dyDescent="0.3">
      <c r="A783" s="7" t="s">
        <v>1524</v>
      </c>
      <c r="B783" s="7" t="s">
        <v>1525</v>
      </c>
      <c r="C783" s="8">
        <v>1</v>
      </c>
      <c r="D783" s="8">
        <v>1</v>
      </c>
      <c r="E783" s="4">
        <v>1</v>
      </c>
      <c r="F783" s="8">
        <v>0</v>
      </c>
      <c r="G783" s="4">
        <v>1</v>
      </c>
      <c r="H783" s="8">
        <v>0</v>
      </c>
      <c r="I783" s="8">
        <v>0</v>
      </c>
      <c r="J783" s="8">
        <v>0</v>
      </c>
    </row>
    <row r="784" spans="1:10" x14ac:dyDescent="0.3">
      <c r="A784" s="7" t="s">
        <v>1526</v>
      </c>
      <c r="B784" s="7" t="s">
        <v>1527</v>
      </c>
      <c r="C784" s="8">
        <v>1</v>
      </c>
      <c r="D784" s="8">
        <v>1</v>
      </c>
      <c r="E784" s="4">
        <v>1</v>
      </c>
      <c r="F784" s="8">
        <v>0</v>
      </c>
      <c r="G784" s="4">
        <v>1</v>
      </c>
      <c r="H784" s="8">
        <v>0</v>
      </c>
      <c r="I784" s="8">
        <v>0</v>
      </c>
      <c r="J784" s="8">
        <v>0</v>
      </c>
    </row>
    <row r="785" spans="1:10" x14ac:dyDescent="0.3">
      <c r="A785" s="7" t="s">
        <v>1528</v>
      </c>
      <c r="B785" s="7" t="s">
        <v>1529</v>
      </c>
      <c r="C785" s="8">
        <v>1</v>
      </c>
      <c r="D785" s="8">
        <v>1</v>
      </c>
      <c r="E785" s="4">
        <v>1</v>
      </c>
      <c r="F785" s="8">
        <v>0</v>
      </c>
      <c r="G785" s="4">
        <v>1</v>
      </c>
      <c r="H785" s="8">
        <v>0</v>
      </c>
      <c r="I785" s="8">
        <v>0</v>
      </c>
      <c r="J785" s="8">
        <v>0</v>
      </c>
    </row>
    <row r="786" spans="1:10" x14ac:dyDescent="0.3">
      <c r="A786" s="7" t="s">
        <v>1530</v>
      </c>
      <c r="B786" s="7" t="s">
        <v>1260</v>
      </c>
      <c r="C786" s="8">
        <v>1</v>
      </c>
      <c r="D786" s="8">
        <v>1</v>
      </c>
      <c r="E786" s="4">
        <v>1</v>
      </c>
      <c r="F786" s="8">
        <v>0</v>
      </c>
      <c r="G786" s="4">
        <v>1</v>
      </c>
      <c r="H786" s="8">
        <v>0</v>
      </c>
      <c r="I786" s="8">
        <v>0</v>
      </c>
      <c r="J786" s="8">
        <v>0</v>
      </c>
    </row>
    <row r="787" spans="1:10" x14ac:dyDescent="0.3">
      <c r="A787" s="7" t="s">
        <v>1531</v>
      </c>
      <c r="B787" s="7" t="s">
        <v>1532</v>
      </c>
      <c r="C787" s="8">
        <v>1</v>
      </c>
      <c r="D787" s="8">
        <v>1</v>
      </c>
      <c r="E787" s="4">
        <v>1</v>
      </c>
      <c r="F787" s="8">
        <v>0</v>
      </c>
      <c r="G787" s="4">
        <v>1</v>
      </c>
      <c r="H787" s="8">
        <v>0</v>
      </c>
      <c r="I787" s="8">
        <v>0</v>
      </c>
      <c r="J787" s="8">
        <v>0</v>
      </c>
    </row>
    <row r="788" spans="1:10" x14ac:dyDescent="0.3">
      <c r="A788" s="7" t="s">
        <v>1533</v>
      </c>
      <c r="B788" s="7" t="s">
        <v>1534</v>
      </c>
      <c r="C788" s="8">
        <v>1</v>
      </c>
      <c r="D788" s="8">
        <v>1</v>
      </c>
      <c r="E788" s="4">
        <v>1</v>
      </c>
      <c r="F788" s="8">
        <v>0</v>
      </c>
      <c r="G788" s="4">
        <v>1</v>
      </c>
      <c r="H788" s="8">
        <v>0</v>
      </c>
      <c r="I788" s="8">
        <v>0</v>
      </c>
      <c r="J788" s="8">
        <v>0</v>
      </c>
    </row>
    <row r="789" spans="1:10" x14ac:dyDescent="0.3">
      <c r="A789" s="7" t="s">
        <v>1535</v>
      </c>
      <c r="B789" s="7" t="s">
        <v>1536</v>
      </c>
      <c r="C789" s="8">
        <v>1</v>
      </c>
      <c r="D789" s="8">
        <v>1</v>
      </c>
      <c r="E789" s="4">
        <v>1</v>
      </c>
      <c r="F789" s="8">
        <v>0</v>
      </c>
      <c r="G789" s="4">
        <v>1</v>
      </c>
      <c r="H789" s="8">
        <v>0</v>
      </c>
      <c r="I789" s="8">
        <v>0</v>
      </c>
      <c r="J789" s="8">
        <v>0</v>
      </c>
    </row>
    <row r="790" spans="1:10" x14ac:dyDescent="0.3">
      <c r="A790" s="7" t="s">
        <v>1537</v>
      </c>
      <c r="B790" s="7" t="s">
        <v>1538</v>
      </c>
      <c r="C790" s="8">
        <v>1</v>
      </c>
      <c r="D790" s="8">
        <v>1</v>
      </c>
      <c r="E790" s="4">
        <v>1</v>
      </c>
      <c r="F790" s="8">
        <v>0</v>
      </c>
      <c r="G790" s="4">
        <v>1</v>
      </c>
      <c r="H790" s="8">
        <v>0</v>
      </c>
      <c r="I790" s="8">
        <v>0</v>
      </c>
      <c r="J790" s="8">
        <v>0</v>
      </c>
    </row>
    <row r="791" spans="1:10" x14ac:dyDescent="0.3">
      <c r="A791" s="7" t="s">
        <v>1539</v>
      </c>
      <c r="B791" s="7" t="s">
        <v>1308</v>
      </c>
      <c r="C791" s="8">
        <v>1</v>
      </c>
      <c r="D791" s="8">
        <v>0</v>
      </c>
      <c r="E791" s="4">
        <v>0</v>
      </c>
      <c r="F791" s="8">
        <v>0</v>
      </c>
      <c r="G791" s="4">
        <v>0</v>
      </c>
      <c r="H791" s="8">
        <v>0</v>
      </c>
      <c r="I791" s="8">
        <v>1</v>
      </c>
      <c r="J791" s="8">
        <v>0</v>
      </c>
    </row>
    <row r="792" spans="1:10" x14ac:dyDescent="0.3">
      <c r="A792" s="7" t="s">
        <v>1540</v>
      </c>
      <c r="B792" s="7" t="s">
        <v>1541</v>
      </c>
      <c r="C792" s="8">
        <v>1</v>
      </c>
      <c r="D792" s="8">
        <v>0</v>
      </c>
      <c r="E792" s="4">
        <v>0</v>
      </c>
      <c r="F792" s="8">
        <v>0</v>
      </c>
      <c r="G792" s="4">
        <v>0</v>
      </c>
      <c r="H792" s="8">
        <v>0</v>
      </c>
      <c r="I792" s="8">
        <v>0</v>
      </c>
      <c r="J792" s="8">
        <v>1</v>
      </c>
    </row>
    <row r="793" spans="1:10" x14ac:dyDescent="0.3">
      <c r="A793" s="7" t="s">
        <v>1542</v>
      </c>
      <c r="B793" s="7" t="s">
        <v>1543</v>
      </c>
      <c r="C793" s="8">
        <v>1</v>
      </c>
      <c r="D793" s="8">
        <v>0</v>
      </c>
      <c r="E793" s="4">
        <v>0</v>
      </c>
      <c r="F793" s="8">
        <v>0</v>
      </c>
      <c r="G793" s="4">
        <v>0</v>
      </c>
      <c r="H793" s="8">
        <v>0</v>
      </c>
      <c r="I793" s="8">
        <v>0</v>
      </c>
      <c r="J793" s="8">
        <v>1</v>
      </c>
    </row>
    <row r="794" spans="1:10" x14ac:dyDescent="0.3">
      <c r="A794" s="7" t="s">
        <v>1544</v>
      </c>
      <c r="B794" s="7" t="s">
        <v>1545</v>
      </c>
      <c r="C794" s="8">
        <v>1</v>
      </c>
      <c r="D794" s="8">
        <v>1</v>
      </c>
      <c r="E794" s="4">
        <v>1</v>
      </c>
      <c r="F794" s="8">
        <v>0</v>
      </c>
      <c r="G794" s="4">
        <v>1</v>
      </c>
      <c r="H794" s="8">
        <v>0</v>
      </c>
      <c r="I794" s="8">
        <v>0</v>
      </c>
      <c r="J794" s="8">
        <v>0</v>
      </c>
    </row>
    <row r="795" spans="1:10" x14ac:dyDescent="0.3">
      <c r="A795" s="7" t="s">
        <v>1546</v>
      </c>
      <c r="B795" s="7" t="s">
        <v>187</v>
      </c>
      <c r="C795" s="8">
        <v>1</v>
      </c>
      <c r="D795" s="8">
        <v>1</v>
      </c>
      <c r="E795" s="4">
        <v>1</v>
      </c>
      <c r="F795" s="8">
        <v>0</v>
      </c>
      <c r="G795" s="4">
        <v>1</v>
      </c>
      <c r="H795" s="8">
        <v>0</v>
      </c>
      <c r="I795" s="8">
        <v>0</v>
      </c>
      <c r="J795" s="8">
        <v>0</v>
      </c>
    </row>
    <row r="796" spans="1:10" x14ac:dyDescent="0.3">
      <c r="A796" s="7" t="s">
        <v>1547</v>
      </c>
      <c r="B796" s="7" t="s">
        <v>1548</v>
      </c>
      <c r="C796" s="8">
        <v>1</v>
      </c>
      <c r="D796" s="8">
        <v>1</v>
      </c>
      <c r="E796" s="4">
        <v>1</v>
      </c>
      <c r="F796" s="8">
        <v>0</v>
      </c>
      <c r="G796" s="4">
        <v>1</v>
      </c>
      <c r="H796" s="8">
        <v>0</v>
      </c>
      <c r="I796" s="8">
        <v>0</v>
      </c>
      <c r="J796" s="8">
        <v>0</v>
      </c>
    </row>
    <row r="797" spans="1:10" x14ac:dyDescent="0.3">
      <c r="A797" s="7" t="s">
        <v>1549</v>
      </c>
      <c r="B797" s="7" t="s">
        <v>1550</v>
      </c>
      <c r="C797" s="8">
        <v>1</v>
      </c>
      <c r="D797" s="8">
        <v>0</v>
      </c>
      <c r="E797" s="4">
        <v>0</v>
      </c>
      <c r="F797" s="8">
        <v>0</v>
      </c>
      <c r="G797" s="4">
        <v>0</v>
      </c>
      <c r="H797" s="8">
        <v>0</v>
      </c>
      <c r="I797" s="8">
        <v>0</v>
      </c>
      <c r="J797" s="8">
        <v>1</v>
      </c>
    </row>
    <row r="798" spans="1:10" x14ac:dyDescent="0.3">
      <c r="A798" s="7" t="s">
        <v>1551</v>
      </c>
      <c r="B798" s="7" t="s">
        <v>1552</v>
      </c>
      <c r="C798" s="8">
        <v>1</v>
      </c>
      <c r="D798" s="8">
        <v>0</v>
      </c>
      <c r="E798" s="4">
        <v>0</v>
      </c>
      <c r="F798" s="8">
        <v>0</v>
      </c>
      <c r="G798" s="4">
        <v>0</v>
      </c>
      <c r="H798" s="8">
        <v>1</v>
      </c>
      <c r="I798" s="8">
        <v>0</v>
      </c>
      <c r="J798" s="8">
        <v>0</v>
      </c>
    </row>
    <row r="799" spans="1:10" x14ac:dyDescent="0.3">
      <c r="A799" s="7" t="s">
        <v>1553</v>
      </c>
      <c r="B799" s="7" t="s">
        <v>1554</v>
      </c>
      <c r="C799" s="8">
        <v>1</v>
      </c>
      <c r="D799" s="8">
        <v>1</v>
      </c>
      <c r="E799" s="4">
        <v>1</v>
      </c>
      <c r="F799" s="8">
        <v>0</v>
      </c>
      <c r="G799" s="4">
        <v>1</v>
      </c>
      <c r="H799" s="8">
        <v>0</v>
      </c>
      <c r="I799" s="8">
        <v>0</v>
      </c>
      <c r="J799" s="8">
        <v>0</v>
      </c>
    </row>
    <row r="800" spans="1:10" x14ac:dyDescent="0.3">
      <c r="A800" s="7" t="s">
        <v>1555</v>
      </c>
      <c r="B800" s="7" t="s">
        <v>1556</v>
      </c>
      <c r="C800" s="8">
        <v>1</v>
      </c>
      <c r="D800" s="8">
        <v>1</v>
      </c>
      <c r="E800" s="4">
        <v>1</v>
      </c>
      <c r="F800" s="8">
        <v>0</v>
      </c>
      <c r="G800" s="4">
        <v>1</v>
      </c>
      <c r="H800" s="8">
        <v>0</v>
      </c>
      <c r="I800" s="8">
        <v>0</v>
      </c>
      <c r="J800" s="8">
        <v>0</v>
      </c>
    </row>
    <row r="801" spans="1:10" x14ac:dyDescent="0.3">
      <c r="A801" s="7" t="s">
        <v>1557</v>
      </c>
      <c r="B801" s="7" t="s">
        <v>1558</v>
      </c>
      <c r="C801" s="8">
        <v>1</v>
      </c>
      <c r="D801" s="8">
        <v>1</v>
      </c>
      <c r="E801" s="4">
        <v>1</v>
      </c>
      <c r="F801" s="8">
        <v>0</v>
      </c>
      <c r="G801" s="4">
        <v>1</v>
      </c>
      <c r="H801" s="8">
        <v>0</v>
      </c>
      <c r="I801" s="8">
        <v>0</v>
      </c>
      <c r="J801" s="8">
        <v>0</v>
      </c>
    </row>
    <row r="802" spans="1:10" x14ac:dyDescent="0.3">
      <c r="A802" s="7" t="s">
        <v>1559</v>
      </c>
      <c r="B802" s="7" t="s">
        <v>1560</v>
      </c>
      <c r="C802" s="8">
        <v>1</v>
      </c>
      <c r="D802" s="8">
        <v>0</v>
      </c>
      <c r="E802" s="4">
        <v>0</v>
      </c>
      <c r="F802" s="8">
        <v>0</v>
      </c>
      <c r="G802" s="4">
        <v>0</v>
      </c>
      <c r="H802" s="8">
        <v>0</v>
      </c>
      <c r="I802" s="8">
        <v>0</v>
      </c>
      <c r="J802" s="8">
        <v>1</v>
      </c>
    </row>
    <row r="803" spans="1:10" x14ac:dyDescent="0.3">
      <c r="A803" s="7" t="s">
        <v>1561</v>
      </c>
      <c r="B803" s="7" t="s">
        <v>1562</v>
      </c>
      <c r="C803" s="8">
        <v>1</v>
      </c>
      <c r="D803" s="8">
        <v>1</v>
      </c>
      <c r="E803" s="4">
        <v>1</v>
      </c>
      <c r="F803" s="8">
        <v>0</v>
      </c>
      <c r="G803" s="4">
        <v>1</v>
      </c>
      <c r="H803" s="8">
        <v>0</v>
      </c>
      <c r="I803" s="8">
        <v>0</v>
      </c>
      <c r="J803" s="8">
        <v>0</v>
      </c>
    </row>
    <row r="804" spans="1:10" x14ac:dyDescent="0.3">
      <c r="A804" s="7" t="s">
        <v>1563</v>
      </c>
      <c r="B804" s="7" t="s">
        <v>1564</v>
      </c>
      <c r="C804" s="8">
        <v>1</v>
      </c>
      <c r="D804" s="8">
        <v>0</v>
      </c>
      <c r="E804" s="4">
        <v>0</v>
      </c>
      <c r="F804" s="8">
        <v>0</v>
      </c>
      <c r="G804" s="4">
        <v>0</v>
      </c>
      <c r="H804" s="8">
        <v>0</v>
      </c>
      <c r="I804" s="8">
        <v>0</v>
      </c>
      <c r="J804" s="8">
        <v>1</v>
      </c>
    </row>
    <row r="805" spans="1:10" x14ac:dyDescent="0.3">
      <c r="A805" s="7" t="s">
        <v>1565</v>
      </c>
      <c r="B805" s="7" t="s">
        <v>1566</v>
      </c>
      <c r="C805" s="8">
        <v>1</v>
      </c>
      <c r="D805" s="8">
        <v>1</v>
      </c>
      <c r="E805" s="4">
        <v>1</v>
      </c>
      <c r="F805" s="8">
        <v>0</v>
      </c>
      <c r="G805" s="4">
        <v>1</v>
      </c>
      <c r="H805" s="8">
        <v>0</v>
      </c>
      <c r="I805" s="8">
        <v>0</v>
      </c>
      <c r="J805" s="8">
        <v>0</v>
      </c>
    </row>
    <row r="806" spans="1:10" x14ac:dyDescent="0.3">
      <c r="A806" s="7" t="s">
        <v>1567</v>
      </c>
      <c r="B806" s="7" t="s">
        <v>1568</v>
      </c>
      <c r="C806" s="8">
        <v>1</v>
      </c>
      <c r="D806" s="8">
        <v>0</v>
      </c>
      <c r="E806" s="4">
        <v>0</v>
      </c>
      <c r="F806" s="8">
        <v>0</v>
      </c>
      <c r="G806" s="4">
        <v>0</v>
      </c>
      <c r="H806" s="8">
        <v>1</v>
      </c>
      <c r="I806" s="8">
        <v>0</v>
      </c>
      <c r="J806" s="8">
        <v>0</v>
      </c>
    </row>
    <row r="807" spans="1:10" x14ac:dyDescent="0.3">
      <c r="A807" s="7" t="s">
        <v>1569</v>
      </c>
      <c r="B807" s="7" t="s">
        <v>1570</v>
      </c>
      <c r="C807" s="8">
        <v>1</v>
      </c>
      <c r="D807" s="8">
        <v>1</v>
      </c>
      <c r="E807" s="4">
        <v>1</v>
      </c>
      <c r="F807" s="8">
        <v>0</v>
      </c>
      <c r="G807" s="4">
        <v>1</v>
      </c>
      <c r="H807" s="8">
        <v>0</v>
      </c>
      <c r="I807" s="8">
        <v>0</v>
      </c>
      <c r="J807" s="8">
        <v>0</v>
      </c>
    </row>
  </sheetData>
  <mergeCells count="4">
    <mergeCell ref="A1:J1"/>
    <mergeCell ref="A3:B3"/>
    <mergeCell ref="A4:D4"/>
    <mergeCell ref="H4:I4"/>
  </mergeCells>
  <pageMargins left="0.5" right="0.5" top="0.75" bottom="0.75" header="0.3" footer="0.3"/>
  <pageSetup scale="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63"/>
  <sheetViews>
    <sheetView workbookViewId="0"/>
  </sheetViews>
  <sheetFormatPr defaultRowHeight="14.4" x14ac:dyDescent="0.3"/>
  <sheetData>
    <row r="1" spans="1:13" x14ac:dyDescent="0.3">
      <c r="A1" s="37" t="s">
        <v>1571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</row>
    <row r="2" spans="1:13" x14ac:dyDescent="0.3">
      <c r="A2" s="9" t="s">
        <v>1572</v>
      </c>
      <c r="B2" s="9" t="s">
        <v>1573</v>
      </c>
      <c r="C2" s="9" t="s">
        <v>1574</v>
      </c>
      <c r="D2" s="9" t="s">
        <v>1575</v>
      </c>
      <c r="E2" s="9" t="s">
        <v>1576</v>
      </c>
      <c r="F2" s="9" t="s">
        <v>1577</v>
      </c>
      <c r="G2" s="9" t="s">
        <v>1578</v>
      </c>
      <c r="H2" s="9" t="s">
        <v>1579</v>
      </c>
      <c r="I2" s="9" t="s">
        <v>1580</v>
      </c>
      <c r="J2" s="9" t="s">
        <v>1581</v>
      </c>
      <c r="K2" s="9" t="s">
        <v>1582</v>
      </c>
      <c r="L2" s="9" t="s">
        <v>1583</v>
      </c>
      <c r="M2" s="9" t="s">
        <v>1584</v>
      </c>
    </row>
    <row r="3" spans="1:13" x14ac:dyDescent="0.3">
      <c r="A3" s="10" t="s">
        <v>322</v>
      </c>
      <c r="B3" s="10" t="s">
        <v>1585</v>
      </c>
      <c r="C3" s="10" t="s">
        <v>1586</v>
      </c>
      <c r="D3" s="10" t="s">
        <v>1587</v>
      </c>
      <c r="E3" s="10" t="s">
        <v>1588</v>
      </c>
      <c r="F3" s="10" t="s">
        <v>1589</v>
      </c>
      <c r="G3" s="10" t="s">
        <v>1590</v>
      </c>
      <c r="H3" s="10" t="s">
        <v>1591</v>
      </c>
      <c r="I3" s="11">
        <v>1</v>
      </c>
      <c r="J3" s="10" t="s">
        <v>321</v>
      </c>
      <c r="K3" s="10" t="s">
        <v>1592</v>
      </c>
      <c r="L3" s="10" t="s">
        <v>1593</v>
      </c>
      <c r="M3" s="10" t="s">
        <v>1594</v>
      </c>
    </row>
    <row r="4" spans="1:13" x14ac:dyDescent="0.3">
      <c r="A4" s="10" t="s">
        <v>322</v>
      </c>
      <c r="B4" s="10" t="s">
        <v>1585</v>
      </c>
      <c r="C4" s="10" t="s">
        <v>1586</v>
      </c>
      <c r="D4" s="10" t="s">
        <v>1587</v>
      </c>
      <c r="E4" s="10" t="s">
        <v>1595</v>
      </c>
      <c r="F4" s="10" t="s">
        <v>1589</v>
      </c>
      <c r="G4" s="10" t="s">
        <v>1596</v>
      </c>
      <c r="H4" s="10" t="s">
        <v>1597</v>
      </c>
      <c r="I4" s="11">
        <v>3</v>
      </c>
      <c r="J4" s="10" t="s">
        <v>321</v>
      </c>
      <c r="K4" s="10" t="s">
        <v>1598</v>
      </c>
      <c r="L4" s="10" t="s">
        <v>1593</v>
      </c>
      <c r="M4" s="10" t="s">
        <v>1599</v>
      </c>
    </row>
    <row r="5" spans="1:13" x14ac:dyDescent="0.3">
      <c r="A5" s="10" t="s">
        <v>795</v>
      </c>
      <c r="B5" s="10" t="s">
        <v>1600</v>
      </c>
      <c r="C5" s="10" t="s">
        <v>1601</v>
      </c>
      <c r="D5" s="10" t="s">
        <v>1602</v>
      </c>
      <c r="E5" s="10" t="s">
        <v>1603</v>
      </c>
      <c r="F5" s="10" t="s">
        <v>1604</v>
      </c>
      <c r="G5" s="10" t="s">
        <v>1605</v>
      </c>
      <c r="H5" s="10" t="s">
        <v>1606</v>
      </c>
      <c r="I5" s="11">
        <v>1</v>
      </c>
      <c r="J5" s="10" t="s">
        <v>794</v>
      </c>
      <c r="K5" s="10" t="s">
        <v>1607</v>
      </c>
      <c r="L5" s="10" t="s">
        <v>1593</v>
      </c>
      <c r="M5" s="10" t="s">
        <v>1608</v>
      </c>
    </row>
    <row r="6" spans="1:13" x14ac:dyDescent="0.3">
      <c r="A6" s="10" t="s">
        <v>624</v>
      </c>
      <c r="B6" s="10" t="s">
        <v>1609</v>
      </c>
      <c r="C6" s="10" t="s">
        <v>1610</v>
      </c>
      <c r="D6" s="10" t="s">
        <v>1611</v>
      </c>
      <c r="E6" s="10" t="s">
        <v>1612</v>
      </c>
      <c r="F6" s="10" t="s">
        <v>1589</v>
      </c>
      <c r="G6" s="10" t="s">
        <v>1613</v>
      </c>
      <c r="H6" s="10" t="s">
        <v>1614</v>
      </c>
      <c r="I6" s="11">
        <v>1</v>
      </c>
      <c r="J6" s="10" t="s">
        <v>623</v>
      </c>
      <c r="K6" s="10" t="s">
        <v>1615</v>
      </c>
      <c r="L6" s="10" t="s">
        <v>1593</v>
      </c>
      <c r="M6" s="10" t="s">
        <v>1616</v>
      </c>
    </row>
    <row r="7" spans="1:13" x14ac:dyDescent="0.3">
      <c r="A7" s="10" t="s">
        <v>108</v>
      </c>
      <c r="B7" s="10" t="s">
        <v>1617</v>
      </c>
      <c r="C7" s="10" t="s">
        <v>1618</v>
      </c>
      <c r="D7" s="10" t="s">
        <v>1619</v>
      </c>
      <c r="E7" s="10" t="s">
        <v>1620</v>
      </c>
      <c r="F7" s="10" t="s">
        <v>1604</v>
      </c>
      <c r="G7" s="10" t="s">
        <v>1621</v>
      </c>
      <c r="H7" s="10" t="s">
        <v>1622</v>
      </c>
      <c r="I7" s="11">
        <v>1</v>
      </c>
      <c r="J7" s="10" t="s">
        <v>107</v>
      </c>
      <c r="K7" s="10" t="s">
        <v>1623</v>
      </c>
      <c r="L7" s="10" t="s">
        <v>1593</v>
      </c>
      <c r="M7" s="10" t="s">
        <v>1624</v>
      </c>
    </row>
    <row r="8" spans="1:13" x14ac:dyDescent="0.3">
      <c r="A8" s="10" t="s">
        <v>1081</v>
      </c>
      <c r="B8" s="10" t="s">
        <v>1625</v>
      </c>
      <c r="C8" s="10" t="s">
        <v>1586</v>
      </c>
      <c r="D8" s="10" t="s">
        <v>1626</v>
      </c>
      <c r="E8" s="10" t="s">
        <v>1627</v>
      </c>
      <c r="F8" s="10" t="s">
        <v>1604</v>
      </c>
      <c r="G8" s="10" t="s">
        <v>1628</v>
      </c>
      <c r="H8" s="10" t="s">
        <v>1629</v>
      </c>
      <c r="I8" s="11">
        <v>10</v>
      </c>
      <c r="J8" s="10" t="s">
        <v>1080</v>
      </c>
      <c r="K8" s="10" t="s">
        <v>1615</v>
      </c>
      <c r="L8" s="10" t="s">
        <v>1593</v>
      </c>
      <c r="M8" s="10" t="s">
        <v>1630</v>
      </c>
    </row>
    <row r="9" spans="1:13" x14ac:dyDescent="0.3">
      <c r="A9" s="10" t="s">
        <v>1081</v>
      </c>
      <c r="B9" s="10" t="s">
        <v>1625</v>
      </c>
      <c r="C9" s="10" t="s">
        <v>1586</v>
      </c>
      <c r="D9" s="10" t="s">
        <v>1626</v>
      </c>
      <c r="E9" s="10" t="s">
        <v>1631</v>
      </c>
      <c r="F9" s="10" t="s">
        <v>1604</v>
      </c>
      <c r="G9" s="10" t="s">
        <v>1628</v>
      </c>
      <c r="H9" s="10" t="s">
        <v>1629</v>
      </c>
      <c r="I9" s="11">
        <v>5</v>
      </c>
      <c r="J9" s="10" t="s">
        <v>1080</v>
      </c>
      <c r="K9" s="10" t="s">
        <v>1632</v>
      </c>
      <c r="L9" s="10" t="s">
        <v>1593</v>
      </c>
      <c r="M9" s="10" t="s">
        <v>1630</v>
      </c>
    </row>
    <row r="10" spans="1:13" x14ac:dyDescent="0.3">
      <c r="A10" s="10" t="s">
        <v>1296</v>
      </c>
      <c r="B10" s="10" t="s">
        <v>1633</v>
      </c>
      <c r="C10" s="10" t="s">
        <v>1634</v>
      </c>
      <c r="D10" s="10" t="s">
        <v>1635</v>
      </c>
      <c r="E10" s="10" t="s">
        <v>1636</v>
      </c>
      <c r="F10" s="10" t="s">
        <v>1589</v>
      </c>
      <c r="G10" s="10" t="s">
        <v>1637</v>
      </c>
      <c r="H10" s="10" t="s">
        <v>1638</v>
      </c>
      <c r="I10" s="11">
        <v>1</v>
      </c>
      <c r="J10" s="10" t="s">
        <v>1295</v>
      </c>
      <c r="K10" s="10" t="s">
        <v>1639</v>
      </c>
      <c r="L10" s="10" t="s">
        <v>1593</v>
      </c>
      <c r="M10" s="10" t="s">
        <v>1640</v>
      </c>
    </row>
    <row r="11" spans="1:13" x14ac:dyDescent="0.3">
      <c r="A11" s="10" t="s">
        <v>1344</v>
      </c>
      <c r="B11" s="10" t="s">
        <v>1641</v>
      </c>
      <c r="C11" s="10" t="s">
        <v>1642</v>
      </c>
      <c r="D11" s="10" t="s">
        <v>1643</v>
      </c>
      <c r="E11" s="10" t="s">
        <v>1644</v>
      </c>
      <c r="F11" s="10" t="s">
        <v>1604</v>
      </c>
      <c r="G11" s="10" t="s">
        <v>1645</v>
      </c>
      <c r="H11" s="10" t="s">
        <v>1646</v>
      </c>
      <c r="I11" s="11">
        <v>1</v>
      </c>
      <c r="J11" s="10" t="s">
        <v>1343</v>
      </c>
      <c r="K11" s="10" t="s">
        <v>1647</v>
      </c>
      <c r="L11" s="10" t="s">
        <v>1593</v>
      </c>
      <c r="M11" s="10" t="s">
        <v>1599</v>
      </c>
    </row>
    <row r="12" spans="1:13" x14ac:dyDescent="0.3">
      <c r="A12" s="10" t="s">
        <v>146</v>
      </c>
      <c r="B12" s="10" t="s">
        <v>1648</v>
      </c>
      <c r="C12" s="10" t="s">
        <v>1642</v>
      </c>
      <c r="D12" s="10" t="s">
        <v>1649</v>
      </c>
      <c r="E12" s="10" t="s">
        <v>1650</v>
      </c>
      <c r="F12" s="10" t="s">
        <v>1589</v>
      </c>
      <c r="G12" s="10" t="s">
        <v>1651</v>
      </c>
      <c r="H12" s="10" t="s">
        <v>1652</v>
      </c>
      <c r="I12" s="11">
        <v>1</v>
      </c>
      <c r="J12" s="10" t="s">
        <v>145</v>
      </c>
      <c r="K12" s="10" t="s">
        <v>1653</v>
      </c>
      <c r="L12" s="10" t="s">
        <v>1593</v>
      </c>
      <c r="M12" s="10" t="s">
        <v>1654</v>
      </c>
    </row>
    <row r="13" spans="1:13" x14ac:dyDescent="0.3">
      <c r="A13" s="10" t="s">
        <v>146</v>
      </c>
      <c r="B13" s="10" t="s">
        <v>1648</v>
      </c>
      <c r="C13" s="10" t="s">
        <v>1642</v>
      </c>
      <c r="D13" s="10" t="s">
        <v>1649</v>
      </c>
      <c r="E13" s="10" t="s">
        <v>1655</v>
      </c>
      <c r="F13" s="10" t="s">
        <v>1589</v>
      </c>
      <c r="G13" s="10" t="s">
        <v>1656</v>
      </c>
      <c r="H13" s="10" t="s">
        <v>1657</v>
      </c>
      <c r="I13" s="11">
        <v>1</v>
      </c>
      <c r="J13" s="10" t="s">
        <v>145</v>
      </c>
      <c r="K13" s="10" t="s">
        <v>1658</v>
      </c>
      <c r="L13" s="10" t="s">
        <v>1593</v>
      </c>
      <c r="M13" s="10" t="s">
        <v>1659</v>
      </c>
    </row>
    <row r="14" spans="1:13" x14ac:dyDescent="0.3">
      <c r="A14" s="10" t="s">
        <v>146</v>
      </c>
      <c r="B14" s="10" t="s">
        <v>1648</v>
      </c>
      <c r="C14" s="10" t="s">
        <v>1642</v>
      </c>
      <c r="D14" s="10" t="s">
        <v>1649</v>
      </c>
      <c r="E14" s="10" t="s">
        <v>1655</v>
      </c>
      <c r="F14" s="10" t="s">
        <v>1589</v>
      </c>
      <c r="G14" s="10" t="s">
        <v>1660</v>
      </c>
      <c r="H14" s="10" t="s">
        <v>1661</v>
      </c>
      <c r="I14" s="11">
        <v>24</v>
      </c>
      <c r="J14" s="10" t="s">
        <v>145</v>
      </c>
      <c r="K14" s="10" t="s">
        <v>1658</v>
      </c>
      <c r="L14" s="10" t="s">
        <v>1593</v>
      </c>
      <c r="M14" s="10" t="s">
        <v>1662</v>
      </c>
    </row>
    <row r="15" spans="1:13" x14ac:dyDescent="0.3">
      <c r="A15" s="10" t="s">
        <v>146</v>
      </c>
      <c r="B15" s="10" t="s">
        <v>1648</v>
      </c>
      <c r="C15" s="10" t="s">
        <v>1642</v>
      </c>
      <c r="D15" s="10" t="s">
        <v>1649</v>
      </c>
      <c r="E15" s="10" t="s">
        <v>1655</v>
      </c>
      <c r="F15" s="10" t="s">
        <v>1589</v>
      </c>
      <c r="G15" s="10" t="s">
        <v>1663</v>
      </c>
      <c r="H15" s="10" t="s">
        <v>1664</v>
      </c>
      <c r="I15" s="11">
        <v>24</v>
      </c>
      <c r="J15" s="10" t="s">
        <v>145</v>
      </c>
      <c r="K15" s="10" t="s">
        <v>1658</v>
      </c>
      <c r="L15" s="10" t="s">
        <v>1593</v>
      </c>
      <c r="M15" s="10" t="s">
        <v>1665</v>
      </c>
    </row>
    <row r="16" spans="1:13" x14ac:dyDescent="0.3">
      <c r="A16" s="10" t="s">
        <v>146</v>
      </c>
      <c r="B16" s="10" t="s">
        <v>1648</v>
      </c>
      <c r="C16" s="10" t="s">
        <v>1642</v>
      </c>
      <c r="D16" s="10" t="s">
        <v>1649</v>
      </c>
      <c r="E16" s="10" t="s">
        <v>1666</v>
      </c>
      <c r="F16" s="10" t="s">
        <v>1589</v>
      </c>
      <c r="G16" s="10" t="s">
        <v>1667</v>
      </c>
      <c r="H16" s="10" t="s">
        <v>1668</v>
      </c>
      <c r="I16" s="11">
        <v>1</v>
      </c>
      <c r="J16" s="10" t="s">
        <v>145</v>
      </c>
      <c r="K16" s="10" t="s">
        <v>1669</v>
      </c>
      <c r="L16" s="10" t="s">
        <v>1593</v>
      </c>
      <c r="M16" s="10" t="s">
        <v>1670</v>
      </c>
    </row>
    <row r="17" spans="1:13" x14ac:dyDescent="0.3">
      <c r="A17" s="10" t="s">
        <v>146</v>
      </c>
      <c r="B17" s="10" t="s">
        <v>1648</v>
      </c>
      <c r="C17" s="10" t="s">
        <v>1642</v>
      </c>
      <c r="D17" s="10" t="s">
        <v>1649</v>
      </c>
      <c r="E17" s="10" t="s">
        <v>1671</v>
      </c>
      <c r="F17" s="10" t="s">
        <v>1672</v>
      </c>
      <c r="G17" s="10" t="s">
        <v>1673</v>
      </c>
      <c r="H17" s="10" t="s">
        <v>1674</v>
      </c>
      <c r="I17" s="11">
        <v>3</v>
      </c>
      <c r="J17" s="10" t="s">
        <v>145</v>
      </c>
      <c r="K17" s="10" t="s">
        <v>1675</v>
      </c>
      <c r="L17" s="10" t="s">
        <v>1593</v>
      </c>
      <c r="M17" s="10" t="s">
        <v>1676</v>
      </c>
    </row>
    <row r="18" spans="1:13" x14ac:dyDescent="0.3">
      <c r="A18" s="10" t="s">
        <v>146</v>
      </c>
      <c r="B18" s="10" t="s">
        <v>1648</v>
      </c>
      <c r="C18" s="10" t="s">
        <v>1642</v>
      </c>
      <c r="D18" s="10" t="s">
        <v>1649</v>
      </c>
      <c r="E18" s="10" t="s">
        <v>1671</v>
      </c>
      <c r="F18" s="10" t="s">
        <v>1672</v>
      </c>
      <c r="G18" s="10" t="s">
        <v>1677</v>
      </c>
      <c r="H18" s="10" t="s">
        <v>1678</v>
      </c>
      <c r="I18" s="11">
        <v>1</v>
      </c>
      <c r="J18" s="10" t="s">
        <v>145</v>
      </c>
      <c r="K18" s="10" t="s">
        <v>1675</v>
      </c>
      <c r="L18" s="10" t="s">
        <v>1593</v>
      </c>
      <c r="M18" s="10" t="s">
        <v>1679</v>
      </c>
    </row>
    <row r="19" spans="1:13" x14ac:dyDescent="0.3">
      <c r="A19" s="10" t="s">
        <v>146</v>
      </c>
      <c r="B19" s="10" t="s">
        <v>1648</v>
      </c>
      <c r="C19" s="10" t="s">
        <v>1642</v>
      </c>
      <c r="D19" s="10" t="s">
        <v>1649</v>
      </c>
      <c r="E19" s="10" t="s">
        <v>1680</v>
      </c>
      <c r="F19" s="10" t="s">
        <v>1589</v>
      </c>
      <c r="G19" s="10" t="s">
        <v>1681</v>
      </c>
      <c r="H19" s="10" t="s">
        <v>1682</v>
      </c>
      <c r="I19" s="11">
        <v>2</v>
      </c>
      <c r="J19" s="10" t="s">
        <v>145</v>
      </c>
      <c r="K19" s="10" t="s">
        <v>1683</v>
      </c>
      <c r="L19" s="10" t="s">
        <v>1593</v>
      </c>
      <c r="M19" s="10" t="s">
        <v>1684</v>
      </c>
    </row>
    <row r="20" spans="1:13" x14ac:dyDescent="0.3">
      <c r="A20" s="10" t="s">
        <v>146</v>
      </c>
      <c r="B20" s="10" t="s">
        <v>1648</v>
      </c>
      <c r="C20" s="10" t="s">
        <v>1642</v>
      </c>
      <c r="D20" s="10" t="s">
        <v>1649</v>
      </c>
      <c r="E20" s="10" t="s">
        <v>1680</v>
      </c>
      <c r="F20" s="10" t="s">
        <v>1589</v>
      </c>
      <c r="G20" s="10" t="s">
        <v>1685</v>
      </c>
      <c r="H20" s="10" t="s">
        <v>1686</v>
      </c>
      <c r="I20" s="11">
        <v>1</v>
      </c>
      <c r="J20" s="10" t="s">
        <v>145</v>
      </c>
      <c r="K20" s="10" t="s">
        <v>1683</v>
      </c>
      <c r="L20" s="10" t="s">
        <v>1593</v>
      </c>
      <c r="M20" s="10" t="s">
        <v>1684</v>
      </c>
    </row>
    <row r="21" spans="1:13" x14ac:dyDescent="0.3">
      <c r="A21" s="10" t="s">
        <v>146</v>
      </c>
      <c r="B21" s="10" t="s">
        <v>1648</v>
      </c>
      <c r="C21" s="10" t="s">
        <v>1642</v>
      </c>
      <c r="D21" s="10" t="s">
        <v>1649</v>
      </c>
      <c r="E21" s="10" t="s">
        <v>1687</v>
      </c>
      <c r="F21" s="10" t="s">
        <v>1589</v>
      </c>
      <c r="G21" s="10" t="s">
        <v>1688</v>
      </c>
      <c r="H21" s="10" t="s">
        <v>1689</v>
      </c>
      <c r="I21" s="11">
        <v>1</v>
      </c>
      <c r="J21" s="10" t="s">
        <v>145</v>
      </c>
      <c r="K21" s="10" t="s">
        <v>1690</v>
      </c>
      <c r="L21" s="10" t="s">
        <v>1593</v>
      </c>
      <c r="M21" s="10" t="s">
        <v>1691</v>
      </c>
    </row>
    <row r="22" spans="1:13" x14ac:dyDescent="0.3">
      <c r="A22" s="10" t="s">
        <v>146</v>
      </c>
      <c r="B22" s="10" t="s">
        <v>1648</v>
      </c>
      <c r="C22" s="10" t="s">
        <v>1642</v>
      </c>
      <c r="D22" s="10" t="s">
        <v>1649</v>
      </c>
      <c r="E22" s="10" t="s">
        <v>1692</v>
      </c>
      <c r="F22" s="10" t="s">
        <v>1589</v>
      </c>
      <c r="G22" s="10" t="s">
        <v>1693</v>
      </c>
      <c r="H22" s="10" t="s">
        <v>1694</v>
      </c>
      <c r="I22" s="11">
        <v>1</v>
      </c>
      <c r="J22" s="10" t="s">
        <v>145</v>
      </c>
      <c r="K22" s="10" t="s">
        <v>1592</v>
      </c>
      <c r="L22" s="10" t="s">
        <v>1593</v>
      </c>
      <c r="M22" s="10" t="s">
        <v>1695</v>
      </c>
    </row>
    <row r="23" spans="1:13" x14ac:dyDescent="0.3">
      <c r="A23" s="10" t="s">
        <v>146</v>
      </c>
      <c r="B23" s="10" t="s">
        <v>1648</v>
      </c>
      <c r="C23" s="10" t="s">
        <v>1642</v>
      </c>
      <c r="D23" s="10" t="s">
        <v>1649</v>
      </c>
      <c r="E23" s="10" t="s">
        <v>1696</v>
      </c>
      <c r="F23" s="10" t="s">
        <v>1589</v>
      </c>
      <c r="G23" s="10" t="s">
        <v>1697</v>
      </c>
      <c r="H23" s="10" t="s">
        <v>1698</v>
      </c>
      <c r="I23" s="11">
        <v>3</v>
      </c>
      <c r="J23" s="10" t="s">
        <v>145</v>
      </c>
      <c r="K23" s="10" t="s">
        <v>1699</v>
      </c>
      <c r="L23" s="10" t="s">
        <v>1593</v>
      </c>
      <c r="M23" s="10" t="s">
        <v>1700</v>
      </c>
    </row>
    <row r="24" spans="1:13" x14ac:dyDescent="0.3">
      <c r="A24" s="10" t="s">
        <v>146</v>
      </c>
      <c r="B24" s="10" t="s">
        <v>1648</v>
      </c>
      <c r="C24" s="10" t="s">
        <v>1642</v>
      </c>
      <c r="D24" s="10" t="s">
        <v>1649</v>
      </c>
      <c r="E24" s="10" t="s">
        <v>1701</v>
      </c>
      <c r="F24" s="10" t="s">
        <v>1589</v>
      </c>
      <c r="G24" s="10" t="s">
        <v>1702</v>
      </c>
      <c r="H24" s="10" t="s">
        <v>1703</v>
      </c>
      <c r="I24" s="11">
        <v>2</v>
      </c>
      <c r="J24" s="10" t="s">
        <v>145</v>
      </c>
      <c r="K24" s="10" t="s">
        <v>1647</v>
      </c>
      <c r="L24" s="10" t="s">
        <v>1593</v>
      </c>
      <c r="M24" s="10" t="s">
        <v>1654</v>
      </c>
    </row>
    <row r="25" spans="1:13" x14ac:dyDescent="0.3">
      <c r="A25" s="10" t="s">
        <v>146</v>
      </c>
      <c r="B25" s="10" t="s">
        <v>1648</v>
      </c>
      <c r="C25" s="10" t="s">
        <v>1642</v>
      </c>
      <c r="D25" s="10" t="s">
        <v>1649</v>
      </c>
      <c r="E25" s="10" t="s">
        <v>1704</v>
      </c>
      <c r="F25" s="10" t="s">
        <v>1589</v>
      </c>
      <c r="G25" s="10" t="s">
        <v>1705</v>
      </c>
      <c r="H25" s="10" t="s">
        <v>1706</v>
      </c>
      <c r="I25" s="11">
        <v>5</v>
      </c>
      <c r="J25" s="10" t="s">
        <v>145</v>
      </c>
      <c r="K25" s="10" t="s">
        <v>1632</v>
      </c>
      <c r="L25" s="10" t="s">
        <v>1593</v>
      </c>
      <c r="M25" s="10" t="s">
        <v>1707</v>
      </c>
    </row>
    <row r="26" spans="1:13" x14ac:dyDescent="0.3">
      <c r="A26" s="10" t="s">
        <v>146</v>
      </c>
      <c r="B26" s="10" t="s">
        <v>1648</v>
      </c>
      <c r="C26" s="10" t="s">
        <v>1642</v>
      </c>
      <c r="D26" s="10" t="s">
        <v>1649</v>
      </c>
      <c r="E26" s="10" t="s">
        <v>1708</v>
      </c>
      <c r="F26" s="10" t="s">
        <v>1589</v>
      </c>
      <c r="G26" s="10" t="s">
        <v>1709</v>
      </c>
      <c r="H26" s="10" t="s">
        <v>1710</v>
      </c>
      <c r="I26" s="11">
        <v>1</v>
      </c>
      <c r="J26" s="10" t="s">
        <v>145</v>
      </c>
      <c r="K26" s="10" t="s">
        <v>1711</v>
      </c>
      <c r="L26" s="10" t="s">
        <v>1593</v>
      </c>
      <c r="M26" s="10" t="s">
        <v>1654</v>
      </c>
    </row>
    <row r="27" spans="1:13" x14ac:dyDescent="0.3">
      <c r="A27" s="10" t="s">
        <v>146</v>
      </c>
      <c r="B27" s="10" t="s">
        <v>1648</v>
      </c>
      <c r="C27" s="10" t="s">
        <v>1642</v>
      </c>
      <c r="D27" s="10" t="s">
        <v>1649</v>
      </c>
      <c r="E27" s="10" t="s">
        <v>1712</v>
      </c>
      <c r="F27" s="10" t="s">
        <v>1589</v>
      </c>
      <c r="G27" s="10" t="s">
        <v>1713</v>
      </c>
      <c r="H27" s="10" t="s">
        <v>1714</v>
      </c>
      <c r="I27" s="11">
        <v>1</v>
      </c>
      <c r="J27" s="10" t="s">
        <v>145</v>
      </c>
      <c r="K27" s="10" t="s">
        <v>1715</v>
      </c>
      <c r="L27" s="10" t="s">
        <v>1593</v>
      </c>
      <c r="M27" s="10" t="s">
        <v>1716</v>
      </c>
    </row>
    <row r="28" spans="1:13" x14ac:dyDescent="0.3">
      <c r="A28" s="10" t="s">
        <v>1402</v>
      </c>
      <c r="B28" s="10" t="s">
        <v>1717</v>
      </c>
      <c r="C28" s="10" t="s">
        <v>1642</v>
      </c>
      <c r="D28" s="10" t="s">
        <v>1718</v>
      </c>
      <c r="E28" s="10" t="s">
        <v>1719</v>
      </c>
      <c r="F28" s="10" t="s">
        <v>1589</v>
      </c>
      <c r="G28" s="10" t="s">
        <v>1720</v>
      </c>
      <c r="H28" s="10" t="s">
        <v>1721</v>
      </c>
      <c r="I28" s="11">
        <v>1</v>
      </c>
      <c r="J28" s="10" t="s">
        <v>1401</v>
      </c>
      <c r="K28" s="10" t="s">
        <v>1722</v>
      </c>
      <c r="L28" s="10" t="s">
        <v>1593</v>
      </c>
      <c r="M28" s="10" t="s">
        <v>1723</v>
      </c>
    </row>
    <row r="29" spans="1:13" x14ac:dyDescent="0.3">
      <c r="A29" s="10" t="s">
        <v>196</v>
      </c>
      <c r="B29" s="10" t="s">
        <v>1724</v>
      </c>
      <c r="C29" s="10" t="s">
        <v>1618</v>
      </c>
      <c r="D29" s="10" t="s">
        <v>1725</v>
      </c>
      <c r="E29" s="10" t="s">
        <v>1726</v>
      </c>
      <c r="F29" s="10" t="s">
        <v>1604</v>
      </c>
      <c r="G29" s="10" t="s">
        <v>1727</v>
      </c>
      <c r="H29" s="10" t="s">
        <v>1728</v>
      </c>
      <c r="I29" s="11">
        <v>2</v>
      </c>
      <c r="J29" s="10" t="s">
        <v>195</v>
      </c>
      <c r="K29" s="10" t="s">
        <v>1729</v>
      </c>
      <c r="L29" s="10" t="s">
        <v>1593</v>
      </c>
      <c r="M29" s="10" t="s">
        <v>1730</v>
      </c>
    </row>
    <row r="30" spans="1:13" x14ac:dyDescent="0.3">
      <c r="A30" s="10" t="s">
        <v>196</v>
      </c>
      <c r="B30" s="10" t="s">
        <v>1724</v>
      </c>
      <c r="C30" s="10" t="s">
        <v>1618</v>
      </c>
      <c r="D30" s="10" t="s">
        <v>1725</v>
      </c>
      <c r="E30" s="10" t="s">
        <v>1726</v>
      </c>
      <c r="F30" s="10" t="s">
        <v>1604</v>
      </c>
      <c r="G30" s="10" t="s">
        <v>1731</v>
      </c>
      <c r="H30" s="10" t="s">
        <v>1732</v>
      </c>
      <c r="I30" s="11">
        <v>2</v>
      </c>
      <c r="J30" s="10" t="s">
        <v>195</v>
      </c>
      <c r="K30" s="10" t="s">
        <v>1729</v>
      </c>
      <c r="L30" s="10" t="s">
        <v>1593</v>
      </c>
      <c r="M30" s="10" t="s">
        <v>1730</v>
      </c>
    </row>
    <row r="31" spans="1:13" x14ac:dyDescent="0.3">
      <c r="A31" s="10" t="s">
        <v>155</v>
      </c>
      <c r="B31" s="10" t="s">
        <v>1625</v>
      </c>
      <c r="C31" s="10" t="s">
        <v>1586</v>
      </c>
      <c r="D31" s="10" t="s">
        <v>1733</v>
      </c>
      <c r="E31" s="10" t="s">
        <v>1734</v>
      </c>
      <c r="F31" s="10" t="s">
        <v>1604</v>
      </c>
      <c r="G31" s="10" t="s">
        <v>1735</v>
      </c>
      <c r="H31" s="10" t="s">
        <v>1736</v>
      </c>
      <c r="I31" s="11">
        <v>1</v>
      </c>
      <c r="J31" s="10" t="s">
        <v>154</v>
      </c>
      <c r="K31" s="10" t="s">
        <v>1737</v>
      </c>
      <c r="L31" s="10" t="s">
        <v>1593</v>
      </c>
      <c r="M31" s="10" t="s">
        <v>1738</v>
      </c>
    </row>
    <row r="32" spans="1:13" x14ac:dyDescent="0.3">
      <c r="A32" s="10" t="s">
        <v>155</v>
      </c>
      <c r="B32" s="10" t="s">
        <v>1625</v>
      </c>
      <c r="C32" s="10" t="s">
        <v>1586</v>
      </c>
      <c r="D32" s="10" t="s">
        <v>1733</v>
      </c>
      <c r="E32" s="10" t="s">
        <v>1739</v>
      </c>
      <c r="F32" s="10" t="s">
        <v>1604</v>
      </c>
      <c r="G32" s="10" t="s">
        <v>1740</v>
      </c>
      <c r="H32" s="10" t="s">
        <v>1741</v>
      </c>
      <c r="I32" s="11">
        <v>1</v>
      </c>
      <c r="J32" s="10" t="s">
        <v>154</v>
      </c>
      <c r="K32" s="10" t="s">
        <v>1632</v>
      </c>
      <c r="L32" s="10" t="s">
        <v>1593</v>
      </c>
      <c r="M32" s="10" t="s">
        <v>1691</v>
      </c>
    </row>
    <row r="33" spans="1:13" x14ac:dyDescent="0.3">
      <c r="A33" s="10" t="s">
        <v>926</v>
      </c>
      <c r="B33" s="10" t="s">
        <v>1641</v>
      </c>
      <c r="C33" s="10" t="s">
        <v>1642</v>
      </c>
      <c r="D33" s="10" t="s">
        <v>1742</v>
      </c>
      <c r="E33" s="10" t="s">
        <v>1743</v>
      </c>
      <c r="F33" s="10" t="s">
        <v>1589</v>
      </c>
      <c r="G33" s="10" t="s">
        <v>1744</v>
      </c>
      <c r="H33" s="10" t="s">
        <v>1745</v>
      </c>
      <c r="I33" s="11">
        <v>10</v>
      </c>
      <c r="J33" s="10" t="s">
        <v>925</v>
      </c>
      <c r="K33" s="10" t="s">
        <v>1746</v>
      </c>
      <c r="L33" s="10" t="s">
        <v>1593</v>
      </c>
      <c r="M33" s="10" t="s">
        <v>1747</v>
      </c>
    </row>
    <row r="34" spans="1:13" x14ac:dyDescent="0.3">
      <c r="A34" s="10" t="s">
        <v>248</v>
      </c>
      <c r="B34" s="10" t="s">
        <v>1724</v>
      </c>
      <c r="C34" s="10" t="s">
        <v>1618</v>
      </c>
      <c r="D34" s="10" t="s">
        <v>1725</v>
      </c>
      <c r="E34" s="10" t="s">
        <v>1748</v>
      </c>
      <c r="F34" s="10" t="s">
        <v>1604</v>
      </c>
      <c r="G34" s="10" t="s">
        <v>1749</v>
      </c>
      <c r="H34" s="10" t="s">
        <v>1750</v>
      </c>
      <c r="I34" s="11">
        <v>1</v>
      </c>
      <c r="J34" s="10" t="s">
        <v>247</v>
      </c>
      <c r="K34" s="10" t="s">
        <v>1751</v>
      </c>
      <c r="L34" s="10" t="s">
        <v>1593</v>
      </c>
      <c r="M34" s="10" t="s">
        <v>1700</v>
      </c>
    </row>
    <row r="35" spans="1:13" x14ac:dyDescent="0.3">
      <c r="A35" s="10" t="s">
        <v>376</v>
      </c>
      <c r="B35" s="10" t="s">
        <v>1752</v>
      </c>
      <c r="C35" s="10" t="s">
        <v>1601</v>
      </c>
      <c r="D35" s="10" t="s">
        <v>1753</v>
      </c>
      <c r="E35" s="10" t="s">
        <v>1754</v>
      </c>
      <c r="F35" s="10" t="s">
        <v>1604</v>
      </c>
      <c r="G35" s="10" t="s">
        <v>1755</v>
      </c>
      <c r="H35" s="10" t="s">
        <v>1756</v>
      </c>
      <c r="I35" s="11">
        <v>2</v>
      </c>
      <c r="J35" s="10" t="s">
        <v>375</v>
      </c>
      <c r="K35" s="10" t="s">
        <v>1623</v>
      </c>
      <c r="L35" s="10" t="s">
        <v>1593</v>
      </c>
      <c r="M35" s="10" t="s">
        <v>1757</v>
      </c>
    </row>
    <row r="36" spans="1:13" x14ac:dyDescent="0.3">
      <c r="A36" s="10" t="s">
        <v>376</v>
      </c>
      <c r="B36" s="10" t="s">
        <v>1752</v>
      </c>
      <c r="C36" s="10" t="s">
        <v>1601</v>
      </c>
      <c r="D36" s="10" t="s">
        <v>1753</v>
      </c>
      <c r="E36" s="10" t="s">
        <v>1754</v>
      </c>
      <c r="F36" s="10" t="s">
        <v>1604</v>
      </c>
      <c r="G36" s="10" t="s">
        <v>1758</v>
      </c>
      <c r="H36" s="10" t="s">
        <v>1759</v>
      </c>
      <c r="I36" s="11">
        <v>2</v>
      </c>
      <c r="J36" s="10" t="s">
        <v>375</v>
      </c>
      <c r="K36" s="10" t="s">
        <v>1623</v>
      </c>
      <c r="L36" s="10" t="s">
        <v>1593</v>
      </c>
      <c r="M36" s="10" t="s">
        <v>1757</v>
      </c>
    </row>
    <row r="37" spans="1:13" x14ac:dyDescent="0.3">
      <c r="A37" s="10" t="s">
        <v>376</v>
      </c>
      <c r="B37" s="10" t="s">
        <v>1752</v>
      </c>
      <c r="C37" s="10" t="s">
        <v>1601</v>
      </c>
      <c r="D37" s="10" t="s">
        <v>1753</v>
      </c>
      <c r="E37" s="10" t="s">
        <v>1760</v>
      </c>
      <c r="F37" s="10" t="s">
        <v>1604</v>
      </c>
      <c r="G37" s="10" t="s">
        <v>1761</v>
      </c>
      <c r="H37" s="10" t="s">
        <v>1762</v>
      </c>
      <c r="I37" s="11">
        <v>3</v>
      </c>
      <c r="J37" s="10" t="s">
        <v>375</v>
      </c>
      <c r="K37" s="10" t="s">
        <v>1763</v>
      </c>
      <c r="L37" s="10" t="s">
        <v>1593</v>
      </c>
      <c r="M37" s="10" t="s">
        <v>1764</v>
      </c>
    </row>
    <row r="38" spans="1:13" x14ac:dyDescent="0.3">
      <c r="A38" s="10" t="s">
        <v>376</v>
      </c>
      <c r="B38" s="10" t="s">
        <v>1752</v>
      </c>
      <c r="C38" s="10" t="s">
        <v>1601</v>
      </c>
      <c r="D38" s="10" t="s">
        <v>1753</v>
      </c>
      <c r="E38" s="10" t="s">
        <v>1765</v>
      </c>
      <c r="F38" s="10" t="s">
        <v>1604</v>
      </c>
      <c r="G38" s="10" t="s">
        <v>1766</v>
      </c>
      <c r="H38" s="10" t="s">
        <v>1767</v>
      </c>
      <c r="I38" s="11">
        <v>2</v>
      </c>
      <c r="J38" s="10" t="s">
        <v>375</v>
      </c>
      <c r="K38" s="10" t="s">
        <v>1768</v>
      </c>
      <c r="L38" s="10" t="s">
        <v>1593</v>
      </c>
      <c r="M38" s="10" t="s">
        <v>1769</v>
      </c>
    </row>
    <row r="39" spans="1:13" x14ac:dyDescent="0.3">
      <c r="A39" s="10" t="s">
        <v>376</v>
      </c>
      <c r="B39" s="10" t="s">
        <v>1752</v>
      </c>
      <c r="C39" s="10" t="s">
        <v>1601</v>
      </c>
      <c r="D39" s="10" t="s">
        <v>1753</v>
      </c>
      <c r="E39" s="10" t="s">
        <v>1765</v>
      </c>
      <c r="F39" s="10" t="s">
        <v>1604</v>
      </c>
      <c r="G39" s="10" t="s">
        <v>1770</v>
      </c>
      <c r="H39" s="10" t="s">
        <v>1771</v>
      </c>
      <c r="I39" s="11">
        <v>1</v>
      </c>
      <c r="J39" s="10" t="s">
        <v>375</v>
      </c>
      <c r="K39" s="10" t="s">
        <v>1768</v>
      </c>
      <c r="L39" s="10" t="s">
        <v>1593</v>
      </c>
      <c r="M39" s="10" t="s">
        <v>1772</v>
      </c>
    </row>
    <row r="40" spans="1:13" x14ac:dyDescent="0.3">
      <c r="A40" s="10" t="s">
        <v>32</v>
      </c>
      <c r="B40" s="10" t="s">
        <v>1773</v>
      </c>
      <c r="C40" s="10" t="s">
        <v>1618</v>
      </c>
      <c r="D40" s="10" t="s">
        <v>1774</v>
      </c>
      <c r="E40" s="10" t="s">
        <v>1775</v>
      </c>
      <c r="F40" s="10" t="s">
        <v>1604</v>
      </c>
      <c r="G40" s="10" t="s">
        <v>1776</v>
      </c>
      <c r="H40" s="10" t="s">
        <v>1777</v>
      </c>
      <c r="I40" s="11">
        <v>1</v>
      </c>
      <c r="J40" s="10" t="s">
        <v>31</v>
      </c>
      <c r="K40" s="10" t="s">
        <v>1778</v>
      </c>
      <c r="L40" s="10" t="s">
        <v>1593</v>
      </c>
      <c r="M40" s="10" t="s">
        <v>1779</v>
      </c>
    </row>
    <row r="41" spans="1:13" x14ac:dyDescent="0.3">
      <c r="A41" s="10" t="s">
        <v>32</v>
      </c>
      <c r="B41" s="10" t="s">
        <v>1773</v>
      </c>
      <c r="C41" s="10" t="s">
        <v>1618</v>
      </c>
      <c r="D41" s="10" t="s">
        <v>1774</v>
      </c>
      <c r="E41" s="10" t="s">
        <v>1780</v>
      </c>
      <c r="F41" s="10" t="s">
        <v>1604</v>
      </c>
      <c r="G41" s="10" t="s">
        <v>1781</v>
      </c>
      <c r="H41" s="10" t="s">
        <v>1782</v>
      </c>
      <c r="I41" s="11">
        <v>1</v>
      </c>
      <c r="J41" s="10" t="s">
        <v>31</v>
      </c>
      <c r="K41" s="10" t="s">
        <v>1778</v>
      </c>
      <c r="L41" s="10" t="s">
        <v>1593</v>
      </c>
      <c r="M41" s="10" t="s">
        <v>1730</v>
      </c>
    </row>
    <row r="42" spans="1:13" x14ac:dyDescent="0.3">
      <c r="A42" s="10" t="s">
        <v>32</v>
      </c>
      <c r="B42" s="10" t="s">
        <v>1773</v>
      </c>
      <c r="C42" s="10" t="s">
        <v>1618</v>
      </c>
      <c r="D42" s="10" t="s">
        <v>1774</v>
      </c>
      <c r="E42" s="10" t="s">
        <v>1780</v>
      </c>
      <c r="F42" s="10" t="s">
        <v>1604</v>
      </c>
      <c r="G42" s="10" t="s">
        <v>1783</v>
      </c>
      <c r="H42" s="10" t="s">
        <v>1784</v>
      </c>
      <c r="I42" s="11">
        <v>1</v>
      </c>
      <c r="J42" s="10" t="s">
        <v>31</v>
      </c>
      <c r="K42" s="10" t="s">
        <v>1778</v>
      </c>
      <c r="L42" s="10" t="s">
        <v>1593</v>
      </c>
      <c r="M42" s="10" t="s">
        <v>1730</v>
      </c>
    </row>
    <row r="43" spans="1:13" x14ac:dyDescent="0.3">
      <c r="A43" s="10" t="s">
        <v>32</v>
      </c>
      <c r="B43" s="10" t="s">
        <v>1773</v>
      </c>
      <c r="C43" s="10" t="s">
        <v>1618</v>
      </c>
      <c r="D43" s="10" t="s">
        <v>1774</v>
      </c>
      <c r="E43" s="10" t="s">
        <v>1785</v>
      </c>
      <c r="F43" s="10" t="s">
        <v>1604</v>
      </c>
      <c r="G43" s="10" t="s">
        <v>1786</v>
      </c>
      <c r="H43" s="10" t="s">
        <v>1787</v>
      </c>
      <c r="I43" s="11">
        <v>20</v>
      </c>
      <c r="J43" s="10" t="s">
        <v>31</v>
      </c>
      <c r="K43" s="10" t="s">
        <v>1729</v>
      </c>
      <c r="L43" s="10" t="s">
        <v>1593</v>
      </c>
      <c r="M43" s="10" t="s">
        <v>1788</v>
      </c>
    </row>
    <row r="44" spans="1:13" x14ac:dyDescent="0.3">
      <c r="A44" s="10" t="s">
        <v>32</v>
      </c>
      <c r="B44" s="10" t="s">
        <v>1773</v>
      </c>
      <c r="C44" s="10" t="s">
        <v>1618</v>
      </c>
      <c r="D44" s="10" t="s">
        <v>1774</v>
      </c>
      <c r="E44" s="10" t="s">
        <v>1789</v>
      </c>
      <c r="F44" s="10" t="s">
        <v>1604</v>
      </c>
      <c r="G44" s="10" t="s">
        <v>1790</v>
      </c>
      <c r="H44" s="10" t="s">
        <v>1791</v>
      </c>
      <c r="I44" s="11">
        <v>10</v>
      </c>
      <c r="J44" s="10" t="s">
        <v>31</v>
      </c>
      <c r="K44" s="10" t="s">
        <v>1669</v>
      </c>
      <c r="L44" s="10" t="s">
        <v>1593</v>
      </c>
      <c r="M44" s="10" t="s">
        <v>1788</v>
      </c>
    </row>
    <row r="45" spans="1:13" x14ac:dyDescent="0.3">
      <c r="A45" s="10" t="s">
        <v>32</v>
      </c>
      <c r="B45" s="10" t="s">
        <v>1773</v>
      </c>
      <c r="C45" s="10" t="s">
        <v>1618</v>
      </c>
      <c r="D45" s="10" t="s">
        <v>1774</v>
      </c>
      <c r="E45" s="10" t="s">
        <v>1792</v>
      </c>
      <c r="F45" s="10" t="s">
        <v>1604</v>
      </c>
      <c r="G45" s="10" t="s">
        <v>1793</v>
      </c>
      <c r="H45" s="10" t="s">
        <v>1794</v>
      </c>
      <c r="I45" s="11">
        <v>1</v>
      </c>
      <c r="J45" s="10" t="s">
        <v>31</v>
      </c>
      <c r="K45" s="10" t="s">
        <v>1795</v>
      </c>
      <c r="L45" s="10" t="s">
        <v>1593</v>
      </c>
      <c r="M45" s="10" t="s">
        <v>1796</v>
      </c>
    </row>
    <row r="46" spans="1:13" x14ac:dyDescent="0.3">
      <c r="A46" s="10" t="s">
        <v>32</v>
      </c>
      <c r="B46" s="10" t="s">
        <v>1773</v>
      </c>
      <c r="C46" s="10" t="s">
        <v>1618</v>
      </c>
      <c r="D46" s="10" t="s">
        <v>1774</v>
      </c>
      <c r="E46" s="10" t="s">
        <v>1792</v>
      </c>
      <c r="F46" s="10" t="s">
        <v>1604</v>
      </c>
      <c r="G46" s="10" t="s">
        <v>1797</v>
      </c>
      <c r="H46" s="10" t="s">
        <v>1798</v>
      </c>
      <c r="I46" s="11">
        <v>1</v>
      </c>
      <c r="J46" s="10" t="s">
        <v>31</v>
      </c>
      <c r="K46" s="10" t="s">
        <v>1795</v>
      </c>
      <c r="L46" s="10" t="s">
        <v>1593</v>
      </c>
      <c r="M46" s="10" t="s">
        <v>1730</v>
      </c>
    </row>
    <row r="47" spans="1:13" x14ac:dyDescent="0.3">
      <c r="A47" s="10" t="s">
        <v>32</v>
      </c>
      <c r="B47" s="10" t="s">
        <v>1773</v>
      </c>
      <c r="C47" s="10" t="s">
        <v>1618</v>
      </c>
      <c r="D47" s="10" t="s">
        <v>1774</v>
      </c>
      <c r="E47" s="10" t="s">
        <v>1792</v>
      </c>
      <c r="F47" s="10" t="s">
        <v>1604</v>
      </c>
      <c r="G47" s="10" t="s">
        <v>1799</v>
      </c>
      <c r="H47" s="10" t="s">
        <v>1800</v>
      </c>
      <c r="I47" s="11">
        <v>1</v>
      </c>
      <c r="J47" s="10" t="s">
        <v>31</v>
      </c>
      <c r="K47" s="10" t="s">
        <v>1795</v>
      </c>
      <c r="L47" s="10" t="s">
        <v>1593</v>
      </c>
      <c r="M47" s="10" t="s">
        <v>1730</v>
      </c>
    </row>
    <row r="48" spans="1:13" x14ac:dyDescent="0.3">
      <c r="A48" s="10" t="s">
        <v>32</v>
      </c>
      <c r="B48" s="10" t="s">
        <v>1773</v>
      </c>
      <c r="C48" s="10" t="s">
        <v>1618</v>
      </c>
      <c r="D48" s="10" t="s">
        <v>1774</v>
      </c>
      <c r="E48" s="10" t="s">
        <v>1801</v>
      </c>
      <c r="F48" s="10" t="s">
        <v>1604</v>
      </c>
      <c r="G48" s="10" t="s">
        <v>1790</v>
      </c>
      <c r="H48" s="10" t="s">
        <v>1791</v>
      </c>
      <c r="I48" s="11">
        <v>20</v>
      </c>
      <c r="J48" s="10" t="s">
        <v>31</v>
      </c>
      <c r="K48" s="10" t="s">
        <v>1690</v>
      </c>
      <c r="L48" s="10" t="s">
        <v>1593</v>
      </c>
      <c r="M48" s="10" t="s">
        <v>1788</v>
      </c>
    </row>
    <row r="49" spans="1:13" x14ac:dyDescent="0.3">
      <c r="A49" s="10" t="s">
        <v>32</v>
      </c>
      <c r="B49" s="10" t="s">
        <v>1773</v>
      </c>
      <c r="C49" s="10" t="s">
        <v>1618</v>
      </c>
      <c r="D49" s="10" t="s">
        <v>1774</v>
      </c>
      <c r="E49" s="10" t="s">
        <v>1802</v>
      </c>
      <c r="F49" s="10" t="s">
        <v>1604</v>
      </c>
      <c r="G49" s="10" t="s">
        <v>1803</v>
      </c>
      <c r="H49" s="10" t="s">
        <v>1804</v>
      </c>
      <c r="I49" s="11">
        <v>1</v>
      </c>
      <c r="J49" s="10" t="s">
        <v>31</v>
      </c>
      <c r="K49" s="10" t="s">
        <v>1632</v>
      </c>
      <c r="L49" s="10" t="s">
        <v>1593</v>
      </c>
      <c r="M49" s="10" t="s">
        <v>1805</v>
      </c>
    </row>
    <row r="50" spans="1:13" x14ac:dyDescent="0.3">
      <c r="A50" s="10" t="s">
        <v>32</v>
      </c>
      <c r="B50" s="10" t="s">
        <v>1773</v>
      </c>
      <c r="C50" s="10" t="s">
        <v>1618</v>
      </c>
      <c r="D50" s="10" t="s">
        <v>1774</v>
      </c>
      <c r="E50" s="10" t="s">
        <v>1806</v>
      </c>
      <c r="F50" s="10" t="s">
        <v>1604</v>
      </c>
      <c r="G50" s="10" t="s">
        <v>1781</v>
      </c>
      <c r="H50" s="10" t="s">
        <v>1782</v>
      </c>
      <c r="I50" s="11">
        <v>1</v>
      </c>
      <c r="J50" s="10" t="s">
        <v>31</v>
      </c>
      <c r="K50" s="10" t="s">
        <v>1807</v>
      </c>
      <c r="L50" s="10" t="s">
        <v>1593</v>
      </c>
      <c r="M50" s="10" t="s">
        <v>1730</v>
      </c>
    </row>
    <row r="51" spans="1:13" x14ac:dyDescent="0.3">
      <c r="A51" s="10" t="s">
        <v>32</v>
      </c>
      <c r="B51" s="10" t="s">
        <v>1773</v>
      </c>
      <c r="C51" s="10" t="s">
        <v>1618</v>
      </c>
      <c r="D51" s="10" t="s">
        <v>1774</v>
      </c>
      <c r="E51" s="10" t="s">
        <v>1806</v>
      </c>
      <c r="F51" s="10" t="s">
        <v>1604</v>
      </c>
      <c r="G51" s="10" t="s">
        <v>1783</v>
      </c>
      <c r="H51" s="10" t="s">
        <v>1784</v>
      </c>
      <c r="I51" s="11">
        <v>1</v>
      </c>
      <c r="J51" s="10" t="s">
        <v>31</v>
      </c>
      <c r="K51" s="10" t="s">
        <v>1807</v>
      </c>
      <c r="L51" s="10" t="s">
        <v>1593</v>
      </c>
      <c r="M51" s="10" t="s">
        <v>1730</v>
      </c>
    </row>
    <row r="52" spans="1:13" x14ac:dyDescent="0.3">
      <c r="A52" s="10" t="s">
        <v>32</v>
      </c>
      <c r="B52" s="10" t="s">
        <v>1773</v>
      </c>
      <c r="C52" s="10" t="s">
        <v>1618</v>
      </c>
      <c r="D52" s="10" t="s">
        <v>1774</v>
      </c>
      <c r="E52" s="10" t="s">
        <v>1808</v>
      </c>
      <c r="F52" s="10" t="s">
        <v>1604</v>
      </c>
      <c r="G52" s="10" t="s">
        <v>1809</v>
      </c>
      <c r="H52" s="10" t="s">
        <v>1810</v>
      </c>
      <c r="I52" s="11">
        <v>20</v>
      </c>
      <c r="J52" s="10" t="s">
        <v>31</v>
      </c>
      <c r="K52" s="10" t="s">
        <v>1639</v>
      </c>
      <c r="L52" s="10" t="s">
        <v>1593</v>
      </c>
      <c r="M52" s="10" t="s">
        <v>1788</v>
      </c>
    </row>
    <row r="53" spans="1:13" x14ac:dyDescent="0.3">
      <c r="A53" s="10" t="s">
        <v>32</v>
      </c>
      <c r="B53" s="10" t="s">
        <v>1773</v>
      </c>
      <c r="C53" s="10" t="s">
        <v>1618</v>
      </c>
      <c r="D53" s="10" t="s">
        <v>1774</v>
      </c>
      <c r="E53" s="10" t="s">
        <v>1811</v>
      </c>
      <c r="F53" s="10" t="s">
        <v>1604</v>
      </c>
      <c r="G53" s="10" t="s">
        <v>1812</v>
      </c>
      <c r="H53" s="10" t="s">
        <v>1813</v>
      </c>
      <c r="I53" s="11">
        <v>1</v>
      </c>
      <c r="J53" s="10" t="s">
        <v>31</v>
      </c>
      <c r="K53" s="10" t="s">
        <v>1768</v>
      </c>
      <c r="L53" s="10" t="s">
        <v>1593</v>
      </c>
      <c r="M53" s="10" t="s">
        <v>1814</v>
      </c>
    </row>
    <row r="54" spans="1:13" x14ac:dyDescent="0.3">
      <c r="A54" s="10" t="s">
        <v>574</v>
      </c>
      <c r="B54" s="10" t="s">
        <v>1815</v>
      </c>
      <c r="C54" s="10" t="s">
        <v>1816</v>
      </c>
      <c r="D54" s="10" t="s">
        <v>1817</v>
      </c>
      <c r="E54" s="10" t="s">
        <v>1818</v>
      </c>
      <c r="F54" s="10" t="s">
        <v>1589</v>
      </c>
      <c r="G54" s="10" t="s">
        <v>1819</v>
      </c>
      <c r="H54" s="10" t="s">
        <v>1820</v>
      </c>
      <c r="I54" s="11">
        <v>1</v>
      </c>
      <c r="J54" s="10" t="s">
        <v>573</v>
      </c>
      <c r="K54" s="10" t="s">
        <v>1821</v>
      </c>
      <c r="L54" s="10" t="s">
        <v>1593</v>
      </c>
      <c r="M54" s="10" t="s">
        <v>1822</v>
      </c>
    </row>
    <row r="55" spans="1:13" x14ac:dyDescent="0.3">
      <c r="A55" s="10" t="s">
        <v>226</v>
      </c>
      <c r="B55" s="10" t="s">
        <v>1617</v>
      </c>
      <c r="C55" s="10" t="s">
        <v>1618</v>
      </c>
      <c r="D55" s="10" t="s">
        <v>1619</v>
      </c>
      <c r="E55" s="10" t="s">
        <v>1823</v>
      </c>
      <c r="F55" s="10" t="s">
        <v>1604</v>
      </c>
      <c r="G55" s="10" t="s">
        <v>1824</v>
      </c>
      <c r="H55" s="10" t="s">
        <v>1825</v>
      </c>
      <c r="I55" s="11">
        <v>1</v>
      </c>
      <c r="J55" s="10" t="s">
        <v>225</v>
      </c>
      <c r="K55" s="10" t="s">
        <v>1826</v>
      </c>
      <c r="L55" s="10" t="s">
        <v>1593</v>
      </c>
      <c r="M55" s="10" t="s">
        <v>1827</v>
      </c>
    </row>
    <row r="56" spans="1:13" x14ac:dyDescent="0.3">
      <c r="A56" s="10" t="s">
        <v>226</v>
      </c>
      <c r="B56" s="10" t="s">
        <v>1617</v>
      </c>
      <c r="C56" s="10" t="s">
        <v>1618</v>
      </c>
      <c r="D56" s="10" t="s">
        <v>1619</v>
      </c>
      <c r="E56" s="10" t="s">
        <v>1828</v>
      </c>
      <c r="F56" s="10" t="s">
        <v>1604</v>
      </c>
      <c r="G56" s="10" t="s">
        <v>1829</v>
      </c>
      <c r="H56" s="10" t="s">
        <v>1830</v>
      </c>
      <c r="I56" s="11">
        <v>1</v>
      </c>
      <c r="J56" s="10" t="s">
        <v>225</v>
      </c>
      <c r="K56" s="10" t="s">
        <v>1795</v>
      </c>
      <c r="L56" s="10" t="s">
        <v>1593</v>
      </c>
      <c r="M56" s="10" t="s">
        <v>1831</v>
      </c>
    </row>
    <row r="57" spans="1:13" x14ac:dyDescent="0.3">
      <c r="A57" s="10" t="s">
        <v>810</v>
      </c>
      <c r="B57" s="10" t="s">
        <v>1832</v>
      </c>
      <c r="C57" s="10" t="s">
        <v>1586</v>
      </c>
      <c r="D57" s="10" t="s">
        <v>1833</v>
      </c>
      <c r="E57" s="10" t="s">
        <v>1834</v>
      </c>
      <c r="F57" s="10" t="s">
        <v>1589</v>
      </c>
      <c r="G57" s="10" t="s">
        <v>1835</v>
      </c>
      <c r="H57" s="10" t="s">
        <v>1836</v>
      </c>
      <c r="I57" s="11">
        <v>1</v>
      </c>
      <c r="J57" s="10" t="s">
        <v>809</v>
      </c>
      <c r="K57" s="10" t="s">
        <v>1683</v>
      </c>
      <c r="L57" s="10" t="s">
        <v>1593</v>
      </c>
      <c r="M57" s="10" t="s">
        <v>1837</v>
      </c>
    </row>
    <row r="58" spans="1:13" x14ac:dyDescent="0.3">
      <c r="A58" s="10" t="s">
        <v>1240</v>
      </c>
      <c r="B58" s="10" t="s">
        <v>1625</v>
      </c>
      <c r="C58" s="10" t="s">
        <v>1586</v>
      </c>
      <c r="D58" s="10" t="s">
        <v>1838</v>
      </c>
      <c r="E58" s="10" t="s">
        <v>1839</v>
      </c>
      <c r="F58" s="10" t="s">
        <v>1604</v>
      </c>
      <c r="G58" s="10" t="s">
        <v>1840</v>
      </c>
      <c r="H58" s="10" t="s">
        <v>1841</v>
      </c>
      <c r="I58" s="11">
        <v>2</v>
      </c>
      <c r="J58" s="10" t="s">
        <v>1239</v>
      </c>
      <c r="K58" s="10" t="s">
        <v>1842</v>
      </c>
      <c r="L58" s="10" t="s">
        <v>1593</v>
      </c>
      <c r="M58" s="10" t="s">
        <v>1843</v>
      </c>
    </row>
    <row r="59" spans="1:13" x14ac:dyDescent="0.3">
      <c r="A59" s="10" t="s">
        <v>30</v>
      </c>
      <c r="B59" s="10" t="s">
        <v>1724</v>
      </c>
      <c r="C59" s="10" t="s">
        <v>1618</v>
      </c>
      <c r="D59" s="10" t="s">
        <v>1725</v>
      </c>
      <c r="E59" s="10" t="s">
        <v>1844</v>
      </c>
      <c r="F59" s="10" t="s">
        <v>1604</v>
      </c>
      <c r="G59" s="10" t="s">
        <v>1749</v>
      </c>
      <c r="H59" s="10" t="s">
        <v>1750</v>
      </c>
      <c r="I59" s="11">
        <v>2</v>
      </c>
      <c r="J59" s="10" t="s">
        <v>29</v>
      </c>
      <c r="K59" s="10" t="s">
        <v>1845</v>
      </c>
      <c r="L59" s="10" t="s">
        <v>1593</v>
      </c>
      <c r="M59" s="10" t="s">
        <v>1700</v>
      </c>
    </row>
    <row r="60" spans="1:13" x14ac:dyDescent="0.3">
      <c r="A60" s="10" t="s">
        <v>30</v>
      </c>
      <c r="B60" s="10" t="s">
        <v>1724</v>
      </c>
      <c r="C60" s="10" t="s">
        <v>1618</v>
      </c>
      <c r="D60" s="10" t="s">
        <v>1725</v>
      </c>
      <c r="E60" s="10" t="s">
        <v>1846</v>
      </c>
      <c r="F60" s="10" t="s">
        <v>1604</v>
      </c>
      <c r="G60" s="10" t="s">
        <v>1749</v>
      </c>
      <c r="H60" s="10" t="s">
        <v>1750</v>
      </c>
      <c r="I60" s="11">
        <v>2</v>
      </c>
      <c r="J60" s="10" t="s">
        <v>29</v>
      </c>
      <c r="K60" s="10" t="s">
        <v>1669</v>
      </c>
      <c r="L60" s="10" t="s">
        <v>1593</v>
      </c>
      <c r="M60" s="10" t="s">
        <v>1700</v>
      </c>
    </row>
    <row r="61" spans="1:13" x14ac:dyDescent="0.3">
      <c r="A61" s="10" t="s">
        <v>30</v>
      </c>
      <c r="B61" s="10" t="s">
        <v>1724</v>
      </c>
      <c r="C61" s="10" t="s">
        <v>1618</v>
      </c>
      <c r="D61" s="10" t="s">
        <v>1725</v>
      </c>
      <c r="E61" s="10" t="s">
        <v>1846</v>
      </c>
      <c r="F61" s="10" t="s">
        <v>1604</v>
      </c>
      <c r="G61" s="10" t="s">
        <v>1847</v>
      </c>
      <c r="H61" s="10" t="s">
        <v>1848</v>
      </c>
      <c r="I61" s="11">
        <v>1</v>
      </c>
      <c r="J61" s="10" t="s">
        <v>29</v>
      </c>
      <c r="K61" s="10" t="s">
        <v>1669</v>
      </c>
      <c r="L61" s="10" t="s">
        <v>1593</v>
      </c>
      <c r="M61" s="10" t="s">
        <v>1700</v>
      </c>
    </row>
    <row r="62" spans="1:13" x14ac:dyDescent="0.3">
      <c r="A62" s="10" t="s">
        <v>30</v>
      </c>
      <c r="B62" s="10" t="s">
        <v>1724</v>
      </c>
      <c r="C62" s="10" t="s">
        <v>1618</v>
      </c>
      <c r="D62" s="10" t="s">
        <v>1725</v>
      </c>
      <c r="E62" s="10" t="s">
        <v>1849</v>
      </c>
      <c r="F62" s="10" t="s">
        <v>1604</v>
      </c>
      <c r="G62" s="10" t="s">
        <v>1847</v>
      </c>
      <c r="H62" s="10" t="s">
        <v>1848</v>
      </c>
      <c r="I62" s="11">
        <v>2</v>
      </c>
      <c r="J62" s="10" t="s">
        <v>29</v>
      </c>
      <c r="K62" s="10" t="s">
        <v>1850</v>
      </c>
      <c r="L62" s="10" t="s">
        <v>1593</v>
      </c>
      <c r="M62" s="10" t="s">
        <v>1700</v>
      </c>
    </row>
    <row r="63" spans="1:13" x14ac:dyDescent="0.3">
      <c r="A63" s="10" t="s">
        <v>30</v>
      </c>
      <c r="B63" s="10" t="s">
        <v>1724</v>
      </c>
      <c r="C63" s="10" t="s">
        <v>1618</v>
      </c>
      <c r="D63" s="10" t="s">
        <v>1725</v>
      </c>
      <c r="E63" s="10" t="s">
        <v>1851</v>
      </c>
      <c r="F63" s="10" t="s">
        <v>1604</v>
      </c>
      <c r="G63" s="10" t="s">
        <v>1847</v>
      </c>
      <c r="H63" s="10" t="s">
        <v>1848</v>
      </c>
      <c r="I63" s="11">
        <v>1</v>
      </c>
      <c r="J63" s="10" t="s">
        <v>29</v>
      </c>
      <c r="K63" s="10" t="s">
        <v>1852</v>
      </c>
      <c r="L63" s="10" t="s">
        <v>1593</v>
      </c>
      <c r="M63" s="10" t="s">
        <v>1700</v>
      </c>
    </row>
    <row r="64" spans="1:13" x14ac:dyDescent="0.3">
      <c r="A64" s="10" t="s">
        <v>1125</v>
      </c>
      <c r="B64" s="10" t="s">
        <v>1609</v>
      </c>
      <c r="C64" s="10" t="s">
        <v>1610</v>
      </c>
      <c r="D64" s="10" t="s">
        <v>1853</v>
      </c>
      <c r="E64" s="10" t="s">
        <v>1854</v>
      </c>
      <c r="F64" s="10" t="s">
        <v>1672</v>
      </c>
      <c r="G64" s="10" t="s">
        <v>1855</v>
      </c>
      <c r="H64" s="10" t="s">
        <v>1856</v>
      </c>
      <c r="I64" s="11">
        <v>1</v>
      </c>
      <c r="J64" s="10" t="s">
        <v>1124</v>
      </c>
      <c r="K64" s="10" t="s">
        <v>1857</v>
      </c>
      <c r="L64" s="10" t="s">
        <v>1593</v>
      </c>
      <c r="M64" s="10" t="s">
        <v>1691</v>
      </c>
    </row>
    <row r="65" spans="1:13" x14ac:dyDescent="0.3">
      <c r="A65" s="10" t="s">
        <v>173</v>
      </c>
      <c r="B65" s="10" t="s">
        <v>1617</v>
      </c>
      <c r="C65" s="10" t="s">
        <v>1618</v>
      </c>
      <c r="D65" s="10" t="s">
        <v>1619</v>
      </c>
      <c r="E65" s="10" t="s">
        <v>1858</v>
      </c>
      <c r="F65" s="10" t="s">
        <v>1604</v>
      </c>
      <c r="G65" s="10" t="s">
        <v>1859</v>
      </c>
      <c r="H65" s="10" t="s">
        <v>1860</v>
      </c>
      <c r="I65" s="11">
        <v>1</v>
      </c>
      <c r="J65" s="10" t="s">
        <v>172</v>
      </c>
      <c r="K65" s="10" t="s">
        <v>1861</v>
      </c>
      <c r="L65" s="10" t="s">
        <v>1593</v>
      </c>
      <c r="M65" s="10" t="s">
        <v>1670</v>
      </c>
    </row>
    <row r="66" spans="1:13" x14ac:dyDescent="0.3">
      <c r="A66" s="10" t="s">
        <v>173</v>
      </c>
      <c r="B66" s="10" t="s">
        <v>1617</v>
      </c>
      <c r="C66" s="10" t="s">
        <v>1618</v>
      </c>
      <c r="D66" s="10" t="s">
        <v>1619</v>
      </c>
      <c r="E66" s="10" t="s">
        <v>1862</v>
      </c>
      <c r="F66" s="10" t="s">
        <v>1604</v>
      </c>
      <c r="G66" s="10" t="s">
        <v>1859</v>
      </c>
      <c r="H66" s="10" t="s">
        <v>1860</v>
      </c>
      <c r="I66" s="11">
        <v>1</v>
      </c>
      <c r="J66" s="10" t="s">
        <v>172</v>
      </c>
      <c r="K66" s="10" t="s">
        <v>1598</v>
      </c>
      <c r="L66" s="10" t="s">
        <v>1593</v>
      </c>
      <c r="M66" s="10" t="s">
        <v>1670</v>
      </c>
    </row>
    <row r="67" spans="1:13" x14ac:dyDescent="0.3">
      <c r="A67" s="10" t="s">
        <v>173</v>
      </c>
      <c r="B67" s="10" t="s">
        <v>1617</v>
      </c>
      <c r="C67" s="10" t="s">
        <v>1618</v>
      </c>
      <c r="D67" s="10" t="s">
        <v>1619</v>
      </c>
      <c r="E67" s="10" t="s">
        <v>1863</v>
      </c>
      <c r="F67" s="10" t="s">
        <v>1604</v>
      </c>
      <c r="G67" s="10" t="s">
        <v>1859</v>
      </c>
      <c r="H67" s="10" t="s">
        <v>1860</v>
      </c>
      <c r="I67" s="11">
        <v>1</v>
      </c>
      <c r="J67" s="10" t="s">
        <v>172</v>
      </c>
      <c r="K67" s="10" t="s">
        <v>1852</v>
      </c>
      <c r="L67" s="10" t="s">
        <v>1593</v>
      </c>
      <c r="M67" s="10" t="s">
        <v>1670</v>
      </c>
    </row>
    <row r="68" spans="1:13" x14ac:dyDescent="0.3">
      <c r="A68" s="10" t="s">
        <v>173</v>
      </c>
      <c r="B68" s="10" t="s">
        <v>1617</v>
      </c>
      <c r="C68" s="10" t="s">
        <v>1618</v>
      </c>
      <c r="D68" s="10" t="s">
        <v>1619</v>
      </c>
      <c r="E68" s="10" t="s">
        <v>1864</v>
      </c>
      <c r="F68" s="10" t="s">
        <v>1604</v>
      </c>
      <c r="G68" s="10" t="s">
        <v>1859</v>
      </c>
      <c r="H68" s="10" t="s">
        <v>1860</v>
      </c>
      <c r="I68" s="11">
        <v>1</v>
      </c>
      <c r="J68" s="10" t="s">
        <v>172</v>
      </c>
      <c r="K68" s="10" t="s">
        <v>1865</v>
      </c>
      <c r="L68" s="10" t="s">
        <v>1593</v>
      </c>
      <c r="M68" s="10" t="s">
        <v>1670</v>
      </c>
    </row>
    <row r="69" spans="1:13" x14ac:dyDescent="0.3">
      <c r="A69" s="10" t="s">
        <v>368</v>
      </c>
      <c r="B69" s="10" t="s">
        <v>1609</v>
      </c>
      <c r="C69" s="10" t="s">
        <v>1610</v>
      </c>
      <c r="D69" s="10" t="s">
        <v>1866</v>
      </c>
      <c r="E69" s="10" t="s">
        <v>1867</v>
      </c>
      <c r="F69" s="10" t="s">
        <v>1589</v>
      </c>
      <c r="G69" s="10" t="s">
        <v>1868</v>
      </c>
      <c r="H69" s="10" t="s">
        <v>1869</v>
      </c>
      <c r="I69" s="11">
        <v>1</v>
      </c>
      <c r="J69" s="10" t="s">
        <v>367</v>
      </c>
      <c r="K69" s="10" t="s">
        <v>1737</v>
      </c>
      <c r="L69" s="10" t="s">
        <v>1593</v>
      </c>
      <c r="M69" s="10" t="s">
        <v>1870</v>
      </c>
    </row>
    <row r="70" spans="1:13" x14ac:dyDescent="0.3">
      <c r="A70" s="10" t="s">
        <v>368</v>
      </c>
      <c r="B70" s="10" t="s">
        <v>1609</v>
      </c>
      <c r="C70" s="10" t="s">
        <v>1610</v>
      </c>
      <c r="D70" s="10" t="s">
        <v>1866</v>
      </c>
      <c r="E70" s="10" t="s">
        <v>1871</v>
      </c>
      <c r="F70" s="10" t="s">
        <v>1589</v>
      </c>
      <c r="G70" s="10" t="s">
        <v>1872</v>
      </c>
      <c r="H70" s="10" t="s">
        <v>1873</v>
      </c>
      <c r="I70" s="11">
        <v>2</v>
      </c>
      <c r="J70" s="10" t="s">
        <v>367</v>
      </c>
      <c r="K70" s="10" t="s">
        <v>1592</v>
      </c>
      <c r="L70" s="10" t="s">
        <v>1593</v>
      </c>
      <c r="M70" s="10" t="s">
        <v>1874</v>
      </c>
    </row>
    <row r="71" spans="1:13" x14ac:dyDescent="0.3">
      <c r="A71" s="10" t="s">
        <v>368</v>
      </c>
      <c r="B71" s="10" t="s">
        <v>1609</v>
      </c>
      <c r="C71" s="10" t="s">
        <v>1610</v>
      </c>
      <c r="D71" s="10" t="s">
        <v>1866</v>
      </c>
      <c r="E71" s="10" t="s">
        <v>1871</v>
      </c>
      <c r="F71" s="10" t="s">
        <v>1589</v>
      </c>
      <c r="G71" s="10" t="s">
        <v>1875</v>
      </c>
      <c r="H71" s="10" t="s">
        <v>1876</v>
      </c>
      <c r="I71" s="11">
        <v>1</v>
      </c>
      <c r="J71" s="10" t="s">
        <v>367</v>
      </c>
      <c r="K71" s="10" t="s">
        <v>1592</v>
      </c>
      <c r="L71" s="10" t="s">
        <v>1593</v>
      </c>
      <c r="M71" s="10" t="s">
        <v>1877</v>
      </c>
    </row>
    <row r="72" spans="1:13" x14ac:dyDescent="0.3">
      <c r="A72" s="10" t="s">
        <v>368</v>
      </c>
      <c r="B72" s="10" t="s">
        <v>1609</v>
      </c>
      <c r="C72" s="10" t="s">
        <v>1610</v>
      </c>
      <c r="D72" s="10" t="s">
        <v>1866</v>
      </c>
      <c r="E72" s="10" t="s">
        <v>1871</v>
      </c>
      <c r="F72" s="10" t="s">
        <v>1589</v>
      </c>
      <c r="G72" s="10" t="s">
        <v>1878</v>
      </c>
      <c r="H72" s="10" t="s">
        <v>1879</v>
      </c>
      <c r="I72" s="11">
        <v>1</v>
      </c>
      <c r="J72" s="10" t="s">
        <v>367</v>
      </c>
      <c r="K72" s="10" t="s">
        <v>1592</v>
      </c>
      <c r="L72" s="10" t="s">
        <v>1593</v>
      </c>
      <c r="M72" s="10" t="s">
        <v>1670</v>
      </c>
    </row>
    <row r="73" spans="1:13" x14ac:dyDescent="0.3">
      <c r="A73" s="10" t="s">
        <v>368</v>
      </c>
      <c r="B73" s="10" t="s">
        <v>1609</v>
      </c>
      <c r="C73" s="10" t="s">
        <v>1610</v>
      </c>
      <c r="D73" s="10" t="s">
        <v>1866</v>
      </c>
      <c r="E73" s="10" t="s">
        <v>1880</v>
      </c>
      <c r="F73" s="10" t="s">
        <v>1589</v>
      </c>
      <c r="G73" s="10" t="s">
        <v>1875</v>
      </c>
      <c r="H73" s="10" t="s">
        <v>1876</v>
      </c>
      <c r="I73" s="11">
        <v>1</v>
      </c>
      <c r="J73" s="10" t="s">
        <v>367</v>
      </c>
      <c r="K73" s="10" t="s">
        <v>1852</v>
      </c>
      <c r="L73" s="10" t="s">
        <v>1593</v>
      </c>
      <c r="M73" s="10" t="s">
        <v>1877</v>
      </c>
    </row>
    <row r="74" spans="1:13" x14ac:dyDescent="0.3">
      <c r="A74" s="10" t="s">
        <v>368</v>
      </c>
      <c r="B74" s="10" t="s">
        <v>1609</v>
      </c>
      <c r="C74" s="10" t="s">
        <v>1610</v>
      </c>
      <c r="D74" s="10" t="s">
        <v>1866</v>
      </c>
      <c r="E74" s="10" t="s">
        <v>1881</v>
      </c>
      <c r="F74" s="10" t="s">
        <v>1589</v>
      </c>
      <c r="G74" s="10" t="s">
        <v>1875</v>
      </c>
      <c r="H74" s="10" t="s">
        <v>1876</v>
      </c>
      <c r="I74" s="11">
        <v>1</v>
      </c>
      <c r="J74" s="10" t="s">
        <v>367</v>
      </c>
      <c r="K74" s="10" t="s">
        <v>1882</v>
      </c>
      <c r="L74" s="10" t="s">
        <v>1593</v>
      </c>
      <c r="M74" s="10" t="s">
        <v>1877</v>
      </c>
    </row>
    <row r="75" spans="1:13" x14ac:dyDescent="0.3">
      <c r="A75" s="10" t="s">
        <v>368</v>
      </c>
      <c r="B75" s="10" t="s">
        <v>1609</v>
      </c>
      <c r="C75" s="10" t="s">
        <v>1610</v>
      </c>
      <c r="D75" s="10" t="s">
        <v>1866</v>
      </c>
      <c r="E75" s="10" t="s">
        <v>1881</v>
      </c>
      <c r="F75" s="10" t="s">
        <v>1589</v>
      </c>
      <c r="G75" s="10" t="s">
        <v>1883</v>
      </c>
      <c r="H75" s="10" t="s">
        <v>1884</v>
      </c>
      <c r="I75" s="11">
        <v>4</v>
      </c>
      <c r="J75" s="10" t="s">
        <v>367</v>
      </c>
      <c r="K75" s="10" t="s">
        <v>1882</v>
      </c>
      <c r="L75" s="10" t="s">
        <v>1593</v>
      </c>
      <c r="M75" s="10" t="s">
        <v>1730</v>
      </c>
    </row>
    <row r="76" spans="1:13" x14ac:dyDescent="0.3">
      <c r="A76" s="10" t="s">
        <v>368</v>
      </c>
      <c r="B76" s="10" t="s">
        <v>1609</v>
      </c>
      <c r="C76" s="10" t="s">
        <v>1610</v>
      </c>
      <c r="D76" s="10" t="s">
        <v>1866</v>
      </c>
      <c r="E76" s="10" t="s">
        <v>1885</v>
      </c>
      <c r="F76" s="10" t="s">
        <v>1589</v>
      </c>
      <c r="G76" s="10" t="s">
        <v>1883</v>
      </c>
      <c r="H76" s="10" t="s">
        <v>1884</v>
      </c>
      <c r="I76" s="11">
        <v>6</v>
      </c>
      <c r="J76" s="10" t="s">
        <v>367</v>
      </c>
      <c r="K76" s="10" t="s">
        <v>1715</v>
      </c>
      <c r="L76" s="10" t="s">
        <v>1593</v>
      </c>
      <c r="M76" s="10" t="s">
        <v>1730</v>
      </c>
    </row>
    <row r="77" spans="1:13" x14ac:dyDescent="0.3">
      <c r="A77" s="10" t="s">
        <v>84</v>
      </c>
      <c r="B77" s="10" t="s">
        <v>1886</v>
      </c>
      <c r="C77" s="10" t="s">
        <v>1887</v>
      </c>
      <c r="D77" s="10" t="s">
        <v>1888</v>
      </c>
      <c r="E77" s="10" t="s">
        <v>1889</v>
      </c>
      <c r="F77" s="10" t="s">
        <v>1589</v>
      </c>
      <c r="G77" s="10" t="s">
        <v>1890</v>
      </c>
      <c r="H77" s="10" t="s">
        <v>1891</v>
      </c>
      <c r="I77" s="11">
        <v>2</v>
      </c>
      <c r="J77" s="10" t="s">
        <v>436</v>
      </c>
      <c r="K77" s="10" t="s">
        <v>1892</v>
      </c>
      <c r="L77" s="10" t="s">
        <v>1593</v>
      </c>
      <c r="M77" s="10" t="s">
        <v>1893</v>
      </c>
    </row>
    <row r="78" spans="1:13" x14ac:dyDescent="0.3">
      <c r="A78" s="10" t="s">
        <v>84</v>
      </c>
      <c r="B78" s="10" t="s">
        <v>1886</v>
      </c>
      <c r="C78" s="10" t="s">
        <v>1887</v>
      </c>
      <c r="D78" s="10" t="s">
        <v>1888</v>
      </c>
      <c r="E78" s="10" t="s">
        <v>1894</v>
      </c>
      <c r="F78" s="10" t="s">
        <v>1604</v>
      </c>
      <c r="G78" s="10" t="s">
        <v>1895</v>
      </c>
      <c r="H78" s="10" t="s">
        <v>1896</v>
      </c>
      <c r="I78" s="11">
        <v>1</v>
      </c>
      <c r="J78" s="10" t="s">
        <v>436</v>
      </c>
      <c r="K78" s="10" t="s">
        <v>1897</v>
      </c>
      <c r="L78" s="10" t="s">
        <v>1593</v>
      </c>
      <c r="M78" s="10" t="s">
        <v>1608</v>
      </c>
    </row>
    <row r="79" spans="1:13" x14ac:dyDescent="0.3">
      <c r="A79" s="10" t="s">
        <v>765</v>
      </c>
      <c r="B79" s="10" t="s">
        <v>1898</v>
      </c>
      <c r="C79" s="10" t="s">
        <v>1642</v>
      </c>
      <c r="D79" s="10" t="s">
        <v>1899</v>
      </c>
      <c r="E79" s="10" t="s">
        <v>1900</v>
      </c>
      <c r="F79" s="10" t="s">
        <v>1589</v>
      </c>
      <c r="G79" s="10" t="s">
        <v>1720</v>
      </c>
      <c r="H79" s="10" t="s">
        <v>1721</v>
      </c>
      <c r="I79" s="11">
        <v>2</v>
      </c>
      <c r="J79" s="10" t="s">
        <v>764</v>
      </c>
      <c r="K79" s="10" t="s">
        <v>1845</v>
      </c>
      <c r="L79" s="10" t="s">
        <v>1593</v>
      </c>
      <c r="M79" s="10" t="s">
        <v>1723</v>
      </c>
    </row>
    <row r="80" spans="1:13" x14ac:dyDescent="0.3">
      <c r="A80" s="10" t="s">
        <v>765</v>
      </c>
      <c r="B80" s="10" t="s">
        <v>1898</v>
      </c>
      <c r="C80" s="10" t="s">
        <v>1642</v>
      </c>
      <c r="D80" s="10" t="s">
        <v>1899</v>
      </c>
      <c r="E80" s="10" t="s">
        <v>1901</v>
      </c>
      <c r="F80" s="10" t="s">
        <v>1589</v>
      </c>
      <c r="G80" s="10" t="s">
        <v>1720</v>
      </c>
      <c r="H80" s="10" t="s">
        <v>1721</v>
      </c>
      <c r="I80" s="11">
        <v>1</v>
      </c>
      <c r="J80" s="10" t="s">
        <v>764</v>
      </c>
      <c r="K80" s="10" t="s">
        <v>1845</v>
      </c>
      <c r="L80" s="10" t="s">
        <v>1593</v>
      </c>
      <c r="M80" s="10" t="s">
        <v>1723</v>
      </c>
    </row>
    <row r="81" spans="1:13" x14ac:dyDescent="0.3">
      <c r="A81" s="10" t="s">
        <v>765</v>
      </c>
      <c r="B81" s="10" t="s">
        <v>1898</v>
      </c>
      <c r="C81" s="10" t="s">
        <v>1642</v>
      </c>
      <c r="D81" s="10" t="s">
        <v>1899</v>
      </c>
      <c r="E81" s="10" t="s">
        <v>1902</v>
      </c>
      <c r="F81" s="10" t="s">
        <v>1589</v>
      </c>
      <c r="G81" s="10" t="s">
        <v>1903</v>
      </c>
      <c r="H81" s="10" t="s">
        <v>1904</v>
      </c>
      <c r="I81" s="11">
        <v>1</v>
      </c>
      <c r="J81" s="10" t="s">
        <v>764</v>
      </c>
      <c r="K81" s="10" t="s">
        <v>1711</v>
      </c>
      <c r="L81" s="10" t="s">
        <v>1593</v>
      </c>
      <c r="M81" s="10" t="s">
        <v>1905</v>
      </c>
    </row>
    <row r="82" spans="1:13" x14ac:dyDescent="0.3">
      <c r="A82" s="10" t="s">
        <v>252</v>
      </c>
      <c r="B82" s="10" t="s">
        <v>1617</v>
      </c>
      <c r="C82" s="10" t="s">
        <v>1618</v>
      </c>
      <c r="D82" s="10" t="s">
        <v>1619</v>
      </c>
      <c r="E82" s="10" t="s">
        <v>1906</v>
      </c>
      <c r="F82" s="10" t="s">
        <v>1604</v>
      </c>
      <c r="G82" s="10" t="s">
        <v>1907</v>
      </c>
      <c r="H82" s="10" t="s">
        <v>1908</v>
      </c>
      <c r="I82" s="11">
        <v>5</v>
      </c>
      <c r="J82" s="10" t="s">
        <v>251</v>
      </c>
      <c r="K82" s="10" t="s">
        <v>1909</v>
      </c>
      <c r="L82" s="10" t="s">
        <v>1593</v>
      </c>
      <c r="M82" s="10" t="s">
        <v>1654</v>
      </c>
    </row>
    <row r="83" spans="1:13" x14ac:dyDescent="0.3">
      <c r="A83" s="10" t="s">
        <v>252</v>
      </c>
      <c r="B83" s="10" t="s">
        <v>1617</v>
      </c>
      <c r="C83" s="10" t="s">
        <v>1618</v>
      </c>
      <c r="D83" s="10" t="s">
        <v>1619</v>
      </c>
      <c r="E83" s="10" t="s">
        <v>1910</v>
      </c>
      <c r="F83" s="10" t="s">
        <v>1604</v>
      </c>
      <c r="G83" s="10" t="s">
        <v>1907</v>
      </c>
      <c r="H83" s="10" t="s">
        <v>1908</v>
      </c>
      <c r="I83" s="11">
        <v>5</v>
      </c>
      <c r="J83" s="10" t="s">
        <v>251</v>
      </c>
      <c r="K83" s="10" t="s">
        <v>1911</v>
      </c>
      <c r="L83" s="10" t="s">
        <v>1593</v>
      </c>
      <c r="M83" s="10" t="s">
        <v>1654</v>
      </c>
    </row>
    <row r="84" spans="1:13" x14ac:dyDescent="0.3">
      <c r="A84" s="10" t="s">
        <v>252</v>
      </c>
      <c r="B84" s="10" t="s">
        <v>1617</v>
      </c>
      <c r="C84" s="10" t="s">
        <v>1618</v>
      </c>
      <c r="D84" s="10" t="s">
        <v>1619</v>
      </c>
      <c r="E84" s="10" t="s">
        <v>1912</v>
      </c>
      <c r="F84" s="10" t="s">
        <v>1604</v>
      </c>
      <c r="G84" s="10" t="s">
        <v>1907</v>
      </c>
      <c r="H84" s="10" t="s">
        <v>1908</v>
      </c>
      <c r="I84" s="11">
        <v>5</v>
      </c>
      <c r="J84" s="10" t="s">
        <v>251</v>
      </c>
      <c r="K84" s="10" t="s">
        <v>1807</v>
      </c>
      <c r="L84" s="10" t="s">
        <v>1593</v>
      </c>
      <c r="M84" s="10" t="s">
        <v>1654</v>
      </c>
    </row>
    <row r="85" spans="1:13" x14ac:dyDescent="0.3">
      <c r="A85" s="10" t="s">
        <v>398</v>
      </c>
      <c r="B85" s="10" t="s">
        <v>1773</v>
      </c>
      <c r="C85" s="10" t="s">
        <v>1618</v>
      </c>
      <c r="D85" s="10" t="s">
        <v>1913</v>
      </c>
      <c r="E85" s="10" t="s">
        <v>1914</v>
      </c>
      <c r="F85" s="10" t="s">
        <v>1604</v>
      </c>
      <c r="G85" s="10" t="s">
        <v>1915</v>
      </c>
      <c r="H85" s="10" t="s">
        <v>1916</v>
      </c>
      <c r="I85" s="11">
        <v>1</v>
      </c>
      <c r="J85" s="10" t="s">
        <v>397</v>
      </c>
      <c r="K85" s="10" t="s">
        <v>1917</v>
      </c>
      <c r="L85" s="10" t="s">
        <v>1593</v>
      </c>
      <c r="M85" s="10" t="s">
        <v>1918</v>
      </c>
    </row>
    <row r="86" spans="1:13" x14ac:dyDescent="0.3">
      <c r="A86" s="10" t="s">
        <v>398</v>
      </c>
      <c r="B86" s="10" t="s">
        <v>1773</v>
      </c>
      <c r="C86" s="10" t="s">
        <v>1618</v>
      </c>
      <c r="D86" s="10" t="s">
        <v>1913</v>
      </c>
      <c r="E86" s="10" t="s">
        <v>1914</v>
      </c>
      <c r="F86" s="10" t="s">
        <v>1604</v>
      </c>
      <c r="G86" s="10" t="s">
        <v>1781</v>
      </c>
      <c r="H86" s="10" t="s">
        <v>1782</v>
      </c>
      <c r="I86" s="11">
        <v>2</v>
      </c>
      <c r="J86" s="10" t="s">
        <v>397</v>
      </c>
      <c r="K86" s="10" t="s">
        <v>1917</v>
      </c>
      <c r="L86" s="10" t="s">
        <v>1593</v>
      </c>
      <c r="M86" s="10" t="s">
        <v>1730</v>
      </c>
    </row>
    <row r="87" spans="1:13" x14ac:dyDescent="0.3">
      <c r="A87" s="10" t="s">
        <v>398</v>
      </c>
      <c r="B87" s="10" t="s">
        <v>1773</v>
      </c>
      <c r="C87" s="10" t="s">
        <v>1618</v>
      </c>
      <c r="D87" s="10" t="s">
        <v>1913</v>
      </c>
      <c r="E87" s="10" t="s">
        <v>1914</v>
      </c>
      <c r="F87" s="10" t="s">
        <v>1604</v>
      </c>
      <c r="G87" s="10" t="s">
        <v>1799</v>
      </c>
      <c r="H87" s="10" t="s">
        <v>1800</v>
      </c>
      <c r="I87" s="11">
        <v>1</v>
      </c>
      <c r="J87" s="10" t="s">
        <v>397</v>
      </c>
      <c r="K87" s="10" t="s">
        <v>1917</v>
      </c>
      <c r="L87" s="10" t="s">
        <v>1593</v>
      </c>
      <c r="M87" s="10" t="s">
        <v>1730</v>
      </c>
    </row>
    <row r="88" spans="1:13" x14ac:dyDescent="0.3">
      <c r="A88" s="10" t="s">
        <v>398</v>
      </c>
      <c r="B88" s="10" t="s">
        <v>1773</v>
      </c>
      <c r="C88" s="10" t="s">
        <v>1618</v>
      </c>
      <c r="D88" s="10" t="s">
        <v>1913</v>
      </c>
      <c r="E88" s="10" t="s">
        <v>1914</v>
      </c>
      <c r="F88" s="10" t="s">
        <v>1604</v>
      </c>
      <c r="G88" s="10" t="s">
        <v>1919</v>
      </c>
      <c r="H88" s="10" t="s">
        <v>1920</v>
      </c>
      <c r="I88" s="11">
        <v>1</v>
      </c>
      <c r="J88" s="10" t="s">
        <v>397</v>
      </c>
      <c r="K88" s="10" t="s">
        <v>1917</v>
      </c>
      <c r="L88" s="10" t="s">
        <v>1593</v>
      </c>
      <c r="M88" s="10" t="s">
        <v>1730</v>
      </c>
    </row>
    <row r="89" spans="1:13" x14ac:dyDescent="0.3">
      <c r="A89" s="10" t="s">
        <v>398</v>
      </c>
      <c r="B89" s="10" t="s">
        <v>1773</v>
      </c>
      <c r="C89" s="10" t="s">
        <v>1618</v>
      </c>
      <c r="D89" s="10" t="s">
        <v>1913</v>
      </c>
      <c r="E89" s="10" t="s">
        <v>1921</v>
      </c>
      <c r="F89" s="10" t="s">
        <v>1604</v>
      </c>
      <c r="G89" s="10" t="s">
        <v>1799</v>
      </c>
      <c r="H89" s="10" t="s">
        <v>1800</v>
      </c>
      <c r="I89" s="11">
        <v>2</v>
      </c>
      <c r="J89" s="10" t="s">
        <v>397</v>
      </c>
      <c r="K89" s="10" t="s">
        <v>1711</v>
      </c>
      <c r="L89" s="10" t="s">
        <v>1593</v>
      </c>
      <c r="M89" s="10" t="s">
        <v>1730</v>
      </c>
    </row>
    <row r="90" spans="1:13" x14ac:dyDescent="0.3">
      <c r="A90" s="10" t="s">
        <v>671</v>
      </c>
      <c r="B90" s="10" t="s">
        <v>1922</v>
      </c>
      <c r="C90" s="10" t="s">
        <v>1634</v>
      </c>
      <c r="D90" s="10" t="s">
        <v>1923</v>
      </c>
      <c r="E90" s="10" t="s">
        <v>1924</v>
      </c>
      <c r="F90" s="10" t="s">
        <v>1589</v>
      </c>
      <c r="G90" s="10" t="s">
        <v>1925</v>
      </c>
      <c r="H90" s="10" t="s">
        <v>1926</v>
      </c>
      <c r="I90" s="11">
        <v>2</v>
      </c>
      <c r="J90" s="10" t="s">
        <v>670</v>
      </c>
      <c r="K90" s="10" t="s">
        <v>1683</v>
      </c>
      <c r="L90" s="10" t="s">
        <v>1593</v>
      </c>
      <c r="M90" s="10" t="s">
        <v>1927</v>
      </c>
    </row>
    <row r="91" spans="1:13" x14ac:dyDescent="0.3">
      <c r="A91" s="10" t="s">
        <v>671</v>
      </c>
      <c r="B91" s="10" t="s">
        <v>1922</v>
      </c>
      <c r="C91" s="10" t="s">
        <v>1634</v>
      </c>
      <c r="D91" s="10" t="s">
        <v>1923</v>
      </c>
      <c r="E91" s="10" t="s">
        <v>1924</v>
      </c>
      <c r="F91" s="10" t="s">
        <v>1589</v>
      </c>
      <c r="G91" s="10" t="s">
        <v>1928</v>
      </c>
      <c r="H91" s="10" t="s">
        <v>1929</v>
      </c>
      <c r="I91" s="11">
        <v>2</v>
      </c>
      <c r="J91" s="10" t="s">
        <v>670</v>
      </c>
      <c r="K91" s="10" t="s">
        <v>1683</v>
      </c>
      <c r="L91" s="10" t="s">
        <v>1593</v>
      </c>
      <c r="M91" s="10" t="s">
        <v>1927</v>
      </c>
    </row>
    <row r="92" spans="1:13" x14ac:dyDescent="0.3">
      <c r="A92" s="10" t="s">
        <v>671</v>
      </c>
      <c r="B92" s="10" t="s">
        <v>1922</v>
      </c>
      <c r="C92" s="10" t="s">
        <v>1634</v>
      </c>
      <c r="D92" s="10" t="s">
        <v>1923</v>
      </c>
      <c r="E92" s="10" t="s">
        <v>1924</v>
      </c>
      <c r="F92" s="10" t="s">
        <v>1589</v>
      </c>
      <c r="G92" s="10" t="s">
        <v>1930</v>
      </c>
      <c r="H92" s="10" t="s">
        <v>1931</v>
      </c>
      <c r="I92" s="11">
        <v>2</v>
      </c>
      <c r="J92" s="10" t="s">
        <v>670</v>
      </c>
      <c r="K92" s="10" t="s">
        <v>1683</v>
      </c>
      <c r="L92" s="10" t="s">
        <v>1593</v>
      </c>
      <c r="M92" s="10" t="s">
        <v>1927</v>
      </c>
    </row>
    <row r="93" spans="1:13" x14ac:dyDescent="0.3">
      <c r="A93" s="10" t="s">
        <v>671</v>
      </c>
      <c r="B93" s="10" t="s">
        <v>1922</v>
      </c>
      <c r="C93" s="10" t="s">
        <v>1634</v>
      </c>
      <c r="D93" s="10" t="s">
        <v>1923</v>
      </c>
      <c r="E93" s="10" t="s">
        <v>1924</v>
      </c>
      <c r="F93" s="10" t="s">
        <v>1589</v>
      </c>
      <c r="G93" s="10" t="s">
        <v>1932</v>
      </c>
      <c r="H93" s="10" t="s">
        <v>1933</v>
      </c>
      <c r="I93" s="11">
        <v>2</v>
      </c>
      <c r="J93" s="10" t="s">
        <v>670</v>
      </c>
      <c r="K93" s="10" t="s">
        <v>1683</v>
      </c>
      <c r="L93" s="10" t="s">
        <v>1593</v>
      </c>
      <c r="M93" s="10" t="s">
        <v>1927</v>
      </c>
    </row>
    <row r="94" spans="1:13" x14ac:dyDescent="0.3">
      <c r="A94" s="10" t="s">
        <v>671</v>
      </c>
      <c r="B94" s="10" t="s">
        <v>1922</v>
      </c>
      <c r="C94" s="10" t="s">
        <v>1634</v>
      </c>
      <c r="D94" s="10" t="s">
        <v>1923</v>
      </c>
      <c r="E94" s="10" t="s">
        <v>1934</v>
      </c>
      <c r="F94" s="10" t="s">
        <v>1589</v>
      </c>
      <c r="G94" s="10" t="s">
        <v>1935</v>
      </c>
      <c r="H94" s="10" t="s">
        <v>1936</v>
      </c>
      <c r="I94" s="11">
        <v>2</v>
      </c>
      <c r="J94" s="10" t="s">
        <v>670</v>
      </c>
      <c r="K94" s="10" t="s">
        <v>1937</v>
      </c>
      <c r="L94" s="10" t="s">
        <v>1593</v>
      </c>
      <c r="M94" s="10" t="s">
        <v>1938</v>
      </c>
    </row>
    <row r="95" spans="1:13" x14ac:dyDescent="0.3">
      <c r="A95" s="10" t="s">
        <v>382</v>
      </c>
      <c r="B95" s="10" t="s">
        <v>1773</v>
      </c>
      <c r="C95" s="10" t="s">
        <v>1618</v>
      </c>
      <c r="D95" s="10" t="s">
        <v>1774</v>
      </c>
      <c r="E95" s="10" t="s">
        <v>1939</v>
      </c>
      <c r="F95" s="10" t="s">
        <v>1604</v>
      </c>
      <c r="G95" s="10" t="s">
        <v>1749</v>
      </c>
      <c r="H95" s="10" t="s">
        <v>1750</v>
      </c>
      <c r="I95" s="11">
        <v>1</v>
      </c>
      <c r="J95" s="10" t="s">
        <v>381</v>
      </c>
      <c r="K95" s="10" t="s">
        <v>1897</v>
      </c>
      <c r="L95" s="10" t="s">
        <v>1593</v>
      </c>
      <c r="M95" s="10" t="s">
        <v>1700</v>
      </c>
    </row>
    <row r="96" spans="1:13" x14ac:dyDescent="0.3">
      <c r="A96" s="10" t="s">
        <v>304</v>
      </c>
      <c r="B96" s="10" t="s">
        <v>1940</v>
      </c>
      <c r="C96" s="10" t="s">
        <v>1941</v>
      </c>
      <c r="D96" s="10" t="s">
        <v>1942</v>
      </c>
      <c r="E96" s="10" t="s">
        <v>1943</v>
      </c>
      <c r="F96" s="10" t="s">
        <v>1604</v>
      </c>
      <c r="G96" s="10" t="s">
        <v>1944</v>
      </c>
      <c r="H96" s="10" t="s">
        <v>1945</v>
      </c>
      <c r="I96" s="11">
        <v>1</v>
      </c>
      <c r="J96" s="10" t="s">
        <v>303</v>
      </c>
      <c r="K96" s="10" t="s">
        <v>1768</v>
      </c>
      <c r="L96" s="10" t="s">
        <v>1593</v>
      </c>
      <c r="M96" s="10" t="s">
        <v>1946</v>
      </c>
    </row>
    <row r="97" spans="1:13" x14ac:dyDescent="0.3">
      <c r="A97" s="10" t="s">
        <v>1008</v>
      </c>
      <c r="B97" s="10" t="s">
        <v>1947</v>
      </c>
      <c r="C97" s="10" t="s">
        <v>1634</v>
      </c>
      <c r="D97" s="10" t="s">
        <v>1948</v>
      </c>
      <c r="E97" s="10" t="s">
        <v>1949</v>
      </c>
      <c r="F97" s="10" t="s">
        <v>1589</v>
      </c>
      <c r="G97" s="10" t="s">
        <v>1950</v>
      </c>
      <c r="H97" s="10" t="s">
        <v>1951</v>
      </c>
      <c r="I97" s="11">
        <v>1</v>
      </c>
      <c r="J97" s="10" t="s">
        <v>1007</v>
      </c>
      <c r="K97" s="10" t="s">
        <v>1683</v>
      </c>
      <c r="L97" s="10" t="s">
        <v>1593</v>
      </c>
      <c r="M97" s="10" t="s">
        <v>1827</v>
      </c>
    </row>
    <row r="98" spans="1:13" x14ac:dyDescent="0.3">
      <c r="A98" s="10" t="s">
        <v>1008</v>
      </c>
      <c r="B98" s="10" t="s">
        <v>1947</v>
      </c>
      <c r="C98" s="10" t="s">
        <v>1634</v>
      </c>
      <c r="D98" s="10" t="s">
        <v>1948</v>
      </c>
      <c r="E98" s="10" t="s">
        <v>1949</v>
      </c>
      <c r="F98" s="10" t="s">
        <v>1589</v>
      </c>
      <c r="G98" s="10" t="s">
        <v>1952</v>
      </c>
      <c r="H98" s="10" t="s">
        <v>1953</v>
      </c>
      <c r="I98" s="11">
        <v>1</v>
      </c>
      <c r="J98" s="10" t="s">
        <v>1007</v>
      </c>
      <c r="K98" s="10" t="s">
        <v>1683</v>
      </c>
      <c r="L98" s="10" t="s">
        <v>1593</v>
      </c>
      <c r="M98" s="10" t="s">
        <v>1827</v>
      </c>
    </row>
    <row r="99" spans="1:13" x14ac:dyDescent="0.3">
      <c r="A99" s="10" t="s">
        <v>838</v>
      </c>
      <c r="B99" s="10" t="s">
        <v>1954</v>
      </c>
      <c r="C99" s="10" t="s">
        <v>1618</v>
      </c>
      <c r="D99" s="10" t="s">
        <v>1955</v>
      </c>
      <c r="E99" s="10" t="s">
        <v>1956</v>
      </c>
      <c r="F99" s="10" t="s">
        <v>1604</v>
      </c>
      <c r="G99" s="10" t="s">
        <v>1957</v>
      </c>
      <c r="H99" s="10" t="s">
        <v>1958</v>
      </c>
      <c r="I99" s="11">
        <v>1</v>
      </c>
      <c r="J99" s="10" t="s">
        <v>837</v>
      </c>
      <c r="K99" s="10" t="s">
        <v>1669</v>
      </c>
      <c r="L99" s="10" t="s">
        <v>1593</v>
      </c>
      <c r="M99" s="10" t="s">
        <v>1959</v>
      </c>
    </row>
    <row r="100" spans="1:13" x14ac:dyDescent="0.3">
      <c r="A100" s="10" t="s">
        <v>36</v>
      </c>
      <c r="B100" s="10" t="s">
        <v>1724</v>
      </c>
      <c r="C100" s="10" t="s">
        <v>1618</v>
      </c>
      <c r="D100" s="10" t="s">
        <v>1725</v>
      </c>
      <c r="E100" s="10" t="s">
        <v>1960</v>
      </c>
      <c r="F100" s="10" t="s">
        <v>1604</v>
      </c>
      <c r="G100" s="10" t="s">
        <v>1749</v>
      </c>
      <c r="H100" s="10" t="s">
        <v>1750</v>
      </c>
      <c r="I100" s="11">
        <v>1</v>
      </c>
      <c r="J100" s="10" t="s">
        <v>35</v>
      </c>
      <c r="K100" s="10" t="s">
        <v>1842</v>
      </c>
      <c r="L100" s="10" t="s">
        <v>1593</v>
      </c>
      <c r="M100" s="10" t="s">
        <v>1700</v>
      </c>
    </row>
    <row r="101" spans="1:13" x14ac:dyDescent="0.3">
      <c r="A101" s="10" t="s">
        <v>36</v>
      </c>
      <c r="B101" s="10" t="s">
        <v>1724</v>
      </c>
      <c r="C101" s="10" t="s">
        <v>1618</v>
      </c>
      <c r="D101" s="10" t="s">
        <v>1725</v>
      </c>
      <c r="E101" s="10" t="s">
        <v>1960</v>
      </c>
      <c r="F101" s="10" t="s">
        <v>1604</v>
      </c>
      <c r="G101" s="10" t="s">
        <v>1847</v>
      </c>
      <c r="H101" s="10" t="s">
        <v>1848</v>
      </c>
      <c r="I101" s="11">
        <v>1</v>
      </c>
      <c r="J101" s="10" t="s">
        <v>35</v>
      </c>
      <c r="K101" s="10" t="s">
        <v>1842</v>
      </c>
      <c r="L101" s="10" t="s">
        <v>1593</v>
      </c>
      <c r="M101" s="10" t="s">
        <v>1700</v>
      </c>
    </row>
    <row r="102" spans="1:13" x14ac:dyDescent="0.3">
      <c r="A102" s="10" t="s">
        <v>36</v>
      </c>
      <c r="B102" s="10" t="s">
        <v>1724</v>
      </c>
      <c r="C102" s="10" t="s">
        <v>1618</v>
      </c>
      <c r="D102" s="10" t="s">
        <v>1725</v>
      </c>
      <c r="E102" s="10" t="s">
        <v>1961</v>
      </c>
      <c r="F102" s="10" t="s">
        <v>1604</v>
      </c>
      <c r="G102" s="10" t="s">
        <v>1749</v>
      </c>
      <c r="H102" s="10" t="s">
        <v>1750</v>
      </c>
      <c r="I102" s="11">
        <v>3</v>
      </c>
      <c r="J102" s="10" t="s">
        <v>35</v>
      </c>
      <c r="K102" s="10" t="s">
        <v>1669</v>
      </c>
      <c r="L102" s="10" t="s">
        <v>1593</v>
      </c>
      <c r="M102" s="10" t="s">
        <v>1700</v>
      </c>
    </row>
    <row r="103" spans="1:13" x14ac:dyDescent="0.3">
      <c r="A103" s="10" t="s">
        <v>36</v>
      </c>
      <c r="B103" s="10" t="s">
        <v>1724</v>
      </c>
      <c r="C103" s="10" t="s">
        <v>1618</v>
      </c>
      <c r="D103" s="10" t="s">
        <v>1725</v>
      </c>
      <c r="E103" s="10" t="s">
        <v>1962</v>
      </c>
      <c r="F103" s="10" t="s">
        <v>1604</v>
      </c>
      <c r="G103" s="10" t="s">
        <v>1847</v>
      </c>
      <c r="H103" s="10" t="s">
        <v>1848</v>
      </c>
      <c r="I103" s="11">
        <v>1</v>
      </c>
      <c r="J103" s="10" t="s">
        <v>35</v>
      </c>
      <c r="K103" s="10" t="s">
        <v>1763</v>
      </c>
      <c r="L103" s="10" t="s">
        <v>1593</v>
      </c>
      <c r="M103" s="10" t="s">
        <v>1700</v>
      </c>
    </row>
    <row r="104" spans="1:13" x14ac:dyDescent="0.3">
      <c r="A104" s="10" t="s">
        <v>36</v>
      </c>
      <c r="B104" s="10" t="s">
        <v>1724</v>
      </c>
      <c r="C104" s="10" t="s">
        <v>1618</v>
      </c>
      <c r="D104" s="10" t="s">
        <v>1725</v>
      </c>
      <c r="E104" s="10" t="s">
        <v>1963</v>
      </c>
      <c r="F104" s="10" t="s">
        <v>1604</v>
      </c>
      <c r="G104" s="10" t="s">
        <v>1859</v>
      </c>
      <c r="H104" s="10" t="s">
        <v>1860</v>
      </c>
      <c r="I104" s="11">
        <v>2</v>
      </c>
      <c r="J104" s="10" t="s">
        <v>35</v>
      </c>
      <c r="K104" s="10" t="s">
        <v>1964</v>
      </c>
      <c r="L104" s="10" t="s">
        <v>1593</v>
      </c>
      <c r="M104" s="10" t="s">
        <v>1670</v>
      </c>
    </row>
    <row r="105" spans="1:13" x14ac:dyDescent="0.3">
      <c r="A105" s="10" t="s">
        <v>36</v>
      </c>
      <c r="B105" s="10" t="s">
        <v>1724</v>
      </c>
      <c r="C105" s="10" t="s">
        <v>1618</v>
      </c>
      <c r="D105" s="10" t="s">
        <v>1725</v>
      </c>
      <c r="E105" s="10" t="s">
        <v>1965</v>
      </c>
      <c r="F105" s="10" t="s">
        <v>1604</v>
      </c>
      <c r="G105" s="10" t="s">
        <v>1859</v>
      </c>
      <c r="H105" s="10" t="s">
        <v>1860</v>
      </c>
      <c r="I105" s="11">
        <v>2</v>
      </c>
      <c r="J105" s="10" t="s">
        <v>35</v>
      </c>
      <c r="K105" s="10" t="s">
        <v>1598</v>
      </c>
      <c r="L105" s="10" t="s">
        <v>1593</v>
      </c>
      <c r="M105" s="10" t="s">
        <v>1670</v>
      </c>
    </row>
    <row r="106" spans="1:13" x14ac:dyDescent="0.3">
      <c r="A106" s="10" t="s">
        <v>36</v>
      </c>
      <c r="B106" s="10" t="s">
        <v>1724</v>
      </c>
      <c r="C106" s="10" t="s">
        <v>1618</v>
      </c>
      <c r="D106" s="10" t="s">
        <v>1725</v>
      </c>
      <c r="E106" s="10" t="s">
        <v>1966</v>
      </c>
      <c r="F106" s="10" t="s">
        <v>1672</v>
      </c>
      <c r="G106" s="10" t="s">
        <v>1967</v>
      </c>
      <c r="H106" s="10" t="s">
        <v>1968</v>
      </c>
      <c r="I106" s="11">
        <v>1</v>
      </c>
      <c r="J106" s="10" t="s">
        <v>35</v>
      </c>
      <c r="K106" s="10" t="s">
        <v>1911</v>
      </c>
      <c r="L106" s="10" t="s">
        <v>1593</v>
      </c>
      <c r="M106" s="10" t="s">
        <v>1599</v>
      </c>
    </row>
    <row r="107" spans="1:13" x14ac:dyDescent="0.3">
      <c r="A107" s="10" t="s">
        <v>36</v>
      </c>
      <c r="B107" s="10" t="s">
        <v>1724</v>
      </c>
      <c r="C107" s="10" t="s">
        <v>1618</v>
      </c>
      <c r="D107" s="10" t="s">
        <v>1725</v>
      </c>
      <c r="E107" s="10" t="s">
        <v>1969</v>
      </c>
      <c r="F107" s="10" t="s">
        <v>1672</v>
      </c>
      <c r="G107" s="10" t="s">
        <v>1967</v>
      </c>
      <c r="H107" s="10" t="s">
        <v>1968</v>
      </c>
      <c r="I107" s="11">
        <v>1</v>
      </c>
      <c r="J107" s="10" t="s">
        <v>35</v>
      </c>
      <c r="K107" s="10" t="s">
        <v>1970</v>
      </c>
      <c r="L107" s="10" t="s">
        <v>1593</v>
      </c>
      <c r="M107" s="10" t="s">
        <v>1599</v>
      </c>
    </row>
    <row r="108" spans="1:13" x14ac:dyDescent="0.3">
      <c r="A108" s="10" t="s">
        <v>36</v>
      </c>
      <c r="B108" s="10" t="s">
        <v>1724</v>
      </c>
      <c r="C108" s="10" t="s">
        <v>1618</v>
      </c>
      <c r="D108" s="10" t="s">
        <v>1725</v>
      </c>
      <c r="E108" s="10" t="s">
        <v>1971</v>
      </c>
      <c r="F108" s="10" t="s">
        <v>1672</v>
      </c>
      <c r="G108" s="10" t="s">
        <v>1967</v>
      </c>
      <c r="H108" s="10" t="s">
        <v>1968</v>
      </c>
      <c r="I108" s="11">
        <v>1</v>
      </c>
      <c r="J108" s="10" t="s">
        <v>35</v>
      </c>
      <c r="K108" s="10" t="s">
        <v>1639</v>
      </c>
      <c r="L108" s="10" t="s">
        <v>1593</v>
      </c>
      <c r="M108" s="10" t="s">
        <v>1599</v>
      </c>
    </row>
    <row r="109" spans="1:13" x14ac:dyDescent="0.3">
      <c r="A109" s="10" t="s">
        <v>965</v>
      </c>
      <c r="B109" s="10" t="s">
        <v>1972</v>
      </c>
      <c r="C109" s="10" t="s">
        <v>1642</v>
      </c>
      <c r="D109" s="10" t="s">
        <v>1973</v>
      </c>
      <c r="E109" s="10" t="s">
        <v>1974</v>
      </c>
      <c r="F109" s="10" t="s">
        <v>1604</v>
      </c>
      <c r="G109" s="10" t="s">
        <v>1975</v>
      </c>
      <c r="H109" s="10" t="s">
        <v>1976</v>
      </c>
      <c r="I109" s="11">
        <v>1</v>
      </c>
      <c r="J109" s="10" t="s">
        <v>964</v>
      </c>
      <c r="K109" s="10" t="s">
        <v>1699</v>
      </c>
      <c r="L109" s="10" t="s">
        <v>1593</v>
      </c>
      <c r="M109" s="10" t="s">
        <v>1977</v>
      </c>
    </row>
    <row r="110" spans="1:13" x14ac:dyDescent="0.3">
      <c r="A110" s="10" t="s">
        <v>965</v>
      </c>
      <c r="B110" s="10" t="s">
        <v>1972</v>
      </c>
      <c r="C110" s="10" t="s">
        <v>1642</v>
      </c>
      <c r="D110" s="10" t="s">
        <v>1973</v>
      </c>
      <c r="E110" s="10" t="s">
        <v>1978</v>
      </c>
      <c r="F110" s="10" t="s">
        <v>1604</v>
      </c>
      <c r="G110" s="10" t="s">
        <v>1979</v>
      </c>
      <c r="H110" s="10" t="s">
        <v>1980</v>
      </c>
      <c r="I110" s="11">
        <v>1</v>
      </c>
      <c r="J110" s="10" t="s">
        <v>964</v>
      </c>
      <c r="K110" s="10" t="s">
        <v>1699</v>
      </c>
      <c r="L110" s="10" t="s">
        <v>1593</v>
      </c>
      <c r="M110" s="10" t="s">
        <v>1981</v>
      </c>
    </row>
    <row r="111" spans="1:13" x14ac:dyDescent="0.3">
      <c r="A111" s="10" t="s">
        <v>965</v>
      </c>
      <c r="B111" s="10" t="s">
        <v>1972</v>
      </c>
      <c r="C111" s="10" t="s">
        <v>1642</v>
      </c>
      <c r="D111" s="10" t="s">
        <v>1973</v>
      </c>
      <c r="E111" s="10" t="s">
        <v>1982</v>
      </c>
      <c r="F111" s="10" t="s">
        <v>1589</v>
      </c>
      <c r="G111" s="10" t="s">
        <v>1979</v>
      </c>
      <c r="H111" s="10" t="s">
        <v>1980</v>
      </c>
      <c r="I111" s="11">
        <v>1</v>
      </c>
      <c r="J111" s="10" t="s">
        <v>964</v>
      </c>
      <c r="K111" s="10" t="s">
        <v>1632</v>
      </c>
      <c r="L111" s="10" t="s">
        <v>1593</v>
      </c>
      <c r="M111" s="10" t="s">
        <v>1981</v>
      </c>
    </row>
    <row r="112" spans="1:13" x14ac:dyDescent="0.3">
      <c r="A112" s="10" t="s">
        <v>754</v>
      </c>
      <c r="B112" s="10" t="s">
        <v>1983</v>
      </c>
      <c r="C112" s="10" t="s">
        <v>1642</v>
      </c>
      <c r="D112" s="10" t="s">
        <v>1984</v>
      </c>
      <c r="E112" s="10" t="s">
        <v>1985</v>
      </c>
      <c r="F112" s="10" t="s">
        <v>1589</v>
      </c>
      <c r="G112" s="10" t="s">
        <v>1986</v>
      </c>
      <c r="H112" s="10" t="s">
        <v>1987</v>
      </c>
      <c r="I112" s="11">
        <v>1</v>
      </c>
      <c r="J112" s="10" t="s">
        <v>753</v>
      </c>
      <c r="K112" s="10" t="s">
        <v>1826</v>
      </c>
      <c r="L112" s="10" t="s">
        <v>1593</v>
      </c>
      <c r="M112" s="10" t="s">
        <v>1988</v>
      </c>
    </row>
    <row r="113" spans="1:13" x14ac:dyDescent="0.3">
      <c r="A113" s="10" t="s">
        <v>754</v>
      </c>
      <c r="B113" s="10" t="s">
        <v>1983</v>
      </c>
      <c r="C113" s="10" t="s">
        <v>1642</v>
      </c>
      <c r="D113" s="10" t="s">
        <v>1984</v>
      </c>
      <c r="E113" s="10" t="s">
        <v>1989</v>
      </c>
      <c r="F113" s="10" t="s">
        <v>1589</v>
      </c>
      <c r="G113" s="10" t="s">
        <v>1990</v>
      </c>
      <c r="H113" s="10" t="s">
        <v>1991</v>
      </c>
      <c r="I113" s="11">
        <v>1</v>
      </c>
      <c r="J113" s="10" t="s">
        <v>753</v>
      </c>
      <c r="K113" s="10" t="s">
        <v>1909</v>
      </c>
      <c r="L113" s="10" t="s">
        <v>1593</v>
      </c>
      <c r="M113" s="10" t="s">
        <v>1992</v>
      </c>
    </row>
    <row r="114" spans="1:13" x14ac:dyDescent="0.3">
      <c r="A114" s="10" t="s">
        <v>124</v>
      </c>
      <c r="B114" s="10" t="s">
        <v>1724</v>
      </c>
      <c r="C114" s="10" t="s">
        <v>1618</v>
      </c>
      <c r="D114" s="10" t="s">
        <v>1725</v>
      </c>
      <c r="E114" s="10" t="s">
        <v>1993</v>
      </c>
      <c r="F114" s="10" t="s">
        <v>1604</v>
      </c>
      <c r="G114" s="10" t="s">
        <v>1994</v>
      </c>
      <c r="H114" s="10" t="s">
        <v>1995</v>
      </c>
      <c r="I114" s="11">
        <v>1</v>
      </c>
      <c r="J114" s="10" t="s">
        <v>123</v>
      </c>
      <c r="K114" s="10" t="s">
        <v>1729</v>
      </c>
      <c r="L114" s="10" t="s">
        <v>1593</v>
      </c>
      <c r="M114" s="10" t="s">
        <v>1996</v>
      </c>
    </row>
    <row r="115" spans="1:13" x14ac:dyDescent="0.3">
      <c r="A115" s="10" t="s">
        <v>124</v>
      </c>
      <c r="B115" s="10" t="s">
        <v>1724</v>
      </c>
      <c r="C115" s="10" t="s">
        <v>1618</v>
      </c>
      <c r="D115" s="10" t="s">
        <v>1725</v>
      </c>
      <c r="E115" s="10" t="s">
        <v>1997</v>
      </c>
      <c r="F115" s="10" t="s">
        <v>1604</v>
      </c>
      <c r="G115" s="10" t="s">
        <v>1749</v>
      </c>
      <c r="H115" s="10" t="s">
        <v>1750</v>
      </c>
      <c r="I115" s="11">
        <v>2</v>
      </c>
      <c r="J115" s="10" t="s">
        <v>123</v>
      </c>
      <c r="K115" s="10" t="s">
        <v>1795</v>
      </c>
      <c r="L115" s="10" t="s">
        <v>1593</v>
      </c>
      <c r="M115" s="10" t="s">
        <v>1700</v>
      </c>
    </row>
    <row r="116" spans="1:13" x14ac:dyDescent="0.3">
      <c r="A116" s="10" t="s">
        <v>124</v>
      </c>
      <c r="B116" s="10" t="s">
        <v>1724</v>
      </c>
      <c r="C116" s="10" t="s">
        <v>1618</v>
      </c>
      <c r="D116" s="10" t="s">
        <v>1725</v>
      </c>
      <c r="E116" s="10" t="s">
        <v>1998</v>
      </c>
      <c r="F116" s="10" t="s">
        <v>1604</v>
      </c>
      <c r="G116" s="10" t="s">
        <v>1999</v>
      </c>
      <c r="H116" s="10" t="s">
        <v>2000</v>
      </c>
      <c r="I116" s="11">
        <v>1</v>
      </c>
      <c r="J116" s="10" t="s">
        <v>123</v>
      </c>
      <c r="K116" s="10" t="s">
        <v>2001</v>
      </c>
      <c r="L116" s="10" t="s">
        <v>1593</v>
      </c>
      <c r="M116" s="10" t="s">
        <v>2002</v>
      </c>
    </row>
    <row r="117" spans="1:13" x14ac:dyDescent="0.3">
      <c r="A117" s="10" t="s">
        <v>124</v>
      </c>
      <c r="B117" s="10" t="s">
        <v>1724</v>
      </c>
      <c r="C117" s="10" t="s">
        <v>1618</v>
      </c>
      <c r="D117" s="10" t="s">
        <v>1725</v>
      </c>
      <c r="E117" s="10" t="s">
        <v>2003</v>
      </c>
      <c r="F117" s="10" t="s">
        <v>1604</v>
      </c>
      <c r="G117" s="10" t="s">
        <v>1847</v>
      </c>
      <c r="H117" s="10" t="s">
        <v>1848</v>
      </c>
      <c r="I117" s="11">
        <v>2</v>
      </c>
      <c r="J117" s="10" t="s">
        <v>123</v>
      </c>
      <c r="K117" s="10" t="s">
        <v>1882</v>
      </c>
      <c r="L117" s="10" t="s">
        <v>1593</v>
      </c>
      <c r="M117" s="10" t="s">
        <v>1700</v>
      </c>
    </row>
    <row r="118" spans="1:13" x14ac:dyDescent="0.3">
      <c r="A118" s="10" t="s">
        <v>330</v>
      </c>
      <c r="B118" s="10" t="s">
        <v>2004</v>
      </c>
      <c r="C118" s="10" t="s">
        <v>1642</v>
      </c>
      <c r="D118" s="10" t="s">
        <v>2005</v>
      </c>
      <c r="E118" s="10" t="s">
        <v>2006</v>
      </c>
      <c r="F118" s="10" t="s">
        <v>1589</v>
      </c>
      <c r="G118" s="10" t="s">
        <v>2007</v>
      </c>
      <c r="H118" s="10" t="s">
        <v>2008</v>
      </c>
      <c r="I118" s="11">
        <v>1</v>
      </c>
      <c r="J118" s="10" t="s">
        <v>329</v>
      </c>
      <c r="K118" s="10" t="s">
        <v>2009</v>
      </c>
      <c r="L118" s="10" t="s">
        <v>1593</v>
      </c>
      <c r="M118" s="10" t="s">
        <v>1805</v>
      </c>
    </row>
    <row r="119" spans="1:13" x14ac:dyDescent="0.3">
      <c r="A119" s="10" t="s">
        <v>554</v>
      </c>
      <c r="B119" s="10" t="s">
        <v>2010</v>
      </c>
      <c r="C119" s="10" t="s">
        <v>1601</v>
      </c>
      <c r="D119" s="10" t="s">
        <v>2011</v>
      </c>
      <c r="E119" s="10" t="s">
        <v>2012</v>
      </c>
      <c r="F119" s="10" t="s">
        <v>1604</v>
      </c>
      <c r="G119" s="10" t="s">
        <v>2013</v>
      </c>
      <c r="H119" s="10" t="s">
        <v>2014</v>
      </c>
      <c r="I119" s="11">
        <v>1</v>
      </c>
      <c r="J119" s="10" t="s">
        <v>553</v>
      </c>
      <c r="K119" s="10" t="s">
        <v>1821</v>
      </c>
      <c r="L119" s="10" t="s">
        <v>1593</v>
      </c>
      <c r="M119" s="10" t="s">
        <v>2015</v>
      </c>
    </row>
    <row r="120" spans="1:13" x14ac:dyDescent="0.3">
      <c r="A120" s="10" t="s">
        <v>554</v>
      </c>
      <c r="B120" s="10" t="s">
        <v>2010</v>
      </c>
      <c r="C120" s="10" t="s">
        <v>1601</v>
      </c>
      <c r="D120" s="10" t="s">
        <v>2011</v>
      </c>
      <c r="E120" s="10" t="s">
        <v>2016</v>
      </c>
      <c r="F120" s="10" t="s">
        <v>1604</v>
      </c>
      <c r="G120" s="10" t="s">
        <v>2017</v>
      </c>
      <c r="H120" s="10" t="s">
        <v>2018</v>
      </c>
      <c r="I120" s="11">
        <v>1</v>
      </c>
      <c r="J120" s="10" t="s">
        <v>553</v>
      </c>
      <c r="K120" s="10" t="s">
        <v>1592</v>
      </c>
      <c r="L120" s="10" t="s">
        <v>1593</v>
      </c>
      <c r="M120" s="10" t="s">
        <v>2019</v>
      </c>
    </row>
    <row r="121" spans="1:13" x14ac:dyDescent="0.3">
      <c r="A121" s="10" t="s">
        <v>82</v>
      </c>
      <c r="B121" s="10" t="s">
        <v>1940</v>
      </c>
      <c r="C121" s="10" t="s">
        <v>1941</v>
      </c>
      <c r="D121" s="10" t="s">
        <v>2020</v>
      </c>
      <c r="E121" s="10" t="s">
        <v>2021</v>
      </c>
      <c r="F121" s="10" t="s">
        <v>1604</v>
      </c>
      <c r="G121" s="10" t="s">
        <v>2022</v>
      </c>
      <c r="H121" s="10" t="s">
        <v>2023</v>
      </c>
      <c r="I121" s="11">
        <v>1</v>
      </c>
      <c r="J121" s="10" t="s">
        <v>81</v>
      </c>
      <c r="K121" s="10" t="s">
        <v>2024</v>
      </c>
      <c r="L121" s="10" t="s">
        <v>1593</v>
      </c>
      <c r="M121" s="10" t="s">
        <v>1608</v>
      </c>
    </row>
    <row r="122" spans="1:13" x14ac:dyDescent="0.3">
      <c r="A122" s="10" t="s">
        <v>1144</v>
      </c>
      <c r="B122" s="10" t="s">
        <v>2025</v>
      </c>
      <c r="C122" s="10" t="s">
        <v>1586</v>
      </c>
      <c r="D122" s="10" t="s">
        <v>2026</v>
      </c>
      <c r="E122" s="10" t="s">
        <v>2027</v>
      </c>
      <c r="F122" s="10" t="s">
        <v>1589</v>
      </c>
      <c r="G122" s="10" t="s">
        <v>2028</v>
      </c>
      <c r="H122" s="10" t="s">
        <v>2029</v>
      </c>
      <c r="I122" s="11">
        <v>4</v>
      </c>
      <c r="J122" s="10" t="s">
        <v>1143</v>
      </c>
      <c r="K122" s="10" t="s">
        <v>1632</v>
      </c>
      <c r="L122" s="10" t="s">
        <v>1593</v>
      </c>
      <c r="M122" s="10" t="s">
        <v>2030</v>
      </c>
    </row>
    <row r="123" spans="1:13" x14ac:dyDescent="0.3">
      <c r="A123" s="10" t="s">
        <v>478</v>
      </c>
      <c r="B123" s="10" t="s">
        <v>2031</v>
      </c>
      <c r="C123" s="10" t="s">
        <v>1642</v>
      </c>
      <c r="D123" s="10" t="s">
        <v>2032</v>
      </c>
      <c r="E123" s="10" t="s">
        <v>2033</v>
      </c>
      <c r="F123" s="10" t="s">
        <v>1604</v>
      </c>
      <c r="G123" s="10" t="s">
        <v>2034</v>
      </c>
      <c r="H123" s="10" t="s">
        <v>2035</v>
      </c>
      <c r="I123" s="11">
        <v>1</v>
      </c>
      <c r="J123" s="10" t="s">
        <v>477</v>
      </c>
      <c r="K123" s="10" t="s">
        <v>2036</v>
      </c>
      <c r="L123" s="10" t="s">
        <v>1593</v>
      </c>
      <c r="M123" s="10" t="s">
        <v>2037</v>
      </c>
    </row>
    <row r="124" spans="1:13" x14ac:dyDescent="0.3">
      <c r="A124" s="10" t="s">
        <v>478</v>
      </c>
      <c r="B124" s="10" t="s">
        <v>2031</v>
      </c>
      <c r="C124" s="10" t="s">
        <v>1642</v>
      </c>
      <c r="D124" s="10" t="s">
        <v>2032</v>
      </c>
      <c r="E124" s="10" t="s">
        <v>2038</v>
      </c>
      <c r="F124" s="10" t="s">
        <v>1604</v>
      </c>
      <c r="G124" s="10" t="s">
        <v>2039</v>
      </c>
      <c r="H124" s="10" t="s">
        <v>2040</v>
      </c>
      <c r="I124" s="11">
        <v>2</v>
      </c>
      <c r="J124" s="10" t="s">
        <v>477</v>
      </c>
      <c r="K124" s="10" t="s">
        <v>2041</v>
      </c>
      <c r="L124" s="10" t="s">
        <v>1593</v>
      </c>
      <c r="M124" s="10" t="s">
        <v>2042</v>
      </c>
    </row>
    <row r="125" spans="1:13" x14ac:dyDescent="0.3">
      <c r="A125" s="10" t="s">
        <v>478</v>
      </c>
      <c r="B125" s="10" t="s">
        <v>2031</v>
      </c>
      <c r="C125" s="10" t="s">
        <v>1642</v>
      </c>
      <c r="D125" s="10" t="s">
        <v>2032</v>
      </c>
      <c r="E125" s="10" t="s">
        <v>2038</v>
      </c>
      <c r="F125" s="10" t="s">
        <v>1604</v>
      </c>
      <c r="G125" s="10" t="s">
        <v>2043</v>
      </c>
      <c r="H125" s="10" t="s">
        <v>2044</v>
      </c>
      <c r="I125" s="11">
        <v>1</v>
      </c>
      <c r="J125" s="10" t="s">
        <v>477</v>
      </c>
      <c r="K125" s="10" t="s">
        <v>2041</v>
      </c>
      <c r="L125" s="10" t="s">
        <v>1593</v>
      </c>
      <c r="M125" s="10" t="s">
        <v>2042</v>
      </c>
    </row>
    <row r="126" spans="1:13" x14ac:dyDescent="0.3">
      <c r="A126" s="10" t="s">
        <v>187</v>
      </c>
      <c r="B126" s="10" t="s">
        <v>2045</v>
      </c>
      <c r="C126" s="10" t="s">
        <v>2046</v>
      </c>
      <c r="D126" s="10" t="s">
        <v>2047</v>
      </c>
      <c r="E126" s="10" t="s">
        <v>2048</v>
      </c>
      <c r="F126" s="10" t="s">
        <v>1589</v>
      </c>
      <c r="G126" s="10" t="s">
        <v>2049</v>
      </c>
      <c r="H126" s="10" t="s">
        <v>2050</v>
      </c>
      <c r="I126" s="11">
        <v>1</v>
      </c>
      <c r="J126" s="10" t="s">
        <v>186</v>
      </c>
      <c r="K126" s="10" t="s">
        <v>1653</v>
      </c>
      <c r="L126" s="10" t="s">
        <v>1593</v>
      </c>
      <c r="M126" s="10" t="s">
        <v>2051</v>
      </c>
    </row>
    <row r="127" spans="1:13" x14ac:dyDescent="0.3">
      <c r="A127" s="10" t="s">
        <v>187</v>
      </c>
      <c r="B127" s="10" t="s">
        <v>2045</v>
      </c>
      <c r="C127" s="10" t="s">
        <v>2046</v>
      </c>
      <c r="D127" s="10" t="s">
        <v>2047</v>
      </c>
      <c r="E127" s="10" t="s">
        <v>2052</v>
      </c>
      <c r="F127" s="10" t="s">
        <v>1589</v>
      </c>
      <c r="G127" s="10" t="s">
        <v>2053</v>
      </c>
      <c r="H127" s="10" t="s">
        <v>2054</v>
      </c>
      <c r="I127" s="11">
        <v>3</v>
      </c>
      <c r="J127" s="10" t="s">
        <v>186</v>
      </c>
      <c r="K127" s="10" t="s">
        <v>2055</v>
      </c>
      <c r="L127" s="10" t="s">
        <v>1593</v>
      </c>
      <c r="M127" s="10" t="s">
        <v>1814</v>
      </c>
    </row>
    <row r="128" spans="1:13" x14ac:dyDescent="0.3">
      <c r="A128" s="10" t="s">
        <v>187</v>
      </c>
      <c r="B128" s="10" t="s">
        <v>2045</v>
      </c>
      <c r="C128" s="10" t="s">
        <v>2046</v>
      </c>
      <c r="D128" s="10" t="s">
        <v>2047</v>
      </c>
      <c r="E128" s="10" t="s">
        <v>2056</v>
      </c>
      <c r="F128" s="10" t="s">
        <v>1589</v>
      </c>
      <c r="G128" s="10" t="s">
        <v>2057</v>
      </c>
      <c r="H128" s="10" t="s">
        <v>2058</v>
      </c>
      <c r="I128" s="11">
        <v>1</v>
      </c>
      <c r="J128" s="10" t="s">
        <v>186</v>
      </c>
      <c r="K128" s="10" t="s">
        <v>1970</v>
      </c>
      <c r="L128" s="10" t="s">
        <v>1593</v>
      </c>
      <c r="M128" s="10" t="s">
        <v>2059</v>
      </c>
    </row>
    <row r="129" spans="1:13" x14ac:dyDescent="0.3">
      <c r="A129" s="10" t="s">
        <v>187</v>
      </c>
      <c r="B129" s="10" t="s">
        <v>2045</v>
      </c>
      <c r="C129" s="10" t="s">
        <v>2046</v>
      </c>
      <c r="D129" s="10" t="s">
        <v>2047</v>
      </c>
      <c r="E129" s="10" t="s">
        <v>2060</v>
      </c>
      <c r="F129" s="10" t="s">
        <v>1589</v>
      </c>
      <c r="G129" s="10" t="s">
        <v>2061</v>
      </c>
      <c r="H129" s="10" t="s">
        <v>2062</v>
      </c>
      <c r="I129" s="11">
        <v>1</v>
      </c>
      <c r="J129" s="10" t="s">
        <v>192</v>
      </c>
      <c r="K129" s="10" t="s">
        <v>1917</v>
      </c>
      <c r="L129" s="10" t="s">
        <v>1593</v>
      </c>
      <c r="M129" s="10" t="s">
        <v>2063</v>
      </c>
    </row>
    <row r="130" spans="1:13" x14ac:dyDescent="0.3">
      <c r="A130" s="10" t="s">
        <v>187</v>
      </c>
      <c r="B130" s="10" t="s">
        <v>2045</v>
      </c>
      <c r="C130" s="10" t="s">
        <v>2046</v>
      </c>
      <c r="D130" s="10" t="s">
        <v>2047</v>
      </c>
      <c r="E130" s="10" t="s">
        <v>2064</v>
      </c>
      <c r="F130" s="10" t="s">
        <v>1589</v>
      </c>
      <c r="G130" s="10" t="s">
        <v>2065</v>
      </c>
      <c r="H130" s="10" t="s">
        <v>2066</v>
      </c>
      <c r="I130" s="11">
        <v>2</v>
      </c>
      <c r="J130" s="10" t="s">
        <v>192</v>
      </c>
      <c r="K130" s="10" t="s">
        <v>1821</v>
      </c>
      <c r="L130" s="10" t="s">
        <v>1593</v>
      </c>
      <c r="M130" s="10" t="s">
        <v>1893</v>
      </c>
    </row>
    <row r="131" spans="1:13" x14ac:dyDescent="0.3">
      <c r="A131" s="10" t="s">
        <v>187</v>
      </c>
      <c r="B131" s="10" t="s">
        <v>2045</v>
      </c>
      <c r="C131" s="10" t="s">
        <v>2046</v>
      </c>
      <c r="D131" s="10" t="s">
        <v>2047</v>
      </c>
      <c r="E131" s="10" t="s">
        <v>2067</v>
      </c>
      <c r="F131" s="10" t="s">
        <v>1589</v>
      </c>
      <c r="G131" s="10" t="s">
        <v>2068</v>
      </c>
      <c r="H131" s="10" t="s">
        <v>2069</v>
      </c>
      <c r="I131" s="11">
        <v>15</v>
      </c>
      <c r="J131" s="10" t="s">
        <v>192</v>
      </c>
      <c r="K131" s="10" t="s">
        <v>2070</v>
      </c>
      <c r="L131" s="10" t="s">
        <v>1593</v>
      </c>
      <c r="M131" s="10" t="s">
        <v>2071</v>
      </c>
    </row>
    <row r="132" spans="1:13" x14ac:dyDescent="0.3">
      <c r="A132" s="10" t="s">
        <v>187</v>
      </c>
      <c r="B132" s="10" t="s">
        <v>2045</v>
      </c>
      <c r="C132" s="10" t="s">
        <v>2046</v>
      </c>
      <c r="D132" s="10" t="s">
        <v>2047</v>
      </c>
      <c r="E132" s="10" t="s">
        <v>2072</v>
      </c>
      <c r="F132" s="10" t="s">
        <v>1672</v>
      </c>
      <c r="G132" s="10" t="s">
        <v>2073</v>
      </c>
      <c r="H132" s="10" t="s">
        <v>2074</v>
      </c>
      <c r="I132" s="11">
        <v>8</v>
      </c>
      <c r="J132" s="10" t="s">
        <v>192</v>
      </c>
      <c r="K132" s="10" t="s">
        <v>1768</v>
      </c>
      <c r="L132" s="10" t="s">
        <v>1593</v>
      </c>
      <c r="M132" s="10" t="s">
        <v>1608</v>
      </c>
    </row>
    <row r="133" spans="1:13" x14ac:dyDescent="0.3">
      <c r="A133" s="10" t="s">
        <v>187</v>
      </c>
      <c r="B133" s="10" t="s">
        <v>2045</v>
      </c>
      <c r="C133" s="10" t="s">
        <v>2046</v>
      </c>
      <c r="D133" s="10" t="s">
        <v>2047</v>
      </c>
      <c r="E133" s="10" t="s">
        <v>2072</v>
      </c>
      <c r="F133" s="10" t="s">
        <v>1672</v>
      </c>
      <c r="G133" s="10" t="s">
        <v>2065</v>
      </c>
      <c r="H133" s="10" t="s">
        <v>2066</v>
      </c>
      <c r="I133" s="11">
        <v>2</v>
      </c>
      <c r="J133" s="10" t="s">
        <v>192</v>
      </c>
      <c r="K133" s="10" t="s">
        <v>1768</v>
      </c>
      <c r="L133" s="10" t="s">
        <v>1593</v>
      </c>
      <c r="M133" s="10" t="s">
        <v>1893</v>
      </c>
    </row>
    <row r="134" spans="1:13" x14ac:dyDescent="0.3">
      <c r="A134" s="10" t="s">
        <v>767</v>
      </c>
      <c r="B134" s="10" t="s">
        <v>2075</v>
      </c>
      <c r="C134" s="10" t="s">
        <v>1642</v>
      </c>
      <c r="D134" s="10" t="s">
        <v>2076</v>
      </c>
      <c r="E134" s="10" t="s">
        <v>2077</v>
      </c>
      <c r="F134" s="10" t="s">
        <v>1589</v>
      </c>
      <c r="G134" s="10" t="s">
        <v>1720</v>
      </c>
      <c r="H134" s="10" t="s">
        <v>1721</v>
      </c>
      <c r="I134" s="11">
        <v>1</v>
      </c>
      <c r="J134" s="10" t="s">
        <v>766</v>
      </c>
      <c r="K134" s="10" t="s">
        <v>1653</v>
      </c>
      <c r="L134" s="10" t="s">
        <v>1593</v>
      </c>
      <c r="M134" s="10" t="s">
        <v>1723</v>
      </c>
    </row>
    <row r="135" spans="1:13" x14ac:dyDescent="0.3">
      <c r="A135" s="10" t="s">
        <v>767</v>
      </c>
      <c r="B135" s="10" t="s">
        <v>2075</v>
      </c>
      <c r="C135" s="10" t="s">
        <v>1642</v>
      </c>
      <c r="D135" s="10" t="s">
        <v>2076</v>
      </c>
      <c r="E135" s="10" t="s">
        <v>2078</v>
      </c>
      <c r="F135" s="10" t="s">
        <v>1589</v>
      </c>
      <c r="G135" s="10" t="s">
        <v>1855</v>
      </c>
      <c r="H135" s="10" t="s">
        <v>1856</v>
      </c>
      <c r="I135" s="11">
        <v>2</v>
      </c>
      <c r="J135" s="10" t="s">
        <v>766</v>
      </c>
      <c r="K135" s="10" t="s">
        <v>2009</v>
      </c>
      <c r="L135" s="10" t="s">
        <v>1593</v>
      </c>
      <c r="M135" s="10" t="s">
        <v>1691</v>
      </c>
    </row>
    <row r="136" spans="1:13" x14ac:dyDescent="0.3">
      <c r="A136" s="10" t="s">
        <v>732</v>
      </c>
      <c r="B136" s="10" t="s">
        <v>1641</v>
      </c>
      <c r="C136" s="10" t="s">
        <v>1642</v>
      </c>
      <c r="D136" s="10" t="s">
        <v>1742</v>
      </c>
      <c r="E136" s="10" t="s">
        <v>2079</v>
      </c>
      <c r="F136" s="10" t="s">
        <v>1589</v>
      </c>
      <c r="G136" s="10" t="s">
        <v>2080</v>
      </c>
      <c r="H136" s="10" t="s">
        <v>2081</v>
      </c>
      <c r="I136" s="11">
        <v>2</v>
      </c>
      <c r="J136" s="10" t="s">
        <v>731</v>
      </c>
      <c r="K136" s="10" t="s">
        <v>1845</v>
      </c>
      <c r="L136" s="10" t="s">
        <v>1593</v>
      </c>
      <c r="M136" s="10" t="s">
        <v>1938</v>
      </c>
    </row>
    <row r="137" spans="1:13" x14ac:dyDescent="0.3">
      <c r="A137" s="10" t="s">
        <v>400</v>
      </c>
      <c r="B137" s="10" t="s">
        <v>2082</v>
      </c>
      <c r="C137" s="10" t="s">
        <v>1618</v>
      </c>
      <c r="D137" s="10" t="s">
        <v>2083</v>
      </c>
      <c r="E137" s="10" t="s">
        <v>2084</v>
      </c>
      <c r="F137" s="10" t="s">
        <v>1604</v>
      </c>
      <c r="G137" s="10" t="s">
        <v>2085</v>
      </c>
      <c r="H137" s="10" t="s">
        <v>2086</v>
      </c>
      <c r="I137" s="11">
        <v>2</v>
      </c>
      <c r="J137" s="10" t="s">
        <v>399</v>
      </c>
      <c r="K137" s="10" t="s">
        <v>1917</v>
      </c>
      <c r="L137" s="10" t="s">
        <v>1593</v>
      </c>
      <c r="M137" s="10" t="s">
        <v>1684</v>
      </c>
    </row>
    <row r="138" spans="1:13" x14ac:dyDescent="0.3">
      <c r="A138" s="10" t="s">
        <v>400</v>
      </c>
      <c r="B138" s="10" t="s">
        <v>2082</v>
      </c>
      <c r="C138" s="10" t="s">
        <v>1618</v>
      </c>
      <c r="D138" s="10" t="s">
        <v>2083</v>
      </c>
      <c r="E138" s="10" t="s">
        <v>2084</v>
      </c>
      <c r="F138" s="10" t="s">
        <v>1604</v>
      </c>
      <c r="G138" s="10" t="s">
        <v>2087</v>
      </c>
      <c r="H138" s="10" t="s">
        <v>2086</v>
      </c>
      <c r="I138" s="11">
        <v>2</v>
      </c>
      <c r="J138" s="10" t="s">
        <v>399</v>
      </c>
      <c r="K138" s="10" t="s">
        <v>1917</v>
      </c>
      <c r="L138" s="10" t="s">
        <v>1593</v>
      </c>
      <c r="M138" s="10" t="s">
        <v>1684</v>
      </c>
    </row>
    <row r="139" spans="1:13" x14ac:dyDescent="0.3">
      <c r="A139" s="10" t="s">
        <v>400</v>
      </c>
      <c r="B139" s="10" t="s">
        <v>2082</v>
      </c>
      <c r="C139" s="10" t="s">
        <v>1618</v>
      </c>
      <c r="D139" s="10" t="s">
        <v>2083</v>
      </c>
      <c r="E139" s="10" t="s">
        <v>2084</v>
      </c>
      <c r="F139" s="10" t="s">
        <v>1604</v>
      </c>
      <c r="G139" s="10" t="s">
        <v>2088</v>
      </c>
      <c r="H139" s="10" t="s">
        <v>2089</v>
      </c>
      <c r="I139" s="11">
        <v>2</v>
      </c>
      <c r="J139" s="10" t="s">
        <v>399</v>
      </c>
      <c r="K139" s="10" t="s">
        <v>1917</v>
      </c>
      <c r="L139" s="10" t="s">
        <v>1593</v>
      </c>
      <c r="M139" s="10" t="s">
        <v>1684</v>
      </c>
    </row>
    <row r="140" spans="1:13" x14ac:dyDescent="0.3">
      <c r="A140" s="10" t="s">
        <v>1135</v>
      </c>
      <c r="B140" s="10" t="s">
        <v>2082</v>
      </c>
      <c r="C140" s="10" t="s">
        <v>1618</v>
      </c>
      <c r="D140" s="10" t="s">
        <v>2083</v>
      </c>
      <c r="E140" s="10" t="s">
        <v>2090</v>
      </c>
      <c r="F140" s="10" t="s">
        <v>1604</v>
      </c>
      <c r="G140" s="10" t="s">
        <v>2091</v>
      </c>
      <c r="H140" s="10" t="s">
        <v>2092</v>
      </c>
      <c r="I140" s="11">
        <v>1</v>
      </c>
      <c r="J140" s="10" t="s">
        <v>1134</v>
      </c>
      <c r="K140" s="10" t="s">
        <v>1865</v>
      </c>
      <c r="L140" s="10" t="s">
        <v>1593</v>
      </c>
      <c r="M140" s="10" t="s">
        <v>1822</v>
      </c>
    </row>
    <row r="141" spans="1:13" x14ac:dyDescent="0.3">
      <c r="A141" s="10" t="s">
        <v>1135</v>
      </c>
      <c r="B141" s="10" t="s">
        <v>2082</v>
      </c>
      <c r="C141" s="10" t="s">
        <v>1618</v>
      </c>
      <c r="D141" s="10" t="s">
        <v>2083</v>
      </c>
      <c r="E141" s="10" t="s">
        <v>2090</v>
      </c>
      <c r="F141" s="10" t="s">
        <v>1604</v>
      </c>
      <c r="G141" s="10" t="s">
        <v>2093</v>
      </c>
      <c r="H141" s="10" t="s">
        <v>2094</v>
      </c>
      <c r="I141" s="11">
        <v>1</v>
      </c>
      <c r="J141" s="10" t="s">
        <v>1134</v>
      </c>
      <c r="K141" s="10" t="s">
        <v>1865</v>
      </c>
      <c r="L141" s="10" t="s">
        <v>1593</v>
      </c>
      <c r="M141" s="10" t="s">
        <v>1822</v>
      </c>
    </row>
    <row r="142" spans="1:13" x14ac:dyDescent="0.3">
      <c r="A142" s="10" t="s">
        <v>134</v>
      </c>
      <c r="B142" s="10" t="s">
        <v>1609</v>
      </c>
      <c r="C142" s="10" t="s">
        <v>1610</v>
      </c>
      <c r="D142" s="10" t="s">
        <v>2095</v>
      </c>
      <c r="E142" s="10" t="s">
        <v>2096</v>
      </c>
      <c r="F142" s="10" t="s">
        <v>1589</v>
      </c>
      <c r="G142" s="10" t="s">
        <v>2097</v>
      </c>
      <c r="H142" s="10" t="s">
        <v>2098</v>
      </c>
      <c r="I142" s="11">
        <v>1</v>
      </c>
      <c r="J142" s="10" t="s">
        <v>133</v>
      </c>
      <c r="K142" s="10" t="s">
        <v>2099</v>
      </c>
      <c r="L142" s="10" t="s">
        <v>1593</v>
      </c>
      <c r="M142" s="10" t="s">
        <v>2100</v>
      </c>
    </row>
    <row r="143" spans="1:13" x14ac:dyDescent="0.3">
      <c r="A143" s="10" t="s">
        <v>134</v>
      </c>
      <c r="B143" s="10" t="s">
        <v>1609</v>
      </c>
      <c r="C143" s="10" t="s">
        <v>1610</v>
      </c>
      <c r="D143" s="10" t="s">
        <v>2095</v>
      </c>
      <c r="E143" s="10" t="s">
        <v>2101</v>
      </c>
      <c r="F143" s="10" t="s">
        <v>1589</v>
      </c>
      <c r="G143" s="10" t="s">
        <v>2102</v>
      </c>
      <c r="H143" s="10" t="s">
        <v>2103</v>
      </c>
      <c r="I143" s="11">
        <v>1</v>
      </c>
      <c r="J143" s="10" t="s">
        <v>133</v>
      </c>
      <c r="K143" s="10" t="s">
        <v>1632</v>
      </c>
      <c r="L143" s="10" t="s">
        <v>1593</v>
      </c>
      <c r="M143" s="10" t="s">
        <v>2104</v>
      </c>
    </row>
    <row r="144" spans="1:13" x14ac:dyDescent="0.3">
      <c r="A144" s="10" t="s">
        <v>134</v>
      </c>
      <c r="B144" s="10" t="s">
        <v>1609</v>
      </c>
      <c r="C144" s="10" t="s">
        <v>1610</v>
      </c>
      <c r="D144" s="10" t="s">
        <v>2095</v>
      </c>
      <c r="E144" s="10" t="s">
        <v>2101</v>
      </c>
      <c r="F144" s="10" t="s">
        <v>1589</v>
      </c>
      <c r="G144" s="10" t="s">
        <v>2105</v>
      </c>
      <c r="H144" s="10" t="s">
        <v>2106</v>
      </c>
      <c r="I144" s="11">
        <v>1</v>
      </c>
      <c r="J144" s="10" t="s">
        <v>133</v>
      </c>
      <c r="K144" s="10" t="s">
        <v>1632</v>
      </c>
      <c r="L144" s="10" t="s">
        <v>1593</v>
      </c>
      <c r="M144" s="10" t="s">
        <v>2107</v>
      </c>
    </row>
    <row r="145" spans="1:13" x14ac:dyDescent="0.3">
      <c r="A145" s="10" t="s">
        <v>134</v>
      </c>
      <c r="B145" s="10" t="s">
        <v>1609</v>
      </c>
      <c r="C145" s="10" t="s">
        <v>1610</v>
      </c>
      <c r="D145" s="10" t="s">
        <v>2095</v>
      </c>
      <c r="E145" s="10" t="s">
        <v>2108</v>
      </c>
      <c r="F145" s="10" t="s">
        <v>1589</v>
      </c>
      <c r="G145" s="10" t="s">
        <v>1835</v>
      </c>
      <c r="H145" s="10" t="s">
        <v>1836</v>
      </c>
      <c r="I145" s="11">
        <v>1</v>
      </c>
      <c r="J145" s="10" t="s">
        <v>133</v>
      </c>
      <c r="K145" s="10" t="s">
        <v>1970</v>
      </c>
      <c r="L145" s="10" t="s">
        <v>1593</v>
      </c>
      <c r="M145" s="10" t="s">
        <v>1837</v>
      </c>
    </row>
    <row r="146" spans="1:13" x14ac:dyDescent="0.3">
      <c r="A146" s="10" t="s">
        <v>134</v>
      </c>
      <c r="B146" s="10" t="s">
        <v>1609</v>
      </c>
      <c r="C146" s="10" t="s">
        <v>1610</v>
      </c>
      <c r="D146" s="10" t="s">
        <v>2095</v>
      </c>
      <c r="E146" s="10" t="s">
        <v>2109</v>
      </c>
      <c r="F146" s="10" t="s">
        <v>1589</v>
      </c>
      <c r="G146" s="10" t="s">
        <v>2110</v>
      </c>
      <c r="H146" s="10" t="s">
        <v>2111</v>
      </c>
      <c r="I146" s="11">
        <v>3</v>
      </c>
      <c r="J146" s="10" t="s">
        <v>133</v>
      </c>
      <c r="K146" s="10" t="s">
        <v>2070</v>
      </c>
      <c r="L146" s="10" t="s">
        <v>1593</v>
      </c>
      <c r="M146" s="10" t="s">
        <v>2112</v>
      </c>
    </row>
    <row r="147" spans="1:13" x14ac:dyDescent="0.3">
      <c r="A147" s="10" t="s">
        <v>934</v>
      </c>
      <c r="B147" s="10" t="s">
        <v>2113</v>
      </c>
      <c r="C147" s="10" t="s">
        <v>2114</v>
      </c>
      <c r="D147" s="10" t="s">
        <v>2115</v>
      </c>
      <c r="E147" s="10" t="s">
        <v>2116</v>
      </c>
      <c r="F147" s="10" t="s">
        <v>1604</v>
      </c>
      <c r="G147" s="10" t="s">
        <v>2117</v>
      </c>
      <c r="H147" s="10" t="s">
        <v>2118</v>
      </c>
      <c r="I147" s="11">
        <v>1</v>
      </c>
      <c r="J147" s="10" t="s">
        <v>933</v>
      </c>
      <c r="K147" s="10" t="s">
        <v>1690</v>
      </c>
      <c r="L147" s="10" t="s">
        <v>1593</v>
      </c>
      <c r="M147" s="10" t="s">
        <v>1684</v>
      </c>
    </row>
    <row r="148" spans="1:13" x14ac:dyDescent="0.3">
      <c r="A148" s="10" t="s">
        <v>1106</v>
      </c>
      <c r="B148" s="10" t="s">
        <v>2119</v>
      </c>
      <c r="C148" s="10" t="s">
        <v>1642</v>
      </c>
      <c r="D148" s="10" t="s">
        <v>2120</v>
      </c>
      <c r="E148" s="10" t="s">
        <v>2121</v>
      </c>
      <c r="F148" s="10" t="s">
        <v>1589</v>
      </c>
      <c r="G148" s="10" t="s">
        <v>1720</v>
      </c>
      <c r="H148" s="10" t="s">
        <v>1721</v>
      </c>
      <c r="I148" s="11">
        <v>1</v>
      </c>
      <c r="J148" s="10" t="s">
        <v>1105</v>
      </c>
      <c r="K148" s="10" t="s">
        <v>1826</v>
      </c>
      <c r="L148" s="10" t="s">
        <v>1593</v>
      </c>
      <c r="M148" s="10" t="s">
        <v>1723</v>
      </c>
    </row>
    <row r="149" spans="1:13" x14ac:dyDescent="0.3">
      <c r="A149" s="10" t="s">
        <v>1106</v>
      </c>
      <c r="B149" s="10" t="s">
        <v>2119</v>
      </c>
      <c r="C149" s="10" t="s">
        <v>1642</v>
      </c>
      <c r="D149" s="10" t="s">
        <v>2120</v>
      </c>
      <c r="E149" s="10" t="s">
        <v>2122</v>
      </c>
      <c r="F149" s="10" t="s">
        <v>1604</v>
      </c>
      <c r="G149" s="10" t="s">
        <v>2123</v>
      </c>
      <c r="H149" s="10" t="s">
        <v>2124</v>
      </c>
      <c r="I149" s="11">
        <v>1</v>
      </c>
      <c r="J149" s="10" t="s">
        <v>1105</v>
      </c>
      <c r="K149" s="10" t="s">
        <v>2001</v>
      </c>
      <c r="L149" s="10" t="s">
        <v>1593</v>
      </c>
      <c r="M149" s="10" t="s">
        <v>2125</v>
      </c>
    </row>
    <row r="150" spans="1:13" x14ac:dyDescent="0.3">
      <c r="A150" s="10" t="s">
        <v>1106</v>
      </c>
      <c r="B150" s="10" t="s">
        <v>2119</v>
      </c>
      <c r="C150" s="10" t="s">
        <v>1642</v>
      </c>
      <c r="D150" s="10" t="s">
        <v>2120</v>
      </c>
      <c r="E150" s="10" t="s">
        <v>2126</v>
      </c>
      <c r="F150" s="10" t="s">
        <v>1589</v>
      </c>
      <c r="G150" s="10" t="s">
        <v>1855</v>
      </c>
      <c r="H150" s="10" t="s">
        <v>1856</v>
      </c>
      <c r="I150" s="11">
        <v>1</v>
      </c>
      <c r="J150" s="10" t="s">
        <v>1105</v>
      </c>
      <c r="K150" s="10" t="s">
        <v>1632</v>
      </c>
      <c r="L150" s="10" t="s">
        <v>1593</v>
      </c>
      <c r="M150" s="10" t="s">
        <v>1691</v>
      </c>
    </row>
    <row r="151" spans="1:13" x14ac:dyDescent="0.3">
      <c r="A151" s="10" t="s">
        <v>955</v>
      </c>
      <c r="B151" s="10" t="s">
        <v>2127</v>
      </c>
      <c r="C151" s="10" t="s">
        <v>1887</v>
      </c>
      <c r="D151" s="10" t="s">
        <v>2128</v>
      </c>
      <c r="E151" s="10" t="s">
        <v>2129</v>
      </c>
      <c r="F151" s="10" t="s">
        <v>1604</v>
      </c>
      <c r="G151" s="10" t="s">
        <v>2130</v>
      </c>
      <c r="H151" s="10" t="s">
        <v>2131</v>
      </c>
      <c r="I151" s="11">
        <v>1</v>
      </c>
      <c r="J151" s="10" t="s">
        <v>954</v>
      </c>
      <c r="K151" s="10" t="s">
        <v>1711</v>
      </c>
      <c r="L151" s="10" t="s">
        <v>1593</v>
      </c>
      <c r="M151" s="10" t="s">
        <v>1814</v>
      </c>
    </row>
    <row r="152" spans="1:13" x14ac:dyDescent="0.3">
      <c r="A152" s="10" t="s">
        <v>1495</v>
      </c>
      <c r="B152" s="10" t="s">
        <v>1972</v>
      </c>
      <c r="C152" s="10" t="s">
        <v>1642</v>
      </c>
      <c r="D152" s="10" t="s">
        <v>2132</v>
      </c>
      <c r="E152" s="10" t="s">
        <v>2133</v>
      </c>
      <c r="F152" s="10" t="s">
        <v>1589</v>
      </c>
      <c r="G152" s="10" t="s">
        <v>2134</v>
      </c>
      <c r="H152" s="10" t="s">
        <v>2135</v>
      </c>
      <c r="I152" s="11">
        <v>1</v>
      </c>
      <c r="J152" s="10" t="s">
        <v>1494</v>
      </c>
      <c r="K152" s="10" t="s">
        <v>1826</v>
      </c>
      <c r="L152" s="10" t="s">
        <v>1593</v>
      </c>
      <c r="M152" s="10" t="s">
        <v>1747</v>
      </c>
    </row>
    <row r="153" spans="1:13" x14ac:dyDescent="0.3">
      <c r="A153" s="10" t="s">
        <v>1360</v>
      </c>
      <c r="B153" s="10" t="s">
        <v>2075</v>
      </c>
      <c r="C153" s="10" t="s">
        <v>1642</v>
      </c>
      <c r="D153" s="10" t="s">
        <v>2136</v>
      </c>
      <c r="E153" s="10" t="s">
        <v>2137</v>
      </c>
      <c r="F153" s="10" t="s">
        <v>1589</v>
      </c>
      <c r="G153" s="10" t="s">
        <v>2138</v>
      </c>
      <c r="H153" s="10" t="s">
        <v>2139</v>
      </c>
      <c r="I153" s="11">
        <v>1</v>
      </c>
      <c r="J153" s="10" t="s">
        <v>1359</v>
      </c>
      <c r="K153" s="10" t="s">
        <v>1598</v>
      </c>
      <c r="L153" s="10" t="s">
        <v>1593</v>
      </c>
      <c r="M153" s="10" t="s">
        <v>2140</v>
      </c>
    </row>
    <row r="154" spans="1:13" x14ac:dyDescent="0.3">
      <c r="A154" s="10" t="s">
        <v>930</v>
      </c>
      <c r="B154" s="10" t="s">
        <v>2141</v>
      </c>
      <c r="C154" s="10" t="s">
        <v>1586</v>
      </c>
      <c r="D154" s="10" t="s">
        <v>2142</v>
      </c>
      <c r="E154" s="10" t="s">
        <v>2143</v>
      </c>
      <c r="F154" s="10" t="s">
        <v>1589</v>
      </c>
      <c r="G154" s="10" t="s">
        <v>2144</v>
      </c>
      <c r="H154" s="10" t="s">
        <v>2145</v>
      </c>
      <c r="I154" s="11">
        <v>50</v>
      </c>
      <c r="J154" s="10" t="s">
        <v>929</v>
      </c>
      <c r="K154" s="10" t="s">
        <v>1826</v>
      </c>
      <c r="L154" s="10" t="s">
        <v>1593</v>
      </c>
      <c r="M154" s="10" t="s">
        <v>2146</v>
      </c>
    </row>
    <row r="155" spans="1:13" x14ac:dyDescent="0.3">
      <c r="A155" s="10" t="s">
        <v>719</v>
      </c>
      <c r="B155" s="10" t="s">
        <v>2147</v>
      </c>
      <c r="C155" s="10" t="s">
        <v>1816</v>
      </c>
      <c r="D155" s="10" t="s">
        <v>2148</v>
      </c>
      <c r="E155" s="10" t="s">
        <v>2149</v>
      </c>
      <c r="F155" s="10" t="s">
        <v>1589</v>
      </c>
      <c r="G155" s="10" t="s">
        <v>2150</v>
      </c>
      <c r="H155" s="10" t="s">
        <v>2151</v>
      </c>
      <c r="I155" s="11">
        <v>1</v>
      </c>
      <c r="J155" s="10" t="s">
        <v>718</v>
      </c>
      <c r="K155" s="10" t="s">
        <v>1737</v>
      </c>
      <c r="L155" s="10" t="s">
        <v>1593</v>
      </c>
      <c r="M155" s="10" t="s">
        <v>1691</v>
      </c>
    </row>
    <row r="156" spans="1:13" x14ac:dyDescent="0.3">
      <c r="A156" s="10" t="s">
        <v>210</v>
      </c>
      <c r="B156" s="10" t="s">
        <v>1609</v>
      </c>
      <c r="C156" s="10" t="s">
        <v>1610</v>
      </c>
      <c r="D156" s="10" t="s">
        <v>2152</v>
      </c>
      <c r="E156" s="10" t="s">
        <v>2153</v>
      </c>
      <c r="F156" s="10" t="s">
        <v>1589</v>
      </c>
      <c r="G156" s="10" t="s">
        <v>2154</v>
      </c>
      <c r="H156" s="10" t="s">
        <v>2155</v>
      </c>
      <c r="I156" s="11">
        <v>2</v>
      </c>
      <c r="J156" s="10" t="s">
        <v>209</v>
      </c>
      <c r="K156" s="10" t="s">
        <v>1722</v>
      </c>
      <c r="L156" s="10" t="s">
        <v>1593</v>
      </c>
      <c r="M156" s="10" t="s">
        <v>1599</v>
      </c>
    </row>
    <row r="157" spans="1:13" x14ac:dyDescent="0.3">
      <c r="A157" s="10" t="s">
        <v>114</v>
      </c>
      <c r="B157" s="10" t="s">
        <v>2156</v>
      </c>
      <c r="C157" s="10" t="s">
        <v>1887</v>
      </c>
      <c r="D157" s="10" t="s">
        <v>2157</v>
      </c>
      <c r="E157" s="10" t="s">
        <v>2158</v>
      </c>
      <c r="F157" s="10" t="s">
        <v>1589</v>
      </c>
      <c r="G157" s="10" t="s">
        <v>2159</v>
      </c>
      <c r="H157" s="10" t="s">
        <v>2160</v>
      </c>
      <c r="I157" s="11">
        <v>1</v>
      </c>
      <c r="J157" s="10" t="s">
        <v>113</v>
      </c>
      <c r="K157" s="10" t="s">
        <v>1857</v>
      </c>
      <c r="L157" s="10" t="s">
        <v>1593</v>
      </c>
      <c r="M157" s="10" t="s">
        <v>1870</v>
      </c>
    </row>
    <row r="158" spans="1:13" x14ac:dyDescent="0.3">
      <c r="A158" s="10" t="s">
        <v>38</v>
      </c>
      <c r="B158" s="10" t="s">
        <v>2161</v>
      </c>
      <c r="C158" s="10" t="s">
        <v>2114</v>
      </c>
      <c r="D158" s="10" t="s">
        <v>2162</v>
      </c>
      <c r="E158" s="10" t="s">
        <v>2163</v>
      </c>
      <c r="F158" s="10" t="s">
        <v>1604</v>
      </c>
      <c r="G158" s="10" t="s">
        <v>2164</v>
      </c>
      <c r="H158" s="10" t="s">
        <v>2165</v>
      </c>
      <c r="I158" s="11">
        <v>1</v>
      </c>
      <c r="J158" s="10" t="s">
        <v>37</v>
      </c>
      <c r="K158" s="10" t="s">
        <v>1623</v>
      </c>
      <c r="L158" s="10" t="s">
        <v>1593</v>
      </c>
      <c r="M158" s="10" t="s">
        <v>1814</v>
      </c>
    </row>
    <row r="159" spans="1:13" x14ac:dyDescent="0.3">
      <c r="A159" s="10" t="s">
        <v>38</v>
      </c>
      <c r="B159" s="10" t="s">
        <v>2161</v>
      </c>
      <c r="C159" s="10" t="s">
        <v>2114</v>
      </c>
      <c r="D159" s="10" t="s">
        <v>2162</v>
      </c>
      <c r="E159" s="10" t="s">
        <v>2166</v>
      </c>
      <c r="F159" s="10" t="s">
        <v>1604</v>
      </c>
      <c r="G159" s="10" t="s">
        <v>2167</v>
      </c>
      <c r="H159" s="10" t="s">
        <v>2168</v>
      </c>
      <c r="I159" s="11">
        <v>1</v>
      </c>
      <c r="J159" s="10" t="s">
        <v>37</v>
      </c>
      <c r="K159" s="10" t="s">
        <v>1737</v>
      </c>
      <c r="L159" s="10" t="s">
        <v>1593</v>
      </c>
      <c r="M159" s="10" t="s">
        <v>1938</v>
      </c>
    </row>
    <row r="160" spans="1:13" x14ac:dyDescent="0.3">
      <c r="A160" s="10" t="s">
        <v>38</v>
      </c>
      <c r="B160" s="10" t="s">
        <v>2161</v>
      </c>
      <c r="C160" s="10" t="s">
        <v>2114</v>
      </c>
      <c r="D160" s="10" t="s">
        <v>2162</v>
      </c>
      <c r="E160" s="10" t="s">
        <v>2166</v>
      </c>
      <c r="F160" s="10" t="s">
        <v>1604</v>
      </c>
      <c r="G160" s="10" t="s">
        <v>2169</v>
      </c>
      <c r="H160" s="10" t="s">
        <v>2170</v>
      </c>
      <c r="I160" s="11">
        <v>1</v>
      </c>
      <c r="J160" s="10" t="s">
        <v>37</v>
      </c>
      <c r="K160" s="10" t="s">
        <v>1737</v>
      </c>
      <c r="L160" s="10" t="s">
        <v>1593</v>
      </c>
      <c r="M160" s="10" t="s">
        <v>1938</v>
      </c>
    </row>
    <row r="161" spans="1:13" x14ac:dyDescent="0.3">
      <c r="A161" s="10" t="s">
        <v>38</v>
      </c>
      <c r="B161" s="10" t="s">
        <v>2161</v>
      </c>
      <c r="C161" s="10" t="s">
        <v>2114</v>
      </c>
      <c r="D161" s="10" t="s">
        <v>2162</v>
      </c>
      <c r="E161" s="10" t="s">
        <v>2171</v>
      </c>
      <c r="F161" s="10" t="s">
        <v>1604</v>
      </c>
      <c r="G161" s="10" t="s">
        <v>2172</v>
      </c>
      <c r="H161" s="10" t="s">
        <v>2173</v>
      </c>
      <c r="I161" s="11">
        <v>5</v>
      </c>
      <c r="J161" s="10" t="s">
        <v>37</v>
      </c>
      <c r="K161" s="10" t="s">
        <v>2055</v>
      </c>
      <c r="L161" s="10" t="s">
        <v>1593</v>
      </c>
      <c r="M161" s="10" t="s">
        <v>2174</v>
      </c>
    </row>
    <row r="162" spans="1:13" x14ac:dyDescent="0.3">
      <c r="A162" s="10" t="s">
        <v>38</v>
      </c>
      <c r="B162" s="10" t="s">
        <v>2161</v>
      </c>
      <c r="C162" s="10" t="s">
        <v>2114</v>
      </c>
      <c r="D162" s="10" t="s">
        <v>2162</v>
      </c>
      <c r="E162" s="10" t="s">
        <v>2175</v>
      </c>
      <c r="F162" s="10" t="s">
        <v>1604</v>
      </c>
      <c r="G162" s="10" t="s">
        <v>2176</v>
      </c>
      <c r="H162" s="10" t="s">
        <v>2177</v>
      </c>
      <c r="I162" s="11">
        <v>1</v>
      </c>
      <c r="J162" s="10" t="s">
        <v>37</v>
      </c>
      <c r="K162" s="10" t="s">
        <v>1911</v>
      </c>
      <c r="L162" s="10" t="s">
        <v>1593</v>
      </c>
      <c r="M162" s="10" t="s">
        <v>2178</v>
      </c>
    </row>
    <row r="163" spans="1:13" x14ac:dyDescent="0.3">
      <c r="A163" s="10" t="s">
        <v>38</v>
      </c>
      <c r="B163" s="10" t="s">
        <v>2161</v>
      </c>
      <c r="C163" s="10" t="s">
        <v>2114</v>
      </c>
      <c r="D163" s="10" t="s">
        <v>2162</v>
      </c>
      <c r="E163" s="10" t="s">
        <v>2175</v>
      </c>
      <c r="F163" s="10" t="s">
        <v>1604</v>
      </c>
      <c r="G163" s="10" t="s">
        <v>2179</v>
      </c>
      <c r="H163" s="10" t="s">
        <v>2180</v>
      </c>
      <c r="I163" s="11">
        <v>1</v>
      </c>
      <c r="J163" s="10" t="s">
        <v>37</v>
      </c>
      <c r="K163" s="10" t="s">
        <v>1911</v>
      </c>
      <c r="L163" s="10" t="s">
        <v>1593</v>
      </c>
      <c r="M163" s="10" t="s">
        <v>2178</v>
      </c>
    </row>
    <row r="164" spans="1:13" x14ac:dyDescent="0.3">
      <c r="A164" s="10" t="s">
        <v>38</v>
      </c>
      <c r="B164" s="10" t="s">
        <v>2161</v>
      </c>
      <c r="C164" s="10" t="s">
        <v>2114</v>
      </c>
      <c r="D164" s="10" t="s">
        <v>2162</v>
      </c>
      <c r="E164" s="10" t="s">
        <v>2181</v>
      </c>
      <c r="F164" s="10" t="s">
        <v>1604</v>
      </c>
      <c r="G164" s="10" t="s">
        <v>2182</v>
      </c>
      <c r="H164" s="10" t="s">
        <v>2183</v>
      </c>
      <c r="I164" s="11">
        <v>1</v>
      </c>
      <c r="J164" s="10" t="s">
        <v>37</v>
      </c>
      <c r="K164" s="10" t="s">
        <v>2184</v>
      </c>
      <c r="L164" s="10" t="s">
        <v>1593</v>
      </c>
      <c r="M164" s="10" t="s">
        <v>2185</v>
      </c>
    </row>
    <row r="165" spans="1:13" x14ac:dyDescent="0.3">
      <c r="A165" s="10" t="s">
        <v>871</v>
      </c>
      <c r="B165" s="10" t="s">
        <v>2186</v>
      </c>
      <c r="C165" s="10" t="s">
        <v>2187</v>
      </c>
      <c r="D165" s="10" t="s">
        <v>2188</v>
      </c>
      <c r="E165" s="10" t="s">
        <v>2189</v>
      </c>
      <c r="F165" s="10" t="s">
        <v>1589</v>
      </c>
      <c r="G165" s="10" t="s">
        <v>2190</v>
      </c>
      <c r="H165" s="10" t="s">
        <v>2191</v>
      </c>
      <c r="I165" s="11">
        <v>1</v>
      </c>
      <c r="J165" s="10" t="s">
        <v>870</v>
      </c>
      <c r="K165" s="10" t="s">
        <v>1623</v>
      </c>
      <c r="L165" s="10" t="s">
        <v>1593</v>
      </c>
      <c r="M165" s="10" t="s">
        <v>1757</v>
      </c>
    </row>
    <row r="166" spans="1:13" x14ac:dyDescent="0.3">
      <c r="A166" s="10" t="s">
        <v>17</v>
      </c>
      <c r="B166" s="10" t="s">
        <v>2192</v>
      </c>
      <c r="C166" s="10" t="s">
        <v>1887</v>
      </c>
      <c r="D166" s="10" t="s">
        <v>2193</v>
      </c>
      <c r="E166" s="10" t="s">
        <v>2194</v>
      </c>
      <c r="F166" s="10" t="s">
        <v>1604</v>
      </c>
      <c r="G166" s="10" t="s">
        <v>2195</v>
      </c>
      <c r="H166" s="10" t="s">
        <v>2196</v>
      </c>
      <c r="I166" s="11">
        <v>1</v>
      </c>
      <c r="J166" s="10" t="s">
        <v>16</v>
      </c>
      <c r="K166" s="10" t="s">
        <v>1821</v>
      </c>
      <c r="L166" s="10" t="s">
        <v>1593</v>
      </c>
      <c r="M166" s="10" t="s">
        <v>1670</v>
      </c>
    </row>
    <row r="167" spans="1:13" x14ac:dyDescent="0.3">
      <c r="A167" s="10" t="s">
        <v>822</v>
      </c>
      <c r="B167" s="10" t="s">
        <v>2147</v>
      </c>
      <c r="C167" s="10" t="s">
        <v>1816</v>
      </c>
      <c r="D167" s="10" t="s">
        <v>2197</v>
      </c>
      <c r="E167" s="10" t="s">
        <v>2198</v>
      </c>
      <c r="F167" s="10" t="s">
        <v>1589</v>
      </c>
      <c r="G167" s="10" t="s">
        <v>2199</v>
      </c>
      <c r="H167" s="10" t="s">
        <v>2200</v>
      </c>
      <c r="I167" s="11">
        <v>1</v>
      </c>
      <c r="J167" s="10" t="s">
        <v>821</v>
      </c>
      <c r="K167" s="10" t="s">
        <v>1842</v>
      </c>
      <c r="L167" s="10" t="s">
        <v>1593</v>
      </c>
      <c r="M167" s="10" t="s">
        <v>1827</v>
      </c>
    </row>
    <row r="168" spans="1:13" x14ac:dyDescent="0.3">
      <c r="A168" s="10" t="s">
        <v>822</v>
      </c>
      <c r="B168" s="10" t="s">
        <v>2147</v>
      </c>
      <c r="C168" s="10" t="s">
        <v>1816</v>
      </c>
      <c r="D168" s="10" t="s">
        <v>2197</v>
      </c>
      <c r="E168" s="10" t="s">
        <v>2201</v>
      </c>
      <c r="F168" s="10" t="s">
        <v>1589</v>
      </c>
      <c r="G168" s="10" t="s">
        <v>2202</v>
      </c>
      <c r="H168" s="10" t="s">
        <v>2203</v>
      </c>
      <c r="I168" s="11">
        <v>2</v>
      </c>
      <c r="J168" s="10" t="s">
        <v>821</v>
      </c>
      <c r="K168" s="10" t="s">
        <v>1909</v>
      </c>
      <c r="L168" s="10" t="s">
        <v>1593</v>
      </c>
      <c r="M168" s="10" t="s">
        <v>1772</v>
      </c>
    </row>
    <row r="169" spans="1:13" x14ac:dyDescent="0.3">
      <c r="A169" s="10" t="s">
        <v>1087</v>
      </c>
      <c r="B169" s="10" t="s">
        <v>1585</v>
      </c>
      <c r="C169" s="10" t="s">
        <v>1586</v>
      </c>
      <c r="D169" s="10" t="s">
        <v>2204</v>
      </c>
      <c r="E169" s="10" t="s">
        <v>2205</v>
      </c>
      <c r="F169" s="10" t="s">
        <v>1604</v>
      </c>
      <c r="G169" s="10" t="s">
        <v>2206</v>
      </c>
      <c r="H169" s="10" t="s">
        <v>2207</v>
      </c>
      <c r="I169" s="11">
        <v>2</v>
      </c>
      <c r="J169" s="10" t="s">
        <v>1086</v>
      </c>
      <c r="K169" s="10" t="s">
        <v>1592</v>
      </c>
      <c r="L169" s="10" t="s">
        <v>1593</v>
      </c>
      <c r="M169" s="10" t="s">
        <v>1691</v>
      </c>
    </row>
    <row r="170" spans="1:13" x14ac:dyDescent="0.3">
      <c r="A170" s="10" t="s">
        <v>918</v>
      </c>
      <c r="B170" s="10" t="s">
        <v>1641</v>
      </c>
      <c r="C170" s="10" t="s">
        <v>1642</v>
      </c>
      <c r="D170" s="10" t="s">
        <v>2208</v>
      </c>
      <c r="E170" s="10" t="s">
        <v>2209</v>
      </c>
      <c r="F170" s="10" t="s">
        <v>1604</v>
      </c>
      <c r="G170" s="10" t="s">
        <v>1645</v>
      </c>
      <c r="H170" s="10" t="s">
        <v>1646</v>
      </c>
      <c r="I170" s="11">
        <v>2</v>
      </c>
      <c r="J170" s="10" t="s">
        <v>917</v>
      </c>
      <c r="K170" s="10" t="s">
        <v>1647</v>
      </c>
      <c r="L170" s="10" t="s">
        <v>1593</v>
      </c>
      <c r="M170" s="10" t="s">
        <v>1599</v>
      </c>
    </row>
    <row r="171" spans="1:13" x14ac:dyDescent="0.3">
      <c r="A171" s="10" t="s">
        <v>806</v>
      </c>
      <c r="B171" s="10" t="s">
        <v>2147</v>
      </c>
      <c r="C171" s="10" t="s">
        <v>1816</v>
      </c>
      <c r="D171" s="10" t="s">
        <v>2210</v>
      </c>
      <c r="E171" s="10" t="s">
        <v>2211</v>
      </c>
      <c r="F171" s="10" t="s">
        <v>1589</v>
      </c>
      <c r="G171" s="10" t="s">
        <v>2212</v>
      </c>
      <c r="H171" s="10" t="s">
        <v>2213</v>
      </c>
      <c r="I171" s="11">
        <v>1</v>
      </c>
      <c r="J171" s="10" t="s">
        <v>1142</v>
      </c>
      <c r="K171" s="10" t="s">
        <v>1970</v>
      </c>
      <c r="L171" s="10" t="s">
        <v>1593</v>
      </c>
      <c r="M171" s="10" t="s">
        <v>1707</v>
      </c>
    </row>
    <row r="172" spans="1:13" x14ac:dyDescent="0.3">
      <c r="A172" s="10" t="s">
        <v>806</v>
      </c>
      <c r="B172" s="10" t="s">
        <v>2147</v>
      </c>
      <c r="C172" s="10" t="s">
        <v>1816</v>
      </c>
      <c r="D172" s="10" t="s">
        <v>2210</v>
      </c>
      <c r="E172" s="10" t="s">
        <v>2211</v>
      </c>
      <c r="F172" s="10" t="s">
        <v>1589</v>
      </c>
      <c r="G172" s="10" t="s">
        <v>2214</v>
      </c>
      <c r="H172" s="10" t="s">
        <v>2215</v>
      </c>
      <c r="I172" s="11">
        <v>1</v>
      </c>
      <c r="J172" s="10" t="s">
        <v>1142</v>
      </c>
      <c r="K172" s="10" t="s">
        <v>1970</v>
      </c>
      <c r="L172" s="10" t="s">
        <v>1593</v>
      </c>
      <c r="M172" s="10" t="s">
        <v>1707</v>
      </c>
    </row>
    <row r="173" spans="1:13" x14ac:dyDescent="0.3">
      <c r="A173" s="10" t="s">
        <v>854</v>
      </c>
      <c r="B173" s="10" t="s">
        <v>1983</v>
      </c>
      <c r="C173" s="10" t="s">
        <v>2046</v>
      </c>
      <c r="D173" s="10" t="s">
        <v>2216</v>
      </c>
      <c r="E173" s="10" t="s">
        <v>2217</v>
      </c>
      <c r="F173" s="10" t="s">
        <v>1589</v>
      </c>
      <c r="G173" s="10" t="s">
        <v>2218</v>
      </c>
      <c r="H173" s="10" t="s">
        <v>2219</v>
      </c>
      <c r="I173" s="11">
        <v>1</v>
      </c>
      <c r="J173" s="10" t="s">
        <v>853</v>
      </c>
      <c r="K173" s="10" t="s">
        <v>1607</v>
      </c>
      <c r="L173" s="10" t="s">
        <v>1593</v>
      </c>
      <c r="M173" s="10" t="s">
        <v>1695</v>
      </c>
    </row>
    <row r="174" spans="1:13" x14ac:dyDescent="0.3">
      <c r="A174" s="10" t="s">
        <v>187</v>
      </c>
      <c r="B174" s="10" t="s">
        <v>2045</v>
      </c>
      <c r="C174" s="10" t="s">
        <v>2046</v>
      </c>
      <c r="D174" s="10" t="s">
        <v>2047</v>
      </c>
      <c r="E174" s="10" t="s">
        <v>2220</v>
      </c>
      <c r="F174" s="10" t="s">
        <v>1589</v>
      </c>
      <c r="G174" s="10" t="s">
        <v>2221</v>
      </c>
      <c r="H174" s="10" t="s">
        <v>2222</v>
      </c>
      <c r="I174" s="11">
        <v>1</v>
      </c>
      <c r="J174" s="10" t="s">
        <v>720</v>
      </c>
      <c r="K174" s="10" t="s">
        <v>1751</v>
      </c>
      <c r="L174" s="10" t="s">
        <v>1593</v>
      </c>
      <c r="M174" s="10" t="s">
        <v>1814</v>
      </c>
    </row>
    <row r="175" spans="1:13" x14ac:dyDescent="0.3">
      <c r="A175" s="10" t="s">
        <v>122</v>
      </c>
      <c r="B175" s="10" t="s">
        <v>1585</v>
      </c>
      <c r="C175" s="10" t="s">
        <v>1586</v>
      </c>
      <c r="D175" s="10" t="s">
        <v>2223</v>
      </c>
      <c r="E175" s="10" t="s">
        <v>2224</v>
      </c>
      <c r="F175" s="10" t="s">
        <v>1604</v>
      </c>
      <c r="G175" s="10" t="s">
        <v>2225</v>
      </c>
      <c r="H175" s="10" t="s">
        <v>2226</v>
      </c>
      <c r="I175" s="11">
        <v>1</v>
      </c>
      <c r="J175" s="10" t="s">
        <v>121</v>
      </c>
      <c r="K175" s="10" t="s">
        <v>2227</v>
      </c>
      <c r="L175" s="10" t="s">
        <v>1593</v>
      </c>
      <c r="M175" s="10" t="s">
        <v>1874</v>
      </c>
    </row>
    <row r="176" spans="1:13" x14ac:dyDescent="0.3">
      <c r="A176" s="10" t="s">
        <v>122</v>
      </c>
      <c r="B176" s="10" t="s">
        <v>1585</v>
      </c>
      <c r="C176" s="10" t="s">
        <v>1586</v>
      </c>
      <c r="D176" s="10" t="s">
        <v>2223</v>
      </c>
      <c r="E176" s="10" t="s">
        <v>2228</v>
      </c>
      <c r="F176" s="10" t="s">
        <v>1604</v>
      </c>
      <c r="G176" s="10" t="s">
        <v>2225</v>
      </c>
      <c r="H176" s="10" t="s">
        <v>2226</v>
      </c>
      <c r="I176" s="11">
        <v>3</v>
      </c>
      <c r="J176" s="10" t="s">
        <v>121</v>
      </c>
      <c r="K176" s="10" t="s">
        <v>1861</v>
      </c>
      <c r="L176" s="10" t="s">
        <v>1593</v>
      </c>
      <c r="M176" s="10" t="s">
        <v>1874</v>
      </c>
    </row>
    <row r="177" spans="1:13" x14ac:dyDescent="0.3">
      <c r="A177" s="10" t="s">
        <v>122</v>
      </c>
      <c r="B177" s="10" t="s">
        <v>1585</v>
      </c>
      <c r="C177" s="10" t="s">
        <v>1586</v>
      </c>
      <c r="D177" s="10" t="s">
        <v>2223</v>
      </c>
      <c r="E177" s="10" t="s">
        <v>2229</v>
      </c>
      <c r="F177" s="10" t="s">
        <v>1604</v>
      </c>
      <c r="G177" s="10" t="s">
        <v>2225</v>
      </c>
      <c r="H177" s="10" t="s">
        <v>2226</v>
      </c>
      <c r="I177" s="11">
        <v>4</v>
      </c>
      <c r="J177" s="10" t="s">
        <v>121</v>
      </c>
      <c r="K177" s="10" t="s">
        <v>1845</v>
      </c>
      <c r="L177" s="10" t="s">
        <v>1593</v>
      </c>
      <c r="M177" s="10" t="s">
        <v>1874</v>
      </c>
    </row>
    <row r="178" spans="1:13" x14ac:dyDescent="0.3">
      <c r="A178" s="10" t="s">
        <v>501</v>
      </c>
      <c r="B178" s="10" t="s">
        <v>2230</v>
      </c>
      <c r="C178" s="10" t="s">
        <v>1634</v>
      </c>
      <c r="D178" s="10" t="s">
        <v>2231</v>
      </c>
      <c r="E178" s="10" t="s">
        <v>2232</v>
      </c>
      <c r="F178" s="10" t="s">
        <v>1589</v>
      </c>
      <c r="G178" s="10" t="s">
        <v>2233</v>
      </c>
      <c r="H178" s="10" t="s">
        <v>2234</v>
      </c>
      <c r="I178" s="11">
        <v>1</v>
      </c>
      <c r="J178" s="10" t="s">
        <v>500</v>
      </c>
      <c r="K178" s="10" t="s">
        <v>1778</v>
      </c>
      <c r="L178" s="10" t="s">
        <v>1593</v>
      </c>
      <c r="M178" s="10" t="s">
        <v>1946</v>
      </c>
    </row>
    <row r="179" spans="1:13" x14ac:dyDescent="0.3">
      <c r="A179" s="10" t="s">
        <v>501</v>
      </c>
      <c r="B179" s="10" t="s">
        <v>2230</v>
      </c>
      <c r="C179" s="10" t="s">
        <v>1634</v>
      </c>
      <c r="D179" s="10" t="s">
        <v>2231</v>
      </c>
      <c r="E179" s="10" t="s">
        <v>2232</v>
      </c>
      <c r="F179" s="10" t="s">
        <v>1589</v>
      </c>
      <c r="G179" s="10" t="s">
        <v>2235</v>
      </c>
      <c r="H179" s="10" t="s">
        <v>2236</v>
      </c>
      <c r="I179" s="11">
        <v>1</v>
      </c>
      <c r="J179" s="10" t="s">
        <v>500</v>
      </c>
      <c r="K179" s="10" t="s">
        <v>1778</v>
      </c>
      <c r="L179" s="10" t="s">
        <v>1593</v>
      </c>
      <c r="M179" s="10" t="s">
        <v>1608</v>
      </c>
    </row>
    <row r="180" spans="1:13" x14ac:dyDescent="0.3">
      <c r="A180" s="10" t="s">
        <v>501</v>
      </c>
      <c r="B180" s="10" t="s">
        <v>2230</v>
      </c>
      <c r="C180" s="10" t="s">
        <v>1634</v>
      </c>
      <c r="D180" s="10" t="s">
        <v>2231</v>
      </c>
      <c r="E180" s="10" t="s">
        <v>2237</v>
      </c>
      <c r="F180" s="10" t="s">
        <v>1589</v>
      </c>
      <c r="G180" s="10" t="s">
        <v>2235</v>
      </c>
      <c r="H180" s="10" t="s">
        <v>2236</v>
      </c>
      <c r="I180" s="11">
        <v>1</v>
      </c>
      <c r="J180" s="10" t="s">
        <v>500</v>
      </c>
      <c r="K180" s="10" t="s">
        <v>1607</v>
      </c>
      <c r="L180" s="10" t="s">
        <v>1593</v>
      </c>
      <c r="M180" s="10" t="s">
        <v>1608</v>
      </c>
    </row>
    <row r="181" spans="1:13" x14ac:dyDescent="0.3">
      <c r="A181" s="10" t="s">
        <v>661</v>
      </c>
      <c r="B181" s="10" t="s">
        <v>1625</v>
      </c>
      <c r="C181" s="10" t="s">
        <v>1586</v>
      </c>
      <c r="D181" s="10" t="s">
        <v>2238</v>
      </c>
      <c r="E181" s="10" t="s">
        <v>2239</v>
      </c>
      <c r="F181" s="10" t="s">
        <v>1604</v>
      </c>
      <c r="G181" s="10" t="s">
        <v>2240</v>
      </c>
      <c r="H181" s="10" t="s">
        <v>2241</v>
      </c>
      <c r="I181" s="11">
        <v>1</v>
      </c>
      <c r="J181" s="10" t="s">
        <v>660</v>
      </c>
      <c r="K181" s="10" t="s">
        <v>2036</v>
      </c>
      <c r="L181" s="10" t="s">
        <v>1593</v>
      </c>
      <c r="M181" s="10" t="s">
        <v>1691</v>
      </c>
    </row>
    <row r="182" spans="1:13" x14ac:dyDescent="0.3">
      <c r="A182" s="10" t="s">
        <v>661</v>
      </c>
      <c r="B182" s="10" t="s">
        <v>1625</v>
      </c>
      <c r="C182" s="10" t="s">
        <v>1586</v>
      </c>
      <c r="D182" s="10" t="s">
        <v>2238</v>
      </c>
      <c r="E182" s="10" t="s">
        <v>2242</v>
      </c>
      <c r="F182" s="10" t="s">
        <v>1604</v>
      </c>
      <c r="G182" s="10" t="s">
        <v>2243</v>
      </c>
      <c r="H182" s="10" t="s">
        <v>2244</v>
      </c>
      <c r="I182" s="11">
        <v>1</v>
      </c>
      <c r="J182" s="10" t="s">
        <v>660</v>
      </c>
      <c r="K182" s="10" t="s">
        <v>1615</v>
      </c>
      <c r="L182" s="10" t="s">
        <v>1593</v>
      </c>
      <c r="M182" s="10" t="s">
        <v>1877</v>
      </c>
    </row>
    <row r="183" spans="1:13" x14ac:dyDescent="0.3">
      <c r="A183" s="10" t="s">
        <v>663</v>
      </c>
      <c r="B183" s="10" t="s">
        <v>1609</v>
      </c>
      <c r="C183" s="10" t="s">
        <v>1610</v>
      </c>
      <c r="D183" s="10" t="s">
        <v>2245</v>
      </c>
      <c r="E183" s="10" t="s">
        <v>2246</v>
      </c>
      <c r="F183" s="10" t="s">
        <v>1589</v>
      </c>
      <c r="G183" s="10" t="s">
        <v>2247</v>
      </c>
      <c r="H183" s="10" t="s">
        <v>2248</v>
      </c>
      <c r="I183" s="11">
        <v>4</v>
      </c>
      <c r="J183" s="10" t="s">
        <v>662</v>
      </c>
      <c r="K183" s="10" t="s">
        <v>1821</v>
      </c>
      <c r="L183" s="10" t="s">
        <v>1593</v>
      </c>
      <c r="M183" s="10" t="s">
        <v>2249</v>
      </c>
    </row>
    <row r="184" spans="1:13" x14ac:dyDescent="0.3">
      <c r="A184" s="10" t="s">
        <v>177</v>
      </c>
      <c r="B184" s="10" t="s">
        <v>1625</v>
      </c>
      <c r="C184" s="10" t="s">
        <v>1586</v>
      </c>
      <c r="D184" s="10" t="s">
        <v>2250</v>
      </c>
      <c r="E184" s="10" t="s">
        <v>2251</v>
      </c>
      <c r="F184" s="10" t="s">
        <v>1604</v>
      </c>
      <c r="G184" s="10" t="s">
        <v>2252</v>
      </c>
      <c r="H184" s="10" t="s">
        <v>2253</v>
      </c>
      <c r="I184" s="11">
        <v>1</v>
      </c>
      <c r="J184" s="10" t="s">
        <v>176</v>
      </c>
      <c r="K184" s="10" t="s">
        <v>1917</v>
      </c>
      <c r="L184" s="10" t="s">
        <v>1593</v>
      </c>
      <c r="M184" s="10" t="s">
        <v>1670</v>
      </c>
    </row>
    <row r="185" spans="1:13" x14ac:dyDescent="0.3">
      <c r="A185" s="10" t="s">
        <v>177</v>
      </c>
      <c r="B185" s="10" t="s">
        <v>1625</v>
      </c>
      <c r="C185" s="10" t="s">
        <v>1586</v>
      </c>
      <c r="D185" s="10" t="s">
        <v>2250</v>
      </c>
      <c r="E185" s="10" t="s">
        <v>2254</v>
      </c>
      <c r="F185" s="10" t="s">
        <v>1604</v>
      </c>
      <c r="G185" s="10" t="s">
        <v>2252</v>
      </c>
      <c r="H185" s="10" t="s">
        <v>2253</v>
      </c>
      <c r="I185" s="11">
        <v>1</v>
      </c>
      <c r="J185" s="10" t="s">
        <v>176</v>
      </c>
      <c r="K185" s="10" t="s">
        <v>1623</v>
      </c>
      <c r="L185" s="10" t="s">
        <v>1593</v>
      </c>
      <c r="M185" s="10" t="s">
        <v>1670</v>
      </c>
    </row>
    <row r="186" spans="1:13" x14ac:dyDescent="0.3">
      <c r="A186" s="10" t="s">
        <v>177</v>
      </c>
      <c r="B186" s="10" t="s">
        <v>1625</v>
      </c>
      <c r="C186" s="10" t="s">
        <v>1586</v>
      </c>
      <c r="D186" s="10" t="s">
        <v>2250</v>
      </c>
      <c r="E186" s="10" t="s">
        <v>2254</v>
      </c>
      <c r="F186" s="10" t="s">
        <v>1604</v>
      </c>
      <c r="G186" s="10" t="s">
        <v>2255</v>
      </c>
      <c r="H186" s="10" t="s">
        <v>2256</v>
      </c>
      <c r="I186" s="11">
        <v>3</v>
      </c>
      <c r="J186" s="10" t="s">
        <v>176</v>
      </c>
      <c r="K186" s="10" t="s">
        <v>1623</v>
      </c>
      <c r="L186" s="10" t="s">
        <v>1593</v>
      </c>
      <c r="M186" s="10" t="s">
        <v>2257</v>
      </c>
    </row>
    <row r="187" spans="1:13" x14ac:dyDescent="0.3">
      <c r="A187" s="10" t="s">
        <v>177</v>
      </c>
      <c r="B187" s="10" t="s">
        <v>1625</v>
      </c>
      <c r="C187" s="10" t="s">
        <v>1586</v>
      </c>
      <c r="D187" s="10" t="s">
        <v>2250</v>
      </c>
      <c r="E187" s="10" t="s">
        <v>2258</v>
      </c>
      <c r="F187" s="10" t="s">
        <v>1604</v>
      </c>
      <c r="G187" s="10" t="s">
        <v>2252</v>
      </c>
      <c r="H187" s="10" t="s">
        <v>2253</v>
      </c>
      <c r="I187" s="11">
        <v>2</v>
      </c>
      <c r="J187" s="10" t="s">
        <v>176</v>
      </c>
      <c r="K187" s="10" t="s">
        <v>1845</v>
      </c>
      <c r="L187" s="10" t="s">
        <v>1593</v>
      </c>
      <c r="M187" s="10" t="s">
        <v>1670</v>
      </c>
    </row>
    <row r="188" spans="1:13" x14ac:dyDescent="0.3">
      <c r="A188" s="10" t="s">
        <v>177</v>
      </c>
      <c r="B188" s="10" t="s">
        <v>1625</v>
      </c>
      <c r="C188" s="10" t="s">
        <v>1586</v>
      </c>
      <c r="D188" s="10" t="s">
        <v>2250</v>
      </c>
      <c r="E188" s="10" t="s">
        <v>2259</v>
      </c>
      <c r="F188" s="10" t="s">
        <v>1604</v>
      </c>
      <c r="G188" s="10" t="s">
        <v>2252</v>
      </c>
      <c r="H188" s="10" t="s">
        <v>2253</v>
      </c>
      <c r="I188" s="11">
        <v>2</v>
      </c>
      <c r="J188" s="10" t="s">
        <v>176</v>
      </c>
      <c r="K188" s="10" t="s">
        <v>1746</v>
      </c>
      <c r="L188" s="10" t="s">
        <v>1593</v>
      </c>
      <c r="M188" s="10" t="s">
        <v>1670</v>
      </c>
    </row>
    <row r="189" spans="1:13" x14ac:dyDescent="0.3">
      <c r="A189" s="10" t="s">
        <v>177</v>
      </c>
      <c r="B189" s="10" t="s">
        <v>1625</v>
      </c>
      <c r="C189" s="10" t="s">
        <v>1586</v>
      </c>
      <c r="D189" s="10" t="s">
        <v>2250</v>
      </c>
      <c r="E189" s="10" t="s">
        <v>2260</v>
      </c>
      <c r="F189" s="10" t="s">
        <v>1604</v>
      </c>
      <c r="G189" s="10" t="s">
        <v>2252</v>
      </c>
      <c r="H189" s="10" t="s">
        <v>2253</v>
      </c>
      <c r="I189" s="11">
        <v>2</v>
      </c>
      <c r="J189" s="10" t="s">
        <v>176</v>
      </c>
      <c r="K189" s="10" t="s">
        <v>1897</v>
      </c>
      <c r="L189" s="10" t="s">
        <v>1593</v>
      </c>
      <c r="M189" s="10" t="s">
        <v>1670</v>
      </c>
    </row>
    <row r="190" spans="1:13" x14ac:dyDescent="0.3">
      <c r="A190" s="10" t="s">
        <v>177</v>
      </c>
      <c r="B190" s="10" t="s">
        <v>1625</v>
      </c>
      <c r="C190" s="10" t="s">
        <v>1586</v>
      </c>
      <c r="D190" s="10" t="s">
        <v>2250</v>
      </c>
      <c r="E190" s="10" t="s">
        <v>2261</v>
      </c>
      <c r="F190" s="10" t="s">
        <v>1604</v>
      </c>
      <c r="G190" s="10" t="s">
        <v>2262</v>
      </c>
      <c r="H190" s="10" t="s">
        <v>2263</v>
      </c>
      <c r="I190" s="11">
        <v>5</v>
      </c>
      <c r="J190" s="10" t="s">
        <v>176</v>
      </c>
      <c r="K190" s="10" t="s">
        <v>1850</v>
      </c>
      <c r="L190" s="10" t="s">
        <v>1593</v>
      </c>
      <c r="M190" s="10" t="s">
        <v>1599</v>
      </c>
    </row>
    <row r="191" spans="1:13" x14ac:dyDescent="0.3">
      <c r="A191" s="10" t="s">
        <v>177</v>
      </c>
      <c r="B191" s="10" t="s">
        <v>1625</v>
      </c>
      <c r="C191" s="10" t="s">
        <v>1586</v>
      </c>
      <c r="D191" s="10" t="s">
        <v>2250</v>
      </c>
      <c r="E191" s="10" t="s">
        <v>2264</v>
      </c>
      <c r="F191" s="10" t="s">
        <v>1604</v>
      </c>
      <c r="G191" s="10" t="s">
        <v>2252</v>
      </c>
      <c r="H191" s="10" t="s">
        <v>2253</v>
      </c>
      <c r="I191" s="11">
        <v>2</v>
      </c>
      <c r="J191" s="10" t="s">
        <v>176</v>
      </c>
      <c r="K191" s="10" t="s">
        <v>1598</v>
      </c>
      <c r="L191" s="10" t="s">
        <v>1593</v>
      </c>
      <c r="M191" s="10" t="s">
        <v>1670</v>
      </c>
    </row>
    <row r="192" spans="1:13" x14ac:dyDescent="0.3">
      <c r="A192" s="10" t="s">
        <v>177</v>
      </c>
      <c r="B192" s="10" t="s">
        <v>1625</v>
      </c>
      <c r="C192" s="10" t="s">
        <v>1586</v>
      </c>
      <c r="D192" s="10" t="s">
        <v>2250</v>
      </c>
      <c r="E192" s="10" t="s">
        <v>2265</v>
      </c>
      <c r="F192" s="10" t="s">
        <v>1604</v>
      </c>
      <c r="G192" s="10" t="s">
        <v>2252</v>
      </c>
      <c r="H192" s="10" t="s">
        <v>2253</v>
      </c>
      <c r="I192" s="11">
        <v>2</v>
      </c>
      <c r="J192" s="10" t="s">
        <v>176</v>
      </c>
      <c r="K192" s="10" t="s">
        <v>1647</v>
      </c>
      <c r="L192" s="10" t="s">
        <v>1593</v>
      </c>
      <c r="M192" s="10" t="s">
        <v>1670</v>
      </c>
    </row>
    <row r="193" spans="1:13" x14ac:dyDescent="0.3">
      <c r="A193" s="10" t="s">
        <v>177</v>
      </c>
      <c r="B193" s="10" t="s">
        <v>1625</v>
      </c>
      <c r="C193" s="10" t="s">
        <v>1586</v>
      </c>
      <c r="D193" s="10" t="s">
        <v>2250</v>
      </c>
      <c r="E193" s="10" t="s">
        <v>2266</v>
      </c>
      <c r="F193" s="10" t="s">
        <v>1604</v>
      </c>
      <c r="G193" s="10" t="s">
        <v>2262</v>
      </c>
      <c r="H193" s="10" t="s">
        <v>2263</v>
      </c>
      <c r="I193" s="11">
        <v>5</v>
      </c>
      <c r="J193" s="10" t="s">
        <v>176</v>
      </c>
      <c r="K193" s="10" t="s">
        <v>1647</v>
      </c>
      <c r="L193" s="10" t="s">
        <v>1593</v>
      </c>
      <c r="M193" s="10" t="s">
        <v>1599</v>
      </c>
    </row>
    <row r="194" spans="1:13" x14ac:dyDescent="0.3">
      <c r="A194" s="10" t="s">
        <v>177</v>
      </c>
      <c r="B194" s="10" t="s">
        <v>1625</v>
      </c>
      <c r="C194" s="10" t="s">
        <v>1586</v>
      </c>
      <c r="D194" s="10" t="s">
        <v>2250</v>
      </c>
      <c r="E194" s="10" t="s">
        <v>2267</v>
      </c>
      <c r="F194" s="10" t="s">
        <v>1604</v>
      </c>
      <c r="G194" s="10" t="s">
        <v>2268</v>
      </c>
      <c r="H194" s="10" t="s">
        <v>2269</v>
      </c>
      <c r="I194" s="11">
        <v>1</v>
      </c>
      <c r="J194" s="10" t="s">
        <v>176</v>
      </c>
      <c r="K194" s="10" t="s">
        <v>2184</v>
      </c>
      <c r="L194" s="10" t="s">
        <v>1593</v>
      </c>
      <c r="M194" s="10" t="s">
        <v>1599</v>
      </c>
    </row>
    <row r="195" spans="1:13" x14ac:dyDescent="0.3">
      <c r="A195" s="10" t="s">
        <v>881</v>
      </c>
      <c r="B195" s="10" t="s">
        <v>2270</v>
      </c>
      <c r="C195" s="10" t="s">
        <v>1642</v>
      </c>
      <c r="D195" s="10" t="s">
        <v>2271</v>
      </c>
      <c r="E195" s="10" t="s">
        <v>2272</v>
      </c>
      <c r="F195" s="10" t="s">
        <v>1589</v>
      </c>
      <c r="G195" s="10" t="s">
        <v>2273</v>
      </c>
      <c r="H195" s="10" t="s">
        <v>2274</v>
      </c>
      <c r="I195" s="11">
        <v>1</v>
      </c>
      <c r="J195" s="10" t="s">
        <v>880</v>
      </c>
      <c r="K195" s="10" t="s">
        <v>1892</v>
      </c>
      <c r="L195" s="10" t="s">
        <v>1593</v>
      </c>
      <c r="M195" s="10" t="s">
        <v>2275</v>
      </c>
    </row>
    <row r="196" spans="1:13" x14ac:dyDescent="0.3">
      <c r="A196" s="10" t="s">
        <v>881</v>
      </c>
      <c r="B196" s="10" t="s">
        <v>2270</v>
      </c>
      <c r="C196" s="10" t="s">
        <v>1642</v>
      </c>
      <c r="D196" s="10" t="s">
        <v>2271</v>
      </c>
      <c r="E196" s="10" t="s">
        <v>2276</v>
      </c>
      <c r="F196" s="10" t="s">
        <v>1589</v>
      </c>
      <c r="G196" s="10" t="s">
        <v>2273</v>
      </c>
      <c r="H196" s="10" t="s">
        <v>2274</v>
      </c>
      <c r="I196" s="11">
        <v>1</v>
      </c>
      <c r="J196" s="10" t="s">
        <v>880</v>
      </c>
      <c r="K196" s="10" t="s">
        <v>1722</v>
      </c>
      <c r="L196" s="10" t="s">
        <v>1593</v>
      </c>
      <c r="M196" s="10" t="s">
        <v>2275</v>
      </c>
    </row>
    <row r="197" spans="1:13" x14ac:dyDescent="0.3">
      <c r="A197" s="10" t="s">
        <v>881</v>
      </c>
      <c r="B197" s="10" t="s">
        <v>2270</v>
      </c>
      <c r="C197" s="10" t="s">
        <v>1642</v>
      </c>
      <c r="D197" s="10" t="s">
        <v>2271</v>
      </c>
      <c r="E197" s="10" t="s">
        <v>2277</v>
      </c>
      <c r="F197" s="10" t="s">
        <v>1604</v>
      </c>
      <c r="G197" s="10" t="s">
        <v>1645</v>
      </c>
      <c r="H197" s="10" t="s">
        <v>1646</v>
      </c>
      <c r="I197" s="11">
        <v>4</v>
      </c>
      <c r="J197" s="10" t="s">
        <v>880</v>
      </c>
      <c r="K197" s="10" t="s">
        <v>1647</v>
      </c>
      <c r="L197" s="10" t="s">
        <v>1593</v>
      </c>
      <c r="M197" s="10" t="s">
        <v>1599</v>
      </c>
    </row>
    <row r="198" spans="1:13" x14ac:dyDescent="0.3">
      <c r="A198" s="10" t="s">
        <v>130</v>
      </c>
      <c r="B198" s="10" t="s">
        <v>2278</v>
      </c>
      <c r="C198" s="10" t="s">
        <v>1586</v>
      </c>
      <c r="D198" s="10" t="s">
        <v>2279</v>
      </c>
      <c r="E198" s="10" t="s">
        <v>2280</v>
      </c>
      <c r="F198" s="10" t="s">
        <v>1604</v>
      </c>
      <c r="G198" s="10" t="s">
        <v>2281</v>
      </c>
      <c r="H198" s="10" t="s">
        <v>2282</v>
      </c>
      <c r="I198" s="11">
        <v>1</v>
      </c>
      <c r="J198" s="10" t="s">
        <v>129</v>
      </c>
      <c r="K198" s="10" t="s">
        <v>1892</v>
      </c>
      <c r="L198" s="10" t="s">
        <v>1593</v>
      </c>
      <c r="M198" s="10" t="s">
        <v>2283</v>
      </c>
    </row>
    <row r="199" spans="1:13" x14ac:dyDescent="0.3">
      <c r="A199" s="10" t="s">
        <v>88</v>
      </c>
      <c r="B199" s="10" t="s">
        <v>2284</v>
      </c>
      <c r="C199" s="10" t="s">
        <v>2285</v>
      </c>
      <c r="D199" s="10" t="s">
        <v>2286</v>
      </c>
      <c r="E199" s="10" t="s">
        <v>2287</v>
      </c>
      <c r="F199" s="10" t="s">
        <v>1604</v>
      </c>
      <c r="G199" s="10" t="s">
        <v>2288</v>
      </c>
      <c r="H199" s="10" t="s">
        <v>2289</v>
      </c>
      <c r="I199" s="11">
        <v>1</v>
      </c>
      <c r="J199" s="10" t="s">
        <v>87</v>
      </c>
      <c r="K199" s="10" t="s">
        <v>1711</v>
      </c>
      <c r="L199" s="10" t="s">
        <v>1593</v>
      </c>
      <c r="M199" s="10" t="s">
        <v>2290</v>
      </c>
    </row>
    <row r="200" spans="1:13" x14ac:dyDescent="0.3">
      <c r="A200" s="10" t="s">
        <v>88</v>
      </c>
      <c r="B200" s="10" t="s">
        <v>2284</v>
      </c>
      <c r="C200" s="10" t="s">
        <v>2285</v>
      </c>
      <c r="D200" s="10" t="s">
        <v>2286</v>
      </c>
      <c r="E200" s="10" t="s">
        <v>2291</v>
      </c>
      <c r="F200" s="10" t="s">
        <v>1604</v>
      </c>
      <c r="G200" s="10" t="s">
        <v>2292</v>
      </c>
      <c r="H200" s="10" t="s">
        <v>2293</v>
      </c>
      <c r="I200" s="11">
        <v>1</v>
      </c>
      <c r="J200" s="10" t="s">
        <v>87</v>
      </c>
      <c r="K200" s="10" t="s">
        <v>1639</v>
      </c>
      <c r="L200" s="10" t="s">
        <v>1593</v>
      </c>
      <c r="M200" s="10" t="s">
        <v>1905</v>
      </c>
    </row>
    <row r="201" spans="1:13" x14ac:dyDescent="0.3">
      <c r="A201" s="10" t="s">
        <v>556</v>
      </c>
      <c r="B201" s="10" t="s">
        <v>1609</v>
      </c>
      <c r="C201" s="10" t="s">
        <v>1610</v>
      </c>
      <c r="D201" s="10" t="s">
        <v>2152</v>
      </c>
      <c r="E201" s="10" t="s">
        <v>2294</v>
      </c>
      <c r="F201" s="10" t="s">
        <v>1589</v>
      </c>
      <c r="G201" s="10" t="s">
        <v>2295</v>
      </c>
      <c r="H201" s="10" t="s">
        <v>2296</v>
      </c>
      <c r="I201" s="11">
        <v>1</v>
      </c>
      <c r="J201" s="10" t="s">
        <v>555</v>
      </c>
      <c r="K201" s="10" t="s">
        <v>1699</v>
      </c>
      <c r="L201" s="10" t="s">
        <v>1593</v>
      </c>
      <c r="M201" s="10" t="s">
        <v>1691</v>
      </c>
    </row>
    <row r="202" spans="1:13" x14ac:dyDescent="0.3">
      <c r="A202" s="10" t="s">
        <v>187</v>
      </c>
      <c r="B202" s="10" t="s">
        <v>2045</v>
      </c>
      <c r="C202" s="10" t="s">
        <v>2046</v>
      </c>
      <c r="D202" s="10" t="s">
        <v>2047</v>
      </c>
      <c r="E202" s="10" t="s">
        <v>2297</v>
      </c>
      <c r="F202" s="10" t="s">
        <v>1589</v>
      </c>
      <c r="G202" s="10" t="s">
        <v>2298</v>
      </c>
      <c r="H202" s="10" t="s">
        <v>2299</v>
      </c>
      <c r="I202" s="11">
        <v>1</v>
      </c>
      <c r="J202" s="10" t="s">
        <v>1092</v>
      </c>
      <c r="K202" s="10" t="s">
        <v>2024</v>
      </c>
      <c r="L202" s="10" t="s">
        <v>1593</v>
      </c>
      <c r="M202" s="10" t="s">
        <v>1738</v>
      </c>
    </row>
    <row r="203" spans="1:13" x14ac:dyDescent="0.3">
      <c r="A203" s="10" t="s">
        <v>631</v>
      </c>
      <c r="B203" s="10" t="s">
        <v>1625</v>
      </c>
      <c r="C203" s="10" t="s">
        <v>1586</v>
      </c>
      <c r="D203" s="10" t="s">
        <v>2300</v>
      </c>
      <c r="E203" s="10" t="s">
        <v>2301</v>
      </c>
      <c r="F203" s="10" t="s">
        <v>1604</v>
      </c>
      <c r="G203" s="10" t="s">
        <v>2302</v>
      </c>
      <c r="H203" s="10" t="s">
        <v>2303</v>
      </c>
      <c r="I203" s="11">
        <v>1</v>
      </c>
      <c r="J203" s="10" t="s">
        <v>630</v>
      </c>
      <c r="K203" s="10" t="s">
        <v>1729</v>
      </c>
      <c r="L203" s="10" t="s">
        <v>1593</v>
      </c>
      <c r="M203" s="10" t="s">
        <v>1814</v>
      </c>
    </row>
    <row r="204" spans="1:13" x14ac:dyDescent="0.3">
      <c r="A204" s="10" t="s">
        <v>615</v>
      </c>
      <c r="B204" s="10" t="s">
        <v>1972</v>
      </c>
      <c r="C204" s="10" t="s">
        <v>1642</v>
      </c>
      <c r="D204" s="10" t="s">
        <v>1973</v>
      </c>
      <c r="E204" s="10" t="s">
        <v>2304</v>
      </c>
      <c r="F204" s="10" t="s">
        <v>1589</v>
      </c>
      <c r="G204" s="10" t="s">
        <v>2305</v>
      </c>
      <c r="H204" s="10" t="s">
        <v>2306</v>
      </c>
      <c r="I204" s="11">
        <v>6</v>
      </c>
      <c r="J204" s="10" t="s">
        <v>614</v>
      </c>
      <c r="K204" s="10" t="s">
        <v>1857</v>
      </c>
      <c r="L204" s="10" t="s">
        <v>1593</v>
      </c>
      <c r="M204" s="10" t="s">
        <v>1981</v>
      </c>
    </row>
    <row r="205" spans="1:13" x14ac:dyDescent="0.3">
      <c r="A205" s="10" t="s">
        <v>615</v>
      </c>
      <c r="B205" s="10" t="s">
        <v>1972</v>
      </c>
      <c r="C205" s="10" t="s">
        <v>1642</v>
      </c>
      <c r="D205" s="10" t="s">
        <v>1973</v>
      </c>
      <c r="E205" s="10" t="s">
        <v>2307</v>
      </c>
      <c r="F205" s="10" t="s">
        <v>1589</v>
      </c>
      <c r="G205" s="10" t="s">
        <v>2308</v>
      </c>
      <c r="H205" s="10" t="s">
        <v>2309</v>
      </c>
      <c r="I205" s="11">
        <v>1</v>
      </c>
      <c r="J205" s="10" t="s">
        <v>614</v>
      </c>
      <c r="K205" s="10" t="s">
        <v>1722</v>
      </c>
      <c r="L205" s="10" t="s">
        <v>1593</v>
      </c>
      <c r="M205" s="10" t="s">
        <v>2310</v>
      </c>
    </row>
    <row r="206" spans="1:13" x14ac:dyDescent="0.3">
      <c r="A206" s="10" t="s">
        <v>187</v>
      </c>
      <c r="B206" s="10" t="s">
        <v>2045</v>
      </c>
      <c r="C206" s="10" t="s">
        <v>2046</v>
      </c>
      <c r="D206" s="10" t="s">
        <v>2311</v>
      </c>
      <c r="E206" s="10" t="s">
        <v>2312</v>
      </c>
      <c r="F206" s="10" t="s">
        <v>1589</v>
      </c>
      <c r="G206" s="10" t="s">
        <v>2313</v>
      </c>
      <c r="H206" s="10" t="s">
        <v>2314</v>
      </c>
      <c r="I206" s="11">
        <v>4</v>
      </c>
      <c r="J206" s="10" t="s">
        <v>796</v>
      </c>
      <c r="K206" s="10" t="s">
        <v>1690</v>
      </c>
      <c r="L206" s="10" t="s">
        <v>1593</v>
      </c>
      <c r="M206" s="10" t="s">
        <v>2315</v>
      </c>
    </row>
    <row r="207" spans="1:13" x14ac:dyDescent="0.3">
      <c r="A207" s="10" t="s">
        <v>187</v>
      </c>
      <c r="B207" s="10" t="s">
        <v>2045</v>
      </c>
      <c r="C207" s="10" t="s">
        <v>2046</v>
      </c>
      <c r="D207" s="10" t="s">
        <v>2311</v>
      </c>
      <c r="E207" s="10" t="s">
        <v>2312</v>
      </c>
      <c r="F207" s="10" t="s">
        <v>1589</v>
      </c>
      <c r="G207" s="10" t="s">
        <v>2316</v>
      </c>
      <c r="H207" s="10" t="s">
        <v>2317</v>
      </c>
      <c r="I207" s="11">
        <v>4</v>
      </c>
      <c r="J207" s="10" t="s">
        <v>796</v>
      </c>
      <c r="K207" s="10" t="s">
        <v>1690</v>
      </c>
      <c r="L207" s="10" t="s">
        <v>1593</v>
      </c>
      <c r="M207" s="10" t="s">
        <v>2315</v>
      </c>
    </row>
    <row r="208" spans="1:13" x14ac:dyDescent="0.3">
      <c r="A208" s="10" t="s">
        <v>58</v>
      </c>
      <c r="B208" s="10" t="s">
        <v>1585</v>
      </c>
      <c r="C208" s="10" t="s">
        <v>1586</v>
      </c>
      <c r="D208" s="10" t="s">
        <v>2318</v>
      </c>
      <c r="E208" s="10" t="s">
        <v>2319</v>
      </c>
      <c r="F208" s="10" t="s">
        <v>1604</v>
      </c>
      <c r="G208" s="10" t="s">
        <v>2320</v>
      </c>
      <c r="H208" s="10" t="s">
        <v>2321</v>
      </c>
      <c r="I208" s="11">
        <v>1</v>
      </c>
      <c r="J208" s="10" t="s">
        <v>57</v>
      </c>
      <c r="K208" s="10" t="s">
        <v>1845</v>
      </c>
      <c r="L208" s="10" t="s">
        <v>1593</v>
      </c>
      <c r="M208" s="10" t="s">
        <v>1827</v>
      </c>
    </row>
    <row r="209" spans="1:13" x14ac:dyDescent="0.3">
      <c r="A209" s="10" t="s">
        <v>58</v>
      </c>
      <c r="B209" s="10" t="s">
        <v>1585</v>
      </c>
      <c r="C209" s="10" t="s">
        <v>1586</v>
      </c>
      <c r="D209" s="10" t="s">
        <v>2318</v>
      </c>
      <c r="E209" s="10" t="s">
        <v>2319</v>
      </c>
      <c r="F209" s="10" t="s">
        <v>1604</v>
      </c>
      <c r="G209" s="10" t="s">
        <v>2322</v>
      </c>
      <c r="H209" s="10" t="s">
        <v>2323</v>
      </c>
      <c r="I209" s="11">
        <v>1</v>
      </c>
      <c r="J209" s="10" t="s">
        <v>57</v>
      </c>
      <c r="K209" s="10" t="s">
        <v>1845</v>
      </c>
      <c r="L209" s="10" t="s">
        <v>1593</v>
      </c>
      <c r="M209" s="10" t="s">
        <v>1599</v>
      </c>
    </row>
    <row r="210" spans="1:13" x14ac:dyDescent="0.3">
      <c r="A210" s="10" t="s">
        <v>58</v>
      </c>
      <c r="B210" s="10" t="s">
        <v>1585</v>
      </c>
      <c r="C210" s="10" t="s">
        <v>1586</v>
      </c>
      <c r="D210" s="10" t="s">
        <v>2318</v>
      </c>
      <c r="E210" s="10" t="s">
        <v>2319</v>
      </c>
      <c r="F210" s="10" t="s">
        <v>1604</v>
      </c>
      <c r="G210" s="10" t="s">
        <v>2324</v>
      </c>
      <c r="H210" s="10" t="s">
        <v>2325</v>
      </c>
      <c r="I210" s="11">
        <v>2</v>
      </c>
      <c r="J210" s="10" t="s">
        <v>57</v>
      </c>
      <c r="K210" s="10" t="s">
        <v>1845</v>
      </c>
      <c r="L210" s="10" t="s">
        <v>1593</v>
      </c>
      <c r="M210" s="10" t="s">
        <v>1608</v>
      </c>
    </row>
    <row r="211" spans="1:13" x14ac:dyDescent="0.3">
      <c r="A211" s="10" t="s">
        <v>58</v>
      </c>
      <c r="B211" s="10" t="s">
        <v>1585</v>
      </c>
      <c r="C211" s="10" t="s">
        <v>1586</v>
      </c>
      <c r="D211" s="10" t="s">
        <v>2318</v>
      </c>
      <c r="E211" s="10" t="s">
        <v>2326</v>
      </c>
      <c r="F211" s="10" t="s">
        <v>1604</v>
      </c>
      <c r="G211" s="10" t="s">
        <v>2327</v>
      </c>
      <c r="H211" s="10" t="s">
        <v>2328</v>
      </c>
      <c r="I211" s="11">
        <v>1</v>
      </c>
      <c r="J211" s="10" t="s">
        <v>57</v>
      </c>
      <c r="K211" s="10" t="s">
        <v>1675</v>
      </c>
      <c r="L211" s="10" t="s">
        <v>1593</v>
      </c>
      <c r="M211" s="10" t="s">
        <v>1599</v>
      </c>
    </row>
    <row r="212" spans="1:13" x14ac:dyDescent="0.3">
      <c r="A212" s="10" t="s">
        <v>58</v>
      </c>
      <c r="B212" s="10" t="s">
        <v>1585</v>
      </c>
      <c r="C212" s="10" t="s">
        <v>1586</v>
      </c>
      <c r="D212" s="10" t="s">
        <v>2318</v>
      </c>
      <c r="E212" s="10" t="s">
        <v>2329</v>
      </c>
      <c r="F212" s="10" t="s">
        <v>1604</v>
      </c>
      <c r="G212" s="10" t="s">
        <v>2330</v>
      </c>
      <c r="H212" s="10" t="s">
        <v>2331</v>
      </c>
      <c r="I212" s="11">
        <v>1</v>
      </c>
      <c r="J212" s="10" t="s">
        <v>57</v>
      </c>
      <c r="K212" s="10" t="s">
        <v>1683</v>
      </c>
      <c r="L212" s="10" t="s">
        <v>1593</v>
      </c>
      <c r="M212" s="10" t="s">
        <v>1814</v>
      </c>
    </row>
    <row r="213" spans="1:13" x14ac:dyDescent="0.3">
      <c r="A213" s="10" t="s">
        <v>58</v>
      </c>
      <c r="B213" s="10" t="s">
        <v>1585</v>
      </c>
      <c r="C213" s="10" t="s">
        <v>1586</v>
      </c>
      <c r="D213" s="10" t="s">
        <v>2318</v>
      </c>
      <c r="E213" s="10" t="s">
        <v>2332</v>
      </c>
      <c r="F213" s="10" t="s">
        <v>1604</v>
      </c>
      <c r="G213" s="10" t="s">
        <v>2333</v>
      </c>
      <c r="H213" s="10" t="s">
        <v>2334</v>
      </c>
      <c r="I213" s="11">
        <v>1</v>
      </c>
      <c r="J213" s="10" t="s">
        <v>57</v>
      </c>
      <c r="K213" s="10" t="s">
        <v>1598</v>
      </c>
      <c r="L213" s="10" t="s">
        <v>1593</v>
      </c>
      <c r="M213" s="10" t="s">
        <v>2335</v>
      </c>
    </row>
    <row r="214" spans="1:13" x14ac:dyDescent="0.3">
      <c r="A214" s="10" t="s">
        <v>372</v>
      </c>
      <c r="B214" s="10" t="s">
        <v>1940</v>
      </c>
      <c r="C214" s="10" t="s">
        <v>1941</v>
      </c>
      <c r="D214" s="10" t="s">
        <v>2020</v>
      </c>
      <c r="E214" s="10" t="s">
        <v>2336</v>
      </c>
      <c r="F214" s="10" t="s">
        <v>1672</v>
      </c>
      <c r="G214" s="10" t="s">
        <v>2337</v>
      </c>
      <c r="H214" s="10" t="s">
        <v>2338</v>
      </c>
      <c r="I214" s="11">
        <v>1</v>
      </c>
      <c r="J214" s="10" t="s">
        <v>371</v>
      </c>
      <c r="K214" s="10" t="s">
        <v>1882</v>
      </c>
      <c r="L214" s="10" t="s">
        <v>1593</v>
      </c>
      <c r="M214" s="10" t="s">
        <v>2339</v>
      </c>
    </row>
    <row r="215" spans="1:13" x14ac:dyDescent="0.3">
      <c r="A215" s="10" t="s">
        <v>120</v>
      </c>
      <c r="B215" s="10" t="s">
        <v>1585</v>
      </c>
      <c r="C215" s="10" t="s">
        <v>1586</v>
      </c>
      <c r="D215" s="10" t="s">
        <v>2340</v>
      </c>
      <c r="E215" s="10" t="s">
        <v>2341</v>
      </c>
      <c r="F215" s="10" t="s">
        <v>1604</v>
      </c>
      <c r="G215" s="10" t="s">
        <v>2342</v>
      </c>
      <c r="H215" s="10" t="s">
        <v>2343</v>
      </c>
      <c r="I215" s="11">
        <v>1</v>
      </c>
      <c r="J215" s="10" t="s">
        <v>119</v>
      </c>
      <c r="K215" s="10" t="s">
        <v>1857</v>
      </c>
      <c r="L215" s="10" t="s">
        <v>1593</v>
      </c>
      <c r="M215" s="10" t="s">
        <v>1700</v>
      </c>
    </row>
    <row r="216" spans="1:13" x14ac:dyDescent="0.3">
      <c r="A216" s="10" t="s">
        <v>120</v>
      </c>
      <c r="B216" s="10" t="s">
        <v>1585</v>
      </c>
      <c r="C216" s="10" t="s">
        <v>1586</v>
      </c>
      <c r="D216" s="10" t="s">
        <v>2340</v>
      </c>
      <c r="E216" s="10" t="s">
        <v>2344</v>
      </c>
      <c r="F216" s="10" t="s">
        <v>1604</v>
      </c>
      <c r="G216" s="10" t="s">
        <v>1847</v>
      </c>
      <c r="H216" s="10" t="s">
        <v>1848</v>
      </c>
      <c r="I216" s="11">
        <v>1</v>
      </c>
      <c r="J216" s="10" t="s">
        <v>119</v>
      </c>
      <c r="K216" s="10" t="s">
        <v>1826</v>
      </c>
      <c r="L216" s="10" t="s">
        <v>1593</v>
      </c>
      <c r="M216" s="10" t="s">
        <v>1700</v>
      </c>
    </row>
    <row r="217" spans="1:13" x14ac:dyDescent="0.3">
      <c r="A217" s="10" t="s">
        <v>120</v>
      </c>
      <c r="B217" s="10" t="s">
        <v>1585</v>
      </c>
      <c r="C217" s="10" t="s">
        <v>1586</v>
      </c>
      <c r="D217" s="10" t="s">
        <v>2340</v>
      </c>
      <c r="E217" s="10" t="s">
        <v>2344</v>
      </c>
      <c r="F217" s="10" t="s">
        <v>1604</v>
      </c>
      <c r="G217" s="10" t="s">
        <v>2345</v>
      </c>
      <c r="H217" s="10" t="s">
        <v>2346</v>
      </c>
      <c r="I217" s="11">
        <v>1</v>
      </c>
      <c r="J217" s="10" t="s">
        <v>119</v>
      </c>
      <c r="K217" s="10" t="s">
        <v>1826</v>
      </c>
      <c r="L217" s="10" t="s">
        <v>1593</v>
      </c>
      <c r="M217" s="10" t="s">
        <v>1831</v>
      </c>
    </row>
    <row r="218" spans="1:13" x14ac:dyDescent="0.3">
      <c r="A218" s="10" t="s">
        <v>120</v>
      </c>
      <c r="B218" s="10" t="s">
        <v>1585</v>
      </c>
      <c r="C218" s="10" t="s">
        <v>1586</v>
      </c>
      <c r="D218" s="10" t="s">
        <v>2340</v>
      </c>
      <c r="E218" s="10" t="s">
        <v>2344</v>
      </c>
      <c r="F218" s="10" t="s">
        <v>1604</v>
      </c>
      <c r="G218" s="10" t="s">
        <v>2347</v>
      </c>
      <c r="H218" s="10" t="s">
        <v>2348</v>
      </c>
      <c r="I218" s="11">
        <v>1</v>
      </c>
      <c r="J218" s="10" t="s">
        <v>119</v>
      </c>
      <c r="K218" s="10" t="s">
        <v>1826</v>
      </c>
      <c r="L218" s="10" t="s">
        <v>1593</v>
      </c>
      <c r="M218" s="10" t="s">
        <v>2178</v>
      </c>
    </row>
    <row r="219" spans="1:13" x14ac:dyDescent="0.3">
      <c r="A219" s="10" t="s">
        <v>120</v>
      </c>
      <c r="B219" s="10" t="s">
        <v>1585</v>
      </c>
      <c r="C219" s="10" t="s">
        <v>1586</v>
      </c>
      <c r="D219" s="10" t="s">
        <v>2340</v>
      </c>
      <c r="E219" s="10" t="s">
        <v>2349</v>
      </c>
      <c r="F219" s="10" t="s">
        <v>1604</v>
      </c>
      <c r="G219" s="10" t="s">
        <v>2350</v>
      </c>
      <c r="H219" s="10" t="s">
        <v>2351</v>
      </c>
      <c r="I219" s="11">
        <v>4</v>
      </c>
      <c r="J219" s="10" t="s">
        <v>119</v>
      </c>
      <c r="K219" s="10" t="s">
        <v>1892</v>
      </c>
      <c r="L219" s="10" t="s">
        <v>1593</v>
      </c>
      <c r="M219" s="10" t="s">
        <v>2352</v>
      </c>
    </row>
    <row r="220" spans="1:13" x14ac:dyDescent="0.3">
      <c r="A220" s="10" t="s">
        <v>120</v>
      </c>
      <c r="B220" s="10" t="s">
        <v>1585</v>
      </c>
      <c r="C220" s="10" t="s">
        <v>1586</v>
      </c>
      <c r="D220" s="10" t="s">
        <v>2340</v>
      </c>
      <c r="E220" s="10" t="s">
        <v>2353</v>
      </c>
      <c r="F220" s="10" t="s">
        <v>1604</v>
      </c>
      <c r="G220" s="10" t="s">
        <v>2342</v>
      </c>
      <c r="H220" s="10" t="s">
        <v>2343</v>
      </c>
      <c r="I220" s="11">
        <v>1</v>
      </c>
      <c r="J220" s="10" t="s">
        <v>119</v>
      </c>
      <c r="K220" s="10" t="s">
        <v>1746</v>
      </c>
      <c r="L220" s="10" t="s">
        <v>1593</v>
      </c>
      <c r="M220" s="10" t="s">
        <v>1700</v>
      </c>
    </row>
    <row r="221" spans="1:13" x14ac:dyDescent="0.3">
      <c r="A221" s="10" t="s">
        <v>120</v>
      </c>
      <c r="B221" s="10" t="s">
        <v>1585</v>
      </c>
      <c r="C221" s="10" t="s">
        <v>1586</v>
      </c>
      <c r="D221" s="10" t="s">
        <v>2340</v>
      </c>
      <c r="E221" s="10" t="s">
        <v>2354</v>
      </c>
      <c r="F221" s="10" t="s">
        <v>1604</v>
      </c>
      <c r="G221" s="10" t="s">
        <v>1720</v>
      </c>
      <c r="H221" s="10" t="s">
        <v>1721</v>
      </c>
      <c r="I221" s="11">
        <v>1</v>
      </c>
      <c r="J221" s="10" t="s">
        <v>119</v>
      </c>
      <c r="K221" s="10" t="s">
        <v>2355</v>
      </c>
      <c r="L221" s="10" t="s">
        <v>1593</v>
      </c>
      <c r="M221" s="10" t="s">
        <v>1723</v>
      </c>
    </row>
    <row r="222" spans="1:13" x14ac:dyDescent="0.3">
      <c r="A222" s="10" t="s">
        <v>120</v>
      </c>
      <c r="B222" s="10" t="s">
        <v>1585</v>
      </c>
      <c r="C222" s="10" t="s">
        <v>1586</v>
      </c>
      <c r="D222" s="10" t="s">
        <v>2340</v>
      </c>
      <c r="E222" s="10" t="s">
        <v>2356</v>
      </c>
      <c r="F222" s="10" t="s">
        <v>1604</v>
      </c>
      <c r="G222" s="10" t="s">
        <v>1847</v>
      </c>
      <c r="H222" s="10" t="s">
        <v>1848</v>
      </c>
      <c r="I222" s="11">
        <v>1</v>
      </c>
      <c r="J222" s="10" t="s">
        <v>119</v>
      </c>
      <c r="K222" s="10" t="s">
        <v>1909</v>
      </c>
      <c r="L222" s="10" t="s">
        <v>1593</v>
      </c>
      <c r="M222" s="10" t="s">
        <v>1700</v>
      </c>
    </row>
    <row r="223" spans="1:13" x14ac:dyDescent="0.3">
      <c r="A223" s="10" t="s">
        <v>586</v>
      </c>
      <c r="B223" s="10" t="s">
        <v>1625</v>
      </c>
      <c r="C223" s="10" t="s">
        <v>1586</v>
      </c>
      <c r="D223" s="10" t="s">
        <v>2357</v>
      </c>
      <c r="E223" s="10" t="s">
        <v>2358</v>
      </c>
      <c r="F223" s="10" t="s">
        <v>1604</v>
      </c>
      <c r="G223" s="10" t="s">
        <v>2359</v>
      </c>
      <c r="H223" s="10" t="s">
        <v>2360</v>
      </c>
      <c r="I223" s="11">
        <v>1</v>
      </c>
      <c r="J223" s="10" t="s">
        <v>585</v>
      </c>
      <c r="K223" s="10" t="s">
        <v>1857</v>
      </c>
      <c r="L223" s="10" t="s">
        <v>1593</v>
      </c>
      <c r="M223" s="10" t="s">
        <v>1977</v>
      </c>
    </row>
    <row r="224" spans="1:13" x14ac:dyDescent="0.3">
      <c r="A224" s="10" t="s">
        <v>586</v>
      </c>
      <c r="B224" s="10" t="s">
        <v>1625</v>
      </c>
      <c r="C224" s="10" t="s">
        <v>1586</v>
      </c>
      <c r="D224" s="10" t="s">
        <v>2357</v>
      </c>
      <c r="E224" s="10" t="s">
        <v>2358</v>
      </c>
      <c r="F224" s="10" t="s">
        <v>1604</v>
      </c>
      <c r="G224" s="10" t="s">
        <v>2361</v>
      </c>
      <c r="H224" s="10" t="s">
        <v>2362</v>
      </c>
      <c r="I224" s="11">
        <v>1</v>
      </c>
      <c r="J224" s="10" t="s">
        <v>585</v>
      </c>
      <c r="K224" s="10" t="s">
        <v>1857</v>
      </c>
      <c r="L224" s="10" t="s">
        <v>1593</v>
      </c>
      <c r="M224" s="10" t="s">
        <v>1977</v>
      </c>
    </row>
    <row r="225" spans="1:13" x14ac:dyDescent="0.3">
      <c r="A225" s="10" t="s">
        <v>116</v>
      </c>
      <c r="B225" s="10" t="s">
        <v>2363</v>
      </c>
      <c r="C225" s="10" t="s">
        <v>1586</v>
      </c>
      <c r="D225" s="10" t="s">
        <v>2364</v>
      </c>
      <c r="E225" s="10" t="s">
        <v>2365</v>
      </c>
      <c r="F225" s="10" t="s">
        <v>1604</v>
      </c>
      <c r="G225" s="10" t="s">
        <v>2366</v>
      </c>
      <c r="H225" s="10" t="s">
        <v>2367</v>
      </c>
      <c r="I225" s="11">
        <v>1</v>
      </c>
      <c r="J225" s="10" t="s">
        <v>115</v>
      </c>
      <c r="K225" s="10" t="s">
        <v>1722</v>
      </c>
      <c r="L225" s="10" t="s">
        <v>1593</v>
      </c>
      <c r="M225" s="10" t="s">
        <v>1827</v>
      </c>
    </row>
    <row r="226" spans="1:13" x14ac:dyDescent="0.3">
      <c r="A226" s="10" t="s">
        <v>116</v>
      </c>
      <c r="B226" s="10" t="s">
        <v>2363</v>
      </c>
      <c r="C226" s="10" t="s">
        <v>1586</v>
      </c>
      <c r="D226" s="10" t="s">
        <v>2364</v>
      </c>
      <c r="E226" s="10" t="s">
        <v>2368</v>
      </c>
      <c r="F226" s="10" t="s">
        <v>1604</v>
      </c>
      <c r="G226" s="10" t="s">
        <v>2366</v>
      </c>
      <c r="H226" s="10" t="s">
        <v>2367</v>
      </c>
      <c r="I226" s="11">
        <v>1</v>
      </c>
      <c r="J226" s="10" t="s">
        <v>115</v>
      </c>
      <c r="K226" s="10" t="s">
        <v>2036</v>
      </c>
      <c r="L226" s="10" t="s">
        <v>1593</v>
      </c>
      <c r="M226" s="10" t="s">
        <v>1827</v>
      </c>
    </row>
    <row r="227" spans="1:13" x14ac:dyDescent="0.3">
      <c r="A227" s="10" t="s">
        <v>832</v>
      </c>
      <c r="B227" s="10" t="s">
        <v>1625</v>
      </c>
      <c r="C227" s="10" t="s">
        <v>1586</v>
      </c>
      <c r="D227" s="10" t="s">
        <v>2369</v>
      </c>
      <c r="E227" s="10" t="s">
        <v>2370</v>
      </c>
      <c r="F227" s="10" t="s">
        <v>1604</v>
      </c>
      <c r="G227" s="10" t="s">
        <v>2371</v>
      </c>
      <c r="H227" s="10" t="s">
        <v>2372</v>
      </c>
      <c r="I227" s="11">
        <v>2</v>
      </c>
      <c r="J227" s="10" t="s">
        <v>831</v>
      </c>
      <c r="K227" s="10" t="s">
        <v>1821</v>
      </c>
      <c r="L227" s="10" t="s">
        <v>1593</v>
      </c>
      <c r="M227" s="10" t="s">
        <v>2373</v>
      </c>
    </row>
    <row r="228" spans="1:13" x14ac:dyDescent="0.3">
      <c r="A228" s="10" t="s">
        <v>431</v>
      </c>
      <c r="B228" s="10" t="s">
        <v>1585</v>
      </c>
      <c r="C228" s="10" t="s">
        <v>1586</v>
      </c>
      <c r="D228" s="10" t="s">
        <v>2374</v>
      </c>
      <c r="E228" s="10" t="s">
        <v>2375</v>
      </c>
      <c r="F228" s="10" t="s">
        <v>1604</v>
      </c>
      <c r="G228" s="10" t="s">
        <v>2376</v>
      </c>
      <c r="H228" s="10" t="s">
        <v>2377</v>
      </c>
      <c r="I228" s="11">
        <v>1</v>
      </c>
      <c r="J228" s="10" t="s">
        <v>430</v>
      </c>
      <c r="K228" s="10" t="s">
        <v>2070</v>
      </c>
      <c r="L228" s="10" t="s">
        <v>1593</v>
      </c>
      <c r="M228" s="10" t="s">
        <v>2104</v>
      </c>
    </row>
    <row r="229" spans="1:13" x14ac:dyDescent="0.3">
      <c r="A229" s="10" t="s">
        <v>580</v>
      </c>
      <c r="B229" s="10" t="s">
        <v>1625</v>
      </c>
      <c r="C229" s="10" t="s">
        <v>1586</v>
      </c>
      <c r="D229" s="10" t="s">
        <v>2357</v>
      </c>
      <c r="E229" s="10" t="s">
        <v>2378</v>
      </c>
      <c r="F229" s="10" t="s">
        <v>1604</v>
      </c>
      <c r="G229" s="10" t="s">
        <v>2379</v>
      </c>
      <c r="H229" s="10" t="s">
        <v>2380</v>
      </c>
      <c r="I229" s="11">
        <v>1</v>
      </c>
      <c r="J229" s="10" t="s">
        <v>579</v>
      </c>
      <c r="K229" s="10" t="s">
        <v>1669</v>
      </c>
      <c r="L229" s="10" t="s">
        <v>1593</v>
      </c>
      <c r="M229" s="10" t="s">
        <v>2290</v>
      </c>
    </row>
    <row r="230" spans="1:13" x14ac:dyDescent="0.3">
      <c r="A230" s="10" t="s">
        <v>214</v>
      </c>
      <c r="B230" s="10" t="s">
        <v>1585</v>
      </c>
      <c r="C230" s="10" t="s">
        <v>1586</v>
      </c>
      <c r="D230" s="10" t="s">
        <v>2381</v>
      </c>
      <c r="E230" s="10" t="s">
        <v>2382</v>
      </c>
      <c r="F230" s="10" t="s">
        <v>1604</v>
      </c>
      <c r="G230" s="10" t="s">
        <v>2383</v>
      </c>
      <c r="H230" s="10" t="s">
        <v>2384</v>
      </c>
      <c r="I230" s="11">
        <v>1</v>
      </c>
      <c r="J230" s="10" t="s">
        <v>213</v>
      </c>
      <c r="K230" s="10" t="s">
        <v>1897</v>
      </c>
      <c r="L230" s="10" t="s">
        <v>1593</v>
      </c>
      <c r="M230" s="10" t="s">
        <v>2385</v>
      </c>
    </row>
    <row r="231" spans="1:13" x14ac:dyDescent="0.3">
      <c r="A231" s="10" t="s">
        <v>599</v>
      </c>
      <c r="B231" s="10" t="s">
        <v>1940</v>
      </c>
      <c r="C231" s="10" t="s">
        <v>1941</v>
      </c>
      <c r="D231" s="10" t="s">
        <v>2020</v>
      </c>
      <c r="E231" s="10" t="s">
        <v>2386</v>
      </c>
      <c r="F231" s="10" t="s">
        <v>1604</v>
      </c>
      <c r="G231" s="10" t="s">
        <v>2233</v>
      </c>
      <c r="H231" s="10" t="s">
        <v>2234</v>
      </c>
      <c r="I231" s="11">
        <v>1</v>
      </c>
      <c r="J231" s="10" t="s">
        <v>598</v>
      </c>
      <c r="K231" s="10" t="s">
        <v>1865</v>
      </c>
      <c r="L231" s="10" t="s">
        <v>1593</v>
      </c>
      <c r="M231" s="10" t="s">
        <v>1946</v>
      </c>
    </row>
    <row r="232" spans="1:13" x14ac:dyDescent="0.3">
      <c r="A232" s="10" t="s">
        <v>1484</v>
      </c>
      <c r="B232" s="10" t="s">
        <v>2186</v>
      </c>
      <c r="C232" s="10" t="s">
        <v>2187</v>
      </c>
      <c r="D232" s="10" t="s">
        <v>2387</v>
      </c>
      <c r="E232" s="10" t="s">
        <v>2388</v>
      </c>
      <c r="F232" s="10" t="s">
        <v>1589</v>
      </c>
      <c r="G232" s="10" t="s">
        <v>2389</v>
      </c>
      <c r="H232" s="10" t="s">
        <v>2390</v>
      </c>
      <c r="I232" s="11">
        <v>4</v>
      </c>
      <c r="J232" s="10" t="s">
        <v>1483</v>
      </c>
      <c r="K232" s="10" t="s">
        <v>1711</v>
      </c>
      <c r="L232" s="10" t="s">
        <v>1593</v>
      </c>
      <c r="M232" s="10" t="s">
        <v>1662</v>
      </c>
    </row>
    <row r="233" spans="1:13" x14ac:dyDescent="0.3">
      <c r="A233" s="10" t="s">
        <v>783</v>
      </c>
      <c r="B233" s="10" t="s">
        <v>2391</v>
      </c>
      <c r="C233" s="10" t="s">
        <v>1586</v>
      </c>
      <c r="D233" s="10" t="s">
        <v>2392</v>
      </c>
      <c r="E233" s="10" t="s">
        <v>2393</v>
      </c>
      <c r="F233" s="10" t="s">
        <v>1604</v>
      </c>
      <c r="G233" s="10" t="s">
        <v>2394</v>
      </c>
      <c r="H233" s="10" t="s">
        <v>2395</v>
      </c>
      <c r="I233" s="11">
        <v>1</v>
      </c>
      <c r="J233" s="10" t="s">
        <v>782</v>
      </c>
      <c r="K233" s="10" t="s">
        <v>2099</v>
      </c>
      <c r="L233" s="10" t="s">
        <v>1593</v>
      </c>
      <c r="M233" s="10" t="s">
        <v>1608</v>
      </c>
    </row>
    <row r="234" spans="1:13" x14ac:dyDescent="0.3">
      <c r="A234" s="10" t="s">
        <v>474</v>
      </c>
      <c r="B234" s="10" t="s">
        <v>2396</v>
      </c>
      <c r="C234" s="10" t="s">
        <v>1610</v>
      </c>
      <c r="D234" s="10" t="s">
        <v>2397</v>
      </c>
      <c r="E234" s="10" t="s">
        <v>2398</v>
      </c>
      <c r="F234" s="10" t="s">
        <v>1672</v>
      </c>
      <c r="G234" s="10" t="s">
        <v>2399</v>
      </c>
      <c r="H234" s="10" t="s">
        <v>2400</v>
      </c>
      <c r="I234" s="11">
        <v>1</v>
      </c>
      <c r="J234" s="10" t="s">
        <v>473</v>
      </c>
      <c r="K234" s="10" t="s">
        <v>1857</v>
      </c>
      <c r="L234" s="10" t="s">
        <v>1593</v>
      </c>
      <c r="M234" s="10" t="s">
        <v>1670</v>
      </c>
    </row>
    <row r="235" spans="1:13" x14ac:dyDescent="0.3">
      <c r="A235" s="10" t="s">
        <v>474</v>
      </c>
      <c r="B235" s="10" t="s">
        <v>2396</v>
      </c>
      <c r="C235" s="10" t="s">
        <v>1610</v>
      </c>
      <c r="D235" s="10" t="s">
        <v>2397</v>
      </c>
      <c r="E235" s="10" t="s">
        <v>2401</v>
      </c>
      <c r="F235" s="10" t="s">
        <v>1672</v>
      </c>
      <c r="G235" s="10" t="s">
        <v>2399</v>
      </c>
      <c r="H235" s="10" t="s">
        <v>2400</v>
      </c>
      <c r="I235" s="11">
        <v>2</v>
      </c>
      <c r="J235" s="10" t="s">
        <v>473</v>
      </c>
      <c r="K235" s="10" t="s">
        <v>1892</v>
      </c>
      <c r="L235" s="10" t="s">
        <v>1593</v>
      </c>
      <c r="M235" s="10" t="s">
        <v>1670</v>
      </c>
    </row>
    <row r="236" spans="1:13" x14ac:dyDescent="0.3">
      <c r="A236" s="10" t="s">
        <v>474</v>
      </c>
      <c r="B236" s="10" t="s">
        <v>2396</v>
      </c>
      <c r="C236" s="10" t="s">
        <v>1610</v>
      </c>
      <c r="D236" s="10" t="s">
        <v>2397</v>
      </c>
      <c r="E236" s="10" t="s">
        <v>2402</v>
      </c>
      <c r="F236" s="10" t="s">
        <v>1589</v>
      </c>
      <c r="G236" s="10" t="s">
        <v>2399</v>
      </c>
      <c r="H236" s="10" t="s">
        <v>2400</v>
      </c>
      <c r="I236" s="11">
        <v>2</v>
      </c>
      <c r="J236" s="10" t="s">
        <v>473</v>
      </c>
      <c r="K236" s="10" t="s">
        <v>1598</v>
      </c>
      <c r="L236" s="10" t="s">
        <v>1593</v>
      </c>
      <c r="M236" s="10" t="s">
        <v>1670</v>
      </c>
    </row>
    <row r="237" spans="1:13" x14ac:dyDescent="0.3">
      <c r="A237" s="10" t="s">
        <v>1014</v>
      </c>
      <c r="B237" s="10" t="s">
        <v>2403</v>
      </c>
      <c r="C237" s="10" t="s">
        <v>2404</v>
      </c>
      <c r="D237" s="10" t="s">
        <v>2405</v>
      </c>
      <c r="E237" s="10" t="s">
        <v>2406</v>
      </c>
      <c r="F237" s="10" t="s">
        <v>1604</v>
      </c>
      <c r="G237" s="10" t="s">
        <v>2407</v>
      </c>
      <c r="H237" s="10" t="s">
        <v>2408</v>
      </c>
      <c r="I237" s="11">
        <v>20</v>
      </c>
      <c r="J237" s="10" t="s">
        <v>1013</v>
      </c>
      <c r="K237" s="10" t="s">
        <v>2036</v>
      </c>
      <c r="L237" s="10" t="s">
        <v>1593</v>
      </c>
      <c r="M237" s="10" t="s">
        <v>2146</v>
      </c>
    </row>
    <row r="238" spans="1:13" x14ac:dyDescent="0.3">
      <c r="A238" s="10" t="s">
        <v>1014</v>
      </c>
      <c r="B238" s="10" t="s">
        <v>2403</v>
      </c>
      <c r="C238" s="10" t="s">
        <v>2404</v>
      </c>
      <c r="D238" s="10" t="s">
        <v>2405</v>
      </c>
      <c r="E238" s="10" t="s">
        <v>2406</v>
      </c>
      <c r="F238" s="10" t="s">
        <v>1604</v>
      </c>
      <c r="G238" s="10" t="s">
        <v>2409</v>
      </c>
      <c r="H238" s="10" t="s">
        <v>2410</v>
      </c>
      <c r="I238" s="11">
        <v>10</v>
      </c>
      <c r="J238" s="10" t="s">
        <v>1013</v>
      </c>
      <c r="K238" s="10" t="s">
        <v>2036</v>
      </c>
      <c r="L238" s="10" t="s">
        <v>1593</v>
      </c>
      <c r="M238" s="10" t="s">
        <v>2146</v>
      </c>
    </row>
    <row r="239" spans="1:13" x14ac:dyDescent="0.3">
      <c r="A239" s="10" t="s">
        <v>655</v>
      </c>
      <c r="B239" s="10" t="s">
        <v>2411</v>
      </c>
      <c r="C239" s="10" t="s">
        <v>2412</v>
      </c>
      <c r="D239" s="10" t="s">
        <v>2413</v>
      </c>
      <c r="E239" s="10" t="s">
        <v>2414</v>
      </c>
      <c r="F239" s="10" t="s">
        <v>1604</v>
      </c>
      <c r="G239" s="10" t="s">
        <v>2322</v>
      </c>
      <c r="H239" s="10" t="s">
        <v>2323</v>
      </c>
      <c r="I239" s="11">
        <v>1</v>
      </c>
      <c r="J239" s="10" t="s">
        <v>654</v>
      </c>
      <c r="K239" s="10" t="s">
        <v>1861</v>
      </c>
      <c r="L239" s="10" t="s">
        <v>1593</v>
      </c>
      <c r="M239" s="10" t="s">
        <v>1599</v>
      </c>
    </row>
    <row r="240" spans="1:13" x14ac:dyDescent="0.3">
      <c r="A240" s="10" t="s">
        <v>588</v>
      </c>
      <c r="B240" s="10" t="s">
        <v>2415</v>
      </c>
      <c r="C240" s="10" t="s">
        <v>2412</v>
      </c>
      <c r="D240" s="10" t="s">
        <v>2416</v>
      </c>
      <c r="E240" s="10" t="s">
        <v>2417</v>
      </c>
      <c r="F240" s="10" t="s">
        <v>1604</v>
      </c>
      <c r="G240" s="10" t="s">
        <v>2418</v>
      </c>
      <c r="H240" s="10" t="s">
        <v>2419</v>
      </c>
      <c r="I240" s="11">
        <v>1</v>
      </c>
      <c r="J240" s="10" t="s">
        <v>587</v>
      </c>
      <c r="K240" s="10" t="s">
        <v>1690</v>
      </c>
      <c r="L240" s="10" t="s">
        <v>1593</v>
      </c>
      <c r="M240" s="10" t="s">
        <v>1747</v>
      </c>
    </row>
    <row r="241" spans="1:13" x14ac:dyDescent="0.3">
      <c r="A241" s="10" t="s">
        <v>1079</v>
      </c>
      <c r="B241" s="10" t="s">
        <v>2420</v>
      </c>
      <c r="C241" s="10" t="s">
        <v>1634</v>
      </c>
      <c r="D241" s="10" t="s">
        <v>2421</v>
      </c>
      <c r="E241" s="10" t="s">
        <v>2422</v>
      </c>
      <c r="F241" s="10" t="s">
        <v>1589</v>
      </c>
      <c r="G241" s="10" t="s">
        <v>2423</v>
      </c>
      <c r="H241" s="10" t="s">
        <v>2424</v>
      </c>
      <c r="I241" s="11">
        <v>1</v>
      </c>
      <c r="J241" s="10" t="s">
        <v>1078</v>
      </c>
      <c r="K241" s="10" t="s">
        <v>1711</v>
      </c>
      <c r="L241" s="10" t="s">
        <v>1593</v>
      </c>
      <c r="M241" s="10" t="s">
        <v>2425</v>
      </c>
    </row>
    <row r="242" spans="1:13" x14ac:dyDescent="0.3">
      <c r="A242" s="10" t="s">
        <v>1079</v>
      </c>
      <c r="B242" s="10" t="s">
        <v>2420</v>
      </c>
      <c r="C242" s="10" t="s">
        <v>1634</v>
      </c>
      <c r="D242" s="10" t="s">
        <v>2421</v>
      </c>
      <c r="E242" s="10" t="s">
        <v>2422</v>
      </c>
      <c r="F242" s="10" t="s">
        <v>1589</v>
      </c>
      <c r="G242" s="10" t="s">
        <v>2426</v>
      </c>
      <c r="H242" s="10" t="s">
        <v>2427</v>
      </c>
      <c r="I242" s="11">
        <v>1</v>
      </c>
      <c r="J242" s="10" t="s">
        <v>1078</v>
      </c>
      <c r="K242" s="10" t="s">
        <v>1711</v>
      </c>
      <c r="L242" s="10" t="s">
        <v>1593</v>
      </c>
      <c r="M242" s="10" t="s">
        <v>2425</v>
      </c>
    </row>
    <row r="243" spans="1:13" x14ac:dyDescent="0.3">
      <c r="A243" s="10" t="s">
        <v>159</v>
      </c>
      <c r="B243" s="10" t="s">
        <v>1585</v>
      </c>
      <c r="C243" s="10" t="s">
        <v>1586</v>
      </c>
      <c r="D243" s="10" t="s">
        <v>2223</v>
      </c>
      <c r="E243" s="10" t="s">
        <v>2428</v>
      </c>
      <c r="F243" s="10" t="s">
        <v>1604</v>
      </c>
      <c r="G243" s="10" t="s">
        <v>2429</v>
      </c>
      <c r="H243" s="10" t="s">
        <v>2430</v>
      </c>
      <c r="I243" s="11">
        <v>1</v>
      </c>
      <c r="J243" s="10" t="s">
        <v>158</v>
      </c>
      <c r="K243" s="10" t="s">
        <v>2099</v>
      </c>
      <c r="L243" s="10" t="s">
        <v>1593</v>
      </c>
      <c r="M243" s="10" t="s">
        <v>2431</v>
      </c>
    </row>
    <row r="244" spans="1:13" x14ac:dyDescent="0.3">
      <c r="A244" s="10" t="s">
        <v>744</v>
      </c>
      <c r="B244" s="10" t="s">
        <v>1609</v>
      </c>
      <c r="C244" s="10" t="s">
        <v>1610</v>
      </c>
      <c r="D244" s="10" t="s">
        <v>2432</v>
      </c>
      <c r="E244" s="10" t="s">
        <v>2433</v>
      </c>
      <c r="F244" s="10" t="s">
        <v>1589</v>
      </c>
      <c r="G244" s="10" t="s">
        <v>2434</v>
      </c>
      <c r="H244" s="10" t="s">
        <v>2435</v>
      </c>
      <c r="I244" s="11">
        <v>1</v>
      </c>
      <c r="J244" s="10" t="s">
        <v>743</v>
      </c>
      <c r="K244" s="10" t="s">
        <v>1598</v>
      </c>
      <c r="L244" s="10" t="s">
        <v>1593</v>
      </c>
      <c r="M244" s="10" t="s">
        <v>1843</v>
      </c>
    </row>
    <row r="245" spans="1:13" x14ac:dyDescent="0.3">
      <c r="A245" s="10" t="s">
        <v>744</v>
      </c>
      <c r="B245" s="10" t="s">
        <v>1609</v>
      </c>
      <c r="C245" s="10" t="s">
        <v>1610</v>
      </c>
      <c r="D245" s="10" t="s">
        <v>2432</v>
      </c>
      <c r="E245" s="10" t="s">
        <v>2436</v>
      </c>
      <c r="F245" s="10" t="s">
        <v>1589</v>
      </c>
      <c r="G245" s="10" t="s">
        <v>2437</v>
      </c>
      <c r="H245" s="10" t="s">
        <v>2438</v>
      </c>
      <c r="I245" s="11">
        <v>1</v>
      </c>
      <c r="J245" s="10" t="s">
        <v>743</v>
      </c>
      <c r="K245" s="10" t="s">
        <v>1970</v>
      </c>
      <c r="L245" s="10" t="s">
        <v>1593</v>
      </c>
      <c r="M245" s="10" t="s">
        <v>2439</v>
      </c>
    </row>
    <row r="246" spans="1:13" x14ac:dyDescent="0.3">
      <c r="A246" s="10" t="s">
        <v>487</v>
      </c>
      <c r="B246" s="10" t="s">
        <v>2440</v>
      </c>
      <c r="C246" s="10" t="s">
        <v>1586</v>
      </c>
      <c r="D246" s="10" t="s">
        <v>2441</v>
      </c>
      <c r="E246" s="10" t="s">
        <v>2442</v>
      </c>
      <c r="F246" s="10" t="s">
        <v>1589</v>
      </c>
      <c r="G246" s="10" t="s">
        <v>2443</v>
      </c>
      <c r="H246" s="10" t="s">
        <v>2444</v>
      </c>
      <c r="I246" s="11">
        <v>2</v>
      </c>
      <c r="J246" s="10" t="s">
        <v>486</v>
      </c>
      <c r="K246" s="10" t="s">
        <v>1897</v>
      </c>
      <c r="L246" s="10" t="s">
        <v>1593</v>
      </c>
      <c r="M246" s="10" t="s">
        <v>1827</v>
      </c>
    </row>
    <row r="247" spans="1:13" x14ac:dyDescent="0.3">
      <c r="A247" s="10" t="s">
        <v>187</v>
      </c>
      <c r="B247" s="10" t="s">
        <v>1983</v>
      </c>
      <c r="C247" s="10" t="s">
        <v>2046</v>
      </c>
      <c r="D247" s="10" t="s">
        <v>2445</v>
      </c>
      <c r="E247" s="10" t="s">
        <v>2446</v>
      </c>
      <c r="F247" s="10" t="s">
        <v>1672</v>
      </c>
      <c r="G247" s="10" t="s">
        <v>2447</v>
      </c>
      <c r="H247" s="10" t="s">
        <v>2448</v>
      </c>
      <c r="I247" s="11">
        <v>2</v>
      </c>
      <c r="J247" s="10" t="s">
        <v>537</v>
      </c>
      <c r="K247" s="10" t="s">
        <v>1778</v>
      </c>
      <c r="L247" s="10" t="s">
        <v>1593</v>
      </c>
      <c r="M247" s="10" t="s">
        <v>1831</v>
      </c>
    </row>
    <row r="248" spans="1:13" x14ac:dyDescent="0.3">
      <c r="A248" s="10" t="s">
        <v>187</v>
      </c>
      <c r="B248" s="10" t="s">
        <v>1983</v>
      </c>
      <c r="C248" s="10" t="s">
        <v>2046</v>
      </c>
      <c r="D248" s="10" t="s">
        <v>2445</v>
      </c>
      <c r="E248" s="10" t="s">
        <v>2449</v>
      </c>
      <c r="F248" s="10" t="s">
        <v>1672</v>
      </c>
      <c r="G248" s="10" t="s">
        <v>2450</v>
      </c>
      <c r="H248" s="10" t="s">
        <v>2451</v>
      </c>
      <c r="I248" s="11">
        <v>2</v>
      </c>
      <c r="J248" s="10" t="s">
        <v>537</v>
      </c>
      <c r="K248" s="10" t="s">
        <v>1623</v>
      </c>
      <c r="L248" s="10" t="s">
        <v>1593</v>
      </c>
      <c r="M248" s="10" t="s">
        <v>2452</v>
      </c>
    </row>
    <row r="249" spans="1:13" x14ac:dyDescent="0.3">
      <c r="A249" s="10" t="s">
        <v>187</v>
      </c>
      <c r="B249" s="10" t="s">
        <v>1983</v>
      </c>
      <c r="C249" s="10" t="s">
        <v>2046</v>
      </c>
      <c r="D249" s="10" t="s">
        <v>2445</v>
      </c>
      <c r="E249" s="10" t="s">
        <v>2453</v>
      </c>
      <c r="F249" s="10" t="s">
        <v>1672</v>
      </c>
      <c r="G249" s="10" t="s">
        <v>2073</v>
      </c>
      <c r="H249" s="10" t="s">
        <v>2074</v>
      </c>
      <c r="I249" s="11">
        <v>2</v>
      </c>
      <c r="J249" s="10" t="s">
        <v>537</v>
      </c>
      <c r="K249" s="10" t="s">
        <v>1623</v>
      </c>
      <c r="L249" s="10" t="s">
        <v>1593</v>
      </c>
      <c r="M249" s="10" t="s">
        <v>1608</v>
      </c>
    </row>
    <row r="250" spans="1:13" x14ac:dyDescent="0.3">
      <c r="A250" s="10" t="s">
        <v>995</v>
      </c>
      <c r="B250" s="10" t="s">
        <v>1609</v>
      </c>
      <c r="C250" s="10" t="s">
        <v>1610</v>
      </c>
      <c r="D250" s="10" t="s">
        <v>2454</v>
      </c>
      <c r="E250" s="10" t="s">
        <v>2455</v>
      </c>
      <c r="F250" s="10" t="s">
        <v>1672</v>
      </c>
      <c r="G250" s="10" t="s">
        <v>2456</v>
      </c>
      <c r="H250" s="10" t="s">
        <v>2457</v>
      </c>
      <c r="I250" s="11">
        <v>1</v>
      </c>
      <c r="J250" s="10" t="s">
        <v>994</v>
      </c>
      <c r="K250" s="10" t="s">
        <v>1845</v>
      </c>
      <c r="L250" s="10" t="s">
        <v>1593</v>
      </c>
      <c r="M250" s="10" t="s">
        <v>2458</v>
      </c>
    </row>
    <row r="251" spans="1:13" x14ac:dyDescent="0.3">
      <c r="A251" s="10" t="s">
        <v>519</v>
      </c>
      <c r="B251" s="10" t="s">
        <v>2459</v>
      </c>
      <c r="C251" s="10" t="s">
        <v>1610</v>
      </c>
      <c r="D251" s="10" t="s">
        <v>2460</v>
      </c>
      <c r="E251" s="10" t="s">
        <v>2461</v>
      </c>
      <c r="F251" s="10" t="s">
        <v>1589</v>
      </c>
      <c r="G251" s="10" t="s">
        <v>2462</v>
      </c>
      <c r="H251" s="10" t="s">
        <v>2463</v>
      </c>
      <c r="I251" s="11">
        <v>2</v>
      </c>
      <c r="J251" s="10" t="s">
        <v>518</v>
      </c>
      <c r="K251" s="10" t="s">
        <v>1917</v>
      </c>
      <c r="L251" s="10" t="s">
        <v>1593</v>
      </c>
      <c r="M251" s="10" t="s">
        <v>2249</v>
      </c>
    </row>
    <row r="252" spans="1:13" x14ac:dyDescent="0.3">
      <c r="A252" s="10" t="s">
        <v>110</v>
      </c>
      <c r="B252" s="10" t="s">
        <v>2464</v>
      </c>
      <c r="C252" s="10" t="s">
        <v>1586</v>
      </c>
      <c r="D252" s="10" t="s">
        <v>2465</v>
      </c>
      <c r="E252" s="10" t="s">
        <v>2466</v>
      </c>
      <c r="F252" s="10" t="s">
        <v>1672</v>
      </c>
      <c r="G252" s="10" t="s">
        <v>2467</v>
      </c>
      <c r="H252" s="10" t="s">
        <v>2468</v>
      </c>
      <c r="I252" s="11">
        <v>2</v>
      </c>
      <c r="J252" s="10" t="s">
        <v>109</v>
      </c>
      <c r="K252" s="10" t="s">
        <v>1917</v>
      </c>
      <c r="L252" s="10" t="s">
        <v>1593</v>
      </c>
      <c r="M252" s="10" t="s">
        <v>1608</v>
      </c>
    </row>
    <row r="253" spans="1:13" x14ac:dyDescent="0.3">
      <c r="A253" s="10" t="s">
        <v>110</v>
      </c>
      <c r="B253" s="10" t="s">
        <v>2464</v>
      </c>
      <c r="C253" s="10" t="s">
        <v>1586</v>
      </c>
      <c r="D253" s="10" t="s">
        <v>2465</v>
      </c>
      <c r="E253" s="10" t="s">
        <v>2466</v>
      </c>
      <c r="F253" s="10" t="s">
        <v>1672</v>
      </c>
      <c r="G253" s="10" t="s">
        <v>2469</v>
      </c>
      <c r="H253" s="10" t="s">
        <v>2470</v>
      </c>
      <c r="I253" s="11">
        <v>1</v>
      </c>
      <c r="J253" s="10" t="s">
        <v>109</v>
      </c>
      <c r="K253" s="10" t="s">
        <v>1917</v>
      </c>
      <c r="L253" s="10" t="s">
        <v>1593</v>
      </c>
      <c r="M253" s="10" t="s">
        <v>2471</v>
      </c>
    </row>
    <row r="254" spans="1:13" x14ac:dyDescent="0.3">
      <c r="A254" s="10" t="s">
        <v>110</v>
      </c>
      <c r="B254" s="10" t="s">
        <v>2464</v>
      </c>
      <c r="C254" s="10" t="s">
        <v>1586</v>
      </c>
      <c r="D254" s="10" t="s">
        <v>2465</v>
      </c>
      <c r="E254" s="10" t="s">
        <v>2466</v>
      </c>
      <c r="F254" s="10" t="s">
        <v>1672</v>
      </c>
      <c r="G254" s="10" t="s">
        <v>2472</v>
      </c>
      <c r="H254" s="10" t="s">
        <v>2473</v>
      </c>
      <c r="I254" s="11">
        <v>1</v>
      </c>
      <c r="J254" s="10" t="s">
        <v>109</v>
      </c>
      <c r="K254" s="10" t="s">
        <v>1917</v>
      </c>
      <c r="L254" s="10" t="s">
        <v>1593</v>
      </c>
      <c r="M254" s="10" t="s">
        <v>1608</v>
      </c>
    </row>
    <row r="255" spans="1:13" x14ac:dyDescent="0.3">
      <c r="A255" s="10" t="s">
        <v>110</v>
      </c>
      <c r="B255" s="10" t="s">
        <v>2464</v>
      </c>
      <c r="C255" s="10" t="s">
        <v>1586</v>
      </c>
      <c r="D255" s="10" t="s">
        <v>2465</v>
      </c>
      <c r="E255" s="10" t="s">
        <v>2466</v>
      </c>
      <c r="F255" s="10" t="s">
        <v>1672</v>
      </c>
      <c r="G255" s="10" t="s">
        <v>2474</v>
      </c>
      <c r="H255" s="10" t="s">
        <v>2475</v>
      </c>
      <c r="I255" s="11">
        <v>7</v>
      </c>
      <c r="J255" s="10" t="s">
        <v>109</v>
      </c>
      <c r="K255" s="10" t="s">
        <v>1917</v>
      </c>
      <c r="L255" s="10" t="s">
        <v>1593</v>
      </c>
      <c r="M255" s="10" t="s">
        <v>2476</v>
      </c>
    </row>
    <row r="256" spans="1:13" x14ac:dyDescent="0.3">
      <c r="A256" s="10" t="s">
        <v>110</v>
      </c>
      <c r="B256" s="10" t="s">
        <v>2464</v>
      </c>
      <c r="C256" s="10" t="s">
        <v>1586</v>
      </c>
      <c r="D256" s="10" t="s">
        <v>2465</v>
      </c>
      <c r="E256" s="10" t="s">
        <v>2477</v>
      </c>
      <c r="F256" s="10" t="s">
        <v>1672</v>
      </c>
      <c r="G256" s="10" t="s">
        <v>2478</v>
      </c>
      <c r="H256" s="10" t="s">
        <v>2479</v>
      </c>
      <c r="I256" s="11">
        <v>1</v>
      </c>
      <c r="J256" s="10" t="s">
        <v>109</v>
      </c>
      <c r="K256" s="10" t="s">
        <v>2480</v>
      </c>
      <c r="L256" s="10" t="s">
        <v>1593</v>
      </c>
      <c r="M256" s="10" t="s">
        <v>2481</v>
      </c>
    </row>
    <row r="257" spans="1:13" x14ac:dyDescent="0.3">
      <c r="A257" s="10" t="s">
        <v>110</v>
      </c>
      <c r="B257" s="10" t="s">
        <v>2464</v>
      </c>
      <c r="C257" s="10" t="s">
        <v>1586</v>
      </c>
      <c r="D257" s="10" t="s">
        <v>2465</v>
      </c>
      <c r="E257" s="10" t="s">
        <v>2482</v>
      </c>
      <c r="F257" s="10" t="s">
        <v>1672</v>
      </c>
      <c r="G257" s="10" t="s">
        <v>2483</v>
      </c>
      <c r="H257" s="10" t="s">
        <v>2484</v>
      </c>
      <c r="I257" s="11">
        <v>1</v>
      </c>
      <c r="J257" s="10" t="s">
        <v>109</v>
      </c>
      <c r="K257" s="10" t="s">
        <v>2485</v>
      </c>
      <c r="L257" s="10" t="s">
        <v>1593</v>
      </c>
      <c r="M257" s="10" t="s">
        <v>2486</v>
      </c>
    </row>
    <row r="258" spans="1:13" x14ac:dyDescent="0.3">
      <c r="A258" s="10" t="s">
        <v>110</v>
      </c>
      <c r="B258" s="10" t="s">
        <v>2464</v>
      </c>
      <c r="C258" s="10" t="s">
        <v>1586</v>
      </c>
      <c r="D258" s="10" t="s">
        <v>2465</v>
      </c>
      <c r="E258" s="10" t="s">
        <v>2487</v>
      </c>
      <c r="F258" s="10" t="s">
        <v>1672</v>
      </c>
      <c r="G258" s="10" t="s">
        <v>2488</v>
      </c>
      <c r="H258" s="10" t="s">
        <v>2489</v>
      </c>
      <c r="I258" s="11">
        <v>1</v>
      </c>
      <c r="J258" s="10" t="s">
        <v>109</v>
      </c>
      <c r="K258" s="10" t="s">
        <v>1675</v>
      </c>
      <c r="L258" s="10" t="s">
        <v>1593</v>
      </c>
      <c r="M258" s="10" t="s">
        <v>1670</v>
      </c>
    </row>
    <row r="259" spans="1:13" x14ac:dyDescent="0.3">
      <c r="A259" s="10" t="s">
        <v>390</v>
      </c>
      <c r="B259" s="10" t="s">
        <v>2490</v>
      </c>
      <c r="C259" s="10" t="s">
        <v>1586</v>
      </c>
      <c r="D259" s="10" t="s">
        <v>2491</v>
      </c>
      <c r="E259" s="10" t="s">
        <v>2492</v>
      </c>
      <c r="F259" s="10" t="s">
        <v>1604</v>
      </c>
      <c r="G259" s="10" t="s">
        <v>2493</v>
      </c>
      <c r="H259" s="10" t="s">
        <v>2494</v>
      </c>
      <c r="I259" s="11">
        <v>1</v>
      </c>
      <c r="J259" s="10" t="s">
        <v>389</v>
      </c>
      <c r="K259" s="10" t="s">
        <v>1615</v>
      </c>
      <c r="L259" s="10" t="s">
        <v>1593</v>
      </c>
      <c r="M259" s="10" t="s">
        <v>1716</v>
      </c>
    </row>
    <row r="260" spans="1:13" x14ac:dyDescent="0.3">
      <c r="A260" s="10" t="s">
        <v>885</v>
      </c>
      <c r="B260" s="10" t="s">
        <v>2495</v>
      </c>
      <c r="C260" s="10" t="s">
        <v>1586</v>
      </c>
      <c r="D260" s="10" t="s">
        <v>2496</v>
      </c>
      <c r="E260" s="10" t="s">
        <v>2497</v>
      </c>
      <c r="F260" s="10" t="s">
        <v>1604</v>
      </c>
      <c r="G260" s="10" t="s">
        <v>2498</v>
      </c>
      <c r="H260" s="10" t="s">
        <v>2499</v>
      </c>
      <c r="I260" s="11">
        <v>1</v>
      </c>
      <c r="J260" s="10" t="s">
        <v>884</v>
      </c>
      <c r="K260" s="10" t="s">
        <v>2355</v>
      </c>
      <c r="L260" s="10" t="s">
        <v>1593</v>
      </c>
      <c r="M260" s="10" t="s">
        <v>2500</v>
      </c>
    </row>
    <row r="261" spans="1:13" x14ac:dyDescent="0.3">
      <c r="A261" s="10" t="s">
        <v>62</v>
      </c>
      <c r="B261" s="10" t="s">
        <v>2501</v>
      </c>
      <c r="C261" s="10" t="s">
        <v>2412</v>
      </c>
      <c r="D261" s="10" t="s">
        <v>2502</v>
      </c>
      <c r="E261" s="10" t="s">
        <v>2503</v>
      </c>
      <c r="F261" s="10" t="s">
        <v>1604</v>
      </c>
      <c r="G261" s="10" t="s">
        <v>2504</v>
      </c>
      <c r="H261" s="10" t="s">
        <v>2505</v>
      </c>
      <c r="I261" s="11">
        <v>1</v>
      </c>
      <c r="J261" s="10" t="s">
        <v>61</v>
      </c>
      <c r="K261" s="10" t="s">
        <v>1850</v>
      </c>
      <c r="L261" s="10" t="s">
        <v>1593</v>
      </c>
      <c r="M261" s="10" t="s">
        <v>2506</v>
      </c>
    </row>
    <row r="262" spans="1:13" x14ac:dyDescent="0.3">
      <c r="A262" s="10" t="s">
        <v>1006</v>
      </c>
      <c r="B262" s="10" t="s">
        <v>1983</v>
      </c>
      <c r="C262" s="10" t="s">
        <v>2046</v>
      </c>
      <c r="D262" s="10" t="s">
        <v>2507</v>
      </c>
      <c r="E262" s="10" t="s">
        <v>2508</v>
      </c>
      <c r="F262" s="10" t="s">
        <v>1589</v>
      </c>
      <c r="G262" s="10" t="s">
        <v>2509</v>
      </c>
      <c r="H262" s="10" t="s">
        <v>2510</v>
      </c>
      <c r="I262" s="11">
        <v>1</v>
      </c>
      <c r="J262" s="10" t="s">
        <v>1005</v>
      </c>
      <c r="K262" s="10" t="s">
        <v>1647</v>
      </c>
      <c r="L262" s="10" t="s">
        <v>1593</v>
      </c>
      <c r="M262" s="10" t="s">
        <v>2511</v>
      </c>
    </row>
    <row r="263" spans="1:13" x14ac:dyDescent="0.3">
      <c r="A263" s="10" t="s">
        <v>292</v>
      </c>
      <c r="B263" s="10" t="s">
        <v>2147</v>
      </c>
      <c r="C263" s="10" t="s">
        <v>1816</v>
      </c>
      <c r="D263" s="10" t="s">
        <v>2512</v>
      </c>
      <c r="E263" s="10" t="s">
        <v>2513</v>
      </c>
      <c r="F263" s="10" t="s">
        <v>1589</v>
      </c>
      <c r="G263" s="10" t="s">
        <v>2514</v>
      </c>
      <c r="H263" s="10" t="s">
        <v>2515</v>
      </c>
      <c r="I263" s="11">
        <v>2</v>
      </c>
      <c r="J263" s="10" t="s">
        <v>291</v>
      </c>
      <c r="K263" s="10" t="s">
        <v>2001</v>
      </c>
      <c r="L263" s="10" t="s">
        <v>1593</v>
      </c>
      <c r="M263" s="10" t="s">
        <v>2516</v>
      </c>
    </row>
    <row r="264" spans="1:13" x14ac:dyDescent="0.3">
      <c r="A264" s="10" t="s">
        <v>224</v>
      </c>
      <c r="B264" s="10" t="s">
        <v>2517</v>
      </c>
      <c r="C264" s="10" t="s">
        <v>1586</v>
      </c>
      <c r="D264" s="10" t="s">
        <v>2518</v>
      </c>
      <c r="E264" s="10" t="s">
        <v>2519</v>
      </c>
      <c r="F264" s="10" t="s">
        <v>1604</v>
      </c>
      <c r="G264" s="10" t="s">
        <v>2498</v>
      </c>
      <c r="H264" s="10" t="s">
        <v>2499</v>
      </c>
      <c r="I264" s="11">
        <v>2</v>
      </c>
      <c r="J264" s="10" t="s">
        <v>223</v>
      </c>
      <c r="K264" s="10" t="s">
        <v>1911</v>
      </c>
      <c r="L264" s="10" t="s">
        <v>1593</v>
      </c>
      <c r="M264" s="10" t="s">
        <v>2500</v>
      </c>
    </row>
    <row r="265" spans="1:13" x14ac:dyDescent="0.3">
      <c r="A265" s="10" t="s">
        <v>971</v>
      </c>
      <c r="B265" s="10" t="s">
        <v>2520</v>
      </c>
      <c r="C265" s="10" t="s">
        <v>2187</v>
      </c>
      <c r="D265" s="10" t="s">
        <v>2521</v>
      </c>
      <c r="E265" s="10" t="s">
        <v>2522</v>
      </c>
      <c r="F265" s="10" t="s">
        <v>1604</v>
      </c>
      <c r="G265" s="10" t="s">
        <v>2523</v>
      </c>
      <c r="H265" s="10" t="s">
        <v>2524</v>
      </c>
      <c r="I265" s="11">
        <v>1</v>
      </c>
      <c r="J265" s="10" t="s">
        <v>970</v>
      </c>
      <c r="K265" s="10" t="s">
        <v>1865</v>
      </c>
      <c r="L265" s="10" t="s">
        <v>1593</v>
      </c>
      <c r="M265" s="10" t="s">
        <v>2525</v>
      </c>
    </row>
    <row r="266" spans="1:13" x14ac:dyDescent="0.3">
      <c r="A266" s="10" t="s">
        <v>1390</v>
      </c>
      <c r="B266" s="10" t="s">
        <v>2526</v>
      </c>
      <c r="C266" s="10" t="s">
        <v>1634</v>
      </c>
      <c r="D266" s="10" t="s">
        <v>2527</v>
      </c>
      <c r="E266" s="10" t="s">
        <v>2528</v>
      </c>
      <c r="F266" s="10" t="s">
        <v>1589</v>
      </c>
      <c r="G266" s="10" t="s">
        <v>2443</v>
      </c>
      <c r="H266" s="10" t="s">
        <v>2444</v>
      </c>
      <c r="I266" s="11">
        <v>1</v>
      </c>
      <c r="J266" s="10" t="s">
        <v>1389</v>
      </c>
      <c r="K266" s="10" t="s">
        <v>2001</v>
      </c>
      <c r="L266" s="10" t="s">
        <v>1593</v>
      </c>
      <c r="M266" s="10" t="s">
        <v>1827</v>
      </c>
    </row>
    <row r="267" spans="1:13" x14ac:dyDescent="0.3">
      <c r="A267" s="10" t="s">
        <v>859</v>
      </c>
      <c r="B267" s="10" t="s">
        <v>1983</v>
      </c>
      <c r="C267" s="10" t="s">
        <v>2046</v>
      </c>
      <c r="D267" s="10" t="s">
        <v>2529</v>
      </c>
      <c r="E267" s="10" t="s">
        <v>2530</v>
      </c>
      <c r="F267" s="10" t="s">
        <v>1672</v>
      </c>
      <c r="G267" s="10" t="s">
        <v>2531</v>
      </c>
      <c r="H267" s="10" t="s">
        <v>2532</v>
      </c>
      <c r="I267" s="11">
        <v>1</v>
      </c>
      <c r="J267" s="10" t="s">
        <v>858</v>
      </c>
      <c r="K267" s="10" t="s">
        <v>1909</v>
      </c>
      <c r="L267" s="10" t="s">
        <v>1593</v>
      </c>
      <c r="M267" s="10" t="s">
        <v>1874</v>
      </c>
    </row>
    <row r="268" spans="1:13" x14ac:dyDescent="0.3">
      <c r="A268" s="10" t="s">
        <v>859</v>
      </c>
      <c r="B268" s="10" t="s">
        <v>1983</v>
      </c>
      <c r="C268" s="10" t="s">
        <v>2046</v>
      </c>
      <c r="D268" s="10" t="s">
        <v>2529</v>
      </c>
      <c r="E268" s="10" t="s">
        <v>2530</v>
      </c>
      <c r="F268" s="10" t="s">
        <v>1672</v>
      </c>
      <c r="G268" s="10" t="s">
        <v>2218</v>
      </c>
      <c r="H268" s="10" t="s">
        <v>2219</v>
      </c>
      <c r="I268" s="11">
        <v>1</v>
      </c>
      <c r="J268" s="10" t="s">
        <v>858</v>
      </c>
      <c r="K268" s="10" t="s">
        <v>1909</v>
      </c>
      <c r="L268" s="10" t="s">
        <v>1593</v>
      </c>
      <c r="M268" s="10" t="s">
        <v>1695</v>
      </c>
    </row>
    <row r="269" spans="1:13" x14ac:dyDescent="0.3">
      <c r="A269" s="10" t="s">
        <v>859</v>
      </c>
      <c r="B269" s="10" t="s">
        <v>1983</v>
      </c>
      <c r="C269" s="10" t="s">
        <v>2046</v>
      </c>
      <c r="D269" s="10" t="s">
        <v>2529</v>
      </c>
      <c r="E269" s="10" t="s">
        <v>2533</v>
      </c>
      <c r="F269" s="10" t="s">
        <v>1672</v>
      </c>
      <c r="G269" s="10" t="s">
        <v>2534</v>
      </c>
      <c r="H269" s="10" t="s">
        <v>2535</v>
      </c>
      <c r="I269" s="11">
        <v>1</v>
      </c>
      <c r="J269" s="10" t="s">
        <v>858</v>
      </c>
      <c r="K269" s="10" t="s">
        <v>1768</v>
      </c>
      <c r="L269" s="10" t="s">
        <v>1593</v>
      </c>
      <c r="M269" s="10" t="s">
        <v>2536</v>
      </c>
    </row>
    <row r="270" spans="1:13" x14ac:dyDescent="0.3">
      <c r="A270" s="10" t="s">
        <v>513</v>
      </c>
      <c r="B270" s="10" t="s">
        <v>2411</v>
      </c>
      <c r="C270" s="10" t="s">
        <v>2412</v>
      </c>
      <c r="D270" s="10" t="s">
        <v>2537</v>
      </c>
      <c r="E270" s="10" t="s">
        <v>2538</v>
      </c>
      <c r="F270" s="10" t="s">
        <v>1604</v>
      </c>
      <c r="G270" s="10" t="s">
        <v>2539</v>
      </c>
      <c r="H270" s="10" t="s">
        <v>2540</v>
      </c>
      <c r="I270" s="11">
        <v>2</v>
      </c>
      <c r="J270" s="10" t="s">
        <v>512</v>
      </c>
      <c r="K270" s="10" t="s">
        <v>1763</v>
      </c>
      <c r="L270" s="10" t="s">
        <v>1593</v>
      </c>
      <c r="M270" s="10" t="s">
        <v>2257</v>
      </c>
    </row>
    <row r="271" spans="1:13" x14ac:dyDescent="0.3">
      <c r="A271" s="10" t="s">
        <v>738</v>
      </c>
      <c r="B271" s="10" t="s">
        <v>2541</v>
      </c>
      <c r="C271" s="10" t="s">
        <v>1610</v>
      </c>
      <c r="D271" s="10" t="s">
        <v>2542</v>
      </c>
      <c r="E271" s="10" t="s">
        <v>2543</v>
      </c>
      <c r="F271" s="10" t="s">
        <v>1589</v>
      </c>
      <c r="G271" s="10" t="s">
        <v>2544</v>
      </c>
      <c r="H271" s="10" t="s">
        <v>2545</v>
      </c>
      <c r="I271" s="11">
        <v>1</v>
      </c>
      <c r="J271" s="10" t="s">
        <v>737</v>
      </c>
      <c r="K271" s="10" t="s">
        <v>1669</v>
      </c>
      <c r="L271" s="10" t="s">
        <v>1593</v>
      </c>
      <c r="M271" s="10" t="s">
        <v>1599</v>
      </c>
    </row>
    <row r="272" spans="1:13" x14ac:dyDescent="0.3">
      <c r="A272" s="10" t="s">
        <v>738</v>
      </c>
      <c r="B272" s="10" t="s">
        <v>2541</v>
      </c>
      <c r="C272" s="10" t="s">
        <v>1610</v>
      </c>
      <c r="D272" s="10" t="s">
        <v>2542</v>
      </c>
      <c r="E272" s="10" t="s">
        <v>2546</v>
      </c>
      <c r="F272" s="10" t="s">
        <v>1589</v>
      </c>
      <c r="G272" s="10" t="s">
        <v>2547</v>
      </c>
      <c r="H272" s="10" t="s">
        <v>2548</v>
      </c>
      <c r="I272" s="11">
        <v>1</v>
      </c>
      <c r="J272" s="10" t="s">
        <v>737</v>
      </c>
      <c r="K272" s="10" t="s">
        <v>2009</v>
      </c>
      <c r="L272" s="10" t="s">
        <v>1593</v>
      </c>
      <c r="M272" s="10" t="s">
        <v>2549</v>
      </c>
    </row>
    <row r="273" spans="1:13" x14ac:dyDescent="0.3">
      <c r="A273" s="10" t="s">
        <v>637</v>
      </c>
      <c r="B273" s="10" t="s">
        <v>1815</v>
      </c>
      <c r="C273" s="10" t="s">
        <v>1816</v>
      </c>
      <c r="D273" s="10" t="s">
        <v>2550</v>
      </c>
      <c r="E273" s="10" t="s">
        <v>2551</v>
      </c>
      <c r="F273" s="10" t="s">
        <v>1589</v>
      </c>
      <c r="G273" s="10" t="s">
        <v>2552</v>
      </c>
      <c r="H273" s="10" t="s">
        <v>2553</v>
      </c>
      <c r="I273" s="11">
        <v>2</v>
      </c>
      <c r="J273" s="10" t="s">
        <v>636</v>
      </c>
      <c r="K273" s="10" t="s">
        <v>1722</v>
      </c>
      <c r="L273" s="10" t="s">
        <v>1593</v>
      </c>
      <c r="M273" s="10" t="s">
        <v>2471</v>
      </c>
    </row>
    <row r="274" spans="1:13" x14ac:dyDescent="0.3">
      <c r="A274" s="10" t="s">
        <v>637</v>
      </c>
      <c r="B274" s="10" t="s">
        <v>1815</v>
      </c>
      <c r="C274" s="10" t="s">
        <v>1816</v>
      </c>
      <c r="D274" s="10" t="s">
        <v>2550</v>
      </c>
      <c r="E274" s="10" t="s">
        <v>2551</v>
      </c>
      <c r="F274" s="10" t="s">
        <v>1589</v>
      </c>
      <c r="G274" s="10" t="s">
        <v>2554</v>
      </c>
      <c r="H274" s="10" t="s">
        <v>2555</v>
      </c>
      <c r="I274" s="11">
        <v>1</v>
      </c>
      <c r="J274" s="10" t="s">
        <v>636</v>
      </c>
      <c r="K274" s="10" t="s">
        <v>1722</v>
      </c>
      <c r="L274" s="10" t="s">
        <v>1593</v>
      </c>
      <c r="M274" s="10" t="s">
        <v>2556</v>
      </c>
    </row>
    <row r="275" spans="1:13" x14ac:dyDescent="0.3">
      <c r="A275" s="10" t="s">
        <v>637</v>
      </c>
      <c r="B275" s="10" t="s">
        <v>1815</v>
      </c>
      <c r="C275" s="10" t="s">
        <v>1816</v>
      </c>
      <c r="D275" s="10" t="s">
        <v>2550</v>
      </c>
      <c r="E275" s="10" t="s">
        <v>2557</v>
      </c>
      <c r="F275" s="10" t="s">
        <v>1589</v>
      </c>
      <c r="G275" s="10" t="s">
        <v>2558</v>
      </c>
      <c r="H275" s="10" t="s">
        <v>2559</v>
      </c>
      <c r="I275" s="11">
        <v>2</v>
      </c>
      <c r="J275" s="10" t="s">
        <v>636</v>
      </c>
      <c r="K275" s="10" t="s">
        <v>2041</v>
      </c>
      <c r="L275" s="10" t="s">
        <v>1593</v>
      </c>
      <c r="M275" s="10" t="s">
        <v>1654</v>
      </c>
    </row>
    <row r="276" spans="1:13" x14ac:dyDescent="0.3">
      <c r="A276" s="10" t="s">
        <v>142</v>
      </c>
      <c r="B276" s="10" t="s">
        <v>2415</v>
      </c>
      <c r="C276" s="10" t="s">
        <v>2412</v>
      </c>
      <c r="D276" s="10" t="s">
        <v>2560</v>
      </c>
      <c r="E276" s="10" t="s">
        <v>2561</v>
      </c>
      <c r="F276" s="10" t="s">
        <v>1604</v>
      </c>
      <c r="G276" s="10" t="s">
        <v>2562</v>
      </c>
      <c r="H276" s="10" t="s">
        <v>2563</v>
      </c>
      <c r="I276" s="11">
        <v>2</v>
      </c>
      <c r="J276" s="10" t="s">
        <v>141</v>
      </c>
      <c r="K276" s="10" t="s">
        <v>2001</v>
      </c>
      <c r="L276" s="10" t="s">
        <v>1593</v>
      </c>
      <c r="M276" s="10" t="s">
        <v>2564</v>
      </c>
    </row>
    <row r="277" spans="1:13" x14ac:dyDescent="0.3">
      <c r="A277" s="10" t="s">
        <v>142</v>
      </c>
      <c r="B277" s="10" t="s">
        <v>2415</v>
      </c>
      <c r="C277" s="10" t="s">
        <v>2412</v>
      </c>
      <c r="D277" s="10" t="s">
        <v>2560</v>
      </c>
      <c r="E277" s="10" t="s">
        <v>2565</v>
      </c>
      <c r="F277" s="10" t="s">
        <v>1604</v>
      </c>
      <c r="G277" s="10" t="s">
        <v>2562</v>
      </c>
      <c r="H277" s="10" t="s">
        <v>2563</v>
      </c>
      <c r="I277" s="11">
        <v>4</v>
      </c>
      <c r="J277" s="10" t="s">
        <v>141</v>
      </c>
      <c r="K277" s="10" t="s">
        <v>2036</v>
      </c>
      <c r="L277" s="10" t="s">
        <v>1593</v>
      </c>
      <c r="M277" s="10" t="s">
        <v>2564</v>
      </c>
    </row>
    <row r="278" spans="1:13" x14ac:dyDescent="0.3">
      <c r="A278" s="10" t="s">
        <v>142</v>
      </c>
      <c r="B278" s="10" t="s">
        <v>2415</v>
      </c>
      <c r="C278" s="10" t="s">
        <v>2412</v>
      </c>
      <c r="D278" s="10" t="s">
        <v>2560</v>
      </c>
      <c r="E278" s="10" t="s">
        <v>2566</v>
      </c>
      <c r="F278" s="10" t="s">
        <v>1604</v>
      </c>
      <c r="G278" s="10" t="s">
        <v>2567</v>
      </c>
      <c r="H278" s="10" t="s">
        <v>2568</v>
      </c>
      <c r="I278" s="11">
        <v>1</v>
      </c>
      <c r="J278" s="10" t="s">
        <v>141</v>
      </c>
      <c r="K278" s="10" t="s">
        <v>1592</v>
      </c>
      <c r="L278" s="10" t="s">
        <v>1593</v>
      </c>
      <c r="M278" s="10" t="s">
        <v>1747</v>
      </c>
    </row>
    <row r="279" spans="1:13" x14ac:dyDescent="0.3">
      <c r="A279" s="10" t="s">
        <v>1220</v>
      </c>
      <c r="B279" s="10" t="s">
        <v>1641</v>
      </c>
      <c r="C279" s="10" t="s">
        <v>1642</v>
      </c>
      <c r="D279" s="10" t="s">
        <v>2569</v>
      </c>
      <c r="E279" s="10" t="s">
        <v>2570</v>
      </c>
      <c r="F279" s="10" t="s">
        <v>1589</v>
      </c>
      <c r="G279" s="10" t="s">
        <v>2571</v>
      </c>
      <c r="H279" s="10" t="s">
        <v>2572</v>
      </c>
      <c r="I279" s="11">
        <v>6</v>
      </c>
      <c r="J279" s="10" t="s">
        <v>1219</v>
      </c>
      <c r="K279" s="10" t="s">
        <v>1737</v>
      </c>
      <c r="L279" s="10" t="s">
        <v>1593</v>
      </c>
      <c r="M279" s="10" t="s">
        <v>1772</v>
      </c>
    </row>
    <row r="280" spans="1:13" x14ac:dyDescent="0.3">
      <c r="A280" s="10" t="s">
        <v>1220</v>
      </c>
      <c r="B280" s="10" t="s">
        <v>1641</v>
      </c>
      <c r="C280" s="10" t="s">
        <v>1642</v>
      </c>
      <c r="D280" s="10" t="s">
        <v>2569</v>
      </c>
      <c r="E280" s="10" t="s">
        <v>2570</v>
      </c>
      <c r="F280" s="10" t="s">
        <v>1589</v>
      </c>
      <c r="G280" s="10" t="s">
        <v>2573</v>
      </c>
      <c r="H280" s="10" t="s">
        <v>2574</v>
      </c>
      <c r="I280" s="11">
        <v>1</v>
      </c>
      <c r="J280" s="10" t="s">
        <v>1219</v>
      </c>
      <c r="K280" s="10" t="s">
        <v>1737</v>
      </c>
      <c r="L280" s="10" t="s">
        <v>1593</v>
      </c>
      <c r="M280" s="10" t="s">
        <v>2575</v>
      </c>
    </row>
    <row r="281" spans="1:13" x14ac:dyDescent="0.3">
      <c r="A281" s="10" t="s">
        <v>1065</v>
      </c>
      <c r="B281" s="10" t="s">
        <v>1585</v>
      </c>
      <c r="C281" s="10" t="s">
        <v>1586</v>
      </c>
      <c r="D281" s="10" t="s">
        <v>2576</v>
      </c>
      <c r="E281" s="10" t="s">
        <v>2577</v>
      </c>
      <c r="F281" s="10" t="s">
        <v>1604</v>
      </c>
      <c r="G281" s="10" t="s">
        <v>2578</v>
      </c>
      <c r="H281" s="10" t="s">
        <v>2579</v>
      </c>
      <c r="I281" s="11">
        <v>2</v>
      </c>
      <c r="J281" s="10" t="s">
        <v>1064</v>
      </c>
      <c r="K281" s="10" t="s">
        <v>2580</v>
      </c>
      <c r="L281" s="10" t="s">
        <v>1593</v>
      </c>
      <c r="M281" s="10" t="s">
        <v>2581</v>
      </c>
    </row>
    <row r="282" spans="1:13" x14ac:dyDescent="0.3">
      <c r="A282" s="10" t="s">
        <v>528</v>
      </c>
      <c r="B282" s="10" t="s">
        <v>1983</v>
      </c>
      <c r="C282" s="10" t="s">
        <v>1642</v>
      </c>
      <c r="D282" s="10" t="s">
        <v>1984</v>
      </c>
      <c r="E282" s="10" t="s">
        <v>2582</v>
      </c>
      <c r="F282" s="10" t="s">
        <v>1589</v>
      </c>
      <c r="G282" s="10" t="s">
        <v>2583</v>
      </c>
      <c r="H282" s="10" t="s">
        <v>2584</v>
      </c>
      <c r="I282" s="11">
        <v>2</v>
      </c>
      <c r="J282" s="10" t="s">
        <v>527</v>
      </c>
      <c r="K282" s="10" t="s">
        <v>1821</v>
      </c>
      <c r="L282" s="10" t="s">
        <v>1593</v>
      </c>
      <c r="M282" s="10" t="s">
        <v>1738</v>
      </c>
    </row>
    <row r="283" spans="1:13" x14ac:dyDescent="0.3">
      <c r="A283" s="10" t="s">
        <v>528</v>
      </c>
      <c r="B283" s="10" t="s">
        <v>1983</v>
      </c>
      <c r="C283" s="10" t="s">
        <v>1642</v>
      </c>
      <c r="D283" s="10" t="s">
        <v>1984</v>
      </c>
      <c r="E283" s="10" t="s">
        <v>2585</v>
      </c>
      <c r="F283" s="10" t="s">
        <v>1604</v>
      </c>
      <c r="G283" s="10" t="s">
        <v>1645</v>
      </c>
      <c r="H283" s="10" t="s">
        <v>1646</v>
      </c>
      <c r="I283" s="11">
        <v>3</v>
      </c>
      <c r="J283" s="10" t="s">
        <v>527</v>
      </c>
      <c r="K283" s="10" t="s">
        <v>1937</v>
      </c>
      <c r="L283" s="10" t="s">
        <v>1593</v>
      </c>
      <c r="M283" s="10" t="s">
        <v>1599</v>
      </c>
    </row>
    <row r="284" spans="1:13" x14ac:dyDescent="0.3">
      <c r="A284" s="10" t="s">
        <v>324</v>
      </c>
      <c r="B284" s="10" t="s">
        <v>2586</v>
      </c>
      <c r="C284" s="10" t="s">
        <v>2412</v>
      </c>
      <c r="D284" s="10" t="s">
        <v>2587</v>
      </c>
      <c r="E284" s="10" t="s">
        <v>2588</v>
      </c>
      <c r="F284" s="10" t="s">
        <v>1604</v>
      </c>
      <c r="G284" s="10" t="s">
        <v>2589</v>
      </c>
      <c r="H284" s="10" t="s">
        <v>2590</v>
      </c>
      <c r="I284" s="11">
        <v>1</v>
      </c>
      <c r="J284" s="10" t="s">
        <v>323</v>
      </c>
      <c r="K284" s="10" t="s">
        <v>2227</v>
      </c>
      <c r="L284" s="10" t="s">
        <v>1593</v>
      </c>
      <c r="M284" s="10" t="s">
        <v>2591</v>
      </c>
    </row>
    <row r="285" spans="1:13" x14ac:dyDescent="0.3">
      <c r="A285" s="10" t="s">
        <v>324</v>
      </c>
      <c r="B285" s="10" t="s">
        <v>2586</v>
      </c>
      <c r="C285" s="10" t="s">
        <v>2412</v>
      </c>
      <c r="D285" s="10" t="s">
        <v>2587</v>
      </c>
      <c r="E285" s="10" t="s">
        <v>2592</v>
      </c>
      <c r="F285" s="10" t="s">
        <v>1604</v>
      </c>
      <c r="G285" s="10" t="s">
        <v>2593</v>
      </c>
      <c r="H285" s="10" t="s">
        <v>2594</v>
      </c>
      <c r="I285" s="11">
        <v>1</v>
      </c>
      <c r="J285" s="10" t="s">
        <v>323</v>
      </c>
      <c r="K285" s="10" t="s">
        <v>1795</v>
      </c>
      <c r="L285" s="10" t="s">
        <v>1593</v>
      </c>
      <c r="M285" s="10" t="s">
        <v>1831</v>
      </c>
    </row>
    <row r="286" spans="1:13" x14ac:dyDescent="0.3">
      <c r="A286" s="10" t="s">
        <v>212</v>
      </c>
      <c r="B286" s="10" t="s">
        <v>2156</v>
      </c>
      <c r="C286" s="10" t="s">
        <v>1887</v>
      </c>
      <c r="D286" s="10" t="s">
        <v>2157</v>
      </c>
      <c r="E286" s="10" t="s">
        <v>2595</v>
      </c>
      <c r="F286" s="10" t="s">
        <v>1604</v>
      </c>
      <c r="G286" s="10" t="s">
        <v>2596</v>
      </c>
      <c r="H286" s="10" t="s">
        <v>2597</v>
      </c>
      <c r="I286" s="11">
        <v>1</v>
      </c>
      <c r="J286" s="10" t="s">
        <v>211</v>
      </c>
      <c r="K286" s="10" t="s">
        <v>1909</v>
      </c>
      <c r="L286" s="10" t="s">
        <v>1593</v>
      </c>
      <c r="M286" s="10" t="s">
        <v>2598</v>
      </c>
    </row>
    <row r="287" spans="1:13" x14ac:dyDescent="0.3">
      <c r="A287" s="10" t="s">
        <v>440</v>
      </c>
      <c r="B287" s="10" t="s">
        <v>2599</v>
      </c>
      <c r="C287" s="10" t="s">
        <v>1586</v>
      </c>
      <c r="D287" s="10" t="s">
        <v>2600</v>
      </c>
      <c r="E287" s="10" t="s">
        <v>2601</v>
      </c>
      <c r="F287" s="10" t="s">
        <v>1604</v>
      </c>
      <c r="G287" s="10" t="s">
        <v>2498</v>
      </c>
      <c r="H287" s="10" t="s">
        <v>2499</v>
      </c>
      <c r="I287" s="11">
        <v>1</v>
      </c>
      <c r="J287" s="10" t="s">
        <v>1181</v>
      </c>
      <c r="K287" s="10" t="s">
        <v>1845</v>
      </c>
      <c r="L287" s="10" t="s">
        <v>1593</v>
      </c>
      <c r="M287" s="10" t="s">
        <v>2500</v>
      </c>
    </row>
    <row r="288" spans="1:13" x14ac:dyDescent="0.3">
      <c r="A288" s="10" t="s">
        <v>440</v>
      </c>
      <c r="B288" s="10" t="s">
        <v>2599</v>
      </c>
      <c r="C288" s="10" t="s">
        <v>1586</v>
      </c>
      <c r="D288" s="10" t="s">
        <v>2600</v>
      </c>
      <c r="E288" s="10" t="s">
        <v>2602</v>
      </c>
      <c r="F288" s="10" t="s">
        <v>1604</v>
      </c>
      <c r="G288" s="10" t="s">
        <v>2603</v>
      </c>
      <c r="H288" s="10" t="s">
        <v>2604</v>
      </c>
      <c r="I288" s="11">
        <v>1</v>
      </c>
      <c r="J288" s="10" t="s">
        <v>1181</v>
      </c>
      <c r="K288" s="10" t="s">
        <v>1852</v>
      </c>
      <c r="L288" s="10" t="s">
        <v>1593</v>
      </c>
      <c r="M288" s="10" t="s">
        <v>2605</v>
      </c>
    </row>
    <row r="289" spans="1:13" x14ac:dyDescent="0.3">
      <c r="A289" s="10" t="s">
        <v>440</v>
      </c>
      <c r="B289" s="10" t="s">
        <v>2599</v>
      </c>
      <c r="C289" s="10" t="s">
        <v>1586</v>
      </c>
      <c r="D289" s="10" t="s">
        <v>2600</v>
      </c>
      <c r="E289" s="10" t="s">
        <v>2606</v>
      </c>
      <c r="F289" s="10" t="s">
        <v>1604</v>
      </c>
      <c r="G289" s="10" t="s">
        <v>2498</v>
      </c>
      <c r="H289" s="10" t="s">
        <v>2499</v>
      </c>
      <c r="I289" s="11">
        <v>1</v>
      </c>
      <c r="J289" s="10" t="s">
        <v>1181</v>
      </c>
      <c r="K289" s="10" t="s">
        <v>1715</v>
      </c>
      <c r="L289" s="10" t="s">
        <v>1593</v>
      </c>
      <c r="M289" s="10" t="s">
        <v>2500</v>
      </c>
    </row>
    <row r="290" spans="1:13" x14ac:dyDescent="0.3">
      <c r="A290" s="10" t="s">
        <v>408</v>
      </c>
      <c r="B290" s="10" t="s">
        <v>2411</v>
      </c>
      <c r="C290" s="10" t="s">
        <v>2412</v>
      </c>
      <c r="D290" s="10" t="s">
        <v>2607</v>
      </c>
      <c r="E290" s="10" t="s">
        <v>2608</v>
      </c>
      <c r="F290" s="10" t="s">
        <v>1604</v>
      </c>
      <c r="G290" s="10" t="s">
        <v>2609</v>
      </c>
      <c r="H290" s="10" t="s">
        <v>2610</v>
      </c>
      <c r="I290" s="11">
        <v>1</v>
      </c>
      <c r="J290" s="10" t="s">
        <v>407</v>
      </c>
      <c r="K290" s="10" t="s">
        <v>1917</v>
      </c>
      <c r="L290" s="10" t="s">
        <v>1593</v>
      </c>
      <c r="M290" s="10" t="s">
        <v>1670</v>
      </c>
    </row>
    <row r="291" spans="1:13" x14ac:dyDescent="0.3">
      <c r="A291" s="10" t="s">
        <v>408</v>
      </c>
      <c r="B291" s="10" t="s">
        <v>2411</v>
      </c>
      <c r="C291" s="10" t="s">
        <v>2412</v>
      </c>
      <c r="D291" s="10" t="s">
        <v>2607</v>
      </c>
      <c r="E291" s="10" t="s">
        <v>2608</v>
      </c>
      <c r="F291" s="10" t="s">
        <v>1604</v>
      </c>
      <c r="G291" s="10" t="s">
        <v>2611</v>
      </c>
      <c r="H291" s="10" t="s">
        <v>2612</v>
      </c>
      <c r="I291" s="11">
        <v>1</v>
      </c>
      <c r="J291" s="10" t="s">
        <v>407</v>
      </c>
      <c r="K291" s="10" t="s">
        <v>1917</v>
      </c>
      <c r="L291" s="10" t="s">
        <v>1593</v>
      </c>
      <c r="M291" s="10" t="s">
        <v>1670</v>
      </c>
    </row>
    <row r="292" spans="1:13" x14ac:dyDescent="0.3">
      <c r="A292" s="10" t="s">
        <v>408</v>
      </c>
      <c r="B292" s="10" t="s">
        <v>2411</v>
      </c>
      <c r="C292" s="10" t="s">
        <v>2412</v>
      </c>
      <c r="D292" s="10" t="s">
        <v>2607</v>
      </c>
      <c r="E292" s="10" t="s">
        <v>2608</v>
      </c>
      <c r="F292" s="10" t="s">
        <v>1604</v>
      </c>
      <c r="G292" s="10" t="s">
        <v>2613</v>
      </c>
      <c r="H292" s="10" t="s">
        <v>2614</v>
      </c>
      <c r="I292" s="11">
        <v>1</v>
      </c>
      <c r="J292" s="10" t="s">
        <v>407</v>
      </c>
      <c r="K292" s="10" t="s">
        <v>1917</v>
      </c>
      <c r="L292" s="10" t="s">
        <v>1593</v>
      </c>
      <c r="M292" s="10" t="s">
        <v>1670</v>
      </c>
    </row>
    <row r="293" spans="1:13" x14ac:dyDescent="0.3">
      <c r="A293" s="10" t="s">
        <v>408</v>
      </c>
      <c r="B293" s="10" t="s">
        <v>2411</v>
      </c>
      <c r="C293" s="10" t="s">
        <v>2412</v>
      </c>
      <c r="D293" s="10" t="s">
        <v>2607</v>
      </c>
      <c r="E293" s="10" t="s">
        <v>2608</v>
      </c>
      <c r="F293" s="10" t="s">
        <v>1604</v>
      </c>
      <c r="G293" s="10" t="s">
        <v>1859</v>
      </c>
      <c r="H293" s="10" t="s">
        <v>1860</v>
      </c>
      <c r="I293" s="11">
        <v>1</v>
      </c>
      <c r="J293" s="10" t="s">
        <v>407</v>
      </c>
      <c r="K293" s="10" t="s">
        <v>1917</v>
      </c>
      <c r="L293" s="10" t="s">
        <v>1593</v>
      </c>
      <c r="M293" s="10" t="s">
        <v>1670</v>
      </c>
    </row>
    <row r="294" spans="1:13" x14ac:dyDescent="0.3">
      <c r="A294" s="10" t="s">
        <v>268</v>
      </c>
      <c r="B294" s="10" t="s">
        <v>1972</v>
      </c>
      <c r="C294" s="10" t="s">
        <v>1642</v>
      </c>
      <c r="D294" s="10" t="s">
        <v>2132</v>
      </c>
      <c r="E294" s="10" t="s">
        <v>2615</v>
      </c>
      <c r="F294" s="10" t="s">
        <v>1589</v>
      </c>
      <c r="G294" s="10" t="s">
        <v>2616</v>
      </c>
      <c r="H294" s="10" t="s">
        <v>2617</v>
      </c>
      <c r="I294" s="11">
        <v>1</v>
      </c>
      <c r="J294" s="10" t="s">
        <v>267</v>
      </c>
      <c r="K294" s="10" t="s">
        <v>1669</v>
      </c>
      <c r="L294" s="10" t="s">
        <v>1593</v>
      </c>
      <c r="M294" s="10" t="s">
        <v>1747</v>
      </c>
    </row>
    <row r="295" spans="1:13" x14ac:dyDescent="0.3">
      <c r="A295" s="10" t="s">
        <v>268</v>
      </c>
      <c r="B295" s="10" t="s">
        <v>1972</v>
      </c>
      <c r="C295" s="10" t="s">
        <v>1642</v>
      </c>
      <c r="D295" s="10" t="s">
        <v>2132</v>
      </c>
      <c r="E295" s="10" t="s">
        <v>2615</v>
      </c>
      <c r="F295" s="10" t="s">
        <v>1589</v>
      </c>
      <c r="G295" s="10" t="s">
        <v>2618</v>
      </c>
      <c r="H295" s="10" t="s">
        <v>2619</v>
      </c>
      <c r="I295" s="11">
        <v>1</v>
      </c>
      <c r="J295" s="10" t="s">
        <v>267</v>
      </c>
      <c r="K295" s="10" t="s">
        <v>1669</v>
      </c>
      <c r="L295" s="10" t="s">
        <v>1593</v>
      </c>
      <c r="M295" s="10" t="s">
        <v>1654</v>
      </c>
    </row>
    <row r="296" spans="1:13" x14ac:dyDescent="0.3">
      <c r="A296" s="10" t="s">
        <v>268</v>
      </c>
      <c r="B296" s="10" t="s">
        <v>1972</v>
      </c>
      <c r="C296" s="10" t="s">
        <v>1642</v>
      </c>
      <c r="D296" s="10" t="s">
        <v>2132</v>
      </c>
      <c r="E296" s="10" t="s">
        <v>2615</v>
      </c>
      <c r="F296" s="10" t="s">
        <v>1589</v>
      </c>
      <c r="G296" s="10" t="s">
        <v>2620</v>
      </c>
      <c r="H296" s="10" t="s">
        <v>2621</v>
      </c>
      <c r="I296" s="11">
        <v>1</v>
      </c>
      <c r="J296" s="10" t="s">
        <v>267</v>
      </c>
      <c r="K296" s="10" t="s">
        <v>1669</v>
      </c>
      <c r="L296" s="10" t="s">
        <v>1593</v>
      </c>
      <c r="M296" s="10" t="s">
        <v>1654</v>
      </c>
    </row>
    <row r="297" spans="1:13" x14ac:dyDescent="0.3">
      <c r="A297" s="10" t="s">
        <v>268</v>
      </c>
      <c r="B297" s="10" t="s">
        <v>1972</v>
      </c>
      <c r="C297" s="10" t="s">
        <v>1642</v>
      </c>
      <c r="D297" s="10" t="s">
        <v>2132</v>
      </c>
      <c r="E297" s="10" t="s">
        <v>2622</v>
      </c>
      <c r="F297" s="10" t="s">
        <v>1589</v>
      </c>
      <c r="G297" s="10" t="s">
        <v>1975</v>
      </c>
      <c r="H297" s="10" t="s">
        <v>1976</v>
      </c>
      <c r="I297" s="11">
        <v>1</v>
      </c>
      <c r="J297" s="10" t="s">
        <v>267</v>
      </c>
      <c r="K297" s="10" t="s">
        <v>1683</v>
      </c>
      <c r="L297" s="10" t="s">
        <v>1593</v>
      </c>
      <c r="M297" s="10" t="s">
        <v>1977</v>
      </c>
    </row>
    <row r="298" spans="1:13" x14ac:dyDescent="0.3">
      <c r="A298" s="10" t="s">
        <v>268</v>
      </c>
      <c r="B298" s="10" t="s">
        <v>1972</v>
      </c>
      <c r="C298" s="10" t="s">
        <v>1642</v>
      </c>
      <c r="D298" s="10" t="s">
        <v>2132</v>
      </c>
      <c r="E298" s="10" t="s">
        <v>2623</v>
      </c>
      <c r="F298" s="10" t="s">
        <v>1604</v>
      </c>
      <c r="G298" s="10" t="s">
        <v>1645</v>
      </c>
      <c r="H298" s="10" t="s">
        <v>1646</v>
      </c>
      <c r="I298" s="11">
        <v>3</v>
      </c>
      <c r="J298" s="10" t="s">
        <v>267</v>
      </c>
      <c r="K298" s="10" t="s">
        <v>1647</v>
      </c>
      <c r="L298" s="10" t="s">
        <v>1593</v>
      </c>
      <c r="M298" s="10" t="s">
        <v>1599</v>
      </c>
    </row>
    <row r="299" spans="1:13" x14ac:dyDescent="0.3">
      <c r="A299" s="10" t="s">
        <v>769</v>
      </c>
      <c r="B299" s="10" t="s">
        <v>2624</v>
      </c>
      <c r="C299" s="10" t="s">
        <v>1601</v>
      </c>
      <c r="D299" s="10" t="s">
        <v>2625</v>
      </c>
      <c r="E299" s="10" t="s">
        <v>2626</v>
      </c>
      <c r="F299" s="10" t="s">
        <v>1604</v>
      </c>
      <c r="G299" s="10" t="s">
        <v>2627</v>
      </c>
      <c r="H299" s="10" t="s">
        <v>2628</v>
      </c>
      <c r="I299" s="11">
        <v>1</v>
      </c>
      <c r="J299" s="10" t="s">
        <v>768</v>
      </c>
      <c r="K299" s="10" t="s">
        <v>1897</v>
      </c>
      <c r="L299" s="10" t="s">
        <v>1593</v>
      </c>
      <c r="M299" s="10" t="s">
        <v>1814</v>
      </c>
    </row>
    <row r="300" spans="1:13" x14ac:dyDescent="0.3">
      <c r="A300" s="10" t="s">
        <v>863</v>
      </c>
      <c r="B300" s="10" t="s">
        <v>1972</v>
      </c>
      <c r="C300" s="10" t="s">
        <v>1642</v>
      </c>
      <c r="D300" s="10" t="s">
        <v>2629</v>
      </c>
      <c r="E300" s="10" t="s">
        <v>2630</v>
      </c>
      <c r="F300" s="10" t="s">
        <v>1589</v>
      </c>
      <c r="G300" s="10" t="s">
        <v>2631</v>
      </c>
      <c r="H300" s="10" t="s">
        <v>2632</v>
      </c>
      <c r="I300" s="11">
        <v>1</v>
      </c>
      <c r="J300" s="10" t="s">
        <v>862</v>
      </c>
      <c r="K300" s="10" t="s">
        <v>1715</v>
      </c>
      <c r="L300" s="10" t="s">
        <v>1593</v>
      </c>
      <c r="M300" s="10" t="s">
        <v>1938</v>
      </c>
    </row>
    <row r="301" spans="1:13" x14ac:dyDescent="0.3">
      <c r="A301" s="10" t="s">
        <v>181</v>
      </c>
      <c r="B301" s="10" t="s">
        <v>2633</v>
      </c>
      <c r="C301" s="10" t="s">
        <v>2412</v>
      </c>
      <c r="D301" s="10" t="s">
        <v>2634</v>
      </c>
      <c r="E301" s="10" t="s">
        <v>2635</v>
      </c>
      <c r="F301" s="10" t="s">
        <v>1604</v>
      </c>
      <c r="G301" s="10" t="s">
        <v>2636</v>
      </c>
      <c r="H301" s="10" t="s">
        <v>2637</v>
      </c>
      <c r="I301" s="11">
        <v>1</v>
      </c>
      <c r="J301" s="10" t="s">
        <v>180</v>
      </c>
      <c r="K301" s="10" t="s">
        <v>1690</v>
      </c>
      <c r="L301" s="10" t="s">
        <v>1593</v>
      </c>
      <c r="M301" s="10" t="s">
        <v>1670</v>
      </c>
    </row>
    <row r="302" spans="1:13" x14ac:dyDescent="0.3">
      <c r="A302" s="10" t="s">
        <v>181</v>
      </c>
      <c r="B302" s="10" t="s">
        <v>2633</v>
      </c>
      <c r="C302" s="10" t="s">
        <v>2412</v>
      </c>
      <c r="D302" s="10" t="s">
        <v>2634</v>
      </c>
      <c r="E302" s="10" t="s">
        <v>2638</v>
      </c>
      <c r="F302" s="10" t="s">
        <v>1604</v>
      </c>
      <c r="G302" s="10" t="s">
        <v>2639</v>
      </c>
      <c r="H302" s="10" t="s">
        <v>2640</v>
      </c>
      <c r="I302" s="11">
        <v>1</v>
      </c>
      <c r="J302" s="10" t="s">
        <v>180</v>
      </c>
      <c r="K302" s="10" t="s">
        <v>1911</v>
      </c>
      <c r="L302" s="10" t="s">
        <v>1593</v>
      </c>
      <c r="M302" s="10" t="s">
        <v>2641</v>
      </c>
    </row>
    <row r="303" spans="1:13" x14ac:dyDescent="0.3">
      <c r="A303" s="10" t="s">
        <v>748</v>
      </c>
      <c r="B303" s="10" t="s">
        <v>2642</v>
      </c>
      <c r="C303" s="10" t="s">
        <v>2046</v>
      </c>
      <c r="D303" s="10" t="s">
        <v>2643</v>
      </c>
      <c r="E303" s="10" t="s">
        <v>2644</v>
      </c>
      <c r="F303" s="10" t="s">
        <v>1672</v>
      </c>
      <c r="G303" s="10" t="s">
        <v>2645</v>
      </c>
      <c r="H303" s="10" t="s">
        <v>2646</v>
      </c>
      <c r="I303" s="11">
        <v>2</v>
      </c>
      <c r="J303" s="10" t="s">
        <v>747</v>
      </c>
      <c r="K303" s="10" t="s">
        <v>1729</v>
      </c>
      <c r="L303" s="10" t="s">
        <v>1593</v>
      </c>
      <c r="M303" s="10" t="s">
        <v>2100</v>
      </c>
    </row>
    <row r="304" spans="1:13" x14ac:dyDescent="0.3">
      <c r="A304" s="10" t="s">
        <v>240</v>
      </c>
      <c r="B304" s="10" t="s">
        <v>2647</v>
      </c>
      <c r="C304" s="10" t="s">
        <v>1634</v>
      </c>
      <c r="D304" s="10" t="s">
        <v>2648</v>
      </c>
      <c r="E304" s="10" t="s">
        <v>2649</v>
      </c>
      <c r="F304" s="10" t="s">
        <v>1589</v>
      </c>
      <c r="G304" s="10" t="s">
        <v>2650</v>
      </c>
      <c r="H304" s="10" t="s">
        <v>2651</v>
      </c>
      <c r="I304" s="11">
        <v>2</v>
      </c>
      <c r="J304" s="10" t="s">
        <v>239</v>
      </c>
      <c r="K304" s="10" t="s">
        <v>1615</v>
      </c>
      <c r="L304" s="10" t="s">
        <v>1593</v>
      </c>
      <c r="M304" s="10" t="s">
        <v>1827</v>
      </c>
    </row>
    <row r="305" spans="1:13" x14ac:dyDescent="0.3">
      <c r="A305" s="10" t="s">
        <v>240</v>
      </c>
      <c r="B305" s="10" t="s">
        <v>2647</v>
      </c>
      <c r="C305" s="10" t="s">
        <v>1634</v>
      </c>
      <c r="D305" s="10" t="s">
        <v>2648</v>
      </c>
      <c r="E305" s="10" t="s">
        <v>2649</v>
      </c>
      <c r="F305" s="10" t="s">
        <v>1589</v>
      </c>
      <c r="G305" s="10" t="s">
        <v>2652</v>
      </c>
      <c r="H305" s="10" t="s">
        <v>2653</v>
      </c>
      <c r="I305" s="11">
        <v>1</v>
      </c>
      <c r="J305" s="10" t="s">
        <v>239</v>
      </c>
      <c r="K305" s="10" t="s">
        <v>1615</v>
      </c>
      <c r="L305" s="10" t="s">
        <v>1593</v>
      </c>
      <c r="M305" s="10" t="s">
        <v>1779</v>
      </c>
    </row>
    <row r="306" spans="1:13" x14ac:dyDescent="0.3">
      <c r="A306" s="10" t="s">
        <v>701</v>
      </c>
      <c r="B306" s="10" t="s">
        <v>1609</v>
      </c>
      <c r="C306" s="10" t="s">
        <v>1610</v>
      </c>
      <c r="D306" s="10" t="s">
        <v>1853</v>
      </c>
      <c r="E306" s="10" t="s">
        <v>2654</v>
      </c>
      <c r="F306" s="10" t="s">
        <v>1672</v>
      </c>
      <c r="G306" s="10" t="s">
        <v>2655</v>
      </c>
      <c r="H306" s="10" t="s">
        <v>2656</v>
      </c>
      <c r="I306" s="11">
        <v>2</v>
      </c>
      <c r="J306" s="10" t="s">
        <v>700</v>
      </c>
      <c r="K306" s="10" t="s">
        <v>1658</v>
      </c>
      <c r="L306" s="10" t="s">
        <v>1593</v>
      </c>
      <c r="M306" s="10" t="s">
        <v>1662</v>
      </c>
    </row>
    <row r="307" spans="1:13" x14ac:dyDescent="0.3">
      <c r="A307" s="10" t="s">
        <v>701</v>
      </c>
      <c r="B307" s="10" t="s">
        <v>1609</v>
      </c>
      <c r="C307" s="10" t="s">
        <v>1610</v>
      </c>
      <c r="D307" s="10" t="s">
        <v>1853</v>
      </c>
      <c r="E307" s="10" t="s">
        <v>2657</v>
      </c>
      <c r="F307" s="10" t="s">
        <v>1672</v>
      </c>
      <c r="G307" s="10" t="s">
        <v>1868</v>
      </c>
      <c r="H307" s="10" t="s">
        <v>1869</v>
      </c>
      <c r="I307" s="11">
        <v>1</v>
      </c>
      <c r="J307" s="10" t="s">
        <v>700</v>
      </c>
      <c r="K307" s="10" t="s">
        <v>1751</v>
      </c>
      <c r="L307" s="10" t="s">
        <v>1593</v>
      </c>
      <c r="M307" s="10" t="s">
        <v>1870</v>
      </c>
    </row>
    <row r="308" spans="1:13" x14ac:dyDescent="0.3">
      <c r="A308" s="10" t="s">
        <v>701</v>
      </c>
      <c r="B308" s="10" t="s">
        <v>1609</v>
      </c>
      <c r="C308" s="10" t="s">
        <v>1610</v>
      </c>
      <c r="D308" s="10" t="s">
        <v>1853</v>
      </c>
      <c r="E308" s="10" t="s">
        <v>2657</v>
      </c>
      <c r="F308" s="10" t="s">
        <v>1672</v>
      </c>
      <c r="G308" s="10" t="s">
        <v>2658</v>
      </c>
      <c r="H308" s="10" t="s">
        <v>2659</v>
      </c>
      <c r="I308" s="11">
        <v>1</v>
      </c>
      <c r="J308" s="10" t="s">
        <v>700</v>
      </c>
      <c r="K308" s="10" t="s">
        <v>1751</v>
      </c>
      <c r="L308" s="10" t="s">
        <v>1593</v>
      </c>
      <c r="M308" s="10" t="s">
        <v>1779</v>
      </c>
    </row>
    <row r="309" spans="1:13" x14ac:dyDescent="0.3">
      <c r="A309" s="10" t="s">
        <v>1077</v>
      </c>
      <c r="B309" s="10" t="s">
        <v>2403</v>
      </c>
      <c r="C309" s="10" t="s">
        <v>2404</v>
      </c>
      <c r="D309" s="10" t="s">
        <v>2405</v>
      </c>
      <c r="E309" s="10" t="s">
        <v>2660</v>
      </c>
      <c r="F309" s="10" t="s">
        <v>1604</v>
      </c>
      <c r="G309" s="10" t="s">
        <v>2661</v>
      </c>
      <c r="H309" s="10" t="s">
        <v>2662</v>
      </c>
      <c r="I309" s="11">
        <v>1</v>
      </c>
      <c r="J309" s="10" t="s">
        <v>1076</v>
      </c>
      <c r="K309" s="10" t="s">
        <v>2009</v>
      </c>
      <c r="L309" s="10" t="s">
        <v>1593</v>
      </c>
      <c r="M309" s="10" t="s">
        <v>2575</v>
      </c>
    </row>
    <row r="310" spans="1:13" x14ac:dyDescent="0.3">
      <c r="A310" s="10" t="s">
        <v>440</v>
      </c>
      <c r="B310" s="10" t="s">
        <v>2599</v>
      </c>
      <c r="C310" s="10" t="s">
        <v>1586</v>
      </c>
      <c r="D310" s="10" t="s">
        <v>2600</v>
      </c>
      <c r="E310" s="10" t="s">
        <v>2663</v>
      </c>
      <c r="F310" s="10" t="s">
        <v>1604</v>
      </c>
      <c r="G310" s="10" t="s">
        <v>2664</v>
      </c>
      <c r="H310" s="10" t="s">
        <v>2665</v>
      </c>
      <c r="I310" s="11">
        <v>1</v>
      </c>
      <c r="J310" s="10" t="s">
        <v>439</v>
      </c>
      <c r="K310" s="10" t="s">
        <v>2480</v>
      </c>
      <c r="L310" s="10" t="s">
        <v>1593</v>
      </c>
      <c r="M310" s="10" t="s">
        <v>2666</v>
      </c>
    </row>
    <row r="311" spans="1:13" x14ac:dyDescent="0.3">
      <c r="A311" s="10" t="s">
        <v>440</v>
      </c>
      <c r="B311" s="10" t="s">
        <v>2599</v>
      </c>
      <c r="C311" s="10" t="s">
        <v>1586</v>
      </c>
      <c r="D311" s="10" t="s">
        <v>2600</v>
      </c>
      <c r="E311" s="10" t="s">
        <v>2667</v>
      </c>
      <c r="F311" s="10" t="s">
        <v>1604</v>
      </c>
      <c r="G311" s="10" t="s">
        <v>2668</v>
      </c>
      <c r="H311" s="10" t="s">
        <v>2669</v>
      </c>
      <c r="I311" s="11">
        <v>1</v>
      </c>
      <c r="J311" s="10" t="s">
        <v>439</v>
      </c>
      <c r="K311" s="10" t="s">
        <v>1911</v>
      </c>
      <c r="L311" s="10" t="s">
        <v>1593</v>
      </c>
      <c r="M311" s="10" t="s">
        <v>2335</v>
      </c>
    </row>
    <row r="312" spans="1:13" x14ac:dyDescent="0.3">
      <c r="A312" s="10" t="s">
        <v>344</v>
      </c>
      <c r="B312" s="10" t="s">
        <v>1625</v>
      </c>
      <c r="C312" s="10" t="s">
        <v>1586</v>
      </c>
      <c r="D312" s="10" t="s">
        <v>2670</v>
      </c>
      <c r="E312" s="10" t="s">
        <v>2671</v>
      </c>
      <c r="F312" s="10" t="s">
        <v>1604</v>
      </c>
      <c r="G312" s="10" t="s">
        <v>2672</v>
      </c>
      <c r="H312" s="10" t="s">
        <v>2673</v>
      </c>
      <c r="I312" s="11">
        <v>2</v>
      </c>
      <c r="J312" s="10" t="s">
        <v>343</v>
      </c>
      <c r="K312" s="10" t="s">
        <v>1729</v>
      </c>
      <c r="L312" s="10" t="s">
        <v>1593</v>
      </c>
      <c r="M312" s="10" t="s">
        <v>1654</v>
      </c>
    </row>
    <row r="313" spans="1:13" x14ac:dyDescent="0.3">
      <c r="A313" s="10" t="s">
        <v>344</v>
      </c>
      <c r="B313" s="10" t="s">
        <v>1625</v>
      </c>
      <c r="C313" s="10" t="s">
        <v>1586</v>
      </c>
      <c r="D313" s="10" t="s">
        <v>2670</v>
      </c>
      <c r="E313" s="10" t="s">
        <v>2674</v>
      </c>
      <c r="F313" s="10" t="s">
        <v>1604</v>
      </c>
      <c r="G313" s="10" t="s">
        <v>2672</v>
      </c>
      <c r="H313" s="10" t="s">
        <v>2673</v>
      </c>
      <c r="I313" s="11">
        <v>1</v>
      </c>
      <c r="J313" s="10" t="s">
        <v>343</v>
      </c>
      <c r="K313" s="10" t="s">
        <v>1917</v>
      </c>
      <c r="L313" s="10" t="s">
        <v>1593</v>
      </c>
      <c r="M313" s="10" t="s">
        <v>1654</v>
      </c>
    </row>
    <row r="314" spans="1:13" x14ac:dyDescent="0.3">
      <c r="A314" s="10" t="s">
        <v>344</v>
      </c>
      <c r="B314" s="10" t="s">
        <v>1625</v>
      </c>
      <c r="C314" s="10" t="s">
        <v>1586</v>
      </c>
      <c r="D314" s="10" t="s">
        <v>2670</v>
      </c>
      <c r="E314" s="10" t="s">
        <v>2675</v>
      </c>
      <c r="F314" s="10" t="s">
        <v>1604</v>
      </c>
      <c r="G314" s="10" t="s">
        <v>2672</v>
      </c>
      <c r="H314" s="10" t="s">
        <v>2673</v>
      </c>
      <c r="I314" s="11">
        <v>1</v>
      </c>
      <c r="J314" s="10" t="s">
        <v>343</v>
      </c>
      <c r="K314" s="10" t="s">
        <v>1592</v>
      </c>
      <c r="L314" s="10" t="s">
        <v>1593</v>
      </c>
      <c r="M314" s="10" t="s">
        <v>1654</v>
      </c>
    </row>
    <row r="315" spans="1:13" x14ac:dyDescent="0.3">
      <c r="A315" s="10" t="s">
        <v>344</v>
      </c>
      <c r="B315" s="10" t="s">
        <v>1625</v>
      </c>
      <c r="C315" s="10" t="s">
        <v>1586</v>
      </c>
      <c r="D315" s="10" t="s">
        <v>2670</v>
      </c>
      <c r="E315" s="10" t="s">
        <v>2676</v>
      </c>
      <c r="F315" s="10" t="s">
        <v>1604</v>
      </c>
      <c r="G315" s="10" t="s">
        <v>2677</v>
      </c>
      <c r="H315" s="10" t="s">
        <v>2678</v>
      </c>
      <c r="I315" s="11">
        <v>4</v>
      </c>
      <c r="J315" s="10" t="s">
        <v>343</v>
      </c>
      <c r="K315" s="10" t="s">
        <v>2099</v>
      </c>
      <c r="L315" s="10" t="s">
        <v>1593</v>
      </c>
      <c r="M315" s="10" t="s">
        <v>1654</v>
      </c>
    </row>
    <row r="316" spans="1:13" x14ac:dyDescent="0.3">
      <c r="A316" s="10" t="s">
        <v>282</v>
      </c>
      <c r="B316" s="10" t="s">
        <v>2679</v>
      </c>
      <c r="C316" s="10" t="s">
        <v>1586</v>
      </c>
      <c r="D316" s="10" t="s">
        <v>2680</v>
      </c>
      <c r="E316" s="10" t="s">
        <v>2681</v>
      </c>
      <c r="F316" s="10" t="s">
        <v>1589</v>
      </c>
      <c r="G316" s="10" t="s">
        <v>2682</v>
      </c>
      <c r="H316" s="10" t="s">
        <v>2683</v>
      </c>
      <c r="I316" s="11">
        <v>4</v>
      </c>
      <c r="J316" s="10" t="s">
        <v>281</v>
      </c>
      <c r="K316" s="10" t="s">
        <v>1852</v>
      </c>
      <c r="L316" s="10" t="s">
        <v>1593</v>
      </c>
      <c r="M316" s="10" t="s">
        <v>1654</v>
      </c>
    </row>
    <row r="317" spans="1:13" x14ac:dyDescent="0.3">
      <c r="A317" s="10" t="s">
        <v>282</v>
      </c>
      <c r="B317" s="10" t="s">
        <v>2679</v>
      </c>
      <c r="C317" s="10" t="s">
        <v>1586</v>
      </c>
      <c r="D317" s="10" t="s">
        <v>2680</v>
      </c>
      <c r="E317" s="10" t="s">
        <v>2681</v>
      </c>
      <c r="F317" s="10" t="s">
        <v>1589</v>
      </c>
      <c r="G317" s="10" t="s">
        <v>2684</v>
      </c>
      <c r="H317" s="10" t="s">
        <v>2685</v>
      </c>
      <c r="I317" s="11">
        <v>1</v>
      </c>
      <c r="J317" s="10" t="s">
        <v>281</v>
      </c>
      <c r="K317" s="10" t="s">
        <v>1852</v>
      </c>
      <c r="L317" s="10" t="s">
        <v>1593</v>
      </c>
      <c r="M317" s="10" t="s">
        <v>1905</v>
      </c>
    </row>
    <row r="318" spans="1:13" x14ac:dyDescent="0.3">
      <c r="A318" s="10" t="s">
        <v>266</v>
      </c>
      <c r="B318" s="10" t="s">
        <v>2686</v>
      </c>
      <c r="C318" s="10" t="s">
        <v>1618</v>
      </c>
      <c r="D318" s="10" t="s">
        <v>2687</v>
      </c>
      <c r="E318" s="10" t="s">
        <v>2688</v>
      </c>
      <c r="F318" s="10" t="s">
        <v>1604</v>
      </c>
      <c r="G318" s="10" t="s">
        <v>2689</v>
      </c>
      <c r="H318" s="10" t="s">
        <v>2690</v>
      </c>
      <c r="I318" s="11">
        <v>2</v>
      </c>
      <c r="J318" s="10" t="s">
        <v>265</v>
      </c>
      <c r="K318" s="10" t="s">
        <v>1861</v>
      </c>
      <c r="L318" s="10" t="s">
        <v>1593</v>
      </c>
      <c r="M318" s="10" t="s">
        <v>1700</v>
      </c>
    </row>
    <row r="319" spans="1:13" x14ac:dyDescent="0.3">
      <c r="A319" s="10" t="s">
        <v>266</v>
      </c>
      <c r="B319" s="10" t="s">
        <v>2686</v>
      </c>
      <c r="C319" s="10" t="s">
        <v>1618</v>
      </c>
      <c r="D319" s="10" t="s">
        <v>2687</v>
      </c>
      <c r="E319" s="10" t="s">
        <v>2691</v>
      </c>
      <c r="F319" s="10" t="s">
        <v>1604</v>
      </c>
      <c r="G319" s="10" t="s">
        <v>1749</v>
      </c>
      <c r="H319" s="10" t="s">
        <v>1750</v>
      </c>
      <c r="I319" s="11">
        <v>1</v>
      </c>
      <c r="J319" s="10" t="s">
        <v>265</v>
      </c>
      <c r="K319" s="10" t="s">
        <v>1737</v>
      </c>
      <c r="L319" s="10" t="s">
        <v>1593</v>
      </c>
      <c r="M319" s="10" t="s">
        <v>1700</v>
      </c>
    </row>
    <row r="320" spans="1:13" x14ac:dyDescent="0.3">
      <c r="A320" s="10" t="s">
        <v>266</v>
      </c>
      <c r="B320" s="10" t="s">
        <v>2686</v>
      </c>
      <c r="C320" s="10" t="s">
        <v>1618</v>
      </c>
      <c r="D320" s="10" t="s">
        <v>2687</v>
      </c>
      <c r="E320" s="10" t="s">
        <v>2692</v>
      </c>
      <c r="F320" s="10" t="s">
        <v>1604</v>
      </c>
      <c r="G320" s="10" t="s">
        <v>1749</v>
      </c>
      <c r="H320" s="10" t="s">
        <v>1750</v>
      </c>
      <c r="I320" s="11">
        <v>1</v>
      </c>
      <c r="J320" s="10" t="s">
        <v>265</v>
      </c>
      <c r="K320" s="10" t="s">
        <v>1746</v>
      </c>
      <c r="L320" s="10" t="s">
        <v>1593</v>
      </c>
      <c r="M320" s="10" t="s">
        <v>1700</v>
      </c>
    </row>
    <row r="321" spans="1:13" x14ac:dyDescent="0.3">
      <c r="A321" s="10" t="s">
        <v>266</v>
      </c>
      <c r="B321" s="10" t="s">
        <v>2686</v>
      </c>
      <c r="C321" s="10" t="s">
        <v>1618</v>
      </c>
      <c r="D321" s="10" t="s">
        <v>2687</v>
      </c>
      <c r="E321" s="10" t="s">
        <v>2693</v>
      </c>
      <c r="F321" s="10" t="s">
        <v>1604</v>
      </c>
      <c r="G321" s="10" t="s">
        <v>1749</v>
      </c>
      <c r="H321" s="10" t="s">
        <v>1750</v>
      </c>
      <c r="I321" s="11">
        <v>3</v>
      </c>
      <c r="J321" s="10" t="s">
        <v>265</v>
      </c>
      <c r="K321" s="10" t="s">
        <v>2036</v>
      </c>
      <c r="L321" s="10" t="s">
        <v>1593</v>
      </c>
      <c r="M321" s="10" t="s">
        <v>1700</v>
      </c>
    </row>
    <row r="322" spans="1:13" x14ac:dyDescent="0.3">
      <c r="A322" s="10" t="s">
        <v>266</v>
      </c>
      <c r="B322" s="10" t="s">
        <v>2686</v>
      </c>
      <c r="C322" s="10" t="s">
        <v>1618</v>
      </c>
      <c r="D322" s="10" t="s">
        <v>2687</v>
      </c>
      <c r="E322" s="10" t="s">
        <v>2694</v>
      </c>
      <c r="F322" s="10" t="s">
        <v>1604</v>
      </c>
      <c r="G322" s="10" t="s">
        <v>2695</v>
      </c>
      <c r="H322" s="10" t="s">
        <v>2696</v>
      </c>
      <c r="I322" s="11">
        <v>1</v>
      </c>
      <c r="J322" s="10" t="s">
        <v>265</v>
      </c>
      <c r="K322" s="10" t="s">
        <v>1763</v>
      </c>
      <c r="L322" s="10" t="s">
        <v>1593</v>
      </c>
      <c r="M322" s="10" t="s">
        <v>1700</v>
      </c>
    </row>
    <row r="323" spans="1:13" x14ac:dyDescent="0.3">
      <c r="A323" s="10" t="s">
        <v>294</v>
      </c>
      <c r="B323" s="10" t="s">
        <v>1752</v>
      </c>
      <c r="C323" s="10" t="s">
        <v>1601</v>
      </c>
      <c r="D323" s="10" t="s">
        <v>2697</v>
      </c>
      <c r="E323" s="10" t="s">
        <v>2698</v>
      </c>
      <c r="F323" s="10" t="s">
        <v>1604</v>
      </c>
      <c r="G323" s="10" t="s">
        <v>2699</v>
      </c>
      <c r="H323" s="10" t="s">
        <v>2700</v>
      </c>
      <c r="I323" s="11">
        <v>1</v>
      </c>
      <c r="J323" s="10" t="s">
        <v>293</v>
      </c>
      <c r="K323" s="10" t="s">
        <v>2701</v>
      </c>
      <c r="L323" s="10" t="s">
        <v>1593</v>
      </c>
      <c r="M323" s="10" t="s">
        <v>1691</v>
      </c>
    </row>
    <row r="324" spans="1:13" x14ac:dyDescent="0.3">
      <c r="A324" s="10" t="s">
        <v>294</v>
      </c>
      <c r="B324" s="10" t="s">
        <v>1752</v>
      </c>
      <c r="C324" s="10" t="s">
        <v>1601</v>
      </c>
      <c r="D324" s="10" t="s">
        <v>2697</v>
      </c>
      <c r="E324" s="10" t="s">
        <v>2702</v>
      </c>
      <c r="F324" s="10" t="s">
        <v>1604</v>
      </c>
      <c r="G324" s="10" t="s">
        <v>2703</v>
      </c>
      <c r="H324" s="10" t="s">
        <v>2700</v>
      </c>
      <c r="I324" s="11">
        <v>1</v>
      </c>
      <c r="J324" s="10" t="s">
        <v>293</v>
      </c>
      <c r="K324" s="10" t="s">
        <v>1964</v>
      </c>
      <c r="L324" s="10" t="s">
        <v>1593</v>
      </c>
      <c r="M324" s="10" t="s">
        <v>1691</v>
      </c>
    </row>
    <row r="325" spans="1:13" x14ac:dyDescent="0.3">
      <c r="A325" s="10" t="s">
        <v>294</v>
      </c>
      <c r="B325" s="10" t="s">
        <v>1752</v>
      </c>
      <c r="C325" s="10" t="s">
        <v>1601</v>
      </c>
      <c r="D325" s="10" t="s">
        <v>2697</v>
      </c>
      <c r="E325" s="10" t="s">
        <v>2704</v>
      </c>
      <c r="F325" s="10" t="s">
        <v>1604</v>
      </c>
      <c r="G325" s="10" t="s">
        <v>2627</v>
      </c>
      <c r="H325" s="10" t="s">
        <v>2628</v>
      </c>
      <c r="I325" s="11">
        <v>1</v>
      </c>
      <c r="J325" s="10" t="s">
        <v>293</v>
      </c>
      <c r="K325" s="10" t="s">
        <v>1882</v>
      </c>
      <c r="L325" s="10" t="s">
        <v>1593</v>
      </c>
      <c r="M325" s="10" t="s">
        <v>1814</v>
      </c>
    </row>
    <row r="326" spans="1:13" x14ac:dyDescent="0.3">
      <c r="A326" s="10" t="s">
        <v>336</v>
      </c>
      <c r="B326" s="10" t="s">
        <v>1585</v>
      </c>
      <c r="C326" s="10" t="s">
        <v>1586</v>
      </c>
      <c r="D326" s="10" t="s">
        <v>2705</v>
      </c>
      <c r="E326" s="10" t="s">
        <v>2706</v>
      </c>
      <c r="F326" s="10" t="s">
        <v>1604</v>
      </c>
      <c r="G326" s="10" t="s">
        <v>2707</v>
      </c>
      <c r="H326" s="10" t="s">
        <v>2708</v>
      </c>
      <c r="I326" s="11">
        <v>1</v>
      </c>
      <c r="J326" s="10" t="s">
        <v>335</v>
      </c>
      <c r="K326" s="10" t="s">
        <v>1778</v>
      </c>
      <c r="L326" s="10" t="s">
        <v>1593</v>
      </c>
      <c r="M326" s="10" t="s">
        <v>1827</v>
      </c>
    </row>
    <row r="327" spans="1:13" x14ac:dyDescent="0.3">
      <c r="A327" s="10" t="s">
        <v>336</v>
      </c>
      <c r="B327" s="10" t="s">
        <v>1585</v>
      </c>
      <c r="C327" s="10" t="s">
        <v>1586</v>
      </c>
      <c r="D327" s="10" t="s">
        <v>2705</v>
      </c>
      <c r="E327" s="10" t="s">
        <v>2709</v>
      </c>
      <c r="F327" s="10" t="s">
        <v>1604</v>
      </c>
      <c r="G327" s="10" t="s">
        <v>2710</v>
      </c>
      <c r="H327" s="10" t="s">
        <v>2711</v>
      </c>
      <c r="I327" s="11">
        <v>4</v>
      </c>
      <c r="J327" s="10" t="s">
        <v>335</v>
      </c>
      <c r="K327" s="10" t="s">
        <v>1658</v>
      </c>
      <c r="L327" s="10" t="s">
        <v>1593</v>
      </c>
      <c r="M327" s="10" t="s">
        <v>1747</v>
      </c>
    </row>
    <row r="328" spans="1:13" x14ac:dyDescent="0.3">
      <c r="A328" s="10" t="s">
        <v>336</v>
      </c>
      <c r="B328" s="10" t="s">
        <v>1585</v>
      </c>
      <c r="C328" s="10" t="s">
        <v>1586</v>
      </c>
      <c r="D328" s="10" t="s">
        <v>2705</v>
      </c>
      <c r="E328" s="10" t="s">
        <v>2709</v>
      </c>
      <c r="F328" s="10" t="s">
        <v>1604</v>
      </c>
      <c r="G328" s="10" t="s">
        <v>2712</v>
      </c>
      <c r="H328" s="10" t="s">
        <v>2713</v>
      </c>
      <c r="I328" s="11">
        <v>20</v>
      </c>
      <c r="J328" s="10" t="s">
        <v>335</v>
      </c>
      <c r="K328" s="10" t="s">
        <v>1658</v>
      </c>
      <c r="L328" s="10" t="s">
        <v>1593</v>
      </c>
      <c r="M328" s="10" t="s">
        <v>1747</v>
      </c>
    </row>
    <row r="329" spans="1:13" x14ac:dyDescent="0.3">
      <c r="A329" s="10" t="s">
        <v>336</v>
      </c>
      <c r="B329" s="10" t="s">
        <v>1585</v>
      </c>
      <c r="C329" s="10" t="s">
        <v>1586</v>
      </c>
      <c r="D329" s="10" t="s">
        <v>2705</v>
      </c>
      <c r="E329" s="10" t="s">
        <v>2714</v>
      </c>
      <c r="F329" s="10" t="s">
        <v>1604</v>
      </c>
      <c r="G329" s="10" t="s">
        <v>2710</v>
      </c>
      <c r="H329" s="10" t="s">
        <v>2711</v>
      </c>
      <c r="I329" s="11">
        <v>4</v>
      </c>
      <c r="J329" s="10" t="s">
        <v>335</v>
      </c>
      <c r="K329" s="10" t="s">
        <v>1826</v>
      </c>
      <c r="L329" s="10" t="s">
        <v>1593</v>
      </c>
      <c r="M329" s="10" t="s">
        <v>1747</v>
      </c>
    </row>
    <row r="330" spans="1:13" x14ac:dyDescent="0.3">
      <c r="A330" s="10" t="s">
        <v>336</v>
      </c>
      <c r="B330" s="10" t="s">
        <v>1585</v>
      </c>
      <c r="C330" s="10" t="s">
        <v>1586</v>
      </c>
      <c r="D330" s="10" t="s">
        <v>2705</v>
      </c>
      <c r="E330" s="10" t="s">
        <v>2715</v>
      </c>
      <c r="F330" s="10" t="s">
        <v>1604</v>
      </c>
      <c r="G330" s="10" t="s">
        <v>2716</v>
      </c>
      <c r="H330" s="10" t="s">
        <v>2717</v>
      </c>
      <c r="I330" s="11">
        <v>1</v>
      </c>
      <c r="J330" s="10" t="s">
        <v>335</v>
      </c>
      <c r="K330" s="10" t="s">
        <v>1850</v>
      </c>
      <c r="L330" s="10" t="s">
        <v>1593</v>
      </c>
      <c r="M330" s="10" t="s">
        <v>1691</v>
      </c>
    </row>
    <row r="331" spans="1:13" x14ac:dyDescent="0.3">
      <c r="A331" s="10" t="s">
        <v>1324</v>
      </c>
      <c r="B331" s="10" t="s">
        <v>2633</v>
      </c>
      <c r="C331" s="10" t="s">
        <v>2412</v>
      </c>
      <c r="D331" s="10" t="s">
        <v>2718</v>
      </c>
      <c r="E331" s="10" t="s">
        <v>2719</v>
      </c>
      <c r="F331" s="10" t="s">
        <v>1604</v>
      </c>
      <c r="G331" s="10" t="s">
        <v>2720</v>
      </c>
      <c r="H331" s="10" t="s">
        <v>2721</v>
      </c>
      <c r="I331" s="11">
        <v>1</v>
      </c>
      <c r="J331" s="10" t="s">
        <v>1323</v>
      </c>
      <c r="K331" s="10" t="s">
        <v>1857</v>
      </c>
      <c r="L331" s="10" t="s">
        <v>1593</v>
      </c>
      <c r="M331" s="10" t="s">
        <v>1814</v>
      </c>
    </row>
    <row r="332" spans="1:13" x14ac:dyDescent="0.3">
      <c r="A332" s="10" t="s">
        <v>1400</v>
      </c>
      <c r="B332" s="10" t="s">
        <v>2411</v>
      </c>
      <c r="C332" s="10" t="s">
        <v>2412</v>
      </c>
      <c r="D332" s="10" t="s">
        <v>2722</v>
      </c>
      <c r="E332" s="10" t="s">
        <v>2723</v>
      </c>
      <c r="F332" s="10" t="s">
        <v>1604</v>
      </c>
      <c r="G332" s="10" t="s">
        <v>2724</v>
      </c>
      <c r="H332" s="10" t="s">
        <v>2725</v>
      </c>
      <c r="I332" s="11">
        <v>1</v>
      </c>
      <c r="J332" s="10" t="s">
        <v>1399</v>
      </c>
      <c r="K332" s="10" t="s">
        <v>1711</v>
      </c>
      <c r="L332" s="10" t="s">
        <v>1593</v>
      </c>
      <c r="M332" s="10" t="s">
        <v>2641</v>
      </c>
    </row>
    <row r="333" spans="1:13" x14ac:dyDescent="0.3">
      <c r="A333" s="10" t="s">
        <v>98</v>
      </c>
      <c r="B333" s="10" t="s">
        <v>1585</v>
      </c>
      <c r="C333" s="10" t="s">
        <v>1586</v>
      </c>
      <c r="D333" s="10" t="s">
        <v>2204</v>
      </c>
      <c r="E333" s="10" t="s">
        <v>2726</v>
      </c>
      <c r="F333" s="10" t="s">
        <v>1604</v>
      </c>
      <c r="G333" s="10" t="s">
        <v>2342</v>
      </c>
      <c r="H333" s="10" t="s">
        <v>2343</v>
      </c>
      <c r="I333" s="11">
        <v>1</v>
      </c>
      <c r="J333" s="10" t="s">
        <v>97</v>
      </c>
      <c r="K333" s="10" t="s">
        <v>1826</v>
      </c>
      <c r="L333" s="10" t="s">
        <v>1593</v>
      </c>
      <c r="M333" s="10" t="s">
        <v>1700</v>
      </c>
    </row>
    <row r="334" spans="1:13" x14ac:dyDescent="0.3">
      <c r="A334" s="10" t="s">
        <v>1404</v>
      </c>
      <c r="B334" s="10" t="s">
        <v>2727</v>
      </c>
      <c r="C334" s="10" t="s">
        <v>1586</v>
      </c>
      <c r="D334" s="10" t="s">
        <v>2728</v>
      </c>
      <c r="E334" s="10" t="s">
        <v>2729</v>
      </c>
      <c r="F334" s="10" t="s">
        <v>1604</v>
      </c>
      <c r="G334" s="10" t="s">
        <v>2730</v>
      </c>
      <c r="H334" s="10" t="s">
        <v>2731</v>
      </c>
      <c r="I334" s="11">
        <v>1</v>
      </c>
      <c r="J334" s="10" t="s">
        <v>1403</v>
      </c>
      <c r="K334" s="10" t="s">
        <v>1964</v>
      </c>
      <c r="L334" s="10" t="s">
        <v>1593</v>
      </c>
      <c r="M334" s="10" t="s">
        <v>1738</v>
      </c>
    </row>
    <row r="335" spans="1:13" x14ac:dyDescent="0.3">
      <c r="A335" s="10" t="s">
        <v>781</v>
      </c>
      <c r="B335" s="10" t="s">
        <v>1585</v>
      </c>
      <c r="C335" s="10" t="s">
        <v>1586</v>
      </c>
      <c r="D335" s="10" t="s">
        <v>2732</v>
      </c>
      <c r="E335" s="10" t="s">
        <v>2733</v>
      </c>
      <c r="F335" s="10" t="s">
        <v>1604</v>
      </c>
      <c r="G335" s="10" t="s">
        <v>2734</v>
      </c>
      <c r="H335" s="10" t="s">
        <v>2735</v>
      </c>
      <c r="I335" s="11">
        <v>1</v>
      </c>
      <c r="J335" s="10" t="s">
        <v>780</v>
      </c>
      <c r="K335" s="10" t="s">
        <v>2227</v>
      </c>
      <c r="L335" s="10" t="s">
        <v>1593</v>
      </c>
      <c r="M335" s="10" t="s">
        <v>2335</v>
      </c>
    </row>
    <row r="336" spans="1:13" x14ac:dyDescent="0.3">
      <c r="A336" s="10" t="s">
        <v>242</v>
      </c>
      <c r="B336" s="10" t="s">
        <v>2736</v>
      </c>
      <c r="C336" s="10" t="s">
        <v>2187</v>
      </c>
      <c r="D336" s="10" t="s">
        <v>2737</v>
      </c>
      <c r="E336" s="10" t="s">
        <v>2738</v>
      </c>
      <c r="F336" s="10" t="s">
        <v>1604</v>
      </c>
      <c r="G336" s="10" t="s">
        <v>2739</v>
      </c>
      <c r="H336" s="10" t="s">
        <v>2740</v>
      </c>
      <c r="I336" s="11">
        <v>1</v>
      </c>
      <c r="J336" s="10" t="s">
        <v>241</v>
      </c>
      <c r="K336" s="10" t="s">
        <v>1845</v>
      </c>
      <c r="L336" s="10" t="s">
        <v>1593</v>
      </c>
      <c r="M336" s="10" t="s">
        <v>2741</v>
      </c>
    </row>
    <row r="337" spans="1:13" x14ac:dyDescent="0.3">
      <c r="A337" s="10" t="s">
        <v>242</v>
      </c>
      <c r="B337" s="10" t="s">
        <v>2736</v>
      </c>
      <c r="C337" s="10" t="s">
        <v>2187</v>
      </c>
      <c r="D337" s="10" t="s">
        <v>2737</v>
      </c>
      <c r="E337" s="10" t="s">
        <v>2738</v>
      </c>
      <c r="F337" s="10" t="s">
        <v>1604</v>
      </c>
      <c r="G337" s="10" t="s">
        <v>2742</v>
      </c>
      <c r="H337" s="10" t="s">
        <v>2743</v>
      </c>
      <c r="I337" s="11">
        <v>1</v>
      </c>
      <c r="J337" s="10" t="s">
        <v>241</v>
      </c>
      <c r="K337" s="10" t="s">
        <v>1845</v>
      </c>
      <c r="L337" s="10" t="s">
        <v>1593</v>
      </c>
      <c r="M337" s="10" t="s">
        <v>1831</v>
      </c>
    </row>
    <row r="338" spans="1:13" x14ac:dyDescent="0.3">
      <c r="A338" s="10" t="s">
        <v>54</v>
      </c>
      <c r="B338" s="10" t="s">
        <v>1585</v>
      </c>
      <c r="C338" s="10" t="s">
        <v>1586</v>
      </c>
      <c r="D338" s="10" t="s">
        <v>2204</v>
      </c>
      <c r="E338" s="10" t="s">
        <v>2744</v>
      </c>
      <c r="F338" s="10" t="s">
        <v>1604</v>
      </c>
      <c r="G338" s="10" t="s">
        <v>2745</v>
      </c>
      <c r="H338" s="10" t="s">
        <v>2746</v>
      </c>
      <c r="I338" s="11">
        <v>1</v>
      </c>
      <c r="J338" s="10" t="s">
        <v>53</v>
      </c>
      <c r="K338" s="10" t="s">
        <v>2480</v>
      </c>
      <c r="L338" s="10" t="s">
        <v>1593</v>
      </c>
      <c r="M338" s="10" t="s">
        <v>2506</v>
      </c>
    </row>
    <row r="339" spans="1:13" x14ac:dyDescent="0.3">
      <c r="A339" s="10" t="s">
        <v>54</v>
      </c>
      <c r="B339" s="10" t="s">
        <v>1585</v>
      </c>
      <c r="C339" s="10" t="s">
        <v>1586</v>
      </c>
      <c r="D339" s="10" t="s">
        <v>2204</v>
      </c>
      <c r="E339" s="10" t="s">
        <v>2747</v>
      </c>
      <c r="F339" s="10" t="s">
        <v>1604</v>
      </c>
      <c r="G339" s="10" t="s">
        <v>2748</v>
      </c>
      <c r="H339" s="10" t="s">
        <v>2749</v>
      </c>
      <c r="I339" s="11">
        <v>1</v>
      </c>
      <c r="J339" s="10" t="s">
        <v>53</v>
      </c>
      <c r="K339" s="10" t="s">
        <v>1683</v>
      </c>
      <c r="L339" s="10" t="s">
        <v>1593</v>
      </c>
      <c r="M339" s="10" t="s">
        <v>2425</v>
      </c>
    </row>
    <row r="340" spans="1:13" x14ac:dyDescent="0.3">
      <c r="A340" s="10" t="s">
        <v>60</v>
      </c>
      <c r="B340" s="10" t="s">
        <v>2750</v>
      </c>
      <c r="C340" s="10" t="s">
        <v>1586</v>
      </c>
      <c r="D340" s="10" t="s">
        <v>2751</v>
      </c>
      <c r="E340" s="10" t="s">
        <v>2752</v>
      </c>
      <c r="F340" s="10" t="s">
        <v>1589</v>
      </c>
      <c r="G340" s="10" t="s">
        <v>2753</v>
      </c>
      <c r="H340" s="10" t="s">
        <v>2754</v>
      </c>
      <c r="I340" s="11">
        <v>1</v>
      </c>
      <c r="J340" s="10" t="s">
        <v>59</v>
      </c>
      <c r="K340" s="10" t="s">
        <v>1653</v>
      </c>
      <c r="L340" s="10" t="s">
        <v>1593</v>
      </c>
      <c r="M340" s="10" t="s">
        <v>2755</v>
      </c>
    </row>
    <row r="341" spans="1:13" x14ac:dyDescent="0.3">
      <c r="A341" s="10" t="s">
        <v>60</v>
      </c>
      <c r="B341" s="10" t="s">
        <v>2750</v>
      </c>
      <c r="C341" s="10" t="s">
        <v>1586</v>
      </c>
      <c r="D341" s="10" t="s">
        <v>2751</v>
      </c>
      <c r="E341" s="10" t="s">
        <v>2756</v>
      </c>
      <c r="F341" s="10" t="s">
        <v>1589</v>
      </c>
      <c r="G341" s="10" t="s">
        <v>2753</v>
      </c>
      <c r="H341" s="10" t="s">
        <v>2754</v>
      </c>
      <c r="I341" s="11">
        <v>1</v>
      </c>
      <c r="J341" s="10" t="s">
        <v>59</v>
      </c>
      <c r="K341" s="10" t="s">
        <v>1658</v>
      </c>
      <c r="L341" s="10" t="s">
        <v>1593</v>
      </c>
      <c r="M341" s="10" t="s">
        <v>2755</v>
      </c>
    </row>
    <row r="342" spans="1:13" x14ac:dyDescent="0.3">
      <c r="A342" s="10" t="s">
        <v>60</v>
      </c>
      <c r="B342" s="10" t="s">
        <v>2750</v>
      </c>
      <c r="C342" s="10" t="s">
        <v>1586</v>
      </c>
      <c r="D342" s="10" t="s">
        <v>2751</v>
      </c>
      <c r="E342" s="10" t="s">
        <v>2757</v>
      </c>
      <c r="F342" s="10" t="s">
        <v>1589</v>
      </c>
      <c r="G342" s="10" t="s">
        <v>2758</v>
      </c>
      <c r="H342" s="10" t="s">
        <v>2759</v>
      </c>
      <c r="I342" s="11">
        <v>1</v>
      </c>
      <c r="J342" s="10" t="s">
        <v>59</v>
      </c>
      <c r="K342" s="10" t="s">
        <v>1892</v>
      </c>
      <c r="L342" s="10" t="s">
        <v>1593</v>
      </c>
      <c r="M342" s="10" t="s">
        <v>1684</v>
      </c>
    </row>
    <row r="343" spans="1:13" x14ac:dyDescent="0.3">
      <c r="A343" s="10" t="s">
        <v>60</v>
      </c>
      <c r="B343" s="10" t="s">
        <v>2750</v>
      </c>
      <c r="C343" s="10" t="s">
        <v>1586</v>
      </c>
      <c r="D343" s="10" t="s">
        <v>2751</v>
      </c>
      <c r="E343" s="10" t="s">
        <v>2760</v>
      </c>
      <c r="F343" s="10" t="s">
        <v>1589</v>
      </c>
      <c r="G343" s="10" t="s">
        <v>1596</v>
      </c>
      <c r="H343" s="10" t="s">
        <v>1597</v>
      </c>
      <c r="I343" s="11">
        <v>3</v>
      </c>
      <c r="J343" s="10" t="s">
        <v>59</v>
      </c>
      <c r="K343" s="10" t="s">
        <v>1964</v>
      </c>
      <c r="L343" s="10" t="s">
        <v>1593</v>
      </c>
      <c r="M343" s="10" t="s">
        <v>1599</v>
      </c>
    </row>
    <row r="344" spans="1:13" x14ac:dyDescent="0.3">
      <c r="A344" s="10" t="s">
        <v>60</v>
      </c>
      <c r="B344" s="10" t="s">
        <v>2750</v>
      </c>
      <c r="C344" s="10" t="s">
        <v>1586</v>
      </c>
      <c r="D344" s="10" t="s">
        <v>2751</v>
      </c>
      <c r="E344" s="10" t="s">
        <v>2761</v>
      </c>
      <c r="F344" s="10" t="s">
        <v>1589</v>
      </c>
      <c r="G344" s="10" t="s">
        <v>1596</v>
      </c>
      <c r="H344" s="10" t="s">
        <v>1597</v>
      </c>
      <c r="I344" s="11">
        <v>3</v>
      </c>
      <c r="J344" s="10" t="s">
        <v>59</v>
      </c>
      <c r="K344" s="10" t="s">
        <v>1937</v>
      </c>
      <c r="L344" s="10" t="s">
        <v>1593</v>
      </c>
      <c r="M344" s="10" t="s">
        <v>1599</v>
      </c>
    </row>
    <row r="345" spans="1:13" x14ac:dyDescent="0.3">
      <c r="A345" s="10" t="s">
        <v>1238</v>
      </c>
      <c r="B345" s="10" t="s">
        <v>1983</v>
      </c>
      <c r="C345" s="10" t="s">
        <v>2046</v>
      </c>
      <c r="D345" s="10" t="s">
        <v>2762</v>
      </c>
      <c r="E345" s="10" t="s">
        <v>2763</v>
      </c>
      <c r="F345" s="10" t="s">
        <v>1589</v>
      </c>
      <c r="G345" s="10" t="s">
        <v>2764</v>
      </c>
      <c r="H345" s="10" t="s">
        <v>2765</v>
      </c>
      <c r="I345" s="11">
        <v>1</v>
      </c>
      <c r="J345" s="10" t="s">
        <v>1237</v>
      </c>
      <c r="K345" s="10" t="s">
        <v>1861</v>
      </c>
      <c r="L345" s="10" t="s">
        <v>1593</v>
      </c>
      <c r="M345" s="10" t="s">
        <v>2425</v>
      </c>
    </row>
    <row r="346" spans="1:13" x14ac:dyDescent="0.3">
      <c r="A346" s="10" t="s">
        <v>244</v>
      </c>
      <c r="B346" s="10" t="s">
        <v>1724</v>
      </c>
      <c r="C346" s="10" t="s">
        <v>1618</v>
      </c>
      <c r="D346" s="10" t="s">
        <v>1725</v>
      </c>
      <c r="E346" s="10" t="s">
        <v>2766</v>
      </c>
      <c r="F346" s="10" t="s">
        <v>1604</v>
      </c>
      <c r="G346" s="10" t="s">
        <v>1749</v>
      </c>
      <c r="H346" s="10" t="s">
        <v>1750</v>
      </c>
      <c r="I346" s="11">
        <v>1</v>
      </c>
      <c r="J346" s="10" t="s">
        <v>243</v>
      </c>
      <c r="K346" s="10" t="s">
        <v>1845</v>
      </c>
      <c r="L346" s="10" t="s">
        <v>1593</v>
      </c>
      <c r="M346" s="10" t="s">
        <v>1700</v>
      </c>
    </row>
    <row r="347" spans="1:13" x14ac:dyDescent="0.3">
      <c r="A347" s="10" t="s">
        <v>244</v>
      </c>
      <c r="B347" s="10" t="s">
        <v>1724</v>
      </c>
      <c r="C347" s="10" t="s">
        <v>1618</v>
      </c>
      <c r="D347" s="10" t="s">
        <v>1725</v>
      </c>
      <c r="E347" s="10" t="s">
        <v>2766</v>
      </c>
      <c r="F347" s="10" t="s">
        <v>1604</v>
      </c>
      <c r="G347" s="10" t="s">
        <v>1847</v>
      </c>
      <c r="H347" s="10" t="s">
        <v>1848</v>
      </c>
      <c r="I347" s="11">
        <v>1</v>
      </c>
      <c r="J347" s="10" t="s">
        <v>243</v>
      </c>
      <c r="K347" s="10" t="s">
        <v>1845</v>
      </c>
      <c r="L347" s="10" t="s">
        <v>1593</v>
      </c>
      <c r="M347" s="10" t="s">
        <v>1700</v>
      </c>
    </row>
    <row r="348" spans="1:13" x14ac:dyDescent="0.3">
      <c r="A348" s="10" t="s">
        <v>916</v>
      </c>
      <c r="B348" s="10" t="s">
        <v>2517</v>
      </c>
      <c r="C348" s="10" t="s">
        <v>1586</v>
      </c>
      <c r="D348" s="10" t="s">
        <v>2767</v>
      </c>
      <c r="E348" s="10" t="s">
        <v>2768</v>
      </c>
      <c r="F348" s="10" t="s">
        <v>1604</v>
      </c>
      <c r="G348" s="10" t="s">
        <v>2769</v>
      </c>
      <c r="H348" s="10" t="s">
        <v>2770</v>
      </c>
      <c r="I348" s="11">
        <v>2</v>
      </c>
      <c r="J348" s="10" t="s">
        <v>915</v>
      </c>
      <c r="K348" s="10" t="s">
        <v>1669</v>
      </c>
      <c r="L348" s="10" t="s">
        <v>1593</v>
      </c>
      <c r="M348" s="10" t="s">
        <v>1977</v>
      </c>
    </row>
    <row r="349" spans="1:13" x14ac:dyDescent="0.3">
      <c r="A349" s="10" t="s">
        <v>916</v>
      </c>
      <c r="B349" s="10" t="s">
        <v>2517</v>
      </c>
      <c r="C349" s="10" t="s">
        <v>1586</v>
      </c>
      <c r="D349" s="10" t="s">
        <v>2767</v>
      </c>
      <c r="E349" s="10" t="s">
        <v>2771</v>
      </c>
      <c r="F349" s="10" t="s">
        <v>1604</v>
      </c>
      <c r="G349" s="10" t="s">
        <v>2772</v>
      </c>
      <c r="H349" s="10" t="s">
        <v>2773</v>
      </c>
      <c r="I349" s="11">
        <v>1</v>
      </c>
      <c r="J349" s="10" t="s">
        <v>915</v>
      </c>
      <c r="K349" s="10" t="s">
        <v>2580</v>
      </c>
      <c r="L349" s="10" t="s">
        <v>1593</v>
      </c>
      <c r="M349" s="10" t="s">
        <v>1814</v>
      </c>
    </row>
    <row r="350" spans="1:13" x14ac:dyDescent="0.3">
      <c r="A350" s="10" t="s">
        <v>424</v>
      </c>
      <c r="B350" s="10" t="s">
        <v>1983</v>
      </c>
      <c r="C350" s="10" t="s">
        <v>2046</v>
      </c>
      <c r="D350" s="10" t="s">
        <v>2774</v>
      </c>
      <c r="E350" s="10" t="s">
        <v>2775</v>
      </c>
      <c r="F350" s="10" t="s">
        <v>1589</v>
      </c>
      <c r="G350" s="10" t="s">
        <v>2776</v>
      </c>
      <c r="H350" s="10" t="s">
        <v>2777</v>
      </c>
      <c r="I350" s="11">
        <v>3</v>
      </c>
      <c r="J350" s="10" t="s">
        <v>423</v>
      </c>
      <c r="K350" s="10" t="s">
        <v>2701</v>
      </c>
      <c r="L350" s="10" t="s">
        <v>1593</v>
      </c>
      <c r="M350" s="10" t="s">
        <v>1938</v>
      </c>
    </row>
    <row r="351" spans="1:13" x14ac:dyDescent="0.3">
      <c r="A351" s="10" t="s">
        <v>424</v>
      </c>
      <c r="B351" s="10" t="s">
        <v>1983</v>
      </c>
      <c r="C351" s="10" t="s">
        <v>2046</v>
      </c>
      <c r="D351" s="10" t="s">
        <v>2774</v>
      </c>
      <c r="E351" s="10" t="s">
        <v>2778</v>
      </c>
      <c r="F351" s="10" t="s">
        <v>1589</v>
      </c>
      <c r="G351" s="10" t="s">
        <v>2779</v>
      </c>
      <c r="H351" s="10" t="s">
        <v>2780</v>
      </c>
      <c r="I351" s="11">
        <v>2</v>
      </c>
      <c r="J351" s="10" t="s">
        <v>423</v>
      </c>
      <c r="K351" s="10" t="s">
        <v>1882</v>
      </c>
      <c r="L351" s="10" t="s">
        <v>1593</v>
      </c>
      <c r="M351" s="10" t="s">
        <v>1700</v>
      </c>
    </row>
    <row r="352" spans="1:13" x14ac:dyDescent="0.3">
      <c r="A352" s="10" t="s">
        <v>424</v>
      </c>
      <c r="B352" s="10" t="s">
        <v>1983</v>
      </c>
      <c r="C352" s="10" t="s">
        <v>2046</v>
      </c>
      <c r="D352" s="10" t="s">
        <v>2774</v>
      </c>
      <c r="E352" s="10" t="s">
        <v>2778</v>
      </c>
      <c r="F352" s="10" t="s">
        <v>1589</v>
      </c>
      <c r="G352" s="10" t="s">
        <v>2776</v>
      </c>
      <c r="H352" s="10" t="s">
        <v>2777</v>
      </c>
      <c r="I352" s="11">
        <v>4</v>
      </c>
      <c r="J352" s="10" t="s">
        <v>423</v>
      </c>
      <c r="K352" s="10" t="s">
        <v>1882</v>
      </c>
      <c r="L352" s="10" t="s">
        <v>1593</v>
      </c>
      <c r="M352" s="10" t="s">
        <v>1938</v>
      </c>
    </row>
    <row r="353" spans="1:13" x14ac:dyDescent="0.3">
      <c r="A353" s="10" t="s">
        <v>118</v>
      </c>
      <c r="B353" s="10" t="s">
        <v>2147</v>
      </c>
      <c r="C353" s="10" t="s">
        <v>1816</v>
      </c>
      <c r="D353" s="10" t="s">
        <v>2781</v>
      </c>
      <c r="E353" s="10" t="s">
        <v>2782</v>
      </c>
      <c r="F353" s="10" t="s">
        <v>1589</v>
      </c>
      <c r="G353" s="10" t="s">
        <v>2783</v>
      </c>
      <c r="H353" s="10" t="s">
        <v>2784</v>
      </c>
      <c r="I353" s="11">
        <v>1</v>
      </c>
      <c r="J353" s="10" t="s">
        <v>117</v>
      </c>
      <c r="K353" s="10" t="s">
        <v>2480</v>
      </c>
      <c r="L353" s="10" t="s">
        <v>1593</v>
      </c>
      <c r="M353" s="10" t="s">
        <v>2785</v>
      </c>
    </row>
    <row r="354" spans="1:13" x14ac:dyDescent="0.3">
      <c r="A354" s="10" t="s">
        <v>118</v>
      </c>
      <c r="B354" s="10" t="s">
        <v>2147</v>
      </c>
      <c r="C354" s="10" t="s">
        <v>1816</v>
      </c>
      <c r="D354" s="10" t="s">
        <v>2781</v>
      </c>
      <c r="E354" s="10" t="s">
        <v>2786</v>
      </c>
      <c r="F354" s="10" t="s">
        <v>1589</v>
      </c>
      <c r="G354" s="10" t="s">
        <v>2787</v>
      </c>
      <c r="H354" s="10" t="s">
        <v>2788</v>
      </c>
      <c r="I354" s="11">
        <v>2</v>
      </c>
      <c r="J354" s="10" t="s">
        <v>117</v>
      </c>
      <c r="K354" s="10" t="s">
        <v>1768</v>
      </c>
      <c r="L354" s="10" t="s">
        <v>1593</v>
      </c>
      <c r="M354" s="10" t="s">
        <v>1616</v>
      </c>
    </row>
    <row r="355" spans="1:13" x14ac:dyDescent="0.3">
      <c r="A355" s="10" t="s">
        <v>798</v>
      </c>
      <c r="B355" s="10" t="s">
        <v>1724</v>
      </c>
      <c r="C355" s="10" t="s">
        <v>1618</v>
      </c>
      <c r="D355" s="10" t="s">
        <v>1725</v>
      </c>
      <c r="E355" s="10" t="s">
        <v>2789</v>
      </c>
      <c r="F355" s="10" t="s">
        <v>1604</v>
      </c>
      <c r="G355" s="10" t="s">
        <v>2790</v>
      </c>
      <c r="H355" s="10" t="s">
        <v>2791</v>
      </c>
      <c r="I355" s="11">
        <v>1</v>
      </c>
      <c r="J355" s="10" t="s">
        <v>797</v>
      </c>
      <c r="K355" s="10" t="s">
        <v>1897</v>
      </c>
      <c r="L355" s="10" t="s">
        <v>1593</v>
      </c>
      <c r="M355" s="10" t="s">
        <v>1747</v>
      </c>
    </row>
    <row r="356" spans="1:13" x14ac:dyDescent="0.3">
      <c r="A356" s="10" t="s">
        <v>798</v>
      </c>
      <c r="B356" s="10" t="s">
        <v>1724</v>
      </c>
      <c r="C356" s="10" t="s">
        <v>1618</v>
      </c>
      <c r="D356" s="10" t="s">
        <v>1725</v>
      </c>
      <c r="E356" s="10" t="s">
        <v>2792</v>
      </c>
      <c r="F356" s="10" t="s">
        <v>1604</v>
      </c>
      <c r="G356" s="10" t="s">
        <v>2790</v>
      </c>
      <c r="H356" s="10" t="s">
        <v>2791</v>
      </c>
      <c r="I356" s="11">
        <v>1</v>
      </c>
      <c r="J356" s="10" t="s">
        <v>797</v>
      </c>
      <c r="K356" s="10" t="s">
        <v>1909</v>
      </c>
      <c r="L356" s="10" t="s">
        <v>1593</v>
      </c>
      <c r="M356" s="10" t="s">
        <v>1747</v>
      </c>
    </row>
    <row r="357" spans="1:13" x14ac:dyDescent="0.3">
      <c r="A357" s="10" t="s">
        <v>798</v>
      </c>
      <c r="B357" s="10" t="s">
        <v>1724</v>
      </c>
      <c r="C357" s="10" t="s">
        <v>1618</v>
      </c>
      <c r="D357" s="10" t="s">
        <v>1725</v>
      </c>
      <c r="E357" s="10" t="s">
        <v>2792</v>
      </c>
      <c r="F357" s="10" t="s">
        <v>1604</v>
      </c>
      <c r="G357" s="10" t="s">
        <v>2793</v>
      </c>
      <c r="H357" s="10" t="s">
        <v>2794</v>
      </c>
      <c r="I357" s="11">
        <v>2</v>
      </c>
      <c r="J357" s="10" t="s">
        <v>797</v>
      </c>
      <c r="K357" s="10" t="s">
        <v>1909</v>
      </c>
      <c r="L357" s="10" t="s">
        <v>1593</v>
      </c>
      <c r="M357" s="10" t="s">
        <v>2795</v>
      </c>
    </row>
    <row r="358" spans="1:13" x14ac:dyDescent="0.3">
      <c r="A358" s="10" t="s">
        <v>775</v>
      </c>
      <c r="B358" s="10" t="s">
        <v>2796</v>
      </c>
      <c r="C358" s="10" t="s">
        <v>2404</v>
      </c>
      <c r="D358" s="10" t="s">
        <v>2797</v>
      </c>
      <c r="E358" s="10" t="s">
        <v>2798</v>
      </c>
      <c r="F358" s="10" t="s">
        <v>1604</v>
      </c>
      <c r="G358" s="10" t="s">
        <v>2799</v>
      </c>
      <c r="H358" s="10" t="s">
        <v>2800</v>
      </c>
      <c r="I358" s="11">
        <v>1</v>
      </c>
      <c r="J358" s="10" t="s">
        <v>774</v>
      </c>
      <c r="K358" s="10" t="s">
        <v>2099</v>
      </c>
      <c r="L358" s="10" t="s">
        <v>1593</v>
      </c>
      <c r="M358" s="10" t="s">
        <v>1827</v>
      </c>
    </row>
    <row r="359" spans="1:13" x14ac:dyDescent="0.3">
      <c r="A359" s="10" t="s">
        <v>1396</v>
      </c>
      <c r="B359" s="10" t="s">
        <v>2411</v>
      </c>
      <c r="C359" s="10" t="s">
        <v>2412</v>
      </c>
      <c r="D359" s="10" t="s">
        <v>2722</v>
      </c>
      <c r="E359" s="10" t="s">
        <v>2801</v>
      </c>
      <c r="F359" s="10" t="s">
        <v>1604</v>
      </c>
      <c r="G359" s="10" t="s">
        <v>2802</v>
      </c>
      <c r="H359" s="10" t="s">
        <v>2803</v>
      </c>
      <c r="I359" s="11">
        <v>1</v>
      </c>
      <c r="J359" s="10" t="s">
        <v>1395</v>
      </c>
      <c r="K359" s="10" t="s">
        <v>1857</v>
      </c>
      <c r="L359" s="10" t="s">
        <v>1593</v>
      </c>
      <c r="M359" s="10" t="s">
        <v>2804</v>
      </c>
    </row>
    <row r="360" spans="1:13" x14ac:dyDescent="0.3">
      <c r="A360" s="10" t="s">
        <v>308</v>
      </c>
      <c r="B360" s="10" t="s">
        <v>2805</v>
      </c>
      <c r="C360" s="10" t="s">
        <v>2404</v>
      </c>
      <c r="D360" s="10" t="s">
        <v>2806</v>
      </c>
      <c r="E360" s="10" t="s">
        <v>2807</v>
      </c>
      <c r="F360" s="10" t="s">
        <v>1604</v>
      </c>
      <c r="G360" s="10" t="s">
        <v>2808</v>
      </c>
      <c r="H360" s="10" t="s">
        <v>2809</v>
      </c>
      <c r="I360" s="11">
        <v>1</v>
      </c>
      <c r="J360" s="10" t="s">
        <v>307</v>
      </c>
      <c r="K360" s="10" t="s">
        <v>1852</v>
      </c>
      <c r="L360" s="10" t="s">
        <v>1593</v>
      </c>
      <c r="M360" s="10" t="s">
        <v>2249</v>
      </c>
    </row>
    <row r="361" spans="1:13" x14ac:dyDescent="0.3">
      <c r="A361" s="10" t="s">
        <v>959</v>
      </c>
      <c r="B361" s="10" t="s">
        <v>2810</v>
      </c>
      <c r="C361" s="10" t="s">
        <v>1816</v>
      </c>
      <c r="D361" s="10" t="s">
        <v>2811</v>
      </c>
      <c r="E361" s="10" t="s">
        <v>2812</v>
      </c>
      <c r="F361" s="10" t="s">
        <v>1589</v>
      </c>
      <c r="G361" s="10" t="s">
        <v>2813</v>
      </c>
      <c r="H361" s="10" t="s">
        <v>2814</v>
      </c>
      <c r="I361" s="11">
        <v>1</v>
      </c>
      <c r="J361" s="10" t="s">
        <v>958</v>
      </c>
      <c r="K361" s="10" t="s">
        <v>1615</v>
      </c>
      <c r="L361" s="10" t="s">
        <v>1593</v>
      </c>
      <c r="M361" s="10" t="s">
        <v>2815</v>
      </c>
    </row>
    <row r="362" spans="1:13" x14ac:dyDescent="0.3">
      <c r="A362" s="10" t="s">
        <v>959</v>
      </c>
      <c r="B362" s="10" t="s">
        <v>2810</v>
      </c>
      <c r="C362" s="10" t="s">
        <v>1816</v>
      </c>
      <c r="D362" s="10" t="s">
        <v>2811</v>
      </c>
      <c r="E362" s="10" t="s">
        <v>2816</v>
      </c>
      <c r="F362" s="10" t="s">
        <v>1589</v>
      </c>
      <c r="G362" s="10" t="s">
        <v>1855</v>
      </c>
      <c r="H362" s="10" t="s">
        <v>1856</v>
      </c>
      <c r="I362" s="11">
        <v>1</v>
      </c>
      <c r="J362" s="10" t="s">
        <v>958</v>
      </c>
      <c r="K362" s="10" t="s">
        <v>1882</v>
      </c>
      <c r="L362" s="10" t="s">
        <v>1593</v>
      </c>
      <c r="M362" s="10" t="s">
        <v>1691</v>
      </c>
    </row>
    <row r="363" spans="1:13" x14ac:dyDescent="0.3">
      <c r="A363" s="10" t="s">
        <v>539</v>
      </c>
      <c r="B363" s="10" t="s">
        <v>1972</v>
      </c>
      <c r="C363" s="10" t="s">
        <v>1642</v>
      </c>
      <c r="D363" s="10" t="s">
        <v>2817</v>
      </c>
      <c r="E363" s="10" t="s">
        <v>2818</v>
      </c>
      <c r="F363" s="10" t="s">
        <v>1589</v>
      </c>
      <c r="G363" s="10" t="s">
        <v>2819</v>
      </c>
      <c r="H363" s="10" t="s">
        <v>2820</v>
      </c>
      <c r="I363" s="11">
        <v>1</v>
      </c>
      <c r="J363" s="10" t="s">
        <v>629</v>
      </c>
      <c r="K363" s="10" t="s">
        <v>1845</v>
      </c>
      <c r="L363" s="10" t="s">
        <v>1593</v>
      </c>
      <c r="M363" s="10" t="s">
        <v>1747</v>
      </c>
    </row>
    <row r="364" spans="1:13" x14ac:dyDescent="0.3">
      <c r="A364" s="10" t="s">
        <v>539</v>
      </c>
      <c r="B364" s="10" t="s">
        <v>1972</v>
      </c>
      <c r="C364" s="10" t="s">
        <v>1642</v>
      </c>
      <c r="D364" s="10" t="s">
        <v>2817</v>
      </c>
      <c r="E364" s="10" t="s">
        <v>2821</v>
      </c>
      <c r="F364" s="10" t="s">
        <v>1589</v>
      </c>
      <c r="G364" s="10" t="s">
        <v>2822</v>
      </c>
      <c r="H364" s="10" t="s">
        <v>2823</v>
      </c>
      <c r="I364" s="11">
        <v>1</v>
      </c>
      <c r="J364" s="10" t="s">
        <v>629</v>
      </c>
      <c r="K364" s="10" t="s">
        <v>1821</v>
      </c>
      <c r="L364" s="10" t="s">
        <v>1593</v>
      </c>
      <c r="M364" s="10" t="s">
        <v>1599</v>
      </c>
    </row>
    <row r="365" spans="1:13" x14ac:dyDescent="0.3">
      <c r="A365" s="10" t="s">
        <v>128</v>
      </c>
      <c r="B365" s="10" t="s">
        <v>1940</v>
      </c>
      <c r="C365" s="10" t="s">
        <v>1941</v>
      </c>
      <c r="D365" s="10" t="s">
        <v>2824</v>
      </c>
      <c r="E365" s="10" t="s">
        <v>2825</v>
      </c>
      <c r="F365" s="10" t="s">
        <v>1604</v>
      </c>
      <c r="G365" s="10" t="s">
        <v>2826</v>
      </c>
      <c r="H365" s="10" t="s">
        <v>2827</v>
      </c>
      <c r="I365" s="11">
        <v>2</v>
      </c>
      <c r="J365" s="10" t="s">
        <v>127</v>
      </c>
      <c r="K365" s="10" t="s">
        <v>2485</v>
      </c>
      <c r="L365" s="10" t="s">
        <v>1593</v>
      </c>
      <c r="M365" s="10" t="s">
        <v>2042</v>
      </c>
    </row>
    <row r="366" spans="1:13" x14ac:dyDescent="0.3">
      <c r="A366" s="10" t="s">
        <v>220</v>
      </c>
      <c r="B366" s="10" t="s">
        <v>2828</v>
      </c>
      <c r="C366" s="10" t="s">
        <v>2412</v>
      </c>
      <c r="D366" s="10" t="s">
        <v>2829</v>
      </c>
      <c r="E366" s="10" t="s">
        <v>2830</v>
      </c>
      <c r="F366" s="10" t="s">
        <v>1604</v>
      </c>
      <c r="G366" s="10" t="s">
        <v>2831</v>
      </c>
      <c r="H366" s="10" t="s">
        <v>2832</v>
      </c>
      <c r="I366" s="11">
        <v>2</v>
      </c>
      <c r="J366" s="10" t="s">
        <v>219</v>
      </c>
      <c r="K366" s="10" t="s">
        <v>1683</v>
      </c>
      <c r="L366" s="10" t="s">
        <v>1593</v>
      </c>
      <c r="M366" s="10" t="s">
        <v>1893</v>
      </c>
    </row>
    <row r="367" spans="1:13" x14ac:dyDescent="0.3">
      <c r="A367" s="10" t="s">
        <v>1075</v>
      </c>
      <c r="B367" s="10" t="s">
        <v>2147</v>
      </c>
      <c r="C367" s="10" t="s">
        <v>1816</v>
      </c>
      <c r="D367" s="10" t="s">
        <v>2833</v>
      </c>
      <c r="E367" s="10" t="s">
        <v>2834</v>
      </c>
      <c r="F367" s="10" t="s">
        <v>1589</v>
      </c>
      <c r="G367" s="10" t="s">
        <v>2376</v>
      </c>
      <c r="H367" s="10" t="s">
        <v>2377</v>
      </c>
      <c r="I367" s="11">
        <v>12</v>
      </c>
      <c r="J367" s="10" t="s">
        <v>1074</v>
      </c>
      <c r="K367" s="10" t="s">
        <v>2070</v>
      </c>
      <c r="L367" s="10" t="s">
        <v>1593</v>
      </c>
      <c r="M367" s="10" t="s">
        <v>2104</v>
      </c>
    </row>
    <row r="368" spans="1:13" x14ac:dyDescent="0.3">
      <c r="A368" s="10" t="s">
        <v>659</v>
      </c>
      <c r="B368" s="10" t="s">
        <v>2835</v>
      </c>
      <c r="C368" s="10" t="s">
        <v>2404</v>
      </c>
      <c r="D368" s="10" t="s">
        <v>2836</v>
      </c>
      <c r="E368" s="10" t="s">
        <v>2837</v>
      </c>
      <c r="F368" s="10" t="s">
        <v>1604</v>
      </c>
      <c r="G368" s="10" t="s">
        <v>2838</v>
      </c>
      <c r="H368" s="10" t="s">
        <v>2839</v>
      </c>
      <c r="I368" s="11">
        <v>1</v>
      </c>
      <c r="J368" s="10" t="s">
        <v>658</v>
      </c>
      <c r="K368" s="10" t="s">
        <v>2840</v>
      </c>
      <c r="L368" s="10" t="s">
        <v>1593</v>
      </c>
      <c r="M368" s="10" t="s">
        <v>1814</v>
      </c>
    </row>
    <row r="369" spans="1:13" x14ac:dyDescent="0.3">
      <c r="A369" s="10" t="s">
        <v>539</v>
      </c>
      <c r="B369" s="10" t="s">
        <v>1983</v>
      </c>
      <c r="C369" s="10" t="s">
        <v>1642</v>
      </c>
      <c r="D369" s="10" t="s">
        <v>2841</v>
      </c>
      <c r="E369" s="10" t="s">
        <v>2842</v>
      </c>
      <c r="F369" s="10" t="s">
        <v>1589</v>
      </c>
      <c r="G369" s="10" t="s">
        <v>2843</v>
      </c>
      <c r="H369" s="10" t="s">
        <v>2844</v>
      </c>
      <c r="I369" s="11">
        <v>4</v>
      </c>
      <c r="J369" s="10" t="s">
        <v>538</v>
      </c>
      <c r="K369" s="10" t="s">
        <v>1842</v>
      </c>
      <c r="L369" s="10" t="s">
        <v>1593</v>
      </c>
      <c r="M369" s="10" t="s">
        <v>2845</v>
      </c>
    </row>
    <row r="370" spans="1:13" x14ac:dyDescent="0.3">
      <c r="A370" s="10" t="s">
        <v>539</v>
      </c>
      <c r="B370" s="10" t="s">
        <v>1983</v>
      </c>
      <c r="C370" s="10" t="s">
        <v>1642</v>
      </c>
      <c r="D370" s="10" t="s">
        <v>2841</v>
      </c>
      <c r="E370" s="10" t="s">
        <v>2846</v>
      </c>
      <c r="F370" s="10" t="s">
        <v>1589</v>
      </c>
      <c r="G370" s="10" t="s">
        <v>2843</v>
      </c>
      <c r="H370" s="10" t="s">
        <v>2844</v>
      </c>
      <c r="I370" s="11">
        <v>3</v>
      </c>
      <c r="J370" s="10" t="s">
        <v>538</v>
      </c>
      <c r="K370" s="10" t="s">
        <v>2701</v>
      </c>
      <c r="L370" s="10" t="s">
        <v>1593</v>
      </c>
      <c r="M370" s="10" t="s">
        <v>2845</v>
      </c>
    </row>
    <row r="371" spans="1:13" x14ac:dyDescent="0.3">
      <c r="A371" s="10" t="s">
        <v>175</v>
      </c>
      <c r="B371" s="10" t="s">
        <v>1724</v>
      </c>
      <c r="C371" s="10" t="s">
        <v>1618</v>
      </c>
      <c r="D371" s="10" t="s">
        <v>1725</v>
      </c>
      <c r="E371" s="10" t="s">
        <v>2847</v>
      </c>
      <c r="F371" s="10" t="s">
        <v>1604</v>
      </c>
      <c r="G371" s="10" t="s">
        <v>1847</v>
      </c>
      <c r="H371" s="10" t="s">
        <v>1848</v>
      </c>
      <c r="I371" s="11">
        <v>1</v>
      </c>
      <c r="J371" s="10" t="s">
        <v>174</v>
      </c>
      <c r="K371" s="10" t="s">
        <v>1842</v>
      </c>
      <c r="L371" s="10" t="s">
        <v>1593</v>
      </c>
      <c r="M371" s="10" t="s">
        <v>1700</v>
      </c>
    </row>
    <row r="372" spans="1:13" x14ac:dyDescent="0.3">
      <c r="A372" s="10" t="s">
        <v>175</v>
      </c>
      <c r="B372" s="10" t="s">
        <v>1724</v>
      </c>
      <c r="C372" s="10" t="s">
        <v>1618</v>
      </c>
      <c r="D372" s="10" t="s">
        <v>1725</v>
      </c>
      <c r="E372" s="10" t="s">
        <v>2848</v>
      </c>
      <c r="F372" s="10" t="s">
        <v>1604</v>
      </c>
      <c r="G372" s="10" t="s">
        <v>1847</v>
      </c>
      <c r="H372" s="10" t="s">
        <v>1848</v>
      </c>
      <c r="I372" s="11">
        <v>2</v>
      </c>
      <c r="J372" s="10" t="s">
        <v>174</v>
      </c>
      <c r="K372" s="10" t="s">
        <v>2009</v>
      </c>
      <c r="L372" s="10" t="s">
        <v>1593</v>
      </c>
      <c r="M372" s="10" t="s">
        <v>1700</v>
      </c>
    </row>
    <row r="373" spans="1:13" x14ac:dyDescent="0.3">
      <c r="A373" s="10" t="s">
        <v>175</v>
      </c>
      <c r="B373" s="10" t="s">
        <v>1724</v>
      </c>
      <c r="C373" s="10" t="s">
        <v>1618</v>
      </c>
      <c r="D373" s="10" t="s">
        <v>1725</v>
      </c>
      <c r="E373" s="10" t="s">
        <v>2849</v>
      </c>
      <c r="F373" s="10" t="s">
        <v>1604</v>
      </c>
      <c r="G373" s="10" t="s">
        <v>1847</v>
      </c>
      <c r="H373" s="10" t="s">
        <v>1848</v>
      </c>
      <c r="I373" s="11">
        <v>1</v>
      </c>
      <c r="J373" s="10" t="s">
        <v>174</v>
      </c>
      <c r="K373" s="10" t="s">
        <v>1592</v>
      </c>
      <c r="L373" s="10" t="s">
        <v>1593</v>
      </c>
      <c r="M373" s="10" t="s">
        <v>1700</v>
      </c>
    </row>
    <row r="374" spans="1:13" x14ac:dyDescent="0.3">
      <c r="A374" s="10" t="s">
        <v>175</v>
      </c>
      <c r="B374" s="10" t="s">
        <v>1724</v>
      </c>
      <c r="C374" s="10" t="s">
        <v>1618</v>
      </c>
      <c r="D374" s="10" t="s">
        <v>1725</v>
      </c>
      <c r="E374" s="10" t="s">
        <v>2850</v>
      </c>
      <c r="F374" s="10" t="s">
        <v>1604</v>
      </c>
      <c r="G374" s="10" t="s">
        <v>2851</v>
      </c>
      <c r="H374" s="10" t="s">
        <v>2852</v>
      </c>
      <c r="I374" s="11">
        <v>1</v>
      </c>
      <c r="J374" s="10" t="s">
        <v>174</v>
      </c>
      <c r="K374" s="10" t="s">
        <v>1632</v>
      </c>
      <c r="L374" s="10" t="s">
        <v>1593</v>
      </c>
      <c r="M374" s="10" t="s">
        <v>1831</v>
      </c>
    </row>
    <row r="375" spans="1:13" x14ac:dyDescent="0.3">
      <c r="A375" s="10" t="s">
        <v>175</v>
      </c>
      <c r="B375" s="10" t="s">
        <v>1724</v>
      </c>
      <c r="C375" s="10" t="s">
        <v>1618</v>
      </c>
      <c r="D375" s="10" t="s">
        <v>1725</v>
      </c>
      <c r="E375" s="10" t="s">
        <v>2853</v>
      </c>
      <c r="F375" s="10" t="s">
        <v>1604</v>
      </c>
      <c r="G375" s="10" t="s">
        <v>1999</v>
      </c>
      <c r="H375" s="10" t="s">
        <v>2000</v>
      </c>
      <c r="I375" s="11">
        <v>1</v>
      </c>
      <c r="J375" s="10" t="s">
        <v>174</v>
      </c>
      <c r="K375" s="10" t="s">
        <v>2854</v>
      </c>
      <c r="L375" s="10" t="s">
        <v>1593</v>
      </c>
      <c r="M375" s="10" t="s">
        <v>2002</v>
      </c>
    </row>
    <row r="376" spans="1:13" x14ac:dyDescent="0.3">
      <c r="A376" s="10" t="s">
        <v>175</v>
      </c>
      <c r="B376" s="10" t="s">
        <v>1724</v>
      </c>
      <c r="C376" s="10" t="s">
        <v>1618</v>
      </c>
      <c r="D376" s="10" t="s">
        <v>1725</v>
      </c>
      <c r="E376" s="10" t="s">
        <v>2853</v>
      </c>
      <c r="F376" s="10" t="s">
        <v>1604</v>
      </c>
      <c r="G376" s="10" t="s">
        <v>2855</v>
      </c>
      <c r="H376" s="10" t="s">
        <v>2856</v>
      </c>
      <c r="I376" s="11">
        <v>1</v>
      </c>
      <c r="J376" s="10" t="s">
        <v>174</v>
      </c>
      <c r="K376" s="10" t="s">
        <v>2854</v>
      </c>
      <c r="L376" s="10" t="s">
        <v>1593</v>
      </c>
      <c r="M376" s="10" t="s">
        <v>2002</v>
      </c>
    </row>
    <row r="377" spans="1:13" x14ac:dyDescent="0.3">
      <c r="A377" s="10" t="s">
        <v>461</v>
      </c>
      <c r="B377" s="10" t="s">
        <v>2403</v>
      </c>
      <c r="C377" s="10" t="s">
        <v>2404</v>
      </c>
      <c r="D377" s="10" t="s">
        <v>2405</v>
      </c>
      <c r="E377" s="10" t="s">
        <v>2857</v>
      </c>
      <c r="F377" s="10" t="s">
        <v>1604</v>
      </c>
      <c r="G377" s="10" t="s">
        <v>2858</v>
      </c>
      <c r="H377" s="10" t="s">
        <v>2859</v>
      </c>
      <c r="I377" s="11">
        <v>1</v>
      </c>
      <c r="J377" s="10" t="s">
        <v>460</v>
      </c>
      <c r="K377" s="10" t="s">
        <v>1857</v>
      </c>
      <c r="L377" s="10" t="s">
        <v>1593</v>
      </c>
      <c r="M377" s="10" t="s">
        <v>2860</v>
      </c>
    </row>
    <row r="378" spans="1:13" x14ac:dyDescent="0.3">
      <c r="A378" s="10" t="s">
        <v>461</v>
      </c>
      <c r="B378" s="10" t="s">
        <v>2403</v>
      </c>
      <c r="C378" s="10" t="s">
        <v>2404</v>
      </c>
      <c r="D378" s="10" t="s">
        <v>2405</v>
      </c>
      <c r="E378" s="10" t="s">
        <v>2861</v>
      </c>
      <c r="F378" s="10" t="s">
        <v>1604</v>
      </c>
      <c r="G378" s="10" t="s">
        <v>2862</v>
      </c>
      <c r="H378" s="10" t="s">
        <v>2863</v>
      </c>
      <c r="I378" s="11">
        <v>2</v>
      </c>
      <c r="J378" s="10" t="s">
        <v>460</v>
      </c>
      <c r="K378" s="10" t="s">
        <v>1763</v>
      </c>
      <c r="L378" s="10" t="s">
        <v>1593</v>
      </c>
      <c r="M378" s="10" t="s">
        <v>1624</v>
      </c>
    </row>
    <row r="379" spans="1:13" x14ac:dyDescent="0.3">
      <c r="A379" s="10" t="s">
        <v>366</v>
      </c>
      <c r="B379" s="10" t="s">
        <v>2864</v>
      </c>
      <c r="C379" s="10" t="s">
        <v>2404</v>
      </c>
      <c r="D379" s="10" t="s">
        <v>2865</v>
      </c>
      <c r="E379" s="10" t="s">
        <v>2866</v>
      </c>
      <c r="F379" s="10" t="s">
        <v>1604</v>
      </c>
      <c r="G379" s="10" t="s">
        <v>2867</v>
      </c>
      <c r="H379" s="10" t="s">
        <v>2868</v>
      </c>
      <c r="I379" s="11">
        <v>1</v>
      </c>
      <c r="J379" s="10" t="s">
        <v>365</v>
      </c>
      <c r="K379" s="10" t="s">
        <v>1852</v>
      </c>
      <c r="L379" s="10" t="s">
        <v>1593</v>
      </c>
      <c r="M379" s="10" t="s">
        <v>1843</v>
      </c>
    </row>
    <row r="380" spans="1:13" x14ac:dyDescent="0.3">
      <c r="A380" s="10" t="s">
        <v>541</v>
      </c>
      <c r="B380" s="10" t="s">
        <v>2864</v>
      </c>
      <c r="C380" s="10" t="s">
        <v>2404</v>
      </c>
      <c r="D380" s="10" t="s">
        <v>2869</v>
      </c>
      <c r="E380" s="10" t="s">
        <v>2870</v>
      </c>
      <c r="F380" s="10" t="s">
        <v>1604</v>
      </c>
      <c r="G380" s="10" t="s">
        <v>2871</v>
      </c>
      <c r="H380" s="10" t="s">
        <v>2872</v>
      </c>
      <c r="I380" s="11">
        <v>1</v>
      </c>
      <c r="J380" s="10" t="s">
        <v>540</v>
      </c>
      <c r="K380" s="10" t="s">
        <v>1623</v>
      </c>
      <c r="L380" s="10" t="s">
        <v>1593</v>
      </c>
      <c r="M380" s="10" t="s">
        <v>1977</v>
      </c>
    </row>
    <row r="381" spans="1:13" x14ac:dyDescent="0.3">
      <c r="A381" s="10" t="s">
        <v>406</v>
      </c>
      <c r="B381" s="10" t="s">
        <v>2864</v>
      </c>
      <c r="C381" s="10" t="s">
        <v>2404</v>
      </c>
      <c r="D381" s="10" t="s">
        <v>2873</v>
      </c>
      <c r="E381" s="10" t="s">
        <v>2874</v>
      </c>
      <c r="F381" s="10" t="s">
        <v>1604</v>
      </c>
      <c r="G381" s="10" t="s">
        <v>2875</v>
      </c>
      <c r="H381" s="10" t="s">
        <v>2876</v>
      </c>
      <c r="I381" s="11">
        <v>2</v>
      </c>
      <c r="J381" s="10" t="s">
        <v>405</v>
      </c>
      <c r="K381" s="10" t="s">
        <v>2227</v>
      </c>
      <c r="L381" s="10" t="s">
        <v>1593</v>
      </c>
      <c r="M381" s="10" t="s">
        <v>2877</v>
      </c>
    </row>
    <row r="382" spans="1:13" x14ac:dyDescent="0.3">
      <c r="A382" s="10" t="s">
        <v>406</v>
      </c>
      <c r="B382" s="10" t="s">
        <v>2864</v>
      </c>
      <c r="C382" s="10" t="s">
        <v>2404</v>
      </c>
      <c r="D382" s="10" t="s">
        <v>2873</v>
      </c>
      <c r="E382" s="10" t="s">
        <v>2878</v>
      </c>
      <c r="F382" s="10" t="s">
        <v>1604</v>
      </c>
      <c r="G382" s="10" t="s">
        <v>2879</v>
      </c>
      <c r="H382" s="10" t="s">
        <v>2880</v>
      </c>
      <c r="I382" s="11">
        <v>1</v>
      </c>
      <c r="J382" s="10" t="s">
        <v>405</v>
      </c>
      <c r="K382" s="10" t="s">
        <v>1763</v>
      </c>
      <c r="L382" s="10" t="s">
        <v>1593</v>
      </c>
      <c r="M382" s="10" t="s">
        <v>2877</v>
      </c>
    </row>
    <row r="383" spans="1:13" x14ac:dyDescent="0.3">
      <c r="A383" s="10" t="s">
        <v>406</v>
      </c>
      <c r="B383" s="10" t="s">
        <v>2864</v>
      </c>
      <c r="C383" s="10" t="s">
        <v>2404</v>
      </c>
      <c r="D383" s="10" t="s">
        <v>2873</v>
      </c>
      <c r="E383" s="10" t="s">
        <v>2881</v>
      </c>
      <c r="F383" s="10" t="s">
        <v>1604</v>
      </c>
      <c r="G383" s="10" t="s">
        <v>2882</v>
      </c>
      <c r="H383" s="10" t="s">
        <v>2883</v>
      </c>
      <c r="I383" s="11">
        <v>1</v>
      </c>
      <c r="J383" s="10" t="s">
        <v>405</v>
      </c>
      <c r="K383" s="10" t="s">
        <v>1937</v>
      </c>
      <c r="L383" s="10" t="s">
        <v>1593</v>
      </c>
      <c r="M383" s="10" t="s">
        <v>2884</v>
      </c>
    </row>
    <row r="384" spans="1:13" x14ac:dyDescent="0.3">
      <c r="A384" s="10" t="s">
        <v>422</v>
      </c>
      <c r="B384" s="10" t="s">
        <v>2403</v>
      </c>
      <c r="C384" s="10" t="s">
        <v>2404</v>
      </c>
      <c r="D384" s="10" t="s">
        <v>2405</v>
      </c>
      <c r="E384" s="10" t="s">
        <v>2885</v>
      </c>
      <c r="F384" s="10" t="s">
        <v>1604</v>
      </c>
      <c r="G384" s="10" t="s">
        <v>2886</v>
      </c>
      <c r="H384" s="10" t="s">
        <v>2887</v>
      </c>
      <c r="I384" s="11">
        <v>2</v>
      </c>
      <c r="J384" s="10" t="s">
        <v>421</v>
      </c>
      <c r="K384" s="10" t="s">
        <v>2041</v>
      </c>
      <c r="L384" s="10" t="s">
        <v>1593</v>
      </c>
      <c r="M384" s="10" t="s">
        <v>2888</v>
      </c>
    </row>
    <row r="385" spans="1:13" x14ac:dyDescent="0.3">
      <c r="A385" s="10" t="s">
        <v>422</v>
      </c>
      <c r="B385" s="10" t="s">
        <v>2403</v>
      </c>
      <c r="C385" s="10" t="s">
        <v>2404</v>
      </c>
      <c r="D385" s="10" t="s">
        <v>2405</v>
      </c>
      <c r="E385" s="10" t="s">
        <v>2885</v>
      </c>
      <c r="F385" s="10" t="s">
        <v>1604</v>
      </c>
      <c r="G385" s="10" t="s">
        <v>2889</v>
      </c>
      <c r="H385" s="10" t="s">
        <v>2890</v>
      </c>
      <c r="I385" s="11">
        <v>2</v>
      </c>
      <c r="J385" s="10" t="s">
        <v>421</v>
      </c>
      <c r="K385" s="10" t="s">
        <v>2041</v>
      </c>
      <c r="L385" s="10" t="s">
        <v>1593</v>
      </c>
      <c r="M385" s="10" t="s">
        <v>2888</v>
      </c>
    </row>
    <row r="386" spans="1:13" x14ac:dyDescent="0.3">
      <c r="A386" s="10" t="s">
        <v>914</v>
      </c>
      <c r="B386" s="10" t="s">
        <v>2403</v>
      </c>
      <c r="C386" s="10" t="s">
        <v>2404</v>
      </c>
      <c r="D386" s="10" t="s">
        <v>2405</v>
      </c>
      <c r="E386" s="10" t="s">
        <v>2891</v>
      </c>
      <c r="F386" s="10" t="s">
        <v>1604</v>
      </c>
      <c r="G386" s="10" t="s">
        <v>2892</v>
      </c>
      <c r="H386" s="10" t="s">
        <v>2893</v>
      </c>
      <c r="I386" s="11">
        <v>1</v>
      </c>
      <c r="J386" s="10" t="s">
        <v>913</v>
      </c>
      <c r="K386" s="10" t="s">
        <v>2480</v>
      </c>
      <c r="L386" s="10" t="s">
        <v>1593</v>
      </c>
      <c r="M386" s="10" t="s">
        <v>1695</v>
      </c>
    </row>
    <row r="387" spans="1:13" x14ac:dyDescent="0.3">
      <c r="A387" s="10" t="s">
        <v>914</v>
      </c>
      <c r="B387" s="10" t="s">
        <v>2403</v>
      </c>
      <c r="C387" s="10" t="s">
        <v>2404</v>
      </c>
      <c r="D387" s="10" t="s">
        <v>2405</v>
      </c>
      <c r="E387" s="10" t="s">
        <v>2894</v>
      </c>
      <c r="F387" s="10" t="s">
        <v>1604</v>
      </c>
      <c r="G387" s="10" t="s">
        <v>2407</v>
      </c>
      <c r="H387" s="10" t="s">
        <v>2408</v>
      </c>
      <c r="I387" s="11">
        <v>50</v>
      </c>
      <c r="J387" s="10" t="s">
        <v>913</v>
      </c>
      <c r="K387" s="10" t="s">
        <v>1850</v>
      </c>
      <c r="L387" s="10" t="s">
        <v>1593</v>
      </c>
      <c r="M387" s="10" t="s">
        <v>2146</v>
      </c>
    </row>
    <row r="388" spans="1:13" x14ac:dyDescent="0.3">
      <c r="A388" s="10" t="s">
        <v>639</v>
      </c>
      <c r="B388" s="10" t="s">
        <v>2895</v>
      </c>
      <c r="C388" s="10" t="s">
        <v>1634</v>
      </c>
      <c r="D388" s="10" t="s">
        <v>2896</v>
      </c>
      <c r="E388" s="10" t="s">
        <v>2897</v>
      </c>
      <c r="F388" s="10" t="s">
        <v>1604</v>
      </c>
      <c r="G388" s="10" t="s">
        <v>2898</v>
      </c>
      <c r="H388" s="10" t="s">
        <v>2899</v>
      </c>
      <c r="I388" s="11">
        <v>3</v>
      </c>
      <c r="J388" s="10" t="s">
        <v>638</v>
      </c>
      <c r="K388" s="10" t="s">
        <v>1861</v>
      </c>
      <c r="L388" s="10" t="s">
        <v>1593</v>
      </c>
      <c r="M388" s="10" t="s">
        <v>1670</v>
      </c>
    </row>
    <row r="389" spans="1:13" x14ac:dyDescent="0.3">
      <c r="A389" s="10" t="s">
        <v>639</v>
      </c>
      <c r="B389" s="10" t="s">
        <v>2895</v>
      </c>
      <c r="C389" s="10" t="s">
        <v>1634</v>
      </c>
      <c r="D389" s="10" t="s">
        <v>2896</v>
      </c>
      <c r="E389" s="10" t="s">
        <v>2900</v>
      </c>
      <c r="F389" s="10" t="s">
        <v>1604</v>
      </c>
      <c r="G389" s="10" t="s">
        <v>2901</v>
      </c>
      <c r="H389" s="10" t="s">
        <v>2902</v>
      </c>
      <c r="I389" s="11">
        <v>1</v>
      </c>
      <c r="J389" s="10" t="s">
        <v>638</v>
      </c>
      <c r="K389" s="10" t="s">
        <v>2701</v>
      </c>
      <c r="L389" s="10" t="s">
        <v>1593</v>
      </c>
      <c r="M389" s="10" t="s">
        <v>2903</v>
      </c>
    </row>
    <row r="390" spans="1:13" x14ac:dyDescent="0.3">
      <c r="A390" s="10" t="s">
        <v>639</v>
      </c>
      <c r="B390" s="10" t="s">
        <v>2895</v>
      </c>
      <c r="C390" s="10" t="s">
        <v>1634</v>
      </c>
      <c r="D390" s="10" t="s">
        <v>2896</v>
      </c>
      <c r="E390" s="10" t="s">
        <v>2904</v>
      </c>
      <c r="F390" s="10" t="s">
        <v>1604</v>
      </c>
      <c r="G390" s="10" t="s">
        <v>2905</v>
      </c>
      <c r="H390" s="10" t="s">
        <v>2906</v>
      </c>
      <c r="I390" s="11">
        <v>1</v>
      </c>
      <c r="J390" s="10" t="s">
        <v>638</v>
      </c>
      <c r="K390" s="10" t="s">
        <v>1937</v>
      </c>
      <c r="L390" s="10" t="s">
        <v>1593</v>
      </c>
      <c r="M390" s="10" t="s">
        <v>2290</v>
      </c>
    </row>
    <row r="391" spans="1:13" x14ac:dyDescent="0.3">
      <c r="A391" s="10" t="s">
        <v>639</v>
      </c>
      <c r="B391" s="10" t="s">
        <v>2895</v>
      </c>
      <c r="C391" s="10" t="s">
        <v>1634</v>
      </c>
      <c r="D391" s="10" t="s">
        <v>2896</v>
      </c>
      <c r="E391" s="10" t="s">
        <v>2904</v>
      </c>
      <c r="F391" s="10" t="s">
        <v>1604</v>
      </c>
      <c r="G391" s="10" t="s">
        <v>2907</v>
      </c>
      <c r="H391" s="10" t="s">
        <v>2908</v>
      </c>
      <c r="I391" s="11">
        <v>1</v>
      </c>
      <c r="J391" s="10" t="s">
        <v>638</v>
      </c>
      <c r="K391" s="10" t="s">
        <v>1937</v>
      </c>
      <c r="L391" s="10" t="s">
        <v>1593</v>
      </c>
      <c r="M391" s="10" t="s">
        <v>2909</v>
      </c>
    </row>
    <row r="392" spans="1:13" x14ac:dyDescent="0.3">
      <c r="A392" s="10" t="s">
        <v>350</v>
      </c>
      <c r="B392" s="10" t="s">
        <v>2147</v>
      </c>
      <c r="C392" s="10" t="s">
        <v>1816</v>
      </c>
      <c r="D392" s="10" t="s">
        <v>2833</v>
      </c>
      <c r="E392" s="10" t="s">
        <v>2910</v>
      </c>
      <c r="F392" s="10" t="s">
        <v>1589</v>
      </c>
      <c r="G392" s="10" t="s">
        <v>2911</v>
      </c>
      <c r="H392" s="10" t="s">
        <v>2912</v>
      </c>
      <c r="I392" s="11">
        <v>2</v>
      </c>
      <c r="J392" s="10" t="s">
        <v>349</v>
      </c>
      <c r="K392" s="10" t="s">
        <v>1857</v>
      </c>
      <c r="L392" s="10" t="s">
        <v>1593</v>
      </c>
      <c r="M392" s="10" t="s">
        <v>1691</v>
      </c>
    </row>
    <row r="393" spans="1:13" x14ac:dyDescent="0.3">
      <c r="A393" s="10" t="s">
        <v>350</v>
      </c>
      <c r="B393" s="10" t="s">
        <v>2147</v>
      </c>
      <c r="C393" s="10" t="s">
        <v>1816</v>
      </c>
      <c r="D393" s="10" t="s">
        <v>2833</v>
      </c>
      <c r="E393" s="10" t="s">
        <v>2913</v>
      </c>
      <c r="F393" s="10" t="s">
        <v>1589</v>
      </c>
      <c r="G393" s="10" t="s">
        <v>2914</v>
      </c>
      <c r="H393" s="10" t="s">
        <v>2915</v>
      </c>
      <c r="I393" s="11">
        <v>3</v>
      </c>
      <c r="J393" s="10" t="s">
        <v>349</v>
      </c>
      <c r="K393" s="10" t="s">
        <v>1850</v>
      </c>
      <c r="L393" s="10" t="s">
        <v>1593</v>
      </c>
      <c r="M393" s="10" t="s">
        <v>1654</v>
      </c>
    </row>
    <row r="394" spans="1:13" x14ac:dyDescent="0.3">
      <c r="A394" s="10" t="s">
        <v>1308</v>
      </c>
      <c r="B394" s="10" t="s">
        <v>2916</v>
      </c>
      <c r="C394" s="10" t="s">
        <v>2285</v>
      </c>
      <c r="D394" s="10" t="s">
        <v>2917</v>
      </c>
      <c r="E394" s="10" t="s">
        <v>2918</v>
      </c>
      <c r="F394" s="10" t="s">
        <v>1672</v>
      </c>
      <c r="G394" s="10" t="s">
        <v>2919</v>
      </c>
      <c r="H394" s="10" t="s">
        <v>2920</v>
      </c>
      <c r="I394" s="11">
        <v>1</v>
      </c>
      <c r="J394" s="10" t="s">
        <v>1307</v>
      </c>
      <c r="K394" s="10" t="s">
        <v>1768</v>
      </c>
      <c r="L394" s="10" t="s">
        <v>1593</v>
      </c>
      <c r="M394" s="10" t="s">
        <v>2921</v>
      </c>
    </row>
    <row r="395" spans="1:13" x14ac:dyDescent="0.3">
      <c r="A395" s="10" t="s">
        <v>1150</v>
      </c>
      <c r="B395" s="10" t="s">
        <v>2796</v>
      </c>
      <c r="C395" s="10" t="s">
        <v>2404</v>
      </c>
      <c r="D395" s="10" t="s">
        <v>2922</v>
      </c>
      <c r="E395" s="10" t="s">
        <v>2923</v>
      </c>
      <c r="F395" s="10" t="s">
        <v>1604</v>
      </c>
      <c r="G395" s="10" t="s">
        <v>2924</v>
      </c>
      <c r="H395" s="10" t="s">
        <v>2925</v>
      </c>
      <c r="I395" s="11">
        <v>2</v>
      </c>
      <c r="J395" s="10" t="s">
        <v>1149</v>
      </c>
      <c r="K395" s="10" t="s">
        <v>1615</v>
      </c>
      <c r="L395" s="10" t="s">
        <v>1593</v>
      </c>
      <c r="M395" s="10" t="s">
        <v>1665</v>
      </c>
    </row>
    <row r="396" spans="1:13" x14ac:dyDescent="0.3">
      <c r="A396" s="10" t="s">
        <v>200</v>
      </c>
      <c r="B396" s="10" t="s">
        <v>2403</v>
      </c>
      <c r="C396" s="10" t="s">
        <v>2404</v>
      </c>
      <c r="D396" s="10" t="s">
        <v>2926</v>
      </c>
      <c r="E396" s="10" t="s">
        <v>2927</v>
      </c>
      <c r="F396" s="10" t="s">
        <v>1604</v>
      </c>
      <c r="G396" s="10" t="s">
        <v>2928</v>
      </c>
      <c r="H396" s="10" t="s">
        <v>2929</v>
      </c>
      <c r="I396" s="11">
        <v>1</v>
      </c>
      <c r="J396" s="10" t="s">
        <v>199</v>
      </c>
      <c r="K396" s="10" t="s">
        <v>2024</v>
      </c>
      <c r="L396" s="10" t="s">
        <v>1593</v>
      </c>
      <c r="M396" s="10" t="s">
        <v>2930</v>
      </c>
    </row>
    <row r="397" spans="1:13" x14ac:dyDescent="0.3">
      <c r="A397" s="10" t="s">
        <v>200</v>
      </c>
      <c r="B397" s="10" t="s">
        <v>2403</v>
      </c>
      <c r="C397" s="10" t="s">
        <v>2404</v>
      </c>
      <c r="D397" s="10" t="s">
        <v>2926</v>
      </c>
      <c r="E397" s="10" t="s">
        <v>2927</v>
      </c>
      <c r="F397" s="10" t="s">
        <v>1604</v>
      </c>
      <c r="G397" s="10" t="s">
        <v>2931</v>
      </c>
      <c r="H397" s="10" t="s">
        <v>2932</v>
      </c>
      <c r="I397" s="11">
        <v>1</v>
      </c>
      <c r="J397" s="10" t="s">
        <v>199</v>
      </c>
      <c r="K397" s="10" t="s">
        <v>2024</v>
      </c>
      <c r="L397" s="10" t="s">
        <v>1593</v>
      </c>
      <c r="M397" s="10" t="s">
        <v>2933</v>
      </c>
    </row>
    <row r="398" spans="1:13" x14ac:dyDescent="0.3">
      <c r="A398" s="10" t="s">
        <v>200</v>
      </c>
      <c r="B398" s="10" t="s">
        <v>2403</v>
      </c>
      <c r="C398" s="10" t="s">
        <v>2404</v>
      </c>
      <c r="D398" s="10" t="s">
        <v>2926</v>
      </c>
      <c r="E398" s="10" t="s">
        <v>2934</v>
      </c>
      <c r="F398" s="10" t="s">
        <v>1604</v>
      </c>
      <c r="G398" s="10" t="s">
        <v>2935</v>
      </c>
      <c r="H398" s="10" t="s">
        <v>2936</v>
      </c>
      <c r="I398" s="11">
        <v>1</v>
      </c>
      <c r="J398" s="10" t="s">
        <v>199</v>
      </c>
      <c r="K398" s="10" t="s">
        <v>1845</v>
      </c>
      <c r="L398" s="10" t="s">
        <v>1593</v>
      </c>
      <c r="M398" s="10" t="s">
        <v>2335</v>
      </c>
    </row>
    <row r="399" spans="1:13" x14ac:dyDescent="0.3">
      <c r="A399" s="10" t="s">
        <v>200</v>
      </c>
      <c r="B399" s="10" t="s">
        <v>2403</v>
      </c>
      <c r="C399" s="10" t="s">
        <v>2404</v>
      </c>
      <c r="D399" s="10" t="s">
        <v>2926</v>
      </c>
      <c r="E399" s="10" t="s">
        <v>2937</v>
      </c>
      <c r="F399" s="10" t="s">
        <v>1604</v>
      </c>
      <c r="G399" s="10" t="s">
        <v>2938</v>
      </c>
      <c r="H399" s="10" t="s">
        <v>2939</v>
      </c>
      <c r="I399" s="11">
        <v>1</v>
      </c>
      <c r="J399" s="10" t="s">
        <v>199</v>
      </c>
      <c r="K399" s="10" t="s">
        <v>2840</v>
      </c>
      <c r="L399" s="10" t="s">
        <v>1593</v>
      </c>
      <c r="M399" s="10" t="s">
        <v>1662</v>
      </c>
    </row>
    <row r="400" spans="1:13" x14ac:dyDescent="0.3">
      <c r="A400" s="10" t="s">
        <v>370</v>
      </c>
      <c r="B400" s="10" t="s">
        <v>2940</v>
      </c>
      <c r="C400" s="10" t="s">
        <v>1586</v>
      </c>
      <c r="D400" s="10" t="s">
        <v>2941</v>
      </c>
      <c r="E400" s="10" t="s">
        <v>2942</v>
      </c>
      <c r="F400" s="10" t="s">
        <v>1604</v>
      </c>
      <c r="G400" s="10" t="s">
        <v>2202</v>
      </c>
      <c r="H400" s="10" t="s">
        <v>2203</v>
      </c>
      <c r="I400" s="11">
        <v>1</v>
      </c>
      <c r="J400" s="10" t="s">
        <v>369</v>
      </c>
      <c r="K400" s="10" t="s">
        <v>1861</v>
      </c>
      <c r="L400" s="10" t="s">
        <v>1593</v>
      </c>
      <c r="M400" s="10" t="s">
        <v>1772</v>
      </c>
    </row>
    <row r="401" spans="1:13" x14ac:dyDescent="0.3">
      <c r="A401" s="10" t="s">
        <v>370</v>
      </c>
      <c r="B401" s="10" t="s">
        <v>2940</v>
      </c>
      <c r="C401" s="10" t="s">
        <v>1586</v>
      </c>
      <c r="D401" s="10" t="s">
        <v>2941</v>
      </c>
      <c r="E401" s="10" t="s">
        <v>2943</v>
      </c>
      <c r="F401" s="10" t="s">
        <v>1604</v>
      </c>
      <c r="G401" s="10" t="s">
        <v>2944</v>
      </c>
      <c r="H401" s="10" t="s">
        <v>2945</v>
      </c>
      <c r="I401" s="11">
        <v>1</v>
      </c>
      <c r="J401" s="10" t="s">
        <v>369</v>
      </c>
      <c r="K401" s="10" t="s">
        <v>1669</v>
      </c>
      <c r="L401" s="10" t="s">
        <v>1593</v>
      </c>
      <c r="M401" s="10" t="s">
        <v>1608</v>
      </c>
    </row>
    <row r="402" spans="1:13" x14ac:dyDescent="0.3">
      <c r="A402" s="10" t="s">
        <v>370</v>
      </c>
      <c r="B402" s="10" t="s">
        <v>2940</v>
      </c>
      <c r="C402" s="10" t="s">
        <v>1586</v>
      </c>
      <c r="D402" s="10" t="s">
        <v>2941</v>
      </c>
      <c r="E402" s="10" t="s">
        <v>2946</v>
      </c>
      <c r="F402" s="10" t="s">
        <v>1604</v>
      </c>
      <c r="G402" s="10" t="s">
        <v>2324</v>
      </c>
      <c r="H402" s="10" t="s">
        <v>2325</v>
      </c>
      <c r="I402" s="11">
        <v>1</v>
      </c>
      <c r="J402" s="10" t="s">
        <v>369</v>
      </c>
      <c r="K402" s="10" t="s">
        <v>2355</v>
      </c>
      <c r="L402" s="10" t="s">
        <v>1593</v>
      </c>
      <c r="M402" s="10" t="s">
        <v>1608</v>
      </c>
    </row>
    <row r="403" spans="1:13" x14ac:dyDescent="0.3">
      <c r="A403" s="10" t="s">
        <v>370</v>
      </c>
      <c r="B403" s="10" t="s">
        <v>2940</v>
      </c>
      <c r="C403" s="10" t="s">
        <v>1586</v>
      </c>
      <c r="D403" s="10" t="s">
        <v>2941</v>
      </c>
      <c r="E403" s="10" t="s">
        <v>2947</v>
      </c>
      <c r="F403" s="10" t="s">
        <v>1604</v>
      </c>
      <c r="G403" s="10" t="s">
        <v>2948</v>
      </c>
      <c r="H403" s="10" t="s">
        <v>2949</v>
      </c>
      <c r="I403" s="11">
        <v>1</v>
      </c>
      <c r="J403" s="10" t="s">
        <v>369</v>
      </c>
      <c r="K403" s="10" t="s">
        <v>2041</v>
      </c>
      <c r="L403" s="10" t="s">
        <v>1593</v>
      </c>
      <c r="M403" s="10" t="s">
        <v>1946</v>
      </c>
    </row>
    <row r="404" spans="1:13" x14ac:dyDescent="0.3">
      <c r="A404" s="10" t="s">
        <v>370</v>
      </c>
      <c r="B404" s="10" t="s">
        <v>2940</v>
      </c>
      <c r="C404" s="10" t="s">
        <v>1586</v>
      </c>
      <c r="D404" s="10" t="s">
        <v>2941</v>
      </c>
      <c r="E404" s="10" t="s">
        <v>2947</v>
      </c>
      <c r="F404" s="10" t="s">
        <v>1604</v>
      </c>
      <c r="G404" s="10" t="s">
        <v>2950</v>
      </c>
      <c r="H404" s="10" t="s">
        <v>2951</v>
      </c>
      <c r="I404" s="11">
        <v>1</v>
      </c>
      <c r="J404" s="10" t="s">
        <v>369</v>
      </c>
      <c r="K404" s="10" t="s">
        <v>2041</v>
      </c>
      <c r="L404" s="10" t="s">
        <v>1593</v>
      </c>
      <c r="M404" s="10" t="s">
        <v>1946</v>
      </c>
    </row>
    <row r="405" spans="1:13" x14ac:dyDescent="0.3">
      <c r="A405" s="10" t="s">
        <v>370</v>
      </c>
      <c r="B405" s="10" t="s">
        <v>2940</v>
      </c>
      <c r="C405" s="10" t="s">
        <v>1586</v>
      </c>
      <c r="D405" s="10" t="s">
        <v>2941</v>
      </c>
      <c r="E405" s="10" t="s">
        <v>2952</v>
      </c>
      <c r="F405" s="10" t="s">
        <v>1604</v>
      </c>
      <c r="G405" s="10" t="s">
        <v>2953</v>
      </c>
      <c r="H405" s="10" t="s">
        <v>2954</v>
      </c>
      <c r="I405" s="11">
        <v>1</v>
      </c>
      <c r="J405" s="10" t="s">
        <v>369</v>
      </c>
      <c r="K405" s="10" t="s">
        <v>1970</v>
      </c>
      <c r="L405" s="10" t="s">
        <v>1593</v>
      </c>
      <c r="M405" s="10" t="s">
        <v>1837</v>
      </c>
    </row>
    <row r="406" spans="1:13" x14ac:dyDescent="0.3">
      <c r="A406" s="10" t="s">
        <v>562</v>
      </c>
      <c r="B406" s="10" t="s">
        <v>2403</v>
      </c>
      <c r="C406" s="10" t="s">
        <v>2404</v>
      </c>
      <c r="D406" s="10" t="s">
        <v>2955</v>
      </c>
      <c r="E406" s="10" t="s">
        <v>2956</v>
      </c>
      <c r="F406" s="10" t="s">
        <v>1604</v>
      </c>
      <c r="G406" s="10" t="s">
        <v>2957</v>
      </c>
      <c r="H406" s="10" t="s">
        <v>2958</v>
      </c>
      <c r="I406" s="11">
        <v>1</v>
      </c>
      <c r="J406" s="10" t="s">
        <v>561</v>
      </c>
      <c r="K406" s="10" t="s">
        <v>1751</v>
      </c>
      <c r="L406" s="10" t="s">
        <v>1593</v>
      </c>
      <c r="M406" s="10" t="s">
        <v>2174</v>
      </c>
    </row>
    <row r="407" spans="1:13" x14ac:dyDescent="0.3">
      <c r="A407" s="10" t="s">
        <v>562</v>
      </c>
      <c r="B407" s="10" t="s">
        <v>2403</v>
      </c>
      <c r="C407" s="10" t="s">
        <v>2404</v>
      </c>
      <c r="D407" s="10" t="s">
        <v>2955</v>
      </c>
      <c r="E407" s="10" t="s">
        <v>2959</v>
      </c>
      <c r="F407" s="10" t="s">
        <v>1604</v>
      </c>
      <c r="G407" s="10" t="s">
        <v>2268</v>
      </c>
      <c r="H407" s="10" t="s">
        <v>2269</v>
      </c>
      <c r="I407" s="11">
        <v>1</v>
      </c>
      <c r="J407" s="10" t="s">
        <v>561</v>
      </c>
      <c r="K407" s="10" t="s">
        <v>2041</v>
      </c>
      <c r="L407" s="10" t="s">
        <v>1593</v>
      </c>
      <c r="M407" s="10" t="s">
        <v>1599</v>
      </c>
    </row>
    <row r="408" spans="1:13" x14ac:dyDescent="0.3">
      <c r="A408" s="10" t="s">
        <v>264</v>
      </c>
      <c r="B408" s="10" t="s">
        <v>2940</v>
      </c>
      <c r="C408" s="10" t="s">
        <v>1586</v>
      </c>
      <c r="D408" s="10" t="s">
        <v>2960</v>
      </c>
      <c r="E408" s="10" t="s">
        <v>2961</v>
      </c>
      <c r="F408" s="10" t="s">
        <v>1604</v>
      </c>
      <c r="G408" s="10" t="s">
        <v>2962</v>
      </c>
      <c r="H408" s="10" t="s">
        <v>2963</v>
      </c>
      <c r="I408" s="11">
        <v>1</v>
      </c>
      <c r="J408" s="10" t="s">
        <v>263</v>
      </c>
      <c r="K408" s="10" t="s">
        <v>1909</v>
      </c>
      <c r="L408" s="10" t="s">
        <v>1593</v>
      </c>
      <c r="M408" s="10" t="s">
        <v>1691</v>
      </c>
    </row>
    <row r="409" spans="1:13" x14ac:dyDescent="0.3">
      <c r="A409" s="10" t="s">
        <v>264</v>
      </c>
      <c r="B409" s="10" t="s">
        <v>2940</v>
      </c>
      <c r="C409" s="10" t="s">
        <v>1586</v>
      </c>
      <c r="D409" s="10" t="s">
        <v>2960</v>
      </c>
      <c r="E409" s="10" t="s">
        <v>2964</v>
      </c>
      <c r="F409" s="10" t="s">
        <v>1604</v>
      </c>
      <c r="G409" s="10" t="s">
        <v>2965</v>
      </c>
      <c r="H409" s="10" t="s">
        <v>2966</v>
      </c>
      <c r="I409" s="11">
        <v>2</v>
      </c>
      <c r="J409" s="10" t="s">
        <v>263</v>
      </c>
      <c r="K409" s="10" t="s">
        <v>1632</v>
      </c>
      <c r="L409" s="10" t="s">
        <v>1593</v>
      </c>
      <c r="M409" s="10" t="s">
        <v>2104</v>
      </c>
    </row>
    <row r="410" spans="1:13" x14ac:dyDescent="0.3">
      <c r="A410" s="10" t="s">
        <v>534</v>
      </c>
      <c r="B410" s="10" t="s">
        <v>2967</v>
      </c>
      <c r="C410" s="10" t="s">
        <v>1642</v>
      </c>
      <c r="D410" s="10" t="s">
        <v>2968</v>
      </c>
      <c r="E410" s="10" t="s">
        <v>2969</v>
      </c>
      <c r="F410" s="10" t="s">
        <v>1589</v>
      </c>
      <c r="G410" s="10" t="s">
        <v>2970</v>
      </c>
      <c r="H410" s="10" t="s">
        <v>2971</v>
      </c>
      <c r="I410" s="11">
        <v>1</v>
      </c>
      <c r="J410" s="10" t="s">
        <v>533</v>
      </c>
      <c r="K410" s="10" t="s">
        <v>2024</v>
      </c>
      <c r="L410" s="10" t="s">
        <v>1593</v>
      </c>
      <c r="M410" s="10" t="s">
        <v>2178</v>
      </c>
    </row>
    <row r="411" spans="1:13" x14ac:dyDescent="0.3">
      <c r="A411" s="10" t="s">
        <v>534</v>
      </c>
      <c r="B411" s="10" t="s">
        <v>2967</v>
      </c>
      <c r="C411" s="10" t="s">
        <v>1642</v>
      </c>
      <c r="D411" s="10" t="s">
        <v>2968</v>
      </c>
      <c r="E411" s="10" t="s">
        <v>2972</v>
      </c>
      <c r="F411" s="10" t="s">
        <v>1589</v>
      </c>
      <c r="G411" s="10" t="s">
        <v>2973</v>
      </c>
      <c r="H411" s="10" t="s">
        <v>2974</v>
      </c>
      <c r="I411" s="11">
        <v>2</v>
      </c>
      <c r="J411" s="10" t="s">
        <v>533</v>
      </c>
      <c r="K411" s="10" t="s">
        <v>2024</v>
      </c>
      <c r="L411" s="10" t="s">
        <v>1593</v>
      </c>
      <c r="M411" s="10" t="s">
        <v>2125</v>
      </c>
    </row>
    <row r="412" spans="1:13" x14ac:dyDescent="0.3">
      <c r="A412" s="10" t="s">
        <v>534</v>
      </c>
      <c r="B412" s="10" t="s">
        <v>2967</v>
      </c>
      <c r="C412" s="10" t="s">
        <v>1642</v>
      </c>
      <c r="D412" s="10" t="s">
        <v>2968</v>
      </c>
      <c r="E412" s="10" t="s">
        <v>2975</v>
      </c>
      <c r="F412" s="10" t="s">
        <v>1589</v>
      </c>
      <c r="G412" s="10" t="s">
        <v>2123</v>
      </c>
      <c r="H412" s="10" t="s">
        <v>2124</v>
      </c>
      <c r="I412" s="11">
        <v>2</v>
      </c>
      <c r="J412" s="10" t="s">
        <v>533</v>
      </c>
      <c r="K412" s="10" t="s">
        <v>1669</v>
      </c>
      <c r="L412" s="10" t="s">
        <v>1593</v>
      </c>
      <c r="M412" s="10" t="s">
        <v>2125</v>
      </c>
    </row>
    <row r="413" spans="1:13" x14ac:dyDescent="0.3">
      <c r="A413" s="10" t="s">
        <v>665</v>
      </c>
      <c r="B413" s="10" t="s">
        <v>1940</v>
      </c>
      <c r="C413" s="10" t="s">
        <v>1941</v>
      </c>
      <c r="D413" s="10" t="s">
        <v>2976</v>
      </c>
      <c r="E413" s="10" t="s">
        <v>2977</v>
      </c>
      <c r="F413" s="10" t="s">
        <v>1604</v>
      </c>
      <c r="G413" s="10" t="s">
        <v>2978</v>
      </c>
      <c r="H413" s="10" t="s">
        <v>2979</v>
      </c>
      <c r="I413" s="11">
        <v>2</v>
      </c>
      <c r="J413" s="10" t="s">
        <v>664</v>
      </c>
      <c r="K413" s="10" t="s">
        <v>1607</v>
      </c>
      <c r="L413" s="10" t="s">
        <v>1593</v>
      </c>
      <c r="M413" s="10" t="s">
        <v>2257</v>
      </c>
    </row>
    <row r="414" spans="1:13" x14ac:dyDescent="0.3">
      <c r="A414" s="10" t="s">
        <v>338</v>
      </c>
      <c r="B414" s="10" t="s">
        <v>2940</v>
      </c>
      <c r="C414" s="10" t="s">
        <v>1586</v>
      </c>
      <c r="D414" s="10" t="s">
        <v>2980</v>
      </c>
      <c r="E414" s="10" t="s">
        <v>2981</v>
      </c>
      <c r="F414" s="10" t="s">
        <v>1604</v>
      </c>
      <c r="G414" s="10" t="s">
        <v>2982</v>
      </c>
      <c r="H414" s="10" t="s">
        <v>2983</v>
      </c>
      <c r="I414" s="11">
        <v>1</v>
      </c>
      <c r="J414" s="10" t="s">
        <v>337</v>
      </c>
      <c r="K414" s="10" t="s">
        <v>2355</v>
      </c>
      <c r="L414" s="10" t="s">
        <v>1593</v>
      </c>
      <c r="M414" s="10" t="s">
        <v>1927</v>
      </c>
    </row>
    <row r="415" spans="1:13" x14ac:dyDescent="0.3">
      <c r="A415" s="10" t="s">
        <v>338</v>
      </c>
      <c r="B415" s="10" t="s">
        <v>2940</v>
      </c>
      <c r="C415" s="10" t="s">
        <v>1586</v>
      </c>
      <c r="D415" s="10" t="s">
        <v>2980</v>
      </c>
      <c r="E415" s="10" t="s">
        <v>2984</v>
      </c>
      <c r="F415" s="10" t="s">
        <v>1604</v>
      </c>
      <c r="G415" s="10" t="s">
        <v>2985</v>
      </c>
      <c r="H415" s="10" t="s">
        <v>2986</v>
      </c>
      <c r="I415" s="11">
        <v>1</v>
      </c>
      <c r="J415" s="10" t="s">
        <v>337</v>
      </c>
      <c r="K415" s="10" t="s">
        <v>1768</v>
      </c>
      <c r="L415" s="10" t="s">
        <v>1593</v>
      </c>
      <c r="M415" s="10" t="s">
        <v>2987</v>
      </c>
    </row>
    <row r="416" spans="1:13" x14ac:dyDescent="0.3">
      <c r="A416" s="10" t="s">
        <v>852</v>
      </c>
      <c r="B416" s="10" t="s">
        <v>2988</v>
      </c>
      <c r="C416" s="10" t="s">
        <v>1618</v>
      </c>
      <c r="D416" s="10" t="s">
        <v>2989</v>
      </c>
      <c r="E416" s="10" t="s">
        <v>2990</v>
      </c>
      <c r="F416" s="10" t="s">
        <v>1604</v>
      </c>
      <c r="G416" s="10" t="s">
        <v>2221</v>
      </c>
      <c r="H416" s="10" t="s">
        <v>2222</v>
      </c>
      <c r="I416" s="11">
        <v>1</v>
      </c>
      <c r="J416" s="10" t="s">
        <v>851</v>
      </c>
      <c r="K416" s="10" t="s">
        <v>1623</v>
      </c>
      <c r="L416" s="10" t="s">
        <v>1593</v>
      </c>
      <c r="M416" s="10" t="s">
        <v>1814</v>
      </c>
    </row>
    <row r="417" spans="1:13" x14ac:dyDescent="0.3">
      <c r="A417" s="10" t="s">
        <v>852</v>
      </c>
      <c r="B417" s="10" t="s">
        <v>2988</v>
      </c>
      <c r="C417" s="10" t="s">
        <v>1618</v>
      </c>
      <c r="D417" s="10" t="s">
        <v>2989</v>
      </c>
      <c r="E417" s="10" t="s">
        <v>2990</v>
      </c>
      <c r="F417" s="10" t="s">
        <v>1604</v>
      </c>
      <c r="G417" s="10" t="s">
        <v>2991</v>
      </c>
      <c r="H417" s="10" t="s">
        <v>2992</v>
      </c>
      <c r="I417" s="11">
        <v>1</v>
      </c>
      <c r="J417" s="10" t="s">
        <v>851</v>
      </c>
      <c r="K417" s="10" t="s">
        <v>1623</v>
      </c>
      <c r="L417" s="10" t="s">
        <v>1593</v>
      </c>
      <c r="M417" s="10" t="s">
        <v>1946</v>
      </c>
    </row>
    <row r="418" spans="1:13" x14ac:dyDescent="0.3">
      <c r="A418" s="10" t="s">
        <v>852</v>
      </c>
      <c r="B418" s="10" t="s">
        <v>2988</v>
      </c>
      <c r="C418" s="10" t="s">
        <v>1618</v>
      </c>
      <c r="D418" s="10" t="s">
        <v>2989</v>
      </c>
      <c r="E418" s="10" t="s">
        <v>2990</v>
      </c>
      <c r="F418" s="10" t="s">
        <v>1604</v>
      </c>
      <c r="G418" s="10" t="s">
        <v>2993</v>
      </c>
      <c r="H418" s="10" t="s">
        <v>2994</v>
      </c>
      <c r="I418" s="11">
        <v>1</v>
      </c>
      <c r="J418" s="10" t="s">
        <v>851</v>
      </c>
      <c r="K418" s="10" t="s">
        <v>1623</v>
      </c>
      <c r="L418" s="10" t="s">
        <v>1593</v>
      </c>
      <c r="M418" s="10" t="s">
        <v>1946</v>
      </c>
    </row>
    <row r="419" spans="1:13" x14ac:dyDescent="0.3">
      <c r="A419" s="10" t="s">
        <v>52</v>
      </c>
      <c r="B419" s="10" t="s">
        <v>2686</v>
      </c>
      <c r="C419" s="10" t="s">
        <v>1618</v>
      </c>
      <c r="D419" s="10" t="s">
        <v>2687</v>
      </c>
      <c r="E419" s="10" t="s">
        <v>2995</v>
      </c>
      <c r="F419" s="10" t="s">
        <v>1604</v>
      </c>
      <c r="G419" s="10" t="s">
        <v>2689</v>
      </c>
      <c r="H419" s="10" t="s">
        <v>2690</v>
      </c>
      <c r="I419" s="11">
        <v>3</v>
      </c>
      <c r="J419" s="10" t="s">
        <v>51</v>
      </c>
      <c r="K419" s="10" t="s">
        <v>1842</v>
      </c>
      <c r="L419" s="10" t="s">
        <v>1593</v>
      </c>
      <c r="M419" s="10" t="s">
        <v>1700</v>
      </c>
    </row>
    <row r="420" spans="1:13" x14ac:dyDescent="0.3">
      <c r="A420" s="10" t="s">
        <v>52</v>
      </c>
      <c r="B420" s="10" t="s">
        <v>2686</v>
      </c>
      <c r="C420" s="10" t="s">
        <v>1618</v>
      </c>
      <c r="D420" s="10" t="s">
        <v>2687</v>
      </c>
      <c r="E420" s="10" t="s">
        <v>2996</v>
      </c>
      <c r="F420" s="10" t="s">
        <v>1604</v>
      </c>
      <c r="G420" s="10" t="s">
        <v>2295</v>
      </c>
      <c r="H420" s="10" t="s">
        <v>2296</v>
      </c>
      <c r="I420" s="11">
        <v>1</v>
      </c>
      <c r="J420" s="10" t="s">
        <v>51</v>
      </c>
      <c r="K420" s="10" t="s">
        <v>1852</v>
      </c>
      <c r="L420" s="10" t="s">
        <v>1593</v>
      </c>
      <c r="M420" s="10" t="s">
        <v>1691</v>
      </c>
    </row>
    <row r="421" spans="1:13" x14ac:dyDescent="0.3">
      <c r="A421" s="10" t="s">
        <v>760</v>
      </c>
      <c r="B421" s="10" t="s">
        <v>2997</v>
      </c>
      <c r="C421" s="10" t="s">
        <v>1642</v>
      </c>
      <c r="D421" s="10" t="s">
        <v>2998</v>
      </c>
      <c r="E421" s="10" t="s">
        <v>2999</v>
      </c>
      <c r="F421" s="10" t="s">
        <v>1589</v>
      </c>
      <c r="G421" s="10" t="s">
        <v>3000</v>
      </c>
      <c r="H421" s="10" t="s">
        <v>3001</v>
      </c>
      <c r="I421" s="11">
        <v>1</v>
      </c>
      <c r="J421" s="10" t="s">
        <v>759</v>
      </c>
      <c r="K421" s="10" t="s">
        <v>1892</v>
      </c>
      <c r="L421" s="10" t="s">
        <v>1593</v>
      </c>
      <c r="M421" s="10" t="s">
        <v>1874</v>
      </c>
    </row>
    <row r="422" spans="1:13" x14ac:dyDescent="0.3">
      <c r="A422" s="10" t="s">
        <v>760</v>
      </c>
      <c r="B422" s="10" t="s">
        <v>2997</v>
      </c>
      <c r="C422" s="10" t="s">
        <v>1642</v>
      </c>
      <c r="D422" s="10" t="s">
        <v>2998</v>
      </c>
      <c r="E422" s="10" t="s">
        <v>3002</v>
      </c>
      <c r="F422" s="10" t="s">
        <v>1589</v>
      </c>
      <c r="G422" s="10" t="s">
        <v>1720</v>
      </c>
      <c r="H422" s="10" t="s">
        <v>1721</v>
      </c>
      <c r="I422" s="11">
        <v>1</v>
      </c>
      <c r="J422" s="10" t="s">
        <v>759</v>
      </c>
      <c r="K422" s="10" t="s">
        <v>1615</v>
      </c>
      <c r="L422" s="10" t="s">
        <v>1593</v>
      </c>
      <c r="M422" s="10" t="s">
        <v>1723</v>
      </c>
    </row>
    <row r="423" spans="1:13" x14ac:dyDescent="0.3">
      <c r="A423" s="10" t="s">
        <v>760</v>
      </c>
      <c r="B423" s="10" t="s">
        <v>2997</v>
      </c>
      <c r="C423" s="10" t="s">
        <v>1642</v>
      </c>
      <c r="D423" s="10" t="s">
        <v>2998</v>
      </c>
      <c r="E423" s="10" t="s">
        <v>3002</v>
      </c>
      <c r="F423" s="10" t="s">
        <v>1589</v>
      </c>
      <c r="G423" s="10" t="s">
        <v>3003</v>
      </c>
      <c r="H423" s="10" t="s">
        <v>3004</v>
      </c>
      <c r="I423" s="11">
        <v>1</v>
      </c>
      <c r="J423" s="10" t="s">
        <v>759</v>
      </c>
      <c r="K423" s="10" t="s">
        <v>1615</v>
      </c>
      <c r="L423" s="10" t="s">
        <v>1593</v>
      </c>
      <c r="M423" s="10" t="s">
        <v>2042</v>
      </c>
    </row>
    <row r="424" spans="1:13" x14ac:dyDescent="0.3">
      <c r="A424" s="10" t="s">
        <v>724</v>
      </c>
      <c r="B424" s="10" t="s">
        <v>3005</v>
      </c>
      <c r="C424" s="10" t="s">
        <v>2404</v>
      </c>
      <c r="D424" s="10" t="s">
        <v>3006</v>
      </c>
      <c r="E424" s="10" t="s">
        <v>3007</v>
      </c>
      <c r="F424" s="10" t="s">
        <v>1604</v>
      </c>
      <c r="G424" s="10" t="s">
        <v>3008</v>
      </c>
      <c r="H424" s="10" t="s">
        <v>3009</v>
      </c>
      <c r="I424" s="11">
        <v>1</v>
      </c>
      <c r="J424" s="10" t="s">
        <v>723</v>
      </c>
      <c r="K424" s="10" t="s">
        <v>2009</v>
      </c>
      <c r="L424" s="10" t="s">
        <v>1593</v>
      </c>
      <c r="M424" s="10" t="s">
        <v>3010</v>
      </c>
    </row>
    <row r="425" spans="1:13" x14ac:dyDescent="0.3">
      <c r="A425" s="10" t="s">
        <v>44</v>
      </c>
      <c r="B425" s="10" t="s">
        <v>2495</v>
      </c>
      <c r="C425" s="10" t="s">
        <v>1586</v>
      </c>
      <c r="D425" s="10" t="s">
        <v>3011</v>
      </c>
      <c r="E425" s="10" t="s">
        <v>3012</v>
      </c>
      <c r="F425" s="10" t="s">
        <v>1604</v>
      </c>
      <c r="G425" s="10" t="s">
        <v>3013</v>
      </c>
      <c r="H425" s="10" t="s">
        <v>3014</v>
      </c>
      <c r="I425" s="11">
        <v>1</v>
      </c>
      <c r="J425" s="10" t="s">
        <v>43</v>
      </c>
      <c r="K425" s="10" t="s">
        <v>1892</v>
      </c>
      <c r="L425" s="10" t="s">
        <v>1593</v>
      </c>
      <c r="M425" s="10" t="s">
        <v>2335</v>
      </c>
    </row>
    <row r="426" spans="1:13" x14ac:dyDescent="0.3">
      <c r="A426" s="10" t="s">
        <v>44</v>
      </c>
      <c r="B426" s="10" t="s">
        <v>2495</v>
      </c>
      <c r="C426" s="10" t="s">
        <v>1586</v>
      </c>
      <c r="D426" s="10" t="s">
        <v>3011</v>
      </c>
      <c r="E426" s="10" t="s">
        <v>3015</v>
      </c>
      <c r="F426" s="10" t="s">
        <v>1604</v>
      </c>
      <c r="G426" s="10" t="s">
        <v>3016</v>
      </c>
      <c r="H426" s="10" t="s">
        <v>3017</v>
      </c>
      <c r="I426" s="11">
        <v>3</v>
      </c>
      <c r="J426" s="10" t="s">
        <v>43</v>
      </c>
      <c r="K426" s="10" t="s">
        <v>1845</v>
      </c>
      <c r="L426" s="10" t="s">
        <v>1593</v>
      </c>
      <c r="M426" s="10" t="s">
        <v>1764</v>
      </c>
    </row>
    <row r="427" spans="1:13" x14ac:dyDescent="0.3">
      <c r="A427" s="10" t="s">
        <v>44</v>
      </c>
      <c r="B427" s="10" t="s">
        <v>2495</v>
      </c>
      <c r="C427" s="10" t="s">
        <v>1586</v>
      </c>
      <c r="D427" s="10" t="s">
        <v>3011</v>
      </c>
      <c r="E427" s="10" t="s">
        <v>3018</v>
      </c>
      <c r="F427" s="10" t="s">
        <v>1604</v>
      </c>
      <c r="G427" s="10" t="s">
        <v>3019</v>
      </c>
      <c r="H427" s="10" t="s">
        <v>3020</v>
      </c>
      <c r="I427" s="11">
        <v>2</v>
      </c>
      <c r="J427" s="10" t="s">
        <v>43</v>
      </c>
      <c r="K427" s="10" t="s">
        <v>2009</v>
      </c>
      <c r="L427" s="10" t="s">
        <v>1593</v>
      </c>
      <c r="M427" s="10" t="s">
        <v>3021</v>
      </c>
    </row>
    <row r="428" spans="1:13" x14ac:dyDescent="0.3">
      <c r="A428" s="10" t="s">
        <v>44</v>
      </c>
      <c r="B428" s="10" t="s">
        <v>2495</v>
      </c>
      <c r="C428" s="10" t="s">
        <v>1586</v>
      </c>
      <c r="D428" s="10" t="s">
        <v>3011</v>
      </c>
      <c r="E428" s="10" t="s">
        <v>3018</v>
      </c>
      <c r="F428" s="10" t="s">
        <v>1604</v>
      </c>
      <c r="G428" s="10" t="s">
        <v>3022</v>
      </c>
      <c r="H428" s="10" t="s">
        <v>3023</v>
      </c>
      <c r="I428" s="11">
        <v>1</v>
      </c>
      <c r="J428" s="10" t="s">
        <v>43</v>
      </c>
      <c r="K428" s="10" t="s">
        <v>2009</v>
      </c>
      <c r="L428" s="10" t="s">
        <v>1593</v>
      </c>
      <c r="M428" s="10" t="s">
        <v>1747</v>
      </c>
    </row>
    <row r="429" spans="1:13" x14ac:dyDescent="0.3">
      <c r="A429" s="10" t="s">
        <v>44</v>
      </c>
      <c r="B429" s="10" t="s">
        <v>2495</v>
      </c>
      <c r="C429" s="10" t="s">
        <v>1586</v>
      </c>
      <c r="D429" s="10" t="s">
        <v>3011</v>
      </c>
      <c r="E429" s="10" t="s">
        <v>3024</v>
      </c>
      <c r="F429" s="10" t="s">
        <v>1604</v>
      </c>
      <c r="G429" s="10" t="s">
        <v>3013</v>
      </c>
      <c r="H429" s="10" t="s">
        <v>3014</v>
      </c>
      <c r="I429" s="11">
        <v>1</v>
      </c>
      <c r="J429" s="10" t="s">
        <v>43</v>
      </c>
      <c r="K429" s="10" t="s">
        <v>1911</v>
      </c>
      <c r="L429" s="10" t="s">
        <v>1593</v>
      </c>
      <c r="M429" s="10" t="s">
        <v>2335</v>
      </c>
    </row>
    <row r="430" spans="1:13" x14ac:dyDescent="0.3">
      <c r="A430" s="10" t="s">
        <v>44</v>
      </c>
      <c r="B430" s="10" t="s">
        <v>2495</v>
      </c>
      <c r="C430" s="10" t="s">
        <v>1586</v>
      </c>
      <c r="D430" s="10" t="s">
        <v>3011</v>
      </c>
      <c r="E430" s="10" t="s">
        <v>3024</v>
      </c>
      <c r="F430" s="10" t="s">
        <v>1604</v>
      </c>
      <c r="G430" s="10" t="s">
        <v>3025</v>
      </c>
      <c r="H430" s="10" t="s">
        <v>3026</v>
      </c>
      <c r="I430" s="11">
        <v>1</v>
      </c>
      <c r="J430" s="10" t="s">
        <v>43</v>
      </c>
      <c r="K430" s="10" t="s">
        <v>1911</v>
      </c>
      <c r="L430" s="10" t="s">
        <v>1593</v>
      </c>
      <c r="M430" s="10" t="s">
        <v>1938</v>
      </c>
    </row>
    <row r="431" spans="1:13" x14ac:dyDescent="0.3">
      <c r="A431" s="10" t="s">
        <v>44</v>
      </c>
      <c r="B431" s="10" t="s">
        <v>2495</v>
      </c>
      <c r="C431" s="10" t="s">
        <v>1586</v>
      </c>
      <c r="D431" s="10" t="s">
        <v>3011</v>
      </c>
      <c r="E431" s="10" t="s">
        <v>3027</v>
      </c>
      <c r="F431" s="10" t="s">
        <v>1604</v>
      </c>
      <c r="G431" s="10" t="s">
        <v>3013</v>
      </c>
      <c r="H431" s="10" t="s">
        <v>3014</v>
      </c>
      <c r="I431" s="11">
        <v>1</v>
      </c>
      <c r="J431" s="10" t="s">
        <v>43</v>
      </c>
      <c r="K431" s="10" t="s">
        <v>1639</v>
      </c>
      <c r="L431" s="10" t="s">
        <v>1593</v>
      </c>
      <c r="M431" s="10" t="s">
        <v>2335</v>
      </c>
    </row>
    <row r="432" spans="1:13" x14ac:dyDescent="0.3">
      <c r="A432" s="10" t="s">
        <v>570</v>
      </c>
      <c r="B432" s="10" t="s">
        <v>3028</v>
      </c>
      <c r="C432" s="10" t="s">
        <v>2114</v>
      </c>
      <c r="D432" s="10" t="s">
        <v>3029</v>
      </c>
      <c r="E432" s="10" t="s">
        <v>3030</v>
      </c>
      <c r="F432" s="10" t="s">
        <v>1604</v>
      </c>
      <c r="G432" s="10" t="s">
        <v>3031</v>
      </c>
      <c r="H432" s="10" t="s">
        <v>3032</v>
      </c>
      <c r="I432" s="11">
        <v>4</v>
      </c>
      <c r="J432" s="10" t="s">
        <v>569</v>
      </c>
      <c r="K432" s="10" t="s">
        <v>2227</v>
      </c>
      <c r="L432" s="10" t="s">
        <v>1593</v>
      </c>
      <c r="M432" s="10" t="s">
        <v>3033</v>
      </c>
    </row>
    <row r="433" spans="1:13" x14ac:dyDescent="0.3">
      <c r="A433" s="10" t="s">
        <v>505</v>
      </c>
      <c r="B433" s="10" t="s">
        <v>3034</v>
      </c>
      <c r="C433" s="10" t="s">
        <v>1618</v>
      </c>
      <c r="D433" s="10" t="s">
        <v>3035</v>
      </c>
      <c r="E433" s="10" t="s">
        <v>3036</v>
      </c>
      <c r="F433" s="10" t="s">
        <v>1604</v>
      </c>
      <c r="G433" s="10" t="s">
        <v>3037</v>
      </c>
      <c r="H433" s="10" t="s">
        <v>3038</v>
      </c>
      <c r="I433" s="11">
        <v>1</v>
      </c>
      <c r="J433" s="10" t="s">
        <v>504</v>
      </c>
      <c r="K433" s="10" t="s">
        <v>1722</v>
      </c>
      <c r="L433" s="10" t="s">
        <v>1593</v>
      </c>
      <c r="M433" s="10" t="s">
        <v>1938</v>
      </c>
    </row>
    <row r="434" spans="1:13" x14ac:dyDescent="0.3">
      <c r="A434" s="10" t="s">
        <v>505</v>
      </c>
      <c r="B434" s="10" t="s">
        <v>3034</v>
      </c>
      <c r="C434" s="10" t="s">
        <v>1618</v>
      </c>
      <c r="D434" s="10" t="s">
        <v>3035</v>
      </c>
      <c r="E434" s="10" t="s">
        <v>3036</v>
      </c>
      <c r="F434" s="10" t="s">
        <v>1604</v>
      </c>
      <c r="G434" s="10" t="s">
        <v>3039</v>
      </c>
      <c r="H434" s="10" t="s">
        <v>3040</v>
      </c>
      <c r="I434" s="11">
        <v>1</v>
      </c>
      <c r="J434" s="10" t="s">
        <v>504</v>
      </c>
      <c r="K434" s="10" t="s">
        <v>1722</v>
      </c>
      <c r="L434" s="10" t="s">
        <v>1593</v>
      </c>
      <c r="M434" s="10" t="s">
        <v>1938</v>
      </c>
    </row>
    <row r="435" spans="1:13" x14ac:dyDescent="0.3">
      <c r="A435" s="10" t="s">
        <v>468</v>
      </c>
      <c r="B435" s="10" t="s">
        <v>3041</v>
      </c>
      <c r="C435" s="10" t="s">
        <v>1816</v>
      </c>
      <c r="D435" s="10" t="s">
        <v>3042</v>
      </c>
      <c r="E435" s="10" t="s">
        <v>3043</v>
      </c>
      <c r="F435" s="10" t="s">
        <v>1589</v>
      </c>
      <c r="G435" s="10" t="s">
        <v>3044</v>
      </c>
      <c r="H435" s="10" t="s">
        <v>3045</v>
      </c>
      <c r="I435" s="11">
        <v>1</v>
      </c>
      <c r="J435" s="10" t="s">
        <v>467</v>
      </c>
      <c r="K435" s="10" t="s">
        <v>1861</v>
      </c>
      <c r="L435" s="10" t="s">
        <v>1593</v>
      </c>
      <c r="M435" s="10" t="s">
        <v>1599</v>
      </c>
    </row>
    <row r="436" spans="1:13" x14ac:dyDescent="0.3">
      <c r="A436" s="10" t="s">
        <v>468</v>
      </c>
      <c r="B436" s="10" t="s">
        <v>3041</v>
      </c>
      <c r="C436" s="10" t="s">
        <v>1816</v>
      </c>
      <c r="D436" s="10" t="s">
        <v>3042</v>
      </c>
      <c r="E436" s="10" t="s">
        <v>3046</v>
      </c>
      <c r="F436" s="10" t="s">
        <v>1589</v>
      </c>
      <c r="G436" s="10" t="s">
        <v>3047</v>
      </c>
      <c r="H436" s="10" t="s">
        <v>3048</v>
      </c>
      <c r="I436" s="11">
        <v>1</v>
      </c>
      <c r="J436" s="10" t="s">
        <v>467</v>
      </c>
      <c r="K436" s="10" t="s">
        <v>1683</v>
      </c>
      <c r="L436" s="10" t="s">
        <v>1593</v>
      </c>
      <c r="M436" s="10" t="s">
        <v>1738</v>
      </c>
    </row>
    <row r="437" spans="1:13" x14ac:dyDescent="0.3">
      <c r="A437" s="10" t="s">
        <v>468</v>
      </c>
      <c r="B437" s="10" t="s">
        <v>3041</v>
      </c>
      <c r="C437" s="10" t="s">
        <v>1816</v>
      </c>
      <c r="D437" s="10" t="s">
        <v>3042</v>
      </c>
      <c r="E437" s="10" t="s">
        <v>3049</v>
      </c>
      <c r="F437" s="10" t="s">
        <v>1589</v>
      </c>
      <c r="G437" s="10" t="s">
        <v>1895</v>
      </c>
      <c r="H437" s="10" t="s">
        <v>1896</v>
      </c>
      <c r="I437" s="11">
        <v>1</v>
      </c>
      <c r="J437" s="10" t="s">
        <v>467</v>
      </c>
      <c r="K437" s="10" t="s">
        <v>1850</v>
      </c>
      <c r="L437" s="10" t="s">
        <v>1593</v>
      </c>
      <c r="M437" s="10" t="s">
        <v>1608</v>
      </c>
    </row>
    <row r="438" spans="1:13" x14ac:dyDescent="0.3">
      <c r="A438" s="10" t="s">
        <v>468</v>
      </c>
      <c r="B438" s="10" t="s">
        <v>3041</v>
      </c>
      <c r="C438" s="10" t="s">
        <v>1816</v>
      </c>
      <c r="D438" s="10" t="s">
        <v>3042</v>
      </c>
      <c r="E438" s="10" t="s">
        <v>3050</v>
      </c>
      <c r="F438" s="10" t="s">
        <v>1589</v>
      </c>
      <c r="G438" s="10" t="s">
        <v>3051</v>
      </c>
      <c r="H438" s="10" t="s">
        <v>3052</v>
      </c>
      <c r="I438" s="11">
        <v>1</v>
      </c>
      <c r="J438" s="10" t="s">
        <v>467</v>
      </c>
      <c r="K438" s="10" t="s">
        <v>1852</v>
      </c>
      <c r="L438" s="10" t="s">
        <v>1593</v>
      </c>
      <c r="M438" s="10" t="s">
        <v>3053</v>
      </c>
    </row>
    <row r="439" spans="1:13" x14ac:dyDescent="0.3">
      <c r="A439" s="10" t="s">
        <v>34</v>
      </c>
      <c r="B439" s="10" t="s">
        <v>2156</v>
      </c>
      <c r="C439" s="10" t="s">
        <v>1887</v>
      </c>
      <c r="D439" s="10" t="s">
        <v>2157</v>
      </c>
      <c r="E439" s="10" t="s">
        <v>3054</v>
      </c>
      <c r="F439" s="10" t="s">
        <v>1589</v>
      </c>
      <c r="G439" s="10" t="s">
        <v>3055</v>
      </c>
      <c r="H439" s="10" t="s">
        <v>3056</v>
      </c>
      <c r="I439" s="11">
        <v>1</v>
      </c>
      <c r="J439" s="10" t="s">
        <v>33</v>
      </c>
      <c r="K439" s="10" t="s">
        <v>1653</v>
      </c>
      <c r="L439" s="10" t="s">
        <v>1593</v>
      </c>
      <c r="M439" s="10" t="s">
        <v>3057</v>
      </c>
    </row>
    <row r="440" spans="1:13" x14ac:dyDescent="0.3">
      <c r="A440" s="10" t="s">
        <v>34</v>
      </c>
      <c r="B440" s="10" t="s">
        <v>2156</v>
      </c>
      <c r="C440" s="10" t="s">
        <v>1887</v>
      </c>
      <c r="D440" s="10" t="s">
        <v>2157</v>
      </c>
      <c r="E440" s="10" t="s">
        <v>3058</v>
      </c>
      <c r="F440" s="10" t="s">
        <v>1589</v>
      </c>
      <c r="G440" s="10" t="s">
        <v>3055</v>
      </c>
      <c r="H440" s="10" t="s">
        <v>3056</v>
      </c>
      <c r="I440" s="11">
        <v>1</v>
      </c>
      <c r="J440" s="10" t="s">
        <v>33</v>
      </c>
      <c r="K440" s="10" t="s">
        <v>2024</v>
      </c>
      <c r="L440" s="10" t="s">
        <v>1593</v>
      </c>
      <c r="M440" s="10" t="s">
        <v>3057</v>
      </c>
    </row>
    <row r="441" spans="1:13" x14ac:dyDescent="0.3">
      <c r="A441" s="10" t="s">
        <v>34</v>
      </c>
      <c r="B441" s="10" t="s">
        <v>2156</v>
      </c>
      <c r="C441" s="10" t="s">
        <v>1887</v>
      </c>
      <c r="D441" s="10" t="s">
        <v>2157</v>
      </c>
      <c r="E441" s="10" t="s">
        <v>3059</v>
      </c>
      <c r="F441" s="10" t="s">
        <v>1589</v>
      </c>
      <c r="G441" s="10" t="s">
        <v>3060</v>
      </c>
      <c r="H441" s="10" t="s">
        <v>3061</v>
      </c>
      <c r="I441" s="11">
        <v>1</v>
      </c>
      <c r="J441" s="10" t="s">
        <v>33</v>
      </c>
      <c r="K441" s="10" t="s">
        <v>1658</v>
      </c>
      <c r="L441" s="10" t="s">
        <v>1593</v>
      </c>
      <c r="M441" s="10" t="s">
        <v>1996</v>
      </c>
    </row>
    <row r="442" spans="1:13" x14ac:dyDescent="0.3">
      <c r="A442" s="10" t="s">
        <v>34</v>
      </c>
      <c r="B442" s="10" t="s">
        <v>2156</v>
      </c>
      <c r="C442" s="10" t="s">
        <v>1887</v>
      </c>
      <c r="D442" s="10" t="s">
        <v>2157</v>
      </c>
      <c r="E442" s="10" t="s">
        <v>3059</v>
      </c>
      <c r="F442" s="10" t="s">
        <v>1589</v>
      </c>
      <c r="G442" s="10" t="s">
        <v>3062</v>
      </c>
      <c r="H442" s="10" t="s">
        <v>3063</v>
      </c>
      <c r="I442" s="11">
        <v>1</v>
      </c>
      <c r="J442" s="10" t="s">
        <v>33</v>
      </c>
      <c r="K442" s="10" t="s">
        <v>1658</v>
      </c>
      <c r="L442" s="10" t="s">
        <v>1593</v>
      </c>
      <c r="M442" s="10" t="s">
        <v>1837</v>
      </c>
    </row>
    <row r="443" spans="1:13" x14ac:dyDescent="0.3">
      <c r="A443" s="10" t="s">
        <v>34</v>
      </c>
      <c r="B443" s="10" t="s">
        <v>2156</v>
      </c>
      <c r="C443" s="10" t="s">
        <v>1887</v>
      </c>
      <c r="D443" s="10" t="s">
        <v>2157</v>
      </c>
      <c r="E443" s="10" t="s">
        <v>3064</v>
      </c>
      <c r="F443" s="10" t="s">
        <v>1589</v>
      </c>
      <c r="G443" s="10" t="s">
        <v>3062</v>
      </c>
      <c r="H443" s="10" t="s">
        <v>3063</v>
      </c>
      <c r="I443" s="11">
        <v>1</v>
      </c>
      <c r="J443" s="10" t="s">
        <v>33</v>
      </c>
      <c r="K443" s="10" t="s">
        <v>2001</v>
      </c>
      <c r="L443" s="10" t="s">
        <v>1593</v>
      </c>
      <c r="M443" s="10" t="s">
        <v>1837</v>
      </c>
    </row>
    <row r="444" spans="1:13" x14ac:dyDescent="0.3">
      <c r="A444" s="10" t="s">
        <v>34</v>
      </c>
      <c r="B444" s="10" t="s">
        <v>2156</v>
      </c>
      <c r="C444" s="10" t="s">
        <v>1887</v>
      </c>
      <c r="D444" s="10" t="s">
        <v>2157</v>
      </c>
      <c r="E444" s="10" t="s">
        <v>3065</v>
      </c>
      <c r="F444" s="10" t="s">
        <v>1589</v>
      </c>
      <c r="G444" s="10" t="s">
        <v>3055</v>
      </c>
      <c r="H444" s="10" t="s">
        <v>3056</v>
      </c>
      <c r="I444" s="11">
        <v>4</v>
      </c>
      <c r="J444" s="10" t="s">
        <v>33</v>
      </c>
      <c r="K444" s="10" t="s">
        <v>1821</v>
      </c>
      <c r="L444" s="10" t="s">
        <v>1593</v>
      </c>
      <c r="M444" s="10" t="s">
        <v>3057</v>
      </c>
    </row>
    <row r="445" spans="1:13" x14ac:dyDescent="0.3">
      <c r="A445" s="10" t="s">
        <v>449</v>
      </c>
      <c r="B445" s="10" t="s">
        <v>3066</v>
      </c>
      <c r="C445" s="10" t="s">
        <v>1618</v>
      </c>
      <c r="D445" s="10" t="s">
        <v>3067</v>
      </c>
      <c r="E445" s="10" t="s">
        <v>3068</v>
      </c>
      <c r="F445" s="10" t="s">
        <v>1604</v>
      </c>
      <c r="G445" s="10" t="s">
        <v>3069</v>
      </c>
      <c r="H445" s="10" t="s">
        <v>3070</v>
      </c>
      <c r="I445" s="11">
        <v>4</v>
      </c>
      <c r="J445" s="10" t="s">
        <v>448</v>
      </c>
      <c r="K445" s="10" t="s">
        <v>1821</v>
      </c>
      <c r="L445" s="10" t="s">
        <v>1593</v>
      </c>
      <c r="M445" s="10" t="s">
        <v>2100</v>
      </c>
    </row>
    <row r="446" spans="1:13" x14ac:dyDescent="0.3">
      <c r="A446" s="10" t="s">
        <v>1030</v>
      </c>
      <c r="B446" s="10" t="s">
        <v>3071</v>
      </c>
      <c r="C446" s="10" t="s">
        <v>1618</v>
      </c>
      <c r="D446" s="10" t="s">
        <v>3072</v>
      </c>
      <c r="E446" s="10" t="s">
        <v>3073</v>
      </c>
      <c r="F446" s="10" t="s">
        <v>1604</v>
      </c>
      <c r="G446" s="10" t="s">
        <v>3074</v>
      </c>
      <c r="H446" s="10" t="s">
        <v>3075</v>
      </c>
      <c r="I446" s="11">
        <v>1</v>
      </c>
      <c r="J446" s="10" t="s">
        <v>1029</v>
      </c>
      <c r="K446" s="10" t="s">
        <v>1970</v>
      </c>
      <c r="L446" s="10" t="s">
        <v>1593</v>
      </c>
      <c r="M446" s="10" t="s">
        <v>1624</v>
      </c>
    </row>
    <row r="447" spans="1:13" x14ac:dyDescent="0.3">
      <c r="A447" s="10" t="s">
        <v>14</v>
      </c>
      <c r="B447" s="10" t="s">
        <v>1983</v>
      </c>
      <c r="C447" s="10" t="s">
        <v>2046</v>
      </c>
      <c r="D447" s="10" t="s">
        <v>3076</v>
      </c>
      <c r="E447" s="10" t="s">
        <v>3077</v>
      </c>
      <c r="F447" s="10" t="s">
        <v>1589</v>
      </c>
      <c r="G447" s="10" t="s">
        <v>3078</v>
      </c>
      <c r="H447" s="10" t="s">
        <v>3079</v>
      </c>
      <c r="I447" s="11">
        <v>1</v>
      </c>
      <c r="J447" s="10" t="s">
        <v>606</v>
      </c>
      <c r="K447" s="10" t="s">
        <v>1845</v>
      </c>
      <c r="L447" s="10" t="s">
        <v>1593</v>
      </c>
      <c r="M447" s="10" t="s">
        <v>2037</v>
      </c>
    </row>
    <row r="448" spans="1:13" x14ac:dyDescent="0.3">
      <c r="A448" s="10" t="s">
        <v>14</v>
      </c>
      <c r="B448" s="10" t="s">
        <v>1983</v>
      </c>
      <c r="C448" s="10" t="s">
        <v>2046</v>
      </c>
      <c r="D448" s="10" t="s">
        <v>3076</v>
      </c>
      <c r="E448" s="10" t="s">
        <v>3080</v>
      </c>
      <c r="F448" s="10" t="s">
        <v>1589</v>
      </c>
      <c r="G448" s="10" t="s">
        <v>3081</v>
      </c>
      <c r="H448" s="10" t="s">
        <v>3082</v>
      </c>
      <c r="I448" s="11">
        <v>10</v>
      </c>
      <c r="J448" s="10" t="s">
        <v>606</v>
      </c>
      <c r="K448" s="10" t="s">
        <v>3083</v>
      </c>
      <c r="L448" s="10" t="s">
        <v>1593</v>
      </c>
      <c r="M448" s="10" t="s">
        <v>1599</v>
      </c>
    </row>
    <row r="449" spans="1:13" x14ac:dyDescent="0.3">
      <c r="A449" s="10" t="s">
        <v>14</v>
      </c>
      <c r="B449" s="10" t="s">
        <v>1983</v>
      </c>
      <c r="C449" s="10" t="s">
        <v>2046</v>
      </c>
      <c r="D449" s="10" t="s">
        <v>3076</v>
      </c>
      <c r="E449" s="10" t="s">
        <v>3084</v>
      </c>
      <c r="F449" s="10" t="s">
        <v>1589</v>
      </c>
      <c r="G449" s="10" t="s">
        <v>3085</v>
      </c>
      <c r="H449" s="10" t="s">
        <v>3086</v>
      </c>
      <c r="I449" s="11">
        <v>2</v>
      </c>
      <c r="J449" s="10" t="s">
        <v>606</v>
      </c>
      <c r="K449" s="10" t="s">
        <v>1970</v>
      </c>
      <c r="L449" s="10" t="s">
        <v>1593</v>
      </c>
      <c r="M449" s="10" t="s">
        <v>1695</v>
      </c>
    </row>
    <row r="450" spans="1:13" x14ac:dyDescent="0.3">
      <c r="A450" s="10" t="s">
        <v>1012</v>
      </c>
      <c r="B450" s="10" t="s">
        <v>3071</v>
      </c>
      <c r="C450" s="10" t="s">
        <v>1618</v>
      </c>
      <c r="D450" s="10" t="s">
        <v>3072</v>
      </c>
      <c r="E450" s="10" t="s">
        <v>3087</v>
      </c>
      <c r="F450" s="10" t="s">
        <v>1604</v>
      </c>
      <c r="G450" s="10" t="s">
        <v>3088</v>
      </c>
      <c r="H450" s="10" t="s">
        <v>3089</v>
      </c>
      <c r="I450" s="11">
        <v>2</v>
      </c>
      <c r="J450" s="10" t="s">
        <v>1011</v>
      </c>
      <c r="K450" s="10" t="s">
        <v>1826</v>
      </c>
      <c r="L450" s="10" t="s">
        <v>1593</v>
      </c>
      <c r="M450" s="10" t="s">
        <v>3090</v>
      </c>
    </row>
    <row r="451" spans="1:13" x14ac:dyDescent="0.3">
      <c r="A451" s="10" t="s">
        <v>1012</v>
      </c>
      <c r="B451" s="10" t="s">
        <v>3071</v>
      </c>
      <c r="C451" s="10" t="s">
        <v>1618</v>
      </c>
      <c r="D451" s="10" t="s">
        <v>3072</v>
      </c>
      <c r="E451" s="10" t="s">
        <v>3091</v>
      </c>
      <c r="F451" s="10" t="s">
        <v>1604</v>
      </c>
      <c r="G451" s="10" t="s">
        <v>3092</v>
      </c>
      <c r="H451" s="10" t="s">
        <v>3093</v>
      </c>
      <c r="I451" s="11">
        <v>1</v>
      </c>
      <c r="J451" s="10" t="s">
        <v>1011</v>
      </c>
      <c r="K451" s="10" t="s">
        <v>2009</v>
      </c>
      <c r="L451" s="10" t="s">
        <v>1593</v>
      </c>
      <c r="M451" s="10" t="s">
        <v>1814</v>
      </c>
    </row>
    <row r="452" spans="1:13" x14ac:dyDescent="0.3">
      <c r="A452" s="10" t="s">
        <v>1270</v>
      </c>
      <c r="B452" s="10" t="s">
        <v>2940</v>
      </c>
      <c r="C452" s="10" t="s">
        <v>1586</v>
      </c>
      <c r="D452" s="10" t="s">
        <v>2980</v>
      </c>
      <c r="E452" s="10" t="s">
        <v>3094</v>
      </c>
      <c r="F452" s="10" t="s">
        <v>1604</v>
      </c>
      <c r="G452" s="10" t="s">
        <v>2965</v>
      </c>
      <c r="H452" s="10" t="s">
        <v>2966</v>
      </c>
      <c r="I452" s="11">
        <v>1</v>
      </c>
      <c r="J452" s="10" t="s">
        <v>1269</v>
      </c>
      <c r="K452" s="10" t="s">
        <v>1852</v>
      </c>
      <c r="L452" s="10" t="s">
        <v>1593</v>
      </c>
      <c r="M452" s="10" t="s">
        <v>2104</v>
      </c>
    </row>
    <row r="453" spans="1:13" x14ac:dyDescent="0.3">
      <c r="A453" s="10" t="s">
        <v>1127</v>
      </c>
      <c r="B453" s="10" t="s">
        <v>2796</v>
      </c>
      <c r="C453" s="10" t="s">
        <v>2404</v>
      </c>
      <c r="D453" s="10" t="s">
        <v>3095</v>
      </c>
      <c r="E453" s="10" t="s">
        <v>3096</v>
      </c>
      <c r="F453" s="10" t="s">
        <v>1604</v>
      </c>
      <c r="G453" s="10" t="s">
        <v>3097</v>
      </c>
      <c r="H453" s="10" t="s">
        <v>3098</v>
      </c>
      <c r="I453" s="11">
        <v>1</v>
      </c>
      <c r="J453" s="10" t="s">
        <v>1126</v>
      </c>
      <c r="K453" s="10" t="s">
        <v>1632</v>
      </c>
      <c r="L453" s="10" t="s">
        <v>1593</v>
      </c>
      <c r="M453" s="10" t="s">
        <v>2063</v>
      </c>
    </row>
    <row r="454" spans="1:13" x14ac:dyDescent="0.3">
      <c r="A454" s="10" t="s">
        <v>1046</v>
      </c>
      <c r="B454" s="10" t="s">
        <v>1585</v>
      </c>
      <c r="C454" s="10" t="s">
        <v>1586</v>
      </c>
      <c r="D454" s="10" t="s">
        <v>2223</v>
      </c>
      <c r="E454" s="10" t="s">
        <v>3099</v>
      </c>
      <c r="F454" s="10" t="s">
        <v>1604</v>
      </c>
      <c r="G454" s="10" t="s">
        <v>2498</v>
      </c>
      <c r="H454" s="10" t="s">
        <v>2499</v>
      </c>
      <c r="I454" s="11">
        <v>1</v>
      </c>
      <c r="J454" s="10" t="s">
        <v>1045</v>
      </c>
      <c r="K454" s="10" t="s">
        <v>1861</v>
      </c>
      <c r="L454" s="10" t="s">
        <v>1593</v>
      </c>
      <c r="M454" s="10" t="s">
        <v>2500</v>
      </c>
    </row>
    <row r="455" spans="1:13" x14ac:dyDescent="0.3">
      <c r="A455" s="10" t="s">
        <v>707</v>
      </c>
      <c r="B455" s="10" t="s">
        <v>1617</v>
      </c>
      <c r="C455" s="10" t="s">
        <v>1618</v>
      </c>
      <c r="D455" s="10" t="s">
        <v>3100</v>
      </c>
      <c r="E455" s="10" t="s">
        <v>3101</v>
      </c>
      <c r="F455" s="10" t="s">
        <v>1604</v>
      </c>
      <c r="G455" s="10" t="s">
        <v>1799</v>
      </c>
      <c r="H455" s="10" t="s">
        <v>1800</v>
      </c>
      <c r="I455" s="11">
        <v>2</v>
      </c>
      <c r="J455" s="10" t="s">
        <v>706</v>
      </c>
      <c r="K455" s="10" t="s">
        <v>1842</v>
      </c>
      <c r="L455" s="10" t="s">
        <v>1593</v>
      </c>
      <c r="M455" s="10" t="s">
        <v>1730</v>
      </c>
    </row>
    <row r="456" spans="1:13" x14ac:dyDescent="0.3">
      <c r="A456" s="10" t="s">
        <v>707</v>
      </c>
      <c r="B456" s="10" t="s">
        <v>1617</v>
      </c>
      <c r="C456" s="10" t="s">
        <v>1618</v>
      </c>
      <c r="D456" s="10" t="s">
        <v>3100</v>
      </c>
      <c r="E456" s="10" t="s">
        <v>3102</v>
      </c>
      <c r="F456" s="10" t="s">
        <v>1604</v>
      </c>
      <c r="G456" s="10" t="s">
        <v>1799</v>
      </c>
      <c r="H456" s="10" t="s">
        <v>1800</v>
      </c>
      <c r="I456" s="11">
        <v>2</v>
      </c>
      <c r="J456" s="10" t="s">
        <v>706</v>
      </c>
      <c r="K456" s="10" t="s">
        <v>1746</v>
      </c>
      <c r="L456" s="10" t="s">
        <v>1593</v>
      </c>
      <c r="M456" s="10" t="s">
        <v>1730</v>
      </c>
    </row>
    <row r="457" spans="1:13" x14ac:dyDescent="0.3">
      <c r="A457" s="10" t="s">
        <v>707</v>
      </c>
      <c r="B457" s="10" t="s">
        <v>1617</v>
      </c>
      <c r="C457" s="10" t="s">
        <v>1618</v>
      </c>
      <c r="D457" s="10" t="s">
        <v>3100</v>
      </c>
      <c r="E457" s="10" t="s">
        <v>3103</v>
      </c>
      <c r="F457" s="10" t="s">
        <v>1604</v>
      </c>
      <c r="G457" s="10" t="s">
        <v>1781</v>
      </c>
      <c r="H457" s="10" t="s">
        <v>1782</v>
      </c>
      <c r="I457" s="11">
        <v>2</v>
      </c>
      <c r="J457" s="10" t="s">
        <v>706</v>
      </c>
      <c r="K457" s="10" t="s">
        <v>3083</v>
      </c>
      <c r="L457" s="10" t="s">
        <v>1593</v>
      </c>
      <c r="M457" s="10" t="s">
        <v>1730</v>
      </c>
    </row>
    <row r="458" spans="1:13" x14ac:dyDescent="0.3">
      <c r="A458" s="10" t="s">
        <v>707</v>
      </c>
      <c r="B458" s="10" t="s">
        <v>1617</v>
      </c>
      <c r="C458" s="10" t="s">
        <v>1618</v>
      </c>
      <c r="D458" s="10" t="s">
        <v>3100</v>
      </c>
      <c r="E458" s="10" t="s">
        <v>3103</v>
      </c>
      <c r="F458" s="10" t="s">
        <v>1604</v>
      </c>
      <c r="G458" s="10" t="s">
        <v>1783</v>
      </c>
      <c r="H458" s="10" t="s">
        <v>1784</v>
      </c>
      <c r="I458" s="11">
        <v>2</v>
      </c>
      <c r="J458" s="10" t="s">
        <v>706</v>
      </c>
      <c r="K458" s="10" t="s">
        <v>3083</v>
      </c>
      <c r="L458" s="10" t="s">
        <v>1593</v>
      </c>
      <c r="M458" s="10" t="s">
        <v>1730</v>
      </c>
    </row>
    <row r="459" spans="1:13" x14ac:dyDescent="0.3">
      <c r="A459" s="10" t="s">
        <v>940</v>
      </c>
      <c r="B459" s="10" t="s">
        <v>3104</v>
      </c>
      <c r="C459" s="10" t="s">
        <v>1618</v>
      </c>
      <c r="D459" s="10" t="s">
        <v>3105</v>
      </c>
      <c r="E459" s="10" t="s">
        <v>3106</v>
      </c>
      <c r="F459" s="10" t="s">
        <v>1604</v>
      </c>
      <c r="G459" s="10" t="s">
        <v>3107</v>
      </c>
      <c r="H459" s="10" t="s">
        <v>3108</v>
      </c>
      <c r="I459" s="11">
        <v>2</v>
      </c>
      <c r="J459" s="10" t="s">
        <v>939</v>
      </c>
      <c r="K459" s="10" t="s">
        <v>1683</v>
      </c>
      <c r="L459" s="10" t="s">
        <v>1593</v>
      </c>
      <c r="M459" s="10" t="s">
        <v>1599</v>
      </c>
    </row>
    <row r="460" spans="1:13" x14ac:dyDescent="0.3">
      <c r="A460" s="10" t="s">
        <v>270</v>
      </c>
      <c r="B460" s="10" t="s">
        <v>3109</v>
      </c>
      <c r="C460" s="10" t="s">
        <v>1816</v>
      </c>
      <c r="D460" s="10" t="s">
        <v>3110</v>
      </c>
      <c r="E460" s="10" t="s">
        <v>3111</v>
      </c>
      <c r="F460" s="10" t="s">
        <v>1589</v>
      </c>
      <c r="G460" s="10" t="s">
        <v>2514</v>
      </c>
      <c r="H460" s="10" t="s">
        <v>2515</v>
      </c>
      <c r="I460" s="11">
        <v>2</v>
      </c>
      <c r="J460" s="10" t="s">
        <v>269</v>
      </c>
      <c r="K460" s="10" t="s">
        <v>2001</v>
      </c>
      <c r="L460" s="10" t="s">
        <v>1593</v>
      </c>
      <c r="M460" s="10" t="s">
        <v>2516</v>
      </c>
    </row>
    <row r="461" spans="1:13" x14ac:dyDescent="0.3">
      <c r="A461" s="10" t="s">
        <v>463</v>
      </c>
      <c r="B461" s="10" t="s">
        <v>3112</v>
      </c>
      <c r="C461" s="10" t="s">
        <v>1618</v>
      </c>
      <c r="D461" s="10" t="s">
        <v>3113</v>
      </c>
      <c r="E461" s="10" t="s">
        <v>3114</v>
      </c>
      <c r="F461" s="10" t="s">
        <v>1604</v>
      </c>
      <c r="G461" s="10" t="s">
        <v>3115</v>
      </c>
      <c r="H461" s="10" t="s">
        <v>3116</v>
      </c>
      <c r="I461" s="11">
        <v>1</v>
      </c>
      <c r="J461" s="10" t="s">
        <v>462</v>
      </c>
      <c r="K461" s="10" t="s">
        <v>1751</v>
      </c>
      <c r="L461" s="10" t="s">
        <v>1593</v>
      </c>
      <c r="M461" s="10" t="s">
        <v>3117</v>
      </c>
    </row>
    <row r="462" spans="1:13" x14ac:dyDescent="0.3">
      <c r="A462" s="10" t="s">
        <v>1054</v>
      </c>
      <c r="B462" s="10" t="s">
        <v>1972</v>
      </c>
      <c r="C462" s="10" t="s">
        <v>1642</v>
      </c>
      <c r="D462" s="10" t="s">
        <v>1973</v>
      </c>
      <c r="E462" s="10" t="s">
        <v>3118</v>
      </c>
      <c r="F462" s="10" t="s">
        <v>1589</v>
      </c>
      <c r="G462" s="10" t="s">
        <v>3119</v>
      </c>
      <c r="H462" s="10" t="s">
        <v>2617</v>
      </c>
      <c r="I462" s="11">
        <v>1</v>
      </c>
      <c r="J462" s="10" t="s">
        <v>1053</v>
      </c>
      <c r="K462" s="10" t="s">
        <v>2227</v>
      </c>
      <c r="L462" s="10" t="s">
        <v>1593</v>
      </c>
      <c r="M462" s="10" t="s">
        <v>1747</v>
      </c>
    </row>
    <row r="463" spans="1:13" x14ac:dyDescent="0.3">
      <c r="A463" s="10" t="s">
        <v>1054</v>
      </c>
      <c r="B463" s="10" t="s">
        <v>1972</v>
      </c>
      <c r="C463" s="10" t="s">
        <v>1642</v>
      </c>
      <c r="D463" s="10" t="s">
        <v>1973</v>
      </c>
      <c r="E463" s="10" t="s">
        <v>3120</v>
      </c>
      <c r="F463" s="10" t="s">
        <v>1589</v>
      </c>
      <c r="G463" s="10" t="s">
        <v>3121</v>
      </c>
      <c r="H463" s="10" t="s">
        <v>3122</v>
      </c>
      <c r="I463" s="11">
        <v>1</v>
      </c>
      <c r="J463" s="10" t="s">
        <v>1053</v>
      </c>
      <c r="K463" s="10" t="s">
        <v>1639</v>
      </c>
      <c r="L463" s="10" t="s">
        <v>1593</v>
      </c>
      <c r="M463" s="10" t="s">
        <v>1747</v>
      </c>
    </row>
    <row r="464" spans="1:13" x14ac:dyDescent="0.3">
      <c r="A464" s="10" t="s">
        <v>1054</v>
      </c>
      <c r="B464" s="10" t="s">
        <v>1972</v>
      </c>
      <c r="C464" s="10" t="s">
        <v>1642</v>
      </c>
      <c r="D464" s="10" t="s">
        <v>1973</v>
      </c>
      <c r="E464" s="10" t="s">
        <v>3120</v>
      </c>
      <c r="F464" s="10" t="s">
        <v>1589</v>
      </c>
      <c r="G464" s="10" t="s">
        <v>1990</v>
      </c>
      <c r="H464" s="10" t="s">
        <v>1991</v>
      </c>
      <c r="I464" s="11">
        <v>1</v>
      </c>
      <c r="J464" s="10" t="s">
        <v>1053</v>
      </c>
      <c r="K464" s="10" t="s">
        <v>1639</v>
      </c>
      <c r="L464" s="10" t="s">
        <v>1593</v>
      </c>
      <c r="M464" s="10" t="s">
        <v>1992</v>
      </c>
    </row>
    <row r="465" spans="1:13" x14ac:dyDescent="0.3">
      <c r="A465" s="10" t="s">
        <v>429</v>
      </c>
      <c r="B465" s="10" t="s">
        <v>3112</v>
      </c>
      <c r="C465" s="10" t="s">
        <v>1618</v>
      </c>
      <c r="D465" s="10" t="s">
        <v>3123</v>
      </c>
      <c r="E465" s="10" t="s">
        <v>3124</v>
      </c>
      <c r="F465" s="10" t="s">
        <v>1604</v>
      </c>
      <c r="G465" s="10" t="s">
        <v>3125</v>
      </c>
      <c r="H465" s="10" t="s">
        <v>3126</v>
      </c>
      <c r="I465" s="11">
        <v>2</v>
      </c>
      <c r="J465" s="10" t="s">
        <v>428</v>
      </c>
      <c r="K465" s="10" t="s">
        <v>1592</v>
      </c>
      <c r="L465" s="10" t="s">
        <v>1593</v>
      </c>
      <c r="M465" s="10" t="s">
        <v>2042</v>
      </c>
    </row>
    <row r="466" spans="1:13" x14ac:dyDescent="0.3">
      <c r="A466" s="10" t="s">
        <v>429</v>
      </c>
      <c r="B466" s="10" t="s">
        <v>3112</v>
      </c>
      <c r="C466" s="10" t="s">
        <v>1618</v>
      </c>
      <c r="D466" s="10" t="s">
        <v>3123</v>
      </c>
      <c r="E466" s="10" t="s">
        <v>3124</v>
      </c>
      <c r="F466" s="10" t="s">
        <v>1604</v>
      </c>
      <c r="G466" s="10" t="s">
        <v>3127</v>
      </c>
      <c r="H466" s="10" t="s">
        <v>3128</v>
      </c>
      <c r="I466" s="11">
        <v>1</v>
      </c>
      <c r="J466" s="10" t="s">
        <v>428</v>
      </c>
      <c r="K466" s="10" t="s">
        <v>1592</v>
      </c>
      <c r="L466" s="10" t="s">
        <v>1593</v>
      </c>
      <c r="M466" s="10" t="s">
        <v>1654</v>
      </c>
    </row>
    <row r="467" spans="1:13" x14ac:dyDescent="0.3">
      <c r="A467" s="10" t="s">
        <v>338</v>
      </c>
      <c r="B467" s="10" t="s">
        <v>2940</v>
      </c>
      <c r="C467" s="10" t="s">
        <v>1586</v>
      </c>
      <c r="D467" s="10" t="s">
        <v>2980</v>
      </c>
      <c r="E467" s="10" t="s">
        <v>3129</v>
      </c>
      <c r="F467" s="10" t="s">
        <v>1604</v>
      </c>
      <c r="G467" s="10" t="s">
        <v>3130</v>
      </c>
      <c r="H467" s="10" t="s">
        <v>3131</v>
      </c>
      <c r="I467" s="11">
        <v>1</v>
      </c>
      <c r="J467" s="10" t="s">
        <v>609</v>
      </c>
      <c r="K467" s="10" t="s">
        <v>1826</v>
      </c>
      <c r="L467" s="10" t="s">
        <v>1593</v>
      </c>
      <c r="M467" s="10" t="s">
        <v>3132</v>
      </c>
    </row>
    <row r="468" spans="1:13" x14ac:dyDescent="0.3">
      <c r="A468" s="10" t="s">
        <v>338</v>
      </c>
      <c r="B468" s="10" t="s">
        <v>2940</v>
      </c>
      <c r="C468" s="10" t="s">
        <v>1586</v>
      </c>
      <c r="D468" s="10" t="s">
        <v>2980</v>
      </c>
      <c r="E468" s="10" t="s">
        <v>3133</v>
      </c>
      <c r="F468" s="10" t="s">
        <v>1604</v>
      </c>
      <c r="G468" s="10" t="s">
        <v>2394</v>
      </c>
      <c r="H468" s="10" t="s">
        <v>2395</v>
      </c>
      <c r="I468" s="11">
        <v>1</v>
      </c>
      <c r="J468" s="10" t="s">
        <v>609</v>
      </c>
      <c r="K468" s="10" t="s">
        <v>1615</v>
      </c>
      <c r="L468" s="10" t="s">
        <v>1593</v>
      </c>
      <c r="M468" s="10" t="s">
        <v>1608</v>
      </c>
    </row>
    <row r="469" spans="1:13" x14ac:dyDescent="0.3">
      <c r="A469" s="10" t="s">
        <v>338</v>
      </c>
      <c r="B469" s="10" t="s">
        <v>2940</v>
      </c>
      <c r="C469" s="10" t="s">
        <v>1586</v>
      </c>
      <c r="D469" s="10" t="s">
        <v>2980</v>
      </c>
      <c r="E469" s="10" t="s">
        <v>3134</v>
      </c>
      <c r="F469" s="10" t="s">
        <v>1604</v>
      </c>
      <c r="G469" s="10" t="s">
        <v>3135</v>
      </c>
      <c r="H469" s="10" t="s">
        <v>3136</v>
      </c>
      <c r="I469" s="11">
        <v>1</v>
      </c>
      <c r="J469" s="10" t="s">
        <v>609</v>
      </c>
      <c r="K469" s="10" t="s">
        <v>1882</v>
      </c>
      <c r="L469" s="10" t="s">
        <v>1593</v>
      </c>
      <c r="M469" s="10" t="s">
        <v>2795</v>
      </c>
    </row>
    <row r="470" spans="1:13" x14ac:dyDescent="0.3">
      <c r="A470" s="10" t="s">
        <v>338</v>
      </c>
      <c r="B470" s="10" t="s">
        <v>2940</v>
      </c>
      <c r="C470" s="10" t="s">
        <v>1586</v>
      </c>
      <c r="D470" s="10" t="s">
        <v>2980</v>
      </c>
      <c r="E470" s="10" t="s">
        <v>3137</v>
      </c>
      <c r="F470" s="10" t="s">
        <v>1604</v>
      </c>
      <c r="G470" s="10" t="s">
        <v>3138</v>
      </c>
      <c r="H470" s="10" t="s">
        <v>3139</v>
      </c>
      <c r="I470" s="11">
        <v>5</v>
      </c>
      <c r="J470" s="10" t="s">
        <v>609</v>
      </c>
      <c r="K470" s="10" t="s">
        <v>1768</v>
      </c>
      <c r="L470" s="10" t="s">
        <v>1593</v>
      </c>
      <c r="M470" s="10" t="s">
        <v>2564</v>
      </c>
    </row>
    <row r="471" spans="1:13" x14ac:dyDescent="0.3">
      <c r="A471" s="10" t="s">
        <v>1468</v>
      </c>
      <c r="B471" s="10" t="s">
        <v>3140</v>
      </c>
      <c r="C471" s="10" t="s">
        <v>2412</v>
      </c>
      <c r="D471" s="10" t="s">
        <v>3141</v>
      </c>
      <c r="E471" s="10" t="s">
        <v>3142</v>
      </c>
      <c r="F471" s="10" t="s">
        <v>1604</v>
      </c>
      <c r="G471" s="10" t="s">
        <v>3143</v>
      </c>
      <c r="H471" s="10" t="s">
        <v>3144</v>
      </c>
      <c r="I471" s="11">
        <v>1</v>
      </c>
      <c r="J471" s="10" t="s">
        <v>1467</v>
      </c>
      <c r="K471" s="10" t="s">
        <v>2024</v>
      </c>
      <c r="L471" s="10" t="s">
        <v>1593</v>
      </c>
      <c r="M471" s="10" t="s">
        <v>1827</v>
      </c>
    </row>
    <row r="472" spans="1:13" x14ac:dyDescent="0.3">
      <c r="A472" s="10" t="s">
        <v>1468</v>
      </c>
      <c r="B472" s="10" t="s">
        <v>3140</v>
      </c>
      <c r="C472" s="10" t="s">
        <v>2412</v>
      </c>
      <c r="D472" s="10" t="s">
        <v>3141</v>
      </c>
      <c r="E472" s="10" t="s">
        <v>3145</v>
      </c>
      <c r="F472" s="10" t="s">
        <v>1604</v>
      </c>
      <c r="G472" s="10" t="s">
        <v>3146</v>
      </c>
      <c r="H472" s="10" t="s">
        <v>3147</v>
      </c>
      <c r="I472" s="11">
        <v>1</v>
      </c>
      <c r="J472" s="10" t="s">
        <v>1467</v>
      </c>
      <c r="K472" s="10" t="s">
        <v>1746</v>
      </c>
      <c r="L472" s="10" t="s">
        <v>1593</v>
      </c>
      <c r="M472" s="10" t="s">
        <v>1827</v>
      </c>
    </row>
    <row r="473" spans="1:13" x14ac:dyDescent="0.3">
      <c r="A473" s="10" t="s">
        <v>787</v>
      </c>
      <c r="B473" s="10" t="s">
        <v>3148</v>
      </c>
      <c r="C473" s="10" t="s">
        <v>1634</v>
      </c>
      <c r="D473" s="10" t="s">
        <v>3149</v>
      </c>
      <c r="E473" s="10" t="s">
        <v>3150</v>
      </c>
      <c r="F473" s="10" t="s">
        <v>1589</v>
      </c>
      <c r="G473" s="10" t="s">
        <v>3151</v>
      </c>
      <c r="H473" s="10" t="s">
        <v>3152</v>
      </c>
      <c r="I473" s="11">
        <v>1</v>
      </c>
      <c r="J473" s="10" t="s">
        <v>786</v>
      </c>
      <c r="K473" s="10" t="s">
        <v>2055</v>
      </c>
      <c r="L473" s="10" t="s">
        <v>1593</v>
      </c>
      <c r="M473" s="10" t="s">
        <v>1691</v>
      </c>
    </row>
    <row r="474" spans="1:13" x14ac:dyDescent="0.3">
      <c r="A474" s="10" t="s">
        <v>736</v>
      </c>
      <c r="B474" s="10" t="s">
        <v>3153</v>
      </c>
      <c r="C474" s="10" t="s">
        <v>1586</v>
      </c>
      <c r="D474" s="10" t="s">
        <v>3154</v>
      </c>
      <c r="E474" s="10" t="s">
        <v>3155</v>
      </c>
      <c r="F474" s="10" t="s">
        <v>1604</v>
      </c>
      <c r="G474" s="10" t="s">
        <v>3156</v>
      </c>
      <c r="H474" s="10" t="s">
        <v>3157</v>
      </c>
      <c r="I474" s="11">
        <v>1</v>
      </c>
      <c r="J474" s="10" t="s">
        <v>735</v>
      </c>
      <c r="K474" s="10" t="s">
        <v>2024</v>
      </c>
      <c r="L474" s="10" t="s">
        <v>1593</v>
      </c>
      <c r="M474" s="10" t="s">
        <v>1747</v>
      </c>
    </row>
    <row r="475" spans="1:13" x14ac:dyDescent="0.3">
      <c r="A475" s="10" t="s">
        <v>736</v>
      </c>
      <c r="B475" s="10" t="s">
        <v>3153</v>
      </c>
      <c r="C475" s="10" t="s">
        <v>1586</v>
      </c>
      <c r="D475" s="10" t="s">
        <v>3154</v>
      </c>
      <c r="E475" s="10" t="s">
        <v>3158</v>
      </c>
      <c r="F475" s="10" t="s">
        <v>1604</v>
      </c>
      <c r="G475" s="10" t="s">
        <v>3159</v>
      </c>
      <c r="H475" s="10" t="s">
        <v>2617</v>
      </c>
      <c r="I475" s="11">
        <v>2</v>
      </c>
      <c r="J475" s="10" t="s">
        <v>735</v>
      </c>
      <c r="K475" s="10" t="s">
        <v>1632</v>
      </c>
      <c r="L475" s="10" t="s">
        <v>1593</v>
      </c>
      <c r="M475" s="10" t="s">
        <v>1747</v>
      </c>
    </row>
    <row r="476" spans="1:13" x14ac:dyDescent="0.3">
      <c r="A476" s="10" t="s">
        <v>709</v>
      </c>
      <c r="B476" s="10" t="s">
        <v>2988</v>
      </c>
      <c r="C476" s="10" t="s">
        <v>1618</v>
      </c>
      <c r="D476" s="10" t="s">
        <v>3160</v>
      </c>
      <c r="E476" s="10" t="s">
        <v>3161</v>
      </c>
      <c r="F476" s="10" t="s">
        <v>1604</v>
      </c>
      <c r="G476" s="10" t="s">
        <v>3162</v>
      </c>
      <c r="H476" s="10" t="s">
        <v>3163</v>
      </c>
      <c r="I476" s="11">
        <v>1</v>
      </c>
      <c r="J476" s="10" t="s">
        <v>708</v>
      </c>
      <c r="K476" s="10" t="s">
        <v>2854</v>
      </c>
      <c r="L476" s="10" t="s">
        <v>1593</v>
      </c>
      <c r="M476" s="10" t="s">
        <v>1977</v>
      </c>
    </row>
    <row r="477" spans="1:13" x14ac:dyDescent="0.3">
      <c r="A477" s="10" t="s">
        <v>440</v>
      </c>
      <c r="B477" s="10" t="s">
        <v>2599</v>
      </c>
      <c r="C477" s="10" t="s">
        <v>1586</v>
      </c>
      <c r="D477" s="10" t="s">
        <v>2600</v>
      </c>
      <c r="E477" s="10" t="s">
        <v>3164</v>
      </c>
      <c r="F477" s="10" t="s">
        <v>1604</v>
      </c>
      <c r="G477" s="10" t="s">
        <v>3165</v>
      </c>
      <c r="H477" s="10" t="s">
        <v>3166</v>
      </c>
      <c r="I477" s="11">
        <v>1</v>
      </c>
      <c r="J477" s="10" t="s">
        <v>443</v>
      </c>
      <c r="K477" s="10" t="s">
        <v>3167</v>
      </c>
      <c r="L477" s="10" t="s">
        <v>1593</v>
      </c>
      <c r="M477" s="10" t="s">
        <v>3168</v>
      </c>
    </row>
    <row r="478" spans="1:13" x14ac:dyDescent="0.3">
      <c r="A478" s="10" t="s">
        <v>440</v>
      </c>
      <c r="B478" s="10" t="s">
        <v>2599</v>
      </c>
      <c r="C478" s="10" t="s">
        <v>1586</v>
      </c>
      <c r="D478" s="10" t="s">
        <v>2600</v>
      </c>
      <c r="E478" s="10" t="s">
        <v>3169</v>
      </c>
      <c r="F478" s="10" t="s">
        <v>1604</v>
      </c>
      <c r="G478" s="10" t="s">
        <v>2182</v>
      </c>
      <c r="H478" s="10" t="s">
        <v>2183</v>
      </c>
      <c r="I478" s="11">
        <v>1</v>
      </c>
      <c r="J478" s="10" t="s">
        <v>443</v>
      </c>
      <c r="K478" s="10" t="s">
        <v>1882</v>
      </c>
      <c r="L478" s="10" t="s">
        <v>1593</v>
      </c>
      <c r="M478" s="10" t="s">
        <v>2185</v>
      </c>
    </row>
    <row r="479" spans="1:13" x14ac:dyDescent="0.3">
      <c r="A479" s="10" t="s">
        <v>1050</v>
      </c>
      <c r="B479" s="10" t="s">
        <v>1609</v>
      </c>
      <c r="C479" s="10" t="s">
        <v>1610</v>
      </c>
      <c r="D479" s="10" t="s">
        <v>3170</v>
      </c>
      <c r="E479" s="10" t="s">
        <v>3171</v>
      </c>
      <c r="F479" s="10" t="s">
        <v>1589</v>
      </c>
      <c r="G479" s="10" t="s">
        <v>3172</v>
      </c>
      <c r="H479" s="10" t="s">
        <v>3173</v>
      </c>
      <c r="I479" s="11">
        <v>6</v>
      </c>
      <c r="J479" s="10" t="s">
        <v>1049</v>
      </c>
      <c r="K479" s="10" t="s">
        <v>1658</v>
      </c>
      <c r="L479" s="10" t="s">
        <v>1593</v>
      </c>
      <c r="M479" s="10" t="s">
        <v>1662</v>
      </c>
    </row>
    <row r="480" spans="1:13" x14ac:dyDescent="0.3">
      <c r="A480" s="10" t="s">
        <v>68</v>
      </c>
      <c r="B480" s="10" t="s">
        <v>3066</v>
      </c>
      <c r="C480" s="10" t="s">
        <v>1618</v>
      </c>
      <c r="D480" s="10" t="s">
        <v>3174</v>
      </c>
      <c r="E480" s="10" t="s">
        <v>3175</v>
      </c>
      <c r="F480" s="10" t="s">
        <v>1604</v>
      </c>
      <c r="G480" s="10" t="s">
        <v>3176</v>
      </c>
      <c r="H480" s="10" t="s">
        <v>3177</v>
      </c>
      <c r="I480" s="11">
        <v>1</v>
      </c>
      <c r="J480" s="10" t="s">
        <v>67</v>
      </c>
      <c r="K480" s="10" t="s">
        <v>1861</v>
      </c>
      <c r="L480" s="10" t="s">
        <v>1593</v>
      </c>
      <c r="M480" s="10" t="s">
        <v>1814</v>
      </c>
    </row>
    <row r="481" spans="1:13" x14ac:dyDescent="0.3">
      <c r="A481" s="10" t="s">
        <v>68</v>
      </c>
      <c r="B481" s="10" t="s">
        <v>3066</v>
      </c>
      <c r="C481" s="10" t="s">
        <v>1618</v>
      </c>
      <c r="D481" s="10" t="s">
        <v>3174</v>
      </c>
      <c r="E481" s="10" t="s">
        <v>3178</v>
      </c>
      <c r="F481" s="10" t="s">
        <v>1604</v>
      </c>
      <c r="G481" s="10" t="s">
        <v>3176</v>
      </c>
      <c r="H481" s="10" t="s">
        <v>3177</v>
      </c>
      <c r="I481" s="11">
        <v>2</v>
      </c>
      <c r="J481" s="10" t="s">
        <v>67</v>
      </c>
      <c r="K481" s="10" t="s">
        <v>1669</v>
      </c>
      <c r="L481" s="10" t="s">
        <v>1593</v>
      </c>
      <c r="M481" s="10" t="s">
        <v>1814</v>
      </c>
    </row>
    <row r="482" spans="1:13" x14ac:dyDescent="0.3">
      <c r="A482" s="10" t="s">
        <v>68</v>
      </c>
      <c r="B482" s="10" t="s">
        <v>3066</v>
      </c>
      <c r="C482" s="10" t="s">
        <v>1618</v>
      </c>
      <c r="D482" s="10" t="s">
        <v>3174</v>
      </c>
      <c r="E482" s="10" t="s">
        <v>3179</v>
      </c>
      <c r="F482" s="10" t="s">
        <v>1604</v>
      </c>
      <c r="G482" s="10" t="s">
        <v>3180</v>
      </c>
      <c r="H482" s="10" t="s">
        <v>3181</v>
      </c>
      <c r="I482" s="11">
        <v>1</v>
      </c>
      <c r="J482" s="10" t="s">
        <v>67</v>
      </c>
      <c r="K482" s="10" t="s">
        <v>1751</v>
      </c>
      <c r="L482" s="10" t="s">
        <v>1593</v>
      </c>
      <c r="M482" s="10" t="s">
        <v>3182</v>
      </c>
    </row>
    <row r="483" spans="1:13" x14ac:dyDescent="0.3">
      <c r="A483" s="10" t="s">
        <v>68</v>
      </c>
      <c r="B483" s="10" t="s">
        <v>3066</v>
      </c>
      <c r="C483" s="10" t="s">
        <v>1618</v>
      </c>
      <c r="D483" s="10" t="s">
        <v>3174</v>
      </c>
      <c r="E483" s="10" t="s">
        <v>3183</v>
      </c>
      <c r="F483" s="10" t="s">
        <v>1604</v>
      </c>
      <c r="G483" s="10" t="s">
        <v>3184</v>
      </c>
      <c r="H483" s="10" t="s">
        <v>3185</v>
      </c>
      <c r="I483" s="11">
        <v>1</v>
      </c>
      <c r="J483" s="10" t="s">
        <v>67</v>
      </c>
      <c r="K483" s="10" t="s">
        <v>1897</v>
      </c>
      <c r="L483" s="10" t="s">
        <v>1593</v>
      </c>
      <c r="M483" s="10" t="s">
        <v>2290</v>
      </c>
    </row>
    <row r="484" spans="1:13" x14ac:dyDescent="0.3">
      <c r="A484" s="10" t="s">
        <v>68</v>
      </c>
      <c r="B484" s="10" t="s">
        <v>3066</v>
      </c>
      <c r="C484" s="10" t="s">
        <v>1618</v>
      </c>
      <c r="D484" s="10" t="s">
        <v>3174</v>
      </c>
      <c r="E484" s="10" t="s">
        <v>3186</v>
      </c>
      <c r="F484" s="10" t="s">
        <v>1604</v>
      </c>
      <c r="G484" s="10" t="s">
        <v>3187</v>
      </c>
      <c r="H484" s="10" t="s">
        <v>3188</v>
      </c>
      <c r="I484" s="11">
        <v>1</v>
      </c>
      <c r="J484" s="10" t="s">
        <v>67</v>
      </c>
      <c r="K484" s="10" t="s">
        <v>1598</v>
      </c>
      <c r="L484" s="10" t="s">
        <v>1593</v>
      </c>
      <c r="M484" s="10" t="s">
        <v>3189</v>
      </c>
    </row>
    <row r="485" spans="1:13" x14ac:dyDescent="0.3">
      <c r="A485" s="10" t="s">
        <v>68</v>
      </c>
      <c r="B485" s="10" t="s">
        <v>3066</v>
      </c>
      <c r="C485" s="10" t="s">
        <v>1618</v>
      </c>
      <c r="D485" s="10" t="s">
        <v>3174</v>
      </c>
      <c r="E485" s="10" t="s">
        <v>3190</v>
      </c>
      <c r="F485" s="10" t="s">
        <v>1604</v>
      </c>
      <c r="G485" s="10" t="s">
        <v>3187</v>
      </c>
      <c r="H485" s="10" t="s">
        <v>3188</v>
      </c>
      <c r="I485" s="11">
        <v>1</v>
      </c>
      <c r="J485" s="10" t="s">
        <v>67</v>
      </c>
      <c r="K485" s="10" t="s">
        <v>2840</v>
      </c>
      <c r="L485" s="10" t="s">
        <v>1593</v>
      </c>
      <c r="M485" s="10" t="s">
        <v>3189</v>
      </c>
    </row>
    <row r="486" spans="1:13" x14ac:dyDescent="0.3">
      <c r="A486" s="10" t="s">
        <v>68</v>
      </c>
      <c r="B486" s="10" t="s">
        <v>3066</v>
      </c>
      <c r="C486" s="10" t="s">
        <v>1618</v>
      </c>
      <c r="D486" s="10" t="s">
        <v>3174</v>
      </c>
      <c r="E486" s="10" t="s">
        <v>3191</v>
      </c>
      <c r="F486" s="10" t="s">
        <v>1604</v>
      </c>
      <c r="G486" s="10" t="s">
        <v>3192</v>
      </c>
      <c r="H486" s="10" t="s">
        <v>3193</v>
      </c>
      <c r="I486" s="11">
        <v>1</v>
      </c>
      <c r="J486" s="10" t="s">
        <v>67</v>
      </c>
      <c r="K486" s="10" t="s">
        <v>2580</v>
      </c>
      <c r="L486" s="10" t="s">
        <v>1593</v>
      </c>
      <c r="M486" s="10" t="s">
        <v>2059</v>
      </c>
    </row>
    <row r="487" spans="1:13" x14ac:dyDescent="0.3">
      <c r="A487" s="10" t="s">
        <v>68</v>
      </c>
      <c r="B487" s="10" t="s">
        <v>3066</v>
      </c>
      <c r="C487" s="10" t="s">
        <v>1618</v>
      </c>
      <c r="D487" s="10" t="s">
        <v>3174</v>
      </c>
      <c r="E487" s="10" t="s">
        <v>3194</v>
      </c>
      <c r="F487" s="10" t="s">
        <v>1604</v>
      </c>
      <c r="G487" s="10" t="s">
        <v>3195</v>
      </c>
      <c r="H487" s="10" t="s">
        <v>3196</v>
      </c>
      <c r="I487" s="11">
        <v>1</v>
      </c>
      <c r="J487" s="10" t="s">
        <v>67</v>
      </c>
      <c r="K487" s="10" t="s">
        <v>1970</v>
      </c>
      <c r="L487" s="10" t="s">
        <v>1593</v>
      </c>
      <c r="M487" s="10" t="s">
        <v>3197</v>
      </c>
    </row>
    <row r="488" spans="1:13" x14ac:dyDescent="0.3">
      <c r="A488" s="10" t="s">
        <v>68</v>
      </c>
      <c r="B488" s="10" t="s">
        <v>3066</v>
      </c>
      <c r="C488" s="10" t="s">
        <v>1618</v>
      </c>
      <c r="D488" s="10" t="s">
        <v>3174</v>
      </c>
      <c r="E488" s="10" t="s">
        <v>3194</v>
      </c>
      <c r="F488" s="10" t="s">
        <v>1604</v>
      </c>
      <c r="G488" s="10" t="s">
        <v>3198</v>
      </c>
      <c r="H488" s="10" t="s">
        <v>3199</v>
      </c>
      <c r="I488" s="11">
        <v>1</v>
      </c>
      <c r="J488" s="10" t="s">
        <v>67</v>
      </c>
      <c r="K488" s="10" t="s">
        <v>1970</v>
      </c>
      <c r="L488" s="10" t="s">
        <v>1593</v>
      </c>
      <c r="M488" s="10" t="s">
        <v>3197</v>
      </c>
    </row>
    <row r="489" spans="1:13" x14ac:dyDescent="0.3">
      <c r="A489" s="10" t="s">
        <v>846</v>
      </c>
      <c r="B489" s="10" t="s">
        <v>3200</v>
      </c>
      <c r="C489" s="10" t="s">
        <v>1586</v>
      </c>
      <c r="D489" s="10" t="s">
        <v>3201</v>
      </c>
      <c r="E489" s="10" t="s">
        <v>3202</v>
      </c>
      <c r="F489" s="10" t="s">
        <v>1604</v>
      </c>
      <c r="G489" s="10" t="s">
        <v>3203</v>
      </c>
      <c r="H489" s="10" t="s">
        <v>3204</v>
      </c>
      <c r="I489" s="11">
        <v>1</v>
      </c>
      <c r="J489" s="10" t="s">
        <v>845</v>
      </c>
      <c r="K489" s="10" t="s">
        <v>1826</v>
      </c>
      <c r="L489" s="10" t="s">
        <v>1593</v>
      </c>
      <c r="M489" s="10" t="s">
        <v>1827</v>
      </c>
    </row>
    <row r="490" spans="1:13" x14ac:dyDescent="0.3">
      <c r="A490" s="10" t="s">
        <v>812</v>
      </c>
      <c r="B490" s="10" t="s">
        <v>3112</v>
      </c>
      <c r="C490" s="10" t="s">
        <v>1618</v>
      </c>
      <c r="D490" s="10" t="s">
        <v>3113</v>
      </c>
      <c r="E490" s="10" t="s">
        <v>3205</v>
      </c>
      <c r="F490" s="10" t="s">
        <v>1604</v>
      </c>
      <c r="G490" s="10" t="s">
        <v>3206</v>
      </c>
      <c r="H490" s="10" t="s">
        <v>3207</v>
      </c>
      <c r="I490" s="11">
        <v>1</v>
      </c>
      <c r="J490" s="10" t="s">
        <v>811</v>
      </c>
      <c r="K490" s="10" t="s">
        <v>1909</v>
      </c>
      <c r="L490" s="10" t="s">
        <v>1593</v>
      </c>
      <c r="M490" s="10" t="s">
        <v>3208</v>
      </c>
    </row>
    <row r="491" spans="1:13" x14ac:dyDescent="0.3">
      <c r="A491" s="10" t="s">
        <v>653</v>
      </c>
      <c r="B491" s="10" t="s">
        <v>3071</v>
      </c>
      <c r="C491" s="10" t="s">
        <v>1618</v>
      </c>
      <c r="D491" s="10" t="s">
        <v>3209</v>
      </c>
      <c r="E491" s="10" t="s">
        <v>3210</v>
      </c>
      <c r="F491" s="10" t="s">
        <v>1604</v>
      </c>
      <c r="G491" s="10" t="s">
        <v>3211</v>
      </c>
      <c r="H491" s="10" t="s">
        <v>3212</v>
      </c>
      <c r="I491" s="11">
        <v>1</v>
      </c>
      <c r="J491" s="10" t="s">
        <v>652</v>
      </c>
      <c r="K491" s="10" t="s">
        <v>1737</v>
      </c>
      <c r="L491" s="10" t="s">
        <v>1593</v>
      </c>
      <c r="M491" s="10" t="s">
        <v>1764</v>
      </c>
    </row>
    <row r="492" spans="1:13" x14ac:dyDescent="0.3">
      <c r="A492" s="10" t="s">
        <v>14</v>
      </c>
      <c r="B492" s="10" t="s">
        <v>1983</v>
      </c>
      <c r="C492" s="10" t="s">
        <v>2046</v>
      </c>
      <c r="D492" s="10" t="s">
        <v>3213</v>
      </c>
      <c r="E492" s="10" t="s">
        <v>3214</v>
      </c>
      <c r="F492" s="10" t="s">
        <v>1589</v>
      </c>
      <c r="G492" s="10" t="s">
        <v>3215</v>
      </c>
      <c r="H492" s="10" t="s">
        <v>3216</v>
      </c>
      <c r="I492" s="11">
        <v>1</v>
      </c>
      <c r="J492" s="10" t="s">
        <v>13</v>
      </c>
      <c r="K492" s="10" t="s">
        <v>1729</v>
      </c>
      <c r="L492" s="10" t="s">
        <v>1593</v>
      </c>
      <c r="M492" s="10" t="s">
        <v>3057</v>
      </c>
    </row>
    <row r="493" spans="1:13" x14ac:dyDescent="0.3">
      <c r="A493" s="10" t="s">
        <v>14</v>
      </c>
      <c r="B493" s="10" t="s">
        <v>1983</v>
      </c>
      <c r="C493" s="10" t="s">
        <v>2046</v>
      </c>
      <c r="D493" s="10" t="s">
        <v>3213</v>
      </c>
      <c r="E493" s="10" t="s">
        <v>3217</v>
      </c>
      <c r="F493" s="10" t="s">
        <v>1589</v>
      </c>
      <c r="G493" s="10" t="s">
        <v>3218</v>
      </c>
      <c r="H493" s="10" t="s">
        <v>3219</v>
      </c>
      <c r="I493" s="11">
        <v>1</v>
      </c>
      <c r="J493" s="10" t="s">
        <v>13</v>
      </c>
      <c r="K493" s="10" t="s">
        <v>2480</v>
      </c>
      <c r="L493" s="10" t="s">
        <v>1593</v>
      </c>
      <c r="M493" s="10" t="s">
        <v>1630</v>
      </c>
    </row>
    <row r="494" spans="1:13" x14ac:dyDescent="0.3">
      <c r="A494" s="10" t="s">
        <v>14</v>
      </c>
      <c r="B494" s="10" t="s">
        <v>1983</v>
      </c>
      <c r="C494" s="10" t="s">
        <v>2046</v>
      </c>
      <c r="D494" s="10" t="s">
        <v>3213</v>
      </c>
      <c r="E494" s="10" t="s">
        <v>3217</v>
      </c>
      <c r="F494" s="10" t="s">
        <v>1589</v>
      </c>
      <c r="G494" s="10" t="s">
        <v>3220</v>
      </c>
      <c r="H494" s="10" t="s">
        <v>3219</v>
      </c>
      <c r="I494" s="11">
        <v>1</v>
      </c>
      <c r="J494" s="10" t="s">
        <v>13</v>
      </c>
      <c r="K494" s="10" t="s">
        <v>2480</v>
      </c>
      <c r="L494" s="10" t="s">
        <v>1593</v>
      </c>
      <c r="M494" s="10" t="s">
        <v>1630</v>
      </c>
    </row>
    <row r="495" spans="1:13" x14ac:dyDescent="0.3">
      <c r="A495" s="10" t="s">
        <v>14</v>
      </c>
      <c r="B495" s="10" t="s">
        <v>1983</v>
      </c>
      <c r="C495" s="10" t="s">
        <v>2046</v>
      </c>
      <c r="D495" s="10" t="s">
        <v>3213</v>
      </c>
      <c r="E495" s="10" t="s">
        <v>3217</v>
      </c>
      <c r="F495" s="10" t="s">
        <v>1589</v>
      </c>
      <c r="G495" s="10" t="s">
        <v>3221</v>
      </c>
      <c r="H495" s="10" t="s">
        <v>3219</v>
      </c>
      <c r="I495" s="11">
        <v>1</v>
      </c>
      <c r="J495" s="10" t="s">
        <v>13</v>
      </c>
      <c r="K495" s="10" t="s">
        <v>2480</v>
      </c>
      <c r="L495" s="10" t="s">
        <v>1593</v>
      </c>
      <c r="M495" s="10" t="s">
        <v>1630</v>
      </c>
    </row>
    <row r="496" spans="1:13" x14ac:dyDescent="0.3">
      <c r="A496" s="10" t="s">
        <v>14</v>
      </c>
      <c r="B496" s="10" t="s">
        <v>1983</v>
      </c>
      <c r="C496" s="10" t="s">
        <v>2046</v>
      </c>
      <c r="D496" s="10" t="s">
        <v>3213</v>
      </c>
      <c r="E496" s="10" t="s">
        <v>3217</v>
      </c>
      <c r="F496" s="10" t="s">
        <v>1589</v>
      </c>
      <c r="G496" s="10" t="s">
        <v>3222</v>
      </c>
      <c r="H496" s="10" t="s">
        <v>3219</v>
      </c>
      <c r="I496" s="11">
        <v>1</v>
      </c>
      <c r="J496" s="10" t="s">
        <v>13</v>
      </c>
      <c r="K496" s="10" t="s">
        <v>2480</v>
      </c>
      <c r="L496" s="10" t="s">
        <v>1593</v>
      </c>
      <c r="M496" s="10" t="s">
        <v>1630</v>
      </c>
    </row>
    <row r="497" spans="1:13" x14ac:dyDescent="0.3">
      <c r="A497" s="10" t="s">
        <v>14</v>
      </c>
      <c r="B497" s="10" t="s">
        <v>1983</v>
      </c>
      <c r="C497" s="10" t="s">
        <v>2046</v>
      </c>
      <c r="D497" s="10" t="s">
        <v>3213</v>
      </c>
      <c r="E497" s="10" t="s">
        <v>3223</v>
      </c>
      <c r="F497" s="10" t="s">
        <v>1589</v>
      </c>
      <c r="G497" s="10" t="s">
        <v>3215</v>
      </c>
      <c r="H497" s="10" t="s">
        <v>3216</v>
      </c>
      <c r="I497" s="11">
        <v>6</v>
      </c>
      <c r="J497" s="10" t="s">
        <v>13</v>
      </c>
      <c r="K497" s="10" t="s">
        <v>2701</v>
      </c>
      <c r="L497" s="10" t="s">
        <v>1593</v>
      </c>
      <c r="M497" s="10" t="s">
        <v>3057</v>
      </c>
    </row>
    <row r="498" spans="1:13" x14ac:dyDescent="0.3">
      <c r="A498" s="10" t="s">
        <v>14</v>
      </c>
      <c r="B498" s="10" t="s">
        <v>1983</v>
      </c>
      <c r="C498" s="10" t="s">
        <v>2046</v>
      </c>
      <c r="D498" s="10" t="s">
        <v>3213</v>
      </c>
      <c r="E498" s="10" t="s">
        <v>3224</v>
      </c>
      <c r="F498" s="10" t="s">
        <v>1589</v>
      </c>
      <c r="G498" s="10" t="s">
        <v>3225</v>
      </c>
      <c r="H498" s="10" t="s">
        <v>3219</v>
      </c>
      <c r="I498" s="11">
        <v>1</v>
      </c>
      <c r="J498" s="10" t="s">
        <v>13</v>
      </c>
      <c r="K498" s="10" t="s">
        <v>2701</v>
      </c>
      <c r="L498" s="10" t="s">
        <v>1593</v>
      </c>
      <c r="M498" s="10" t="s">
        <v>1630</v>
      </c>
    </row>
    <row r="499" spans="1:13" x14ac:dyDescent="0.3">
      <c r="A499" s="10" t="s">
        <v>14</v>
      </c>
      <c r="B499" s="10" t="s">
        <v>1983</v>
      </c>
      <c r="C499" s="10" t="s">
        <v>2046</v>
      </c>
      <c r="D499" s="10" t="s">
        <v>3213</v>
      </c>
      <c r="E499" s="10" t="s">
        <v>3226</v>
      </c>
      <c r="F499" s="10" t="s">
        <v>1589</v>
      </c>
      <c r="G499" s="10" t="s">
        <v>3227</v>
      </c>
      <c r="H499" s="10" t="s">
        <v>3228</v>
      </c>
      <c r="I499" s="11">
        <v>1</v>
      </c>
      <c r="J499" s="10" t="s">
        <v>13</v>
      </c>
      <c r="K499" s="10" t="s">
        <v>2485</v>
      </c>
      <c r="L499" s="10" t="s">
        <v>1593</v>
      </c>
      <c r="M499" s="10" t="s">
        <v>2884</v>
      </c>
    </row>
    <row r="500" spans="1:13" x14ac:dyDescent="0.3">
      <c r="A500" s="10" t="s">
        <v>14</v>
      </c>
      <c r="B500" s="10" t="s">
        <v>1983</v>
      </c>
      <c r="C500" s="10" t="s">
        <v>2046</v>
      </c>
      <c r="D500" s="10" t="s">
        <v>3213</v>
      </c>
      <c r="E500" s="10" t="s">
        <v>3229</v>
      </c>
      <c r="F500" s="10" t="s">
        <v>1589</v>
      </c>
      <c r="G500" s="10" t="s">
        <v>3230</v>
      </c>
      <c r="H500" s="10" t="s">
        <v>3219</v>
      </c>
      <c r="I500" s="11">
        <v>1</v>
      </c>
      <c r="J500" s="10" t="s">
        <v>13</v>
      </c>
      <c r="K500" s="10" t="s">
        <v>1964</v>
      </c>
      <c r="L500" s="10" t="s">
        <v>1593</v>
      </c>
      <c r="M500" s="10" t="s">
        <v>1630</v>
      </c>
    </row>
    <row r="501" spans="1:13" x14ac:dyDescent="0.3">
      <c r="A501" s="10" t="s">
        <v>14</v>
      </c>
      <c r="B501" s="10" t="s">
        <v>1983</v>
      </c>
      <c r="C501" s="10" t="s">
        <v>2046</v>
      </c>
      <c r="D501" s="10" t="s">
        <v>3213</v>
      </c>
      <c r="E501" s="10" t="s">
        <v>3229</v>
      </c>
      <c r="F501" s="10" t="s">
        <v>1589</v>
      </c>
      <c r="G501" s="10" t="s">
        <v>3231</v>
      </c>
      <c r="H501" s="10" t="s">
        <v>3219</v>
      </c>
      <c r="I501" s="11">
        <v>1</v>
      </c>
      <c r="J501" s="10" t="s">
        <v>13</v>
      </c>
      <c r="K501" s="10" t="s">
        <v>1964</v>
      </c>
      <c r="L501" s="10" t="s">
        <v>1593</v>
      </c>
      <c r="M501" s="10" t="s">
        <v>1630</v>
      </c>
    </row>
    <row r="502" spans="1:13" x14ac:dyDescent="0.3">
      <c r="A502" s="10" t="s">
        <v>14</v>
      </c>
      <c r="B502" s="10" t="s">
        <v>1983</v>
      </c>
      <c r="C502" s="10" t="s">
        <v>2046</v>
      </c>
      <c r="D502" s="10" t="s">
        <v>3213</v>
      </c>
      <c r="E502" s="10" t="s">
        <v>3232</v>
      </c>
      <c r="F502" s="10" t="s">
        <v>1589</v>
      </c>
      <c r="G502" s="10" t="s">
        <v>3221</v>
      </c>
      <c r="H502" s="10" t="s">
        <v>3219</v>
      </c>
      <c r="I502" s="11">
        <v>1</v>
      </c>
      <c r="J502" s="10" t="s">
        <v>13</v>
      </c>
      <c r="K502" s="10" t="s">
        <v>1850</v>
      </c>
      <c r="L502" s="10" t="s">
        <v>1593</v>
      </c>
      <c r="M502" s="10" t="s">
        <v>1630</v>
      </c>
    </row>
    <row r="503" spans="1:13" x14ac:dyDescent="0.3">
      <c r="A503" s="10" t="s">
        <v>14</v>
      </c>
      <c r="B503" s="10" t="s">
        <v>1983</v>
      </c>
      <c r="C503" s="10" t="s">
        <v>2046</v>
      </c>
      <c r="D503" s="10" t="s">
        <v>3213</v>
      </c>
      <c r="E503" s="10" t="s">
        <v>3232</v>
      </c>
      <c r="F503" s="10" t="s">
        <v>1589</v>
      </c>
      <c r="G503" s="10" t="s">
        <v>3218</v>
      </c>
      <c r="H503" s="10" t="s">
        <v>3219</v>
      </c>
      <c r="I503" s="11">
        <v>1</v>
      </c>
      <c r="J503" s="10" t="s">
        <v>13</v>
      </c>
      <c r="K503" s="10" t="s">
        <v>1850</v>
      </c>
      <c r="L503" s="10" t="s">
        <v>1593</v>
      </c>
      <c r="M503" s="10" t="s">
        <v>1630</v>
      </c>
    </row>
    <row r="504" spans="1:13" x14ac:dyDescent="0.3">
      <c r="A504" s="10" t="s">
        <v>14</v>
      </c>
      <c r="B504" s="10" t="s">
        <v>1983</v>
      </c>
      <c r="C504" s="10" t="s">
        <v>2046</v>
      </c>
      <c r="D504" s="10" t="s">
        <v>3213</v>
      </c>
      <c r="E504" s="10" t="s">
        <v>3232</v>
      </c>
      <c r="F504" s="10" t="s">
        <v>1589</v>
      </c>
      <c r="G504" s="10" t="s">
        <v>3220</v>
      </c>
      <c r="H504" s="10" t="s">
        <v>3219</v>
      </c>
      <c r="I504" s="11">
        <v>1</v>
      </c>
      <c r="J504" s="10" t="s">
        <v>13</v>
      </c>
      <c r="K504" s="10" t="s">
        <v>1850</v>
      </c>
      <c r="L504" s="10" t="s">
        <v>1593</v>
      </c>
      <c r="M504" s="10" t="s">
        <v>1630</v>
      </c>
    </row>
    <row r="505" spans="1:13" x14ac:dyDescent="0.3">
      <c r="A505" s="10" t="s">
        <v>14</v>
      </c>
      <c r="B505" s="10" t="s">
        <v>1983</v>
      </c>
      <c r="C505" s="10" t="s">
        <v>2046</v>
      </c>
      <c r="D505" s="10" t="s">
        <v>3213</v>
      </c>
      <c r="E505" s="10" t="s">
        <v>3232</v>
      </c>
      <c r="F505" s="10" t="s">
        <v>1589</v>
      </c>
      <c r="G505" s="10" t="s">
        <v>3225</v>
      </c>
      <c r="H505" s="10" t="s">
        <v>3219</v>
      </c>
      <c r="I505" s="11">
        <v>1</v>
      </c>
      <c r="J505" s="10" t="s">
        <v>13</v>
      </c>
      <c r="K505" s="10" t="s">
        <v>1850</v>
      </c>
      <c r="L505" s="10" t="s">
        <v>1593</v>
      </c>
      <c r="M505" s="10" t="s">
        <v>1630</v>
      </c>
    </row>
    <row r="506" spans="1:13" x14ac:dyDescent="0.3">
      <c r="A506" s="10" t="s">
        <v>14</v>
      </c>
      <c r="B506" s="10" t="s">
        <v>1983</v>
      </c>
      <c r="C506" s="10" t="s">
        <v>2046</v>
      </c>
      <c r="D506" s="10" t="s">
        <v>3213</v>
      </c>
      <c r="E506" s="10" t="s">
        <v>3232</v>
      </c>
      <c r="F506" s="10" t="s">
        <v>1589</v>
      </c>
      <c r="G506" s="10" t="s">
        <v>3222</v>
      </c>
      <c r="H506" s="10" t="s">
        <v>3219</v>
      </c>
      <c r="I506" s="11">
        <v>1</v>
      </c>
      <c r="J506" s="10" t="s">
        <v>13</v>
      </c>
      <c r="K506" s="10" t="s">
        <v>1850</v>
      </c>
      <c r="L506" s="10" t="s">
        <v>1593</v>
      </c>
      <c r="M506" s="10" t="s">
        <v>1630</v>
      </c>
    </row>
    <row r="507" spans="1:13" x14ac:dyDescent="0.3">
      <c r="A507" s="10" t="s">
        <v>14</v>
      </c>
      <c r="B507" s="10" t="s">
        <v>1983</v>
      </c>
      <c r="C507" s="10" t="s">
        <v>2046</v>
      </c>
      <c r="D507" s="10" t="s">
        <v>3213</v>
      </c>
      <c r="E507" s="10" t="s">
        <v>3233</v>
      </c>
      <c r="F507" s="10" t="s">
        <v>1589</v>
      </c>
      <c r="G507" s="10" t="s">
        <v>3231</v>
      </c>
      <c r="H507" s="10" t="s">
        <v>3219</v>
      </c>
      <c r="I507" s="11">
        <v>1</v>
      </c>
      <c r="J507" s="10" t="s">
        <v>13</v>
      </c>
      <c r="K507" s="10" t="s">
        <v>1607</v>
      </c>
      <c r="L507" s="10" t="s">
        <v>1593</v>
      </c>
      <c r="M507" s="10" t="s">
        <v>1630</v>
      </c>
    </row>
    <row r="508" spans="1:13" x14ac:dyDescent="0.3">
      <c r="A508" s="10" t="s">
        <v>14</v>
      </c>
      <c r="B508" s="10" t="s">
        <v>1983</v>
      </c>
      <c r="C508" s="10" t="s">
        <v>2046</v>
      </c>
      <c r="D508" s="10" t="s">
        <v>3213</v>
      </c>
      <c r="E508" s="10" t="s">
        <v>3233</v>
      </c>
      <c r="F508" s="10" t="s">
        <v>1589</v>
      </c>
      <c r="G508" s="10" t="s">
        <v>3218</v>
      </c>
      <c r="H508" s="10" t="s">
        <v>3219</v>
      </c>
      <c r="I508" s="11">
        <v>1</v>
      </c>
      <c r="J508" s="10" t="s">
        <v>13</v>
      </c>
      <c r="K508" s="10" t="s">
        <v>1607</v>
      </c>
      <c r="L508" s="10" t="s">
        <v>1593</v>
      </c>
      <c r="M508" s="10" t="s">
        <v>1630</v>
      </c>
    </row>
    <row r="509" spans="1:13" x14ac:dyDescent="0.3">
      <c r="A509" s="10" t="s">
        <v>14</v>
      </c>
      <c r="B509" s="10" t="s">
        <v>1983</v>
      </c>
      <c r="C509" s="10" t="s">
        <v>2046</v>
      </c>
      <c r="D509" s="10" t="s">
        <v>3213</v>
      </c>
      <c r="E509" s="10" t="s">
        <v>3233</v>
      </c>
      <c r="F509" s="10" t="s">
        <v>1589</v>
      </c>
      <c r="G509" s="10" t="s">
        <v>3221</v>
      </c>
      <c r="H509" s="10" t="s">
        <v>3219</v>
      </c>
      <c r="I509" s="11">
        <v>1</v>
      </c>
      <c r="J509" s="10" t="s">
        <v>13</v>
      </c>
      <c r="K509" s="10" t="s">
        <v>1607</v>
      </c>
      <c r="L509" s="10" t="s">
        <v>1593</v>
      </c>
      <c r="M509" s="10" t="s">
        <v>1630</v>
      </c>
    </row>
    <row r="510" spans="1:13" x14ac:dyDescent="0.3">
      <c r="A510" s="10" t="s">
        <v>14</v>
      </c>
      <c r="B510" s="10" t="s">
        <v>1983</v>
      </c>
      <c r="C510" s="10" t="s">
        <v>2046</v>
      </c>
      <c r="D510" s="10" t="s">
        <v>3213</v>
      </c>
      <c r="E510" s="10" t="s">
        <v>3233</v>
      </c>
      <c r="F510" s="10" t="s">
        <v>1589</v>
      </c>
      <c r="G510" s="10" t="s">
        <v>3230</v>
      </c>
      <c r="H510" s="10" t="s">
        <v>3219</v>
      </c>
      <c r="I510" s="11">
        <v>1</v>
      </c>
      <c r="J510" s="10" t="s">
        <v>13</v>
      </c>
      <c r="K510" s="10" t="s">
        <v>1607</v>
      </c>
      <c r="L510" s="10" t="s">
        <v>1593</v>
      </c>
      <c r="M510" s="10" t="s">
        <v>1630</v>
      </c>
    </row>
    <row r="511" spans="1:13" x14ac:dyDescent="0.3">
      <c r="A511" s="10" t="s">
        <v>14</v>
      </c>
      <c r="B511" s="10" t="s">
        <v>1983</v>
      </c>
      <c r="C511" s="10" t="s">
        <v>2046</v>
      </c>
      <c r="D511" s="10" t="s">
        <v>3213</v>
      </c>
      <c r="E511" s="10" t="s">
        <v>3234</v>
      </c>
      <c r="F511" s="10" t="s">
        <v>1589</v>
      </c>
      <c r="G511" s="10" t="s">
        <v>3225</v>
      </c>
      <c r="H511" s="10" t="s">
        <v>3219</v>
      </c>
      <c r="I511" s="11">
        <v>1</v>
      </c>
      <c r="J511" s="10" t="s">
        <v>13</v>
      </c>
      <c r="K511" s="10" t="s">
        <v>3167</v>
      </c>
      <c r="L511" s="10" t="s">
        <v>1593</v>
      </c>
      <c r="M511" s="10" t="s">
        <v>1630</v>
      </c>
    </row>
    <row r="512" spans="1:13" x14ac:dyDescent="0.3">
      <c r="A512" s="10" t="s">
        <v>14</v>
      </c>
      <c r="B512" s="10" t="s">
        <v>1983</v>
      </c>
      <c r="C512" s="10" t="s">
        <v>2046</v>
      </c>
      <c r="D512" s="10" t="s">
        <v>3213</v>
      </c>
      <c r="E512" s="10" t="s">
        <v>3234</v>
      </c>
      <c r="F512" s="10" t="s">
        <v>1589</v>
      </c>
      <c r="G512" s="10" t="s">
        <v>3222</v>
      </c>
      <c r="H512" s="10" t="s">
        <v>3219</v>
      </c>
      <c r="I512" s="11">
        <v>1</v>
      </c>
      <c r="J512" s="10" t="s">
        <v>13</v>
      </c>
      <c r="K512" s="10" t="s">
        <v>3167</v>
      </c>
      <c r="L512" s="10" t="s">
        <v>1593</v>
      </c>
      <c r="M512" s="10" t="s">
        <v>1630</v>
      </c>
    </row>
    <row r="513" spans="1:13" x14ac:dyDescent="0.3">
      <c r="A513" s="10" t="s">
        <v>14</v>
      </c>
      <c r="B513" s="10" t="s">
        <v>1983</v>
      </c>
      <c r="C513" s="10" t="s">
        <v>2046</v>
      </c>
      <c r="D513" s="10" t="s">
        <v>3213</v>
      </c>
      <c r="E513" s="10" t="s">
        <v>3235</v>
      </c>
      <c r="F513" s="10" t="s">
        <v>1589</v>
      </c>
      <c r="G513" s="10" t="s">
        <v>3220</v>
      </c>
      <c r="H513" s="10" t="s">
        <v>3219</v>
      </c>
      <c r="I513" s="11">
        <v>1</v>
      </c>
      <c r="J513" s="10" t="s">
        <v>13</v>
      </c>
      <c r="K513" s="10" t="s">
        <v>1639</v>
      </c>
      <c r="L513" s="10" t="s">
        <v>1593</v>
      </c>
      <c r="M513" s="10" t="s">
        <v>1630</v>
      </c>
    </row>
    <row r="514" spans="1:13" x14ac:dyDescent="0.3">
      <c r="A514" s="10" t="s">
        <v>14</v>
      </c>
      <c r="B514" s="10" t="s">
        <v>1983</v>
      </c>
      <c r="C514" s="10" t="s">
        <v>2046</v>
      </c>
      <c r="D514" s="10" t="s">
        <v>3213</v>
      </c>
      <c r="E514" s="10" t="s">
        <v>3235</v>
      </c>
      <c r="F514" s="10" t="s">
        <v>1589</v>
      </c>
      <c r="G514" s="10" t="s">
        <v>3221</v>
      </c>
      <c r="H514" s="10" t="s">
        <v>3219</v>
      </c>
      <c r="I514" s="11">
        <v>1</v>
      </c>
      <c r="J514" s="10" t="s">
        <v>13</v>
      </c>
      <c r="K514" s="10" t="s">
        <v>1639</v>
      </c>
      <c r="L514" s="10" t="s">
        <v>1593</v>
      </c>
      <c r="M514" s="10" t="s">
        <v>1630</v>
      </c>
    </row>
    <row r="515" spans="1:13" x14ac:dyDescent="0.3">
      <c r="A515" s="10" t="s">
        <v>14</v>
      </c>
      <c r="B515" s="10" t="s">
        <v>1983</v>
      </c>
      <c r="C515" s="10" t="s">
        <v>2046</v>
      </c>
      <c r="D515" s="10" t="s">
        <v>3213</v>
      </c>
      <c r="E515" s="10" t="s">
        <v>3235</v>
      </c>
      <c r="F515" s="10" t="s">
        <v>1589</v>
      </c>
      <c r="G515" s="10" t="s">
        <v>3230</v>
      </c>
      <c r="H515" s="10" t="s">
        <v>3219</v>
      </c>
      <c r="I515" s="11">
        <v>1</v>
      </c>
      <c r="J515" s="10" t="s">
        <v>13</v>
      </c>
      <c r="K515" s="10" t="s">
        <v>1639</v>
      </c>
      <c r="L515" s="10" t="s">
        <v>1593</v>
      </c>
      <c r="M515" s="10" t="s">
        <v>1630</v>
      </c>
    </row>
    <row r="516" spans="1:13" x14ac:dyDescent="0.3">
      <c r="A516" s="10" t="s">
        <v>14</v>
      </c>
      <c r="B516" s="10" t="s">
        <v>1983</v>
      </c>
      <c r="C516" s="10" t="s">
        <v>2046</v>
      </c>
      <c r="D516" s="10" t="s">
        <v>3213</v>
      </c>
      <c r="E516" s="10" t="s">
        <v>3235</v>
      </c>
      <c r="F516" s="10" t="s">
        <v>1589</v>
      </c>
      <c r="G516" s="10" t="s">
        <v>3218</v>
      </c>
      <c r="H516" s="10" t="s">
        <v>3219</v>
      </c>
      <c r="I516" s="11">
        <v>1</v>
      </c>
      <c r="J516" s="10" t="s">
        <v>13</v>
      </c>
      <c r="K516" s="10" t="s">
        <v>1639</v>
      </c>
      <c r="L516" s="10" t="s">
        <v>1593</v>
      </c>
      <c r="M516" s="10" t="s">
        <v>1630</v>
      </c>
    </row>
    <row r="517" spans="1:13" x14ac:dyDescent="0.3">
      <c r="A517" s="10" t="s">
        <v>14</v>
      </c>
      <c r="B517" s="10" t="s">
        <v>1983</v>
      </c>
      <c r="C517" s="10" t="s">
        <v>2046</v>
      </c>
      <c r="D517" s="10" t="s">
        <v>3213</v>
      </c>
      <c r="E517" s="10" t="s">
        <v>3235</v>
      </c>
      <c r="F517" s="10" t="s">
        <v>1589</v>
      </c>
      <c r="G517" s="10" t="s">
        <v>3225</v>
      </c>
      <c r="H517" s="10" t="s">
        <v>3219</v>
      </c>
      <c r="I517" s="11">
        <v>1</v>
      </c>
      <c r="J517" s="10" t="s">
        <v>13</v>
      </c>
      <c r="K517" s="10" t="s">
        <v>1639</v>
      </c>
      <c r="L517" s="10" t="s">
        <v>1593</v>
      </c>
      <c r="M517" s="10" t="s">
        <v>1630</v>
      </c>
    </row>
    <row r="518" spans="1:13" x14ac:dyDescent="0.3">
      <c r="A518" s="10" t="s">
        <v>14</v>
      </c>
      <c r="B518" s="10" t="s">
        <v>1983</v>
      </c>
      <c r="C518" s="10" t="s">
        <v>2046</v>
      </c>
      <c r="D518" s="10" t="s">
        <v>3213</v>
      </c>
      <c r="E518" s="10" t="s">
        <v>3236</v>
      </c>
      <c r="F518" s="10" t="s">
        <v>1672</v>
      </c>
      <c r="G518" s="10" t="s">
        <v>3237</v>
      </c>
      <c r="H518" s="10" t="s">
        <v>3238</v>
      </c>
      <c r="I518" s="11">
        <v>1</v>
      </c>
      <c r="J518" s="10" t="s">
        <v>13</v>
      </c>
      <c r="K518" s="10" t="s">
        <v>2184</v>
      </c>
      <c r="L518" s="10" t="s">
        <v>1593</v>
      </c>
      <c r="M518" s="10" t="s">
        <v>1779</v>
      </c>
    </row>
    <row r="519" spans="1:13" x14ac:dyDescent="0.3">
      <c r="A519" s="10" t="s">
        <v>14</v>
      </c>
      <c r="B519" s="10" t="s">
        <v>1983</v>
      </c>
      <c r="C519" s="10" t="s">
        <v>2046</v>
      </c>
      <c r="D519" s="10" t="s">
        <v>3213</v>
      </c>
      <c r="E519" s="10" t="s">
        <v>3239</v>
      </c>
      <c r="F519" s="10" t="s">
        <v>1672</v>
      </c>
      <c r="G519" s="10" t="s">
        <v>3240</v>
      </c>
      <c r="H519" s="10" t="s">
        <v>3241</v>
      </c>
      <c r="I519" s="11">
        <v>1</v>
      </c>
      <c r="J519" s="10" t="s">
        <v>13</v>
      </c>
      <c r="K519" s="10" t="s">
        <v>1768</v>
      </c>
      <c r="L519" s="10" t="s">
        <v>1593</v>
      </c>
      <c r="M519" s="10" t="s">
        <v>1654</v>
      </c>
    </row>
    <row r="520" spans="1:13" x14ac:dyDescent="0.3">
      <c r="A520" s="10" t="s">
        <v>404</v>
      </c>
      <c r="B520" s="10" t="s">
        <v>3066</v>
      </c>
      <c r="C520" s="10" t="s">
        <v>1618</v>
      </c>
      <c r="D520" s="10" t="s">
        <v>3242</v>
      </c>
      <c r="E520" s="10" t="s">
        <v>3243</v>
      </c>
      <c r="F520" s="10" t="s">
        <v>1604</v>
      </c>
      <c r="G520" s="10" t="s">
        <v>3244</v>
      </c>
      <c r="H520" s="10" t="s">
        <v>3245</v>
      </c>
      <c r="I520" s="11">
        <v>1</v>
      </c>
      <c r="J520" s="10" t="s">
        <v>403</v>
      </c>
      <c r="K520" s="10" t="s">
        <v>1722</v>
      </c>
      <c r="L520" s="10" t="s">
        <v>1593</v>
      </c>
      <c r="M520" s="10" t="s">
        <v>3246</v>
      </c>
    </row>
    <row r="521" spans="1:13" x14ac:dyDescent="0.3">
      <c r="A521" s="10" t="s">
        <v>404</v>
      </c>
      <c r="B521" s="10" t="s">
        <v>3066</v>
      </c>
      <c r="C521" s="10" t="s">
        <v>1618</v>
      </c>
      <c r="D521" s="10" t="s">
        <v>3242</v>
      </c>
      <c r="E521" s="10" t="s">
        <v>3247</v>
      </c>
      <c r="F521" s="10" t="s">
        <v>1604</v>
      </c>
      <c r="G521" s="10" t="s">
        <v>3244</v>
      </c>
      <c r="H521" s="10" t="s">
        <v>3245</v>
      </c>
      <c r="I521" s="11">
        <v>3</v>
      </c>
      <c r="J521" s="10" t="s">
        <v>403</v>
      </c>
      <c r="K521" s="10" t="s">
        <v>1842</v>
      </c>
      <c r="L521" s="10" t="s">
        <v>1593</v>
      </c>
      <c r="M521" s="10" t="s">
        <v>3246</v>
      </c>
    </row>
    <row r="522" spans="1:13" x14ac:dyDescent="0.3">
      <c r="A522" s="10" t="s">
        <v>404</v>
      </c>
      <c r="B522" s="10" t="s">
        <v>3066</v>
      </c>
      <c r="C522" s="10" t="s">
        <v>1618</v>
      </c>
      <c r="D522" s="10" t="s">
        <v>3242</v>
      </c>
      <c r="E522" s="10" t="s">
        <v>3248</v>
      </c>
      <c r="F522" s="10" t="s">
        <v>1604</v>
      </c>
      <c r="G522" s="10" t="s">
        <v>3244</v>
      </c>
      <c r="H522" s="10" t="s">
        <v>3245</v>
      </c>
      <c r="I522" s="11">
        <v>4</v>
      </c>
      <c r="J522" s="10" t="s">
        <v>403</v>
      </c>
      <c r="K522" s="10" t="s">
        <v>1669</v>
      </c>
      <c r="L522" s="10" t="s">
        <v>1593</v>
      </c>
      <c r="M522" s="10" t="s">
        <v>3246</v>
      </c>
    </row>
    <row r="523" spans="1:13" x14ac:dyDescent="0.3">
      <c r="A523" s="10" t="s">
        <v>404</v>
      </c>
      <c r="B523" s="10" t="s">
        <v>3066</v>
      </c>
      <c r="C523" s="10" t="s">
        <v>1618</v>
      </c>
      <c r="D523" s="10" t="s">
        <v>3242</v>
      </c>
      <c r="E523" s="10" t="s">
        <v>3249</v>
      </c>
      <c r="F523" s="10" t="s">
        <v>1604</v>
      </c>
      <c r="G523" s="10" t="s">
        <v>3250</v>
      </c>
      <c r="H523" s="10" t="s">
        <v>3251</v>
      </c>
      <c r="I523" s="11">
        <v>1</v>
      </c>
      <c r="J523" s="10" t="s">
        <v>403</v>
      </c>
      <c r="K523" s="10" t="s">
        <v>1751</v>
      </c>
      <c r="L523" s="10" t="s">
        <v>1593</v>
      </c>
      <c r="M523" s="10" t="s">
        <v>3252</v>
      </c>
    </row>
    <row r="524" spans="1:13" x14ac:dyDescent="0.3">
      <c r="A524" s="10" t="s">
        <v>404</v>
      </c>
      <c r="B524" s="10" t="s">
        <v>3066</v>
      </c>
      <c r="C524" s="10" t="s">
        <v>1618</v>
      </c>
      <c r="D524" s="10" t="s">
        <v>3242</v>
      </c>
      <c r="E524" s="10" t="s">
        <v>3253</v>
      </c>
      <c r="F524" s="10" t="s">
        <v>1604</v>
      </c>
      <c r="G524" s="10" t="s">
        <v>3254</v>
      </c>
      <c r="H524" s="10" t="s">
        <v>3255</v>
      </c>
      <c r="I524" s="11">
        <v>1</v>
      </c>
      <c r="J524" s="10" t="s">
        <v>403</v>
      </c>
      <c r="K524" s="10" t="s">
        <v>1690</v>
      </c>
      <c r="L524" s="10" t="s">
        <v>1593</v>
      </c>
      <c r="M524" s="10" t="s">
        <v>3252</v>
      </c>
    </row>
    <row r="525" spans="1:13" x14ac:dyDescent="0.3">
      <c r="A525" s="10" t="s">
        <v>420</v>
      </c>
      <c r="B525" s="10" t="s">
        <v>3256</v>
      </c>
      <c r="C525" s="10" t="s">
        <v>1610</v>
      </c>
      <c r="D525" s="10" t="s">
        <v>3257</v>
      </c>
      <c r="E525" s="10" t="s">
        <v>3258</v>
      </c>
      <c r="F525" s="10" t="s">
        <v>1589</v>
      </c>
      <c r="G525" s="10" t="s">
        <v>3259</v>
      </c>
      <c r="H525" s="10" t="s">
        <v>3260</v>
      </c>
      <c r="I525" s="11">
        <v>2</v>
      </c>
      <c r="J525" s="10" t="s">
        <v>419</v>
      </c>
      <c r="K525" s="10" t="s">
        <v>1861</v>
      </c>
      <c r="L525" s="10" t="s">
        <v>1593</v>
      </c>
      <c r="M525" s="10" t="s">
        <v>1599</v>
      </c>
    </row>
    <row r="526" spans="1:13" x14ac:dyDescent="0.3">
      <c r="A526" s="10" t="s">
        <v>153</v>
      </c>
      <c r="B526" s="10" t="s">
        <v>3261</v>
      </c>
      <c r="C526" s="10" t="s">
        <v>1618</v>
      </c>
      <c r="D526" s="10" t="s">
        <v>3262</v>
      </c>
      <c r="E526" s="10" t="s">
        <v>3263</v>
      </c>
      <c r="F526" s="10" t="s">
        <v>1604</v>
      </c>
      <c r="G526" s="10" t="s">
        <v>3264</v>
      </c>
      <c r="H526" s="10" t="s">
        <v>3265</v>
      </c>
      <c r="I526" s="11">
        <v>1</v>
      </c>
      <c r="J526" s="10" t="s">
        <v>152</v>
      </c>
      <c r="K526" s="10" t="s">
        <v>2009</v>
      </c>
      <c r="L526" s="10" t="s">
        <v>1593</v>
      </c>
      <c r="M526" s="10" t="s">
        <v>1870</v>
      </c>
    </row>
    <row r="527" spans="1:13" x14ac:dyDescent="0.3">
      <c r="A527" s="10" t="s">
        <v>153</v>
      </c>
      <c r="B527" s="10" t="s">
        <v>3261</v>
      </c>
      <c r="C527" s="10" t="s">
        <v>1618</v>
      </c>
      <c r="D527" s="10" t="s">
        <v>3262</v>
      </c>
      <c r="E527" s="10" t="s">
        <v>3266</v>
      </c>
      <c r="F527" s="10" t="s">
        <v>1604</v>
      </c>
      <c r="G527" s="10" t="s">
        <v>3264</v>
      </c>
      <c r="H527" s="10" t="s">
        <v>3265</v>
      </c>
      <c r="I527" s="11">
        <v>1</v>
      </c>
      <c r="J527" s="10" t="s">
        <v>152</v>
      </c>
      <c r="K527" s="10" t="s">
        <v>1821</v>
      </c>
      <c r="L527" s="10" t="s">
        <v>1593</v>
      </c>
      <c r="M527" s="10" t="s">
        <v>1870</v>
      </c>
    </row>
    <row r="528" spans="1:13" x14ac:dyDescent="0.3">
      <c r="A528" s="10" t="s">
        <v>153</v>
      </c>
      <c r="B528" s="10" t="s">
        <v>3261</v>
      </c>
      <c r="C528" s="10" t="s">
        <v>1618</v>
      </c>
      <c r="D528" s="10" t="s">
        <v>3262</v>
      </c>
      <c r="E528" s="10" t="s">
        <v>3267</v>
      </c>
      <c r="F528" s="10" t="s">
        <v>1604</v>
      </c>
      <c r="G528" s="10" t="s">
        <v>3264</v>
      </c>
      <c r="H528" s="10" t="s">
        <v>3265</v>
      </c>
      <c r="I528" s="11">
        <v>1</v>
      </c>
      <c r="J528" s="10" t="s">
        <v>152</v>
      </c>
      <c r="K528" s="10" t="s">
        <v>1607</v>
      </c>
      <c r="L528" s="10" t="s">
        <v>1593</v>
      </c>
      <c r="M528" s="10" t="s">
        <v>1870</v>
      </c>
    </row>
    <row r="529" spans="1:13" x14ac:dyDescent="0.3">
      <c r="A529" s="10" t="s">
        <v>517</v>
      </c>
      <c r="B529" s="10" t="s">
        <v>3268</v>
      </c>
      <c r="C529" s="10" t="s">
        <v>2046</v>
      </c>
      <c r="D529" s="10" t="s">
        <v>3269</v>
      </c>
      <c r="E529" s="10" t="s">
        <v>3270</v>
      </c>
      <c r="F529" s="10" t="s">
        <v>1589</v>
      </c>
      <c r="G529" s="10" t="s">
        <v>3271</v>
      </c>
      <c r="H529" s="10" t="s">
        <v>3272</v>
      </c>
      <c r="I529" s="11">
        <v>2</v>
      </c>
      <c r="J529" s="10" t="s">
        <v>516</v>
      </c>
      <c r="K529" s="10" t="s">
        <v>1623</v>
      </c>
      <c r="L529" s="10" t="s">
        <v>1593</v>
      </c>
      <c r="M529" s="10" t="s">
        <v>1684</v>
      </c>
    </row>
    <row r="530" spans="1:13" x14ac:dyDescent="0.3">
      <c r="A530" s="10" t="s">
        <v>517</v>
      </c>
      <c r="B530" s="10" t="s">
        <v>3268</v>
      </c>
      <c r="C530" s="10" t="s">
        <v>2046</v>
      </c>
      <c r="D530" s="10" t="s">
        <v>3269</v>
      </c>
      <c r="E530" s="10" t="s">
        <v>3270</v>
      </c>
      <c r="F530" s="10" t="s">
        <v>1589</v>
      </c>
      <c r="G530" s="10" t="s">
        <v>3273</v>
      </c>
      <c r="H530" s="10" t="s">
        <v>3272</v>
      </c>
      <c r="I530" s="11">
        <v>1</v>
      </c>
      <c r="J530" s="10" t="s">
        <v>516</v>
      </c>
      <c r="K530" s="10" t="s">
        <v>1623</v>
      </c>
      <c r="L530" s="10" t="s">
        <v>1593</v>
      </c>
      <c r="M530" s="10" t="s">
        <v>1684</v>
      </c>
    </row>
    <row r="531" spans="1:13" x14ac:dyDescent="0.3">
      <c r="A531" s="10" t="s">
        <v>276</v>
      </c>
      <c r="B531" s="10" t="s">
        <v>1940</v>
      </c>
      <c r="C531" s="10" t="s">
        <v>1941</v>
      </c>
      <c r="D531" s="10" t="s">
        <v>2020</v>
      </c>
      <c r="E531" s="10" t="s">
        <v>3274</v>
      </c>
      <c r="F531" s="10" t="s">
        <v>1604</v>
      </c>
      <c r="G531" s="10" t="s">
        <v>3275</v>
      </c>
      <c r="H531" s="10" t="s">
        <v>3276</v>
      </c>
      <c r="I531" s="11">
        <v>6</v>
      </c>
      <c r="J531" s="10" t="s">
        <v>275</v>
      </c>
      <c r="K531" s="10" t="s">
        <v>2355</v>
      </c>
      <c r="L531" s="10" t="s">
        <v>1593</v>
      </c>
      <c r="M531" s="10" t="s">
        <v>1814</v>
      </c>
    </row>
    <row r="532" spans="1:13" x14ac:dyDescent="0.3">
      <c r="A532" s="10" t="s">
        <v>276</v>
      </c>
      <c r="B532" s="10" t="s">
        <v>1940</v>
      </c>
      <c r="C532" s="10" t="s">
        <v>1941</v>
      </c>
      <c r="D532" s="10" t="s">
        <v>2020</v>
      </c>
      <c r="E532" s="10" t="s">
        <v>3277</v>
      </c>
      <c r="F532" s="10" t="s">
        <v>1604</v>
      </c>
      <c r="G532" s="10" t="s">
        <v>3278</v>
      </c>
      <c r="H532" s="10" t="s">
        <v>3279</v>
      </c>
      <c r="I532" s="11">
        <v>1</v>
      </c>
      <c r="J532" s="10" t="s">
        <v>275</v>
      </c>
      <c r="K532" s="10" t="s">
        <v>2099</v>
      </c>
      <c r="L532" s="10" t="s">
        <v>1593</v>
      </c>
      <c r="M532" s="10" t="s">
        <v>3280</v>
      </c>
    </row>
    <row r="533" spans="1:13" x14ac:dyDescent="0.3">
      <c r="A533" s="10" t="s">
        <v>950</v>
      </c>
      <c r="B533" s="10" t="s">
        <v>3281</v>
      </c>
      <c r="C533" s="10" t="s">
        <v>2412</v>
      </c>
      <c r="D533" s="10" t="s">
        <v>3282</v>
      </c>
      <c r="E533" s="10" t="s">
        <v>3283</v>
      </c>
      <c r="F533" s="10" t="s">
        <v>1604</v>
      </c>
      <c r="G533" s="10" t="s">
        <v>3284</v>
      </c>
      <c r="H533" s="10" t="s">
        <v>3285</v>
      </c>
      <c r="I533" s="11">
        <v>1</v>
      </c>
      <c r="J533" s="10" t="s">
        <v>949</v>
      </c>
      <c r="K533" s="10" t="s">
        <v>1623</v>
      </c>
      <c r="L533" s="10" t="s">
        <v>1593</v>
      </c>
      <c r="M533" s="10" t="s">
        <v>3286</v>
      </c>
    </row>
    <row r="534" spans="1:13" x14ac:dyDescent="0.3">
      <c r="A534" s="10" t="s">
        <v>789</v>
      </c>
      <c r="B534" s="10" t="s">
        <v>3200</v>
      </c>
      <c r="C534" s="10" t="s">
        <v>1586</v>
      </c>
      <c r="D534" s="10" t="s">
        <v>3287</v>
      </c>
      <c r="E534" s="10" t="s">
        <v>3288</v>
      </c>
      <c r="F534" s="10" t="s">
        <v>1604</v>
      </c>
      <c r="G534" s="10" t="s">
        <v>3289</v>
      </c>
      <c r="H534" s="10" t="s">
        <v>3290</v>
      </c>
      <c r="I534" s="11">
        <v>1</v>
      </c>
      <c r="J534" s="10" t="s">
        <v>788</v>
      </c>
      <c r="K534" s="10" t="s">
        <v>1845</v>
      </c>
      <c r="L534" s="10" t="s">
        <v>1593</v>
      </c>
      <c r="M534" s="10" t="s">
        <v>2100</v>
      </c>
    </row>
    <row r="535" spans="1:13" x14ac:dyDescent="0.3">
      <c r="A535" s="10" t="s">
        <v>836</v>
      </c>
      <c r="B535" s="10" t="s">
        <v>3112</v>
      </c>
      <c r="C535" s="10" t="s">
        <v>1618</v>
      </c>
      <c r="D535" s="10" t="s">
        <v>3123</v>
      </c>
      <c r="E535" s="10" t="s">
        <v>3291</v>
      </c>
      <c r="F535" s="10" t="s">
        <v>1604</v>
      </c>
      <c r="G535" s="10" t="s">
        <v>3292</v>
      </c>
      <c r="H535" s="10" t="s">
        <v>3293</v>
      </c>
      <c r="I535" s="11">
        <v>1</v>
      </c>
      <c r="J535" s="10" t="s">
        <v>835</v>
      </c>
      <c r="K535" s="10" t="s">
        <v>1751</v>
      </c>
      <c r="L535" s="10" t="s">
        <v>1593</v>
      </c>
      <c r="M535" s="10" t="s">
        <v>1707</v>
      </c>
    </row>
    <row r="536" spans="1:13" x14ac:dyDescent="0.3">
      <c r="A536" s="10" t="s">
        <v>836</v>
      </c>
      <c r="B536" s="10" t="s">
        <v>3112</v>
      </c>
      <c r="C536" s="10" t="s">
        <v>1618</v>
      </c>
      <c r="D536" s="10" t="s">
        <v>3123</v>
      </c>
      <c r="E536" s="10" t="s">
        <v>3294</v>
      </c>
      <c r="F536" s="10" t="s">
        <v>1604</v>
      </c>
      <c r="G536" s="10" t="s">
        <v>3295</v>
      </c>
      <c r="H536" s="10" t="s">
        <v>3296</v>
      </c>
      <c r="I536" s="11">
        <v>2</v>
      </c>
      <c r="J536" s="10" t="s">
        <v>835</v>
      </c>
      <c r="K536" s="10" t="s">
        <v>1897</v>
      </c>
      <c r="L536" s="10" t="s">
        <v>1593</v>
      </c>
      <c r="M536" s="10" t="s">
        <v>1707</v>
      </c>
    </row>
    <row r="537" spans="1:13" x14ac:dyDescent="0.3">
      <c r="A537" s="10" t="s">
        <v>836</v>
      </c>
      <c r="B537" s="10" t="s">
        <v>3112</v>
      </c>
      <c r="C537" s="10" t="s">
        <v>1618</v>
      </c>
      <c r="D537" s="10" t="s">
        <v>3123</v>
      </c>
      <c r="E537" s="10" t="s">
        <v>3297</v>
      </c>
      <c r="F537" s="10" t="s">
        <v>1604</v>
      </c>
      <c r="G537" s="10" t="s">
        <v>3295</v>
      </c>
      <c r="H537" s="10" t="s">
        <v>3296</v>
      </c>
      <c r="I537" s="11">
        <v>1</v>
      </c>
      <c r="J537" s="10" t="s">
        <v>835</v>
      </c>
      <c r="K537" s="10" t="s">
        <v>1615</v>
      </c>
      <c r="L537" s="10" t="s">
        <v>1593</v>
      </c>
      <c r="M537" s="10" t="s">
        <v>1707</v>
      </c>
    </row>
    <row r="538" spans="1:13" x14ac:dyDescent="0.3">
      <c r="A538" s="10" t="s">
        <v>836</v>
      </c>
      <c r="B538" s="10" t="s">
        <v>3112</v>
      </c>
      <c r="C538" s="10" t="s">
        <v>1618</v>
      </c>
      <c r="D538" s="10" t="s">
        <v>3123</v>
      </c>
      <c r="E538" s="10" t="s">
        <v>3298</v>
      </c>
      <c r="F538" s="10" t="s">
        <v>1604</v>
      </c>
      <c r="G538" s="10" t="s">
        <v>3295</v>
      </c>
      <c r="H538" s="10" t="s">
        <v>3296</v>
      </c>
      <c r="I538" s="11">
        <v>1</v>
      </c>
      <c r="J538" s="10" t="s">
        <v>835</v>
      </c>
      <c r="K538" s="10" t="s">
        <v>2840</v>
      </c>
      <c r="L538" s="10" t="s">
        <v>1593</v>
      </c>
      <c r="M538" s="10" t="s">
        <v>1707</v>
      </c>
    </row>
    <row r="539" spans="1:13" x14ac:dyDescent="0.3">
      <c r="A539" s="10" t="s">
        <v>1067</v>
      </c>
      <c r="B539" s="10" t="s">
        <v>2679</v>
      </c>
      <c r="C539" s="10" t="s">
        <v>1586</v>
      </c>
      <c r="D539" s="10" t="s">
        <v>3299</v>
      </c>
      <c r="E539" s="10" t="s">
        <v>3300</v>
      </c>
      <c r="F539" s="10" t="s">
        <v>1672</v>
      </c>
      <c r="G539" s="10" t="s">
        <v>3301</v>
      </c>
      <c r="H539" s="10" t="s">
        <v>3302</v>
      </c>
      <c r="I539" s="11">
        <v>1</v>
      </c>
      <c r="J539" s="10" t="s">
        <v>1066</v>
      </c>
      <c r="K539" s="10" t="s">
        <v>2355</v>
      </c>
      <c r="L539" s="10" t="s">
        <v>1593</v>
      </c>
      <c r="M539" s="10" t="s">
        <v>1874</v>
      </c>
    </row>
    <row r="540" spans="1:13" x14ac:dyDescent="0.3">
      <c r="A540" s="10" t="s">
        <v>1067</v>
      </c>
      <c r="B540" s="10" t="s">
        <v>2679</v>
      </c>
      <c r="C540" s="10" t="s">
        <v>1586</v>
      </c>
      <c r="D540" s="10" t="s">
        <v>3299</v>
      </c>
      <c r="E540" s="10" t="s">
        <v>3303</v>
      </c>
      <c r="F540" s="10" t="s">
        <v>1672</v>
      </c>
      <c r="G540" s="10" t="s">
        <v>2053</v>
      </c>
      <c r="H540" s="10" t="s">
        <v>2054</v>
      </c>
      <c r="I540" s="11">
        <v>1</v>
      </c>
      <c r="J540" s="10" t="s">
        <v>1066</v>
      </c>
      <c r="K540" s="10" t="s">
        <v>2854</v>
      </c>
      <c r="L540" s="10" t="s">
        <v>1593</v>
      </c>
      <c r="M540" s="10" t="s">
        <v>1814</v>
      </c>
    </row>
    <row r="541" spans="1:13" x14ac:dyDescent="0.3">
      <c r="A541" s="10" t="s">
        <v>296</v>
      </c>
      <c r="B541" s="10" t="s">
        <v>2156</v>
      </c>
      <c r="C541" s="10" t="s">
        <v>1887</v>
      </c>
      <c r="D541" s="10" t="s">
        <v>2157</v>
      </c>
      <c r="E541" s="10" t="s">
        <v>3304</v>
      </c>
      <c r="F541" s="10" t="s">
        <v>1589</v>
      </c>
      <c r="G541" s="10" t="s">
        <v>3305</v>
      </c>
      <c r="H541" s="10" t="s">
        <v>3306</v>
      </c>
      <c r="I541" s="11">
        <v>1</v>
      </c>
      <c r="J541" s="10" t="s">
        <v>295</v>
      </c>
      <c r="K541" s="10" t="s">
        <v>1746</v>
      </c>
      <c r="L541" s="10" t="s">
        <v>1593</v>
      </c>
      <c r="M541" s="10" t="s">
        <v>1716</v>
      </c>
    </row>
    <row r="542" spans="1:13" x14ac:dyDescent="0.3">
      <c r="A542" s="10" t="s">
        <v>296</v>
      </c>
      <c r="B542" s="10" t="s">
        <v>2156</v>
      </c>
      <c r="C542" s="10" t="s">
        <v>1887</v>
      </c>
      <c r="D542" s="10" t="s">
        <v>2157</v>
      </c>
      <c r="E542" s="10" t="s">
        <v>3307</v>
      </c>
      <c r="F542" s="10" t="s">
        <v>1589</v>
      </c>
      <c r="G542" s="10" t="s">
        <v>3305</v>
      </c>
      <c r="H542" s="10" t="s">
        <v>3306</v>
      </c>
      <c r="I542" s="11">
        <v>1</v>
      </c>
      <c r="J542" s="10" t="s">
        <v>295</v>
      </c>
      <c r="K542" s="10" t="s">
        <v>2036</v>
      </c>
      <c r="L542" s="10" t="s">
        <v>1593</v>
      </c>
      <c r="M542" s="10" t="s">
        <v>1716</v>
      </c>
    </row>
    <row r="543" spans="1:13" x14ac:dyDescent="0.3">
      <c r="A543" s="10" t="s">
        <v>681</v>
      </c>
      <c r="B543" s="10" t="s">
        <v>1641</v>
      </c>
      <c r="C543" s="10" t="s">
        <v>1642</v>
      </c>
      <c r="D543" s="10" t="s">
        <v>3308</v>
      </c>
      <c r="E543" s="10" t="s">
        <v>3309</v>
      </c>
      <c r="F543" s="10" t="s">
        <v>1604</v>
      </c>
      <c r="G543" s="10" t="s">
        <v>1645</v>
      </c>
      <c r="H543" s="10" t="s">
        <v>1646</v>
      </c>
      <c r="I543" s="11">
        <v>3</v>
      </c>
      <c r="J543" s="10" t="s">
        <v>680</v>
      </c>
      <c r="K543" s="10" t="s">
        <v>1647</v>
      </c>
      <c r="L543" s="10" t="s">
        <v>1593</v>
      </c>
      <c r="M543" s="10" t="s">
        <v>1599</v>
      </c>
    </row>
    <row r="544" spans="1:13" x14ac:dyDescent="0.3">
      <c r="A544" s="10" t="s">
        <v>1438</v>
      </c>
      <c r="B544" s="10" t="s">
        <v>1617</v>
      </c>
      <c r="C544" s="10" t="s">
        <v>1618</v>
      </c>
      <c r="D544" s="10" t="s">
        <v>1619</v>
      </c>
      <c r="E544" s="10" t="s">
        <v>3310</v>
      </c>
      <c r="F544" s="10" t="s">
        <v>1672</v>
      </c>
      <c r="G544" s="10" t="s">
        <v>1645</v>
      </c>
      <c r="H544" s="10" t="s">
        <v>1646</v>
      </c>
      <c r="I544" s="11">
        <v>2</v>
      </c>
      <c r="J544" s="10" t="s">
        <v>1437</v>
      </c>
      <c r="K544" s="10" t="s">
        <v>2099</v>
      </c>
      <c r="L544" s="10" t="s">
        <v>1593</v>
      </c>
      <c r="M544" s="10" t="s">
        <v>1599</v>
      </c>
    </row>
    <row r="545" spans="1:13" x14ac:dyDescent="0.3">
      <c r="A545" s="10" t="s">
        <v>290</v>
      </c>
      <c r="B545" s="10" t="s">
        <v>3311</v>
      </c>
      <c r="C545" s="10" t="s">
        <v>1618</v>
      </c>
      <c r="D545" s="10" t="s">
        <v>3312</v>
      </c>
      <c r="E545" s="10" t="s">
        <v>3313</v>
      </c>
      <c r="F545" s="10" t="s">
        <v>1604</v>
      </c>
      <c r="G545" s="10" t="s">
        <v>1919</v>
      </c>
      <c r="H545" s="10" t="s">
        <v>1920</v>
      </c>
      <c r="I545" s="11">
        <v>4</v>
      </c>
      <c r="J545" s="10" t="s">
        <v>289</v>
      </c>
      <c r="K545" s="10" t="s">
        <v>1699</v>
      </c>
      <c r="L545" s="10" t="s">
        <v>1593</v>
      </c>
      <c r="M545" s="10" t="s">
        <v>1730</v>
      </c>
    </row>
    <row r="546" spans="1:13" x14ac:dyDescent="0.3">
      <c r="A546" s="10" t="s">
        <v>290</v>
      </c>
      <c r="B546" s="10" t="s">
        <v>3311</v>
      </c>
      <c r="C546" s="10" t="s">
        <v>1618</v>
      </c>
      <c r="D546" s="10" t="s">
        <v>3312</v>
      </c>
      <c r="E546" s="10" t="s">
        <v>3313</v>
      </c>
      <c r="F546" s="10" t="s">
        <v>1604</v>
      </c>
      <c r="G546" s="10" t="s">
        <v>1799</v>
      </c>
      <c r="H546" s="10" t="s">
        <v>1800</v>
      </c>
      <c r="I546" s="11">
        <v>4</v>
      </c>
      <c r="J546" s="10" t="s">
        <v>289</v>
      </c>
      <c r="K546" s="10" t="s">
        <v>1699</v>
      </c>
      <c r="L546" s="10" t="s">
        <v>1593</v>
      </c>
      <c r="M546" s="10" t="s">
        <v>1730</v>
      </c>
    </row>
    <row r="547" spans="1:13" x14ac:dyDescent="0.3">
      <c r="A547" s="10" t="s">
        <v>987</v>
      </c>
      <c r="B547" s="10" t="s">
        <v>1641</v>
      </c>
      <c r="C547" s="10" t="s">
        <v>1642</v>
      </c>
      <c r="D547" s="10" t="s">
        <v>3314</v>
      </c>
      <c r="E547" s="10" t="s">
        <v>3315</v>
      </c>
      <c r="F547" s="10" t="s">
        <v>1589</v>
      </c>
      <c r="G547" s="10" t="s">
        <v>3316</v>
      </c>
      <c r="H547" s="10" t="s">
        <v>1879</v>
      </c>
      <c r="I547" s="11">
        <v>1</v>
      </c>
      <c r="J547" s="10" t="s">
        <v>986</v>
      </c>
      <c r="K547" s="10" t="s">
        <v>1592</v>
      </c>
      <c r="L547" s="10" t="s">
        <v>1593</v>
      </c>
      <c r="M547" s="10" t="s">
        <v>1670</v>
      </c>
    </row>
    <row r="548" spans="1:13" x14ac:dyDescent="0.3">
      <c r="A548" s="10" t="s">
        <v>987</v>
      </c>
      <c r="B548" s="10" t="s">
        <v>1641</v>
      </c>
      <c r="C548" s="10" t="s">
        <v>1642</v>
      </c>
      <c r="D548" s="10" t="s">
        <v>3314</v>
      </c>
      <c r="E548" s="10" t="s">
        <v>3317</v>
      </c>
      <c r="F548" s="10" t="s">
        <v>1604</v>
      </c>
      <c r="G548" s="10" t="s">
        <v>1645</v>
      </c>
      <c r="H548" s="10" t="s">
        <v>1646</v>
      </c>
      <c r="I548" s="11">
        <v>2</v>
      </c>
      <c r="J548" s="10" t="s">
        <v>986</v>
      </c>
      <c r="K548" s="10" t="s">
        <v>1647</v>
      </c>
      <c r="L548" s="10" t="s">
        <v>1593</v>
      </c>
      <c r="M548" s="10" t="s">
        <v>1599</v>
      </c>
    </row>
    <row r="549" spans="1:13" x14ac:dyDescent="0.3">
      <c r="A549" s="10" t="s">
        <v>617</v>
      </c>
      <c r="B549" s="10" t="s">
        <v>2025</v>
      </c>
      <c r="C549" s="10" t="s">
        <v>1586</v>
      </c>
      <c r="D549" s="10" t="s">
        <v>2026</v>
      </c>
      <c r="E549" s="10" t="s">
        <v>3318</v>
      </c>
      <c r="F549" s="10" t="s">
        <v>1589</v>
      </c>
      <c r="G549" s="10" t="s">
        <v>3319</v>
      </c>
      <c r="H549" s="10" t="s">
        <v>3320</v>
      </c>
      <c r="I549" s="11">
        <v>2</v>
      </c>
      <c r="J549" s="10" t="s">
        <v>616</v>
      </c>
      <c r="K549" s="10" t="s">
        <v>1592</v>
      </c>
      <c r="L549" s="10" t="s">
        <v>1593</v>
      </c>
      <c r="M549" s="10" t="s">
        <v>3321</v>
      </c>
    </row>
    <row r="550" spans="1:13" x14ac:dyDescent="0.3">
      <c r="A550" s="10" t="s">
        <v>617</v>
      </c>
      <c r="B550" s="10" t="s">
        <v>2025</v>
      </c>
      <c r="C550" s="10" t="s">
        <v>1586</v>
      </c>
      <c r="D550" s="10" t="s">
        <v>2026</v>
      </c>
      <c r="E550" s="10" t="s">
        <v>3322</v>
      </c>
      <c r="F550" s="10" t="s">
        <v>1589</v>
      </c>
      <c r="G550" s="10" t="s">
        <v>3323</v>
      </c>
      <c r="H550" s="10" t="s">
        <v>3324</v>
      </c>
      <c r="I550" s="11">
        <v>4</v>
      </c>
      <c r="J550" s="10" t="s">
        <v>616</v>
      </c>
      <c r="K550" s="10" t="s">
        <v>1607</v>
      </c>
      <c r="L550" s="10" t="s">
        <v>1593</v>
      </c>
      <c r="M550" s="10" t="s">
        <v>3325</v>
      </c>
    </row>
    <row r="551" spans="1:13" x14ac:dyDescent="0.3">
      <c r="A551" s="10" t="s">
        <v>730</v>
      </c>
      <c r="B551" s="10" t="s">
        <v>2633</v>
      </c>
      <c r="C551" s="10" t="s">
        <v>2412</v>
      </c>
      <c r="D551" s="10" t="s">
        <v>3326</v>
      </c>
      <c r="E551" s="10" t="s">
        <v>3327</v>
      </c>
      <c r="F551" s="10" t="s">
        <v>1604</v>
      </c>
      <c r="G551" s="10" t="s">
        <v>3328</v>
      </c>
      <c r="H551" s="10" t="s">
        <v>3329</v>
      </c>
      <c r="I551" s="11">
        <v>3</v>
      </c>
      <c r="J551" s="10" t="s">
        <v>729</v>
      </c>
      <c r="K551" s="10" t="s">
        <v>1852</v>
      </c>
      <c r="L551" s="10" t="s">
        <v>1593</v>
      </c>
      <c r="M551" s="10" t="s">
        <v>1662</v>
      </c>
    </row>
    <row r="552" spans="1:13" x14ac:dyDescent="0.3">
      <c r="A552" s="10" t="s">
        <v>112</v>
      </c>
      <c r="B552" s="10" t="s">
        <v>1940</v>
      </c>
      <c r="C552" s="10" t="s">
        <v>1941</v>
      </c>
      <c r="D552" s="10" t="s">
        <v>3330</v>
      </c>
      <c r="E552" s="10" t="s">
        <v>3331</v>
      </c>
      <c r="F552" s="10" t="s">
        <v>1604</v>
      </c>
      <c r="G552" s="10" t="s">
        <v>3332</v>
      </c>
      <c r="H552" s="10" t="s">
        <v>3333</v>
      </c>
      <c r="I552" s="11">
        <v>1</v>
      </c>
      <c r="J552" s="10" t="s">
        <v>111</v>
      </c>
      <c r="K552" s="10" t="s">
        <v>1690</v>
      </c>
      <c r="L552" s="10" t="s">
        <v>1593</v>
      </c>
      <c r="M552" s="10" t="s">
        <v>1599</v>
      </c>
    </row>
    <row r="553" spans="1:13" x14ac:dyDescent="0.3">
      <c r="A553" s="10" t="s">
        <v>112</v>
      </c>
      <c r="B553" s="10" t="s">
        <v>1940</v>
      </c>
      <c r="C553" s="10" t="s">
        <v>1941</v>
      </c>
      <c r="D553" s="10" t="s">
        <v>3330</v>
      </c>
      <c r="E553" s="10" t="s">
        <v>3334</v>
      </c>
      <c r="F553" s="10" t="s">
        <v>1604</v>
      </c>
      <c r="G553" s="10" t="s">
        <v>3335</v>
      </c>
      <c r="H553" s="10" t="s">
        <v>3336</v>
      </c>
      <c r="I553" s="11">
        <v>2</v>
      </c>
      <c r="J553" s="10" t="s">
        <v>111</v>
      </c>
      <c r="K553" s="10" t="s">
        <v>2854</v>
      </c>
      <c r="L553" s="10" t="s">
        <v>1593</v>
      </c>
      <c r="M553" s="10" t="s">
        <v>1608</v>
      </c>
    </row>
    <row r="554" spans="1:13" x14ac:dyDescent="0.3">
      <c r="A554" s="10" t="s">
        <v>613</v>
      </c>
      <c r="B554" s="10" t="s">
        <v>3337</v>
      </c>
      <c r="C554" s="10" t="s">
        <v>1586</v>
      </c>
      <c r="D554" s="10" t="s">
        <v>3338</v>
      </c>
      <c r="E554" s="10" t="s">
        <v>3339</v>
      </c>
      <c r="F554" s="10" t="s">
        <v>1604</v>
      </c>
      <c r="G554" s="10" t="s">
        <v>3340</v>
      </c>
      <c r="H554" s="10" t="s">
        <v>3341</v>
      </c>
      <c r="I554" s="11">
        <v>1</v>
      </c>
      <c r="J554" s="10" t="s">
        <v>612</v>
      </c>
      <c r="K554" s="10" t="s">
        <v>2485</v>
      </c>
      <c r="L554" s="10" t="s">
        <v>1593</v>
      </c>
      <c r="M554" s="10" t="s">
        <v>1738</v>
      </c>
    </row>
    <row r="555" spans="1:13" x14ac:dyDescent="0.3">
      <c r="A555" s="10" t="s">
        <v>74</v>
      </c>
      <c r="B555" s="10" t="s">
        <v>2750</v>
      </c>
      <c r="C555" s="10" t="s">
        <v>1586</v>
      </c>
      <c r="D555" s="10" t="s">
        <v>3342</v>
      </c>
      <c r="E555" s="10" t="s">
        <v>3343</v>
      </c>
      <c r="F555" s="10" t="s">
        <v>1589</v>
      </c>
      <c r="G555" s="10" t="s">
        <v>2753</v>
      </c>
      <c r="H555" s="10" t="s">
        <v>2754</v>
      </c>
      <c r="I555" s="11">
        <v>1</v>
      </c>
      <c r="J555" s="10" t="s">
        <v>73</v>
      </c>
      <c r="K555" s="10" t="s">
        <v>1658</v>
      </c>
      <c r="L555" s="10" t="s">
        <v>1593</v>
      </c>
      <c r="M555" s="10" t="s">
        <v>2755</v>
      </c>
    </row>
    <row r="556" spans="1:13" x14ac:dyDescent="0.3">
      <c r="A556" s="10" t="s">
        <v>74</v>
      </c>
      <c r="B556" s="10" t="s">
        <v>2750</v>
      </c>
      <c r="C556" s="10" t="s">
        <v>1586</v>
      </c>
      <c r="D556" s="10" t="s">
        <v>3342</v>
      </c>
      <c r="E556" s="10" t="s">
        <v>3344</v>
      </c>
      <c r="F556" s="10" t="s">
        <v>1604</v>
      </c>
      <c r="G556" s="10" t="s">
        <v>3345</v>
      </c>
      <c r="H556" s="10" t="s">
        <v>3346</v>
      </c>
      <c r="I556" s="11">
        <v>2</v>
      </c>
      <c r="J556" s="10" t="s">
        <v>73</v>
      </c>
      <c r="K556" s="10" t="s">
        <v>1845</v>
      </c>
      <c r="L556" s="10" t="s">
        <v>1593</v>
      </c>
      <c r="M556" s="10" t="s">
        <v>1757</v>
      </c>
    </row>
    <row r="557" spans="1:13" x14ac:dyDescent="0.3">
      <c r="A557" s="10" t="s">
        <v>74</v>
      </c>
      <c r="B557" s="10" t="s">
        <v>2750</v>
      </c>
      <c r="C557" s="10" t="s">
        <v>1586</v>
      </c>
      <c r="D557" s="10" t="s">
        <v>3342</v>
      </c>
      <c r="E557" s="10" t="s">
        <v>3347</v>
      </c>
      <c r="F557" s="10" t="s">
        <v>1589</v>
      </c>
      <c r="G557" s="10" t="s">
        <v>3348</v>
      </c>
      <c r="H557" s="10" t="s">
        <v>3349</v>
      </c>
      <c r="I557" s="11">
        <v>1</v>
      </c>
      <c r="J557" s="10" t="s">
        <v>73</v>
      </c>
      <c r="K557" s="10" t="s">
        <v>1845</v>
      </c>
      <c r="L557" s="10" t="s">
        <v>1593</v>
      </c>
      <c r="M557" s="10" t="s">
        <v>1814</v>
      </c>
    </row>
    <row r="558" spans="1:13" x14ac:dyDescent="0.3">
      <c r="A558" s="10" t="s">
        <v>74</v>
      </c>
      <c r="B558" s="10" t="s">
        <v>2750</v>
      </c>
      <c r="C558" s="10" t="s">
        <v>1586</v>
      </c>
      <c r="D558" s="10" t="s">
        <v>3342</v>
      </c>
      <c r="E558" s="10" t="s">
        <v>3350</v>
      </c>
      <c r="F558" s="10" t="s">
        <v>1589</v>
      </c>
      <c r="G558" s="10" t="s">
        <v>3348</v>
      </c>
      <c r="H558" s="10" t="s">
        <v>3349</v>
      </c>
      <c r="I558" s="11">
        <v>1</v>
      </c>
      <c r="J558" s="10" t="s">
        <v>73</v>
      </c>
      <c r="K558" s="10" t="s">
        <v>1845</v>
      </c>
      <c r="L558" s="10" t="s">
        <v>1593</v>
      </c>
      <c r="M558" s="10" t="s">
        <v>1814</v>
      </c>
    </row>
    <row r="559" spans="1:13" x14ac:dyDescent="0.3">
      <c r="A559" s="10" t="s">
        <v>74</v>
      </c>
      <c r="B559" s="10" t="s">
        <v>2750</v>
      </c>
      <c r="C559" s="10" t="s">
        <v>1586</v>
      </c>
      <c r="D559" s="10" t="s">
        <v>3342</v>
      </c>
      <c r="E559" s="10" t="s">
        <v>3351</v>
      </c>
      <c r="F559" s="10" t="s">
        <v>1589</v>
      </c>
      <c r="G559" s="10" t="s">
        <v>3352</v>
      </c>
      <c r="H559" s="10" t="s">
        <v>3353</v>
      </c>
      <c r="I559" s="11">
        <v>1</v>
      </c>
      <c r="J559" s="10" t="s">
        <v>73</v>
      </c>
      <c r="K559" s="10" t="s">
        <v>1842</v>
      </c>
      <c r="L559" s="10" t="s">
        <v>1593</v>
      </c>
      <c r="M559" s="10" t="s">
        <v>1654</v>
      </c>
    </row>
    <row r="560" spans="1:13" x14ac:dyDescent="0.3">
      <c r="A560" s="10" t="s">
        <v>74</v>
      </c>
      <c r="B560" s="10" t="s">
        <v>2750</v>
      </c>
      <c r="C560" s="10" t="s">
        <v>1586</v>
      </c>
      <c r="D560" s="10" t="s">
        <v>3342</v>
      </c>
      <c r="E560" s="10" t="s">
        <v>3354</v>
      </c>
      <c r="F560" s="10" t="s">
        <v>1589</v>
      </c>
      <c r="G560" s="10" t="s">
        <v>3348</v>
      </c>
      <c r="H560" s="10" t="s">
        <v>3349</v>
      </c>
      <c r="I560" s="11">
        <v>1</v>
      </c>
      <c r="J560" s="10" t="s">
        <v>73</v>
      </c>
      <c r="K560" s="10" t="s">
        <v>1669</v>
      </c>
      <c r="L560" s="10" t="s">
        <v>1593</v>
      </c>
      <c r="M560" s="10" t="s">
        <v>1814</v>
      </c>
    </row>
    <row r="561" spans="1:13" x14ac:dyDescent="0.3">
      <c r="A561" s="10" t="s">
        <v>74</v>
      </c>
      <c r="B561" s="10" t="s">
        <v>2750</v>
      </c>
      <c r="C561" s="10" t="s">
        <v>1586</v>
      </c>
      <c r="D561" s="10" t="s">
        <v>3342</v>
      </c>
      <c r="E561" s="10" t="s">
        <v>3355</v>
      </c>
      <c r="F561" s="10" t="s">
        <v>1589</v>
      </c>
      <c r="G561" s="10" t="s">
        <v>3356</v>
      </c>
      <c r="H561" s="10" t="s">
        <v>1804</v>
      </c>
      <c r="I561" s="11">
        <v>1</v>
      </c>
      <c r="J561" s="10" t="s">
        <v>73</v>
      </c>
      <c r="K561" s="10" t="s">
        <v>2001</v>
      </c>
      <c r="L561" s="10" t="s">
        <v>1593</v>
      </c>
      <c r="M561" s="10" t="s">
        <v>3357</v>
      </c>
    </row>
    <row r="562" spans="1:13" x14ac:dyDescent="0.3">
      <c r="A562" s="10" t="s">
        <v>306</v>
      </c>
      <c r="B562" s="10" t="s">
        <v>3358</v>
      </c>
      <c r="C562" s="10" t="s">
        <v>1586</v>
      </c>
      <c r="D562" s="10" t="s">
        <v>3359</v>
      </c>
      <c r="E562" s="10" t="s">
        <v>3360</v>
      </c>
      <c r="F562" s="10" t="s">
        <v>1589</v>
      </c>
      <c r="G562" s="10" t="s">
        <v>3348</v>
      </c>
      <c r="H562" s="10" t="s">
        <v>3349</v>
      </c>
      <c r="I562" s="11">
        <v>1</v>
      </c>
      <c r="J562" s="10" t="s">
        <v>305</v>
      </c>
      <c r="K562" s="10" t="s">
        <v>1845</v>
      </c>
      <c r="L562" s="10" t="s">
        <v>1593</v>
      </c>
      <c r="M562" s="10" t="s">
        <v>1814</v>
      </c>
    </row>
    <row r="563" spans="1:13" x14ac:dyDescent="0.3">
      <c r="A563" s="10" t="s">
        <v>818</v>
      </c>
      <c r="B563" s="10" t="s">
        <v>1983</v>
      </c>
      <c r="C563" s="10" t="s">
        <v>2046</v>
      </c>
      <c r="D563" s="10" t="s">
        <v>3361</v>
      </c>
      <c r="E563" s="10" t="s">
        <v>3362</v>
      </c>
      <c r="F563" s="10" t="s">
        <v>1589</v>
      </c>
      <c r="G563" s="10" t="s">
        <v>3363</v>
      </c>
      <c r="H563" s="10" t="s">
        <v>3364</v>
      </c>
      <c r="I563" s="11">
        <v>1</v>
      </c>
      <c r="J563" s="10" t="s">
        <v>817</v>
      </c>
      <c r="K563" s="10" t="s">
        <v>1658</v>
      </c>
      <c r="L563" s="10" t="s">
        <v>1593</v>
      </c>
      <c r="M563" s="10" t="s">
        <v>1700</v>
      </c>
    </row>
    <row r="564" spans="1:13" x14ac:dyDescent="0.3">
      <c r="A564" s="10" t="s">
        <v>144</v>
      </c>
      <c r="B564" s="10" t="s">
        <v>3365</v>
      </c>
      <c r="C564" s="10" t="s">
        <v>1586</v>
      </c>
      <c r="D564" s="10" t="s">
        <v>3366</v>
      </c>
      <c r="E564" s="10" t="s">
        <v>3367</v>
      </c>
      <c r="F564" s="10" t="s">
        <v>1589</v>
      </c>
      <c r="G564" s="10" t="s">
        <v>3368</v>
      </c>
      <c r="H564" s="10" t="s">
        <v>3369</v>
      </c>
      <c r="I564" s="11">
        <v>2</v>
      </c>
      <c r="J564" s="10" t="s">
        <v>143</v>
      </c>
      <c r="K564" s="10" t="s">
        <v>1892</v>
      </c>
      <c r="L564" s="10" t="s">
        <v>1593</v>
      </c>
      <c r="M564" s="10" t="s">
        <v>1599</v>
      </c>
    </row>
    <row r="565" spans="1:13" x14ac:dyDescent="0.3">
      <c r="A565" s="10" t="s">
        <v>228</v>
      </c>
      <c r="B565" s="10" t="s">
        <v>1585</v>
      </c>
      <c r="C565" s="10" t="s">
        <v>1586</v>
      </c>
      <c r="D565" s="10" t="s">
        <v>3370</v>
      </c>
      <c r="E565" s="10" t="s">
        <v>3371</v>
      </c>
      <c r="F565" s="10" t="s">
        <v>1589</v>
      </c>
      <c r="G565" s="10" t="s">
        <v>3348</v>
      </c>
      <c r="H565" s="10" t="s">
        <v>3349</v>
      </c>
      <c r="I565" s="11">
        <v>1</v>
      </c>
      <c r="J565" s="10" t="s">
        <v>227</v>
      </c>
      <c r="K565" s="10" t="s">
        <v>1845</v>
      </c>
      <c r="L565" s="10" t="s">
        <v>1593</v>
      </c>
      <c r="M565" s="10" t="s">
        <v>1814</v>
      </c>
    </row>
    <row r="566" spans="1:13" x14ac:dyDescent="0.3">
      <c r="A566" s="10" t="s">
        <v>840</v>
      </c>
      <c r="B566" s="10" t="s">
        <v>1641</v>
      </c>
      <c r="C566" s="10" t="s">
        <v>1642</v>
      </c>
      <c r="D566" s="10" t="s">
        <v>3372</v>
      </c>
      <c r="E566" s="10" t="s">
        <v>3373</v>
      </c>
      <c r="F566" s="10" t="s">
        <v>1589</v>
      </c>
      <c r="G566" s="10" t="s">
        <v>3374</v>
      </c>
      <c r="H566" s="10" t="s">
        <v>3375</v>
      </c>
      <c r="I566" s="11">
        <v>1</v>
      </c>
      <c r="J566" s="10" t="s">
        <v>839</v>
      </c>
      <c r="K566" s="10" t="s">
        <v>1607</v>
      </c>
      <c r="L566" s="10" t="s">
        <v>1593</v>
      </c>
      <c r="M566" s="10" t="s">
        <v>1599</v>
      </c>
    </row>
    <row r="567" spans="1:13" x14ac:dyDescent="0.3">
      <c r="A567" s="10" t="s">
        <v>840</v>
      </c>
      <c r="B567" s="10" t="s">
        <v>1641</v>
      </c>
      <c r="C567" s="10" t="s">
        <v>1642</v>
      </c>
      <c r="D567" s="10" t="s">
        <v>3372</v>
      </c>
      <c r="E567" s="10" t="s">
        <v>3376</v>
      </c>
      <c r="F567" s="10" t="s">
        <v>1604</v>
      </c>
      <c r="G567" s="10" t="s">
        <v>1645</v>
      </c>
      <c r="H567" s="10" t="s">
        <v>1646</v>
      </c>
      <c r="I567" s="11">
        <v>2</v>
      </c>
      <c r="J567" s="10" t="s">
        <v>839</v>
      </c>
      <c r="K567" s="10" t="s">
        <v>1865</v>
      </c>
      <c r="L567" s="10" t="s">
        <v>1593</v>
      </c>
      <c r="M567" s="10" t="s">
        <v>1599</v>
      </c>
    </row>
    <row r="568" spans="1:13" x14ac:dyDescent="0.3">
      <c r="A568" s="10" t="s">
        <v>14</v>
      </c>
      <c r="B568" s="10" t="s">
        <v>3377</v>
      </c>
      <c r="C568" s="10" t="s">
        <v>2046</v>
      </c>
      <c r="D568" s="10" t="s">
        <v>3378</v>
      </c>
      <c r="E568" s="10" t="s">
        <v>3379</v>
      </c>
      <c r="F568" s="10" t="s">
        <v>1589</v>
      </c>
      <c r="G568" s="10" t="s">
        <v>3380</v>
      </c>
      <c r="H568" s="10" t="s">
        <v>3381</v>
      </c>
      <c r="I568" s="11">
        <v>1</v>
      </c>
      <c r="J568" s="10" t="s">
        <v>22</v>
      </c>
      <c r="K568" s="10" t="s">
        <v>1826</v>
      </c>
      <c r="L568" s="10" t="s">
        <v>1593</v>
      </c>
      <c r="M568" s="10" t="s">
        <v>2795</v>
      </c>
    </row>
    <row r="569" spans="1:13" x14ac:dyDescent="0.3">
      <c r="A569" s="10" t="s">
        <v>14</v>
      </c>
      <c r="B569" s="10" t="s">
        <v>3377</v>
      </c>
      <c r="C569" s="10" t="s">
        <v>2046</v>
      </c>
      <c r="D569" s="10" t="s">
        <v>3378</v>
      </c>
      <c r="E569" s="10" t="s">
        <v>3379</v>
      </c>
      <c r="F569" s="10" t="s">
        <v>1589</v>
      </c>
      <c r="G569" s="10" t="s">
        <v>3382</v>
      </c>
      <c r="H569" s="10" t="s">
        <v>3383</v>
      </c>
      <c r="I569" s="11">
        <v>1</v>
      </c>
      <c r="J569" s="10" t="s">
        <v>22</v>
      </c>
      <c r="K569" s="10" t="s">
        <v>1826</v>
      </c>
      <c r="L569" s="10" t="s">
        <v>1593</v>
      </c>
      <c r="M569" s="10" t="s">
        <v>1831</v>
      </c>
    </row>
    <row r="570" spans="1:13" x14ac:dyDescent="0.3">
      <c r="A570" s="10" t="s">
        <v>14</v>
      </c>
      <c r="B570" s="10" t="s">
        <v>3377</v>
      </c>
      <c r="C570" s="10" t="s">
        <v>2046</v>
      </c>
      <c r="D570" s="10" t="s">
        <v>3378</v>
      </c>
      <c r="E570" s="10" t="s">
        <v>3384</v>
      </c>
      <c r="F570" s="10" t="s">
        <v>1589</v>
      </c>
      <c r="G570" s="10" t="s">
        <v>3385</v>
      </c>
      <c r="H570" s="10" t="s">
        <v>3386</v>
      </c>
      <c r="I570" s="11">
        <v>1</v>
      </c>
      <c r="J570" s="10" t="s">
        <v>22</v>
      </c>
      <c r="K570" s="10" t="s">
        <v>2485</v>
      </c>
      <c r="L570" s="10" t="s">
        <v>1593</v>
      </c>
      <c r="M570" s="10" t="s">
        <v>3387</v>
      </c>
    </row>
    <row r="571" spans="1:13" x14ac:dyDescent="0.3">
      <c r="A571" s="10" t="s">
        <v>14</v>
      </c>
      <c r="B571" s="10" t="s">
        <v>3377</v>
      </c>
      <c r="C571" s="10" t="s">
        <v>2046</v>
      </c>
      <c r="D571" s="10" t="s">
        <v>3378</v>
      </c>
      <c r="E571" s="10" t="s">
        <v>3388</v>
      </c>
      <c r="F571" s="10" t="s">
        <v>1589</v>
      </c>
      <c r="G571" s="10" t="s">
        <v>3389</v>
      </c>
      <c r="H571" s="10" t="s">
        <v>3390</v>
      </c>
      <c r="I571" s="11">
        <v>1</v>
      </c>
      <c r="J571" s="10" t="s">
        <v>22</v>
      </c>
      <c r="K571" s="10" t="s">
        <v>1821</v>
      </c>
      <c r="L571" s="10" t="s">
        <v>1593</v>
      </c>
      <c r="M571" s="10" t="s">
        <v>1938</v>
      </c>
    </row>
    <row r="572" spans="1:13" x14ac:dyDescent="0.3">
      <c r="A572" s="10" t="s">
        <v>14</v>
      </c>
      <c r="B572" s="10" t="s">
        <v>3377</v>
      </c>
      <c r="C572" s="10" t="s">
        <v>2046</v>
      </c>
      <c r="D572" s="10" t="s">
        <v>3378</v>
      </c>
      <c r="E572" s="10" t="s">
        <v>3388</v>
      </c>
      <c r="F572" s="10" t="s">
        <v>1589</v>
      </c>
      <c r="G572" s="10" t="s">
        <v>3385</v>
      </c>
      <c r="H572" s="10" t="s">
        <v>3386</v>
      </c>
      <c r="I572" s="11">
        <v>1</v>
      </c>
      <c r="J572" s="10" t="s">
        <v>22</v>
      </c>
      <c r="K572" s="10" t="s">
        <v>1821</v>
      </c>
      <c r="L572" s="10" t="s">
        <v>1593</v>
      </c>
      <c r="M572" s="10" t="s">
        <v>3387</v>
      </c>
    </row>
    <row r="573" spans="1:13" x14ac:dyDescent="0.3">
      <c r="A573" s="10" t="s">
        <v>14</v>
      </c>
      <c r="B573" s="10" t="s">
        <v>3377</v>
      </c>
      <c r="C573" s="10" t="s">
        <v>2046</v>
      </c>
      <c r="D573" s="10" t="s">
        <v>3378</v>
      </c>
      <c r="E573" s="10" t="s">
        <v>3391</v>
      </c>
      <c r="F573" s="10" t="s">
        <v>1589</v>
      </c>
      <c r="G573" s="10" t="s">
        <v>3392</v>
      </c>
      <c r="H573" s="10" t="s">
        <v>3393</v>
      </c>
      <c r="I573" s="11">
        <v>5</v>
      </c>
      <c r="J573" s="10" t="s">
        <v>22</v>
      </c>
      <c r="K573" s="10" t="s">
        <v>1909</v>
      </c>
      <c r="L573" s="10" t="s">
        <v>1593</v>
      </c>
      <c r="M573" s="10" t="s">
        <v>1599</v>
      </c>
    </row>
    <row r="574" spans="1:13" x14ac:dyDescent="0.3">
      <c r="A574" s="10" t="s">
        <v>14</v>
      </c>
      <c r="B574" s="10" t="s">
        <v>3377</v>
      </c>
      <c r="C574" s="10" t="s">
        <v>2046</v>
      </c>
      <c r="D574" s="10" t="s">
        <v>3378</v>
      </c>
      <c r="E574" s="10" t="s">
        <v>3394</v>
      </c>
      <c r="F574" s="10" t="s">
        <v>1589</v>
      </c>
      <c r="G574" s="10" t="s">
        <v>3395</v>
      </c>
      <c r="H574" s="10" t="s">
        <v>3396</v>
      </c>
      <c r="I574" s="11">
        <v>2</v>
      </c>
      <c r="J574" s="10" t="s">
        <v>22</v>
      </c>
      <c r="K574" s="10" t="s">
        <v>2099</v>
      </c>
      <c r="L574" s="10" t="s">
        <v>1593</v>
      </c>
      <c r="M574" s="10" t="s">
        <v>1938</v>
      </c>
    </row>
    <row r="575" spans="1:13" x14ac:dyDescent="0.3">
      <c r="A575" s="10" t="s">
        <v>14</v>
      </c>
      <c r="B575" s="10" t="s">
        <v>3377</v>
      </c>
      <c r="C575" s="10" t="s">
        <v>2046</v>
      </c>
      <c r="D575" s="10" t="s">
        <v>3378</v>
      </c>
      <c r="E575" s="10" t="s">
        <v>3394</v>
      </c>
      <c r="F575" s="10" t="s">
        <v>1589</v>
      </c>
      <c r="G575" s="10" t="s">
        <v>3397</v>
      </c>
      <c r="H575" s="10" t="s">
        <v>3396</v>
      </c>
      <c r="I575" s="11">
        <v>3</v>
      </c>
      <c r="J575" s="10" t="s">
        <v>22</v>
      </c>
      <c r="K575" s="10" t="s">
        <v>2099</v>
      </c>
      <c r="L575" s="10" t="s">
        <v>1593</v>
      </c>
      <c r="M575" s="10" t="s">
        <v>1938</v>
      </c>
    </row>
    <row r="576" spans="1:13" x14ac:dyDescent="0.3">
      <c r="A576" s="10" t="s">
        <v>14</v>
      </c>
      <c r="B576" s="10" t="s">
        <v>3377</v>
      </c>
      <c r="C576" s="10" t="s">
        <v>2046</v>
      </c>
      <c r="D576" s="10" t="s">
        <v>3378</v>
      </c>
      <c r="E576" s="10" t="s">
        <v>3394</v>
      </c>
      <c r="F576" s="10" t="s">
        <v>1589</v>
      </c>
      <c r="G576" s="10" t="s">
        <v>3398</v>
      </c>
      <c r="H576" s="10" t="s">
        <v>3396</v>
      </c>
      <c r="I576" s="11">
        <v>2</v>
      </c>
      <c r="J576" s="10" t="s">
        <v>22</v>
      </c>
      <c r="K576" s="10" t="s">
        <v>2099</v>
      </c>
      <c r="L576" s="10" t="s">
        <v>1593</v>
      </c>
      <c r="M576" s="10" t="s">
        <v>1938</v>
      </c>
    </row>
    <row r="577" spans="1:13" x14ac:dyDescent="0.3">
      <c r="A577" s="10" t="s">
        <v>14</v>
      </c>
      <c r="B577" s="10" t="s">
        <v>3377</v>
      </c>
      <c r="C577" s="10" t="s">
        <v>2046</v>
      </c>
      <c r="D577" s="10" t="s">
        <v>3378</v>
      </c>
      <c r="E577" s="10" t="s">
        <v>3394</v>
      </c>
      <c r="F577" s="10" t="s">
        <v>1589</v>
      </c>
      <c r="G577" s="10" t="s">
        <v>3399</v>
      </c>
      <c r="H577" s="10" t="s">
        <v>3396</v>
      </c>
      <c r="I577" s="11">
        <v>2</v>
      </c>
      <c r="J577" s="10" t="s">
        <v>22</v>
      </c>
      <c r="K577" s="10" t="s">
        <v>2099</v>
      </c>
      <c r="L577" s="10" t="s">
        <v>1593</v>
      </c>
      <c r="M577" s="10" t="s">
        <v>1938</v>
      </c>
    </row>
    <row r="578" spans="1:13" x14ac:dyDescent="0.3">
      <c r="A578" s="10" t="s">
        <v>14</v>
      </c>
      <c r="B578" s="10" t="s">
        <v>3377</v>
      </c>
      <c r="C578" s="10" t="s">
        <v>2046</v>
      </c>
      <c r="D578" s="10" t="s">
        <v>3378</v>
      </c>
      <c r="E578" s="10" t="s">
        <v>3394</v>
      </c>
      <c r="F578" s="10" t="s">
        <v>1589</v>
      </c>
      <c r="G578" s="10" t="s">
        <v>3400</v>
      </c>
      <c r="H578" s="10" t="s">
        <v>3396</v>
      </c>
      <c r="I578" s="11">
        <v>2</v>
      </c>
      <c r="J578" s="10" t="s">
        <v>22</v>
      </c>
      <c r="K578" s="10" t="s">
        <v>2099</v>
      </c>
      <c r="L578" s="10" t="s">
        <v>1593</v>
      </c>
      <c r="M578" s="10" t="s">
        <v>1938</v>
      </c>
    </row>
    <row r="579" spans="1:13" x14ac:dyDescent="0.3">
      <c r="A579" s="10" t="s">
        <v>14</v>
      </c>
      <c r="B579" s="10" t="s">
        <v>3377</v>
      </c>
      <c r="C579" s="10" t="s">
        <v>2046</v>
      </c>
      <c r="D579" s="10" t="s">
        <v>3378</v>
      </c>
      <c r="E579" s="10" t="s">
        <v>3401</v>
      </c>
      <c r="F579" s="10" t="s">
        <v>1589</v>
      </c>
      <c r="G579" s="10" t="s">
        <v>3402</v>
      </c>
      <c r="H579" s="10" t="s">
        <v>3403</v>
      </c>
      <c r="I579" s="11">
        <v>2</v>
      </c>
      <c r="J579" s="10" t="s">
        <v>22</v>
      </c>
      <c r="K579" s="10" t="s">
        <v>1970</v>
      </c>
      <c r="L579" s="10" t="s">
        <v>1593</v>
      </c>
      <c r="M579" s="10" t="s">
        <v>1691</v>
      </c>
    </row>
    <row r="580" spans="1:13" x14ac:dyDescent="0.3">
      <c r="A580" s="10" t="s">
        <v>14</v>
      </c>
      <c r="B580" s="10" t="s">
        <v>3377</v>
      </c>
      <c r="C580" s="10" t="s">
        <v>2046</v>
      </c>
      <c r="D580" s="10" t="s">
        <v>3378</v>
      </c>
      <c r="E580" s="10" t="s">
        <v>3404</v>
      </c>
      <c r="F580" s="10" t="s">
        <v>1589</v>
      </c>
      <c r="G580" s="10" t="s">
        <v>3405</v>
      </c>
      <c r="H580" s="10" t="s">
        <v>3406</v>
      </c>
      <c r="I580" s="11">
        <v>2</v>
      </c>
      <c r="J580" s="10" t="s">
        <v>22</v>
      </c>
      <c r="K580" s="10" t="s">
        <v>1715</v>
      </c>
      <c r="L580" s="10" t="s">
        <v>1593</v>
      </c>
      <c r="M580" s="10" t="s">
        <v>3387</v>
      </c>
    </row>
    <row r="581" spans="1:13" x14ac:dyDescent="0.3">
      <c r="A581" s="10" t="s">
        <v>14</v>
      </c>
      <c r="B581" s="10" t="s">
        <v>3377</v>
      </c>
      <c r="C581" s="10" t="s">
        <v>2046</v>
      </c>
      <c r="D581" s="10" t="s">
        <v>3378</v>
      </c>
      <c r="E581" s="10" t="s">
        <v>3404</v>
      </c>
      <c r="F581" s="10" t="s">
        <v>1589</v>
      </c>
      <c r="G581" s="10" t="s">
        <v>3397</v>
      </c>
      <c r="H581" s="10" t="s">
        <v>3396</v>
      </c>
      <c r="I581" s="11">
        <v>1</v>
      </c>
      <c r="J581" s="10" t="s">
        <v>22</v>
      </c>
      <c r="K581" s="10" t="s">
        <v>1715</v>
      </c>
      <c r="L581" s="10" t="s">
        <v>1593</v>
      </c>
      <c r="M581" s="10" t="s">
        <v>1938</v>
      </c>
    </row>
    <row r="582" spans="1:13" x14ac:dyDescent="0.3">
      <c r="A582" s="10" t="s">
        <v>14</v>
      </c>
      <c r="B582" s="10" t="s">
        <v>3377</v>
      </c>
      <c r="C582" s="10" t="s">
        <v>2046</v>
      </c>
      <c r="D582" s="10" t="s">
        <v>3378</v>
      </c>
      <c r="E582" s="10" t="s">
        <v>3404</v>
      </c>
      <c r="F582" s="10" t="s">
        <v>1589</v>
      </c>
      <c r="G582" s="10" t="s">
        <v>3385</v>
      </c>
      <c r="H582" s="10" t="s">
        <v>3386</v>
      </c>
      <c r="I582" s="11">
        <v>1</v>
      </c>
      <c r="J582" s="10" t="s">
        <v>22</v>
      </c>
      <c r="K582" s="10" t="s">
        <v>1715</v>
      </c>
      <c r="L582" s="10" t="s">
        <v>1593</v>
      </c>
      <c r="M582" s="10" t="s">
        <v>3387</v>
      </c>
    </row>
    <row r="583" spans="1:13" x14ac:dyDescent="0.3">
      <c r="A583" s="10" t="s">
        <v>14</v>
      </c>
      <c r="B583" s="10" t="s">
        <v>3377</v>
      </c>
      <c r="C583" s="10" t="s">
        <v>2046</v>
      </c>
      <c r="D583" s="10" t="s">
        <v>3378</v>
      </c>
      <c r="E583" s="10" t="s">
        <v>3407</v>
      </c>
      <c r="F583" s="10" t="s">
        <v>1672</v>
      </c>
      <c r="G583" s="10" t="s">
        <v>3408</v>
      </c>
      <c r="H583" s="10" t="s">
        <v>3409</v>
      </c>
      <c r="I583" s="11">
        <v>1</v>
      </c>
      <c r="J583" s="10" t="s">
        <v>22</v>
      </c>
      <c r="K583" s="10" t="s">
        <v>1768</v>
      </c>
      <c r="L583" s="10" t="s">
        <v>1593</v>
      </c>
      <c r="M583" s="10" t="s">
        <v>3410</v>
      </c>
    </row>
    <row r="584" spans="1:13" x14ac:dyDescent="0.3">
      <c r="A584" s="10" t="s">
        <v>300</v>
      </c>
      <c r="B584" s="10" t="s">
        <v>3411</v>
      </c>
      <c r="C584" s="10" t="s">
        <v>2114</v>
      </c>
      <c r="D584" s="10" t="s">
        <v>3412</v>
      </c>
      <c r="E584" s="10" t="s">
        <v>3413</v>
      </c>
      <c r="F584" s="10" t="s">
        <v>1604</v>
      </c>
      <c r="G584" s="10" t="s">
        <v>3414</v>
      </c>
      <c r="H584" s="10" t="s">
        <v>3415</v>
      </c>
      <c r="I584" s="11">
        <v>2</v>
      </c>
      <c r="J584" s="10" t="s">
        <v>299</v>
      </c>
      <c r="K584" s="10" t="s">
        <v>1861</v>
      </c>
      <c r="L584" s="10" t="s">
        <v>1593</v>
      </c>
      <c r="M584" s="10" t="s">
        <v>3416</v>
      </c>
    </row>
    <row r="585" spans="1:13" x14ac:dyDescent="0.3">
      <c r="A585" s="10" t="s">
        <v>300</v>
      </c>
      <c r="B585" s="10" t="s">
        <v>3411</v>
      </c>
      <c r="C585" s="10" t="s">
        <v>2114</v>
      </c>
      <c r="D585" s="10" t="s">
        <v>3412</v>
      </c>
      <c r="E585" s="10" t="s">
        <v>3417</v>
      </c>
      <c r="F585" s="10" t="s">
        <v>1604</v>
      </c>
      <c r="G585" s="10" t="s">
        <v>3418</v>
      </c>
      <c r="H585" s="10" t="s">
        <v>3419</v>
      </c>
      <c r="I585" s="11">
        <v>2</v>
      </c>
      <c r="J585" s="10" t="s">
        <v>299</v>
      </c>
      <c r="K585" s="10" t="s">
        <v>1861</v>
      </c>
      <c r="L585" s="10" t="s">
        <v>1593</v>
      </c>
      <c r="M585" s="10" t="s">
        <v>1599</v>
      </c>
    </row>
    <row r="586" spans="1:13" x14ac:dyDescent="0.3">
      <c r="A586" s="10" t="s">
        <v>300</v>
      </c>
      <c r="B586" s="10" t="s">
        <v>3411</v>
      </c>
      <c r="C586" s="10" t="s">
        <v>2114</v>
      </c>
      <c r="D586" s="10" t="s">
        <v>3412</v>
      </c>
      <c r="E586" s="10" t="s">
        <v>3420</v>
      </c>
      <c r="F586" s="10" t="s">
        <v>1604</v>
      </c>
      <c r="G586" s="10" t="s">
        <v>3414</v>
      </c>
      <c r="H586" s="10" t="s">
        <v>3415</v>
      </c>
      <c r="I586" s="11">
        <v>2</v>
      </c>
      <c r="J586" s="10" t="s">
        <v>299</v>
      </c>
      <c r="K586" s="10" t="s">
        <v>2840</v>
      </c>
      <c r="L586" s="10" t="s">
        <v>1593</v>
      </c>
      <c r="M586" s="10" t="s">
        <v>3416</v>
      </c>
    </row>
    <row r="587" spans="1:13" x14ac:dyDescent="0.3">
      <c r="A587" s="10" t="s">
        <v>300</v>
      </c>
      <c r="B587" s="10" t="s">
        <v>3411</v>
      </c>
      <c r="C587" s="10" t="s">
        <v>2114</v>
      </c>
      <c r="D587" s="10" t="s">
        <v>3412</v>
      </c>
      <c r="E587" s="10" t="s">
        <v>3421</v>
      </c>
      <c r="F587" s="10" t="s">
        <v>1604</v>
      </c>
      <c r="G587" s="10" t="s">
        <v>3422</v>
      </c>
      <c r="H587" s="10" t="s">
        <v>3423</v>
      </c>
      <c r="I587" s="11">
        <v>1</v>
      </c>
      <c r="J587" s="10" t="s">
        <v>299</v>
      </c>
      <c r="K587" s="10" t="s">
        <v>1715</v>
      </c>
      <c r="L587" s="10" t="s">
        <v>1593</v>
      </c>
      <c r="M587" s="10" t="s">
        <v>2315</v>
      </c>
    </row>
    <row r="588" spans="1:13" x14ac:dyDescent="0.3">
      <c r="A588" s="10" t="s">
        <v>300</v>
      </c>
      <c r="B588" s="10" t="s">
        <v>3411</v>
      </c>
      <c r="C588" s="10" t="s">
        <v>2114</v>
      </c>
      <c r="D588" s="10" t="s">
        <v>3412</v>
      </c>
      <c r="E588" s="10" t="s">
        <v>3421</v>
      </c>
      <c r="F588" s="10" t="s">
        <v>1604</v>
      </c>
      <c r="G588" s="10" t="s">
        <v>2739</v>
      </c>
      <c r="H588" s="10" t="s">
        <v>2740</v>
      </c>
      <c r="I588" s="11">
        <v>1</v>
      </c>
      <c r="J588" s="10" t="s">
        <v>299</v>
      </c>
      <c r="K588" s="10" t="s">
        <v>1715</v>
      </c>
      <c r="L588" s="10" t="s">
        <v>1593</v>
      </c>
      <c r="M588" s="10" t="s">
        <v>2741</v>
      </c>
    </row>
    <row r="589" spans="1:13" x14ac:dyDescent="0.3">
      <c r="A589" s="10" t="s">
        <v>675</v>
      </c>
      <c r="B589" s="10" t="s">
        <v>2156</v>
      </c>
      <c r="C589" s="10" t="s">
        <v>1887</v>
      </c>
      <c r="D589" s="10" t="s">
        <v>2157</v>
      </c>
      <c r="E589" s="10" t="s">
        <v>3424</v>
      </c>
      <c r="F589" s="10" t="s">
        <v>1604</v>
      </c>
      <c r="G589" s="10" t="s">
        <v>3425</v>
      </c>
      <c r="H589" s="10" t="s">
        <v>3426</v>
      </c>
      <c r="I589" s="11">
        <v>1</v>
      </c>
      <c r="J589" s="10" t="s">
        <v>674</v>
      </c>
      <c r="K589" s="10" t="s">
        <v>2009</v>
      </c>
      <c r="L589" s="10" t="s">
        <v>1593</v>
      </c>
      <c r="M589" s="10" t="s">
        <v>1679</v>
      </c>
    </row>
    <row r="590" spans="1:13" x14ac:dyDescent="0.3">
      <c r="A590" s="10" t="s">
        <v>675</v>
      </c>
      <c r="B590" s="10" t="s">
        <v>2156</v>
      </c>
      <c r="C590" s="10" t="s">
        <v>1887</v>
      </c>
      <c r="D590" s="10" t="s">
        <v>2157</v>
      </c>
      <c r="E590" s="10" t="s">
        <v>3427</v>
      </c>
      <c r="F590" s="10" t="s">
        <v>1604</v>
      </c>
      <c r="G590" s="10" t="s">
        <v>3428</v>
      </c>
      <c r="H590" s="10" t="s">
        <v>3429</v>
      </c>
      <c r="I590" s="11">
        <v>1</v>
      </c>
      <c r="J590" s="10" t="s">
        <v>674</v>
      </c>
      <c r="K590" s="10" t="s">
        <v>1882</v>
      </c>
      <c r="L590" s="10" t="s">
        <v>1593</v>
      </c>
      <c r="M590" s="10" t="s">
        <v>3430</v>
      </c>
    </row>
    <row r="591" spans="1:13" x14ac:dyDescent="0.3">
      <c r="A591" s="10" t="s">
        <v>476</v>
      </c>
      <c r="B591" s="10" t="s">
        <v>3431</v>
      </c>
      <c r="C591" s="10" t="s">
        <v>2114</v>
      </c>
      <c r="D591" s="10" t="s">
        <v>3432</v>
      </c>
      <c r="E591" s="10" t="s">
        <v>3433</v>
      </c>
      <c r="F591" s="10" t="s">
        <v>1604</v>
      </c>
      <c r="G591" s="10" t="s">
        <v>3434</v>
      </c>
      <c r="H591" s="10" t="s">
        <v>3435</v>
      </c>
      <c r="I591" s="11">
        <v>2</v>
      </c>
      <c r="J591" s="10" t="s">
        <v>475</v>
      </c>
      <c r="K591" s="10" t="s">
        <v>1778</v>
      </c>
      <c r="L591" s="10" t="s">
        <v>1593</v>
      </c>
      <c r="M591" s="10" t="s">
        <v>3387</v>
      </c>
    </row>
    <row r="592" spans="1:13" x14ac:dyDescent="0.3">
      <c r="A592" s="10" t="s">
        <v>476</v>
      </c>
      <c r="B592" s="10" t="s">
        <v>3431</v>
      </c>
      <c r="C592" s="10" t="s">
        <v>2114</v>
      </c>
      <c r="D592" s="10" t="s">
        <v>3432</v>
      </c>
      <c r="E592" s="10" t="s">
        <v>3433</v>
      </c>
      <c r="F592" s="10" t="s">
        <v>1604</v>
      </c>
      <c r="G592" s="10" t="s">
        <v>3436</v>
      </c>
      <c r="H592" s="10" t="s">
        <v>3437</v>
      </c>
      <c r="I592" s="11">
        <v>2</v>
      </c>
      <c r="J592" s="10" t="s">
        <v>475</v>
      </c>
      <c r="K592" s="10" t="s">
        <v>1778</v>
      </c>
      <c r="L592" s="10" t="s">
        <v>1593</v>
      </c>
      <c r="M592" s="10" t="s">
        <v>3387</v>
      </c>
    </row>
    <row r="593" spans="1:13" x14ac:dyDescent="0.3">
      <c r="A593" s="10" t="s">
        <v>476</v>
      </c>
      <c r="B593" s="10" t="s">
        <v>3431</v>
      </c>
      <c r="C593" s="10" t="s">
        <v>2114</v>
      </c>
      <c r="D593" s="10" t="s">
        <v>3432</v>
      </c>
      <c r="E593" s="10" t="s">
        <v>3438</v>
      </c>
      <c r="F593" s="10" t="s">
        <v>1604</v>
      </c>
      <c r="G593" s="10" t="s">
        <v>3439</v>
      </c>
      <c r="H593" s="10" t="s">
        <v>3272</v>
      </c>
      <c r="I593" s="11">
        <v>1</v>
      </c>
      <c r="J593" s="10" t="s">
        <v>475</v>
      </c>
      <c r="K593" s="10" t="s">
        <v>1909</v>
      </c>
      <c r="L593" s="10" t="s">
        <v>1593</v>
      </c>
      <c r="M593" s="10" t="s">
        <v>1684</v>
      </c>
    </row>
    <row r="594" spans="1:13" x14ac:dyDescent="0.3">
      <c r="A594" s="10" t="s">
        <v>476</v>
      </c>
      <c r="B594" s="10" t="s">
        <v>3431</v>
      </c>
      <c r="C594" s="10" t="s">
        <v>2114</v>
      </c>
      <c r="D594" s="10" t="s">
        <v>3432</v>
      </c>
      <c r="E594" s="10" t="s">
        <v>3440</v>
      </c>
      <c r="F594" s="10" t="s">
        <v>1604</v>
      </c>
      <c r="G594" s="10" t="s">
        <v>3414</v>
      </c>
      <c r="H594" s="10" t="s">
        <v>3415</v>
      </c>
      <c r="I594" s="11">
        <v>1</v>
      </c>
      <c r="J594" s="10" t="s">
        <v>475</v>
      </c>
      <c r="K594" s="10" t="s">
        <v>2099</v>
      </c>
      <c r="L594" s="10" t="s">
        <v>1593</v>
      </c>
      <c r="M594" s="10" t="s">
        <v>3416</v>
      </c>
    </row>
    <row r="595" spans="1:13" x14ac:dyDescent="0.3">
      <c r="A595" s="10" t="s">
        <v>360</v>
      </c>
      <c r="B595" s="10" t="s">
        <v>3358</v>
      </c>
      <c r="C595" s="10" t="s">
        <v>1586</v>
      </c>
      <c r="D595" s="10" t="s">
        <v>3441</v>
      </c>
      <c r="E595" s="10" t="s">
        <v>3442</v>
      </c>
      <c r="F595" s="10" t="s">
        <v>1589</v>
      </c>
      <c r="G595" s="10" t="s">
        <v>3443</v>
      </c>
      <c r="H595" s="10" t="s">
        <v>3444</v>
      </c>
      <c r="I595" s="11">
        <v>1</v>
      </c>
      <c r="J595" s="10" t="s">
        <v>359</v>
      </c>
      <c r="K595" s="10" t="s">
        <v>1675</v>
      </c>
      <c r="L595" s="10" t="s">
        <v>1593</v>
      </c>
      <c r="M595" s="10" t="s">
        <v>1747</v>
      </c>
    </row>
    <row r="596" spans="1:13" x14ac:dyDescent="0.3">
      <c r="A596" s="10" t="s">
        <v>280</v>
      </c>
      <c r="B596" s="10" t="s">
        <v>3337</v>
      </c>
      <c r="C596" s="10" t="s">
        <v>1586</v>
      </c>
      <c r="D596" s="10" t="s">
        <v>3338</v>
      </c>
      <c r="E596" s="10" t="s">
        <v>3445</v>
      </c>
      <c r="F596" s="10" t="s">
        <v>1604</v>
      </c>
      <c r="G596" s="10" t="s">
        <v>3446</v>
      </c>
      <c r="H596" s="10" t="s">
        <v>3447</v>
      </c>
      <c r="I596" s="11">
        <v>1</v>
      </c>
      <c r="J596" s="10" t="s">
        <v>279</v>
      </c>
      <c r="K596" s="10" t="s">
        <v>1653</v>
      </c>
      <c r="L596" s="10" t="s">
        <v>1593</v>
      </c>
      <c r="M596" s="10" t="s">
        <v>3448</v>
      </c>
    </row>
    <row r="597" spans="1:13" x14ac:dyDescent="0.3">
      <c r="A597" s="10" t="s">
        <v>280</v>
      </c>
      <c r="B597" s="10" t="s">
        <v>3337</v>
      </c>
      <c r="C597" s="10" t="s">
        <v>1586</v>
      </c>
      <c r="D597" s="10" t="s">
        <v>3338</v>
      </c>
      <c r="E597" s="10" t="s">
        <v>3449</v>
      </c>
      <c r="F597" s="10" t="s">
        <v>1604</v>
      </c>
      <c r="G597" s="10" t="s">
        <v>3450</v>
      </c>
      <c r="H597" s="10" t="s">
        <v>3451</v>
      </c>
      <c r="I597" s="11">
        <v>1</v>
      </c>
      <c r="J597" s="10" t="s">
        <v>279</v>
      </c>
      <c r="K597" s="10" t="s">
        <v>1653</v>
      </c>
      <c r="L597" s="10" t="s">
        <v>1593</v>
      </c>
      <c r="M597" s="10" t="s">
        <v>1691</v>
      </c>
    </row>
    <row r="598" spans="1:13" x14ac:dyDescent="0.3">
      <c r="A598" s="10" t="s">
        <v>1376</v>
      </c>
      <c r="B598" s="10" t="s">
        <v>3452</v>
      </c>
      <c r="C598" s="10" t="s">
        <v>1610</v>
      </c>
      <c r="D598" s="10" t="s">
        <v>3453</v>
      </c>
      <c r="E598" s="10" t="s">
        <v>3454</v>
      </c>
      <c r="F598" s="10" t="s">
        <v>1604</v>
      </c>
      <c r="G598" s="10" t="s">
        <v>3455</v>
      </c>
      <c r="H598" s="10" t="s">
        <v>3456</v>
      </c>
      <c r="I598" s="11">
        <v>4</v>
      </c>
      <c r="J598" s="10" t="s">
        <v>1375</v>
      </c>
      <c r="K598" s="10" t="s">
        <v>2001</v>
      </c>
      <c r="L598" s="10" t="s">
        <v>1593</v>
      </c>
      <c r="M598" s="10" t="s">
        <v>3208</v>
      </c>
    </row>
    <row r="599" spans="1:13" x14ac:dyDescent="0.3">
      <c r="A599" s="10" t="s">
        <v>14</v>
      </c>
      <c r="B599" s="10" t="s">
        <v>2045</v>
      </c>
      <c r="C599" s="10" t="s">
        <v>2046</v>
      </c>
      <c r="D599" s="10" t="s">
        <v>2311</v>
      </c>
      <c r="E599" s="10" t="s">
        <v>3457</v>
      </c>
      <c r="F599" s="10" t="s">
        <v>1589</v>
      </c>
      <c r="G599" s="10" t="s">
        <v>3458</v>
      </c>
      <c r="H599" s="10" t="s">
        <v>3459</v>
      </c>
      <c r="I599" s="11">
        <v>6</v>
      </c>
      <c r="J599" s="10" t="s">
        <v>15</v>
      </c>
      <c r="K599" s="10" t="s">
        <v>1909</v>
      </c>
      <c r="L599" s="10" t="s">
        <v>1593</v>
      </c>
      <c r="M599" s="10" t="s">
        <v>1599</v>
      </c>
    </row>
    <row r="600" spans="1:13" x14ac:dyDescent="0.3">
      <c r="A600" s="10" t="s">
        <v>14</v>
      </c>
      <c r="B600" s="10" t="s">
        <v>2045</v>
      </c>
      <c r="C600" s="10" t="s">
        <v>2046</v>
      </c>
      <c r="D600" s="10" t="s">
        <v>2311</v>
      </c>
      <c r="E600" s="10" t="s">
        <v>3460</v>
      </c>
      <c r="F600" s="10" t="s">
        <v>1589</v>
      </c>
      <c r="G600" s="10" t="s">
        <v>3461</v>
      </c>
      <c r="H600" s="10" t="s">
        <v>3462</v>
      </c>
      <c r="I600" s="11">
        <v>1</v>
      </c>
      <c r="J600" s="10" t="s">
        <v>15</v>
      </c>
      <c r="K600" s="10" t="s">
        <v>1865</v>
      </c>
      <c r="L600" s="10" t="s">
        <v>1593</v>
      </c>
      <c r="M600" s="10" t="s">
        <v>2257</v>
      </c>
    </row>
    <row r="601" spans="1:13" x14ac:dyDescent="0.3">
      <c r="A601" s="10" t="s">
        <v>14</v>
      </c>
      <c r="B601" s="10" t="s">
        <v>2045</v>
      </c>
      <c r="C601" s="10" t="s">
        <v>2046</v>
      </c>
      <c r="D601" s="10" t="s">
        <v>2311</v>
      </c>
      <c r="E601" s="10" t="s">
        <v>3460</v>
      </c>
      <c r="F601" s="10" t="s">
        <v>1589</v>
      </c>
      <c r="G601" s="10" t="s">
        <v>3463</v>
      </c>
      <c r="H601" s="10" t="s">
        <v>3464</v>
      </c>
      <c r="I601" s="11">
        <v>1</v>
      </c>
      <c r="J601" s="10" t="s">
        <v>15</v>
      </c>
      <c r="K601" s="10" t="s">
        <v>1865</v>
      </c>
      <c r="L601" s="10" t="s">
        <v>1593</v>
      </c>
      <c r="M601" s="10" t="s">
        <v>2257</v>
      </c>
    </row>
    <row r="602" spans="1:13" x14ac:dyDescent="0.3">
      <c r="A602" s="10" t="s">
        <v>14</v>
      </c>
      <c r="B602" s="10" t="s">
        <v>2045</v>
      </c>
      <c r="C602" s="10" t="s">
        <v>2046</v>
      </c>
      <c r="D602" s="10" t="s">
        <v>2311</v>
      </c>
      <c r="E602" s="10" t="s">
        <v>3465</v>
      </c>
      <c r="F602" s="10" t="s">
        <v>1589</v>
      </c>
      <c r="G602" s="10" t="s">
        <v>3402</v>
      </c>
      <c r="H602" s="10" t="s">
        <v>3403</v>
      </c>
      <c r="I602" s="11">
        <v>2</v>
      </c>
      <c r="J602" s="10" t="s">
        <v>15</v>
      </c>
      <c r="K602" s="10" t="s">
        <v>1711</v>
      </c>
      <c r="L602" s="10" t="s">
        <v>1593</v>
      </c>
      <c r="M602" s="10" t="s">
        <v>1691</v>
      </c>
    </row>
    <row r="603" spans="1:13" x14ac:dyDescent="0.3">
      <c r="A603" s="10" t="s">
        <v>14</v>
      </c>
      <c r="B603" s="10" t="s">
        <v>2045</v>
      </c>
      <c r="C603" s="10" t="s">
        <v>2046</v>
      </c>
      <c r="D603" s="10" t="s">
        <v>2311</v>
      </c>
      <c r="E603" s="10" t="s">
        <v>3466</v>
      </c>
      <c r="F603" s="10" t="s">
        <v>1672</v>
      </c>
      <c r="G603" s="10" t="s">
        <v>3467</v>
      </c>
      <c r="H603" s="10" t="s">
        <v>3468</v>
      </c>
      <c r="I603" s="11">
        <v>1</v>
      </c>
      <c r="J603" s="10" t="s">
        <v>15</v>
      </c>
      <c r="K603" s="10" t="s">
        <v>2184</v>
      </c>
      <c r="L603" s="10" t="s">
        <v>1593</v>
      </c>
      <c r="M603" s="10" t="s">
        <v>3410</v>
      </c>
    </row>
    <row r="604" spans="1:13" x14ac:dyDescent="0.3">
      <c r="A604" s="10" t="s">
        <v>394</v>
      </c>
      <c r="B604" s="10" t="s">
        <v>3469</v>
      </c>
      <c r="C604" s="10" t="s">
        <v>2114</v>
      </c>
      <c r="D604" s="10" t="s">
        <v>3470</v>
      </c>
      <c r="E604" s="10" t="s">
        <v>3471</v>
      </c>
      <c r="F604" s="10" t="s">
        <v>1604</v>
      </c>
      <c r="G604" s="10" t="s">
        <v>3472</v>
      </c>
      <c r="H604" s="10" t="s">
        <v>3473</v>
      </c>
      <c r="I604" s="11">
        <v>1</v>
      </c>
      <c r="J604" s="10" t="s">
        <v>393</v>
      </c>
      <c r="K604" s="10" t="s">
        <v>2480</v>
      </c>
      <c r="L604" s="10" t="s">
        <v>1593</v>
      </c>
      <c r="M604" s="10" t="s">
        <v>3474</v>
      </c>
    </row>
    <row r="605" spans="1:13" x14ac:dyDescent="0.3">
      <c r="A605" s="10" t="s">
        <v>394</v>
      </c>
      <c r="B605" s="10" t="s">
        <v>3469</v>
      </c>
      <c r="C605" s="10" t="s">
        <v>2114</v>
      </c>
      <c r="D605" s="10" t="s">
        <v>3470</v>
      </c>
      <c r="E605" s="10" t="s">
        <v>3475</v>
      </c>
      <c r="F605" s="10" t="s">
        <v>1604</v>
      </c>
      <c r="G605" s="10" t="s">
        <v>3476</v>
      </c>
      <c r="H605" s="10" t="s">
        <v>3477</v>
      </c>
      <c r="I605" s="11">
        <v>2</v>
      </c>
      <c r="J605" s="10" t="s">
        <v>393</v>
      </c>
      <c r="K605" s="10" t="s">
        <v>2009</v>
      </c>
      <c r="L605" s="10" t="s">
        <v>1593</v>
      </c>
      <c r="M605" s="10" t="s">
        <v>2458</v>
      </c>
    </row>
    <row r="606" spans="1:13" x14ac:dyDescent="0.3">
      <c r="A606" s="10" t="s">
        <v>394</v>
      </c>
      <c r="B606" s="10" t="s">
        <v>3469</v>
      </c>
      <c r="C606" s="10" t="s">
        <v>2114</v>
      </c>
      <c r="D606" s="10" t="s">
        <v>3470</v>
      </c>
      <c r="E606" s="10" t="s">
        <v>3478</v>
      </c>
      <c r="F606" s="10" t="s">
        <v>1604</v>
      </c>
      <c r="G606" s="10" t="s">
        <v>3479</v>
      </c>
      <c r="H606" s="10" t="s">
        <v>3480</v>
      </c>
      <c r="I606" s="11">
        <v>2</v>
      </c>
      <c r="J606" s="10" t="s">
        <v>393</v>
      </c>
      <c r="K606" s="10" t="s">
        <v>1911</v>
      </c>
      <c r="L606" s="10" t="s">
        <v>1593</v>
      </c>
      <c r="M606" s="10" t="s">
        <v>3481</v>
      </c>
    </row>
    <row r="607" spans="1:13" x14ac:dyDescent="0.3">
      <c r="A607" s="10" t="s">
        <v>256</v>
      </c>
      <c r="B607" s="10" t="s">
        <v>3469</v>
      </c>
      <c r="C607" s="10" t="s">
        <v>2114</v>
      </c>
      <c r="D607" s="10" t="s">
        <v>3482</v>
      </c>
      <c r="E607" s="10" t="s">
        <v>3483</v>
      </c>
      <c r="F607" s="10" t="s">
        <v>1604</v>
      </c>
      <c r="G607" s="10" t="s">
        <v>3484</v>
      </c>
      <c r="H607" s="10" t="s">
        <v>3485</v>
      </c>
      <c r="I607" s="11">
        <v>2</v>
      </c>
      <c r="J607" s="10" t="s">
        <v>255</v>
      </c>
      <c r="K607" s="10" t="s">
        <v>1857</v>
      </c>
      <c r="L607" s="10" t="s">
        <v>1593</v>
      </c>
      <c r="M607" s="10" t="s">
        <v>1599</v>
      </c>
    </row>
    <row r="608" spans="1:13" x14ac:dyDescent="0.3">
      <c r="A608" s="10" t="s">
        <v>256</v>
      </c>
      <c r="B608" s="10" t="s">
        <v>3469</v>
      </c>
      <c r="C608" s="10" t="s">
        <v>2114</v>
      </c>
      <c r="D608" s="10" t="s">
        <v>3482</v>
      </c>
      <c r="E608" s="10" t="s">
        <v>3486</v>
      </c>
      <c r="F608" s="10" t="s">
        <v>1604</v>
      </c>
      <c r="G608" s="10" t="s">
        <v>3487</v>
      </c>
      <c r="H608" s="10" t="s">
        <v>3488</v>
      </c>
      <c r="I608" s="11">
        <v>1</v>
      </c>
      <c r="J608" s="10" t="s">
        <v>255</v>
      </c>
      <c r="K608" s="10" t="s">
        <v>2854</v>
      </c>
      <c r="L608" s="10" t="s">
        <v>1593</v>
      </c>
      <c r="M608" s="10" t="s">
        <v>3489</v>
      </c>
    </row>
    <row r="609" spans="1:13" x14ac:dyDescent="0.3">
      <c r="A609" s="10" t="s">
        <v>673</v>
      </c>
      <c r="B609" s="10" t="s">
        <v>2420</v>
      </c>
      <c r="C609" s="10" t="s">
        <v>1634</v>
      </c>
      <c r="D609" s="10" t="s">
        <v>3490</v>
      </c>
      <c r="E609" s="10" t="s">
        <v>3491</v>
      </c>
      <c r="F609" s="10" t="s">
        <v>1589</v>
      </c>
      <c r="G609" s="10" t="s">
        <v>3492</v>
      </c>
      <c r="H609" s="10" t="s">
        <v>3493</v>
      </c>
      <c r="I609" s="11">
        <v>1</v>
      </c>
      <c r="J609" s="10" t="s">
        <v>672</v>
      </c>
      <c r="K609" s="10" t="s">
        <v>1746</v>
      </c>
      <c r="L609" s="10" t="s">
        <v>1593</v>
      </c>
      <c r="M609" s="10" t="s">
        <v>3286</v>
      </c>
    </row>
    <row r="610" spans="1:13" x14ac:dyDescent="0.3">
      <c r="A610" s="10" t="s">
        <v>19</v>
      </c>
      <c r="B610" s="10" t="s">
        <v>2750</v>
      </c>
      <c r="C610" s="10" t="s">
        <v>1586</v>
      </c>
      <c r="D610" s="10" t="s">
        <v>3494</v>
      </c>
      <c r="E610" s="10" t="s">
        <v>3495</v>
      </c>
      <c r="F610" s="10" t="s">
        <v>1589</v>
      </c>
      <c r="G610" s="10" t="s">
        <v>3496</v>
      </c>
      <c r="H610" s="10" t="s">
        <v>3497</v>
      </c>
      <c r="I610" s="11">
        <v>1</v>
      </c>
      <c r="J610" s="10" t="s">
        <v>18</v>
      </c>
      <c r="K610" s="10" t="s">
        <v>1598</v>
      </c>
      <c r="L610" s="10" t="s">
        <v>1593</v>
      </c>
      <c r="M610" s="10" t="s">
        <v>3498</v>
      </c>
    </row>
    <row r="611" spans="1:13" x14ac:dyDescent="0.3">
      <c r="A611" s="10" t="s">
        <v>42</v>
      </c>
      <c r="B611" s="10" t="s">
        <v>2082</v>
      </c>
      <c r="C611" s="10" t="s">
        <v>1618</v>
      </c>
      <c r="D611" s="10" t="s">
        <v>3499</v>
      </c>
      <c r="E611" s="10" t="s">
        <v>3500</v>
      </c>
      <c r="F611" s="10" t="s">
        <v>1604</v>
      </c>
      <c r="G611" s="10" t="s">
        <v>3501</v>
      </c>
      <c r="H611" s="10" t="s">
        <v>3502</v>
      </c>
      <c r="I611" s="11">
        <v>1</v>
      </c>
      <c r="J611" s="10" t="s">
        <v>41</v>
      </c>
      <c r="K611" s="10" t="s">
        <v>2701</v>
      </c>
      <c r="L611" s="10" t="s">
        <v>1593</v>
      </c>
      <c r="M611" s="10" t="s">
        <v>1676</v>
      </c>
    </row>
    <row r="612" spans="1:13" x14ac:dyDescent="0.3">
      <c r="A612" s="10" t="s">
        <v>204</v>
      </c>
      <c r="B612" s="10" t="s">
        <v>3503</v>
      </c>
      <c r="C612" s="10" t="s">
        <v>1586</v>
      </c>
      <c r="D612" s="10" t="s">
        <v>3504</v>
      </c>
      <c r="E612" s="10" t="s">
        <v>3505</v>
      </c>
      <c r="F612" s="10" t="s">
        <v>1589</v>
      </c>
      <c r="G612" s="10" t="s">
        <v>3506</v>
      </c>
      <c r="H612" s="10" t="s">
        <v>3507</v>
      </c>
      <c r="I612" s="11">
        <v>1</v>
      </c>
      <c r="J612" s="10" t="s">
        <v>203</v>
      </c>
      <c r="K612" s="10" t="s">
        <v>2055</v>
      </c>
      <c r="L612" s="10" t="s">
        <v>1593</v>
      </c>
      <c r="M612" s="10" t="s">
        <v>1827</v>
      </c>
    </row>
    <row r="613" spans="1:13" x14ac:dyDescent="0.3">
      <c r="A613" s="10" t="s">
        <v>204</v>
      </c>
      <c r="B613" s="10" t="s">
        <v>3503</v>
      </c>
      <c r="C613" s="10" t="s">
        <v>1586</v>
      </c>
      <c r="D613" s="10" t="s">
        <v>3504</v>
      </c>
      <c r="E613" s="10" t="s">
        <v>3508</v>
      </c>
      <c r="F613" s="10" t="s">
        <v>1589</v>
      </c>
      <c r="G613" s="10" t="s">
        <v>2450</v>
      </c>
      <c r="H613" s="10" t="s">
        <v>2451</v>
      </c>
      <c r="I613" s="11">
        <v>4</v>
      </c>
      <c r="J613" s="10" t="s">
        <v>203</v>
      </c>
      <c r="K613" s="10" t="s">
        <v>2184</v>
      </c>
      <c r="L613" s="10" t="s">
        <v>1593</v>
      </c>
      <c r="M613" s="10" t="s">
        <v>3509</v>
      </c>
    </row>
    <row r="614" spans="1:13" x14ac:dyDescent="0.3">
      <c r="A614" s="10" t="s">
        <v>230</v>
      </c>
      <c r="B614" s="10" t="s">
        <v>1609</v>
      </c>
      <c r="C614" s="10" t="s">
        <v>1610</v>
      </c>
      <c r="D614" s="10" t="s">
        <v>2245</v>
      </c>
      <c r="E614" s="10" t="s">
        <v>3510</v>
      </c>
      <c r="F614" s="10" t="s">
        <v>1589</v>
      </c>
      <c r="G614" s="10" t="s">
        <v>3511</v>
      </c>
      <c r="H614" s="10" t="s">
        <v>3512</v>
      </c>
      <c r="I614" s="11">
        <v>1</v>
      </c>
      <c r="J614" s="10" t="s">
        <v>229</v>
      </c>
      <c r="K614" s="10" t="s">
        <v>1821</v>
      </c>
      <c r="L614" s="10" t="s">
        <v>1593</v>
      </c>
      <c r="M614" s="10" t="s">
        <v>1814</v>
      </c>
    </row>
    <row r="615" spans="1:13" x14ac:dyDescent="0.3">
      <c r="A615" s="10" t="s">
        <v>850</v>
      </c>
      <c r="B615" s="10" t="s">
        <v>3513</v>
      </c>
      <c r="C615" s="10" t="s">
        <v>1586</v>
      </c>
      <c r="D615" s="10" t="s">
        <v>3514</v>
      </c>
      <c r="E615" s="10" t="s">
        <v>3515</v>
      </c>
      <c r="F615" s="10" t="s">
        <v>1589</v>
      </c>
      <c r="G615" s="10" t="s">
        <v>3516</v>
      </c>
      <c r="H615" s="10" t="s">
        <v>3517</v>
      </c>
      <c r="I615" s="11">
        <v>1</v>
      </c>
      <c r="J615" s="10" t="s">
        <v>849</v>
      </c>
      <c r="K615" s="10" t="s">
        <v>1711</v>
      </c>
      <c r="L615" s="10" t="s">
        <v>1593</v>
      </c>
      <c r="M615" s="10" t="s">
        <v>1814</v>
      </c>
    </row>
    <row r="616" spans="1:13" x14ac:dyDescent="0.3">
      <c r="A616" s="10" t="s">
        <v>191</v>
      </c>
      <c r="B616" s="10" t="s">
        <v>3518</v>
      </c>
      <c r="C616" s="10" t="s">
        <v>3519</v>
      </c>
      <c r="D616" s="10" t="s">
        <v>3520</v>
      </c>
      <c r="E616" s="10" t="s">
        <v>3521</v>
      </c>
      <c r="F616" s="10" t="s">
        <v>1604</v>
      </c>
      <c r="G616" s="10" t="s">
        <v>3522</v>
      </c>
      <c r="H616" s="10" t="s">
        <v>3523</v>
      </c>
      <c r="I616" s="11">
        <v>1</v>
      </c>
      <c r="J616" s="10" t="s">
        <v>190</v>
      </c>
      <c r="K616" s="10" t="s">
        <v>1964</v>
      </c>
      <c r="L616" s="10" t="s">
        <v>1593</v>
      </c>
      <c r="M616" s="10" t="s">
        <v>1893</v>
      </c>
    </row>
    <row r="617" spans="1:13" x14ac:dyDescent="0.3">
      <c r="A617" s="10" t="s">
        <v>206</v>
      </c>
      <c r="B617" s="10" t="s">
        <v>2599</v>
      </c>
      <c r="C617" s="10" t="s">
        <v>1586</v>
      </c>
      <c r="D617" s="10" t="s">
        <v>2600</v>
      </c>
      <c r="E617" s="10" t="s">
        <v>3524</v>
      </c>
      <c r="F617" s="10" t="s">
        <v>1589</v>
      </c>
      <c r="G617" s="10" t="s">
        <v>3348</v>
      </c>
      <c r="H617" s="10" t="s">
        <v>3349</v>
      </c>
      <c r="I617" s="11">
        <v>1</v>
      </c>
      <c r="J617" s="10" t="s">
        <v>205</v>
      </c>
      <c r="K617" s="10" t="s">
        <v>2036</v>
      </c>
      <c r="L617" s="10" t="s">
        <v>1593</v>
      </c>
      <c r="M617" s="10" t="s">
        <v>1814</v>
      </c>
    </row>
    <row r="618" spans="1:13" x14ac:dyDescent="0.3">
      <c r="A618" s="10" t="s">
        <v>480</v>
      </c>
      <c r="B618" s="10" t="s">
        <v>3525</v>
      </c>
      <c r="C618" s="10" t="s">
        <v>2114</v>
      </c>
      <c r="D618" s="10" t="s">
        <v>3526</v>
      </c>
      <c r="E618" s="10" t="s">
        <v>3527</v>
      </c>
      <c r="F618" s="10" t="s">
        <v>1604</v>
      </c>
      <c r="G618" s="10" t="s">
        <v>3414</v>
      </c>
      <c r="H618" s="10" t="s">
        <v>3415</v>
      </c>
      <c r="I618" s="11">
        <v>3</v>
      </c>
      <c r="J618" s="10" t="s">
        <v>479</v>
      </c>
      <c r="K618" s="10" t="s">
        <v>1857</v>
      </c>
      <c r="L618" s="10" t="s">
        <v>1593</v>
      </c>
      <c r="M618" s="10" t="s">
        <v>3416</v>
      </c>
    </row>
    <row r="619" spans="1:13" x14ac:dyDescent="0.3">
      <c r="A619" s="10" t="s">
        <v>641</v>
      </c>
      <c r="B619" s="10" t="s">
        <v>3311</v>
      </c>
      <c r="C619" s="10" t="s">
        <v>1618</v>
      </c>
      <c r="D619" s="10" t="s">
        <v>3528</v>
      </c>
      <c r="E619" s="10" t="s">
        <v>3529</v>
      </c>
      <c r="F619" s="10" t="s">
        <v>1604</v>
      </c>
      <c r="G619" s="10" t="s">
        <v>3530</v>
      </c>
      <c r="H619" s="10" t="s">
        <v>3531</v>
      </c>
      <c r="I619" s="11">
        <v>2</v>
      </c>
      <c r="J619" s="10" t="s">
        <v>640</v>
      </c>
      <c r="K619" s="10" t="s">
        <v>1715</v>
      </c>
      <c r="L619" s="10" t="s">
        <v>1593</v>
      </c>
      <c r="M619" s="10" t="s">
        <v>1608</v>
      </c>
    </row>
    <row r="620" spans="1:13" x14ac:dyDescent="0.3">
      <c r="A620" s="10" t="s">
        <v>773</v>
      </c>
      <c r="B620" s="10" t="s">
        <v>3532</v>
      </c>
      <c r="C620" s="10" t="s">
        <v>1634</v>
      </c>
      <c r="D620" s="10" t="s">
        <v>3533</v>
      </c>
      <c r="E620" s="10" t="s">
        <v>3534</v>
      </c>
      <c r="F620" s="10" t="s">
        <v>1589</v>
      </c>
      <c r="G620" s="10" t="s">
        <v>3535</v>
      </c>
      <c r="H620" s="10" t="s">
        <v>3536</v>
      </c>
      <c r="I620" s="11">
        <v>1</v>
      </c>
      <c r="J620" s="10" t="s">
        <v>772</v>
      </c>
      <c r="K620" s="10" t="s">
        <v>1865</v>
      </c>
      <c r="L620" s="10" t="s">
        <v>1593</v>
      </c>
      <c r="M620" s="10" t="s">
        <v>2564</v>
      </c>
    </row>
    <row r="621" spans="1:13" x14ac:dyDescent="0.3">
      <c r="A621" s="10" t="s">
        <v>21</v>
      </c>
      <c r="B621" s="10" t="s">
        <v>1609</v>
      </c>
      <c r="C621" s="10" t="s">
        <v>1610</v>
      </c>
      <c r="D621" s="10" t="s">
        <v>3537</v>
      </c>
      <c r="E621" s="10" t="s">
        <v>3538</v>
      </c>
      <c r="F621" s="10" t="s">
        <v>1589</v>
      </c>
      <c r="G621" s="10" t="s">
        <v>3539</v>
      </c>
      <c r="H621" s="10" t="s">
        <v>3540</v>
      </c>
      <c r="I621" s="11">
        <v>1</v>
      </c>
      <c r="J621" s="10" t="s">
        <v>20</v>
      </c>
      <c r="K621" s="10" t="s">
        <v>1857</v>
      </c>
      <c r="L621" s="10" t="s">
        <v>1593</v>
      </c>
      <c r="M621" s="10" t="s">
        <v>3357</v>
      </c>
    </row>
    <row r="622" spans="1:13" x14ac:dyDescent="0.3">
      <c r="A622" s="10" t="s">
        <v>21</v>
      </c>
      <c r="B622" s="10" t="s">
        <v>1609</v>
      </c>
      <c r="C622" s="10" t="s">
        <v>1610</v>
      </c>
      <c r="D622" s="10" t="s">
        <v>3537</v>
      </c>
      <c r="E622" s="10" t="s">
        <v>3541</v>
      </c>
      <c r="F622" s="10" t="s">
        <v>1589</v>
      </c>
      <c r="G622" s="10" t="s">
        <v>3542</v>
      </c>
      <c r="H622" s="10" t="s">
        <v>3543</v>
      </c>
      <c r="I622" s="11">
        <v>1</v>
      </c>
      <c r="J622" s="10" t="s">
        <v>20</v>
      </c>
      <c r="K622" s="10" t="s">
        <v>3083</v>
      </c>
      <c r="L622" s="10" t="s">
        <v>1593</v>
      </c>
      <c r="M622" s="10" t="s">
        <v>1665</v>
      </c>
    </row>
    <row r="623" spans="1:13" x14ac:dyDescent="0.3">
      <c r="A623" s="10" t="s">
        <v>21</v>
      </c>
      <c r="B623" s="10" t="s">
        <v>1609</v>
      </c>
      <c r="C623" s="10" t="s">
        <v>1610</v>
      </c>
      <c r="D623" s="10" t="s">
        <v>3537</v>
      </c>
      <c r="E623" s="10" t="s">
        <v>3541</v>
      </c>
      <c r="F623" s="10" t="s">
        <v>1589</v>
      </c>
      <c r="G623" s="10" t="s">
        <v>3544</v>
      </c>
      <c r="H623" s="10" t="s">
        <v>3545</v>
      </c>
      <c r="I623" s="11">
        <v>1</v>
      </c>
      <c r="J623" s="10" t="s">
        <v>20</v>
      </c>
      <c r="K623" s="10" t="s">
        <v>3083</v>
      </c>
      <c r="L623" s="10" t="s">
        <v>1593</v>
      </c>
      <c r="M623" s="10" t="s">
        <v>1665</v>
      </c>
    </row>
    <row r="624" spans="1:13" x14ac:dyDescent="0.3">
      <c r="A624" s="10" t="s">
        <v>21</v>
      </c>
      <c r="B624" s="10" t="s">
        <v>1609</v>
      </c>
      <c r="C624" s="10" t="s">
        <v>1610</v>
      </c>
      <c r="D624" s="10" t="s">
        <v>3537</v>
      </c>
      <c r="E624" s="10" t="s">
        <v>3541</v>
      </c>
      <c r="F624" s="10" t="s">
        <v>1589</v>
      </c>
      <c r="G624" s="10" t="s">
        <v>3546</v>
      </c>
      <c r="H624" s="10" t="s">
        <v>3547</v>
      </c>
      <c r="I624" s="11">
        <v>2</v>
      </c>
      <c r="J624" s="10" t="s">
        <v>20</v>
      </c>
      <c r="K624" s="10" t="s">
        <v>3083</v>
      </c>
      <c r="L624" s="10" t="s">
        <v>1593</v>
      </c>
      <c r="M624" s="10" t="s">
        <v>1665</v>
      </c>
    </row>
    <row r="625" spans="1:13" x14ac:dyDescent="0.3">
      <c r="A625" s="10" t="s">
        <v>21</v>
      </c>
      <c r="B625" s="10" t="s">
        <v>1609</v>
      </c>
      <c r="C625" s="10" t="s">
        <v>1610</v>
      </c>
      <c r="D625" s="10" t="s">
        <v>3537</v>
      </c>
      <c r="E625" s="10" t="s">
        <v>3548</v>
      </c>
      <c r="F625" s="10" t="s">
        <v>1589</v>
      </c>
      <c r="G625" s="10" t="s">
        <v>3549</v>
      </c>
      <c r="H625" s="10" t="s">
        <v>3550</v>
      </c>
      <c r="I625" s="11">
        <v>3</v>
      </c>
      <c r="J625" s="10" t="s">
        <v>20</v>
      </c>
      <c r="K625" s="10" t="s">
        <v>1639</v>
      </c>
      <c r="L625" s="10" t="s">
        <v>1593</v>
      </c>
      <c r="M625" s="10" t="s">
        <v>3551</v>
      </c>
    </row>
    <row r="626" spans="1:13" x14ac:dyDescent="0.3">
      <c r="A626" s="10" t="s">
        <v>873</v>
      </c>
      <c r="B626" s="10" t="s">
        <v>3552</v>
      </c>
      <c r="C626" s="10" t="s">
        <v>1816</v>
      </c>
      <c r="D626" s="10" t="s">
        <v>3553</v>
      </c>
      <c r="E626" s="10" t="s">
        <v>3554</v>
      </c>
      <c r="F626" s="10" t="s">
        <v>1589</v>
      </c>
      <c r="G626" s="10" t="s">
        <v>3555</v>
      </c>
      <c r="H626" s="10" t="s">
        <v>3556</v>
      </c>
      <c r="I626" s="11">
        <v>1</v>
      </c>
      <c r="J626" s="10" t="s">
        <v>872</v>
      </c>
      <c r="K626" s="10" t="s">
        <v>2024</v>
      </c>
      <c r="L626" s="10" t="s">
        <v>1593</v>
      </c>
      <c r="M626" s="10" t="s">
        <v>1831</v>
      </c>
    </row>
    <row r="627" spans="1:13" x14ac:dyDescent="0.3">
      <c r="A627" s="10" t="s">
        <v>873</v>
      </c>
      <c r="B627" s="10" t="s">
        <v>3552</v>
      </c>
      <c r="C627" s="10" t="s">
        <v>1816</v>
      </c>
      <c r="D627" s="10" t="s">
        <v>3553</v>
      </c>
      <c r="E627" s="10" t="s">
        <v>3557</v>
      </c>
      <c r="F627" s="10" t="s">
        <v>1589</v>
      </c>
      <c r="G627" s="10" t="s">
        <v>3558</v>
      </c>
      <c r="H627" s="10" t="s">
        <v>3559</v>
      </c>
      <c r="I627" s="11">
        <v>1</v>
      </c>
      <c r="J627" s="10" t="s">
        <v>872</v>
      </c>
      <c r="K627" s="10" t="s">
        <v>2485</v>
      </c>
      <c r="L627" s="10" t="s">
        <v>1593</v>
      </c>
      <c r="M627" s="10" t="s">
        <v>1691</v>
      </c>
    </row>
    <row r="628" spans="1:13" x14ac:dyDescent="0.3">
      <c r="A628" s="10" t="s">
        <v>873</v>
      </c>
      <c r="B628" s="10" t="s">
        <v>3552</v>
      </c>
      <c r="C628" s="10" t="s">
        <v>1816</v>
      </c>
      <c r="D628" s="10" t="s">
        <v>3553</v>
      </c>
      <c r="E628" s="10" t="s">
        <v>3560</v>
      </c>
      <c r="F628" s="10" t="s">
        <v>1589</v>
      </c>
      <c r="G628" s="10" t="s">
        <v>3561</v>
      </c>
      <c r="H628" s="10" t="s">
        <v>3562</v>
      </c>
      <c r="I628" s="11">
        <v>3</v>
      </c>
      <c r="J628" s="10" t="s">
        <v>872</v>
      </c>
      <c r="K628" s="10" t="s">
        <v>1763</v>
      </c>
      <c r="L628" s="10" t="s">
        <v>1593</v>
      </c>
      <c r="M628" s="10" t="s">
        <v>1831</v>
      </c>
    </row>
    <row r="629" spans="1:13" x14ac:dyDescent="0.3">
      <c r="A629" s="10" t="s">
        <v>70</v>
      </c>
      <c r="B629" s="10" t="s">
        <v>1617</v>
      </c>
      <c r="C629" s="10" t="s">
        <v>1618</v>
      </c>
      <c r="D629" s="10" t="s">
        <v>3100</v>
      </c>
      <c r="E629" s="10" t="s">
        <v>3563</v>
      </c>
      <c r="F629" s="10" t="s">
        <v>1604</v>
      </c>
      <c r="G629" s="10" t="s">
        <v>1994</v>
      </c>
      <c r="H629" s="10" t="s">
        <v>1995</v>
      </c>
      <c r="I629" s="11">
        <v>1</v>
      </c>
      <c r="J629" s="10" t="s">
        <v>69</v>
      </c>
      <c r="K629" s="10" t="s">
        <v>2480</v>
      </c>
      <c r="L629" s="10" t="s">
        <v>1593</v>
      </c>
      <c r="M629" s="10" t="s">
        <v>1996</v>
      </c>
    </row>
    <row r="630" spans="1:13" x14ac:dyDescent="0.3">
      <c r="A630" s="10" t="s">
        <v>70</v>
      </c>
      <c r="B630" s="10" t="s">
        <v>1617</v>
      </c>
      <c r="C630" s="10" t="s">
        <v>1618</v>
      </c>
      <c r="D630" s="10" t="s">
        <v>3100</v>
      </c>
      <c r="E630" s="10" t="s">
        <v>3564</v>
      </c>
      <c r="F630" s="10" t="s">
        <v>1604</v>
      </c>
      <c r="G630" s="10" t="s">
        <v>3565</v>
      </c>
      <c r="H630" s="10" t="s">
        <v>3566</v>
      </c>
      <c r="I630" s="11">
        <v>2</v>
      </c>
      <c r="J630" s="10" t="s">
        <v>69</v>
      </c>
      <c r="K630" s="10" t="s">
        <v>3167</v>
      </c>
      <c r="L630" s="10" t="s">
        <v>1593</v>
      </c>
      <c r="M630" s="10" t="s">
        <v>3567</v>
      </c>
    </row>
    <row r="631" spans="1:13" x14ac:dyDescent="0.3">
      <c r="A631" s="10" t="s">
        <v>1180</v>
      </c>
      <c r="B631" s="10" t="s">
        <v>2916</v>
      </c>
      <c r="C631" s="10" t="s">
        <v>2285</v>
      </c>
      <c r="D631" s="10" t="s">
        <v>3568</v>
      </c>
      <c r="E631" s="10" t="s">
        <v>3569</v>
      </c>
      <c r="F631" s="10" t="s">
        <v>1604</v>
      </c>
      <c r="G631" s="10" t="s">
        <v>3570</v>
      </c>
      <c r="H631" s="10" t="s">
        <v>3571</v>
      </c>
      <c r="I631" s="11">
        <v>3</v>
      </c>
      <c r="J631" s="10" t="s">
        <v>1179</v>
      </c>
      <c r="K631" s="10" t="s">
        <v>1653</v>
      </c>
      <c r="L631" s="10" t="s">
        <v>1593</v>
      </c>
      <c r="M631" s="10" t="s">
        <v>1599</v>
      </c>
    </row>
    <row r="632" spans="1:13" x14ac:dyDescent="0.3">
      <c r="A632" s="10" t="s">
        <v>1180</v>
      </c>
      <c r="B632" s="10" t="s">
        <v>2916</v>
      </c>
      <c r="C632" s="10" t="s">
        <v>2285</v>
      </c>
      <c r="D632" s="10" t="s">
        <v>3568</v>
      </c>
      <c r="E632" s="10" t="s">
        <v>3572</v>
      </c>
      <c r="F632" s="10" t="s">
        <v>1604</v>
      </c>
      <c r="G632" s="10" t="s">
        <v>3570</v>
      </c>
      <c r="H632" s="10" t="s">
        <v>3571</v>
      </c>
      <c r="I632" s="11">
        <v>3</v>
      </c>
      <c r="J632" s="10" t="s">
        <v>1179</v>
      </c>
      <c r="K632" s="10" t="s">
        <v>1917</v>
      </c>
      <c r="L632" s="10" t="s">
        <v>1593</v>
      </c>
      <c r="M632" s="10" t="s">
        <v>1599</v>
      </c>
    </row>
    <row r="633" spans="1:13" x14ac:dyDescent="0.3">
      <c r="A633" s="10" t="s">
        <v>418</v>
      </c>
      <c r="B633" s="10" t="s">
        <v>2141</v>
      </c>
      <c r="C633" s="10" t="s">
        <v>1586</v>
      </c>
      <c r="D633" s="10" t="s">
        <v>3573</v>
      </c>
      <c r="E633" s="10" t="s">
        <v>3574</v>
      </c>
      <c r="F633" s="10" t="s">
        <v>1589</v>
      </c>
      <c r="G633" s="10" t="s">
        <v>3575</v>
      </c>
      <c r="H633" s="10" t="s">
        <v>3576</v>
      </c>
      <c r="I633" s="11">
        <v>1</v>
      </c>
      <c r="J633" s="10" t="s">
        <v>417</v>
      </c>
      <c r="K633" s="10" t="s">
        <v>1658</v>
      </c>
      <c r="L633" s="10" t="s">
        <v>1593</v>
      </c>
      <c r="M633" s="10" t="s">
        <v>1691</v>
      </c>
    </row>
    <row r="634" spans="1:13" x14ac:dyDescent="0.3">
      <c r="A634" s="10" t="s">
        <v>418</v>
      </c>
      <c r="B634" s="10" t="s">
        <v>2141</v>
      </c>
      <c r="C634" s="10" t="s">
        <v>1586</v>
      </c>
      <c r="D634" s="10" t="s">
        <v>3573</v>
      </c>
      <c r="E634" s="10" t="s">
        <v>3574</v>
      </c>
      <c r="F634" s="10" t="s">
        <v>1589</v>
      </c>
      <c r="G634" s="10" t="s">
        <v>1847</v>
      </c>
      <c r="H634" s="10" t="s">
        <v>1848</v>
      </c>
      <c r="I634" s="11">
        <v>1</v>
      </c>
      <c r="J634" s="10" t="s">
        <v>417</v>
      </c>
      <c r="K634" s="10" t="s">
        <v>1658</v>
      </c>
      <c r="L634" s="10" t="s">
        <v>1593</v>
      </c>
      <c r="M634" s="10" t="s">
        <v>1700</v>
      </c>
    </row>
    <row r="635" spans="1:13" x14ac:dyDescent="0.3">
      <c r="A635" s="10" t="s">
        <v>418</v>
      </c>
      <c r="B635" s="10" t="s">
        <v>2141</v>
      </c>
      <c r="C635" s="10" t="s">
        <v>1586</v>
      </c>
      <c r="D635" s="10" t="s">
        <v>3573</v>
      </c>
      <c r="E635" s="10" t="s">
        <v>3574</v>
      </c>
      <c r="F635" s="10" t="s">
        <v>1589</v>
      </c>
      <c r="G635" s="10" t="s">
        <v>3577</v>
      </c>
      <c r="H635" s="10" t="s">
        <v>3578</v>
      </c>
      <c r="I635" s="11">
        <v>1</v>
      </c>
      <c r="J635" s="10" t="s">
        <v>417</v>
      </c>
      <c r="K635" s="10" t="s">
        <v>1658</v>
      </c>
      <c r="L635" s="10" t="s">
        <v>1593</v>
      </c>
      <c r="M635" s="10" t="s">
        <v>1691</v>
      </c>
    </row>
    <row r="636" spans="1:13" x14ac:dyDescent="0.3">
      <c r="A636" s="10" t="s">
        <v>418</v>
      </c>
      <c r="B636" s="10" t="s">
        <v>2141</v>
      </c>
      <c r="C636" s="10" t="s">
        <v>1586</v>
      </c>
      <c r="D636" s="10" t="s">
        <v>3573</v>
      </c>
      <c r="E636" s="10" t="s">
        <v>3579</v>
      </c>
      <c r="F636" s="10" t="s">
        <v>1589</v>
      </c>
      <c r="G636" s="10" t="s">
        <v>3575</v>
      </c>
      <c r="H636" s="10" t="s">
        <v>3576</v>
      </c>
      <c r="I636" s="11">
        <v>1</v>
      </c>
      <c r="J636" s="10" t="s">
        <v>417</v>
      </c>
      <c r="K636" s="10" t="s">
        <v>3083</v>
      </c>
      <c r="L636" s="10" t="s">
        <v>1593</v>
      </c>
      <c r="M636" s="10" t="s">
        <v>1691</v>
      </c>
    </row>
    <row r="637" spans="1:13" x14ac:dyDescent="0.3">
      <c r="A637" s="10" t="s">
        <v>334</v>
      </c>
      <c r="B637" s="10" t="s">
        <v>1585</v>
      </c>
      <c r="C637" s="10" t="s">
        <v>1586</v>
      </c>
      <c r="D637" s="10" t="s">
        <v>3580</v>
      </c>
      <c r="E637" s="10" t="s">
        <v>3581</v>
      </c>
      <c r="F637" s="10" t="s">
        <v>1604</v>
      </c>
      <c r="G637" s="10" t="s">
        <v>3582</v>
      </c>
      <c r="H637" s="10" t="s">
        <v>3583</v>
      </c>
      <c r="I637" s="11">
        <v>3</v>
      </c>
      <c r="J637" s="10" t="s">
        <v>333</v>
      </c>
      <c r="K637" s="10" t="s">
        <v>2024</v>
      </c>
      <c r="L637" s="10" t="s">
        <v>1593</v>
      </c>
      <c r="M637" s="10" t="s">
        <v>3321</v>
      </c>
    </row>
    <row r="638" spans="1:13" x14ac:dyDescent="0.3">
      <c r="A638" s="10" t="s">
        <v>334</v>
      </c>
      <c r="B638" s="10" t="s">
        <v>1585</v>
      </c>
      <c r="C638" s="10" t="s">
        <v>1586</v>
      </c>
      <c r="D638" s="10" t="s">
        <v>3580</v>
      </c>
      <c r="E638" s="10" t="s">
        <v>3584</v>
      </c>
      <c r="F638" s="10" t="s">
        <v>1604</v>
      </c>
      <c r="G638" s="10" t="s">
        <v>3582</v>
      </c>
      <c r="H638" s="10" t="s">
        <v>3583</v>
      </c>
      <c r="I638" s="11">
        <v>4</v>
      </c>
      <c r="J638" s="10" t="s">
        <v>333</v>
      </c>
      <c r="K638" s="10" t="s">
        <v>1763</v>
      </c>
      <c r="L638" s="10" t="s">
        <v>1593</v>
      </c>
      <c r="M638" s="10" t="s">
        <v>3321</v>
      </c>
    </row>
    <row r="639" spans="1:13" x14ac:dyDescent="0.3">
      <c r="A639" s="10" t="s">
        <v>334</v>
      </c>
      <c r="B639" s="10" t="s">
        <v>1585</v>
      </c>
      <c r="C639" s="10" t="s">
        <v>1586</v>
      </c>
      <c r="D639" s="10" t="s">
        <v>3580</v>
      </c>
      <c r="E639" s="10" t="s">
        <v>3585</v>
      </c>
      <c r="F639" s="10" t="s">
        <v>1604</v>
      </c>
      <c r="G639" s="10" t="s">
        <v>3582</v>
      </c>
      <c r="H639" s="10" t="s">
        <v>3583</v>
      </c>
      <c r="I639" s="11">
        <v>2</v>
      </c>
      <c r="J639" s="10" t="s">
        <v>333</v>
      </c>
      <c r="K639" s="10" t="s">
        <v>2070</v>
      </c>
      <c r="L639" s="10" t="s">
        <v>1593</v>
      </c>
      <c r="M639" s="10" t="s">
        <v>3321</v>
      </c>
    </row>
    <row r="640" spans="1:13" x14ac:dyDescent="0.3">
      <c r="A640" s="10" t="s">
        <v>26</v>
      </c>
      <c r="B640" s="10" t="s">
        <v>2541</v>
      </c>
      <c r="C640" s="10" t="s">
        <v>1610</v>
      </c>
      <c r="D640" s="10" t="s">
        <v>3586</v>
      </c>
      <c r="E640" s="10" t="s">
        <v>3587</v>
      </c>
      <c r="F640" s="10" t="s">
        <v>1604</v>
      </c>
      <c r="G640" s="10" t="s">
        <v>3588</v>
      </c>
      <c r="H640" s="10" t="s">
        <v>3589</v>
      </c>
      <c r="I640" s="11">
        <v>10</v>
      </c>
      <c r="J640" s="10" t="s">
        <v>25</v>
      </c>
      <c r="K640" s="10" t="s">
        <v>2041</v>
      </c>
      <c r="L640" s="10" t="s">
        <v>1593</v>
      </c>
      <c r="M640" s="10" t="s">
        <v>1870</v>
      </c>
    </row>
    <row r="641" spans="1:13" x14ac:dyDescent="0.3">
      <c r="A641" s="10" t="s">
        <v>26</v>
      </c>
      <c r="B641" s="10" t="s">
        <v>2541</v>
      </c>
      <c r="C641" s="10" t="s">
        <v>1610</v>
      </c>
      <c r="D641" s="10" t="s">
        <v>3586</v>
      </c>
      <c r="E641" s="10" t="s">
        <v>3587</v>
      </c>
      <c r="F641" s="10" t="s">
        <v>1604</v>
      </c>
      <c r="G641" s="10" t="s">
        <v>3590</v>
      </c>
      <c r="H641" s="10" t="s">
        <v>3591</v>
      </c>
      <c r="I641" s="11">
        <v>1</v>
      </c>
      <c r="J641" s="10" t="s">
        <v>25</v>
      </c>
      <c r="K641" s="10" t="s">
        <v>2041</v>
      </c>
      <c r="L641" s="10" t="s">
        <v>1593</v>
      </c>
      <c r="M641" s="10" t="s">
        <v>3592</v>
      </c>
    </row>
    <row r="642" spans="1:13" x14ac:dyDescent="0.3">
      <c r="A642" s="10" t="s">
        <v>26</v>
      </c>
      <c r="B642" s="10" t="s">
        <v>2541</v>
      </c>
      <c r="C642" s="10" t="s">
        <v>1610</v>
      </c>
      <c r="D642" s="10" t="s">
        <v>3586</v>
      </c>
      <c r="E642" s="10" t="s">
        <v>3587</v>
      </c>
      <c r="F642" s="10" t="s">
        <v>1604</v>
      </c>
      <c r="G642" s="10" t="s">
        <v>3593</v>
      </c>
      <c r="H642" s="10" t="s">
        <v>3594</v>
      </c>
      <c r="I642" s="11">
        <v>2</v>
      </c>
      <c r="J642" s="10" t="s">
        <v>25</v>
      </c>
      <c r="K642" s="10" t="s">
        <v>2041</v>
      </c>
      <c r="L642" s="10" t="s">
        <v>1593</v>
      </c>
      <c r="M642" s="10" t="s">
        <v>1772</v>
      </c>
    </row>
    <row r="643" spans="1:13" x14ac:dyDescent="0.3">
      <c r="A643" s="10" t="s">
        <v>26</v>
      </c>
      <c r="B643" s="10" t="s">
        <v>2541</v>
      </c>
      <c r="C643" s="10" t="s">
        <v>1610</v>
      </c>
      <c r="D643" s="10" t="s">
        <v>3586</v>
      </c>
      <c r="E643" s="10" t="s">
        <v>3587</v>
      </c>
      <c r="F643" s="10" t="s">
        <v>1604</v>
      </c>
      <c r="G643" s="10" t="s">
        <v>3037</v>
      </c>
      <c r="H643" s="10" t="s">
        <v>3038</v>
      </c>
      <c r="I643" s="11">
        <v>1</v>
      </c>
      <c r="J643" s="10" t="s">
        <v>25</v>
      </c>
      <c r="K643" s="10" t="s">
        <v>2041</v>
      </c>
      <c r="L643" s="10" t="s">
        <v>1593</v>
      </c>
      <c r="M643" s="10" t="s">
        <v>1938</v>
      </c>
    </row>
    <row r="644" spans="1:13" x14ac:dyDescent="0.3">
      <c r="A644" s="10" t="s">
        <v>26</v>
      </c>
      <c r="B644" s="10" t="s">
        <v>2541</v>
      </c>
      <c r="C644" s="10" t="s">
        <v>1610</v>
      </c>
      <c r="D644" s="10" t="s">
        <v>3586</v>
      </c>
      <c r="E644" s="10" t="s">
        <v>3587</v>
      </c>
      <c r="F644" s="10" t="s">
        <v>1604</v>
      </c>
      <c r="G644" s="10" t="s">
        <v>2105</v>
      </c>
      <c r="H644" s="10" t="s">
        <v>2106</v>
      </c>
      <c r="I644" s="11">
        <v>1</v>
      </c>
      <c r="J644" s="10" t="s">
        <v>25</v>
      </c>
      <c r="K644" s="10" t="s">
        <v>1911</v>
      </c>
      <c r="L644" s="10" t="s">
        <v>1593</v>
      </c>
      <c r="M644" s="10" t="s">
        <v>2107</v>
      </c>
    </row>
    <row r="645" spans="1:13" x14ac:dyDescent="0.3">
      <c r="A645" s="10" t="s">
        <v>26</v>
      </c>
      <c r="B645" s="10" t="s">
        <v>2541</v>
      </c>
      <c r="C645" s="10" t="s">
        <v>1610</v>
      </c>
      <c r="D645" s="10" t="s">
        <v>3586</v>
      </c>
      <c r="E645" s="10" t="s">
        <v>3595</v>
      </c>
      <c r="F645" s="10" t="s">
        <v>1672</v>
      </c>
      <c r="G645" s="10" t="s">
        <v>3596</v>
      </c>
      <c r="H645" s="10" t="s">
        <v>3597</v>
      </c>
      <c r="I645" s="11">
        <v>1</v>
      </c>
      <c r="J645" s="10" t="s">
        <v>25</v>
      </c>
      <c r="K645" s="10" t="s">
        <v>1639</v>
      </c>
      <c r="L645" s="10" t="s">
        <v>1593</v>
      </c>
      <c r="M645" s="10" t="s">
        <v>1772</v>
      </c>
    </row>
    <row r="646" spans="1:13" x14ac:dyDescent="0.3">
      <c r="A646" s="10" t="s">
        <v>112</v>
      </c>
      <c r="B646" s="10" t="s">
        <v>1940</v>
      </c>
      <c r="C646" s="10" t="s">
        <v>1941</v>
      </c>
      <c r="D646" s="10" t="s">
        <v>3598</v>
      </c>
      <c r="E646" s="10" t="s">
        <v>3599</v>
      </c>
      <c r="F646" s="10" t="s">
        <v>1672</v>
      </c>
      <c r="G646" s="10" t="s">
        <v>3600</v>
      </c>
      <c r="H646" s="10" t="s">
        <v>3601</v>
      </c>
      <c r="I646" s="11">
        <v>1</v>
      </c>
      <c r="J646" s="10" t="s">
        <v>481</v>
      </c>
      <c r="K646" s="10" t="s">
        <v>1909</v>
      </c>
      <c r="L646" s="10" t="s">
        <v>1593</v>
      </c>
      <c r="M646" s="10" t="s">
        <v>1827</v>
      </c>
    </row>
    <row r="647" spans="1:13" x14ac:dyDescent="0.3">
      <c r="A647" s="10" t="s">
        <v>112</v>
      </c>
      <c r="B647" s="10" t="s">
        <v>1940</v>
      </c>
      <c r="C647" s="10" t="s">
        <v>1941</v>
      </c>
      <c r="D647" s="10" t="s">
        <v>3598</v>
      </c>
      <c r="E647" s="10" t="s">
        <v>3599</v>
      </c>
      <c r="F647" s="10" t="s">
        <v>1672</v>
      </c>
      <c r="G647" s="10" t="s">
        <v>3602</v>
      </c>
      <c r="H647" s="10" t="s">
        <v>3603</v>
      </c>
      <c r="I647" s="11">
        <v>1</v>
      </c>
      <c r="J647" s="10" t="s">
        <v>481</v>
      </c>
      <c r="K647" s="10" t="s">
        <v>1909</v>
      </c>
      <c r="L647" s="10" t="s">
        <v>1593</v>
      </c>
      <c r="M647" s="10" t="s">
        <v>1827</v>
      </c>
    </row>
    <row r="648" spans="1:13" x14ac:dyDescent="0.3">
      <c r="A648" s="10" t="s">
        <v>112</v>
      </c>
      <c r="B648" s="10" t="s">
        <v>1940</v>
      </c>
      <c r="C648" s="10" t="s">
        <v>1941</v>
      </c>
      <c r="D648" s="10" t="s">
        <v>3598</v>
      </c>
      <c r="E648" s="10" t="s">
        <v>3604</v>
      </c>
      <c r="F648" s="10" t="s">
        <v>1604</v>
      </c>
      <c r="G648" s="10" t="s">
        <v>3605</v>
      </c>
      <c r="H648" s="10" t="s">
        <v>3606</v>
      </c>
      <c r="I648" s="11">
        <v>1</v>
      </c>
      <c r="J648" s="10" t="s">
        <v>481</v>
      </c>
      <c r="K648" s="10" t="s">
        <v>1768</v>
      </c>
      <c r="L648" s="10" t="s">
        <v>1593</v>
      </c>
      <c r="M648" s="10" t="s">
        <v>2641</v>
      </c>
    </row>
    <row r="649" spans="1:13" x14ac:dyDescent="0.3">
      <c r="A649" s="10" t="s">
        <v>112</v>
      </c>
      <c r="B649" s="10" t="s">
        <v>1940</v>
      </c>
      <c r="C649" s="10" t="s">
        <v>1941</v>
      </c>
      <c r="D649" s="10" t="s">
        <v>3598</v>
      </c>
      <c r="E649" s="10" t="s">
        <v>3604</v>
      </c>
      <c r="F649" s="10" t="s">
        <v>1604</v>
      </c>
      <c r="G649" s="10" t="s">
        <v>3607</v>
      </c>
      <c r="H649" s="10" t="s">
        <v>3608</v>
      </c>
      <c r="I649" s="11">
        <v>1</v>
      </c>
      <c r="J649" s="10" t="s">
        <v>481</v>
      </c>
      <c r="K649" s="10" t="s">
        <v>1768</v>
      </c>
      <c r="L649" s="10" t="s">
        <v>1593</v>
      </c>
      <c r="M649" s="10" t="s">
        <v>2641</v>
      </c>
    </row>
    <row r="650" spans="1:13" x14ac:dyDescent="0.3">
      <c r="A650" s="10" t="s">
        <v>112</v>
      </c>
      <c r="B650" s="10" t="s">
        <v>1940</v>
      </c>
      <c r="C650" s="10" t="s">
        <v>1941</v>
      </c>
      <c r="D650" s="10" t="s">
        <v>3598</v>
      </c>
      <c r="E650" s="10" t="s">
        <v>3604</v>
      </c>
      <c r="F650" s="10" t="s">
        <v>1604</v>
      </c>
      <c r="G650" s="10" t="s">
        <v>3609</v>
      </c>
      <c r="H650" s="10" t="s">
        <v>3610</v>
      </c>
      <c r="I650" s="11">
        <v>1</v>
      </c>
      <c r="J650" s="10" t="s">
        <v>481</v>
      </c>
      <c r="K650" s="10" t="s">
        <v>1768</v>
      </c>
      <c r="L650" s="10" t="s">
        <v>1593</v>
      </c>
      <c r="M650" s="10" t="s">
        <v>2641</v>
      </c>
    </row>
    <row r="651" spans="1:13" x14ac:dyDescent="0.3">
      <c r="A651" s="10" t="s">
        <v>1111</v>
      </c>
      <c r="B651" s="10" t="s">
        <v>3311</v>
      </c>
      <c r="C651" s="10" t="s">
        <v>1618</v>
      </c>
      <c r="D651" s="10" t="s">
        <v>3611</v>
      </c>
      <c r="E651" s="10" t="s">
        <v>3612</v>
      </c>
      <c r="F651" s="10" t="s">
        <v>1604</v>
      </c>
      <c r="G651" s="10" t="s">
        <v>2087</v>
      </c>
      <c r="H651" s="10" t="s">
        <v>2086</v>
      </c>
      <c r="I651" s="11">
        <v>12</v>
      </c>
      <c r="J651" s="10" t="s">
        <v>1110</v>
      </c>
      <c r="K651" s="10" t="s">
        <v>2001</v>
      </c>
      <c r="L651" s="10" t="s">
        <v>1593</v>
      </c>
      <c r="M651" s="10" t="s">
        <v>1684</v>
      </c>
    </row>
    <row r="652" spans="1:13" x14ac:dyDescent="0.3">
      <c r="A652" s="10" t="s">
        <v>1111</v>
      </c>
      <c r="B652" s="10" t="s">
        <v>3311</v>
      </c>
      <c r="C652" s="10" t="s">
        <v>1618</v>
      </c>
      <c r="D652" s="10" t="s">
        <v>3611</v>
      </c>
      <c r="E652" s="10" t="s">
        <v>3612</v>
      </c>
      <c r="F652" s="10" t="s">
        <v>1604</v>
      </c>
      <c r="G652" s="10" t="s">
        <v>2085</v>
      </c>
      <c r="H652" s="10" t="s">
        <v>2086</v>
      </c>
      <c r="I652" s="11">
        <v>12</v>
      </c>
      <c r="J652" s="10" t="s">
        <v>1110</v>
      </c>
      <c r="K652" s="10" t="s">
        <v>2001</v>
      </c>
      <c r="L652" s="10" t="s">
        <v>1593</v>
      </c>
      <c r="M652" s="10" t="s">
        <v>1684</v>
      </c>
    </row>
    <row r="653" spans="1:13" x14ac:dyDescent="0.3">
      <c r="A653" s="10" t="s">
        <v>1111</v>
      </c>
      <c r="B653" s="10" t="s">
        <v>3311</v>
      </c>
      <c r="C653" s="10" t="s">
        <v>1618</v>
      </c>
      <c r="D653" s="10" t="s">
        <v>3611</v>
      </c>
      <c r="E653" s="10" t="s">
        <v>3613</v>
      </c>
      <c r="F653" s="10" t="s">
        <v>1604</v>
      </c>
      <c r="G653" s="10" t="s">
        <v>3614</v>
      </c>
      <c r="H653" s="10" t="s">
        <v>3615</v>
      </c>
      <c r="I653" s="11">
        <v>6</v>
      </c>
      <c r="J653" s="10" t="s">
        <v>1110</v>
      </c>
      <c r="K653" s="10" t="s">
        <v>1647</v>
      </c>
      <c r="L653" s="10" t="s">
        <v>1593</v>
      </c>
      <c r="M653" s="10" t="s">
        <v>3616</v>
      </c>
    </row>
    <row r="654" spans="1:13" x14ac:dyDescent="0.3">
      <c r="A654" s="10" t="s">
        <v>254</v>
      </c>
      <c r="B654" s="10" t="s">
        <v>3617</v>
      </c>
      <c r="C654" s="10" t="s">
        <v>1816</v>
      </c>
      <c r="D654" s="10" t="s">
        <v>3618</v>
      </c>
      <c r="E654" s="10" t="s">
        <v>3619</v>
      </c>
      <c r="F654" s="10" t="s">
        <v>1589</v>
      </c>
      <c r="G654" s="10" t="s">
        <v>3620</v>
      </c>
      <c r="H654" s="10" t="s">
        <v>3621</v>
      </c>
      <c r="I654" s="11">
        <v>1</v>
      </c>
      <c r="J654" s="10" t="s">
        <v>253</v>
      </c>
      <c r="K654" s="10" t="s">
        <v>2355</v>
      </c>
      <c r="L654" s="10" t="s">
        <v>1593</v>
      </c>
      <c r="M654" s="10" t="s">
        <v>2471</v>
      </c>
    </row>
    <row r="655" spans="1:13" x14ac:dyDescent="0.3">
      <c r="A655" s="10" t="s">
        <v>635</v>
      </c>
      <c r="B655" s="10" t="s">
        <v>3552</v>
      </c>
      <c r="C655" s="10" t="s">
        <v>1816</v>
      </c>
      <c r="D655" s="10" t="s">
        <v>3553</v>
      </c>
      <c r="E655" s="10" t="s">
        <v>3622</v>
      </c>
      <c r="F655" s="10" t="s">
        <v>1589</v>
      </c>
      <c r="G655" s="10" t="s">
        <v>3623</v>
      </c>
      <c r="H655" s="10" t="s">
        <v>3624</v>
      </c>
      <c r="I655" s="11">
        <v>2</v>
      </c>
      <c r="J655" s="10" t="s">
        <v>634</v>
      </c>
      <c r="K655" s="10" t="s">
        <v>1857</v>
      </c>
      <c r="L655" s="10" t="s">
        <v>1593</v>
      </c>
      <c r="M655" s="10" t="s">
        <v>3625</v>
      </c>
    </row>
    <row r="656" spans="1:13" x14ac:dyDescent="0.3">
      <c r="A656" s="10" t="s">
        <v>763</v>
      </c>
      <c r="B656" s="10" t="s">
        <v>1940</v>
      </c>
      <c r="C656" s="10" t="s">
        <v>1941</v>
      </c>
      <c r="D656" s="10" t="s">
        <v>3626</v>
      </c>
      <c r="E656" s="10" t="s">
        <v>3627</v>
      </c>
      <c r="F656" s="10" t="s">
        <v>1604</v>
      </c>
      <c r="G656" s="10" t="s">
        <v>3628</v>
      </c>
      <c r="H656" s="10" t="s">
        <v>3629</v>
      </c>
      <c r="I656" s="11">
        <v>1</v>
      </c>
      <c r="J656" s="10" t="s">
        <v>762</v>
      </c>
      <c r="K656" s="10" t="s">
        <v>2036</v>
      </c>
      <c r="L656" s="10" t="s">
        <v>1593</v>
      </c>
      <c r="M656" s="10" t="s">
        <v>1716</v>
      </c>
    </row>
    <row r="657" spans="1:13" x14ac:dyDescent="0.3">
      <c r="A657" s="10" t="s">
        <v>402</v>
      </c>
      <c r="B657" s="10" t="s">
        <v>3630</v>
      </c>
      <c r="C657" s="10" t="s">
        <v>2114</v>
      </c>
      <c r="D657" s="10" t="s">
        <v>3631</v>
      </c>
      <c r="E657" s="10" t="s">
        <v>3632</v>
      </c>
      <c r="F657" s="10" t="s">
        <v>1604</v>
      </c>
      <c r="G657" s="10" t="s">
        <v>3633</v>
      </c>
      <c r="H657" s="10" t="s">
        <v>3634</v>
      </c>
      <c r="I657" s="11">
        <v>2</v>
      </c>
      <c r="J657" s="10" t="s">
        <v>401</v>
      </c>
      <c r="K657" s="10" t="s">
        <v>1778</v>
      </c>
      <c r="L657" s="10" t="s">
        <v>1593</v>
      </c>
      <c r="M657" s="10" t="s">
        <v>3053</v>
      </c>
    </row>
    <row r="658" spans="1:13" x14ac:dyDescent="0.3">
      <c r="A658" s="10" t="s">
        <v>402</v>
      </c>
      <c r="B658" s="10" t="s">
        <v>3630</v>
      </c>
      <c r="C658" s="10" t="s">
        <v>2114</v>
      </c>
      <c r="D658" s="10" t="s">
        <v>3631</v>
      </c>
      <c r="E658" s="10" t="s">
        <v>3635</v>
      </c>
      <c r="F658" s="10" t="s">
        <v>1604</v>
      </c>
      <c r="G658" s="10" t="s">
        <v>3636</v>
      </c>
      <c r="H658" s="10" t="s">
        <v>3637</v>
      </c>
      <c r="I658" s="11">
        <v>1</v>
      </c>
      <c r="J658" s="10" t="s">
        <v>401</v>
      </c>
      <c r="K658" s="10" t="s">
        <v>1970</v>
      </c>
      <c r="L658" s="10" t="s">
        <v>1593</v>
      </c>
      <c r="M658" s="10" t="s">
        <v>1599</v>
      </c>
    </row>
    <row r="659" spans="1:13" x14ac:dyDescent="0.3">
      <c r="A659" s="10" t="s">
        <v>938</v>
      </c>
      <c r="B659" s="10" t="s">
        <v>3552</v>
      </c>
      <c r="C659" s="10" t="s">
        <v>1816</v>
      </c>
      <c r="D659" s="10" t="s">
        <v>3638</v>
      </c>
      <c r="E659" s="10" t="s">
        <v>3639</v>
      </c>
      <c r="F659" s="10" t="s">
        <v>1589</v>
      </c>
      <c r="G659" s="10" t="s">
        <v>3640</v>
      </c>
      <c r="H659" s="10" t="s">
        <v>3641</v>
      </c>
      <c r="I659" s="11">
        <v>2</v>
      </c>
      <c r="J659" s="10" t="s">
        <v>937</v>
      </c>
      <c r="K659" s="10" t="s">
        <v>1768</v>
      </c>
      <c r="L659" s="10" t="s">
        <v>1593</v>
      </c>
      <c r="M659" s="10" t="s">
        <v>3642</v>
      </c>
    </row>
    <row r="660" spans="1:13" x14ac:dyDescent="0.3">
      <c r="A660" s="10" t="s">
        <v>1222</v>
      </c>
      <c r="B660" s="10" t="s">
        <v>1641</v>
      </c>
      <c r="C660" s="10" t="s">
        <v>1642</v>
      </c>
      <c r="D660" s="10" t="s">
        <v>3643</v>
      </c>
      <c r="E660" s="10" t="s">
        <v>3644</v>
      </c>
      <c r="F660" s="10" t="s">
        <v>1672</v>
      </c>
      <c r="G660" s="10" t="s">
        <v>3645</v>
      </c>
      <c r="H660" s="10" t="s">
        <v>3646</v>
      </c>
      <c r="I660" s="11">
        <v>2</v>
      </c>
      <c r="J660" s="10" t="s">
        <v>1221</v>
      </c>
      <c r="K660" s="10" t="s">
        <v>1850</v>
      </c>
      <c r="L660" s="10" t="s">
        <v>1593</v>
      </c>
      <c r="M660" s="10" t="s">
        <v>1747</v>
      </c>
    </row>
    <row r="661" spans="1:13" x14ac:dyDescent="0.3">
      <c r="A661" s="10" t="s">
        <v>758</v>
      </c>
      <c r="B661" s="10" t="s">
        <v>2541</v>
      </c>
      <c r="C661" s="10" t="s">
        <v>1610</v>
      </c>
      <c r="D661" s="10" t="s">
        <v>3647</v>
      </c>
      <c r="E661" s="10" t="s">
        <v>3648</v>
      </c>
      <c r="F661" s="10" t="s">
        <v>1589</v>
      </c>
      <c r="G661" s="10" t="s">
        <v>3649</v>
      </c>
      <c r="H661" s="10" t="s">
        <v>3650</v>
      </c>
      <c r="I661" s="11">
        <v>4</v>
      </c>
      <c r="J661" s="10" t="s">
        <v>757</v>
      </c>
      <c r="K661" s="10" t="s">
        <v>1729</v>
      </c>
      <c r="L661" s="10" t="s">
        <v>1593</v>
      </c>
      <c r="M661" s="10" t="s">
        <v>2042</v>
      </c>
    </row>
    <row r="662" spans="1:13" x14ac:dyDescent="0.3">
      <c r="A662" s="10" t="s">
        <v>758</v>
      </c>
      <c r="B662" s="10" t="s">
        <v>2541</v>
      </c>
      <c r="C662" s="10" t="s">
        <v>1610</v>
      </c>
      <c r="D662" s="10" t="s">
        <v>3647</v>
      </c>
      <c r="E662" s="10" t="s">
        <v>3648</v>
      </c>
      <c r="F662" s="10" t="s">
        <v>1589</v>
      </c>
      <c r="G662" s="10" t="s">
        <v>3651</v>
      </c>
      <c r="H662" s="10" t="s">
        <v>3652</v>
      </c>
      <c r="I662" s="11">
        <v>1</v>
      </c>
      <c r="J662" s="10" t="s">
        <v>757</v>
      </c>
      <c r="K662" s="10" t="s">
        <v>1729</v>
      </c>
      <c r="L662" s="10" t="s">
        <v>1593</v>
      </c>
      <c r="M662" s="10" t="s">
        <v>2100</v>
      </c>
    </row>
    <row r="663" spans="1:13" x14ac:dyDescent="0.3">
      <c r="A663" s="10" t="s">
        <v>758</v>
      </c>
      <c r="B663" s="10" t="s">
        <v>2541</v>
      </c>
      <c r="C663" s="10" t="s">
        <v>1610</v>
      </c>
      <c r="D663" s="10" t="s">
        <v>3647</v>
      </c>
      <c r="E663" s="10" t="s">
        <v>3653</v>
      </c>
      <c r="F663" s="10" t="s">
        <v>1589</v>
      </c>
      <c r="G663" s="10" t="s">
        <v>3654</v>
      </c>
      <c r="H663" s="10" t="s">
        <v>3655</v>
      </c>
      <c r="I663" s="11">
        <v>6</v>
      </c>
      <c r="J663" s="10" t="s">
        <v>757</v>
      </c>
      <c r="K663" s="10" t="s">
        <v>3083</v>
      </c>
      <c r="L663" s="10" t="s">
        <v>1593</v>
      </c>
      <c r="M663" s="10" t="s">
        <v>1608</v>
      </c>
    </row>
    <row r="664" spans="1:13" x14ac:dyDescent="0.3">
      <c r="A664" s="10" t="s">
        <v>1308</v>
      </c>
      <c r="B664" s="10" t="s">
        <v>2916</v>
      </c>
      <c r="C664" s="10" t="s">
        <v>2285</v>
      </c>
      <c r="D664" s="10" t="s">
        <v>2917</v>
      </c>
      <c r="E664" s="10" t="s">
        <v>3656</v>
      </c>
      <c r="F664" s="10" t="s">
        <v>1672</v>
      </c>
      <c r="G664" s="10" t="s">
        <v>2919</v>
      </c>
      <c r="H664" s="10" t="s">
        <v>2920</v>
      </c>
      <c r="I664" s="11">
        <v>2</v>
      </c>
      <c r="J664" s="10" t="s">
        <v>1539</v>
      </c>
      <c r="K664" s="10" t="s">
        <v>1778</v>
      </c>
      <c r="L664" s="10" t="s">
        <v>1593</v>
      </c>
      <c r="M664" s="10" t="s">
        <v>2921</v>
      </c>
    </row>
    <row r="665" spans="1:13" x14ac:dyDescent="0.3">
      <c r="A665" s="10" t="s">
        <v>1004</v>
      </c>
      <c r="B665" s="10" t="s">
        <v>3657</v>
      </c>
      <c r="C665" s="10" t="s">
        <v>1816</v>
      </c>
      <c r="D665" s="10" t="s">
        <v>3658</v>
      </c>
      <c r="E665" s="10" t="s">
        <v>3659</v>
      </c>
      <c r="F665" s="10" t="s">
        <v>1589</v>
      </c>
      <c r="G665" s="10" t="s">
        <v>3660</v>
      </c>
      <c r="H665" s="10" t="s">
        <v>3661</v>
      </c>
      <c r="I665" s="11">
        <v>1</v>
      </c>
      <c r="J665" s="10" t="s">
        <v>1003</v>
      </c>
      <c r="K665" s="10" t="s">
        <v>1647</v>
      </c>
      <c r="L665" s="10" t="s">
        <v>1593</v>
      </c>
      <c r="M665" s="10" t="s">
        <v>1679</v>
      </c>
    </row>
    <row r="666" spans="1:13" x14ac:dyDescent="0.3">
      <c r="A666" s="10" t="s">
        <v>64</v>
      </c>
      <c r="B666" s="10" t="s">
        <v>3662</v>
      </c>
      <c r="C666" s="10" t="s">
        <v>2187</v>
      </c>
      <c r="D666" s="10" t="s">
        <v>3663</v>
      </c>
      <c r="E666" s="10" t="s">
        <v>3664</v>
      </c>
      <c r="F666" s="10" t="s">
        <v>1672</v>
      </c>
      <c r="G666" s="10" t="s">
        <v>3665</v>
      </c>
      <c r="H666" s="10" t="s">
        <v>3666</v>
      </c>
      <c r="I666" s="11">
        <v>8</v>
      </c>
      <c r="J666" s="10" t="s">
        <v>63</v>
      </c>
      <c r="K666" s="10" t="s">
        <v>1909</v>
      </c>
      <c r="L666" s="10" t="s">
        <v>1593</v>
      </c>
      <c r="M666" s="10" t="s">
        <v>3667</v>
      </c>
    </row>
    <row r="667" spans="1:13" x14ac:dyDescent="0.3">
      <c r="A667" s="10" t="s">
        <v>64</v>
      </c>
      <c r="B667" s="10" t="s">
        <v>3662</v>
      </c>
      <c r="C667" s="10" t="s">
        <v>2187</v>
      </c>
      <c r="D667" s="10" t="s">
        <v>3663</v>
      </c>
      <c r="E667" s="10" t="s">
        <v>3668</v>
      </c>
      <c r="F667" s="10" t="s">
        <v>1589</v>
      </c>
      <c r="G667" s="10" t="s">
        <v>3669</v>
      </c>
      <c r="H667" s="10" t="s">
        <v>3670</v>
      </c>
      <c r="I667" s="11">
        <v>1</v>
      </c>
      <c r="J667" s="10" t="s">
        <v>63</v>
      </c>
      <c r="K667" s="10" t="s">
        <v>1711</v>
      </c>
      <c r="L667" s="10" t="s">
        <v>1593</v>
      </c>
      <c r="M667" s="10" t="s">
        <v>1716</v>
      </c>
    </row>
    <row r="668" spans="1:13" x14ac:dyDescent="0.3">
      <c r="A668" s="10" t="s">
        <v>134</v>
      </c>
      <c r="B668" s="10" t="s">
        <v>3671</v>
      </c>
      <c r="C668" s="10" t="s">
        <v>1610</v>
      </c>
      <c r="D668" s="10" t="s">
        <v>3672</v>
      </c>
      <c r="E668" s="10" t="s">
        <v>3673</v>
      </c>
      <c r="F668" s="10" t="s">
        <v>1589</v>
      </c>
      <c r="G668" s="10" t="s">
        <v>3674</v>
      </c>
      <c r="H668" s="10" t="s">
        <v>3675</v>
      </c>
      <c r="I668" s="11">
        <v>1</v>
      </c>
      <c r="J668" s="10" t="s">
        <v>151</v>
      </c>
      <c r="K668" s="10" t="s">
        <v>1778</v>
      </c>
      <c r="L668" s="10" t="s">
        <v>1593</v>
      </c>
      <c r="M668" s="10" t="s">
        <v>1927</v>
      </c>
    </row>
    <row r="669" spans="1:13" x14ac:dyDescent="0.3">
      <c r="A669" s="10" t="s">
        <v>134</v>
      </c>
      <c r="B669" s="10" t="s">
        <v>3671</v>
      </c>
      <c r="C669" s="10" t="s">
        <v>1610</v>
      </c>
      <c r="D669" s="10" t="s">
        <v>3672</v>
      </c>
      <c r="E669" s="10" t="s">
        <v>3676</v>
      </c>
      <c r="F669" s="10" t="s">
        <v>1604</v>
      </c>
      <c r="G669" s="10" t="s">
        <v>3677</v>
      </c>
      <c r="H669" s="10" t="s">
        <v>3678</v>
      </c>
      <c r="I669" s="11">
        <v>2</v>
      </c>
      <c r="J669" s="10" t="s">
        <v>151</v>
      </c>
      <c r="K669" s="10" t="s">
        <v>2024</v>
      </c>
      <c r="L669" s="10" t="s">
        <v>1593</v>
      </c>
      <c r="M669" s="10" t="s">
        <v>3057</v>
      </c>
    </row>
    <row r="670" spans="1:13" x14ac:dyDescent="0.3">
      <c r="A670" s="10" t="s">
        <v>134</v>
      </c>
      <c r="B670" s="10" t="s">
        <v>3671</v>
      </c>
      <c r="C670" s="10" t="s">
        <v>1610</v>
      </c>
      <c r="D670" s="10" t="s">
        <v>3672</v>
      </c>
      <c r="E670" s="10" t="s">
        <v>3679</v>
      </c>
      <c r="F670" s="10" t="s">
        <v>1589</v>
      </c>
      <c r="G670" s="10" t="s">
        <v>3680</v>
      </c>
      <c r="H670" s="10" t="s">
        <v>3681</v>
      </c>
      <c r="I670" s="11">
        <v>1</v>
      </c>
      <c r="J670" s="10" t="s">
        <v>151</v>
      </c>
      <c r="K670" s="10" t="s">
        <v>2485</v>
      </c>
      <c r="L670" s="10" t="s">
        <v>1593</v>
      </c>
      <c r="M670" s="10" t="s">
        <v>1827</v>
      </c>
    </row>
    <row r="671" spans="1:13" x14ac:dyDescent="0.3">
      <c r="A671" s="10" t="s">
        <v>134</v>
      </c>
      <c r="B671" s="10" t="s">
        <v>3671</v>
      </c>
      <c r="C671" s="10" t="s">
        <v>1610</v>
      </c>
      <c r="D671" s="10" t="s">
        <v>3672</v>
      </c>
      <c r="E671" s="10" t="s">
        <v>3682</v>
      </c>
      <c r="F671" s="10" t="s">
        <v>1589</v>
      </c>
      <c r="G671" s="10" t="s">
        <v>3683</v>
      </c>
      <c r="H671" s="10" t="s">
        <v>3684</v>
      </c>
      <c r="I671" s="11">
        <v>1</v>
      </c>
      <c r="J671" s="10" t="s">
        <v>151</v>
      </c>
      <c r="K671" s="10" t="s">
        <v>1699</v>
      </c>
      <c r="L671" s="10" t="s">
        <v>1593</v>
      </c>
      <c r="M671" s="10" t="s">
        <v>2100</v>
      </c>
    </row>
    <row r="672" spans="1:13" x14ac:dyDescent="0.3">
      <c r="A672" s="10" t="s">
        <v>134</v>
      </c>
      <c r="B672" s="10" t="s">
        <v>3671</v>
      </c>
      <c r="C672" s="10" t="s">
        <v>1610</v>
      </c>
      <c r="D672" s="10" t="s">
        <v>3672</v>
      </c>
      <c r="E672" s="10" t="s">
        <v>3685</v>
      </c>
      <c r="F672" s="10" t="s">
        <v>1604</v>
      </c>
      <c r="G672" s="10" t="s">
        <v>3686</v>
      </c>
      <c r="H672" s="10" t="s">
        <v>3687</v>
      </c>
      <c r="I672" s="11">
        <v>1</v>
      </c>
      <c r="J672" s="10" t="s">
        <v>151</v>
      </c>
      <c r="K672" s="10" t="s">
        <v>1639</v>
      </c>
      <c r="L672" s="10" t="s">
        <v>1593</v>
      </c>
      <c r="M672" s="10" t="s">
        <v>3688</v>
      </c>
    </row>
    <row r="673" spans="1:13" x14ac:dyDescent="0.3">
      <c r="A673" s="10" t="s">
        <v>683</v>
      </c>
      <c r="B673" s="10" t="s">
        <v>1609</v>
      </c>
      <c r="C673" s="10" t="s">
        <v>1610</v>
      </c>
      <c r="D673" s="10" t="s">
        <v>1853</v>
      </c>
      <c r="E673" s="10" t="s">
        <v>3689</v>
      </c>
      <c r="F673" s="10" t="s">
        <v>1589</v>
      </c>
      <c r="G673" s="10" t="s">
        <v>3690</v>
      </c>
      <c r="H673" s="10" t="s">
        <v>3691</v>
      </c>
      <c r="I673" s="11">
        <v>4</v>
      </c>
      <c r="J673" s="10" t="s">
        <v>682</v>
      </c>
      <c r="K673" s="10" t="s">
        <v>1845</v>
      </c>
      <c r="L673" s="10" t="s">
        <v>1593</v>
      </c>
      <c r="M673" s="10" t="s">
        <v>1608</v>
      </c>
    </row>
    <row r="674" spans="1:13" x14ac:dyDescent="0.3">
      <c r="A674" s="10" t="s">
        <v>683</v>
      </c>
      <c r="B674" s="10" t="s">
        <v>1609</v>
      </c>
      <c r="C674" s="10" t="s">
        <v>1610</v>
      </c>
      <c r="D674" s="10" t="s">
        <v>1853</v>
      </c>
      <c r="E674" s="10" t="s">
        <v>3692</v>
      </c>
      <c r="F674" s="10" t="s">
        <v>1604</v>
      </c>
      <c r="G674" s="10" t="s">
        <v>3693</v>
      </c>
      <c r="H674" s="10" t="s">
        <v>3694</v>
      </c>
      <c r="I674" s="11">
        <v>1</v>
      </c>
      <c r="J674" s="10" t="s">
        <v>682</v>
      </c>
      <c r="K674" s="10" t="s">
        <v>1615</v>
      </c>
      <c r="L674" s="10" t="s">
        <v>1593</v>
      </c>
      <c r="M674" s="10" t="s">
        <v>1599</v>
      </c>
    </row>
    <row r="675" spans="1:13" x14ac:dyDescent="0.3">
      <c r="A675" s="10" t="s">
        <v>985</v>
      </c>
      <c r="B675" s="10" t="s">
        <v>1641</v>
      </c>
      <c r="C675" s="10" t="s">
        <v>1642</v>
      </c>
      <c r="D675" s="10" t="s">
        <v>3643</v>
      </c>
      <c r="E675" s="10" t="s">
        <v>3695</v>
      </c>
      <c r="F675" s="10" t="s">
        <v>1589</v>
      </c>
      <c r="G675" s="10" t="s">
        <v>3696</v>
      </c>
      <c r="H675" s="10" t="s">
        <v>3697</v>
      </c>
      <c r="I675" s="11">
        <v>1</v>
      </c>
      <c r="J675" s="10" t="s">
        <v>984</v>
      </c>
      <c r="K675" s="10" t="s">
        <v>1970</v>
      </c>
      <c r="L675" s="10" t="s">
        <v>1593</v>
      </c>
      <c r="M675" s="10" t="s">
        <v>2425</v>
      </c>
    </row>
    <row r="676" spans="1:13" x14ac:dyDescent="0.3">
      <c r="A676" s="10" t="s">
        <v>717</v>
      </c>
      <c r="B676" s="10" t="s">
        <v>1625</v>
      </c>
      <c r="C676" s="10" t="s">
        <v>1586</v>
      </c>
      <c r="D676" s="10" t="s">
        <v>3698</v>
      </c>
      <c r="E676" s="10" t="s">
        <v>3699</v>
      </c>
      <c r="F676" s="10" t="s">
        <v>1604</v>
      </c>
      <c r="G676" s="10" t="s">
        <v>3700</v>
      </c>
      <c r="H676" s="10" t="s">
        <v>3701</v>
      </c>
      <c r="I676" s="11">
        <v>1</v>
      </c>
      <c r="J676" s="10" t="s">
        <v>716</v>
      </c>
      <c r="K676" s="10" t="s">
        <v>1592</v>
      </c>
      <c r="L676" s="10" t="s">
        <v>1593</v>
      </c>
      <c r="M676" s="10" t="s">
        <v>2100</v>
      </c>
    </row>
    <row r="677" spans="1:13" x14ac:dyDescent="0.3">
      <c r="A677" s="10" t="s">
        <v>1022</v>
      </c>
      <c r="B677" s="10" t="s">
        <v>2396</v>
      </c>
      <c r="C677" s="10" t="s">
        <v>1610</v>
      </c>
      <c r="D677" s="10" t="s">
        <v>2397</v>
      </c>
      <c r="E677" s="10" t="s">
        <v>3702</v>
      </c>
      <c r="F677" s="10" t="s">
        <v>1589</v>
      </c>
      <c r="G677" s="10" t="s">
        <v>3703</v>
      </c>
      <c r="H677" s="10" t="s">
        <v>3704</v>
      </c>
      <c r="I677" s="11">
        <v>1</v>
      </c>
      <c r="J677" s="10" t="s">
        <v>1021</v>
      </c>
      <c r="K677" s="10" t="s">
        <v>1690</v>
      </c>
      <c r="L677" s="10" t="s">
        <v>1593</v>
      </c>
      <c r="M677" s="10" t="s">
        <v>3705</v>
      </c>
    </row>
    <row r="678" spans="1:13" x14ac:dyDescent="0.3">
      <c r="A678" s="10" t="s">
        <v>1022</v>
      </c>
      <c r="B678" s="10" t="s">
        <v>2396</v>
      </c>
      <c r="C678" s="10" t="s">
        <v>1610</v>
      </c>
      <c r="D678" s="10" t="s">
        <v>2397</v>
      </c>
      <c r="E678" s="10" t="s">
        <v>3706</v>
      </c>
      <c r="F678" s="10" t="s">
        <v>1589</v>
      </c>
      <c r="G678" s="10" t="s">
        <v>3686</v>
      </c>
      <c r="H678" s="10" t="s">
        <v>3687</v>
      </c>
      <c r="I678" s="11">
        <v>1</v>
      </c>
      <c r="J678" s="10" t="s">
        <v>1021</v>
      </c>
      <c r="K678" s="10" t="s">
        <v>2041</v>
      </c>
      <c r="L678" s="10" t="s">
        <v>1593</v>
      </c>
      <c r="M678" s="10" t="s">
        <v>3688</v>
      </c>
    </row>
    <row r="679" spans="1:13" x14ac:dyDescent="0.3">
      <c r="A679" s="10" t="s">
        <v>834</v>
      </c>
      <c r="B679" s="10" t="s">
        <v>1585</v>
      </c>
      <c r="C679" s="10" t="s">
        <v>1586</v>
      </c>
      <c r="D679" s="10" t="s">
        <v>2204</v>
      </c>
      <c r="E679" s="10" t="s">
        <v>3707</v>
      </c>
      <c r="F679" s="10" t="s">
        <v>1604</v>
      </c>
      <c r="G679" s="10" t="s">
        <v>3708</v>
      </c>
      <c r="H679" s="10" t="s">
        <v>3709</v>
      </c>
      <c r="I679" s="11">
        <v>1</v>
      </c>
      <c r="J679" s="10" t="s">
        <v>833</v>
      </c>
      <c r="K679" s="10" t="s">
        <v>1850</v>
      </c>
      <c r="L679" s="10" t="s">
        <v>1593</v>
      </c>
      <c r="M679" s="10" t="s">
        <v>3710</v>
      </c>
    </row>
    <row r="680" spans="1:13" x14ac:dyDescent="0.3">
      <c r="A680" s="10" t="s">
        <v>834</v>
      </c>
      <c r="B680" s="10" t="s">
        <v>1585</v>
      </c>
      <c r="C680" s="10" t="s">
        <v>1586</v>
      </c>
      <c r="D680" s="10" t="s">
        <v>2204</v>
      </c>
      <c r="E680" s="10" t="s">
        <v>3711</v>
      </c>
      <c r="F680" s="10" t="s">
        <v>1604</v>
      </c>
      <c r="G680" s="10" t="s">
        <v>3712</v>
      </c>
      <c r="H680" s="10" t="s">
        <v>3713</v>
      </c>
      <c r="I680" s="11">
        <v>1</v>
      </c>
      <c r="J680" s="10" t="s">
        <v>833</v>
      </c>
      <c r="K680" s="10" t="s">
        <v>1607</v>
      </c>
      <c r="L680" s="10" t="s">
        <v>1593</v>
      </c>
      <c r="M680" s="10" t="s">
        <v>3053</v>
      </c>
    </row>
    <row r="681" spans="1:13" x14ac:dyDescent="0.3">
      <c r="A681" s="10" t="s">
        <v>806</v>
      </c>
      <c r="B681" s="10" t="s">
        <v>3714</v>
      </c>
      <c r="C681" s="10" t="s">
        <v>1816</v>
      </c>
      <c r="D681" s="10" t="s">
        <v>3715</v>
      </c>
      <c r="E681" s="10" t="s">
        <v>3716</v>
      </c>
      <c r="F681" s="10" t="s">
        <v>1589</v>
      </c>
      <c r="G681" s="10" t="s">
        <v>3717</v>
      </c>
      <c r="H681" s="10" t="s">
        <v>3718</v>
      </c>
      <c r="I681" s="11">
        <v>1</v>
      </c>
      <c r="J681" s="10" t="s">
        <v>805</v>
      </c>
      <c r="K681" s="10" t="s">
        <v>1857</v>
      </c>
      <c r="L681" s="10" t="s">
        <v>1593</v>
      </c>
      <c r="M681" s="10" t="s">
        <v>1827</v>
      </c>
    </row>
    <row r="682" spans="1:13" x14ac:dyDescent="0.3">
      <c r="A682" s="10" t="s">
        <v>310</v>
      </c>
      <c r="B682" s="10" t="s">
        <v>2396</v>
      </c>
      <c r="C682" s="10" t="s">
        <v>1610</v>
      </c>
      <c r="D682" s="10" t="s">
        <v>3719</v>
      </c>
      <c r="E682" s="10" t="s">
        <v>3720</v>
      </c>
      <c r="F682" s="10" t="s">
        <v>1589</v>
      </c>
      <c r="G682" s="10" t="s">
        <v>3721</v>
      </c>
      <c r="H682" s="10" t="s">
        <v>3722</v>
      </c>
      <c r="I682" s="11">
        <v>1</v>
      </c>
      <c r="J682" s="10" t="s">
        <v>309</v>
      </c>
      <c r="K682" s="10" t="s">
        <v>1861</v>
      </c>
      <c r="L682" s="10" t="s">
        <v>1593</v>
      </c>
      <c r="M682" s="10" t="s">
        <v>1938</v>
      </c>
    </row>
    <row r="683" spans="1:13" x14ac:dyDescent="0.3">
      <c r="A683" s="10" t="s">
        <v>310</v>
      </c>
      <c r="B683" s="10" t="s">
        <v>2396</v>
      </c>
      <c r="C683" s="10" t="s">
        <v>1610</v>
      </c>
      <c r="D683" s="10" t="s">
        <v>3719</v>
      </c>
      <c r="E683" s="10" t="s">
        <v>3723</v>
      </c>
      <c r="F683" s="10" t="s">
        <v>1589</v>
      </c>
      <c r="G683" s="10" t="s">
        <v>3724</v>
      </c>
      <c r="H683" s="10" t="s">
        <v>3725</v>
      </c>
      <c r="I683" s="11">
        <v>1</v>
      </c>
      <c r="J683" s="10" t="s">
        <v>309</v>
      </c>
      <c r="K683" s="10" t="s">
        <v>3083</v>
      </c>
      <c r="L683" s="10" t="s">
        <v>1593</v>
      </c>
      <c r="M683" s="10" t="s">
        <v>3726</v>
      </c>
    </row>
    <row r="684" spans="1:13" x14ac:dyDescent="0.3">
      <c r="A684" s="10" t="s">
        <v>169</v>
      </c>
      <c r="B684" s="10" t="s">
        <v>1773</v>
      </c>
      <c r="C684" s="10" t="s">
        <v>1618</v>
      </c>
      <c r="D684" s="10" t="s">
        <v>3727</v>
      </c>
      <c r="E684" s="10" t="s">
        <v>3728</v>
      </c>
      <c r="F684" s="10" t="s">
        <v>1604</v>
      </c>
      <c r="G684" s="10" t="s">
        <v>2991</v>
      </c>
      <c r="H684" s="10" t="s">
        <v>2992</v>
      </c>
      <c r="I684" s="11">
        <v>1</v>
      </c>
      <c r="J684" s="10" t="s">
        <v>168</v>
      </c>
      <c r="K684" s="10" t="s">
        <v>1861</v>
      </c>
      <c r="L684" s="10" t="s">
        <v>1593</v>
      </c>
      <c r="M684" s="10" t="s">
        <v>1946</v>
      </c>
    </row>
    <row r="685" spans="1:13" x14ac:dyDescent="0.3">
      <c r="A685" s="10" t="s">
        <v>246</v>
      </c>
      <c r="B685" s="10" t="s">
        <v>1641</v>
      </c>
      <c r="C685" s="10" t="s">
        <v>1642</v>
      </c>
      <c r="D685" s="10" t="s">
        <v>3729</v>
      </c>
      <c r="E685" s="10" t="s">
        <v>3730</v>
      </c>
      <c r="F685" s="10" t="s">
        <v>1589</v>
      </c>
      <c r="G685" s="10" t="s">
        <v>3731</v>
      </c>
      <c r="H685" s="10" t="s">
        <v>3732</v>
      </c>
      <c r="I685" s="11">
        <v>1</v>
      </c>
      <c r="J685" s="10" t="s">
        <v>245</v>
      </c>
      <c r="K685" s="10" t="s">
        <v>1911</v>
      </c>
      <c r="L685" s="10" t="s">
        <v>1593</v>
      </c>
      <c r="M685" s="10" t="s">
        <v>3733</v>
      </c>
    </row>
    <row r="686" spans="1:13" x14ac:dyDescent="0.3">
      <c r="A686" s="10" t="s">
        <v>24</v>
      </c>
      <c r="B686" s="10" t="s">
        <v>2192</v>
      </c>
      <c r="C686" s="10" t="s">
        <v>1887</v>
      </c>
      <c r="D686" s="10" t="s">
        <v>2193</v>
      </c>
      <c r="E686" s="10" t="s">
        <v>3734</v>
      </c>
      <c r="F686" s="10" t="s">
        <v>1604</v>
      </c>
      <c r="G686" s="10" t="s">
        <v>3735</v>
      </c>
      <c r="H686" s="10" t="s">
        <v>3736</v>
      </c>
      <c r="I686" s="11">
        <v>1</v>
      </c>
      <c r="J686" s="10" t="s">
        <v>23</v>
      </c>
      <c r="K686" s="10" t="s">
        <v>2036</v>
      </c>
      <c r="L686" s="10" t="s">
        <v>1593</v>
      </c>
      <c r="M686" s="10" t="s">
        <v>1691</v>
      </c>
    </row>
    <row r="687" spans="1:13" x14ac:dyDescent="0.3">
      <c r="A687" s="10" t="s">
        <v>893</v>
      </c>
      <c r="B687" s="10" t="s">
        <v>1641</v>
      </c>
      <c r="C687" s="10" t="s">
        <v>1642</v>
      </c>
      <c r="D687" s="10" t="s">
        <v>1742</v>
      </c>
      <c r="E687" s="10" t="s">
        <v>3737</v>
      </c>
      <c r="F687" s="10" t="s">
        <v>1604</v>
      </c>
      <c r="G687" s="10" t="s">
        <v>3738</v>
      </c>
      <c r="H687" s="10" t="s">
        <v>3739</v>
      </c>
      <c r="I687" s="11">
        <v>1</v>
      </c>
      <c r="J687" s="10" t="s">
        <v>892</v>
      </c>
      <c r="K687" s="10" t="s">
        <v>1845</v>
      </c>
      <c r="L687" s="10" t="s">
        <v>1593</v>
      </c>
      <c r="M687" s="10" t="s">
        <v>2575</v>
      </c>
    </row>
    <row r="688" spans="1:13" x14ac:dyDescent="0.3">
      <c r="A688" s="10" t="s">
        <v>140</v>
      </c>
      <c r="B688" s="10" t="s">
        <v>1617</v>
      </c>
      <c r="C688" s="10" t="s">
        <v>1618</v>
      </c>
      <c r="D688" s="10" t="s">
        <v>1619</v>
      </c>
      <c r="E688" s="10" t="s">
        <v>3740</v>
      </c>
      <c r="F688" s="10" t="s">
        <v>1604</v>
      </c>
      <c r="G688" s="10" t="s">
        <v>3741</v>
      </c>
      <c r="H688" s="10" t="s">
        <v>3742</v>
      </c>
      <c r="I688" s="11">
        <v>1</v>
      </c>
      <c r="J688" s="10" t="s">
        <v>139</v>
      </c>
      <c r="K688" s="10" t="s">
        <v>1607</v>
      </c>
      <c r="L688" s="10" t="s">
        <v>1593</v>
      </c>
      <c r="M688" s="10" t="s">
        <v>3726</v>
      </c>
    </row>
    <row r="689" spans="1:13" x14ac:dyDescent="0.3">
      <c r="A689" s="10" t="s">
        <v>140</v>
      </c>
      <c r="B689" s="10" t="s">
        <v>1617</v>
      </c>
      <c r="C689" s="10" t="s">
        <v>1618</v>
      </c>
      <c r="D689" s="10" t="s">
        <v>1619</v>
      </c>
      <c r="E689" s="10" t="s">
        <v>3743</v>
      </c>
      <c r="F689" s="10" t="s">
        <v>1604</v>
      </c>
      <c r="G689" s="10" t="s">
        <v>1915</v>
      </c>
      <c r="H689" s="10" t="s">
        <v>1916</v>
      </c>
      <c r="I689" s="11">
        <v>2</v>
      </c>
      <c r="J689" s="10" t="s">
        <v>139</v>
      </c>
      <c r="K689" s="10" t="s">
        <v>2041</v>
      </c>
      <c r="L689" s="10" t="s">
        <v>1593</v>
      </c>
      <c r="M689" s="10" t="s">
        <v>1918</v>
      </c>
    </row>
    <row r="690" spans="1:13" x14ac:dyDescent="0.3">
      <c r="A690" s="10" t="s">
        <v>140</v>
      </c>
      <c r="B690" s="10" t="s">
        <v>1617</v>
      </c>
      <c r="C690" s="10" t="s">
        <v>1618</v>
      </c>
      <c r="D690" s="10" t="s">
        <v>1619</v>
      </c>
      <c r="E690" s="10" t="s">
        <v>3743</v>
      </c>
      <c r="F690" s="10" t="s">
        <v>1604</v>
      </c>
      <c r="G690" s="10" t="s">
        <v>3744</v>
      </c>
      <c r="H690" s="10" t="s">
        <v>3745</v>
      </c>
      <c r="I690" s="11">
        <v>1</v>
      </c>
      <c r="J690" s="10" t="s">
        <v>139</v>
      </c>
      <c r="K690" s="10" t="s">
        <v>2041</v>
      </c>
      <c r="L690" s="10" t="s">
        <v>1593</v>
      </c>
      <c r="M690" s="10" t="s">
        <v>1670</v>
      </c>
    </row>
    <row r="691" spans="1:13" x14ac:dyDescent="0.3">
      <c r="A691" s="10" t="s">
        <v>66</v>
      </c>
      <c r="B691" s="10" t="s">
        <v>1617</v>
      </c>
      <c r="C691" s="10" t="s">
        <v>1618</v>
      </c>
      <c r="D691" s="10" t="s">
        <v>1619</v>
      </c>
      <c r="E691" s="10" t="s">
        <v>3746</v>
      </c>
      <c r="F691" s="10" t="s">
        <v>1604</v>
      </c>
      <c r="G691" s="10" t="s">
        <v>3747</v>
      </c>
      <c r="H691" s="10" t="s">
        <v>3748</v>
      </c>
      <c r="I691" s="11">
        <v>2</v>
      </c>
      <c r="J691" s="10" t="s">
        <v>65</v>
      </c>
      <c r="K691" s="10" t="s">
        <v>1632</v>
      </c>
      <c r="L691" s="10" t="s">
        <v>1593</v>
      </c>
      <c r="M691" s="10" t="s">
        <v>1877</v>
      </c>
    </row>
    <row r="692" spans="1:13" x14ac:dyDescent="0.3">
      <c r="A692" s="10" t="s">
        <v>645</v>
      </c>
      <c r="B692" s="10" t="s">
        <v>3749</v>
      </c>
      <c r="C692" s="10" t="s">
        <v>1618</v>
      </c>
      <c r="D692" s="10" t="s">
        <v>3750</v>
      </c>
      <c r="E692" s="10" t="s">
        <v>3751</v>
      </c>
      <c r="F692" s="10" t="s">
        <v>1604</v>
      </c>
      <c r="G692" s="10" t="s">
        <v>3680</v>
      </c>
      <c r="H692" s="10" t="s">
        <v>3681</v>
      </c>
      <c r="I692" s="11">
        <v>1</v>
      </c>
      <c r="J692" s="10" t="s">
        <v>644</v>
      </c>
      <c r="K692" s="10" t="s">
        <v>1751</v>
      </c>
      <c r="L692" s="10" t="s">
        <v>1593</v>
      </c>
      <c r="M692" s="10" t="s">
        <v>1827</v>
      </c>
    </row>
    <row r="693" spans="1:13" x14ac:dyDescent="0.3">
      <c r="A693" s="10" t="s">
        <v>1156</v>
      </c>
      <c r="B693" s="10" t="s">
        <v>1585</v>
      </c>
      <c r="C693" s="10" t="s">
        <v>1586</v>
      </c>
      <c r="D693" s="10" t="s">
        <v>2204</v>
      </c>
      <c r="E693" s="10" t="s">
        <v>3752</v>
      </c>
      <c r="F693" s="10" t="s">
        <v>1604</v>
      </c>
      <c r="G693" s="10" t="s">
        <v>3753</v>
      </c>
      <c r="H693" s="10" t="s">
        <v>3754</v>
      </c>
      <c r="I693" s="11">
        <v>1</v>
      </c>
      <c r="J693" s="10" t="s">
        <v>1155</v>
      </c>
      <c r="K693" s="10" t="s">
        <v>1845</v>
      </c>
      <c r="L693" s="10" t="s">
        <v>1593</v>
      </c>
      <c r="M693" s="10" t="s">
        <v>1700</v>
      </c>
    </row>
    <row r="694" spans="1:13" x14ac:dyDescent="0.3">
      <c r="A694" s="10" t="s">
        <v>543</v>
      </c>
      <c r="B694" s="10" t="s">
        <v>3755</v>
      </c>
      <c r="C694" s="10" t="s">
        <v>2187</v>
      </c>
      <c r="D694" s="10" t="s">
        <v>3756</v>
      </c>
      <c r="E694" s="10" t="s">
        <v>3757</v>
      </c>
      <c r="F694" s="10" t="s">
        <v>1672</v>
      </c>
      <c r="G694" s="10" t="s">
        <v>2779</v>
      </c>
      <c r="H694" s="10" t="s">
        <v>2780</v>
      </c>
      <c r="I694" s="11">
        <v>1</v>
      </c>
      <c r="J694" s="10" t="s">
        <v>542</v>
      </c>
      <c r="K694" s="10" t="s">
        <v>1715</v>
      </c>
      <c r="L694" s="10" t="s">
        <v>1593</v>
      </c>
      <c r="M694" s="10" t="s">
        <v>1700</v>
      </c>
    </row>
    <row r="695" spans="1:13" x14ac:dyDescent="0.3">
      <c r="A695" s="10" t="s">
        <v>543</v>
      </c>
      <c r="B695" s="10" t="s">
        <v>3755</v>
      </c>
      <c r="C695" s="10" t="s">
        <v>2187</v>
      </c>
      <c r="D695" s="10" t="s">
        <v>3756</v>
      </c>
      <c r="E695" s="10" t="s">
        <v>3758</v>
      </c>
      <c r="F695" s="10" t="s">
        <v>1672</v>
      </c>
      <c r="G695" s="10" t="s">
        <v>3759</v>
      </c>
      <c r="H695" s="10" t="s">
        <v>3760</v>
      </c>
      <c r="I695" s="11">
        <v>1</v>
      </c>
      <c r="J695" s="10" t="s">
        <v>542</v>
      </c>
      <c r="K695" s="10" t="s">
        <v>2184</v>
      </c>
      <c r="L695" s="10" t="s">
        <v>1593</v>
      </c>
      <c r="M695" s="10" t="s">
        <v>3761</v>
      </c>
    </row>
    <row r="696" spans="1:13" x14ac:dyDescent="0.3">
      <c r="A696" s="10" t="s">
        <v>756</v>
      </c>
      <c r="B696" s="10" t="s">
        <v>2186</v>
      </c>
      <c r="C696" s="10" t="s">
        <v>2187</v>
      </c>
      <c r="D696" s="10" t="s">
        <v>2188</v>
      </c>
      <c r="E696" s="10" t="s">
        <v>3762</v>
      </c>
      <c r="F696" s="10" t="s">
        <v>1589</v>
      </c>
      <c r="G696" s="10" t="s">
        <v>3763</v>
      </c>
      <c r="H696" s="10" t="s">
        <v>3764</v>
      </c>
      <c r="I696" s="11">
        <v>1</v>
      </c>
      <c r="J696" s="10" t="s">
        <v>755</v>
      </c>
      <c r="K696" s="10" t="s">
        <v>2840</v>
      </c>
      <c r="L696" s="10" t="s">
        <v>1593</v>
      </c>
      <c r="M696" s="10" t="s">
        <v>2174</v>
      </c>
    </row>
    <row r="697" spans="1:13" x14ac:dyDescent="0.3">
      <c r="A697" s="10" t="s">
        <v>576</v>
      </c>
      <c r="B697" s="10" t="s">
        <v>3765</v>
      </c>
      <c r="C697" s="10" t="s">
        <v>1586</v>
      </c>
      <c r="D697" s="10" t="s">
        <v>3766</v>
      </c>
      <c r="E697" s="10" t="s">
        <v>3767</v>
      </c>
      <c r="F697" s="10" t="s">
        <v>1672</v>
      </c>
      <c r="G697" s="10" t="s">
        <v>3768</v>
      </c>
      <c r="H697" s="10" t="s">
        <v>3769</v>
      </c>
      <c r="I697" s="11">
        <v>1</v>
      </c>
      <c r="J697" s="10" t="s">
        <v>575</v>
      </c>
      <c r="K697" s="10" t="s">
        <v>2184</v>
      </c>
      <c r="L697" s="10" t="s">
        <v>1593</v>
      </c>
      <c r="M697" s="10" t="s">
        <v>2511</v>
      </c>
    </row>
    <row r="698" spans="1:13" x14ac:dyDescent="0.3">
      <c r="A698" s="10" t="s">
        <v>622</v>
      </c>
      <c r="B698" s="10" t="s">
        <v>1609</v>
      </c>
      <c r="C698" s="10" t="s">
        <v>1610</v>
      </c>
      <c r="D698" s="10" t="s">
        <v>1853</v>
      </c>
      <c r="E698" s="10" t="s">
        <v>3770</v>
      </c>
      <c r="F698" s="10" t="s">
        <v>1589</v>
      </c>
      <c r="G698" s="10" t="s">
        <v>3771</v>
      </c>
      <c r="H698" s="10" t="s">
        <v>3772</v>
      </c>
      <c r="I698" s="11">
        <v>6</v>
      </c>
      <c r="J698" s="10" t="s">
        <v>621</v>
      </c>
      <c r="K698" s="10" t="s">
        <v>1669</v>
      </c>
      <c r="L698" s="10" t="s">
        <v>1593</v>
      </c>
      <c r="M698" s="10" t="s">
        <v>3773</v>
      </c>
    </row>
    <row r="699" spans="1:13" x14ac:dyDescent="0.3">
      <c r="A699" s="10" t="s">
        <v>622</v>
      </c>
      <c r="B699" s="10" t="s">
        <v>1609</v>
      </c>
      <c r="C699" s="10" t="s">
        <v>1610</v>
      </c>
      <c r="D699" s="10" t="s">
        <v>1853</v>
      </c>
      <c r="E699" s="10" t="s">
        <v>3770</v>
      </c>
      <c r="F699" s="10" t="s">
        <v>1589</v>
      </c>
      <c r="G699" s="10" t="s">
        <v>3774</v>
      </c>
      <c r="H699" s="10" t="s">
        <v>3775</v>
      </c>
      <c r="I699" s="11">
        <v>2</v>
      </c>
      <c r="J699" s="10" t="s">
        <v>621</v>
      </c>
      <c r="K699" s="10" t="s">
        <v>1669</v>
      </c>
      <c r="L699" s="10" t="s">
        <v>1593</v>
      </c>
      <c r="M699" s="10" t="s">
        <v>3776</v>
      </c>
    </row>
    <row r="700" spans="1:13" x14ac:dyDescent="0.3">
      <c r="A700" s="10" t="s">
        <v>622</v>
      </c>
      <c r="B700" s="10" t="s">
        <v>1609</v>
      </c>
      <c r="C700" s="10" t="s">
        <v>1610</v>
      </c>
      <c r="D700" s="10" t="s">
        <v>1853</v>
      </c>
      <c r="E700" s="10" t="s">
        <v>3777</v>
      </c>
      <c r="F700" s="10" t="s">
        <v>1672</v>
      </c>
      <c r="G700" s="10" t="s">
        <v>3771</v>
      </c>
      <c r="H700" s="10" t="s">
        <v>3772</v>
      </c>
      <c r="I700" s="11">
        <v>6</v>
      </c>
      <c r="J700" s="10" t="s">
        <v>621</v>
      </c>
      <c r="K700" s="10" t="s">
        <v>2055</v>
      </c>
      <c r="L700" s="10" t="s">
        <v>1593</v>
      </c>
      <c r="M700" s="10" t="s">
        <v>3773</v>
      </c>
    </row>
    <row r="701" spans="1:13" x14ac:dyDescent="0.3">
      <c r="A701" s="10" t="s">
        <v>622</v>
      </c>
      <c r="B701" s="10" t="s">
        <v>1609</v>
      </c>
      <c r="C701" s="10" t="s">
        <v>1610</v>
      </c>
      <c r="D701" s="10" t="s">
        <v>1853</v>
      </c>
      <c r="E701" s="10" t="s">
        <v>3777</v>
      </c>
      <c r="F701" s="10" t="s">
        <v>1672</v>
      </c>
      <c r="G701" s="10" t="s">
        <v>3544</v>
      </c>
      <c r="H701" s="10" t="s">
        <v>3545</v>
      </c>
      <c r="I701" s="11">
        <v>1</v>
      </c>
      <c r="J701" s="10" t="s">
        <v>621</v>
      </c>
      <c r="K701" s="10" t="s">
        <v>2055</v>
      </c>
      <c r="L701" s="10" t="s">
        <v>1593</v>
      </c>
      <c r="M701" s="10" t="s">
        <v>1665</v>
      </c>
    </row>
    <row r="702" spans="1:13" x14ac:dyDescent="0.3">
      <c r="A702" s="10" t="s">
        <v>622</v>
      </c>
      <c r="B702" s="10" t="s">
        <v>1609</v>
      </c>
      <c r="C702" s="10" t="s">
        <v>1610</v>
      </c>
      <c r="D702" s="10" t="s">
        <v>1853</v>
      </c>
      <c r="E702" s="10" t="s">
        <v>3777</v>
      </c>
      <c r="F702" s="10" t="s">
        <v>1672</v>
      </c>
      <c r="G702" s="10" t="s">
        <v>2924</v>
      </c>
      <c r="H702" s="10" t="s">
        <v>2925</v>
      </c>
      <c r="I702" s="11">
        <v>60</v>
      </c>
      <c r="J702" s="10" t="s">
        <v>621</v>
      </c>
      <c r="K702" s="10" t="s">
        <v>2055</v>
      </c>
      <c r="L702" s="10" t="s">
        <v>1593</v>
      </c>
      <c r="M702" s="10" t="s">
        <v>1665</v>
      </c>
    </row>
    <row r="703" spans="1:13" x14ac:dyDescent="0.3">
      <c r="A703" s="10" t="s">
        <v>622</v>
      </c>
      <c r="B703" s="10" t="s">
        <v>1609</v>
      </c>
      <c r="C703" s="10" t="s">
        <v>1610</v>
      </c>
      <c r="D703" s="10" t="s">
        <v>1853</v>
      </c>
      <c r="E703" s="10" t="s">
        <v>3778</v>
      </c>
      <c r="F703" s="10" t="s">
        <v>1589</v>
      </c>
      <c r="G703" s="10" t="s">
        <v>3544</v>
      </c>
      <c r="H703" s="10" t="s">
        <v>3545</v>
      </c>
      <c r="I703" s="11">
        <v>1</v>
      </c>
      <c r="J703" s="10" t="s">
        <v>621</v>
      </c>
      <c r="K703" s="10" t="s">
        <v>2041</v>
      </c>
      <c r="L703" s="10" t="s">
        <v>1593</v>
      </c>
      <c r="M703" s="10" t="s">
        <v>1665</v>
      </c>
    </row>
    <row r="704" spans="1:13" x14ac:dyDescent="0.3">
      <c r="A704" s="10" t="s">
        <v>352</v>
      </c>
      <c r="B704" s="10" t="s">
        <v>3779</v>
      </c>
      <c r="C704" s="10" t="s">
        <v>1586</v>
      </c>
      <c r="D704" s="10" t="s">
        <v>3780</v>
      </c>
      <c r="E704" s="10" t="s">
        <v>3781</v>
      </c>
      <c r="F704" s="10" t="s">
        <v>1604</v>
      </c>
      <c r="G704" s="10" t="s">
        <v>3782</v>
      </c>
      <c r="H704" s="10" t="s">
        <v>3783</v>
      </c>
      <c r="I704" s="11">
        <v>1</v>
      </c>
      <c r="J704" s="10" t="s">
        <v>351</v>
      </c>
      <c r="K704" s="10" t="s">
        <v>2024</v>
      </c>
      <c r="L704" s="10" t="s">
        <v>1593</v>
      </c>
      <c r="M704" s="10" t="s">
        <v>1814</v>
      </c>
    </row>
    <row r="705" spans="1:13" x14ac:dyDescent="0.3">
      <c r="A705" s="10" t="s">
        <v>485</v>
      </c>
      <c r="B705" s="10" t="s">
        <v>3784</v>
      </c>
      <c r="C705" s="10" t="s">
        <v>1586</v>
      </c>
      <c r="D705" s="10" t="s">
        <v>3785</v>
      </c>
      <c r="E705" s="10" t="s">
        <v>3786</v>
      </c>
      <c r="F705" s="10" t="s">
        <v>1589</v>
      </c>
      <c r="G705" s="10" t="s">
        <v>2322</v>
      </c>
      <c r="H705" s="10" t="s">
        <v>2323</v>
      </c>
      <c r="I705" s="11">
        <v>1</v>
      </c>
      <c r="J705" s="10" t="s">
        <v>484</v>
      </c>
      <c r="K705" s="10" t="s">
        <v>1826</v>
      </c>
      <c r="L705" s="10" t="s">
        <v>1593</v>
      </c>
      <c r="M705" s="10" t="s">
        <v>1599</v>
      </c>
    </row>
    <row r="706" spans="1:13" x14ac:dyDescent="0.3">
      <c r="A706" s="10" t="s">
        <v>485</v>
      </c>
      <c r="B706" s="10" t="s">
        <v>3784</v>
      </c>
      <c r="C706" s="10" t="s">
        <v>1586</v>
      </c>
      <c r="D706" s="10" t="s">
        <v>3785</v>
      </c>
      <c r="E706" s="10" t="s">
        <v>3787</v>
      </c>
      <c r="F706" s="10" t="s">
        <v>1589</v>
      </c>
      <c r="G706" s="10" t="s">
        <v>3788</v>
      </c>
      <c r="H706" s="10" t="s">
        <v>3789</v>
      </c>
      <c r="I706" s="11">
        <v>1</v>
      </c>
      <c r="J706" s="10" t="s">
        <v>484</v>
      </c>
      <c r="K706" s="10" t="s">
        <v>1675</v>
      </c>
      <c r="L706" s="10" t="s">
        <v>1593</v>
      </c>
      <c r="M706" s="10" t="s">
        <v>1814</v>
      </c>
    </row>
    <row r="707" spans="1:13" x14ac:dyDescent="0.3">
      <c r="A707" s="10" t="s">
        <v>485</v>
      </c>
      <c r="B707" s="10" t="s">
        <v>3784</v>
      </c>
      <c r="C707" s="10" t="s">
        <v>1586</v>
      </c>
      <c r="D707" s="10" t="s">
        <v>3785</v>
      </c>
      <c r="E707" s="10" t="s">
        <v>3790</v>
      </c>
      <c r="F707" s="10" t="s">
        <v>1589</v>
      </c>
      <c r="G707" s="10" t="s">
        <v>3788</v>
      </c>
      <c r="H707" s="10" t="s">
        <v>3789</v>
      </c>
      <c r="I707" s="11">
        <v>1</v>
      </c>
      <c r="J707" s="10" t="s">
        <v>484</v>
      </c>
      <c r="K707" s="10" t="s">
        <v>2840</v>
      </c>
      <c r="L707" s="10" t="s">
        <v>1593</v>
      </c>
      <c r="M707" s="10" t="s">
        <v>1814</v>
      </c>
    </row>
    <row r="708" spans="1:13" x14ac:dyDescent="0.3">
      <c r="A708" s="10" t="s">
        <v>368</v>
      </c>
      <c r="B708" s="10" t="s">
        <v>1609</v>
      </c>
      <c r="C708" s="10" t="s">
        <v>1610</v>
      </c>
      <c r="D708" s="10" t="s">
        <v>1866</v>
      </c>
      <c r="E708" s="10" t="s">
        <v>3791</v>
      </c>
      <c r="F708" s="10" t="s">
        <v>1589</v>
      </c>
      <c r="G708" s="10" t="s">
        <v>3792</v>
      </c>
      <c r="H708" s="10" t="s">
        <v>3793</v>
      </c>
      <c r="I708" s="11">
        <v>2</v>
      </c>
      <c r="J708" s="10" t="s">
        <v>620</v>
      </c>
      <c r="K708" s="10" t="s">
        <v>1737</v>
      </c>
      <c r="L708" s="10" t="s">
        <v>1593</v>
      </c>
      <c r="M708" s="10" t="s">
        <v>1670</v>
      </c>
    </row>
    <row r="709" spans="1:13" x14ac:dyDescent="0.3">
      <c r="A709" s="10" t="s">
        <v>1052</v>
      </c>
      <c r="B709" s="10" t="s">
        <v>3794</v>
      </c>
      <c r="C709" s="10" t="s">
        <v>1586</v>
      </c>
      <c r="D709" s="10" t="s">
        <v>3795</v>
      </c>
      <c r="E709" s="10" t="s">
        <v>3796</v>
      </c>
      <c r="F709" s="10" t="s">
        <v>1589</v>
      </c>
      <c r="G709" s="10" t="s">
        <v>2562</v>
      </c>
      <c r="H709" s="10" t="s">
        <v>2563</v>
      </c>
      <c r="I709" s="11">
        <v>1</v>
      </c>
      <c r="J709" s="10" t="s">
        <v>1051</v>
      </c>
      <c r="K709" s="10" t="s">
        <v>1737</v>
      </c>
      <c r="L709" s="10" t="s">
        <v>1593</v>
      </c>
      <c r="M709" s="10" t="s">
        <v>2564</v>
      </c>
    </row>
    <row r="710" spans="1:13" x14ac:dyDescent="0.3">
      <c r="A710" s="10" t="s">
        <v>157</v>
      </c>
      <c r="B710" s="10" t="s">
        <v>1625</v>
      </c>
      <c r="C710" s="10" t="s">
        <v>1586</v>
      </c>
      <c r="D710" s="10" t="s">
        <v>3797</v>
      </c>
      <c r="E710" s="10" t="s">
        <v>3798</v>
      </c>
      <c r="F710" s="10" t="s">
        <v>1604</v>
      </c>
      <c r="G710" s="10" t="s">
        <v>1840</v>
      </c>
      <c r="H710" s="10" t="s">
        <v>1841</v>
      </c>
      <c r="I710" s="11">
        <v>3</v>
      </c>
      <c r="J710" s="10" t="s">
        <v>156</v>
      </c>
      <c r="K710" s="10" t="s">
        <v>1615</v>
      </c>
      <c r="L710" s="10" t="s">
        <v>1593</v>
      </c>
      <c r="M710" s="10" t="s">
        <v>1843</v>
      </c>
    </row>
    <row r="711" spans="1:13" x14ac:dyDescent="0.3">
      <c r="A711" s="10" t="s">
        <v>157</v>
      </c>
      <c r="B711" s="10" t="s">
        <v>1625</v>
      </c>
      <c r="C711" s="10" t="s">
        <v>1586</v>
      </c>
      <c r="D711" s="10" t="s">
        <v>3797</v>
      </c>
      <c r="E711" s="10" t="s">
        <v>3798</v>
      </c>
      <c r="F711" s="10" t="s">
        <v>1604</v>
      </c>
      <c r="G711" s="10" t="s">
        <v>3799</v>
      </c>
      <c r="H711" s="10" t="s">
        <v>3800</v>
      </c>
      <c r="I711" s="11">
        <v>1</v>
      </c>
      <c r="J711" s="10" t="s">
        <v>156</v>
      </c>
      <c r="K711" s="10" t="s">
        <v>1615</v>
      </c>
      <c r="L711" s="10" t="s">
        <v>1593</v>
      </c>
      <c r="M711" s="10" t="s">
        <v>1938</v>
      </c>
    </row>
    <row r="712" spans="1:13" x14ac:dyDescent="0.3">
      <c r="A712" s="10" t="s">
        <v>28</v>
      </c>
      <c r="B712" s="10" t="s">
        <v>1617</v>
      </c>
      <c r="C712" s="10" t="s">
        <v>1618</v>
      </c>
      <c r="D712" s="10" t="s">
        <v>1619</v>
      </c>
      <c r="E712" s="10" t="s">
        <v>3801</v>
      </c>
      <c r="F712" s="10" t="s">
        <v>1604</v>
      </c>
      <c r="G712" s="10" t="s">
        <v>1803</v>
      </c>
      <c r="H712" s="10" t="s">
        <v>1804</v>
      </c>
      <c r="I712" s="11">
        <v>1</v>
      </c>
      <c r="J712" s="10" t="s">
        <v>27</v>
      </c>
      <c r="K712" s="10" t="s">
        <v>1917</v>
      </c>
      <c r="L712" s="10" t="s">
        <v>1593</v>
      </c>
      <c r="M712" s="10" t="s">
        <v>1805</v>
      </c>
    </row>
    <row r="713" spans="1:13" x14ac:dyDescent="0.3">
      <c r="A713" s="10" t="s">
        <v>28</v>
      </c>
      <c r="B713" s="10" t="s">
        <v>1617</v>
      </c>
      <c r="C713" s="10" t="s">
        <v>1618</v>
      </c>
      <c r="D713" s="10" t="s">
        <v>1619</v>
      </c>
      <c r="E713" s="10" t="s">
        <v>3802</v>
      </c>
      <c r="F713" s="10" t="s">
        <v>1604</v>
      </c>
      <c r="G713" s="10" t="s">
        <v>3803</v>
      </c>
      <c r="H713" s="10" t="s">
        <v>3804</v>
      </c>
      <c r="I713" s="11">
        <v>1</v>
      </c>
      <c r="J713" s="10" t="s">
        <v>27</v>
      </c>
      <c r="K713" s="10" t="s">
        <v>1751</v>
      </c>
      <c r="L713" s="10" t="s">
        <v>1593</v>
      </c>
      <c r="M713" s="10" t="s">
        <v>1654</v>
      </c>
    </row>
    <row r="714" spans="1:13" x14ac:dyDescent="0.3">
      <c r="A714" s="10" t="s">
        <v>28</v>
      </c>
      <c r="B714" s="10" t="s">
        <v>1617</v>
      </c>
      <c r="C714" s="10" t="s">
        <v>1618</v>
      </c>
      <c r="D714" s="10" t="s">
        <v>1619</v>
      </c>
      <c r="E714" s="10" t="s">
        <v>3805</v>
      </c>
      <c r="F714" s="10" t="s">
        <v>1604</v>
      </c>
      <c r="G714" s="10" t="s">
        <v>3806</v>
      </c>
      <c r="H714" s="10" t="s">
        <v>3807</v>
      </c>
      <c r="I714" s="11">
        <v>1</v>
      </c>
      <c r="J714" s="10" t="s">
        <v>27</v>
      </c>
      <c r="K714" s="10" t="s">
        <v>1821</v>
      </c>
      <c r="L714" s="10" t="s">
        <v>1593</v>
      </c>
      <c r="M714" s="10" t="s">
        <v>1654</v>
      </c>
    </row>
    <row r="715" spans="1:13" x14ac:dyDescent="0.3">
      <c r="A715" s="10" t="s">
        <v>28</v>
      </c>
      <c r="B715" s="10" t="s">
        <v>1617</v>
      </c>
      <c r="C715" s="10" t="s">
        <v>1618</v>
      </c>
      <c r="D715" s="10" t="s">
        <v>1619</v>
      </c>
      <c r="E715" s="10" t="s">
        <v>3808</v>
      </c>
      <c r="F715" s="10" t="s">
        <v>1604</v>
      </c>
      <c r="G715" s="10" t="s">
        <v>3806</v>
      </c>
      <c r="H715" s="10" t="s">
        <v>3807</v>
      </c>
      <c r="I715" s="11">
        <v>1</v>
      </c>
      <c r="J715" s="10" t="s">
        <v>27</v>
      </c>
      <c r="K715" s="10" t="s">
        <v>3083</v>
      </c>
      <c r="L715" s="10" t="s">
        <v>1593</v>
      </c>
      <c r="M715" s="10" t="s">
        <v>1654</v>
      </c>
    </row>
    <row r="716" spans="1:13" x14ac:dyDescent="0.3">
      <c r="A716" s="10" t="s">
        <v>28</v>
      </c>
      <c r="B716" s="10" t="s">
        <v>1617</v>
      </c>
      <c r="C716" s="10" t="s">
        <v>1618</v>
      </c>
      <c r="D716" s="10" t="s">
        <v>1619</v>
      </c>
      <c r="E716" s="10" t="s">
        <v>3809</v>
      </c>
      <c r="F716" s="10" t="s">
        <v>1604</v>
      </c>
      <c r="G716" s="10" t="s">
        <v>1803</v>
      </c>
      <c r="H716" s="10" t="s">
        <v>1804</v>
      </c>
      <c r="I716" s="11">
        <v>1</v>
      </c>
      <c r="J716" s="10" t="s">
        <v>27</v>
      </c>
      <c r="K716" s="10" t="s">
        <v>1768</v>
      </c>
      <c r="L716" s="10" t="s">
        <v>1593</v>
      </c>
      <c r="M716" s="10" t="s">
        <v>1805</v>
      </c>
    </row>
    <row r="717" spans="1:13" x14ac:dyDescent="0.3">
      <c r="A717" s="10" t="s">
        <v>1091</v>
      </c>
      <c r="B717" s="10" t="s">
        <v>3810</v>
      </c>
      <c r="C717" s="10" t="s">
        <v>1586</v>
      </c>
      <c r="D717" s="10" t="s">
        <v>3811</v>
      </c>
      <c r="E717" s="10" t="s">
        <v>3812</v>
      </c>
      <c r="F717" s="10" t="s">
        <v>1604</v>
      </c>
      <c r="G717" s="10" t="s">
        <v>3813</v>
      </c>
      <c r="H717" s="10" t="s">
        <v>3814</v>
      </c>
      <c r="I717" s="11">
        <v>1</v>
      </c>
      <c r="J717" s="10" t="s">
        <v>1090</v>
      </c>
      <c r="K717" s="10" t="s">
        <v>1690</v>
      </c>
      <c r="L717" s="10" t="s">
        <v>1593</v>
      </c>
      <c r="M717" s="10" t="s">
        <v>1662</v>
      </c>
    </row>
    <row r="718" spans="1:13" x14ac:dyDescent="0.3">
      <c r="A718" s="10" t="s">
        <v>136</v>
      </c>
      <c r="B718" s="10" t="s">
        <v>1617</v>
      </c>
      <c r="C718" s="10" t="s">
        <v>1618</v>
      </c>
      <c r="D718" s="10" t="s">
        <v>1619</v>
      </c>
      <c r="E718" s="10" t="s">
        <v>3815</v>
      </c>
      <c r="F718" s="10" t="s">
        <v>1604</v>
      </c>
      <c r="G718" s="10" t="s">
        <v>3816</v>
      </c>
      <c r="H718" s="10" t="s">
        <v>3817</v>
      </c>
      <c r="I718" s="11">
        <v>1</v>
      </c>
      <c r="J718" s="10" t="s">
        <v>135</v>
      </c>
      <c r="K718" s="10" t="s">
        <v>1807</v>
      </c>
      <c r="L718" s="10" t="s">
        <v>1593</v>
      </c>
      <c r="M718" s="10" t="s">
        <v>3818</v>
      </c>
    </row>
    <row r="719" spans="1:13" x14ac:dyDescent="0.3">
      <c r="A719" s="10" t="s">
        <v>550</v>
      </c>
      <c r="B719" s="10" t="s">
        <v>2997</v>
      </c>
      <c r="C719" s="10" t="s">
        <v>1642</v>
      </c>
      <c r="D719" s="10" t="s">
        <v>3819</v>
      </c>
      <c r="E719" s="10" t="s">
        <v>3820</v>
      </c>
      <c r="F719" s="10" t="s">
        <v>1589</v>
      </c>
      <c r="G719" s="10" t="s">
        <v>3821</v>
      </c>
      <c r="H719" s="10" t="s">
        <v>3822</v>
      </c>
      <c r="I719" s="11">
        <v>1</v>
      </c>
      <c r="J719" s="10" t="s">
        <v>549</v>
      </c>
      <c r="K719" s="10" t="s">
        <v>1763</v>
      </c>
      <c r="L719" s="10" t="s">
        <v>1593</v>
      </c>
      <c r="M719" s="10" t="s">
        <v>1747</v>
      </c>
    </row>
    <row r="720" spans="1:13" x14ac:dyDescent="0.3">
      <c r="A720" s="10" t="s">
        <v>1154</v>
      </c>
      <c r="B720" s="10" t="s">
        <v>1641</v>
      </c>
      <c r="C720" s="10" t="s">
        <v>1642</v>
      </c>
      <c r="D720" s="10" t="s">
        <v>1742</v>
      </c>
      <c r="E720" s="10" t="s">
        <v>3823</v>
      </c>
      <c r="F720" s="10" t="s">
        <v>1589</v>
      </c>
      <c r="G720" s="10" t="s">
        <v>2616</v>
      </c>
      <c r="H720" s="10" t="s">
        <v>2617</v>
      </c>
      <c r="I720" s="11">
        <v>1</v>
      </c>
      <c r="J720" s="10" t="s">
        <v>1153</v>
      </c>
      <c r="K720" s="10" t="s">
        <v>3083</v>
      </c>
      <c r="L720" s="10" t="s">
        <v>1593</v>
      </c>
      <c r="M720" s="10" t="s">
        <v>1747</v>
      </c>
    </row>
    <row r="721" spans="1:13" x14ac:dyDescent="0.3">
      <c r="A721" s="10" t="s">
        <v>1154</v>
      </c>
      <c r="B721" s="10" t="s">
        <v>1641</v>
      </c>
      <c r="C721" s="10" t="s">
        <v>1642</v>
      </c>
      <c r="D721" s="10" t="s">
        <v>1742</v>
      </c>
      <c r="E721" s="10" t="s">
        <v>3823</v>
      </c>
      <c r="F721" s="10" t="s">
        <v>1589</v>
      </c>
      <c r="G721" s="10" t="s">
        <v>3824</v>
      </c>
      <c r="H721" s="10" t="s">
        <v>2617</v>
      </c>
      <c r="I721" s="11">
        <v>1</v>
      </c>
      <c r="J721" s="10" t="s">
        <v>1153</v>
      </c>
      <c r="K721" s="10" t="s">
        <v>3083</v>
      </c>
      <c r="L721" s="10" t="s">
        <v>1593</v>
      </c>
      <c r="M721" s="10" t="s">
        <v>1747</v>
      </c>
    </row>
    <row r="722" spans="1:13" x14ac:dyDescent="0.3">
      <c r="A722" s="10" t="s">
        <v>1154</v>
      </c>
      <c r="B722" s="10" t="s">
        <v>1641</v>
      </c>
      <c r="C722" s="10" t="s">
        <v>1642</v>
      </c>
      <c r="D722" s="10" t="s">
        <v>1742</v>
      </c>
      <c r="E722" s="10" t="s">
        <v>3825</v>
      </c>
      <c r="F722" s="10" t="s">
        <v>1589</v>
      </c>
      <c r="G722" s="10" t="s">
        <v>2616</v>
      </c>
      <c r="H722" s="10" t="s">
        <v>2617</v>
      </c>
      <c r="I722" s="11">
        <v>1</v>
      </c>
      <c r="J722" s="10" t="s">
        <v>1153</v>
      </c>
      <c r="K722" s="10" t="s">
        <v>1911</v>
      </c>
      <c r="L722" s="10" t="s">
        <v>1593</v>
      </c>
      <c r="M722" s="10" t="s">
        <v>1747</v>
      </c>
    </row>
    <row r="723" spans="1:13" x14ac:dyDescent="0.3">
      <c r="A723" s="10" t="s">
        <v>232</v>
      </c>
      <c r="B723" s="10" t="s">
        <v>1609</v>
      </c>
      <c r="C723" s="10" t="s">
        <v>1610</v>
      </c>
      <c r="D723" s="10" t="s">
        <v>1853</v>
      </c>
      <c r="E723" s="10" t="s">
        <v>3826</v>
      </c>
      <c r="F723" s="10" t="s">
        <v>1589</v>
      </c>
      <c r="G723" s="10" t="s">
        <v>3827</v>
      </c>
      <c r="H723" s="10" t="s">
        <v>3828</v>
      </c>
      <c r="I723" s="11">
        <v>1</v>
      </c>
      <c r="J723" s="10" t="s">
        <v>231</v>
      </c>
      <c r="K723" s="10" t="s">
        <v>2701</v>
      </c>
      <c r="L723" s="10" t="s">
        <v>1593</v>
      </c>
      <c r="M723" s="10" t="s">
        <v>2909</v>
      </c>
    </row>
    <row r="724" spans="1:13" x14ac:dyDescent="0.3">
      <c r="A724" s="10" t="s">
        <v>232</v>
      </c>
      <c r="B724" s="10" t="s">
        <v>1609</v>
      </c>
      <c r="C724" s="10" t="s">
        <v>1610</v>
      </c>
      <c r="D724" s="10" t="s">
        <v>1853</v>
      </c>
      <c r="E724" s="10" t="s">
        <v>3829</v>
      </c>
      <c r="F724" s="10" t="s">
        <v>1589</v>
      </c>
      <c r="G724" s="10" t="s">
        <v>3830</v>
      </c>
      <c r="H724" s="10" t="s">
        <v>3831</v>
      </c>
      <c r="I724" s="11">
        <v>2</v>
      </c>
      <c r="J724" s="10" t="s">
        <v>231</v>
      </c>
      <c r="K724" s="10" t="s">
        <v>1865</v>
      </c>
      <c r="L724" s="10" t="s">
        <v>1593</v>
      </c>
      <c r="M724" s="10" t="s">
        <v>3832</v>
      </c>
    </row>
    <row r="725" spans="1:13" x14ac:dyDescent="0.3">
      <c r="A725" s="10" t="s">
        <v>232</v>
      </c>
      <c r="B725" s="10" t="s">
        <v>1609</v>
      </c>
      <c r="C725" s="10" t="s">
        <v>1610</v>
      </c>
      <c r="D725" s="10" t="s">
        <v>1853</v>
      </c>
      <c r="E725" s="10" t="s">
        <v>3829</v>
      </c>
      <c r="F725" s="10" t="s">
        <v>1589</v>
      </c>
      <c r="G725" s="10" t="s">
        <v>3833</v>
      </c>
      <c r="H725" s="10" t="s">
        <v>3834</v>
      </c>
      <c r="I725" s="11">
        <v>1</v>
      </c>
      <c r="J725" s="10" t="s">
        <v>231</v>
      </c>
      <c r="K725" s="10" t="s">
        <v>1865</v>
      </c>
      <c r="L725" s="10" t="s">
        <v>1593</v>
      </c>
      <c r="M725" s="10" t="s">
        <v>2795</v>
      </c>
    </row>
    <row r="726" spans="1:13" x14ac:dyDescent="0.3">
      <c r="A726" s="10" t="s">
        <v>198</v>
      </c>
      <c r="B726" s="10" t="s">
        <v>1625</v>
      </c>
      <c r="C726" s="10" t="s">
        <v>1586</v>
      </c>
      <c r="D726" s="10" t="s">
        <v>3835</v>
      </c>
      <c r="E726" s="10" t="s">
        <v>3836</v>
      </c>
      <c r="F726" s="10" t="s">
        <v>1604</v>
      </c>
      <c r="G726" s="10" t="s">
        <v>2779</v>
      </c>
      <c r="H726" s="10" t="s">
        <v>2780</v>
      </c>
      <c r="I726" s="11">
        <v>4</v>
      </c>
      <c r="J726" s="10" t="s">
        <v>197</v>
      </c>
      <c r="K726" s="10" t="s">
        <v>1795</v>
      </c>
      <c r="L726" s="10" t="s">
        <v>1593</v>
      </c>
      <c r="M726" s="10" t="s">
        <v>1700</v>
      </c>
    </row>
    <row r="727" spans="1:13" x14ac:dyDescent="0.3">
      <c r="A727" s="10" t="s">
        <v>198</v>
      </c>
      <c r="B727" s="10" t="s">
        <v>1625</v>
      </c>
      <c r="C727" s="10" t="s">
        <v>1586</v>
      </c>
      <c r="D727" s="10" t="s">
        <v>3835</v>
      </c>
      <c r="E727" s="10" t="s">
        <v>3837</v>
      </c>
      <c r="F727" s="10" t="s">
        <v>1604</v>
      </c>
      <c r="G727" s="10" t="s">
        <v>2583</v>
      </c>
      <c r="H727" s="10" t="s">
        <v>2584</v>
      </c>
      <c r="I727" s="11">
        <v>2</v>
      </c>
      <c r="J727" s="10" t="s">
        <v>197</v>
      </c>
      <c r="K727" s="10" t="s">
        <v>1897</v>
      </c>
      <c r="L727" s="10" t="s">
        <v>1593</v>
      </c>
      <c r="M727" s="10" t="s">
        <v>1738</v>
      </c>
    </row>
    <row r="728" spans="1:13" x14ac:dyDescent="0.3">
      <c r="A728" s="10" t="s">
        <v>889</v>
      </c>
      <c r="B728" s="10" t="s">
        <v>3838</v>
      </c>
      <c r="C728" s="10" t="s">
        <v>1610</v>
      </c>
      <c r="D728" s="10" t="s">
        <v>3839</v>
      </c>
      <c r="E728" s="10" t="s">
        <v>3840</v>
      </c>
      <c r="F728" s="10" t="s">
        <v>1589</v>
      </c>
      <c r="G728" s="10" t="s">
        <v>3841</v>
      </c>
      <c r="H728" s="10" t="s">
        <v>3842</v>
      </c>
      <c r="I728" s="11">
        <v>2</v>
      </c>
      <c r="J728" s="10" t="s">
        <v>888</v>
      </c>
      <c r="K728" s="10" t="s">
        <v>1917</v>
      </c>
      <c r="L728" s="10" t="s">
        <v>1593</v>
      </c>
      <c r="M728" s="10" t="s">
        <v>1662</v>
      </c>
    </row>
    <row r="729" spans="1:13" x14ac:dyDescent="0.3">
      <c r="A729" s="10" t="s">
        <v>262</v>
      </c>
      <c r="B729" s="10" t="s">
        <v>3843</v>
      </c>
      <c r="C729" s="10" t="s">
        <v>2114</v>
      </c>
      <c r="D729" s="10" t="s">
        <v>3844</v>
      </c>
      <c r="E729" s="10" t="s">
        <v>3845</v>
      </c>
      <c r="F729" s="10" t="s">
        <v>1604</v>
      </c>
      <c r="G729" s="10" t="s">
        <v>3846</v>
      </c>
      <c r="H729" s="10" t="s">
        <v>3847</v>
      </c>
      <c r="I729" s="11">
        <v>1</v>
      </c>
      <c r="J729" s="10" t="s">
        <v>261</v>
      </c>
      <c r="K729" s="10" t="s">
        <v>1623</v>
      </c>
      <c r="L729" s="10" t="s">
        <v>1593</v>
      </c>
      <c r="M729" s="10" t="s">
        <v>2283</v>
      </c>
    </row>
    <row r="730" spans="1:13" x14ac:dyDescent="0.3">
      <c r="A730" s="10" t="s">
        <v>262</v>
      </c>
      <c r="B730" s="10" t="s">
        <v>3843</v>
      </c>
      <c r="C730" s="10" t="s">
        <v>2114</v>
      </c>
      <c r="D730" s="10" t="s">
        <v>3844</v>
      </c>
      <c r="E730" s="10" t="s">
        <v>3848</v>
      </c>
      <c r="F730" s="10" t="s">
        <v>1604</v>
      </c>
      <c r="G730" s="10" t="s">
        <v>3849</v>
      </c>
      <c r="H730" s="10" t="s">
        <v>3850</v>
      </c>
      <c r="I730" s="11">
        <v>1</v>
      </c>
      <c r="J730" s="10" t="s">
        <v>261</v>
      </c>
      <c r="K730" s="10" t="s">
        <v>1842</v>
      </c>
      <c r="L730" s="10" t="s">
        <v>1593</v>
      </c>
      <c r="M730" s="10" t="s">
        <v>2795</v>
      </c>
    </row>
    <row r="731" spans="1:13" x14ac:dyDescent="0.3">
      <c r="A731" s="10" t="s">
        <v>262</v>
      </c>
      <c r="B731" s="10" t="s">
        <v>3843</v>
      </c>
      <c r="C731" s="10" t="s">
        <v>2114</v>
      </c>
      <c r="D731" s="10" t="s">
        <v>3844</v>
      </c>
      <c r="E731" s="10" t="s">
        <v>3851</v>
      </c>
      <c r="F731" s="10" t="s">
        <v>1604</v>
      </c>
      <c r="G731" s="10" t="s">
        <v>3852</v>
      </c>
      <c r="H731" s="10" t="s">
        <v>3853</v>
      </c>
      <c r="I731" s="11">
        <v>1</v>
      </c>
      <c r="J731" s="10" t="s">
        <v>261</v>
      </c>
      <c r="K731" s="10" t="s">
        <v>1675</v>
      </c>
      <c r="L731" s="10" t="s">
        <v>1593</v>
      </c>
      <c r="M731" s="10" t="s">
        <v>1757</v>
      </c>
    </row>
    <row r="732" spans="1:13" x14ac:dyDescent="0.3">
      <c r="A732" s="10" t="s">
        <v>262</v>
      </c>
      <c r="B732" s="10" t="s">
        <v>3843</v>
      </c>
      <c r="C732" s="10" t="s">
        <v>2114</v>
      </c>
      <c r="D732" s="10" t="s">
        <v>3844</v>
      </c>
      <c r="E732" s="10" t="s">
        <v>3854</v>
      </c>
      <c r="F732" s="10" t="s">
        <v>1604</v>
      </c>
      <c r="G732" s="10" t="s">
        <v>3633</v>
      </c>
      <c r="H732" s="10" t="s">
        <v>3634</v>
      </c>
      <c r="I732" s="11">
        <v>2</v>
      </c>
      <c r="J732" s="10" t="s">
        <v>261</v>
      </c>
      <c r="K732" s="10" t="s">
        <v>2009</v>
      </c>
      <c r="L732" s="10" t="s">
        <v>1593</v>
      </c>
      <c r="M732" s="10" t="s">
        <v>3053</v>
      </c>
    </row>
    <row r="733" spans="1:13" x14ac:dyDescent="0.3">
      <c r="A733" s="10" t="s">
        <v>262</v>
      </c>
      <c r="B733" s="10" t="s">
        <v>3843</v>
      </c>
      <c r="C733" s="10" t="s">
        <v>2114</v>
      </c>
      <c r="D733" s="10" t="s">
        <v>3844</v>
      </c>
      <c r="E733" s="10" t="s">
        <v>3855</v>
      </c>
      <c r="F733" s="10" t="s">
        <v>1604</v>
      </c>
      <c r="G733" s="10" t="s">
        <v>3856</v>
      </c>
      <c r="H733" s="10" t="s">
        <v>3857</v>
      </c>
      <c r="I733" s="11">
        <v>12</v>
      </c>
      <c r="J733" s="10" t="s">
        <v>261</v>
      </c>
      <c r="K733" s="10" t="s">
        <v>2580</v>
      </c>
      <c r="L733" s="10" t="s">
        <v>1593</v>
      </c>
      <c r="M733" s="10" t="s">
        <v>1665</v>
      </c>
    </row>
    <row r="734" spans="1:13" x14ac:dyDescent="0.3">
      <c r="A734" s="10" t="s">
        <v>262</v>
      </c>
      <c r="B734" s="10" t="s">
        <v>3843</v>
      </c>
      <c r="C734" s="10" t="s">
        <v>2114</v>
      </c>
      <c r="D734" s="10" t="s">
        <v>3844</v>
      </c>
      <c r="E734" s="10" t="s">
        <v>3858</v>
      </c>
      <c r="F734" s="10" t="s">
        <v>1604</v>
      </c>
      <c r="G734" s="10" t="s">
        <v>3859</v>
      </c>
      <c r="H734" s="10" t="s">
        <v>3860</v>
      </c>
      <c r="I734" s="11">
        <v>1</v>
      </c>
      <c r="J734" s="10" t="s">
        <v>261</v>
      </c>
      <c r="K734" s="10" t="s">
        <v>1882</v>
      </c>
      <c r="L734" s="10" t="s">
        <v>1593</v>
      </c>
      <c r="M734" s="10" t="s">
        <v>1757</v>
      </c>
    </row>
    <row r="735" spans="1:13" x14ac:dyDescent="0.3">
      <c r="A735" s="10" t="s">
        <v>262</v>
      </c>
      <c r="B735" s="10" t="s">
        <v>3843</v>
      </c>
      <c r="C735" s="10" t="s">
        <v>2114</v>
      </c>
      <c r="D735" s="10" t="s">
        <v>3844</v>
      </c>
      <c r="E735" s="10" t="s">
        <v>3861</v>
      </c>
      <c r="F735" s="10" t="s">
        <v>1604</v>
      </c>
      <c r="G735" s="10" t="s">
        <v>3862</v>
      </c>
      <c r="H735" s="10" t="s">
        <v>3863</v>
      </c>
      <c r="I735" s="11">
        <v>1</v>
      </c>
      <c r="J735" s="10" t="s">
        <v>261</v>
      </c>
      <c r="K735" s="10" t="s">
        <v>1970</v>
      </c>
      <c r="L735" s="10" t="s">
        <v>1593</v>
      </c>
      <c r="M735" s="10" t="s">
        <v>1700</v>
      </c>
    </row>
    <row r="736" spans="1:13" x14ac:dyDescent="0.3">
      <c r="A736" s="10" t="s">
        <v>262</v>
      </c>
      <c r="B736" s="10" t="s">
        <v>3843</v>
      </c>
      <c r="C736" s="10" t="s">
        <v>2114</v>
      </c>
      <c r="D736" s="10" t="s">
        <v>3844</v>
      </c>
      <c r="E736" s="10" t="s">
        <v>3864</v>
      </c>
      <c r="F736" s="10" t="s">
        <v>1604</v>
      </c>
      <c r="G736" s="10" t="s">
        <v>3865</v>
      </c>
      <c r="H736" s="10" t="s">
        <v>3866</v>
      </c>
      <c r="I736" s="11">
        <v>1</v>
      </c>
      <c r="J736" s="10" t="s">
        <v>261</v>
      </c>
      <c r="K736" s="10" t="s">
        <v>2854</v>
      </c>
      <c r="L736" s="10" t="s">
        <v>1593</v>
      </c>
      <c r="M736" s="10" t="s">
        <v>1827</v>
      </c>
    </row>
    <row r="737" spans="1:13" x14ac:dyDescent="0.3">
      <c r="A737" s="10" t="s">
        <v>80</v>
      </c>
      <c r="B737" s="10" t="s">
        <v>3452</v>
      </c>
      <c r="C737" s="10" t="s">
        <v>1610</v>
      </c>
      <c r="D737" s="10" t="s">
        <v>3453</v>
      </c>
      <c r="E737" s="10" t="s">
        <v>3867</v>
      </c>
      <c r="F737" s="10" t="s">
        <v>1589</v>
      </c>
      <c r="G737" s="10" t="s">
        <v>3455</v>
      </c>
      <c r="H737" s="10" t="s">
        <v>3456</v>
      </c>
      <c r="I737" s="11">
        <v>4</v>
      </c>
      <c r="J737" s="10" t="s">
        <v>79</v>
      </c>
      <c r="K737" s="10" t="s">
        <v>1729</v>
      </c>
      <c r="L737" s="10" t="s">
        <v>1593</v>
      </c>
      <c r="M737" s="10" t="s">
        <v>3208</v>
      </c>
    </row>
    <row r="738" spans="1:13" x14ac:dyDescent="0.3">
      <c r="A738" s="10" t="s">
        <v>80</v>
      </c>
      <c r="B738" s="10" t="s">
        <v>3452</v>
      </c>
      <c r="C738" s="10" t="s">
        <v>1610</v>
      </c>
      <c r="D738" s="10" t="s">
        <v>3453</v>
      </c>
      <c r="E738" s="10" t="s">
        <v>3868</v>
      </c>
      <c r="F738" s="10" t="s">
        <v>1589</v>
      </c>
      <c r="G738" s="10" t="s">
        <v>3869</v>
      </c>
      <c r="H738" s="10" t="s">
        <v>3870</v>
      </c>
      <c r="I738" s="11">
        <v>2</v>
      </c>
      <c r="J738" s="10" t="s">
        <v>79</v>
      </c>
      <c r="K738" s="10" t="s">
        <v>1861</v>
      </c>
      <c r="L738" s="10" t="s">
        <v>1593</v>
      </c>
      <c r="M738" s="10" t="s">
        <v>3871</v>
      </c>
    </row>
    <row r="739" spans="1:13" x14ac:dyDescent="0.3">
      <c r="A739" s="10" t="s">
        <v>80</v>
      </c>
      <c r="B739" s="10" t="s">
        <v>3452</v>
      </c>
      <c r="C739" s="10" t="s">
        <v>1610</v>
      </c>
      <c r="D739" s="10" t="s">
        <v>3453</v>
      </c>
      <c r="E739" s="10" t="s">
        <v>3872</v>
      </c>
      <c r="F739" s="10" t="s">
        <v>1589</v>
      </c>
      <c r="G739" s="10" t="s">
        <v>3873</v>
      </c>
      <c r="H739" s="10" t="s">
        <v>3874</v>
      </c>
      <c r="I739" s="11">
        <v>1</v>
      </c>
      <c r="J739" s="10" t="s">
        <v>79</v>
      </c>
      <c r="K739" s="10" t="s">
        <v>3167</v>
      </c>
      <c r="L739" s="10" t="s">
        <v>1593</v>
      </c>
      <c r="M739" s="10" t="s">
        <v>3875</v>
      </c>
    </row>
    <row r="740" spans="1:13" x14ac:dyDescent="0.3">
      <c r="A740" s="10" t="s">
        <v>100</v>
      </c>
      <c r="B740" s="10" t="s">
        <v>1585</v>
      </c>
      <c r="C740" s="10" t="s">
        <v>1586</v>
      </c>
      <c r="D740" s="10" t="s">
        <v>2576</v>
      </c>
      <c r="E740" s="10" t="s">
        <v>3876</v>
      </c>
      <c r="F740" s="10" t="s">
        <v>1604</v>
      </c>
      <c r="G740" s="10" t="s">
        <v>3877</v>
      </c>
      <c r="H740" s="10" t="s">
        <v>3878</v>
      </c>
      <c r="I740" s="11">
        <v>1</v>
      </c>
      <c r="J740" s="10" t="s">
        <v>99</v>
      </c>
      <c r="K740" s="10" t="s">
        <v>1917</v>
      </c>
      <c r="L740" s="10" t="s">
        <v>1593</v>
      </c>
      <c r="M740" s="10" t="s">
        <v>2290</v>
      </c>
    </row>
    <row r="741" spans="1:13" x14ac:dyDescent="0.3">
      <c r="A741" s="10" t="s">
        <v>100</v>
      </c>
      <c r="B741" s="10" t="s">
        <v>1585</v>
      </c>
      <c r="C741" s="10" t="s">
        <v>1586</v>
      </c>
      <c r="D741" s="10" t="s">
        <v>2576</v>
      </c>
      <c r="E741" s="10" t="s">
        <v>3879</v>
      </c>
      <c r="F741" s="10" t="s">
        <v>1604</v>
      </c>
      <c r="G741" s="10" t="s">
        <v>3880</v>
      </c>
      <c r="H741" s="10" t="s">
        <v>3881</v>
      </c>
      <c r="I741" s="11">
        <v>30</v>
      </c>
      <c r="J741" s="10" t="s">
        <v>99</v>
      </c>
      <c r="K741" s="10" t="s">
        <v>1690</v>
      </c>
      <c r="L741" s="10" t="s">
        <v>1593</v>
      </c>
      <c r="M741" s="10" t="s">
        <v>2373</v>
      </c>
    </row>
    <row r="742" spans="1:13" x14ac:dyDescent="0.3">
      <c r="A742" s="10" t="s">
        <v>100</v>
      </c>
      <c r="B742" s="10" t="s">
        <v>1585</v>
      </c>
      <c r="C742" s="10" t="s">
        <v>1586</v>
      </c>
      <c r="D742" s="10" t="s">
        <v>2576</v>
      </c>
      <c r="E742" s="10" t="s">
        <v>3882</v>
      </c>
      <c r="F742" s="10" t="s">
        <v>1604</v>
      </c>
      <c r="G742" s="10" t="s">
        <v>3883</v>
      </c>
      <c r="H742" s="10" t="s">
        <v>2696</v>
      </c>
      <c r="I742" s="11">
        <v>1</v>
      </c>
      <c r="J742" s="10" t="s">
        <v>99</v>
      </c>
      <c r="K742" s="10" t="s">
        <v>1852</v>
      </c>
      <c r="L742" s="10" t="s">
        <v>1593</v>
      </c>
      <c r="M742" s="10" t="s">
        <v>1700</v>
      </c>
    </row>
    <row r="743" spans="1:13" x14ac:dyDescent="0.3">
      <c r="A743" s="10" t="s">
        <v>447</v>
      </c>
      <c r="B743" s="10" t="s">
        <v>3311</v>
      </c>
      <c r="C743" s="10" t="s">
        <v>1618</v>
      </c>
      <c r="D743" s="10" t="s">
        <v>3884</v>
      </c>
      <c r="E743" s="10" t="s">
        <v>3885</v>
      </c>
      <c r="F743" s="10" t="s">
        <v>1604</v>
      </c>
      <c r="G743" s="10" t="s">
        <v>3886</v>
      </c>
      <c r="H743" s="10" t="s">
        <v>3887</v>
      </c>
      <c r="I743" s="11">
        <v>10</v>
      </c>
      <c r="J743" s="10" t="s">
        <v>446</v>
      </c>
      <c r="K743" s="10" t="s">
        <v>2099</v>
      </c>
      <c r="L743" s="10" t="s">
        <v>1593</v>
      </c>
      <c r="M743" s="10" t="s">
        <v>1738</v>
      </c>
    </row>
    <row r="744" spans="1:13" x14ac:dyDescent="0.3">
      <c r="A744" s="10" t="s">
        <v>447</v>
      </c>
      <c r="B744" s="10" t="s">
        <v>3311</v>
      </c>
      <c r="C744" s="10" t="s">
        <v>1618</v>
      </c>
      <c r="D744" s="10" t="s">
        <v>3884</v>
      </c>
      <c r="E744" s="10" t="s">
        <v>3888</v>
      </c>
      <c r="F744" s="10" t="s">
        <v>1604</v>
      </c>
      <c r="G744" s="10" t="s">
        <v>3889</v>
      </c>
      <c r="H744" s="10" t="s">
        <v>3890</v>
      </c>
      <c r="I744" s="11">
        <v>3</v>
      </c>
      <c r="J744" s="10" t="s">
        <v>446</v>
      </c>
      <c r="K744" s="10" t="s">
        <v>1970</v>
      </c>
      <c r="L744" s="10" t="s">
        <v>1593</v>
      </c>
      <c r="M744" s="10" t="s">
        <v>2476</v>
      </c>
    </row>
    <row r="745" spans="1:13" x14ac:dyDescent="0.3">
      <c r="A745" s="10" t="s">
        <v>1194</v>
      </c>
      <c r="B745" s="10" t="s">
        <v>2075</v>
      </c>
      <c r="C745" s="10" t="s">
        <v>1642</v>
      </c>
      <c r="D745" s="10" t="s">
        <v>3891</v>
      </c>
      <c r="E745" s="10" t="s">
        <v>3892</v>
      </c>
      <c r="F745" s="10" t="s">
        <v>1589</v>
      </c>
      <c r="G745" s="10" t="s">
        <v>3893</v>
      </c>
      <c r="H745" s="10" t="s">
        <v>3894</v>
      </c>
      <c r="I745" s="11">
        <v>1</v>
      </c>
      <c r="J745" s="10" t="s">
        <v>1193</v>
      </c>
      <c r="K745" s="10" t="s">
        <v>2701</v>
      </c>
      <c r="L745" s="10" t="s">
        <v>1593</v>
      </c>
      <c r="M745" s="10" t="s">
        <v>3895</v>
      </c>
    </row>
    <row r="746" spans="1:13" x14ac:dyDescent="0.3">
      <c r="A746" s="10" t="s">
        <v>161</v>
      </c>
      <c r="B746" s="10" t="s">
        <v>1625</v>
      </c>
      <c r="C746" s="10" t="s">
        <v>1586</v>
      </c>
      <c r="D746" s="10" t="s">
        <v>3698</v>
      </c>
      <c r="E746" s="10" t="s">
        <v>3896</v>
      </c>
      <c r="F746" s="10" t="s">
        <v>1604</v>
      </c>
      <c r="G746" s="10" t="s">
        <v>3897</v>
      </c>
      <c r="H746" s="10" t="s">
        <v>3898</v>
      </c>
      <c r="I746" s="11">
        <v>1</v>
      </c>
      <c r="J746" s="10" t="s">
        <v>160</v>
      </c>
      <c r="K746" s="10" t="s">
        <v>1917</v>
      </c>
      <c r="L746" s="10" t="s">
        <v>1593</v>
      </c>
      <c r="M746" s="10" t="s">
        <v>2425</v>
      </c>
    </row>
    <row r="747" spans="1:13" x14ac:dyDescent="0.3">
      <c r="A747" s="10" t="s">
        <v>161</v>
      </c>
      <c r="B747" s="10" t="s">
        <v>1625</v>
      </c>
      <c r="C747" s="10" t="s">
        <v>1586</v>
      </c>
      <c r="D747" s="10" t="s">
        <v>3698</v>
      </c>
      <c r="E747" s="10" t="s">
        <v>3899</v>
      </c>
      <c r="F747" s="10" t="s">
        <v>1604</v>
      </c>
      <c r="G747" s="10" t="s">
        <v>2991</v>
      </c>
      <c r="H747" s="10" t="s">
        <v>2992</v>
      </c>
      <c r="I747" s="11">
        <v>1</v>
      </c>
      <c r="J747" s="10" t="s">
        <v>160</v>
      </c>
      <c r="K747" s="10" t="s">
        <v>1690</v>
      </c>
      <c r="L747" s="10" t="s">
        <v>1593</v>
      </c>
      <c r="M747" s="10" t="s">
        <v>1946</v>
      </c>
    </row>
    <row r="748" spans="1:13" x14ac:dyDescent="0.3">
      <c r="A748" s="10" t="s">
        <v>161</v>
      </c>
      <c r="B748" s="10" t="s">
        <v>1625</v>
      </c>
      <c r="C748" s="10" t="s">
        <v>1586</v>
      </c>
      <c r="D748" s="10" t="s">
        <v>3698</v>
      </c>
      <c r="E748" s="10" t="s">
        <v>3900</v>
      </c>
      <c r="F748" s="10" t="s">
        <v>1604</v>
      </c>
      <c r="G748" s="10" t="s">
        <v>3600</v>
      </c>
      <c r="H748" s="10" t="s">
        <v>3601</v>
      </c>
      <c r="I748" s="11">
        <v>2</v>
      </c>
      <c r="J748" s="10" t="s">
        <v>160</v>
      </c>
      <c r="K748" s="10" t="s">
        <v>1937</v>
      </c>
      <c r="L748" s="10" t="s">
        <v>1593</v>
      </c>
      <c r="M748" s="10" t="s">
        <v>1827</v>
      </c>
    </row>
    <row r="749" spans="1:13" x14ac:dyDescent="0.3">
      <c r="A749" s="10" t="s">
        <v>503</v>
      </c>
      <c r="B749" s="10" t="s">
        <v>2075</v>
      </c>
      <c r="C749" s="10" t="s">
        <v>1642</v>
      </c>
      <c r="D749" s="10" t="s">
        <v>3901</v>
      </c>
      <c r="E749" s="10" t="s">
        <v>3902</v>
      </c>
      <c r="F749" s="10" t="s">
        <v>1589</v>
      </c>
      <c r="G749" s="10" t="s">
        <v>3903</v>
      </c>
      <c r="H749" s="10" t="s">
        <v>3904</v>
      </c>
      <c r="I749" s="11">
        <v>2</v>
      </c>
      <c r="J749" s="10" t="s">
        <v>502</v>
      </c>
      <c r="K749" s="10" t="s">
        <v>2001</v>
      </c>
      <c r="L749" s="10" t="s">
        <v>1593</v>
      </c>
      <c r="M749" s="10" t="s">
        <v>1608</v>
      </c>
    </row>
    <row r="750" spans="1:13" x14ac:dyDescent="0.3">
      <c r="A750" s="10" t="s">
        <v>284</v>
      </c>
      <c r="B750" s="10" t="s">
        <v>3905</v>
      </c>
      <c r="C750" s="10" t="s">
        <v>1586</v>
      </c>
      <c r="D750" s="10" t="s">
        <v>3906</v>
      </c>
      <c r="E750" s="10" t="s">
        <v>3907</v>
      </c>
      <c r="F750" s="10" t="s">
        <v>1604</v>
      </c>
      <c r="G750" s="10" t="s">
        <v>3908</v>
      </c>
      <c r="H750" s="10" t="s">
        <v>3909</v>
      </c>
      <c r="I750" s="11">
        <v>2</v>
      </c>
      <c r="J750" s="10" t="s">
        <v>283</v>
      </c>
      <c r="K750" s="10" t="s">
        <v>2055</v>
      </c>
      <c r="L750" s="10" t="s">
        <v>1593</v>
      </c>
      <c r="M750" s="10" t="s">
        <v>3387</v>
      </c>
    </row>
    <row r="751" spans="1:13" x14ac:dyDescent="0.3">
      <c r="A751" s="10" t="s">
        <v>284</v>
      </c>
      <c r="B751" s="10" t="s">
        <v>3905</v>
      </c>
      <c r="C751" s="10" t="s">
        <v>1586</v>
      </c>
      <c r="D751" s="10" t="s">
        <v>3906</v>
      </c>
      <c r="E751" s="10" t="s">
        <v>3910</v>
      </c>
      <c r="F751" s="10" t="s">
        <v>1604</v>
      </c>
      <c r="G751" s="10" t="s">
        <v>3405</v>
      </c>
      <c r="H751" s="10" t="s">
        <v>3406</v>
      </c>
      <c r="I751" s="11">
        <v>2</v>
      </c>
      <c r="J751" s="10" t="s">
        <v>283</v>
      </c>
      <c r="K751" s="10" t="s">
        <v>1882</v>
      </c>
      <c r="L751" s="10" t="s">
        <v>1593</v>
      </c>
      <c r="M751" s="10" t="s">
        <v>3387</v>
      </c>
    </row>
    <row r="752" spans="1:13" x14ac:dyDescent="0.3">
      <c r="A752" s="10" t="s">
        <v>536</v>
      </c>
      <c r="B752" s="10" t="s">
        <v>2633</v>
      </c>
      <c r="C752" s="10" t="s">
        <v>2412</v>
      </c>
      <c r="D752" s="10" t="s">
        <v>3911</v>
      </c>
      <c r="E752" s="10" t="s">
        <v>3912</v>
      </c>
      <c r="F752" s="10" t="s">
        <v>1604</v>
      </c>
      <c r="G752" s="10" t="s">
        <v>3913</v>
      </c>
      <c r="H752" s="10" t="s">
        <v>3914</v>
      </c>
      <c r="I752" s="11">
        <v>2</v>
      </c>
      <c r="J752" s="10" t="s">
        <v>535</v>
      </c>
      <c r="K752" s="10" t="s">
        <v>1751</v>
      </c>
      <c r="L752" s="10" t="s">
        <v>1593</v>
      </c>
      <c r="M752" s="10" t="s">
        <v>1893</v>
      </c>
    </row>
    <row r="753" spans="1:13" x14ac:dyDescent="0.3">
      <c r="A753" s="10" t="s">
        <v>536</v>
      </c>
      <c r="B753" s="10" t="s">
        <v>2633</v>
      </c>
      <c r="C753" s="10" t="s">
        <v>2412</v>
      </c>
      <c r="D753" s="10" t="s">
        <v>3911</v>
      </c>
      <c r="E753" s="10" t="s">
        <v>3915</v>
      </c>
      <c r="F753" s="10" t="s">
        <v>1604</v>
      </c>
      <c r="G753" s="10" t="s">
        <v>2539</v>
      </c>
      <c r="H753" s="10" t="s">
        <v>2540</v>
      </c>
      <c r="I753" s="11">
        <v>2</v>
      </c>
      <c r="J753" s="10" t="s">
        <v>535</v>
      </c>
      <c r="K753" s="10" t="s">
        <v>2099</v>
      </c>
      <c r="L753" s="10" t="s">
        <v>1593</v>
      </c>
      <c r="M753" s="10" t="s">
        <v>2257</v>
      </c>
    </row>
    <row r="754" spans="1:13" x14ac:dyDescent="0.3">
      <c r="A754" s="10" t="s">
        <v>1117</v>
      </c>
      <c r="B754" s="10" t="s">
        <v>3916</v>
      </c>
      <c r="C754" s="10" t="s">
        <v>2114</v>
      </c>
      <c r="D754" s="10" t="s">
        <v>3917</v>
      </c>
      <c r="E754" s="10" t="s">
        <v>3918</v>
      </c>
      <c r="F754" s="10" t="s">
        <v>1604</v>
      </c>
      <c r="G754" s="10" t="s">
        <v>3919</v>
      </c>
      <c r="H754" s="10" t="s">
        <v>3920</v>
      </c>
      <c r="I754" s="11">
        <v>1</v>
      </c>
      <c r="J754" s="10" t="s">
        <v>1116</v>
      </c>
      <c r="K754" s="10" t="s">
        <v>1683</v>
      </c>
      <c r="L754" s="10" t="s">
        <v>1593</v>
      </c>
      <c r="M754" s="10" t="s">
        <v>1877</v>
      </c>
    </row>
    <row r="755" spans="1:13" x14ac:dyDescent="0.3">
      <c r="A755" s="10" t="s">
        <v>354</v>
      </c>
      <c r="B755" s="10" t="s">
        <v>2391</v>
      </c>
      <c r="C755" s="10" t="s">
        <v>1586</v>
      </c>
      <c r="D755" s="10" t="s">
        <v>3921</v>
      </c>
      <c r="E755" s="10" t="s">
        <v>3922</v>
      </c>
      <c r="F755" s="10" t="s">
        <v>1604</v>
      </c>
      <c r="G755" s="10" t="s">
        <v>3923</v>
      </c>
      <c r="H755" s="10" t="s">
        <v>3924</v>
      </c>
      <c r="I755" s="11">
        <v>1</v>
      </c>
      <c r="J755" s="10" t="s">
        <v>353</v>
      </c>
      <c r="K755" s="10" t="s">
        <v>2009</v>
      </c>
      <c r="L755" s="10" t="s">
        <v>1593</v>
      </c>
      <c r="M755" s="10" t="s">
        <v>1670</v>
      </c>
    </row>
    <row r="756" spans="1:13" x14ac:dyDescent="0.3">
      <c r="A756" s="10" t="s">
        <v>354</v>
      </c>
      <c r="B756" s="10" t="s">
        <v>2391</v>
      </c>
      <c r="C756" s="10" t="s">
        <v>1586</v>
      </c>
      <c r="D756" s="10" t="s">
        <v>3921</v>
      </c>
      <c r="E756" s="10" t="s">
        <v>3925</v>
      </c>
      <c r="F756" s="10" t="s">
        <v>1604</v>
      </c>
      <c r="G756" s="10" t="s">
        <v>3926</v>
      </c>
      <c r="H756" s="10" t="s">
        <v>3927</v>
      </c>
      <c r="I756" s="11">
        <v>1</v>
      </c>
      <c r="J756" s="10" t="s">
        <v>353</v>
      </c>
      <c r="K756" s="10" t="s">
        <v>1911</v>
      </c>
      <c r="L756" s="10" t="s">
        <v>1593</v>
      </c>
      <c r="M756" s="10" t="s">
        <v>3928</v>
      </c>
    </row>
    <row r="757" spans="1:13" x14ac:dyDescent="0.3">
      <c r="A757" s="10" t="s">
        <v>167</v>
      </c>
      <c r="B757" s="10" t="s">
        <v>1625</v>
      </c>
      <c r="C757" s="10" t="s">
        <v>1586</v>
      </c>
      <c r="D757" s="10" t="s">
        <v>3929</v>
      </c>
      <c r="E757" s="10" t="s">
        <v>3930</v>
      </c>
      <c r="F757" s="10" t="s">
        <v>1604</v>
      </c>
      <c r="G757" s="10" t="s">
        <v>3931</v>
      </c>
      <c r="H757" s="10" t="s">
        <v>3932</v>
      </c>
      <c r="I757" s="11">
        <v>1</v>
      </c>
      <c r="J757" s="10" t="s">
        <v>166</v>
      </c>
      <c r="K757" s="10" t="s">
        <v>2485</v>
      </c>
      <c r="L757" s="10" t="s">
        <v>1593</v>
      </c>
      <c r="M757" s="10" t="s">
        <v>1695</v>
      </c>
    </row>
    <row r="758" spans="1:13" x14ac:dyDescent="0.3">
      <c r="A758" s="10" t="s">
        <v>167</v>
      </c>
      <c r="B758" s="10" t="s">
        <v>1625</v>
      </c>
      <c r="C758" s="10" t="s">
        <v>1586</v>
      </c>
      <c r="D758" s="10" t="s">
        <v>3929</v>
      </c>
      <c r="E758" s="10" t="s">
        <v>3933</v>
      </c>
      <c r="F758" s="10" t="s">
        <v>1604</v>
      </c>
      <c r="G758" s="10" t="s">
        <v>3931</v>
      </c>
      <c r="H758" s="10" t="s">
        <v>3932</v>
      </c>
      <c r="I758" s="11">
        <v>1</v>
      </c>
      <c r="J758" s="10" t="s">
        <v>166</v>
      </c>
      <c r="K758" s="10" t="s">
        <v>1690</v>
      </c>
      <c r="L758" s="10" t="s">
        <v>1593</v>
      </c>
      <c r="M758" s="10" t="s">
        <v>1695</v>
      </c>
    </row>
    <row r="759" spans="1:13" x14ac:dyDescent="0.3">
      <c r="A759" s="10" t="s">
        <v>250</v>
      </c>
      <c r="B759" s="10" t="s">
        <v>3934</v>
      </c>
      <c r="C759" s="10" t="s">
        <v>2046</v>
      </c>
      <c r="D759" s="10" t="s">
        <v>3935</v>
      </c>
      <c r="E759" s="10" t="s">
        <v>3936</v>
      </c>
      <c r="F759" s="10" t="s">
        <v>1589</v>
      </c>
      <c r="G759" s="10" t="s">
        <v>3937</v>
      </c>
      <c r="H759" s="10" t="s">
        <v>3938</v>
      </c>
      <c r="I759" s="11">
        <v>1</v>
      </c>
      <c r="J759" s="10" t="s">
        <v>249</v>
      </c>
      <c r="K759" s="10" t="s">
        <v>1632</v>
      </c>
      <c r="L759" s="10" t="s">
        <v>1593</v>
      </c>
      <c r="M759" s="10" t="s">
        <v>1779</v>
      </c>
    </row>
    <row r="760" spans="1:13" x14ac:dyDescent="0.3">
      <c r="A760" s="10" t="s">
        <v>250</v>
      </c>
      <c r="B760" s="10" t="s">
        <v>3934</v>
      </c>
      <c r="C760" s="10" t="s">
        <v>2046</v>
      </c>
      <c r="D760" s="10" t="s">
        <v>3935</v>
      </c>
      <c r="E760" s="10" t="s">
        <v>3936</v>
      </c>
      <c r="F760" s="10" t="s">
        <v>1589</v>
      </c>
      <c r="G760" s="10" t="s">
        <v>3939</v>
      </c>
      <c r="H760" s="10" t="s">
        <v>3940</v>
      </c>
      <c r="I760" s="11">
        <v>2</v>
      </c>
      <c r="J760" s="10" t="s">
        <v>249</v>
      </c>
      <c r="K760" s="10" t="s">
        <v>1632</v>
      </c>
      <c r="L760" s="10" t="s">
        <v>1593</v>
      </c>
      <c r="M760" s="10" t="s">
        <v>1779</v>
      </c>
    </row>
    <row r="761" spans="1:13" x14ac:dyDescent="0.3">
      <c r="A761" s="10" t="s">
        <v>378</v>
      </c>
      <c r="B761" s="10" t="s">
        <v>2495</v>
      </c>
      <c r="C761" s="10" t="s">
        <v>2114</v>
      </c>
      <c r="D761" s="10" t="s">
        <v>3941</v>
      </c>
      <c r="E761" s="10" t="s">
        <v>3942</v>
      </c>
      <c r="F761" s="10" t="s">
        <v>1604</v>
      </c>
      <c r="G761" s="10" t="s">
        <v>3943</v>
      </c>
      <c r="H761" s="10" t="s">
        <v>3944</v>
      </c>
      <c r="I761" s="11">
        <v>1</v>
      </c>
      <c r="J761" s="10" t="s">
        <v>377</v>
      </c>
      <c r="K761" s="10" t="s">
        <v>1683</v>
      </c>
      <c r="L761" s="10" t="s">
        <v>1593</v>
      </c>
      <c r="M761" s="10" t="s">
        <v>1788</v>
      </c>
    </row>
    <row r="762" spans="1:13" x14ac:dyDescent="0.3">
      <c r="A762" s="10" t="s">
        <v>785</v>
      </c>
      <c r="B762" s="10" t="s">
        <v>3905</v>
      </c>
      <c r="C762" s="10" t="s">
        <v>1586</v>
      </c>
      <c r="D762" s="10" t="s">
        <v>3945</v>
      </c>
      <c r="E762" s="10" t="s">
        <v>3946</v>
      </c>
      <c r="F762" s="10" t="s">
        <v>1604</v>
      </c>
      <c r="G762" s="10" t="s">
        <v>2394</v>
      </c>
      <c r="H762" s="10" t="s">
        <v>2395</v>
      </c>
      <c r="I762" s="11">
        <v>1</v>
      </c>
      <c r="J762" s="10" t="s">
        <v>784</v>
      </c>
      <c r="K762" s="10" t="s">
        <v>1795</v>
      </c>
      <c r="L762" s="10" t="s">
        <v>1593</v>
      </c>
      <c r="M762" s="10" t="s">
        <v>1608</v>
      </c>
    </row>
    <row r="763" spans="1:13" x14ac:dyDescent="0.3">
      <c r="A763" s="10" t="s">
        <v>785</v>
      </c>
      <c r="B763" s="10" t="s">
        <v>3905</v>
      </c>
      <c r="C763" s="10" t="s">
        <v>1586</v>
      </c>
      <c r="D763" s="10" t="s">
        <v>3945</v>
      </c>
      <c r="E763" s="10" t="s">
        <v>3947</v>
      </c>
      <c r="F763" s="10" t="s">
        <v>1604</v>
      </c>
      <c r="G763" s="10" t="s">
        <v>3948</v>
      </c>
      <c r="H763" s="10" t="s">
        <v>3949</v>
      </c>
      <c r="I763" s="11">
        <v>1</v>
      </c>
      <c r="J763" s="10" t="s">
        <v>784</v>
      </c>
      <c r="K763" s="10" t="s">
        <v>1632</v>
      </c>
      <c r="L763" s="10" t="s">
        <v>1593</v>
      </c>
      <c r="M763" s="10" t="s">
        <v>1608</v>
      </c>
    </row>
    <row r="764" spans="1:13" x14ac:dyDescent="0.3">
      <c r="A764" s="10" t="s">
        <v>1119</v>
      </c>
      <c r="B764" s="10" t="s">
        <v>3950</v>
      </c>
      <c r="C764" s="10" t="s">
        <v>1618</v>
      </c>
      <c r="D764" s="10" t="s">
        <v>1725</v>
      </c>
      <c r="E764" s="10" t="s">
        <v>3951</v>
      </c>
      <c r="F764" s="10" t="s">
        <v>1604</v>
      </c>
      <c r="G764" s="10" t="s">
        <v>1847</v>
      </c>
      <c r="H764" s="10" t="s">
        <v>1848</v>
      </c>
      <c r="I764" s="11">
        <v>1</v>
      </c>
      <c r="J764" s="10" t="s">
        <v>1118</v>
      </c>
      <c r="K764" s="10" t="s">
        <v>1607</v>
      </c>
      <c r="L764" s="10" t="s">
        <v>1593</v>
      </c>
      <c r="M764" s="10" t="s">
        <v>1700</v>
      </c>
    </row>
    <row r="765" spans="1:13" x14ac:dyDescent="0.3">
      <c r="A765" s="10" t="s">
        <v>48</v>
      </c>
      <c r="B765" s="10" t="s">
        <v>1585</v>
      </c>
      <c r="C765" s="10" t="s">
        <v>1586</v>
      </c>
      <c r="D765" s="10" t="s">
        <v>2223</v>
      </c>
      <c r="E765" s="10" t="s">
        <v>3952</v>
      </c>
      <c r="F765" s="10" t="s">
        <v>1604</v>
      </c>
      <c r="G765" s="10" t="s">
        <v>3953</v>
      </c>
      <c r="H765" s="10" t="s">
        <v>3954</v>
      </c>
      <c r="I765" s="11">
        <v>1</v>
      </c>
      <c r="J765" s="10" t="s">
        <v>47</v>
      </c>
      <c r="K765" s="10" t="s">
        <v>1699</v>
      </c>
      <c r="L765" s="10" t="s">
        <v>1593</v>
      </c>
      <c r="M765" s="10" t="s">
        <v>3955</v>
      </c>
    </row>
    <row r="766" spans="1:13" x14ac:dyDescent="0.3">
      <c r="A766" s="10" t="s">
        <v>48</v>
      </c>
      <c r="B766" s="10" t="s">
        <v>1585</v>
      </c>
      <c r="C766" s="10" t="s">
        <v>1586</v>
      </c>
      <c r="D766" s="10" t="s">
        <v>2223</v>
      </c>
      <c r="E766" s="10" t="s">
        <v>3956</v>
      </c>
      <c r="F766" s="10" t="s">
        <v>1604</v>
      </c>
      <c r="G766" s="10" t="s">
        <v>2668</v>
      </c>
      <c r="H766" s="10" t="s">
        <v>2669</v>
      </c>
      <c r="I766" s="11">
        <v>1</v>
      </c>
      <c r="J766" s="10" t="s">
        <v>47</v>
      </c>
      <c r="K766" s="10" t="s">
        <v>2041</v>
      </c>
      <c r="L766" s="10" t="s">
        <v>1593</v>
      </c>
      <c r="M766" s="10" t="s">
        <v>2335</v>
      </c>
    </row>
    <row r="767" spans="1:13" x14ac:dyDescent="0.3">
      <c r="A767" s="10" t="s">
        <v>414</v>
      </c>
      <c r="B767" s="10" t="s">
        <v>1625</v>
      </c>
      <c r="C767" s="10" t="s">
        <v>1586</v>
      </c>
      <c r="D767" s="10" t="s">
        <v>3957</v>
      </c>
      <c r="E767" s="10" t="s">
        <v>3958</v>
      </c>
      <c r="F767" s="10" t="s">
        <v>1604</v>
      </c>
      <c r="G767" s="10" t="s">
        <v>2429</v>
      </c>
      <c r="H767" s="10" t="s">
        <v>2430</v>
      </c>
      <c r="I767" s="11">
        <v>1</v>
      </c>
      <c r="J767" s="10" t="s">
        <v>413</v>
      </c>
      <c r="K767" s="10" t="s">
        <v>1763</v>
      </c>
      <c r="L767" s="10" t="s">
        <v>1593</v>
      </c>
      <c r="M767" s="10" t="s">
        <v>2431</v>
      </c>
    </row>
    <row r="768" spans="1:13" x14ac:dyDescent="0.3">
      <c r="A768" s="10" t="s">
        <v>414</v>
      </c>
      <c r="B768" s="10" t="s">
        <v>1625</v>
      </c>
      <c r="C768" s="10" t="s">
        <v>1586</v>
      </c>
      <c r="D768" s="10" t="s">
        <v>3957</v>
      </c>
      <c r="E768" s="10" t="s">
        <v>3959</v>
      </c>
      <c r="F768" s="10" t="s">
        <v>1604</v>
      </c>
      <c r="G768" s="10" t="s">
        <v>2429</v>
      </c>
      <c r="H768" s="10" t="s">
        <v>2430</v>
      </c>
      <c r="I768" s="11">
        <v>1</v>
      </c>
      <c r="J768" s="10" t="s">
        <v>413</v>
      </c>
      <c r="K768" s="10" t="s">
        <v>1632</v>
      </c>
      <c r="L768" s="10" t="s">
        <v>1593</v>
      </c>
      <c r="M768" s="10" t="s">
        <v>2431</v>
      </c>
    </row>
    <row r="769" spans="1:13" x14ac:dyDescent="0.3">
      <c r="A769" s="10" t="s">
        <v>414</v>
      </c>
      <c r="B769" s="10" t="s">
        <v>1625</v>
      </c>
      <c r="C769" s="10" t="s">
        <v>1586</v>
      </c>
      <c r="D769" s="10" t="s">
        <v>3957</v>
      </c>
      <c r="E769" s="10" t="s">
        <v>3960</v>
      </c>
      <c r="F769" s="10" t="s">
        <v>1604</v>
      </c>
      <c r="G769" s="10" t="s">
        <v>2429</v>
      </c>
      <c r="H769" s="10" t="s">
        <v>2430</v>
      </c>
      <c r="I769" s="11">
        <v>1</v>
      </c>
      <c r="J769" s="10" t="s">
        <v>413</v>
      </c>
      <c r="K769" s="10" t="s">
        <v>1807</v>
      </c>
      <c r="L769" s="10" t="s">
        <v>1593</v>
      </c>
      <c r="M769" s="10" t="s">
        <v>2431</v>
      </c>
    </row>
    <row r="770" spans="1:13" x14ac:dyDescent="0.3">
      <c r="A770" s="10" t="s">
        <v>50</v>
      </c>
      <c r="B770" s="10" t="s">
        <v>3961</v>
      </c>
      <c r="C770" s="10" t="s">
        <v>2114</v>
      </c>
      <c r="D770" s="10" t="s">
        <v>3962</v>
      </c>
      <c r="E770" s="10" t="s">
        <v>3963</v>
      </c>
      <c r="F770" s="10" t="s">
        <v>1604</v>
      </c>
      <c r="G770" s="10" t="s">
        <v>3964</v>
      </c>
      <c r="H770" s="10" t="s">
        <v>3965</v>
      </c>
      <c r="I770" s="11">
        <v>1</v>
      </c>
      <c r="J770" s="10" t="s">
        <v>49</v>
      </c>
      <c r="K770" s="10" t="s">
        <v>2480</v>
      </c>
      <c r="L770" s="10" t="s">
        <v>1593</v>
      </c>
      <c r="M770" s="10" t="s">
        <v>3021</v>
      </c>
    </row>
    <row r="771" spans="1:13" x14ac:dyDescent="0.3">
      <c r="A771" s="10" t="s">
        <v>50</v>
      </c>
      <c r="B771" s="10" t="s">
        <v>3961</v>
      </c>
      <c r="C771" s="10" t="s">
        <v>2114</v>
      </c>
      <c r="D771" s="10" t="s">
        <v>3962</v>
      </c>
      <c r="E771" s="10" t="s">
        <v>3966</v>
      </c>
      <c r="F771" s="10" t="s">
        <v>1604</v>
      </c>
      <c r="G771" s="10" t="s">
        <v>3967</v>
      </c>
      <c r="H771" s="10" t="s">
        <v>3968</v>
      </c>
      <c r="I771" s="11">
        <v>1</v>
      </c>
      <c r="J771" s="10" t="s">
        <v>49</v>
      </c>
      <c r="K771" s="10" t="s">
        <v>1722</v>
      </c>
      <c r="L771" s="10" t="s">
        <v>1593</v>
      </c>
      <c r="M771" s="10" t="s">
        <v>2452</v>
      </c>
    </row>
    <row r="772" spans="1:13" x14ac:dyDescent="0.3">
      <c r="A772" s="10" t="s">
        <v>50</v>
      </c>
      <c r="B772" s="10" t="s">
        <v>3961</v>
      </c>
      <c r="C772" s="10" t="s">
        <v>2114</v>
      </c>
      <c r="D772" s="10" t="s">
        <v>3962</v>
      </c>
      <c r="E772" s="10" t="s">
        <v>3969</v>
      </c>
      <c r="F772" s="10" t="s">
        <v>1604</v>
      </c>
      <c r="G772" s="10" t="s">
        <v>3970</v>
      </c>
      <c r="H772" s="10" t="s">
        <v>3971</v>
      </c>
      <c r="I772" s="11">
        <v>1</v>
      </c>
      <c r="J772" s="10" t="s">
        <v>49</v>
      </c>
      <c r="K772" s="10" t="s">
        <v>1722</v>
      </c>
      <c r="L772" s="10" t="s">
        <v>1593</v>
      </c>
      <c r="M772" s="10" t="s">
        <v>1874</v>
      </c>
    </row>
    <row r="773" spans="1:13" x14ac:dyDescent="0.3">
      <c r="A773" s="10" t="s">
        <v>50</v>
      </c>
      <c r="B773" s="10" t="s">
        <v>3961</v>
      </c>
      <c r="C773" s="10" t="s">
        <v>2114</v>
      </c>
      <c r="D773" s="10" t="s">
        <v>3962</v>
      </c>
      <c r="E773" s="10" t="s">
        <v>3972</v>
      </c>
      <c r="F773" s="10" t="s">
        <v>1604</v>
      </c>
      <c r="G773" s="10" t="s">
        <v>3973</v>
      </c>
      <c r="H773" s="10" t="s">
        <v>3974</v>
      </c>
      <c r="I773" s="11">
        <v>1</v>
      </c>
      <c r="J773" s="10" t="s">
        <v>49</v>
      </c>
      <c r="K773" s="10" t="s">
        <v>1683</v>
      </c>
      <c r="L773" s="10" t="s">
        <v>1593</v>
      </c>
      <c r="M773" s="10" t="s">
        <v>2315</v>
      </c>
    </row>
    <row r="774" spans="1:13" x14ac:dyDescent="0.3">
      <c r="A774" s="10" t="s">
        <v>50</v>
      </c>
      <c r="B774" s="10" t="s">
        <v>3961</v>
      </c>
      <c r="C774" s="10" t="s">
        <v>2114</v>
      </c>
      <c r="D774" s="10" t="s">
        <v>3962</v>
      </c>
      <c r="E774" s="10" t="s">
        <v>3975</v>
      </c>
      <c r="F774" s="10" t="s">
        <v>1604</v>
      </c>
      <c r="G774" s="10" t="s">
        <v>3970</v>
      </c>
      <c r="H774" s="10" t="s">
        <v>3971</v>
      </c>
      <c r="I774" s="11">
        <v>2</v>
      </c>
      <c r="J774" s="10" t="s">
        <v>49</v>
      </c>
      <c r="K774" s="10" t="s">
        <v>1850</v>
      </c>
      <c r="L774" s="10" t="s">
        <v>1593</v>
      </c>
      <c r="M774" s="10" t="s">
        <v>1874</v>
      </c>
    </row>
    <row r="775" spans="1:13" x14ac:dyDescent="0.3">
      <c r="A775" s="10" t="s">
        <v>50</v>
      </c>
      <c r="B775" s="10" t="s">
        <v>3961</v>
      </c>
      <c r="C775" s="10" t="s">
        <v>2114</v>
      </c>
      <c r="D775" s="10" t="s">
        <v>3962</v>
      </c>
      <c r="E775" s="10" t="s">
        <v>3976</v>
      </c>
      <c r="F775" s="10" t="s">
        <v>1604</v>
      </c>
      <c r="G775" s="10" t="s">
        <v>3977</v>
      </c>
      <c r="H775" s="10" t="s">
        <v>3978</v>
      </c>
      <c r="I775" s="11">
        <v>1</v>
      </c>
      <c r="J775" s="10" t="s">
        <v>49</v>
      </c>
      <c r="K775" s="10" t="s">
        <v>1807</v>
      </c>
      <c r="L775" s="10" t="s">
        <v>1593</v>
      </c>
      <c r="M775" s="10" t="s">
        <v>3057</v>
      </c>
    </row>
    <row r="776" spans="1:13" x14ac:dyDescent="0.3">
      <c r="A776" s="10" t="s">
        <v>526</v>
      </c>
      <c r="B776" s="10" t="s">
        <v>1625</v>
      </c>
      <c r="C776" s="10" t="s">
        <v>1586</v>
      </c>
      <c r="D776" s="10" t="s">
        <v>3979</v>
      </c>
      <c r="E776" s="10" t="s">
        <v>3980</v>
      </c>
      <c r="F776" s="10" t="s">
        <v>1604</v>
      </c>
      <c r="G776" s="10" t="s">
        <v>3981</v>
      </c>
      <c r="H776" s="10" t="s">
        <v>3982</v>
      </c>
      <c r="I776" s="11">
        <v>3</v>
      </c>
      <c r="J776" s="10" t="s">
        <v>525</v>
      </c>
      <c r="K776" s="10" t="s">
        <v>1653</v>
      </c>
      <c r="L776" s="10" t="s">
        <v>1593</v>
      </c>
      <c r="M776" s="10" t="s">
        <v>3776</v>
      </c>
    </row>
    <row r="777" spans="1:13" x14ac:dyDescent="0.3">
      <c r="A777" s="10" t="s">
        <v>526</v>
      </c>
      <c r="B777" s="10" t="s">
        <v>1625</v>
      </c>
      <c r="C777" s="10" t="s">
        <v>1586</v>
      </c>
      <c r="D777" s="10" t="s">
        <v>3979</v>
      </c>
      <c r="E777" s="10" t="s">
        <v>3983</v>
      </c>
      <c r="F777" s="10" t="s">
        <v>1604</v>
      </c>
      <c r="G777" s="10" t="s">
        <v>3984</v>
      </c>
      <c r="H777" s="10" t="s">
        <v>3985</v>
      </c>
      <c r="I777" s="11">
        <v>5</v>
      </c>
      <c r="J777" s="10" t="s">
        <v>525</v>
      </c>
      <c r="K777" s="10" t="s">
        <v>1897</v>
      </c>
      <c r="L777" s="10" t="s">
        <v>1593</v>
      </c>
      <c r="M777" s="10" t="s">
        <v>1691</v>
      </c>
    </row>
    <row r="778" spans="1:13" x14ac:dyDescent="0.3">
      <c r="A778" s="10" t="s">
        <v>526</v>
      </c>
      <c r="B778" s="10" t="s">
        <v>1625</v>
      </c>
      <c r="C778" s="10" t="s">
        <v>1586</v>
      </c>
      <c r="D778" s="10" t="s">
        <v>3979</v>
      </c>
      <c r="E778" s="10" t="s">
        <v>3986</v>
      </c>
      <c r="F778" s="10" t="s">
        <v>1604</v>
      </c>
      <c r="G778" s="10" t="s">
        <v>3987</v>
      </c>
      <c r="H778" s="10" t="s">
        <v>3988</v>
      </c>
      <c r="I778" s="11">
        <v>2</v>
      </c>
      <c r="J778" s="10" t="s">
        <v>525</v>
      </c>
      <c r="K778" s="10" t="s">
        <v>3167</v>
      </c>
      <c r="L778" s="10" t="s">
        <v>1593</v>
      </c>
      <c r="M778" s="10" t="s">
        <v>1843</v>
      </c>
    </row>
    <row r="779" spans="1:13" x14ac:dyDescent="0.3">
      <c r="A779" s="10" t="s">
        <v>649</v>
      </c>
      <c r="B779" s="10" t="s">
        <v>3989</v>
      </c>
      <c r="C779" s="10" t="s">
        <v>2114</v>
      </c>
      <c r="D779" s="10" t="s">
        <v>3990</v>
      </c>
      <c r="E779" s="10" t="s">
        <v>3991</v>
      </c>
      <c r="F779" s="10" t="s">
        <v>1604</v>
      </c>
      <c r="G779" s="10" t="s">
        <v>3992</v>
      </c>
      <c r="H779" s="10" t="s">
        <v>3993</v>
      </c>
      <c r="I779" s="11">
        <v>1</v>
      </c>
      <c r="J779" s="10" t="s">
        <v>648</v>
      </c>
      <c r="K779" s="10" t="s">
        <v>1729</v>
      </c>
      <c r="L779" s="10" t="s">
        <v>1593</v>
      </c>
      <c r="M779" s="10" t="s">
        <v>3994</v>
      </c>
    </row>
    <row r="780" spans="1:13" x14ac:dyDescent="0.3">
      <c r="A780" s="10" t="s">
        <v>649</v>
      </c>
      <c r="B780" s="10" t="s">
        <v>3989</v>
      </c>
      <c r="C780" s="10" t="s">
        <v>2114</v>
      </c>
      <c r="D780" s="10" t="s">
        <v>3990</v>
      </c>
      <c r="E780" s="10" t="s">
        <v>3995</v>
      </c>
      <c r="F780" s="10" t="s">
        <v>1604</v>
      </c>
      <c r="G780" s="10" t="s">
        <v>3992</v>
      </c>
      <c r="H780" s="10" t="s">
        <v>3993</v>
      </c>
      <c r="I780" s="11">
        <v>1</v>
      </c>
      <c r="J780" s="10" t="s">
        <v>648</v>
      </c>
      <c r="K780" s="10" t="s">
        <v>1892</v>
      </c>
      <c r="L780" s="10" t="s">
        <v>1593</v>
      </c>
      <c r="M780" s="10" t="s">
        <v>3994</v>
      </c>
    </row>
    <row r="781" spans="1:13" x14ac:dyDescent="0.3">
      <c r="A781" s="10" t="s">
        <v>649</v>
      </c>
      <c r="B781" s="10" t="s">
        <v>3989</v>
      </c>
      <c r="C781" s="10" t="s">
        <v>2114</v>
      </c>
      <c r="D781" s="10" t="s">
        <v>3990</v>
      </c>
      <c r="E781" s="10" t="s">
        <v>3996</v>
      </c>
      <c r="F781" s="10" t="s">
        <v>1604</v>
      </c>
      <c r="G781" s="10" t="s">
        <v>2028</v>
      </c>
      <c r="H781" s="10" t="s">
        <v>2029</v>
      </c>
      <c r="I781" s="11">
        <v>1</v>
      </c>
      <c r="J781" s="10" t="s">
        <v>648</v>
      </c>
      <c r="K781" s="10" t="s">
        <v>2055</v>
      </c>
      <c r="L781" s="10" t="s">
        <v>1593</v>
      </c>
      <c r="M781" s="10" t="s">
        <v>2030</v>
      </c>
    </row>
    <row r="782" spans="1:13" x14ac:dyDescent="0.3">
      <c r="A782" s="10" t="s">
        <v>489</v>
      </c>
      <c r="B782" s="10" t="s">
        <v>3997</v>
      </c>
      <c r="C782" s="10" t="s">
        <v>2114</v>
      </c>
      <c r="D782" s="10" t="s">
        <v>3998</v>
      </c>
      <c r="E782" s="10" t="s">
        <v>3999</v>
      </c>
      <c r="F782" s="10" t="s">
        <v>1604</v>
      </c>
      <c r="G782" s="10" t="s">
        <v>3484</v>
      </c>
      <c r="H782" s="10" t="s">
        <v>3485</v>
      </c>
      <c r="I782" s="11">
        <v>2</v>
      </c>
      <c r="J782" s="10" t="s">
        <v>488</v>
      </c>
      <c r="K782" s="10" t="s">
        <v>1746</v>
      </c>
      <c r="L782" s="10" t="s">
        <v>1593</v>
      </c>
      <c r="M782" s="10" t="s">
        <v>1599</v>
      </c>
    </row>
    <row r="783" spans="1:13" x14ac:dyDescent="0.3">
      <c r="A783" s="10" t="s">
        <v>489</v>
      </c>
      <c r="B783" s="10" t="s">
        <v>3997</v>
      </c>
      <c r="C783" s="10" t="s">
        <v>2114</v>
      </c>
      <c r="D783" s="10" t="s">
        <v>3998</v>
      </c>
      <c r="E783" s="10" t="s">
        <v>4000</v>
      </c>
      <c r="F783" s="10" t="s">
        <v>1604</v>
      </c>
      <c r="G783" s="10" t="s">
        <v>4001</v>
      </c>
      <c r="H783" s="10" t="s">
        <v>4002</v>
      </c>
      <c r="I783" s="11">
        <v>1</v>
      </c>
      <c r="J783" s="10" t="s">
        <v>488</v>
      </c>
      <c r="K783" s="10" t="s">
        <v>2355</v>
      </c>
      <c r="L783" s="10" t="s">
        <v>1593</v>
      </c>
      <c r="M783" s="10" t="s">
        <v>1716</v>
      </c>
    </row>
    <row r="784" spans="1:13" x14ac:dyDescent="0.3">
      <c r="A784" s="10" t="s">
        <v>489</v>
      </c>
      <c r="B784" s="10" t="s">
        <v>3997</v>
      </c>
      <c r="C784" s="10" t="s">
        <v>2114</v>
      </c>
      <c r="D784" s="10" t="s">
        <v>3998</v>
      </c>
      <c r="E784" s="10" t="s">
        <v>4003</v>
      </c>
      <c r="F784" s="10" t="s">
        <v>1604</v>
      </c>
      <c r="G784" s="10" t="s">
        <v>3273</v>
      </c>
      <c r="H784" s="10" t="s">
        <v>3272</v>
      </c>
      <c r="I784" s="11">
        <v>2</v>
      </c>
      <c r="J784" s="10" t="s">
        <v>488</v>
      </c>
      <c r="K784" s="10" t="s">
        <v>1615</v>
      </c>
      <c r="L784" s="10" t="s">
        <v>1593</v>
      </c>
      <c r="M784" s="10" t="s">
        <v>1684</v>
      </c>
    </row>
    <row r="785" spans="1:13" x14ac:dyDescent="0.3">
      <c r="A785" s="10" t="s">
        <v>1071</v>
      </c>
      <c r="B785" s="10" t="s">
        <v>2147</v>
      </c>
      <c r="C785" s="10" t="s">
        <v>1816</v>
      </c>
      <c r="D785" s="10" t="s">
        <v>4004</v>
      </c>
      <c r="E785" s="10" t="s">
        <v>4005</v>
      </c>
      <c r="F785" s="10" t="s">
        <v>1589</v>
      </c>
      <c r="G785" s="10" t="s">
        <v>4006</v>
      </c>
      <c r="H785" s="10" t="s">
        <v>4007</v>
      </c>
      <c r="I785" s="11">
        <v>1</v>
      </c>
      <c r="J785" s="10" t="s">
        <v>1070</v>
      </c>
      <c r="K785" s="10" t="s">
        <v>1675</v>
      </c>
      <c r="L785" s="10" t="s">
        <v>1593</v>
      </c>
      <c r="M785" s="10" t="s">
        <v>4008</v>
      </c>
    </row>
    <row r="786" spans="1:13" x14ac:dyDescent="0.3">
      <c r="A786" s="10" t="s">
        <v>1071</v>
      </c>
      <c r="B786" s="10" t="s">
        <v>2147</v>
      </c>
      <c r="C786" s="10" t="s">
        <v>1816</v>
      </c>
      <c r="D786" s="10" t="s">
        <v>4004</v>
      </c>
      <c r="E786" s="10" t="s">
        <v>4009</v>
      </c>
      <c r="F786" s="10" t="s">
        <v>1589</v>
      </c>
      <c r="G786" s="10" t="s">
        <v>4006</v>
      </c>
      <c r="H786" s="10" t="s">
        <v>4007</v>
      </c>
      <c r="I786" s="11">
        <v>3</v>
      </c>
      <c r="J786" s="10" t="s">
        <v>1070</v>
      </c>
      <c r="K786" s="10" t="s">
        <v>1897</v>
      </c>
      <c r="L786" s="10" t="s">
        <v>1593</v>
      </c>
      <c r="M786" s="10" t="s">
        <v>4008</v>
      </c>
    </row>
    <row r="787" spans="1:13" x14ac:dyDescent="0.3">
      <c r="A787" s="10" t="s">
        <v>40</v>
      </c>
      <c r="B787" s="10" t="s">
        <v>4010</v>
      </c>
      <c r="C787" s="10" t="s">
        <v>2114</v>
      </c>
      <c r="D787" s="10" t="s">
        <v>4011</v>
      </c>
      <c r="E787" s="10" t="s">
        <v>4012</v>
      </c>
      <c r="F787" s="10" t="s">
        <v>1604</v>
      </c>
      <c r="G787" s="10" t="s">
        <v>4013</v>
      </c>
      <c r="H787" s="10" t="s">
        <v>4014</v>
      </c>
      <c r="I787" s="11">
        <v>2</v>
      </c>
      <c r="J787" s="10" t="s">
        <v>39</v>
      </c>
      <c r="K787" s="10" t="s">
        <v>1857</v>
      </c>
      <c r="L787" s="10" t="s">
        <v>1593</v>
      </c>
      <c r="M787" s="10" t="s">
        <v>1691</v>
      </c>
    </row>
    <row r="788" spans="1:13" x14ac:dyDescent="0.3">
      <c r="A788" s="10" t="s">
        <v>40</v>
      </c>
      <c r="B788" s="10" t="s">
        <v>4010</v>
      </c>
      <c r="C788" s="10" t="s">
        <v>2114</v>
      </c>
      <c r="D788" s="10" t="s">
        <v>4011</v>
      </c>
      <c r="E788" s="10" t="s">
        <v>4015</v>
      </c>
      <c r="F788" s="10" t="s">
        <v>1604</v>
      </c>
      <c r="G788" s="10" t="s">
        <v>4013</v>
      </c>
      <c r="H788" s="10" t="s">
        <v>4014</v>
      </c>
      <c r="I788" s="11">
        <v>2</v>
      </c>
      <c r="J788" s="10" t="s">
        <v>39</v>
      </c>
      <c r="K788" s="10" t="s">
        <v>1826</v>
      </c>
      <c r="L788" s="10" t="s">
        <v>1593</v>
      </c>
      <c r="M788" s="10" t="s">
        <v>1691</v>
      </c>
    </row>
    <row r="789" spans="1:13" x14ac:dyDescent="0.3">
      <c r="A789" s="10" t="s">
        <v>40</v>
      </c>
      <c r="B789" s="10" t="s">
        <v>4010</v>
      </c>
      <c r="C789" s="10" t="s">
        <v>2114</v>
      </c>
      <c r="D789" s="10" t="s">
        <v>4011</v>
      </c>
      <c r="E789" s="10" t="s">
        <v>4016</v>
      </c>
      <c r="F789" s="10" t="s">
        <v>1604</v>
      </c>
      <c r="G789" s="10" t="s">
        <v>4013</v>
      </c>
      <c r="H789" s="10" t="s">
        <v>4014</v>
      </c>
      <c r="I789" s="11">
        <v>1</v>
      </c>
      <c r="J789" s="10" t="s">
        <v>39</v>
      </c>
      <c r="K789" s="10" t="s">
        <v>2184</v>
      </c>
      <c r="L789" s="10" t="s">
        <v>1593</v>
      </c>
      <c r="M789" s="10" t="s">
        <v>1691</v>
      </c>
    </row>
    <row r="790" spans="1:13" x14ac:dyDescent="0.3">
      <c r="A790" s="10" t="s">
        <v>183</v>
      </c>
      <c r="B790" s="10" t="s">
        <v>4010</v>
      </c>
      <c r="C790" s="10" t="s">
        <v>2114</v>
      </c>
      <c r="D790" s="10" t="s">
        <v>4017</v>
      </c>
      <c r="E790" s="10" t="s">
        <v>4018</v>
      </c>
      <c r="F790" s="10" t="s">
        <v>1604</v>
      </c>
      <c r="G790" s="10" t="s">
        <v>4019</v>
      </c>
      <c r="H790" s="10" t="s">
        <v>4020</v>
      </c>
      <c r="I790" s="11">
        <v>3</v>
      </c>
      <c r="J790" s="10" t="s">
        <v>182</v>
      </c>
      <c r="K790" s="10" t="s">
        <v>1861</v>
      </c>
      <c r="L790" s="10" t="s">
        <v>1593</v>
      </c>
      <c r="M790" s="10" t="s">
        <v>4021</v>
      </c>
    </row>
    <row r="791" spans="1:13" x14ac:dyDescent="0.3">
      <c r="A791" s="10" t="s">
        <v>818</v>
      </c>
      <c r="B791" s="10" t="s">
        <v>1983</v>
      </c>
      <c r="C791" s="10" t="s">
        <v>2046</v>
      </c>
      <c r="D791" s="10" t="s">
        <v>4022</v>
      </c>
      <c r="E791" s="10" t="s">
        <v>4023</v>
      </c>
      <c r="F791" s="10" t="s">
        <v>1589</v>
      </c>
      <c r="G791" s="10" t="s">
        <v>4024</v>
      </c>
      <c r="H791" s="10" t="s">
        <v>4025</v>
      </c>
      <c r="I791" s="11">
        <v>1</v>
      </c>
      <c r="J791" s="10" t="s">
        <v>1188</v>
      </c>
      <c r="K791" s="10" t="s">
        <v>1795</v>
      </c>
      <c r="L791" s="10" t="s">
        <v>1593</v>
      </c>
      <c r="M791" s="10" t="s">
        <v>1843</v>
      </c>
    </row>
    <row r="792" spans="1:13" x14ac:dyDescent="0.3">
      <c r="A792" s="10" t="s">
        <v>320</v>
      </c>
      <c r="B792" s="10" t="s">
        <v>4026</v>
      </c>
      <c r="C792" s="10" t="s">
        <v>2114</v>
      </c>
      <c r="D792" s="10" t="s">
        <v>4027</v>
      </c>
      <c r="E792" s="10" t="s">
        <v>4028</v>
      </c>
      <c r="F792" s="10" t="s">
        <v>1604</v>
      </c>
      <c r="G792" s="10" t="s">
        <v>2028</v>
      </c>
      <c r="H792" s="10" t="s">
        <v>2029</v>
      </c>
      <c r="I792" s="11">
        <v>1</v>
      </c>
      <c r="J792" s="10" t="s">
        <v>319</v>
      </c>
      <c r="K792" s="10" t="s">
        <v>1917</v>
      </c>
      <c r="L792" s="10" t="s">
        <v>1593</v>
      </c>
      <c r="M792" s="10" t="s">
        <v>2030</v>
      </c>
    </row>
    <row r="793" spans="1:13" x14ac:dyDescent="0.3">
      <c r="A793" s="10" t="s">
        <v>320</v>
      </c>
      <c r="B793" s="10" t="s">
        <v>4026</v>
      </c>
      <c r="C793" s="10" t="s">
        <v>2114</v>
      </c>
      <c r="D793" s="10" t="s">
        <v>4027</v>
      </c>
      <c r="E793" s="10" t="s">
        <v>4029</v>
      </c>
      <c r="F793" s="10" t="s">
        <v>1604</v>
      </c>
      <c r="G793" s="10" t="s">
        <v>4030</v>
      </c>
      <c r="H793" s="10" t="s">
        <v>4031</v>
      </c>
      <c r="I793" s="11">
        <v>1</v>
      </c>
      <c r="J793" s="10" t="s">
        <v>319</v>
      </c>
      <c r="K793" s="10" t="s">
        <v>2701</v>
      </c>
      <c r="L793" s="10" t="s">
        <v>1593</v>
      </c>
      <c r="M793" s="10" t="s">
        <v>1938</v>
      </c>
    </row>
    <row r="794" spans="1:13" x14ac:dyDescent="0.3">
      <c r="A794" s="10" t="s">
        <v>320</v>
      </c>
      <c r="B794" s="10" t="s">
        <v>4026</v>
      </c>
      <c r="C794" s="10" t="s">
        <v>2114</v>
      </c>
      <c r="D794" s="10" t="s">
        <v>4027</v>
      </c>
      <c r="E794" s="10" t="s">
        <v>4032</v>
      </c>
      <c r="F794" s="10" t="s">
        <v>1604</v>
      </c>
      <c r="G794" s="10" t="s">
        <v>4033</v>
      </c>
      <c r="H794" s="10" t="s">
        <v>4034</v>
      </c>
      <c r="I794" s="11">
        <v>1</v>
      </c>
      <c r="J794" s="10" t="s">
        <v>319</v>
      </c>
      <c r="K794" s="10" t="s">
        <v>1807</v>
      </c>
      <c r="L794" s="10" t="s">
        <v>1593</v>
      </c>
      <c r="M794" s="10" t="s">
        <v>2249</v>
      </c>
    </row>
    <row r="795" spans="1:13" x14ac:dyDescent="0.3">
      <c r="A795" s="10" t="s">
        <v>238</v>
      </c>
      <c r="B795" s="10" t="s">
        <v>2082</v>
      </c>
      <c r="C795" s="10" t="s">
        <v>1618</v>
      </c>
      <c r="D795" s="10" t="s">
        <v>2083</v>
      </c>
      <c r="E795" s="10" t="s">
        <v>4035</v>
      </c>
      <c r="F795" s="10" t="s">
        <v>1604</v>
      </c>
      <c r="G795" s="10" t="s">
        <v>4036</v>
      </c>
      <c r="H795" s="10" t="s">
        <v>4037</v>
      </c>
      <c r="I795" s="11">
        <v>1</v>
      </c>
      <c r="J795" s="10" t="s">
        <v>237</v>
      </c>
      <c r="K795" s="10" t="s">
        <v>1778</v>
      </c>
      <c r="L795" s="10" t="s">
        <v>1593</v>
      </c>
      <c r="M795" s="10" t="s">
        <v>4038</v>
      </c>
    </row>
    <row r="796" spans="1:13" x14ac:dyDescent="0.3">
      <c r="A796" s="10" t="s">
        <v>238</v>
      </c>
      <c r="B796" s="10" t="s">
        <v>2082</v>
      </c>
      <c r="C796" s="10" t="s">
        <v>1618</v>
      </c>
      <c r="D796" s="10" t="s">
        <v>2083</v>
      </c>
      <c r="E796" s="10" t="s">
        <v>4039</v>
      </c>
      <c r="F796" s="10" t="s">
        <v>1604</v>
      </c>
      <c r="G796" s="10" t="s">
        <v>4040</v>
      </c>
      <c r="H796" s="10" t="s">
        <v>4041</v>
      </c>
      <c r="I796" s="11">
        <v>1</v>
      </c>
      <c r="J796" s="10" t="s">
        <v>237</v>
      </c>
      <c r="K796" s="10" t="s">
        <v>2485</v>
      </c>
      <c r="L796" s="10" t="s">
        <v>1593</v>
      </c>
      <c r="M796" s="10" t="s">
        <v>1684</v>
      </c>
    </row>
    <row r="797" spans="1:13" x14ac:dyDescent="0.3">
      <c r="A797" s="10" t="s">
        <v>238</v>
      </c>
      <c r="B797" s="10" t="s">
        <v>2082</v>
      </c>
      <c r="C797" s="10" t="s">
        <v>1618</v>
      </c>
      <c r="D797" s="10" t="s">
        <v>2083</v>
      </c>
      <c r="E797" s="10" t="s">
        <v>4042</v>
      </c>
      <c r="F797" s="10" t="s">
        <v>1604</v>
      </c>
      <c r="G797" s="10" t="s">
        <v>4043</v>
      </c>
      <c r="H797" s="10" t="s">
        <v>4044</v>
      </c>
      <c r="I797" s="11">
        <v>1</v>
      </c>
      <c r="J797" s="10" t="s">
        <v>237</v>
      </c>
      <c r="K797" s="10" t="s">
        <v>2041</v>
      </c>
      <c r="L797" s="10" t="s">
        <v>1593</v>
      </c>
      <c r="M797" s="10" t="s">
        <v>4045</v>
      </c>
    </row>
    <row r="798" spans="1:13" x14ac:dyDescent="0.3">
      <c r="A798" s="10" t="s">
        <v>238</v>
      </c>
      <c r="B798" s="10" t="s">
        <v>2082</v>
      </c>
      <c r="C798" s="10" t="s">
        <v>1618</v>
      </c>
      <c r="D798" s="10" t="s">
        <v>2083</v>
      </c>
      <c r="E798" s="10" t="s">
        <v>4046</v>
      </c>
      <c r="F798" s="10" t="s">
        <v>1604</v>
      </c>
      <c r="G798" s="10" t="s">
        <v>4036</v>
      </c>
      <c r="H798" s="10" t="s">
        <v>4037</v>
      </c>
      <c r="I798" s="11">
        <v>1</v>
      </c>
      <c r="J798" s="10" t="s">
        <v>237</v>
      </c>
      <c r="K798" s="10" t="s">
        <v>1711</v>
      </c>
      <c r="L798" s="10" t="s">
        <v>1593</v>
      </c>
      <c r="M798" s="10" t="s">
        <v>4038</v>
      </c>
    </row>
    <row r="799" spans="1:13" x14ac:dyDescent="0.3">
      <c r="A799" s="10" t="s">
        <v>238</v>
      </c>
      <c r="B799" s="10" t="s">
        <v>2082</v>
      </c>
      <c r="C799" s="10" t="s">
        <v>1618</v>
      </c>
      <c r="D799" s="10" t="s">
        <v>2083</v>
      </c>
      <c r="E799" s="10" t="s">
        <v>4046</v>
      </c>
      <c r="F799" s="10" t="s">
        <v>1604</v>
      </c>
      <c r="G799" s="10" t="s">
        <v>1999</v>
      </c>
      <c r="H799" s="10" t="s">
        <v>2000</v>
      </c>
      <c r="I799" s="11">
        <v>1</v>
      </c>
      <c r="J799" s="10" t="s">
        <v>237</v>
      </c>
      <c r="K799" s="10" t="s">
        <v>1711</v>
      </c>
      <c r="L799" s="10" t="s">
        <v>1593</v>
      </c>
      <c r="M799" s="10" t="s">
        <v>2002</v>
      </c>
    </row>
    <row r="800" spans="1:13" x14ac:dyDescent="0.3">
      <c r="A800" s="10" t="s">
        <v>238</v>
      </c>
      <c r="B800" s="10" t="s">
        <v>2082</v>
      </c>
      <c r="C800" s="10" t="s">
        <v>1618</v>
      </c>
      <c r="D800" s="10" t="s">
        <v>2083</v>
      </c>
      <c r="E800" s="10" t="s">
        <v>4046</v>
      </c>
      <c r="F800" s="10" t="s">
        <v>1604</v>
      </c>
      <c r="G800" s="10" t="s">
        <v>2855</v>
      </c>
      <c r="H800" s="10" t="s">
        <v>2856</v>
      </c>
      <c r="I800" s="11">
        <v>1</v>
      </c>
      <c r="J800" s="10" t="s">
        <v>237</v>
      </c>
      <c r="K800" s="10" t="s">
        <v>1711</v>
      </c>
      <c r="L800" s="10" t="s">
        <v>1593</v>
      </c>
      <c r="M800" s="10" t="s">
        <v>2002</v>
      </c>
    </row>
    <row r="801" spans="1:13" x14ac:dyDescent="0.3">
      <c r="A801" s="10" t="s">
        <v>901</v>
      </c>
      <c r="B801" s="10" t="s">
        <v>2796</v>
      </c>
      <c r="C801" s="10" t="s">
        <v>2404</v>
      </c>
      <c r="D801" s="10" t="s">
        <v>4047</v>
      </c>
      <c r="E801" s="10" t="s">
        <v>4048</v>
      </c>
      <c r="F801" s="10" t="s">
        <v>1604</v>
      </c>
      <c r="G801" s="10" t="s">
        <v>4049</v>
      </c>
      <c r="H801" s="10" t="s">
        <v>4050</v>
      </c>
      <c r="I801" s="11">
        <v>1</v>
      </c>
      <c r="J801" s="10" t="s">
        <v>900</v>
      </c>
      <c r="K801" s="10" t="s">
        <v>1729</v>
      </c>
      <c r="L801" s="10" t="s">
        <v>1593</v>
      </c>
      <c r="M801" s="10" t="s">
        <v>1831</v>
      </c>
    </row>
    <row r="802" spans="1:13" x14ac:dyDescent="0.3">
      <c r="A802" s="10" t="s">
        <v>901</v>
      </c>
      <c r="B802" s="10" t="s">
        <v>2796</v>
      </c>
      <c r="C802" s="10" t="s">
        <v>2404</v>
      </c>
      <c r="D802" s="10" t="s">
        <v>4047</v>
      </c>
      <c r="E802" s="10" t="s">
        <v>4051</v>
      </c>
      <c r="F802" s="10" t="s">
        <v>1604</v>
      </c>
      <c r="G802" s="10" t="s">
        <v>4052</v>
      </c>
      <c r="H802" s="10" t="s">
        <v>4053</v>
      </c>
      <c r="I802" s="11">
        <v>2</v>
      </c>
      <c r="J802" s="10" t="s">
        <v>900</v>
      </c>
      <c r="K802" s="10" t="s">
        <v>1861</v>
      </c>
      <c r="L802" s="10" t="s">
        <v>1593</v>
      </c>
      <c r="M802" s="10" t="s">
        <v>4054</v>
      </c>
    </row>
    <row r="803" spans="1:13" x14ac:dyDescent="0.3">
      <c r="A803" s="10" t="s">
        <v>901</v>
      </c>
      <c r="B803" s="10" t="s">
        <v>2796</v>
      </c>
      <c r="C803" s="10" t="s">
        <v>2404</v>
      </c>
      <c r="D803" s="10" t="s">
        <v>4047</v>
      </c>
      <c r="E803" s="10" t="s">
        <v>4055</v>
      </c>
      <c r="F803" s="10" t="s">
        <v>1604</v>
      </c>
      <c r="G803" s="10" t="s">
        <v>4052</v>
      </c>
      <c r="H803" s="10" t="s">
        <v>4053</v>
      </c>
      <c r="I803" s="11">
        <v>2</v>
      </c>
      <c r="J803" s="10" t="s">
        <v>900</v>
      </c>
      <c r="K803" s="10" t="s">
        <v>2036</v>
      </c>
      <c r="L803" s="10" t="s">
        <v>1593</v>
      </c>
      <c r="M803" s="10" t="s">
        <v>4054</v>
      </c>
    </row>
    <row r="804" spans="1:13" x14ac:dyDescent="0.3">
      <c r="A804" s="10" t="s">
        <v>901</v>
      </c>
      <c r="B804" s="10" t="s">
        <v>2796</v>
      </c>
      <c r="C804" s="10" t="s">
        <v>2404</v>
      </c>
      <c r="D804" s="10" t="s">
        <v>4047</v>
      </c>
      <c r="E804" s="10" t="s">
        <v>4056</v>
      </c>
      <c r="F804" s="10" t="s">
        <v>1604</v>
      </c>
      <c r="G804" s="10" t="s">
        <v>4052</v>
      </c>
      <c r="H804" s="10" t="s">
        <v>4053</v>
      </c>
      <c r="I804" s="11">
        <v>2</v>
      </c>
      <c r="J804" s="10" t="s">
        <v>900</v>
      </c>
      <c r="K804" s="10" t="s">
        <v>1598</v>
      </c>
      <c r="L804" s="10" t="s">
        <v>1593</v>
      </c>
      <c r="M804" s="10" t="s">
        <v>4054</v>
      </c>
    </row>
    <row r="805" spans="1:13" x14ac:dyDescent="0.3">
      <c r="A805" s="10" t="s">
        <v>901</v>
      </c>
      <c r="B805" s="10" t="s">
        <v>2796</v>
      </c>
      <c r="C805" s="10" t="s">
        <v>2404</v>
      </c>
      <c r="D805" s="10" t="s">
        <v>4047</v>
      </c>
      <c r="E805" s="10" t="s">
        <v>4057</v>
      </c>
      <c r="F805" s="10" t="s">
        <v>1604</v>
      </c>
      <c r="G805" s="10" t="s">
        <v>4058</v>
      </c>
      <c r="H805" s="10" t="s">
        <v>4059</v>
      </c>
      <c r="I805" s="11">
        <v>1</v>
      </c>
      <c r="J805" s="10" t="s">
        <v>900</v>
      </c>
      <c r="K805" s="10" t="s">
        <v>1937</v>
      </c>
      <c r="L805" s="10" t="s">
        <v>1593</v>
      </c>
      <c r="M805" s="10" t="s">
        <v>4060</v>
      </c>
    </row>
    <row r="806" spans="1:13" x14ac:dyDescent="0.3">
      <c r="A806" s="10" t="s">
        <v>1228</v>
      </c>
      <c r="B806" s="10" t="s">
        <v>1617</v>
      </c>
      <c r="C806" s="10" t="s">
        <v>1618</v>
      </c>
      <c r="D806" s="10" t="s">
        <v>1619</v>
      </c>
      <c r="E806" s="10" t="s">
        <v>4061</v>
      </c>
      <c r="F806" s="10" t="s">
        <v>1604</v>
      </c>
      <c r="G806" s="10" t="s">
        <v>4062</v>
      </c>
      <c r="H806" s="10" t="s">
        <v>4063</v>
      </c>
      <c r="I806" s="11">
        <v>1</v>
      </c>
      <c r="J806" s="10" t="s">
        <v>1227</v>
      </c>
      <c r="K806" s="10" t="s">
        <v>2480</v>
      </c>
      <c r="L806" s="10" t="s">
        <v>1593</v>
      </c>
      <c r="M806" s="10" t="s">
        <v>3688</v>
      </c>
    </row>
    <row r="807" spans="1:13" x14ac:dyDescent="0.3">
      <c r="A807" s="10" t="s">
        <v>777</v>
      </c>
      <c r="B807" s="10" t="s">
        <v>3256</v>
      </c>
      <c r="C807" s="10" t="s">
        <v>1610</v>
      </c>
      <c r="D807" s="10" t="s">
        <v>4064</v>
      </c>
      <c r="E807" s="10" t="s">
        <v>4065</v>
      </c>
      <c r="F807" s="10" t="s">
        <v>1589</v>
      </c>
      <c r="G807" s="10" t="s">
        <v>4066</v>
      </c>
      <c r="H807" s="10" t="s">
        <v>4067</v>
      </c>
      <c r="I807" s="11">
        <v>1</v>
      </c>
      <c r="J807" s="10" t="s">
        <v>776</v>
      </c>
      <c r="K807" s="10" t="s">
        <v>1917</v>
      </c>
      <c r="L807" s="10" t="s">
        <v>1593</v>
      </c>
      <c r="M807" s="10" t="s">
        <v>3021</v>
      </c>
    </row>
    <row r="808" spans="1:13" x14ac:dyDescent="0.3">
      <c r="A808" s="10" t="s">
        <v>777</v>
      </c>
      <c r="B808" s="10" t="s">
        <v>3256</v>
      </c>
      <c r="C808" s="10" t="s">
        <v>1610</v>
      </c>
      <c r="D808" s="10" t="s">
        <v>4064</v>
      </c>
      <c r="E808" s="10" t="s">
        <v>4068</v>
      </c>
      <c r="F808" s="10" t="s">
        <v>1589</v>
      </c>
      <c r="G808" s="10" t="s">
        <v>4069</v>
      </c>
      <c r="H808" s="10" t="s">
        <v>4070</v>
      </c>
      <c r="I808" s="11">
        <v>5</v>
      </c>
      <c r="J808" s="10" t="s">
        <v>776</v>
      </c>
      <c r="K808" s="10" t="s">
        <v>1826</v>
      </c>
      <c r="L808" s="10" t="s">
        <v>1593</v>
      </c>
      <c r="M808" s="10" t="s">
        <v>4071</v>
      </c>
    </row>
    <row r="809" spans="1:13" x14ac:dyDescent="0.3">
      <c r="A809" s="10" t="s">
        <v>236</v>
      </c>
      <c r="B809" s="10" t="s">
        <v>4072</v>
      </c>
      <c r="C809" s="10" t="s">
        <v>1618</v>
      </c>
      <c r="D809" s="10" t="s">
        <v>4073</v>
      </c>
      <c r="E809" s="10" t="s">
        <v>4074</v>
      </c>
      <c r="F809" s="10" t="s">
        <v>1604</v>
      </c>
      <c r="G809" s="10" t="s">
        <v>4075</v>
      </c>
      <c r="H809" s="10" t="s">
        <v>2949</v>
      </c>
      <c r="I809" s="11">
        <v>1</v>
      </c>
      <c r="J809" s="10" t="s">
        <v>235</v>
      </c>
      <c r="K809" s="10" t="s">
        <v>2001</v>
      </c>
      <c r="L809" s="10" t="s">
        <v>1593</v>
      </c>
      <c r="M809" s="10" t="s">
        <v>1946</v>
      </c>
    </row>
    <row r="810" spans="1:13" x14ac:dyDescent="0.3">
      <c r="A810" s="10" t="s">
        <v>236</v>
      </c>
      <c r="B810" s="10" t="s">
        <v>4072</v>
      </c>
      <c r="C810" s="10" t="s">
        <v>1618</v>
      </c>
      <c r="D810" s="10" t="s">
        <v>4073</v>
      </c>
      <c r="E810" s="10" t="s">
        <v>4074</v>
      </c>
      <c r="F810" s="10" t="s">
        <v>1604</v>
      </c>
      <c r="G810" s="10" t="s">
        <v>2950</v>
      </c>
      <c r="H810" s="10" t="s">
        <v>2951</v>
      </c>
      <c r="I810" s="11">
        <v>1</v>
      </c>
      <c r="J810" s="10" t="s">
        <v>235</v>
      </c>
      <c r="K810" s="10" t="s">
        <v>2001</v>
      </c>
      <c r="L810" s="10" t="s">
        <v>1593</v>
      </c>
      <c r="M810" s="10" t="s">
        <v>1946</v>
      </c>
    </row>
    <row r="811" spans="1:13" x14ac:dyDescent="0.3">
      <c r="A811" s="10" t="s">
        <v>236</v>
      </c>
      <c r="B811" s="10" t="s">
        <v>4072</v>
      </c>
      <c r="C811" s="10" t="s">
        <v>1618</v>
      </c>
      <c r="D811" s="10" t="s">
        <v>4073</v>
      </c>
      <c r="E811" s="10" t="s">
        <v>4076</v>
      </c>
      <c r="F811" s="10" t="s">
        <v>1604</v>
      </c>
      <c r="G811" s="10" t="s">
        <v>2950</v>
      </c>
      <c r="H811" s="10" t="s">
        <v>2951</v>
      </c>
      <c r="I811" s="11">
        <v>1</v>
      </c>
      <c r="J811" s="10" t="s">
        <v>235</v>
      </c>
      <c r="K811" s="10" t="s">
        <v>1964</v>
      </c>
      <c r="L811" s="10" t="s">
        <v>1593</v>
      </c>
      <c r="M811" s="10" t="s">
        <v>1946</v>
      </c>
    </row>
    <row r="812" spans="1:13" x14ac:dyDescent="0.3">
      <c r="A812" s="10" t="s">
        <v>236</v>
      </c>
      <c r="B812" s="10" t="s">
        <v>4072</v>
      </c>
      <c r="C812" s="10" t="s">
        <v>1618</v>
      </c>
      <c r="D812" s="10" t="s">
        <v>4073</v>
      </c>
      <c r="E812" s="10" t="s">
        <v>4076</v>
      </c>
      <c r="F812" s="10" t="s">
        <v>1604</v>
      </c>
      <c r="G812" s="10" t="s">
        <v>4075</v>
      </c>
      <c r="H812" s="10" t="s">
        <v>2949</v>
      </c>
      <c r="I812" s="11">
        <v>1</v>
      </c>
      <c r="J812" s="10" t="s">
        <v>235</v>
      </c>
      <c r="K812" s="10" t="s">
        <v>1964</v>
      </c>
      <c r="L812" s="10" t="s">
        <v>1593</v>
      </c>
      <c r="M812" s="10" t="s">
        <v>1946</v>
      </c>
    </row>
    <row r="813" spans="1:13" x14ac:dyDescent="0.3">
      <c r="A813" s="10" t="s">
        <v>236</v>
      </c>
      <c r="B813" s="10" t="s">
        <v>4072</v>
      </c>
      <c r="C813" s="10" t="s">
        <v>1618</v>
      </c>
      <c r="D813" s="10" t="s">
        <v>4073</v>
      </c>
      <c r="E813" s="10" t="s">
        <v>4077</v>
      </c>
      <c r="F813" s="10" t="s">
        <v>1604</v>
      </c>
      <c r="G813" s="10" t="s">
        <v>3530</v>
      </c>
      <c r="H813" s="10" t="s">
        <v>3531</v>
      </c>
      <c r="I813" s="11">
        <v>1</v>
      </c>
      <c r="J813" s="10" t="s">
        <v>235</v>
      </c>
      <c r="K813" s="10" t="s">
        <v>1865</v>
      </c>
      <c r="L813" s="10" t="s">
        <v>1593</v>
      </c>
      <c r="M813" s="10" t="s">
        <v>1608</v>
      </c>
    </row>
    <row r="814" spans="1:13" x14ac:dyDescent="0.3">
      <c r="A814" s="10" t="s">
        <v>104</v>
      </c>
      <c r="B814" s="10" t="s">
        <v>2075</v>
      </c>
      <c r="C814" s="10" t="s">
        <v>1642</v>
      </c>
      <c r="D814" s="10" t="s">
        <v>4078</v>
      </c>
      <c r="E814" s="10" t="s">
        <v>4079</v>
      </c>
      <c r="F814" s="10" t="s">
        <v>1589</v>
      </c>
      <c r="G814" s="10" t="s">
        <v>4080</v>
      </c>
      <c r="H814" s="10" t="s">
        <v>4081</v>
      </c>
      <c r="I814" s="11">
        <v>1</v>
      </c>
      <c r="J814" s="10" t="s">
        <v>103</v>
      </c>
      <c r="K814" s="10" t="s">
        <v>1861</v>
      </c>
      <c r="L814" s="10" t="s">
        <v>1593</v>
      </c>
      <c r="M814" s="10" t="s">
        <v>1814</v>
      </c>
    </row>
    <row r="815" spans="1:13" x14ac:dyDescent="0.3">
      <c r="A815" s="10" t="s">
        <v>104</v>
      </c>
      <c r="B815" s="10" t="s">
        <v>2075</v>
      </c>
      <c r="C815" s="10" t="s">
        <v>1642</v>
      </c>
      <c r="D815" s="10" t="s">
        <v>4078</v>
      </c>
      <c r="E815" s="10" t="s">
        <v>4082</v>
      </c>
      <c r="F815" s="10" t="s">
        <v>1589</v>
      </c>
      <c r="G815" s="10" t="s">
        <v>4083</v>
      </c>
      <c r="H815" s="10" t="s">
        <v>4084</v>
      </c>
      <c r="I815" s="11">
        <v>2</v>
      </c>
      <c r="J815" s="10" t="s">
        <v>103</v>
      </c>
      <c r="K815" s="10" t="s">
        <v>1675</v>
      </c>
      <c r="L815" s="10" t="s">
        <v>1593</v>
      </c>
      <c r="M815" s="10" t="s">
        <v>1814</v>
      </c>
    </row>
    <row r="816" spans="1:13" x14ac:dyDescent="0.3">
      <c r="A816" s="10" t="s">
        <v>104</v>
      </c>
      <c r="B816" s="10" t="s">
        <v>2075</v>
      </c>
      <c r="C816" s="10" t="s">
        <v>1642</v>
      </c>
      <c r="D816" s="10" t="s">
        <v>4078</v>
      </c>
      <c r="E816" s="10" t="s">
        <v>4085</v>
      </c>
      <c r="F816" s="10" t="s">
        <v>1672</v>
      </c>
      <c r="G816" s="10" t="s">
        <v>4086</v>
      </c>
      <c r="H816" s="10" t="s">
        <v>4087</v>
      </c>
      <c r="I816" s="11">
        <v>1</v>
      </c>
      <c r="J816" s="10" t="s">
        <v>103</v>
      </c>
      <c r="K816" s="10" t="s">
        <v>1746</v>
      </c>
      <c r="L816" s="10" t="s">
        <v>1593</v>
      </c>
      <c r="M816" s="10" t="s">
        <v>1822</v>
      </c>
    </row>
    <row r="817" spans="1:13" x14ac:dyDescent="0.3">
      <c r="A817" s="10" t="s">
        <v>104</v>
      </c>
      <c r="B817" s="10" t="s">
        <v>2075</v>
      </c>
      <c r="C817" s="10" t="s">
        <v>1642</v>
      </c>
      <c r="D817" s="10" t="s">
        <v>4078</v>
      </c>
      <c r="E817" s="10" t="s">
        <v>4088</v>
      </c>
      <c r="F817" s="10" t="s">
        <v>1589</v>
      </c>
      <c r="G817" s="10" t="s">
        <v>4089</v>
      </c>
      <c r="H817" s="10" t="s">
        <v>4090</v>
      </c>
      <c r="I817" s="11">
        <v>4</v>
      </c>
      <c r="J817" s="10" t="s">
        <v>103</v>
      </c>
      <c r="K817" s="10" t="s">
        <v>2355</v>
      </c>
      <c r="L817" s="10" t="s">
        <v>1593</v>
      </c>
      <c r="M817" s="10" t="s">
        <v>2283</v>
      </c>
    </row>
    <row r="818" spans="1:13" x14ac:dyDescent="0.3">
      <c r="A818" s="10" t="s">
        <v>104</v>
      </c>
      <c r="B818" s="10" t="s">
        <v>2075</v>
      </c>
      <c r="C818" s="10" t="s">
        <v>1642</v>
      </c>
      <c r="D818" s="10" t="s">
        <v>4078</v>
      </c>
      <c r="E818" s="10" t="s">
        <v>4091</v>
      </c>
      <c r="F818" s="10" t="s">
        <v>1589</v>
      </c>
      <c r="G818" s="10" t="s">
        <v>4092</v>
      </c>
      <c r="H818" s="10" t="s">
        <v>4093</v>
      </c>
      <c r="I818" s="11">
        <v>2</v>
      </c>
      <c r="J818" s="10" t="s">
        <v>103</v>
      </c>
      <c r="K818" s="10" t="s">
        <v>1615</v>
      </c>
      <c r="L818" s="10" t="s">
        <v>1593</v>
      </c>
      <c r="M818" s="10" t="s">
        <v>1691</v>
      </c>
    </row>
    <row r="819" spans="1:13" x14ac:dyDescent="0.3">
      <c r="A819" s="10" t="s">
        <v>104</v>
      </c>
      <c r="B819" s="10" t="s">
        <v>2075</v>
      </c>
      <c r="C819" s="10" t="s">
        <v>1642</v>
      </c>
      <c r="D819" s="10" t="s">
        <v>4078</v>
      </c>
      <c r="E819" s="10" t="s">
        <v>4091</v>
      </c>
      <c r="F819" s="10" t="s">
        <v>1589</v>
      </c>
      <c r="G819" s="10" t="s">
        <v>4094</v>
      </c>
      <c r="H819" s="10" t="s">
        <v>4093</v>
      </c>
      <c r="I819" s="11">
        <v>2</v>
      </c>
      <c r="J819" s="10" t="s">
        <v>103</v>
      </c>
      <c r="K819" s="10" t="s">
        <v>1615</v>
      </c>
      <c r="L819" s="10" t="s">
        <v>1593</v>
      </c>
      <c r="M819" s="10" t="s">
        <v>1691</v>
      </c>
    </row>
    <row r="820" spans="1:13" x14ac:dyDescent="0.3">
      <c r="A820" s="10" t="s">
        <v>104</v>
      </c>
      <c r="B820" s="10" t="s">
        <v>2075</v>
      </c>
      <c r="C820" s="10" t="s">
        <v>1642</v>
      </c>
      <c r="D820" s="10" t="s">
        <v>4078</v>
      </c>
      <c r="E820" s="10" t="s">
        <v>4095</v>
      </c>
      <c r="F820" s="10" t="s">
        <v>1589</v>
      </c>
      <c r="G820" s="10" t="s">
        <v>4083</v>
      </c>
      <c r="H820" s="10" t="s">
        <v>4084</v>
      </c>
      <c r="I820" s="11">
        <v>1</v>
      </c>
      <c r="J820" s="10" t="s">
        <v>103</v>
      </c>
      <c r="K820" s="10" t="s">
        <v>1882</v>
      </c>
      <c r="L820" s="10" t="s">
        <v>1593</v>
      </c>
      <c r="M820" s="10" t="s">
        <v>1814</v>
      </c>
    </row>
    <row r="821" spans="1:13" x14ac:dyDescent="0.3">
      <c r="A821" s="10" t="s">
        <v>104</v>
      </c>
      <c r="B821" s="10" t="s">
        <v>2075</v>
      </c>
      <c r="C821" s="10" t="s">
        <v>1642</v>
      </c>
      <c r="D821" s="10" t="s">
        <v>4078</v>
      </c>
      <c r="E821" s="10" t="s">
        <v>4095</v>
      </c>
      <c r="F821" s="10" t="s">
        <v>1589</v>
      </c>
      <c r="G821" s="10" t="s">
        <v>4080</v>
      </c>
      <c r="H821" s="10" t="s">
        <v>4081</v>
      </c>
      <c r="I821" s="11">
        <v>2</v>
      </c>
      <c r="J821" s="10" t="s">
        <v>103</v>
      </c>
      <c r="K821" s="10" t="s">
        <v>1882</v>
      </c>
      <c r="L821" s="10" t="s">
        <v>1593</v>
      </c>
      <c r="M821" s="10" t="s">
        <v>1814</v>
      </c>
    </row>
    <row r="822" spans="1:13" x14ac:dyDescent="0.3">
      <c r="A822" s="10" t="s">
        <v>104</v>
      </c>
      <c r="B822" s="10" t="s">
        <v>2075</v>
      </c>
      <c r="C822" s="10" t="s">
        <v>1642</v>
      </c>
      <c r="D822" s="10" t="s">
        <v>4078</v>
      </c>
      <c r="E822" s="10" t="s">
        <v>4096</v>
      </c>
      <c r="F822" s="10" t="s">
        <v>1589</v>
      </c>
      <c r="G822" s="10" t="s">
        <v>4097</v>
      </c>
      <c r="H822" s="10" t="s">
        <v>4098</v>
      </c>
      <c r="I822" s="11">
        <v>2</v>
      </c>
      <c r="J822" s="10" t="s">
        <v>103</v>
      </c>
      <c r="K822" s="10" t="s">
        <v>1711</v>
      </c>
      <c r="L822" s="10" t="s">
        <v>1593</v>
      </c>
      <c r="M822" s="10" t="s">
        <v>1654</v>
      </c>
    </row>
    <row r="823" spans="1:13" x14ac:dyDescent="0.3">
      <c r="A823" s="10" t="s">
        <v>104</v>
      </c>
      <c r="B823" s="10" t="s">
        <v>2075</v>
      </c>
      <c r="C823" s="10" t="s">
        <v>1642</v>
      </c>
      <c r="D823" s="10" t="s">
        <v>4078</v>
      </c>
      <c r="E823" s="10" t="s">
        <v>4096</v>
      </c>
      <c r="F823" s="10" t="s">
        <v>1589</v>
      </c>
      <c r="G823" s="10" t="s">
        <v>4099</v>
      </c>
      <c r="H823" s="10" t="s">
        <v>4100</v>
      </c>
      <c r="I823" s="11">
        <v>2</v>
      </c>
      <c r="J823" s="10" t="s">
        <v>103</v>
      </c>
      <c r="K823" s="10" t="s">
        <v>1711</v>
      </c>
      <c r="L823" s="10" t="s">
        <v>1593</v>
      </c>
      <c r="M823" s="10" t="s">
        <v>1654</v>
      </c>
    </row>
    <row r="824" spans="1:13" x14ac:dyDescent="0.3">
      <c r="A824" s="10" t="s">
        <v>104</v>
      </c>
      <c r="B824" s="10" t="s">
        <v>2075</v>
      </c>
      <c r="C824" s="10" t="s">
        <v>1642</v>
      </c>
      <c r="D824" s="10" t="s">
        <v>4078</v>
      </c>
      <c r="E824" s="10" t="s">
        <v>4096</v>
      </c>
      <c r="F824" s="10" t="s">
        <v>1589</v>
      </c>
      <c r="G824" s="10" t="s">
        <v>4101</v>
      </c>
      <c r="H824" s="10" t="s">
        <v>4102</v>
      </c>
      <c r="I824" s="11">
        <v>2</v>
      </c>
      <c r="J824" s="10" t="s">
        <v>103</v>
      </c>
      <c r="K824" s="10" t="s">
        <v>1711</v>
      </c>
      <c r="L824" s="10" t="s">
        <v>1593</v>
      </c>
      <c r="M824" s="10" t="s">
        <v>1654</v>
      </c>
    </row>
    <row r="825" spans="1:13" x14ac:dyDescent="0.3">
      <c r="A825" s="10" t="s">
        <v>104</v>
      </c>
      <c r="B825" s="10" t="s">
        <v>2075</v>
      </c>
      <c r="C825" s="10" t="s">
        <v>1642</v>
      </c>
      <c r="D825" s="10" t="s">
        <v>4078</v>
      </c>
      <c r="E825" s="10" t="s">
        <v>4103</v>
      </c>
      <c r="F825" s="10" t="s">
        <v>1589</v>
      </c>
      <c r="G825" s="10" t="s">
        <v>4092</v>
      </c>
      <c r="H825" s="10" t="s">
        <v>4093</v>
      </c>
      <c r="I825" s="11">
        <v>1</v>
      </c>
      <c r="J825" s="10" t="s">
        <v>103</v>
      </c>
      <c r="K825" s="10" t="s">
        <v>1807</v>
      </c>
      <c r="L825" s="10" t="s">
        <v>1593</v>
      </c>
      <c r="M825" s="10" t="s">
        <v>1691</v>
      </c>
    </row>
    <row r="826" spans="1:13" x14ac:dyDescent="0.3">
      <c r="A826" s="10" t="s">
        <v>1306</v>
      </c>
      <c r="B826" s="10" t="s">
        <v>4104</v>
      </c>
      <c r="C826" s="10" t="s">
        <v>1634</v>
      </c>
      <c r="D826" s="10" t="s">
        <v>4105</v>
      </c>
      <c r="E826" s="10" t="s">
        <v>4106</v>
      </c>
      <c r="F826" s="10" t="s">
        <v>1604</v>
      </c>
      <c r="G826" s="10" t="s">
        <v>4107</v>
      </c>
      <c r="H826" s="10" t="s">
        <v>4108</v>
      </c>
      <c r="I826" s="11">
        <v>1</v>
      </c>
      <c r="J826" s="10" t="s">
        <v>1305</v>
      </c>
      <c r="K826" s="10" t="s">
        <v>2580</v>
      </c>
      <c r="L826" s="10" t="s">
        <v>1593</v>
      </c>
      <c r="M826" s="10" t="s">
        <v>3057</v>
      </c>
    </row>
    <row r="827" spans="1:13" x14ac:dyDescent="0.3">
      <c r="A827" s="10" t="s">
        <v>1313</v>
      </c>
      <c r="B827" s="10" t="s">
        <v>4109</v>
      </c>
      <c r="C827" s="10" t="s">
        <v>1618</v>
      </c>
      <c r="D827" s="10" t="s">
        <v>4110</v>
      </c>
      <c r="E827" s="10" t="s">
        <v>4111</v>
      </c>
      <c r="F827" s="10" t="s">
        <v>1604</v>
      </c>
      <c r="G827" s="10" t="s">
        <v>1799</v>
      </c>
      <c r="H827" s="10" t="s">
        <v>1800</v>
      </c>
      <c r="I827" s="11">
        <v>1</v>
      </c>
      <c r="J827" s="10" t="s">
        <v>1312</v>
      </c>
      <c r="K827" s="10" t="s">
        <v>1917</v>
      </c>
      <c r="L827" s="10" t="s">
        <v>1593</v>
      </c>
      <c r="M827" s="10" t="s">
        <v>1730</v>
      </c>
    </row>
    <row r="828" spans="1:13" x14ac:dyDescent="0.3">
      <c r="A828" s="10" t="s">
        <v>1313</v>
      </c>
      <c r="B828" s="10" t="s">
        <v>4109</v>
      </c>
      <c r="C828" s="10" t="s">
        <v>1618</v>
      </c>
      <c r="D828" s="10" t="s">
        <v>4110</v>
      </c>
      <c r="E828" s="10" t="s">
        <v>4111</v>
      </c>
      <c r="F828" s="10" t="s">
        <v>1604</v>
      </c>
      <c r="G828" s="10" t="s">
        <v>1919</v>
      </c>
      <c r="H828" s="10" t="s">
        <v>1920</v>
      </c>
      <c r="I828" s="11">
        <v>1</v>
      </c>
      <c r="J828" s="10" t="s">
        <v>1312</v>
      </c>
      <c r="K828" s="10" t="s">
        <v>1917</v>
      </c>
      <c r="L828" s="10" t="s">
        <v>1593</v>
      </c>
      <c r="M828" s="10" t="s">
        <v>1730</v>
      </c>
    </row>
    <row r="829" spans="1:13" x14ac:dyDescent="0.3">
      <c r="A829" s="10" t="s">
        <v>94</v>
      </c>
      <c r="B829" s="10" t="s">
        <v>1617</v>
      </c>
      <c r="C829" s="10" t="s">
        <v>1618</v>
      </c>
      <c r="D829" s="10" t="s">
        <v>3100</v>
      </c>
      <c r="E829" s="10" t="s">
        <v>4112</v>
      </c>
      <c r="F829" s="10" t="s">
        <v>1604</v>
      </c>
      <c r="G829" s="10" t="s">
        <v>4113</v>
      </c>
      <c r="H829" s="10" t="s">
        <v>4114</v>
      </c>
      <c r="I829" s="11">
        <v>4</v>
      </c>
      <c r="J829" s="10" t="s">
        <v>93</v>
      </c>
      <c r="K829" s="10" t="s">
        <v>2184</v>
      </c>
      <c r="L829" s="10" t="s">
        <v>1593</v>
      </c>
      <c r="M829" s="10" t="s">
        <v>4115</v>
      </c>
    </row>
    <row r="830" spans="1:13" x14ac:dyDescent="0.3">
      <c r="A830" s="10" t="s">
        <v>899</v>
      </c>
      <c r="B830" s="10" t="s">
        <v>2796</v>
      </c>
      <c r="C830" s="10" t="s">
        <v>2404</v>
      </c>
      <c r="D830" s="10" t="s">
        <v>4116</v>
      </c>
      <c r="E830" s="10" t="s">
        <v>4117</v>
      </c>
      <c r="F830" s="10" t="s">
        <v>1604</v>
      </c>
      <c r="G830" s="10" t="s">
        <v>2871</v>
      </c>
      <c r="H830" s="10" t="s">
        <v>2872</v>
      </c>
      <c r="I830" s="11">
        <v>1</v>
      </c>
      <c r="J830" s="10" t="s">
        <v>898</v>
      </c>
      <c r="K830" s="10" t="s">
        <v>1751</v>
      </c>
      <c r="L830" s="10" t="s">
        <v>1593</v>
      </c>
      <c r="M830" s="10" t="s">
        <v>1977</v>
      </c>
    </row>
    <row r="831" spans="1:13" x14ac:dyDescent="0.3">
      <c r="A831" s="10" t="s">
        <v>899</v>
      </c>
      <c r="B831" s="10" t="s">
        <v>2796</v>
      </c>
      <c r="C831" s="10" t="s">
        <v>2404</v>
      </c>
      <c r="D831" s="10" t="s">
        <v>4116</v>
      </c>
      <c r="E831" s="10" t="s">
        <v>4118</v>
      </c>
      <c r="F831" s="10" t="s">
        <v>1604</v>
      </c>
      <c r="G831" s="10" t="s">
        <v>4119</v>
      </c>
      <c r="H831" s="10" t="s">
        <v>4120</v>
      </c>
      <c r="I831" s="11">
        <v>1</v>
      </c>
      <c r="J831" s="10" t="s">
        <v>898</v>
      </c>
      <c r="K831" s="10" t="s">
        <v>1937</v>
      </c>
      <c r="L831" s="10" t="s">
        <v>1593</v>
      </c>
      <c r="M831" s="10" t="s">
        <v>2373</v>
      </c>
    </row>
    <row r="832" spans="1:13" x14ac:dyDescent="0.3">
      <c r="A832" s="10" t="s">
        <v>1486</v>
      </c>
      <c r="B832" s="10" t="s">
        <v>2186</v>
      </c>
      <c r="C832" s="10" t="s">
        <v>2187</v>
      </c>
      <c r="D832" s="10" t="s">
        <v>4121</v>
      </c>
      <c r="E832" s="10" t="s">
        <v>4122</v>
      </c>
      <c r="F832" s="10" t="s">
        <v>1672</v>
      </c>
      <c r="G832" s="10" t="s">
        <v>4123</v>
      </c>
      <c r="H832" s="10" t="s">
        <v>4124</v>
      </c>
      <c r="I832" s="11">
        <v>2</v>
      </c>
      <c r="J832" s="10" t="s">
        <v>1485</v>
      </c>
      <c r="K832" s="10" t="s">
        <v>1917</v>
      </c>
      <c r="L832" s="10" t="s">
        <v>1593</v>
      </c>
      <c r="M832" s="10" t="s">
        <v>1691</v>
      </c>
    </row>
    <row r="833" spans="1:13" x14ac:dyDescent="0.3">
      <c r="A833" s="10" t="s">
        <v>216</v>
      </c>
      <c r="B833" s="10" t="s">
        <v>4125</v>
      </c>
      <c r="C833" s="10" t="s">
        <v>1941</v>
      </c>
      <c r="D833" s="10" t="s">
        <v>4126</v>
      </c>
      <c r="E833" s="10" t="s">
        <v>4127</v>
      </c>
      <c r="F833" s="10" t="s">
        <v>1604</v>
      </c>
      <c r="G833" s="10" t="s">
        <v>4128</v>
      </c>
      <c r="H833" s="10" t="s">
        <v>4129</v>
      </c>
      <c r="I833" s="11">
        <v>1</v>
      </c>
      <c r="J833" s="10" t="s">
        <v>215</v>
      </c>
      <c r="K833" s="10" t="s">
        <v>1897</v>
      </c>
      <c r="L833" s="10" t="s">
        <v>1593</v>
      </c>
      <c r="M833" s="10" t="s">
        <v>2104</v>
      </c>
    </row>
    <row r="834" spans="1:13" x14ac:dyDescent="0.3">
      <c r="A834" s="10" t="s">
        <v>216</v>
      </c>
      <c r="B834" s="10" t="s">
        <v>4125</v>
      </c>
      <c r="C834" s="10" t="s">
        <v>1941</v>
      </c>
      <c r="D834" s="10" t="s">
        <v>4126</v>
      </c>
      <c r="E834" s="10" t="s">
        <v>4127</v>
      </c>
      <c r="F834" s="10" t="s">
        <v>1604</v>
      </c>
      <c r="G834" s="10" t="s">
        <v>2450</v>
      </c>
      <c r="H834" s="10" t="s">
        <v>2451</v>
      </c>
      <c r="I834" s="11">
        <v>1</v>
      </c>
      <c r="J834" s="10" t="s">
        <v>215</v>
      </c>
      <c r="K834" s="10" t="s">
        <v>1897</v>
      </c>
      <c r="L834" s="10" t="s">
        <v>1593</v>
      </c>
      <c r="M834" s="10" t="s">
        <v>2452</v>
      </c>
    </row>
    <row r="835" spans="1:13" x14ac:dyDescent="0.3">
      <c r="A835" s="10" t="s">
        <v>216</v>
      </c>
      <c r="B835" s="10" t="s">
        <v>4125</v>
      </c>
      <c r="C835" s="10" t="s">
        <v>1941</v>
      </c>
      <c r="D835" s="10" t="s">
        <v>4126</v>
      </c>
      <c r="E835" s="10" t="s">
        <v>4130</v>
      </c>
      <c r="F835" s="10" t="s">
        <v>1604</v>
      </c>
      <c r="G835" s="10" t="s">
        <v>4131</v>
      </c>
      <c r="H835" s="10" t="s">
        <v>4132</v>
      </c>
      <c r="I835" s="11">
        <v>1</v>
      </c>
      <c r="J835" s="10" t="s">
        <v>215</v>
      </c>
      <c r="K835" s="10" t="s">
        <v>1852</v>
      </c>
      <c r="L835" s="10" t="s">
        <v>1593</v>
      </c>
      <c r="M835" s="10" t="s">
        <v>1814</v>
      </c>
    </row>
    <row r="836" spans="1:13" x14ac:dyDescent="0.3">
      <c r="A836" s="10" t="s">
        <v>1212</v>
      </c>
      <c r="B836" s="10" t="s">
        <v>4133</v>
      </c>
      <c r="C836" s="10" t="s">
        <v>1586</v>
      </c>
      <c r="D836" s="10" t="s">
        <v>4134</v>
      </c>
      <c r="E836" s="10" t="s">
        <v>4135</v>
      </c>
      <c r="F836" s="10" t="s">
        <v>1589</v>
      </c>
      <c r="G836" s="10" t="s">
        <v>4136</v>
      </c>
      <c r="H836" s="10" t="s">
        <v>4137</v>
      </c>
      <c r="I836" s="11">
        <v>1</v>
      </c>
      <c r="J836" s="10" t="s">
        <v>1211</v>
      </c>
      <c r="K836" s="10" t="s">
        <v>4138</v>
      </c>
      <c r="L836" s="10" t="s">
        <v>1593</v>
      </c>
      <c r="M836" s="10" t="s">
        <v>4139</v>
      </c>
    </row>
    <row r="837" spans="1:13" x14ac:dyDescent="0.3">
      <c r="A837" s="10" t="s">
        <v>1212</v>
      </c>
      <c r="B837" s="10" t="s">
        <v>4133</v>
      </c>
      <c r="C837" s="10" t="s">
        <v>1586</v>
      </c>
      <c r="D837" s="10" t="s">
        <v>4134</v>
      </c>
      <c r="E837" s="10" t="s">
        <v>4135</v>
      </c>
      <c r="F837" s="10" t="s">
        <v>1589</v>
      </c>
      <c r="G837" s="10" t="s">
        <v>4140</v>
      </c>
      <c r="H837" s="10" t="s">
        <v>4137</v>
      </c>
      <c r="I837" s="11">
        <v>1</v>
      </c>
      <c r="J837" s="10" t="s">
        <v>1211</v>
      </c>
      <c r="K837" s="10" t="s">
        <v>4138</v>
      </c>
      <c r="L837" s="10" t="s">
        <v>1593</v>
      </c>
      <c r="M837" s="10" t="s">
        <v>4139</v>
      </c>
    </row>
    <row r="838" spans="1:13" x14ac:dyDescent="0.3">
      <c r="A838" s="10" t="s">
        <v>1212</v>
      </c>
      <c r="B838" s="10" t="s">
        <v>4133</v>
      </c>
      <c r="C838" s="10" t="s">
        <v>1586</v>
      </c>
      <c r="D838" s="10" t="s">
        <v>4134</v>
      </c>
      <c r="E838" s="10" t="s">
        <v>4135</v>
      </c>
      <c r="F838" s="10" t="s">
        <v>1589</v>
      </c>
      <c r="G838" s="10" t="s">
        <v>4141</v>
      </c>
      <c r="H838" s="10" t="s">
        <v>4142</v>
      </c>
      <c r="I838" s="11">
        <v>1</v>
      </c>
      <c r="J838" s="10" t="s">
        <v>1211</v>
      </c>
      <c r="K838" s="10" t="s">
        <v>4138</v>
      </c>
      <c r="L838" s="10" t="s">
        <v>1593</v>
      </c>
      <c r="M838" s="10" t="s">
        <v>4139</v>
      </c>
    </row>
    <row r="839" spans="1:13" x14ac:dyDescent="0.3">
      <c r="A839" s="10" t="s">
        <v>1212</v>
      </c>
      <c r="B839" s="10" t="s">
        <v>4133</v>
      </c>
      <c r="C839" s="10" t="s">
        <v>1586</v>
      </c>
      <c r="D839" s="10" t="s">
        <v>4134</v>
      </c>
      <c r="E839" s="10" t="s">
        <v>4135</v>
      </c>
      <c r="F839" s="10" t="s">
        <v>1589</v>
      </c>
      <c r="G839" s="10" t="s">
        <v>4143</v>
      </c>
      <c r="H839" s="10" t="s">
        <v>4144</v>
      </c>
      <c r="I839" s="11">
        <v>2</v>
      </c>
      <c r="J839" s="10" t="s">
        <v>1211</v>
      </c>
      <c r="K839" s="10" t="s">
        <v>4138</v>
      </c>
      <c r="L839" s="10" t="s">
        <v>1593</v>
      </c>
      <c r="M839" s="10" t="s">
        <v>1938</v>
      </c>
    </row>
    <row r="840" spans="1:13" x14ac:dyDescent="0.3">
      <c r="A840" s="10" t="s">
        <v>1212</v>
      </c>
      <c r="B840" s="10" t="s">
        <v>4133</v>
      </c>
      <c r="C840" s="10" t="s">
        <v>1586</v>
      </c>
      <c r="D840" s="10" t="s">
        <v>4134</v>
      </c>
      <c r="E840" s="10" t="s">
        <v>4145</v>
      </c>
      <c r="F840" s="10" t="s">
        <v>1589</v>
      </c>
      <c r="G840" s="10" t="s">
        <v>4143</v>
      </c>
      <c r="H840" s="10" t="s">
        <v>4144</v>
      </c>
      <c r="I840" s="11">
        <v>2</v>
      </c>
      <c r="J840" s="10" t="s">
        <v>1211</v>
      </c>
      <c r="K840" s="10" t="s">
        <v>2041</v>
      </c>
      <c r="L840" s="10" t="s">
        <v>1593</v>
      </c>
      <c r="M840" s="10" t="s">
        <v>1938</v>
      </c>
    </row>
    <row r="841" spans="1:13" x14ac:dyDescent="0.3">
      <c r="A841" s="10" t="s">
        <v>1212</v>
      </c>
      <c r="B841" s="10" t="s">
        <v>4133</v>
      </c>
      <c r="C841" s="10" t="s">
        <v>1586</v>
      </c>
      <c r="D841" s="10" t="s">
        <v>4134</v>
      </c>
      <c r="E841" s="10" t="s">
        <v>4145</v>
      </c>
      <c r="F841" s="10" t="s">
        <v>1589</v>
      </c>
      <c r="G841" s="10" t="s">
        <v>4146</v>
      </c>
      <c r="H841" s="10" t="s">
        <v>4147</v>
      </c>
      <c r="I841" s="11">
        <v>3</v>
      </c>
      <c r="J841" s="10" t="s">
        <v>1211</v>
      </c>
      <c r="K841" s="10" t="s">
        <v>2041</v>
      </c>
      <c r="L841" s="10" t="s">
        <v>1593</v>
      </c>
      <c r="M841" s="10" t="s">
        <v>2178</v>
      </c>
    </row>
    <row r="842" spans="1:13" x14ac:dyDescent="0.3">
      <c r="A842" s="10" t="s">
        <v>1212</v>
      </c>
      <c r="B842" s="10" t="s">
        <v>4133</v>
      </c>
      <c r="C842" s="10" t="s">
        <v>1586</v>
      </c>
      <c r="D842" s="10" t="s">
        <v>4134</v>
      </c>
      <c r="E842" s="10" t="s">
        <v>4145</v>
      </c>
      <c r="F842" s="10" t="s">
        <v>1589</v>
      </c>
      <c r="G842" s="10" t="s">
        <v>4148</v>
      </c>
      <c r="H842" s="10" t="s">
        <v>4149</v>
      </c>
      <c r="I842" s="11">
        <v>1</v>
      </c>
      <c r="J842" s="10" t="s">
        <v>1211</v>
      </c>
      <c r="K842" s="10" t="s">
        <v>2041</v>
      </c>
      <c r="L842" s="10" t="s">
        <v>1593</v>
      </c>
      <c r="M842" s="10" t="s">
        <v>4150</v>
      </c>
    </row>
    <row r="843" spans="1:13" x14ac:dyDescent="0.3">
      <c r="A843" s="10" t="s">
        <v>274</v>
      </c>
      <c r="B843" s="10" t="s">
        <v>3671</v>
      </c>
      <c r="C843" s="10" t="s">
        <v>1610</v>
      </c>
      <c r="D843" s="10" t="s">
        <v>4151</v>
      </c>
      <c r="E843" s="10" t="s">
        <v>4152</v>
      </c>
      <c r="F843" s="10" t="s">
        <v>1589</v>
      </c>
      <c r="G843" s="10" t="s">
        <v>3674</v>
      </c>
      <c r="H843" s="10" t="s">
        <v>3675</v>
      </c>
      <c r="I843" s="11">
        <v>1</v>
      </c>
      <c r="J843" s="10" t="s">
        <v>273</v>
      </c>
      <c r="K843" s="10" t="s">
        <v>1778</v>
      </c>
      <c r="L843" s="10" t="s">
        <v>1593</v>
      </c>
      <c r="M843" s="10" t="s">
        <v>1927</v>
      </c>
    </row>
    <row r="844" spans="1:13" x14ac:dyDescent="0.3">
      <c r="A844" s="10" t="s">
        <v>274</v>
      </c>
      <c r="B844" s="10" t="s">
        <v>3671</v>
      </c>
      <c r="C844" s="10" t="s">
        <v>1610</v>
      </c>
      <c r="D844" s="10" t="s">
        <v>4151</v>
      </c>
      <c r="E844" s="10" t="s">
        <v>4153</v>
      </c>
      <c r="F844" s="10" t="s">
        <v>1589</v>
      </c>
      <c r="G844" s="10" t="s">
        <v>2105</v>
      </c>
      <c r="H844" s="10" t="s">
        <v>2106</v>
      </c>
      <c r="I844" s="11">
        <v>2</v>
      </c>
      <c r="J844" s="10" t="s">
        <v>273</v>
      </c>
      <c r="K844" s="10" t="s">
        <v>1857</v>
      </c>
      <c r="L844" s="10" t="s">
        <v>1593</v>
      </c>
      <c r="M844" s="10" t="s">
        <v>2107</v>
      </c>
    </row>
    <row r="845" spans="1:13" x14ac:dyDescent="0.3">
      <c r="A845" s="10" t="s">
        <v>274</v>
      </c>
      <c r="B845" s="10" t="s">
        <v>3671</v>
      </c>
      <c r="C845" s="10" t="s">
        <v>1610</v>
      </c>
      <c r="D845" s="10" t="s">
        <v>4151</v>
      </c>
      <c r="E845" s="10" t="s">
        <v>4154</v>
      </c>
      <c r="F845" s="10" t="s">
        <v>1589</v>
      </c>
      <c r="G845" s="10" t="s">
        <v>4155</v>
      </c>
      <c r="H845" s="10" t="s">
        <v>4156</v>
      </c>
      <c r="I845" s="11">
        <v>1</v>
      </c>
      <c r="J845" s="10" t="s">
        <v>273</v>
      </c>
      <c r="K845" s="10" t="s">
        <v>1722</v>
      </c>
      <c r="L845" s="10" t="s">
        <v>1593</v>
      </c>
      <c r="M845" s="10" t="s">
        <v>4157</v>
      </c>
    </row>
    <row r="846" spans="1:13" x14ac:dyDescent="0.3">
      <c r="A846" s="10" t="s">
        <v>274</v>
      </c>
      <c r="B846" s="10" t="s">
        <v>3671</v>
      </c>
      <c r="C846" s="10" t="s">
        <v>1610</v>
      </c>
      <c r="D846" s="10" t="s">
        <v>4151</v>
      </c>
      <c r="E846" s="10" t="s">
        <v>4154</v>
      </c>
      <c r="F846" s="10" t="s">
        <v>1589</v>
      </c>
      <c r="G846" s="10" t="s">
        <v>4158</v>
      </c>
      <c r="H846" s="10" t="s">
        <v>4159</v>
      </c>
      <c r="I846" s="11">
        <v>1</v>
      </c>
      <c r="J846" s="10" t="s">
        <v>273</v>
      </c>
      <c r="K846" s="10" t="s">
        <v>1722</v>
      </c>
      <c r="L846" s="10" t="s">
        <v>1593</v>
      </c>
      <c r="M846" s="10" t="s">
        <v>4157</v>
      </c>
    </row>
    <row r="847" spans="1:13" x14ac:dyDescent="0.3">
      <c r="A847" s="10" t="s">
        <v>274</v>
      </c>
      <c r="B847" s="10" t="s">
        <v>3671</v>
      </c>
      <c r="C847" s="10" t="s">
        <v>1610</v>
      </c>
      <c r="D847" s="10" t="s">
        <v>4151</v>
      </c>
      <c r="E847" s="10" t="s">
        <v>4154</v>
      </c>
      <c r="F847" s="10" t="s">
        <v>1589</v>
      </c>
      <c r="G847" s="10" t="s">
        <v>4160</v>
      </c>
      <c r="H847" s="10" t="s">
        <v>4161</v>
      </c>
      <c r="I847" s="11">
        <v>1</v>
      </c>
      <c r="J847" s="10" t="s">
        <v>273</v>
      </c>
      <c r="K847" s="10" t="s">
        <v>1722</v>
      </c>
      <c r="L847" s="10" t="s">
        <v>1593</v>
      </c>
      <c r="M847" s="10" t="s">
        <v>4157</v>
      </c>
    </row>
    <row r="848" spans="1:13" x14ac:dyDescent="0.3">
      <c r="A848" s="10" t="s">
        <v>274</v>
      </c>
      <c r="B848" s="10" t="s">
        <v>3671</v>
      </c>
      <c r="C848" s="10" t="s">
        <v>1610</v>
      </c>
      <c r="D848" s="10" t="s">
        <v>4151</v>
      </c>
      <c r="E848" s="10" t="s">
        <v>4154</v>
      </c>
      <c r="F848" s="10" t="s">
        <v>1589</v>
      </c>
      <c r="G848" s="10" t="s">
        <v>4162</v>
      </c>
      <c r="H848" s="10" t="s">
        <v>4163</v>
      </c>
      <c r="I848" s="11">
        <v>2</v>
      </c>
      <c r="J848" s="10" t="s">
        <v>273</v>
      </c>
      <c r="K848" s="10" t="s">
        <v>1722</v>
      </c>
      <c r="L848" s="10" t="s">
        <v>1593</v>
      </c>
      <c r="M848" s="10" t="s">
        <v>4157</v>
      </c>
    </row>
    <row r="849" spans="1:13" x14ac:dyDescent="0.3">
      <c r="A849" s="10" t="s">
        <v>274</v>
      </c>
      <c r="B849" s="10" t="s">
        <v>3671</v>
      </c>
      <c r="C849" s="10" t="s">
        <v>1610</v>
      </c>
      <c r="D849" s="10" t="s">
        <v>4151</v>
      </c>
      <c r="E849" s="10" t="s">
        <v>4164</v>
      </c>
      <c r="F849" s="10" t="s">
        <v>1589</v>
      </c>
      <c r="G849" s="10" t="s">
        <v>2105</v>
      </c>
      <c r="H849" s="10" t="s">
        <v>2106</v>
      </c>
      <c r="I849" s="11">
        <v>1</v>
      </c>
      <c r="J849" s="10" t="s">
        <v>273</v>
      </c>
      <c r="K849" s="10" t="s">
        <v>2036</v>
      </c>
      <c r="L849" s="10" t="s">
        <v>1593</v>
      </c>
      <c r="M849" s="10" t="s">
        <v>2107</v>
      </c>
    </row>
    <row r="850" spans="1:13" x14ac:dyDescent="0.3">
      <c r="A850" s="10" t="s">
        <v>274</v>
      </c>
      <c r="B850" s="10" t="s">
        <v>3671</v>
      </c>
      <c r="C850" s="10" t="s">
        <v>1610</v>
      </c>
      <c r="D850" s="10" t="s">
        <v>4151</v>
      </c>
      <c r="E850" s="10" t="s">
        <v>4165</v>
      </c>
      <c r="F850" s="10" t="s">
        <v>1589</v>
      </c>
      <c r="G850" s="10" t="s">
        <v>4166</v>
      </c>
      <c r="H850" s="10" t="s">
        <v>4167</v>
      </c>
      <c r="I850" s="11">
        <v>1</v>
      </c>
      <c r="J850" s="10" t="s">
        <v>273</v>
      </c>
      <c r="K850" s="10" t="s">
        <v>1592</v>
      </c>
      <c r="L850" s="10" t="s">
        <v>1593</v>
      </c>
      <c r="M850" s="10" t="s">
        <v>3688</v>
      </c>
    </row>
    <row r="851" spans="1:13" x14ac:dyDescent="0.3">
      <c r="A851" s="10" t="s">
        <v>17</v>
      </c>
      <c r="B851" s="10" t="s">
        <v>4168</v>
      </c>
      <c r="C851" s="10" t="s">
        <v>1887</v>
      </c>
      <c r="D851" s="10" t="s">
        <v>4169</v>
      </c>
      <c r="E851" s="10" t="s">
        <v>4170</v>
      </c>
      <c r="F851" s="10" t="s">
        <v>1604</v>
      </c>
      <c r="G851" s="10" t="s">
        <v>3332</v>
      </c>
      <c r="H851" s="10" t="s">
        <v>3333</v>
      </c>
      <c r="I851" s="11">
        <v>1</v>
      </c>
      <c r="J851" s="10" t="s">
        <v>522</v>
      </c>
      <c r="K851" s="10" t="s">
        <v>2355</v>
      </c>
      <c r="L851" s="10" t="s">
        <v>1593</v>
      </c>
      <c r="M851" s="10" t="s">
        <v>1599</v>
      </c>
    </row>
    <row r="852" spans="1:13" x14ac:dyDescent="0.3">
      <c r="A852" s="10" t="s">
        <v>17</v>
      </c>
      <c r="B852" s="10" t="s">
        <v>4168</v>
      </c>
      <c r="C852" s="10" t="s">
        <v>1887</v>
      </c>
      <c r="D852" s="10" t="s">
        <v>4169</v>
      </c>
      <c r="E852" s="10" t="s">
        <v>4170</v>
      </c>
      <c r="F852" s="10" t="s">
        <v>1604</v>
      </c>
      <c r="G852" s="10" t="s">
        <v>4171</v>
      </c>
      <c r="H852" s="10" t="s">
        <v>4172</v>
      </c>
      <c r="I852" s="11">
        <v>1</v>
      </c>
      <c r="J852" s="10" t="s">
        <v>522</v>
      </c>
      <c r="K852" s="10" t="s">
        <v>2355</v>
      </c>
      <c r="L852" s="10" t="s">
        <v>1593</v>
      </c>
      <c r="M852" s="10" t="s">
        <v>1996</v>
      </c>
    </row>
    <row r="853" spans="1:13" x14ac:dyDescent="0.3">
      <c r="A853" s="10" t="s">
        <v>800</v>
      </c>
      <c r="B853" s="10" t="s">
        <v>2004</v>
      </c>
      <c r="C853" s="10" t="s">
        <v>1642</v>
      </c>
      <c r="D853" s="10" t="s">
        <v>4173</v>
      </c>
      <c r="E853" s="10" t="s">
        <v>4174</v>
      </c>
      <c r="F853" s="10" t="s">
        <v>1589</v>
      </c>
      <c r="G853" s="10" t="s">
        <v>4175</v>
      </c>
      <c r="H853" s="10" t="s">
        <v>4176</v>
      </c>
      <c r="I853" s="11">
        <v>3</v>
      </c>
      <c r="J853" s="10" t="s">
        <v>799</v>
      </c>
      <c r="K853" s="10" t="s">
        <v>1826</v>
      </c>
      <c r="L853" s="10" t="s">
        <v>1593</v>
      </c>
      <c r="M853" s="10" t="s">
        <v>1695</v>
      </c>
    </row>
    <row r="854" spans="1:13" x14ac:dyDescent="0.3">
      <c r="A854" s="10" t="s">
        <v>800</v>
      </c>
      <c r="B854" s="10" t="s">
        <v>2004</v>
      </c>
      <c r="C854" s="10" t="s">
        <v>1642</v>
      </c>
      <c r="D854" s="10" t="s">
        <v>4173</v>
      </c>
      <c r="E854" s="10" t="s">
        <v>4174</v>
      </c>
      <c r="F854" s="10" t="s">
        <v>1589</v>
      </c>
      <c r="G854" s="10" t="s">
        <v>4177</v>
      </c>
      <c r="H854" s="10" t="s">
        <v>4176</v>
      </c>
      <c r="I854" s="11">
        <v>1</v>
      </c>
      <c r="J854" s="10" t="s">
        <v>799</v>
      </c>
      <c r="K854" s="10" t="s">
        <v>1826</v>
      </c>
      <c r="L854" s="10" t="s">
        <v>1593</v>
      </c>
      <c r="M854" s="10" t="s">
        <v>1695</v>
      </c>
    </row>
    <row r="855" spans="1:13" x14ac:dyDescent="0.3">
      <c r="A855" s="10" t="s">
        <v>800</v>
      </c>
      <c r="B855" s="10" t="s">
        <v>2004</v>
      </c>
      <c r="C855" s="10" t="s">
        <v>1642</v>
      </c>
      <c r="D855" s="10" t="s">
        <v>4173</v>
      </c>
      <c r="E855" s="10" t="s">
        <v>4174</v>
      </c>
      <c r="F855" s="10" t="s">
        <v>1589</v>
      </c>
      <c r="G855" s="10" t="s">
        <v>4178</v>
      </c>
      <c r="H855" s="10" t="s">
        <v>4179</v>
      </c>
      <c r="I855" s="11">
        <v>1</v>
      </c>
      <c r="J855" s="10" t="s">
        <v>799</v>
      </c>
      <c r="K855" s="10" t="s">
        <v>1826</v>
      </c>
      <c r="L855" s="10" t="s">
        <v>1593</v>
      </c>
      <c r="M855" s="10" t="s">
        <v>1695</v>
      </c>
    </row>
    <row r="856" spans="1:13" x14ac:dyDescent="0.3">
      <c r="A856" s="10" t="s">
        <v>72</v>
      </c>
      <c r="B856" s="10" t="s">
        <v>4180</v>
      </c>
      <c r="C856" s="10" t="s">
        <v>1586</v>
      </c>
      <c r="D856" s="10" t="s">
        <v>4181</v>
      </c>
      <c r="E856" s="10" t="s">
        <v>4182</v>
      </c>
      <c r="F856" s="10" t="s">
        <v>1604</v>
      </c>
      <c r="G856" s="10" t="s">
        <v>4183</v>
      </c>
      <c r="H856" s="10" t="s">
        <v>4184</v>
      </c>
      <c r="I856" s="11">
        <v>1</v>
      </c>
      <c r="J856" s="10" t="s">
        <v>71</v>
      </c>
      <c r="K856" s="10" t="s">
        <v>1699</v>
      </c>
      <c r="L856" s="10" t="s">
        <v>1593</v>
      </c>
      <c r="M856" s="10" t="s">
        <v>1827</v>
      </c>
    </row>
    <row r="857" spans="1:13" x14ac:dyDescent="0.3">
      <c r="A857" s="10" t="s">
        <v>72</v>
      </c>
      <c r="B857" s="10" t="s">
        <v>4180</v>
      </c>
      <c r="C857" s="10" t="s">
        <v>1586</v>
      </c>
      <c r="D857" s="10" t="s">
        <v>4181</v>
      </c>
      <c r="E857" s="10" t="s">
        <v>4185</v>
      </c>
      <c r="F857" s="10" t="s">
        <v>1604</v>
      </c>
      <c r="G857" s="10" t="s">
        <v>4183</v>
      </c>
      <c r="H857" s="10" t="s">
        <v>4184</v>
      </c>
      <c r="I857" s="11">
        <v>1</v>
      </c>
      <c r="J857" s="10" t="s">
        <v>71</v>
      </c>
      <c r="K857" s="10" t="s">
        <v>1607</v>
      </c>
      <c r="L857" s="10" t="s">
        <v>1593</v>
      </c>
      <c r="M857" s="10" t="s">
        <v>1827</v>
      </c>
    </row>
    <row r="858" spans="1:13" x14ac:dyDescent="0.3">
      <c r="A858" s="10" t="s">
        <v>633</v>
      </c>
      <c r="B858" s="10" t="s">
        <v>2127</v>
      </c>
      <c r="C858" s="10" t="s">
        <v>1887</v>
      </c>
      <c r="D858" s="10" t="s">
        <v>4186</v>
      </c>
      <c r="E858" s="10" t="s">
        <v>4187</v>
      </c>
      <c r="F858" s="10" t="s">
        <v>1604</v>
      </c>
      <c r="G858" s="10" t="s">
        <v>4188</v>
      </c>
      <c r="H858" s="10" t="s">
        <v>4189</v>
      </c>
      <c r="I858" s="11">
        <v>1</v>
      </c>
      <c r="J858" s="10" t="s">
        <v>632</v>
      </c>
      <c r="K858" s="10" t="s">
        <v>1615</v>
      </c>
      <c r="L858" s="10" t="s">
        <v>1593</v>
      </c>
      <c r="M858" s="10" t="s">
        <v>4190</v>
      </c>
    </row>
    <row r="859" spans="1:13" x14ac:dyDescent="0.3">
      <c r="A859" s="10" t="s">
        <v>1501</v>
      </c>
      <c r="B859" s="10" t="s">
        <v>1641</v>
      </c>
      <c r="C859" s="10" t="s">
        <v>1642</v>
      </c>
      <c r="D859" s="10" t="s">
        <v>1742</v>
      </c>
      <c r="E859" s="10" t="s">
        <v>4191</v>
      </c>
      <c r="F859" s="10" t="s">
        <v>1604</v>
      </c>
      <c r="G859" s="10" t="s">
        <v>1645</v>
      </c>
      <c r="H859" s="10" t="s">
        <v>1646</v>
      </c>
      <c r="I859" s="11">
        <v>1</v>
      </c>
      <c r="J859" s="10" t="s">
        <v>1500</v>
      </c>
      <c r="K859" s="10" t="s">
        <v>1882</v>
      </c>
      <c r="L859" s="10" t="s">
        <v>1593</v>
      </c>
      <c r="M859" s="10" t="s">
        <v>1599</v>
      </c>
    </row>
    <row r="860" spans="1:13" x14ac:dyDescent="0.3">
      <c r="A860" s="10" t="s">
        <v>384</v>
      </c>
      <c r="B860" s="10" t="s">
        <v>2147</v>
      </c>
      <c r="C860" s="10" t="s">
        <v>1816</v>
      </c>
      <c r="D860" s="10" t="s">
        <v>4192</v>
      </c>
      <c r="E860" s="10" t="s">
        <v>4193</v>
      </c>
      <c r="F860" s="10" t="s">
        <v>1589</v>
      </c>
      <c r="G860" s="10" t="s">
        <v>4194</v>
      </c>
      <c r="H860" s="10" t="s">
        <v>4195</v>
      </c>
      <c r="I860" s="11">
        <v>2</v>
      </c>
      <c r="J860" s="10" t="s">
        <v>383</v>
      </c>
      <c r="K860" s="10" t="s">
        <v>1737</v>
      </c>
      <c r="L860" s="10" t="s">
        <v>1593</v>
      </c>
      <c r="M860" s="10" t="s">
        <v>2249</v>
      </c>
    </row>
    <row r="861" spans="1:13" x14ac:dyDescent="0.3">
      <c r="A861" s="10" t="s">
        <v>384</v>
      </c>
      <c r="B861" s="10" t="s">
        <v>2147</v>
      </c>
      <c r="C861" s="10" t="s">
        <v>1816</v>
      </c>
      <c r="D861" s="10" t="s">
        <v>4192</v>
      </c>
      <c r="E861" s="10" t="s">
        <v>4196</v>
      </c>
      <c r="F861" s="10" t="s">
        <v>1589</v>
      </c>
      <c r="G861" s="10" t="s">
        <v>4197</v>
      </c>
      <c r="H861" s="10" t="s">
        <v>4198</v>
      </c>
      <c r="I861" s="11">
        <v>1</v>
      </c>
      <c r="J861" s="10" t="s">
        <v>383</v>
      </c>
      <c r="K861" s="10" t="s">
        <v>1746</v>
      </c>
      <c r="L861" s="10" t="s">
        <v>1593</v>
      </c>
      <c r="M861" s="10" t="s">
        <v>2930</v>
      </c>
    </row>
    <row r="862" spans="1:13" x14ac:dyDescent="0.3">
      <c r="A862" s="10" t="s">
        <v>388</v>
      </c>
      <c r="B862" s="10" t="s">
        <v>1609</v>
      </c>
      <c r="C862" s="10" t="s">
        <v>1610</v>
      </c>
      <c r="D862" s="10" t="s">
        <v>1853</v>
      </c>
      <c r="E862" s="10" t="s">
        <v>4199</v>
      </c>
      <c r="F862" s="10" t="s">
        <v>1589</v>
      </c>
      <c r="G862" s="10" t="s">
        <v>2327</v>
      </c>
      <c r="H862" s="10" t="s">
        <v>2328</v>
      </c>
      <c r="I862" s="11">
        <v>1</v>
      </c>
      <c r="J862" s="10" t="s">
        <v>387</v>
      </c>
      <c r="K862" s="10" t="s">
        <v>1615</v>
      </c>
      <c r="L862" s="10" t="s">
        <v>1593</v>
      </c>
      <c r="M862" s="10" t="s">
        <v>1599</v>
      </c>
    </row>
    <row r="863" spans="1:13" x14ac:dyDescent="0.3">
      <c r="A863" s="10" t="s">
        <v>552</v>
      </c>
      <c r="B863" s="10" t="s">
        <v>1625</v>
      </c>
      <c r="C863" s="10" t="s">
        <v>1586</v>
      </c>
      <c r="D863" s="10" t="s">
        <v>2357</v>
      </c>
      <c r="E863" s="10" t="s">
        <v>4200</v>
      </c>
      <c r="F863" s="10" t="s">
        <v>1604</v>
      </c>
      <c r="G863" s="10" t="s">
        <v>4201</v>
      </c>
      <c r="H863" s="10" t="s">
        <v>4202</v>
      </c>
      <c r="I863" s="11">
        <v>2</v>
      </c>
      <c r="J863" s="10" t="s">
        <v>551</v>
      </c>
      <c r="K863" s="10" t="s">
        <v>1897</v>
      </c>
      <c r="L863" s="10" t="s">
        <v>1593</v>
      </c>
      <c r="M863" s="10" t="s">
        <v>1599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69"/>
  <sheetViews>
    <sheetView workbookViewId="0"/>
  </sheetViews>
  <sheetFormatPr defaultRowHeight="14.4" x14ac:dyDescent="0.3"/>
  <sheetData>
    <row r="1" spans="1:13" x14ac:dyDescent="0.3">
      <c r="A1" s="38" t="s">
        <v>4203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</row>
    <row r="2" spans="1:13" x14ac:dyDescent="0.3">
      <c r="A2" s="12" t="s">
        <v>1572</v>
      </c>
      <c r="B2" s="12" t="s">
        <v>1573</v>
      </c>
      <c r="C2" s="12" t="s">
        <v>1574</v>
      </c>
      <c r="D2" s="12" t="s">
        <v>1575</v>
      </c>
      <c r="E2" s="12" t="s">
        <v>1576</v>
      </c>
      <c r="F2" s="12" t="s">
        <v>1577</v>
      </c>
      <c r="G2" s="12" t="s">
        <v>1578</v>
      </c>
      <c r="H2" s="12" t="s">
        <v>1579</v>
      </c>
      <c r="I2" s="12" t="s">
        <v>1580</v>
      </c>
      <c r="J2" s="12" t="s">
        <v>1581</v>
      </c>
      <c r="K2" s="12" t="s">
        <v>1582</v>
      </c>
      <c r="L2" s="12" t="s">
        <v>1583</v>
      </c>
      <c r="M2" s="12" t="s">
        <v>1584</v>
      </c>
    </row>
    <row r="3" spans="1:13" x14ac:dyDescent="0.3">
      <c r="A3" s="13" t="s">
        <v>322</v>
      </c>
      <c r="B3" s="13" t="s">
        <v>1585</v>
      </c>
      <c r="C3" s="13" t="s">
        <v>1586</v>
      </c>
      <c r="D3" s="13" t="s">
        <v>1587</v>
      </c>
      <c r="E3" s="13" t="s">
        <v>4204</v>
      </c>
      <c r="F3" s="13" t="s">
        <v>1589</v>
      </c>
      <c r="G3" s="13" t="s">
        <v>4205</v>
      </c>
      <c r="H3" s="13" t="s">
        <v>4206</v>
      </c>
      <c r="I3" s="14">
        <v>1</v>
      </c>
      <c r="J3" s="13" t="s">
        <v>321</v>
      </c>
      <c r="K3" s="13" t="s">
        <v>2355</v>
      </c>
      <c r="L3" s="13" t="s">
        <v>4207</v>
      </c>
      <c r="M3" s="13" t="s">
        <v>4208</v>
      </c>
    </row>
    <row r="4" spans="1:13" x14ac:dyDescent="0.3">
      <c r="A4" s="13" t="s">
        <v>667</v>
      </c>
      <c r="B4" s="13" t="s">
        <v>1940</v>
      </c>
      <c r="C4" s="13" t="s">
        <v>1941</v>
      </c>
      <c r="D4" s="13" t="s">
        <v>2020</v>
      </c>
      <c r="E4" s="13" t="s">
        <v>4209</v>
      </c>
      <c r="F4" s="13" t="s">
        <v>1604</v>
      </c>
      <c r="G4" s="13" t="s">
        <v>4210</v>
      </c>
      <c r="H4" s="13" t="s">
        <v>4211</v>
      </c>
      <c r="I4" s="14">
        <v>1</v>
      </c>
      <c r="J4" s="13" t="s">
        <v>666</v>
      </c>
      <c r="K4" s="13" t="s">
        <v>1751</v>
      </c>
      <c r="L4" s="13" t="s">
        <v>4207</v>
      </c>
      <c r="M4" s="13" t="s">
        <v>4212</v>
      </c>
    </row>
    <row r="5" spans="1:13" x14ac:dyDescent="0.3">
      <c r="A5" s="13" t="s">
        <v>624</v>
      </c>
      <c r="B5" s="13" t="s">
        <v>1609</v>
      </c>
      <c r="C5" s="13" t="s">
        <v>1610</v>
      </c>
      <c r="D5" s="13" t="s">
        <v>1611</v>
      </c>
      <c r="E5" s="13" t="s">
        <v>4213</v>
      </c>
      <c r="F5" s="13" t="s">
        <v>1589</v>
      </c>
      <c r="G5" s="13" t="s">
        <v>4214</v>
      </c>
      <c r="H5" s="13" t="s">
        <v>4215</v>
      </c>
      <c r="I5" s="14">
        <v>5</v>
      </c>
      <c r="J5" s="13" t="s">
        <v>623</v>
      </c>
      <c r="K5" s="13" t="s">
        <v>3167</v>
      </c>
      <c r="L5" s="13" t="s">
        <v>4207</v>
      </c>
      <c r="M5" s="13" t="s">
        <v>4208</v>
      </c>
    </row>
    <row r="6" spans="1:13" x14ac:dyDescent="0.3">
      <c r="A6" s="13" t="s">
        <v>1392</v>
      </c>
      <c r="B6" s="13" t="s">
        <v>2147</v>
      </c>
      <c r="C6" s="13" t="s">
        <v>1816</v>
      </c>
      <c r="D6" s="13" t="s">
        <v>4216</v>
      </c>
      <c r="E6" s="13" t="s">
        <v>4217</v>
      </c>
      <c r="F6" s="13" t="s">
        <v>1672</v>
      </c>
      <c r="G6" s="13" t="s">
        <v>4218</v>
      </c>
      <c r="H6" s="13" t="s">
        <v>4219</v>
      </c>
      <c r="I6" s="14">
        <v>1</v>
      </c>
      <c r="J6" s="13" t="s">
        <v>1391</v>
      </c>
      <c r="K6" s="13" t="s">
        <v>1865</v>
      </c>
      <c r="L6" s="13" t="s">
        <v>4207</v>
      </c>
      <c r="M6" s="13" t="s">
        <v>4208</v>
      </c>
    </row>
    <row r="7" spans="1:13" x14ac:dyDescent="0.3">
      <c r="A7" s="13" t="s">
        <v>1392</v>
      </c>
      <c r="B7" s="13" t="s">
        <v>2147</v>
      </c>
      <c r="C7" s="13" t="s">
        <v>1816</v>
      </c>
      <c r="D7" s="13" t="s">
        <v>4216</v>
      </c>
      <c r="E7" s="13" t="s">
        <v>4217</v>
      </c>
      <c r="F7" s="13" t="s">
        <v>1672</v>
      </c>
      <c r="G7" s="13" t="s">
        <v>4220</v>
      </c>
      <c r="H7" s="13" t="s">
        <v>4221</v>
      </c>
      <c r="I7" s="14">
        <v>1</v>
      </c>
      <c r="J7" s="13" t="s">
        <v>1391</v>
      </c>
      <c r="K7" s="13" t="s">
        <v>1865</v>
      </c>
      <c r="L7" s="13" t="s">
        <v>4207</v>
      </c>
      <c r="M7" s="13" t="s">
        <v>4208</v>
      </c>
    </row>
    <row r="8" spans="1:13" x14ac:dyDescent="0.3">
      <c r="A8" s="13" t="s">
        <v>1392</v>
      </c>
      <c r="B8" s="13" t="s">
        <v>2147</v>
      </c>
      <c r="C8" s="13" t="s">
        <v>1816</v>
      </c>
      <c r="D8" s="13" t="s">
        <v>4216</v>
      </c>
      <c r="E8" s="13" t="s">
        <v>4217</v>
      </c>
      <c r="F8" s="13" t="s">
        <v>1672</v>
      </c>
      <c r="G8" s="13" t="s">
        <v>4222</v>
      </c>
      <c r="H8" s="13" t="s">
        <v>4223</v>
      </c>
      <c r="I8" s="14">
        <v>1</v>
      </c>
      <c r="J8" s="13" t="s">
        <v>1391</v>
      </c>
      <c r="K8" s="13" t="s">
        <v>1865</v>
      </c>
      <c r="L8" s="13" t="s">
        <v>4207</v>
      </c>
      <c r="M8" s="13" t="s">
        <v>4208</v>
      </c>
    </row>
    <row r="9" spans="1:13" x14ac:dyDescent="0.3">
      <c r="A9" s="13" t="s">
        <v>1081</v>
      </c>
      <c r="B9" s="13" t="s">
        <v>1625</v>
      </c>
      <c r="C9" s="13" t="s">
        <v>1586</v>
      </c>
      <c r="D9" s="13" t="s">
        <v>1626</v>
      </c>
      <c r="E9" s="13" t="s">
        <v>4224</v>
      </c>
      <c r="F9" s="13" t="s">
        <v>1604</v>
      </c>
      <c r="G9" s="13" t="s">
        <v>4225</v>
      </c>
      <c r="H9" s="13" t="s">
        <v>4226</v>
      </c>
      <c r="I9" s="14">
        <v>2</v>
      </c>
      <c r="J9" s="13" t="s">
        <v>1080</v>
      </c>
      <c r="K9" s="13" t="s">
        <v>1897</v>
      </c>
      <c r="L9" s="13" t="s">
        <v>4207</v>
      </c>
      <c r="M9" s="13" t="s">
        <v>4227</v>
      </c>
    </row>
    <row r="10" spans="1:13" x14ac:dyDescent="0.3">
      <c r="A10" s="13" t="s">
        <v>1081</v>
      </c>
      <c r="B10" s="13" t="s">
        <v>1625</v>
      </c>
      <c r="C10" s="13" t="s">
        <v>1586</v>
      </c>
      <c r="D10" s="13" t="s">
        <v>1626</v>
      </c>
      <c r="E10" s="13" t="s">
        <v>4224</v>
      </c>
      <c r="F10" s="13" t="s">
        <v>1604</v>
      </c>
      <c r="G10" s="13" t="s">
        <v>4228</v>
      </c>
      <c r="H10" s="13" t="s">
        <v>4226</v>
      </c>
      <c r="I10" s="14">
        <v>2</v>
      </c>
      <c r="J10" s="13" t="s">
        <v>1080</v>
      </c>
      <c r="K10" s="13" t="s">
        <v>1897</v>
      </c>
      <c r="L10" s="13" t="s">
        <v>4207</v>
      </c>
      <c r="M10" s="13" t="s">
        <v>4227</v>
      </c>
    </row>
    <row r="11" spans="1:13" x14ac:dyDescent="0.3">
      <c r="A11" s="13" t="s">
        <v>1081</v>
      </c>
      <c r="B11" s="13" t="s">
        <v>1625</v>
      </c>
      <c r="C11" s="13" t="s">
        <v>1586</v>
      </c>
      <c r="D11" s="13" t="s">
        <v>1626</v>
      </c>
      <c r="E11" s="13" t="s">
        <v>4224</v>
      </c>
      <c r="F11" s="13" t="s">
        <v>1604</v>
      </c>
      <c r="G11" s="13" t="s">
        <v>4229</v>
      </c>
      <c r="H11" s="13" t="s">
        <v>4226</v>
      </c>
      <c r="I11" s="14">
        <v>2</v>
      </c>
      <c r="J11" s="13" t="s">
        <v>1080</v>
      </c>
      <c r="K11" s="13" t="s">
        <v>1897</v>
      </c>
      <c r="L11" s="13" t="s">
        <v>4207</v>
      </c>
      <c r="M11" s="13" t="s">
        <v>4227</v>
      </c>
    </row>
    <row r="12" spans="1:13" x14ac:dyDescent="0.3">
      <c r="A12" s="13" t="s">
        <v>1081</v>
      </c>
      <c r="B12" s="13" t="s">
        <v>1625</v>
      </c>
      <c r="C12" s="13" t="s">
        <v>1586</v>
      </c>
      <c r="D12" s="13" t="s">
        <v>1626</v>
      </c>
      <c r="E12" s="13" t="s">
        <v>4230</v>
      </c>
      <c r="F12" s="13" t="s">
        <v>1604</v>
      </c>
      <c r="G12" s="13" t="s">
        <v>4225</v>
      </c>
      <c r="H12" s="13" t="s">
        <v>4226</v>
      </c>
      <c r="I12" s="14">
        <v>1</v>
      </c>
      <c r="J12" s="13" t="s">
        <v>1080</v>
      </c>
      <c r="K12" s="13" t="s">
        <v>1964</v>
      </c>
      <c r="L12" s="13" t="s">
        <v>4207</v>
      </c>
      <c r="M12" s="13" t="s">
        <v>4227</v>
      </c>
    </row>
    <row r="13" spans="1:13" x14ac:dyDescent="0.3">
      <c r="A13" s="13" t="s">
        <v>1081</v>
      </c>
      <c r="B13" s="13" t="s">
        <v>1625</v>
      </c>
      <c r="C13" s="13" t="s">
        <v>1586</v>
      </c>
      <c r="D13" s="13" t="s">
        <v>1626</v>
      </c>
      <c r="E13" s="13" t="s">
        <v>4230</v>
      </c>
      <c r="F13" s="13" t="s">
        <v>1604</v>
      </c>
      <c r="G13" s="13" t="s">
        <v>4229</v>
      </c>
      <c r="H13" s="13" t="s">
        <v>4226</v>
      </c>
      <c r="I13" s="14">
        <v>1</v>
      </c>
      <c r="J13" s="13" t="s">
        <v>1080</v>
      </c>
      <c r="K13" s="13" t="s">
        <v>1964</v>
      </c>
      <c r="L13" s="13" t="s">
        <v>4207</v>
      </c>
      <c r="M13" s="13" t="s">
        <v>4227</v>
      </c>
    </row>
    <row r="14" spans="1:13" x14ac:dyDescent="0.3">
      <c r="A14" s="13" t="s">
        <v>1081</v>
      </c>
      <c r="B14" s="13" t="s">
        <v>1625</v>
      </c>
      <c r="C14" s="13" t="s">
        <v>1586</v>
      </c>
      <c r="D14" s="13" t="s">
        <v>1626</v>
      </c>
      <c r="E14" s="13" t="s">
        <v>4230</v>
      </c>
      <c r="F14" s="13" t="s">
        <v>1604</v>
      </c>
      <c r="G14" s="13" t="s">
        <v>4228</v>
      </c>
      <c r="H14" s="13" t="s">
        <v>4226</v>
      </c>
      <c r="I14" s="14">
        <v>1</v>
      </c>
      <c r="J14" s="13" t="s">
        <v>1080</v>
      </c>
      <c r="K14" s="13" t="s">
        <v>1964</v>
      </c>
      <c r="L14" s="13" t="s">
        <v>4207</v>
      </c>
      <c r="M14" s="13" t="s">
        <v>4227</v>
      </c>
    </row>
    <row r="15" spans="1:13" x14ac:dyDescent="0.3">
      <c r="A15" s="13" t="s">
        <v>1296</v>
      </c>
      <c r="B15" s="13" t="s">
        <v>1633</v>
      </c>
      <c r="C15" s="13" t="s">
        <v>1634</v>
      </c>
      <c r="D15" s="13" t="s">
        <v>1635</v>
      </c>
      <c r="E15" s="13" t="s">
        <v>4231</v>
      </c>
      <c r="F15" s="13" t="s">
        <v>1589</v>
      </c>
      <c r="G15" s="13" t="s">
        <v>4232</v>
      </c>
      <c r="H15" s="13" t="s">
        <v>4233</v>
      </c>
      <c r="I15" s="14">
        <v>10</v>
      </c>
      <c r="J15" s="13" t="s">
        <v>1295</v>
      </c>
      <c r="K15" s="13" t="s">
        <v>2070</v>
      </c>
      <c r="L15" s="13" t="s">
        <v>4207</v>
      </c>
      <c r="M15" s="13" t="s">
        <v>4208</v>
      </c>
    </row>
    <row r="16" spans="1:13" x14ac:dyDescent="0.3">
      <c r="A16" s="13" t="s">
        <v>1296</v>
      </c>
      <c r="B16" s="13" t="s">
        <v>1633</v>
      </c>
      <c r="C16" s="13" t="s">
        <v>1634</v>
      </c>
      <c r="D16" s="13" t="s">
        <v>1635</v>
      </c>
      <c r="E16" s="13" t="s">
        <v>4231</v>
      </c>
      <c r="F16" s="13" t="s">
        <v>1589</v>
      </c>
      <c r="G16" s="13" t="s">
        <v>4234</v>
      </c>
      <c r="H16" s="13" t="s">
        <v>4235</v>
      </c>
      <c r="I16" s="14">
        <v>10</v>
      </c>
      <c r="J16" s="13" t="s">
        <v>1295</v>
      </c>
      <c r="K16" s="13" t="s">
        <v>2070</v>
      </c>
      <c r="L16" s="13" t="s">
        <v>4207</v>
      </c>
      <c r="M16" s="13" t="s">
        <v>4208</v>
      </c>
    </row>
    <row r="17" spans="1:13" x14ac:dyDescent="0.3">
      <c r="A17" s="13" t="s">
        <v>318</v>
      </c>
      <c r="B17" s="13" t="s">
        <v>3671</v>
      </c>
      <c r="C17" s="13" t="s">
        <v>1610</v>
      </c>
      <c r="D17" s="13" t="s">
        <v>4236</v>
      </c>
      <c r="E17" s="13" t="s">
        <v>4237</v>
      </c>
      <c r="F17" s="13" t="s">
        <v>1589</v>
      </c>
      <c r="G17" s="13" t="s">
        <v>4238</v>
      </c>
      <c r="H17" s="13" t="s">
        <v>4239</v>
      </c>
      <c r="I17" s="14">
        <v>1</v>
      </c>
      <c r="J17" s="13" t="s">
        <v>317</v>
      </c>
      <c r="K17" s="13" t="s">
        <v>1669</v>
      </c>
      <c r="L17" s="13" t="s">
        <v>4207</v>
      </c>
      <c r="M17" s="13" t="s">
        <v>4208</v>
      </c>
    </row>
    <row r="18" spans="1:13" x14ac:dyDescent="0.3">
      <c r="A18" s="13" t="s">
        <v>318</v>
      </c>
      <c r="B18" s="13" t="s">
        <v>3671</v>
      </c>
      <c r="C18" s="13" t="s">
        <v>1610</v>
      </c>
      <c r="D18" s="13" t="s">
        <v>4236</v>
      </c>
      <c r="E18" s="13" t="s">
        <v>4237</v>
      </c>
      <c r="F18" s="13" t="s">
        <v>1589</v>
      </c>
      <c r="G18" s="13" t="s">
        <v>4240</v>
      </c>
      <c r="H18" s="13" t="s">
        <v>4241</v>
      </c>
      <c r="I18" s="14">
        <v>2</v>
      </c>
      <c r="J18" s="13" t="s">
        <v>317</v>
      </c>
      <c r="K18" s="13" t="s">
        <v>1669</v>
      </c>
      <c r="L18" s="13" t="s">
        <v>4207</v>
      </c>
      <c r="M18" s="13" t="s">
        <v>4208</v>
      </c>
    </row>
    <row r="19" spans="1:13" x14ac:dyDescent="0.3">
      <c r="A19" s="13" t="s">
        <v>318</v>
      </c>
      <c r="B19" s="13" t="s">
        <v>3671</v>
      </c>
      <c r="C19" s="13" t="s">
        <v>1610</v>
      </c>
      <c r="D19" s="13" t="s">
        <v>4236</v>
      </c>
      <c r="E19" s="13" t="s">
        <v>4242</v>
      </c>
      <c r="F19" s="13" t="s">
        <v>1589</v>
      </c>
      <c r="G19" s="13" t="s">
        <v>4238</v>
      </c>
      <c r="H19" s="13" t="s">
        <v>4239</v>
      </c>
      <c r="I19" s="14">
        <v>1</v>
      </c>
      <c r="J19" s="13" t="s">
        <v>317</v>
      </c>
      <c r="K19" s="13" t="s">
        <v>1897</v>
      </c>
      <c r="L19" s="13" t="s">
        <v>4207</v>
      </c>
      <c r="M19" s="13" t="s">
        <v>4208</v>
      </c>
    </row>
    <row r="20" spans="1:13" x14ac:dyDescent="0.3">
      <c r="A20" s="13" t="s">
        <v>318</v>
      </c>
      <c r="B20" s="13" t="s">
        <v>3671</v>
      </c>
      <c r="C20" s="13" t="s">
        <v>1610</v>
      </c>
      <c r="D20" s="13" t="s">
        <v>4236</v>
      </c>
      <c r="E20" s="13" t="s">
        <v>4243</v>
      </c>
      <c r="F20" s="13" t="s">
        <v>1589</v>
      </c>
      <c r="G20" s="13" t="s">
        <v>4238</v>
      </c>
      <c r="H20" s="13" t="s">
        <v>4239</v>
      </c>
      <c r="I20" s="14">
        <v>1</v>
      </c>
      <c r="J20" s="13" t="s">
        <v>317</v>
      </c>
      <c r="K20" s="13" t="s">
        <v>2009</v>
      </c>
      <c r="L20" s="13" t="s">
        <v>4207</v>
      </c>
      <c r="M20" s="13" t="s">
        <v>4208</v>
      </c>
    </row>
    <row r="21" spans="1:13" x14ac:dyDescent="0.3">
      <c r="A21" s="13" t="s">
        <v>318</v>
      </c>
      <c r="B21" s="13" t="s">
        <v>3671</v>
      </c>
      <c r="C21" s="13" t="s">
        <v>1610</v>
      </c>
      <c r="D21" s="13" t="s">
        <v>4236</v>
      </c>
      <c r="E21" s="13" t="s">
        <v>4244</v>
      </c>
      <c r="F21" s="13" t="s">
        <v>1589</v>
      </c>
      <c r="G21" s="13" t="s">
        <v>4245</v>
      </c>
      <c r="H21" s="13" t="s">
        <v>4246</v>
      </c>
      <c r="I21" s="14">
        <v>2</v>
      </c>
      <c r="J21" s="13" t="s">
        <v>317</v>
      </c>
      <c r="K21" s="13" t="s">
        <v>1909</v>
      </c>
      <c r="L21" s="13" t="s">
        <v>4207</v>
      </c>
      <c r="M21" s="13" t="s">
        <v>4208</v>
      </c>
    </row>
    <row r="22" spans="1:13" x14ac:dyDescent="0.3">
      <c r="A22" s="13" t="s">
        <v>318</v>
      </c>
      <c r="B22" s="13" t="s">
        <v>3671</v>
      </c>
      <c r="C22" s="13" t="s">
        <v>1610</v>
      </c>
      <c r="D22" s="13" t="s">
        <v>4236</v>
      </c>
      <c r="E22" s="13" t="s">
        <v>4247</v>
      </c>
      <c r="F22" s="13" t="s">
        <v>1589</v>
      </c>
      <c r="G22" s="13" t="s">
        <v>4240</v>
      </c>
      <c r="H22" s="13" t="s">
        <v>4241</v>
      </c>
      <c r="I22" s="14">
        <v>1</v>
      </c>
      <c r="J22" s="13" t="s">
        <v>317</v>
      </c>
      <c r="K22" s="13" t="s">
        <v>1699</v>
      </c>
      <c r="L22" s="13" t="s">
        <v>4207</v>
      </c>
      <c r="M22" s="13" t="s">
        <v>4208</v>
      </c>
    </row>
    <row r="23" spans="1:13" x14ac:dyDescent="0.3">
      <c r="A23" s="13" t="s">
        <v>318</v>
      </c>
      <c r="B23" s="13" t="s">
        <v>3671</v>
      </c>
      <c r="C23" s="13" t="s">
        <v>1610</v>
      </c>
      <c r="D23" s="13" t="s">
        <v>4236</v>
      </c>
      <c r="E23" s="13" t="s">
        <v>4247</v>
      </c>
      <c r="F23" s="13" t="s">
        <v>1589</v>
      </c>
      <c r="G23" s="13" t="s">
        <v>4238</v>
      </c>
      <c r="H23" s="13" t="s">
        <v>4239</v>
      </c>
      <c r="I23" s="14">
        <v>1</v>
      </c>
      <c r="J23" s="13" t="s">
        <v>317</v>
      </c>
      <c r="K23" s="13" t="s">
        <v>1699</v>
      </c>
      <c r="L23" s="13" t="s">
        <v>4207</v>
      </c>
      <c r="M23" s="13" t="s">
        <v>4208</v>
      </c>
    </row>
    <row r="24" spans="1:13" x14ac:dyDescent="0.3">
      <c r="A24" s="13" t="s">
        <v>318</v>
      </c>
      <c r="B24" s="13" t="s">
        <v>3671</v>
      </c>
      <c r="C24" s="13" t="s">
        <v>1610</v>
      </c>
      <c r="D24" s="13" t="s">
        <v>4236</v>
      </c>
      <c r="E24" s="13" t="s">
        <v>4248</v>
      </c>
      <c r="F24" s="13" t="s">
        <v>1589</v>
      </c>
      <c r="G24" s="13" t="s">
        <v>4245</v>
      </c>
      <c r="H24" s="13" t="s">
        <v>4246</v>
      </c>
      <c r="I24" s="14">
        <v>1</v>
      </c>
      <c r="J24" s="13" t="s">
        <v>317</v>
      </c>
      <c r="K24" s="13" t="s">
        <v>2055</v>
      </c>
      <c r="L24" s="13" t="s">
        <v>4207</v>
      </c>
      <c r="M24" s="13" t="s">
        <v>4208</v>
      </c>
    </row>
    <row r="25" spans="1:13" x14ac:dyDescent="0.3">
      <c r="A25" s="13" t="s">
        <v>318</v>
      </c>
      <c r="B25" s="13" t="s">
        <v>3671</v>
      </c>
      <c r="C25" s="13" t="s">
        <v>1610</v>
      </c>
      <c r="D25" s="13" t="s">
        <v>4236</v>
      </c>
      <c r="E25" s="13" t="s">
        <v>4249</v>
      </c>
      <c r="F25" s="13" t="s">
        <v>1589</v>
      </c>
      <c r="G25" s="13" t="s">
        <v>4245</v>
      </c>
      <c r="H25" s="13" t="s">
        <v>4246</v>
      </c>
      <c r="I25" s="14">
        <v>1</v>
      </c>
      <c r="J25" s="13" t="s">
        <v>317</v>
      </c>
      <c r="K25" s="13" t="s">
        <v>3167</v>
      </c>
      <c r="L25" s="13" t="s">
        <v>4207</v>
      </c>
      <c r="M25" s="13" t="s">
        <v>4208</v>
      </c>
    </row>
    <row r="26" spans="1:13" x14ac:dyDescent="0.3">
      <c r="A26" s="13" t="s">
        <v>318</v>
      </c>
      <c r="B26" s="13" t="s">
        <v>3671</v>
      </c>
      <c r="C26" s="13" t="s">
        <v>1610</v>
      </c>
      <c r="D26" s="13" t="s">
        <v>4236</v>
      </c>
      <c r="E26" s="13" t="s">
        <v>4250</v>
      </c>
      <c r="F26" s="13" t="s">
        <v>1672</v>
      </c>
      <c r="G26" s="13" t="s">
        <v>4238</v>
      </c>
      <c r="H26" s="13" t="s">
        <v>4239</v>
      </c>
      <c r="I26" s="14">
        <v>1</v>
      </c>
      <c r="J26" s="13" t="s">
        <v>317</v>
      </c>
      <c r="K26" s="13" t="s">
        <v>1768</v>
      </c>
      <c r="L26" s="13" t="s">
        <v>4207</v>
      </c>
      <c r="M26" s="13" t="s">
        <v>4208</v>
      </c>
    </row>
    <row r="27" spans="1:13" x14ac:dyDescent="0.3">
      <c r="A27" s="13" t="s">
        <v>146</v>
      </c>
      <c r="B27" s="13" t="s">
        <v>1648</v>
      </c>
      <c r="C27" s="13" t="s">
        <v>1642</v>
      </c>
      <c r="D27" s="13" t="s">
        <v>1649</v>
      </c>
      <c r="E27" s="13" t="s">
        <v>1666</v>
      </c>
      <c r="F27" s="13" t="s">
        <v>1589</v>
      </c>
      <c r="G27" s="13" t="s">
        <v>4251</v>
      </c>
      <c r="H27" s="13" t="s">
        <v>4252</v>
      </c>
      <c r="I27" s="14">
        <v>1</v>
      </c>
      <c r="J27" s="13" t="s">
        <v>145</v>
      </c>
      <c r="K27" s="13" t="s">
        <v>1669</v>
      </c>
      <c r="L27" s="13" t="s">
        <v>4207</v>
      </c>
      <c r="M27" s="13" t="s">
        <v>1691</v>
      </c>
    </row>
    <row r="28" spans="1:13" x14ac:dyDescent="0.3">
      <c r="A28" s="13" t="s">
        <v>146</v>
      </c>
      <c r="B28" s="13" t="s">
        <v>1648</v>
      </c>
      <c r="C28" s="13" t="s">
        <v>1642</v>
      </c>
      <c r="D28" s="13" t="s">
        <v>1649</v>
      </c>
      <c r="E28" s="13" t="s">
        <v>4253</v>
      </c>
      <c r="F28" s="13" t="s">
        <v>1672</v>
      </c>
      <c r="G28" s="13" t="s">
        <v>4254</v>
      </c>
      <c r="H28" s="13" t="s">
        <v>4255</v>
      </c>
      <c r="I28" s="14">
        <v>1</v>
      </c>
      <c r="J28" s="13" t="s">
        <v>145</v>
      </c>
      <c r="K28" s="13" t="s">
        <v>2485</v>
      </c>
      <c r="L28" s="13" t="s">
        <v>4207</v>
      </c>
      <c r="M28" s="13" t="s">
        <v>4256</v>
      </c>
    </row>
    <row r="29" spans="1:13" x14ac:dyDescent="0.3">
      <c r="A29" s="13" t="s">
        <v>146</v>
      </c>
      <c r="B29" s="13" t="s">
        <v>1648</v>
      </c>
      <c r="C29" s="13" t="s">
        <v>1642</v>
      </c>
      <c r="D29" s="13" t="s">
        <v>1649</v>
      </c>
      <c r="E29" s="13" t="s">
        <v>4257</v>
      </c>
      <c r="F29" s="13" t="s">
        <v>1589</v>
      </c>
      <c r="G29" s="13" t="s">
        <v>4258</v>
      </c>
      <c r="H29" s="13" t="s">
        <v>4259</v>
      </c>
      <c r="I29" s="14">
        <v>1</v>
      </c>
      <c r="J29" s="13" t="s">
        <v>145</v>
      </c>
      <c r="K29" s="13" t="s">
        <v>2001</v>
      </c>
      <c r="L29" s="13" t="s">
        <v>4207</v>
      </c>
      <c r="M29" s="13" t="s">
        <v>1691</v>
      </c>
    </row>
    <row r="30" spans="1:13" x14ac:dyDescent="0.3">
      <c r="A30" s="13" t="s">
        <v>1402</v>
      </c>
      <c r="B30" s="13" t="s">
        <v>1717</v>
      </c>
      <c r="C30" s="13" t="s">
        <v>1642</v>
      </c>
      <c r="D30" s="13" t="s">
        <v>1718</v>
      </c>
      <c r="E30" s="13" t="s">
        <v>4260</v>
      </c>
      <c r="F30" s="13" t="s">
        <v>1589</v>
      </c>
      <c r="G30" s="13" t="s">
        <v>4261</v>
      </c>
      <c r="H30" s="13" t="s">
        <v>4262</v>
      </c>
      <c r="I30" s="14">
        <v>1</v>
      </c>
      <c r="J30" s="13" t="s">
        <v>1401</v>
      </c>
      <c r="K30" s="13" t="s">
        <v>2024</v>
      </c>
      <c r="L30" s="13" t="s">
        <v>4207</v>
      </c>
      <c r="M30" s="13" t="s">
        <v>4208</v>
      </c>
    </row>
    <row r="31" spans="1:13" x14ac:dyDescent="0.3">
      <c r="A31" s="13" t="s">
        <v>155</v>
      </c>
      <c r="B31" s="13" t="s">
        <v>1625</v>
      </c>
      <c r="C31" s="13" t="s">
        <v>1586</v>
      </c>
      <c r="D31" s="13" t="s">
        <v>1733</v>
      </c>
      <c r="E31" s="13" t="s">
        <v>4263</v>
      </c>
      <c r="F31" s="13" t="s">
        <v>1604</v>
      </c>
      <c r="G31" s="13" t="s">
        <v>4264</v>
      </c>
      <c r="H31" s="13" t="s">
        <v>4265</v>
      </c>
      <c r="I31" s="14">
        <v>1</v>
      </c>
      <c r="J31" s="13" t="s">
        <v>154</v>
      </c>
      <c r="K31" s="13" t="s">
        <v>1653</v>
      </c>
      <c r="L31" s="13" t="s">
        <v>4207</v>
      </c>
      <c r="M31" s="13" t="s">
        <v>2315</v>
      </c>
    </row>
    <row r="32" spans="1:13" x14ac:dyDescent="0.3">
      <c r="A32" s="13" t="s">
        <v>155</v>
      </c>
      <c r="B32" s="13" t="s">
        <v>1625</v>
      </c>
      <c r="C32" s="13" t="s">
        <v>1586</v>
      </c>
      <c r="D32" s="13" t="s">
        <v>1733</v>
      </c>
      <c r="E32" s="13" t="s">
        <v>4266</v>
      </c>
      <c r="F32" s="13" t="s">
        <v>1604</v>
      </c>
      <c r="G32" s="13" t="s">
        <v>4267</v>
      </c>
      <c r="H32" s="13" t="s">
        <v>4268</v>
      </c>
      <c r="I32" s="14">
        <v>1</v>
      </c>
      <c r="J32" s="13" t="s">
        <v>154</v>
      </c>
      <c r="K32" s="13" t="s">
        <v>2480</v>
      </c>
      <c r="L32" s="13" t="s">
        <v>4207</v>
      </c>
      <c r="M32" s="13" t="s">
        <v>4208</v>
      </c>
    </row>
    <row r="33" spans="1:13" x14ac:dyDescent="0.3">
      <c r="A33" s="13" t="s">
        <v>155</v>
      </c>
      <c r="B33" s="13" t="s">
        <v>1625</v>
      </c>
      <c r="C33" s="13" t="s">
        <v>1586</v>
      </c>
      <c r="D33" s="13" t="s">
        <v>1733</v>
      </c>
      <c r="E33" s="13" t="s">
        <v>4269</v>
      </c>
      <c r="F33" s="13" t="s">
        <v>1604</v>
      </c>
      <c r="G33" s="13" t="s">
        <v>4270</v>
      </c>
      <c r="H33" s="13" t="s">
        <v>4271</v>
      </c>
      <c r="I33" s="14">
        <v>2</v>
      </c>
      <c r="J33" s="13" t="s">
        <v>154</v>
      </c>
      <c r="K33" s="13" t="s">
        <v>1737</v>
      </c>
      <c r="L33" s="13" t="s">
        <v>4207</v>
      </c>
      <c r="M33" s="13" t="s">
        <v>4272</v>
      </c>
    </row>
    <row r="34" spans="1:13" x14ac:dyDescent="0.3">
      <c r="A34" s="13" t="s">
        <v>155</v>
      </c>
      <c r="B34" s="13" t="s">
        <v>1625</v>
      </c>
      <c r="C34" s="13" t="s">
        <v>1586</v>
      </c>
      <c r="D34" s="13" t="s">
        <v>1733</v>
      </c>
      <c r="E34" s="13" t="s">
        <v>4269</v>
      </c>
      <c r="F34" s="13" t="s">
        <v>1604</v>
      </c>
      <c r="G34" s="13" t="s">
        <v>4273</v>
      </c>
      <c r="H34" s="13" t="s">
        <v>4274</v>
      </c>
      <c r="I34" s="14">
        <v>4</v>
      </c>
      <c r="J34" s="13" t="s">
        <v>154</v>
      </c>
      <c r="K34" s="13" t="s">
        <v>1737</v>
      </c>
      <c r="L34" s="13" t="s">
        <v>4207</v>
      </c>
      <c r="M34" s="13" t="s">
        <v>4208</v>
      </c>
    </row>
    <row r="35" spans="1:13" x14ac:dyDescent="0.3">
      <c r="A35" s="13" t="s">
        <v>155</v>
      </c>
      <c r="B35" s="13" t="s">
        <v>1625</v>
      </c>
      <c r="C35" s="13" t="s">
        <v>1586</v>
      </c>
      <c r="D35" s="13" t="s">
        <v>1733</v>
      </c>
      <c r="E35" s="13" t="s">
        <v>4269</v>
      </c>
      <c r="F35" s="13" t="s">
        <v>1604</v>
      </c>
      <c r="G35" s="13" t="s">
        <v>4275</v>
      </c>
      <c r="H35" s="13" t="s">
        <v>4276</v>
      </c>
      <c r="I35" s="14">
        <v>1</v>
      </c>
      <c r="J35" s="13" t="s">
        <v>154</v>
      </c>
      <c r="K35" s="13" t="s">
        <v>1737</v>
      </c>
      <c r="L35" s="13" t="s">
        <v>4207</v>
      </c>
      <c r="M35" s="13" t="s">
        <v>3021</v>
      </c>
    </row>
    <row r="36" spans="1:13" x14ac:dyDescent="0.3">
      <c r="A36" s="13" t="s">
        <v>155</v>
      </c>
      <c r="B36" s="13" t="s">
        <v>1625</v>
      </c>
      <c r="C36" s="13" t="s">
        <v>1586</v>
      </c>
      <c r="D36" s="13" t="s">
        <v>1733</v>
      </c>
      <c r="E36" s="13" t="s">
        <v>4277</v>
      </c>
      <c r="F36" s="13" t="s">
        <v>1604</v>
      </c>
      <c r="G36" s="13" t="s">
        <v>4270</v>
      </c>
      <c r="H36" s="13" t="s">
        <v>4271</v>
      </c>
      <c r="I36" s="14">
        <v>1</v>
      </c>
      <c r="J36" s="13" t="s">
        <v>154</v>
      </c>
      <c r="K36" s="13" t="s">
        <v>1675</v>
      </c>
      <c r="L36" s="13" t="s">
        <v>4207</v>
      </c>
      <c r="M36" s="13" t="s">
        <v>4272</v>
      </c>
    </row>
    <row r="37" spans="1:13" x14ac:dyDescent="0.3">
      <c r="A37" s="13" t="s">
        <v>155</v>
      </c>
      <c r="B37" s="13" t="s">
        <v>1625</v>
      </c>
      <c r="C37" s="13" t="s">
        <v>1586</v>
      </c>
      <c r="D37" s="13" t="s">
        <v>1733</v>
      </c>
      <c r="E37" s="13" t="s">
        <v>4277</v>
      </c>
      <c r="F37" s="13" t="s">
        <v>1604</v>
      </c>
      <c r="G37" s="13" t="s">
        <v>4273</v>
      </c>
      <c r="H37" s="13" t="s">
        <v>4274</v>
      </c>
      <c r="I37" s="14">
        <v>6</v>
      </c>
      <c r="J37" s="13" t="s">
        <v>154</v>
      </c>
      <c r="K37" s="13" t="s">
        <v>1675</v>
      </c>
      <c r="L37" s="13" t="s">
        <v>4207</v>
      </c>
      <c r="M37" s="13" t="s">
        <v>4208</v>
      </c>
    </row>
    <row r="38" spans="1:13" x14ac:dyDescent="0.3">
      <c r="A38" s="13" t="s">
        <v>155</v>
      </c>
      <c r="B38" s="13" t="s">
        <v>1625</v>
      </c>
      <c r="C38" s="13" t="s">
        <v>1586</v>
      </c>
      <c r="D38" s="13" t="s">
        <v>1733</v>
      </c>
      <c r="E38" s="13" t="s">
        <v>4278</v>
      </c>
      <c r="F38" s="13" t="s">
        <v>1604</v>
      </c>
      <c r="G38" s="13" t="s">
        <v>4279</v>
      </c>
      <c r="H38" s="13" t="s">
        <v>4280</v>
      </c>
      <c r="I38" s="14">
        <v>1</v>
      </c>
      <c r="J38" s="13" t="s">
        <v>154</v>
      </c>
      <c r="K38" s="13" t="s">
        <v>1763</v>
      </c>
      <c r="L38" s="13" t="s">
        <v>4207</v>
      </c>
      <c r="M38" s="13" t="s">
        <v>4208</v>
      </c>
    </row>
    <row r="39" spans="1:13" x14ac:dyDescent="0.3">
      <c r="A39" s="13" t="s">
        <v>155</v>
      </c>
      <c r="B39" s="13" t="s">
        <v>1625</v>
      </c>
      <c r="C39" s="13" t="s">
        <v>1586</v>
      </c>
      <c r="D39" s="13" t="s">
        <v>1733</v>
      </c>
      <c r="E39" s="13" t="s">
        <v>4281</v>
      </c>
      <c r="F39" s="13" t="s">
        <v>1604</v>
      </c>
      <c r="G39" s="13" t="s">
        <v>4270</v>
      </c>
      <c r="H39" s="13" t="s">
        <v>4271</v>
      </c>
      <c r="I39" s="14">
        <v>1</v>
      </c>
      <c r="J39" s="13" t="s">
        <v>154</v>
      </c>
      <c r="K39" s="13" t="s">
        <v>1647</v>
      </c>
      <c r="L39" s="13" t="s">
        <v>4207</v>
      </c>
      <c r="M39" s="13" t="s">
        <v>4272</v>
      </c>
    </row>
    <row r="40" spans="1:13" x14ac:dyDescent="0.3">
      <c r="A40" s="13" t="s">
        <v>155</v>
      </c>
      <c r="B40" s="13" t="s">
        <v>1625</v>
      </c>
      <c r="C40" s="13" t="s">
        <v>1586</v>
      </c>
      <c r="D40" s="13" t="s">
        <v>1733</v>
      </c>
      <c r="E40" s="13" t="s">
        <v>4282</v>
      </c>
      <c r="F40" s="13" t="s">
        <v>1604</v>
      </c>
      <c r="G40" s="13" t="s">
        <v>4273</v>
      </c>
      <c r="H40" s="13" t="s">
        <v>4274</v>
      </c>
      <c r="I40" s="14">
        <v>6</v>
      </c>
      <c r="J40" s="13" t="s">
        <v>154</v>
      </c>
      <c r="K40" s="13" t="s">
        <v>1647</v>
      </c>
      <c r="L40" s="13" t="s">
        <v>4207</v>
      </c>
      <c r="M40" s="13" t="s">
        <v>4208</v>
      </c>
    </row>
    <row r="41" spans="1:13" x14ac:dyDescent="0.3">
      <c r="A41" s="13" t="s">
        <v>155</v>
      </c>
      <c r="B41" s="13" t="s">
        <v>1625</v>
      </c>
      <c r="C41" s="13" t="s">
        <v>1586</v>
      </c>
      <c r="D41" s="13" t="s">
        <v>1733</v>
      </c>
      <c r="E41" s="13" t="s">
        <v>4282</v>
      </c>
      <c r="F41" s="13" t="s">
        <v>1604</v>
      </c>
      <c r="G41" s="13" t="s">
        <v>4270</v>
      </c>
      <c r="H41" s="13" t="s">
        <v>4271</v>
      </c>
      <c r="I41" s="14">
        <v>2</v>
      </c>
      <c r="J41" s="13" t="s">
        <v>154</v>
      </c>
      <c r="K41" s="13" t="s">
        <v>1647</v>
      </c>
      <c r="L41" s="13" t="s">
        <v>4207</v>
      </c>
      <c r="M41" s="13" t="s">
        <v>4272</v>
      </c>
    </row>
    <row r="42" spans="1:13" x14ac:dyDescent="0.3">
      <c r="A42" s="13" t="s">
        <v>155</v>
      </c>
      <c r="B42" s="13" t="s">
        <v>1625</v>
      </c>
      <c r="C42" s="13" t="s">
        <v>1586</v>
      </c>
      <c r="D42" s="13" t="s">
        <v>1733</v>
      </c>
      <c r="E42" s="13" t="s">
        <v>4282</v>
      </c>
      <c r="F42" s="13" t="s">
        <v>1604</v>
      </c>
      <c r="G42" s="13" t="s">
        <v>4283</v>
      </c>
      <c r="H42" s="13" t="s">
        <v>4284</v>
      </c>
      <c r="I42" s="14">
        <v>1</v>
      </c>
      <c r="J42" s="13" t="s">
        <v>154</v>
      </c>
      <c r="K42" s="13" t="s">
        <v>1647</v>
      </c>
      <c r="L42" s="13" t="s">
        <v>4207</v>
      </c>
      <c r="M42" s="13" t="s">
        <v>4208</v>
      </c>
    </row>
    <row r="43" spans="1:13" x14ac:dyDescent="0.3">
      <c r="A43" s="13" t="s">
        <v>155</v>
      </c>
      <c r="B43" s="13" t="s">
        <v>1625</v>
      </c>
      <c r="C43" s="13" t="s">
        <v>1586</v>
      </c>
      <c r="D43" s="13" t="s">
        <v>1733</v>
      </c>
      <c r="E43" s="13" t="s">
        <v>1739</v>
      </c>
      <c r="F43" s="13" t="s">
        <v>1604</v>
      </c>
      <c r="G43" s="13" t="s">
        <v>4273</v>
      </c>
      <c r="H43" s="13" t="s">
        <v>4274</v>
      </c>
      <c r="I43" s="14">
        <v>6</v>
      </c>
      <c r="J43" s="13" t="s">
        <v>154</v>
      </c>
      <c r="K43" s="13" t="s">
        <v>1632</v>
      </c>
      <c r="L43" s="13" t="s">
        <v>4207</v>
      </c>
      <c r="M43" s="13" t="s">
        <v>4208</v>
      </c>
    </row>
    <row r="44" spans="1:13" x14ac:dyDescent="0.3">
      <c r="A44" s="13" t="s">
        <v>155</v>
      </c>
      <c r="B44" s="13" t="s">
        <v>1625</v>
      </c>
      <c r="C44" s="13" t="s">
        <v>1586</v>
      </c>
      <c r="D44" s="13" t="s">
        <v>1733</v>
      </c>
      <c r="E44" s="13" t="s">
        <v>1739</v>
      </c>
      <c r="F44" s="13" t="s">
        <v>1604</v>
      </c>
      <c r="G44" s="13" t="s">
        <v>4285</v>
      </c>
      <c r="H44" s="13" t="s">
        <v>4286</v>
      </c>
      <c r="I44" s="14">
        <v>2</v>
      </c>
      <c r="J44" s="13" t="s">
        <v>154</v>
      </c>
      <c r="K44" s="13" t="s">
        <v>1632</v>
      </c>
      <c r="L44" s="13" t="s">
        <v>4207</v>
      </c>
      <c r="M44" s="13" t="s">
        <v>3021</v>
      </c>
    </row>
    <row r="45" spans="1:13" x14ac:dyDescent="0.3">
      <c r="A45" s="13" t="s">
        <v>155</v>
      </c>
      <c r="B45" s="13" t="s">
        <v>1625</v>
      </c>
      <c r="C45" s="13" t="s">
        <v>1586</v>
      </c>
      <c r="D45" s="13" t="s">
        <v>1733</v>
      </c>
      <c r="E45" s="13" t="s">
        <v>4287</v>
      </c>
      <c r="F45" s="13" t="s">
        <v>1604</v>
      </c>
      <c r="G45" s="13" t="s">
        <v>4270</v>
      </c>
      <c r="H45" s="13" t="s">
        <v>4271</v>
      </c>
      <c r="I45" s="14">
        <v>1</v>
      </c>
      <c r="J45" s="13" t="s">
        <v>154</v>
      </c>
      <c r="K45" s="13" t="s">
        <v>2580</v>
      </c>
      <c r="L45" s="13" t="s">
        <v>4207</v>
      </c>
      <c r="M45" s="13" t="s">
        <v>4272</v>
      </c>
    </row>
    <row r="46" spans="1:13" x14ac:dyDescent="0.3">
      <c r="A46" s="13" t="s">
        <v>155</v>
      </c>
      <c r="B46" s="13" t="s">
        <v>1625</v>
      </c>
      <c r="C46" s="13" t="s">
        <v>1586</v>
      </c>
      <c r="D46" s="13" t="s">
        <v>1733</v>
      </c>
      <c r="E46" s="13" t="s">
        <v>4287</v>
      </c>
      <c r="F46" s="13" t="s">
        <v>1604</v>
      </c>
      <c r="G46" s="13" t="s">
        <v>4267</v>
      </c>
      <c r="H46" s="13" t="s">
        <v>4268</v>
      </c>
      <c r="I46" s="14">
        <v>1</v>
      </c>
      <c r="J46" s="13" t="s">
        <v>154</v>
      </c>
      <c r="K46" s="13" t="s">
        <v>2580</v>
      </c>
      <c r="L46" s="13" t="s">
        <v>4207</v>
      </c>
      <c r="M46" s="13" t="s">
        <v>4208</v>
      </c>
    </row>
    <row r="47" spans="1:13" x14ac:dyDescent="0.3">
      <c r="A47" s="13" t="s">
        <v>155</v>
      </c>
      <c r="B47" s="13" t="s">
        <v>1625</v>
      </c>
      <c r="C47" s="13" t="s">
        <v>1586</v>
      </c>
      <c r="D47" s="13" t="s">
        <v>1733</v>
      </c>
      <c r="E47" s="13" t="s">
        <v>4288</v>
      </c>
      <c r="F47" s="13" t="s">
        <v>1604</v>
      </c>
      <c r="G47" s="13" t="s">
        <v>4270</v>
      </c>
      <c r="H47" s="13" t="s">
        <v>4271</v>
      </c>
      <c r="I47" s="14">
        <v>1</v>
      </c>
      <c r="J47" s="13" t="s">
        <v>154</v>
      </c>
      <c r="K47" s="13" t="s">
        <v>2070</v>
      </c>
      <c r="L47" s="13" t="s">
        <v>4207</v>
      </c>
      <c r="M47" s="13" t="s">
        <v>4272</v>
      </c>
    </row>
    <row r="48" spans="1:13" x14ac:dyDescent="0.3">
      <c r="A48" s="13" t="s">
        <v>1187</v>
      </c>
      <c r="B48" s="13" t="s">
        <v>4289</v>
      </c>
      <c r="C48" s="13" t="s">
        <v>1601</v>
      </c>
      <c r="D48" s="13" t="s">
        <v>4290</v>
      </c>
      <c r="E48" s="13" t="s">
        <v>4291</v>
      </c>
      <c r="F48" s="13" t="s">
        <v>1604</v>
      </c>
      <c r="G48" s="13" t="s">
        <v>4292</v>
      </c>
      <c r="H48" s="13" t="s">
        <v>4293</v>
      </c>
      <c r="I48" s="14">
        <v>4</v>
      </c>
      <c r="J48" s="13" t="s">
        <v>1186</v>
      </c>
      <c r="K48" s="13" t="s">
        <v>1826</v>
      </c>
      <c r="L48" s="13" t="s">
        <v>4207</v>
      </c>
      <c r="M48" s="13" t="s">
        <v>4208</v>
      </c>
    </row>
    <row r="49" spans="1:13" x14ac:dyDescent="0.3">
      <c r="A49" s="13" t="s">
        <v>1187</v>
      </c>
      <c r="B49" s="13" t="s">
        <v>4289</v>
      </c>
      <c r="C49" s="13" t="s">
        <v>1601</v>
      </c>
      <c r="D49" s="13" t="s">
        <v>4290</v>
      </c>
      <c r="E49" s="13" t="s">
        <v>4294</v>
      </c>
      <c r="F49" s="13" t="s">
        <v>1604</v>
      </c>
      <c r="G49" s="13" t="s">
        <v>4295</v>
      </c>
      <c r="H49" s="13" t="s">
        <v>4296</v>
      </c>
      <c r="I49" s="14">
        <v>5</v>
      </c>
      <c r="J49" s="13" t="s">
        <v>1186</v>
      </c>
      <c r="K49" s="13" t="s">
        <v>2480</v>
      </c>
      <c r="L49" s="13" t="s">
        <v>4207</v>
      </c>
      <c r="M49" s="13" t="s">
        <v>4208</v>
      </c>
    </row>
    <row r="50" spans="1:13" x14ac:dyDescent="0.3">
      <c r="A50" s="13" t="s">
        <v>1187</v>
      </c>
      <c r="B50" s="13" t="s">
        <v>4289</v>
      </c>
      <c r="C50" s="13" t="s">
        <v>1601</v>
      </c>
      <c r="D50" s="13" t="s">
        <v>4290</v>
      </c>
      <c r="E50" s="13" t="s">
        <v>4297</v>
      </c>
      <c r="F50" s="13" t="s">
        <v>1604</v>
      </c>
      <c r="G50" s="13" t="s">
        <v>4298</v>
      </c>
      <c r="H50" s="13" t="s">
        <v>4299</v>
      </c>
      <c r="I50" s="14">
        <v>10</v>
      </c>
      <c r="J50" s="13" t="s">
        <v>1186</v>
      </c>
      <c r="K50" s="13" t="s">
        <v>1647</v>
      </c>
      <c r="L50" s="13" t="s">
        <v>4207</v>
      </c>
      <c r="M50" s="13" t="s">
        <v>4208</v>
      </c>
    </row>
    <row r="51" spans="1:13" x14ac:dyDescent="0.3">
      <c r="A51" s="13" t="s">
        <v>1187</v>
      </c>
      <c r="B51" s="13" t="s">
        <v>4289</v>
      </c>
      <c r="C51" s="13" t="s">
        <v>1601</v>
      </c>
      <c r="D51" s="13" t="s">
        <v>4290</v>
      </c>
      <c r="E51" s="13" t="s">
        <v>4297</v>
      </c>
      <c r="F51" s="13" t="s">
        <v>1604</v>
      </c>
      <c r="G51" s="13" t="s">
        <v>4300</v>
      </c>
      <c r="H51" s="13" t="s">
        <v>4301</v>
      </c>
      <c r="I51" s="14">
        <v>2</v>
      </c>
      <c r="J51" s="13" t="s">
        <v>1186</v>
      </c>
      <c r="K51" s="13" t="s">
        <v>1647</v>
      </c>
      <c r="L51" s="13" t="s">
        <v>4207</v>
      </c>
      <c r="M51" s="13" t="s">
        <v>4208</v>
      </c>
    </row>
    <row r="52" spans="1:13" x14ac:dyDescent="0.3">
      <c r="A52" s="13" t="s">
        <v>1187</v>
      </c>
      <c r="B52" s="13" t="s">
        <v>4289</v>
      </c>
      <c r="C52" s="13" t="s">
        <v>1601</v>
      </c>
      <c r="D52" s="13" t="s">
        <v>4290</v>
      </c>
      <c r="E52" s="13" t="s">
        <v>4297</v>
      </c>
      <c r="F52" s="13" t="s">
        <v>1604</v>
      </c>
      <c r="G52" s="13" t="s">
        <v>4302</v>
      </c>
      <c r="H52" s="13" t="s">
        <v>4303</v>
      </c>
      <c r="I52" s="14">
        <v>6</v>
      </c>
      <c r="J52" s="13" t="s">
        <v>1186</v>
      </c>
      <c r="K52" s="13" t="s">
        <v>1647</v>
      </c>
      <c r="L52" s="13" t="s">
        <v>4207</v>
      </c>
      <c r="M52" s="13" t="s">
        <v>4208</v>
      </c>
    </row>
    <row r="53" spans="1:13" x14ac:dyDescent="0.3">
      <c r="A53" s="13" t="s">
        <v>1187</v>
      </c>
      <c r="B53" s="13" t="s">
        <v>4289</v>
      </c>
      <c r="C53" s="13" t="s">
        <v>1601</v>
      </c>
      <c r="D53" s="13" t="s">
        <v>4290</v>
      </c>
      <c r="E53" s="13" t="s">
        <v>4297</v>
      </c>
      <c r="F53" s="13" t="s">
        <v>1604</v>
      </c>
      <c r="G53" s="13" t="s">
        <v>4304</v>
      </c>
      <c r="H53" s="13" t="s">
        <v>4305</v>
      </c>
      <c r="I53" s="14">
        <v>6</v>
      </c>
      <c r="J53" s="13" t="s">
        <v>1186</v>
      </c>
      <c r="K53" s="13" t="s">
        <v>1647</v>
      </c>
      <c r="L53" s="13" t="s">
        <v>4207</v>
      </c>
      <c r="M53" s="13" t="s">
        <v>4208</v>
      </c>
    </row>
    <row r="54" spans="1:13" x14ac:dyDescent="0.3">
      <c r="A54" s="13" t="s">
        <v>1187</v>
      </c>
      <c r="B54" s="13" t="s">
        <v>4289</v>
      </c>
      <c r="C54" s="13" t="s">
        <v>1601</v>
      </c>
      <c r="D54" s="13" t="s">
        <v>4290</v>
      </c>
      <c r="E54" s="13" t="s">
        <v>4306</v>
      </c>
      <c r="F54" s="13" t="s">
        <v>1604</v>
      </c>
      <c r="G54" s="13" t="s">
        <v>4304</v>
      </c>
      <c r="H54" s="13" t="s">
        <v>4305</v>
      </c>
      <c r="I54" s="14">
        <v>7</v>
      </c>
      <c r="J54" s="13" t="s">
        <v>1186</v>
      </c>
      <c r="K54" s="13" t="s">
        <v>3167</v>
      </c>
      <c r="L54" s="13" t="s">
        <v>4207</v>
      </c>
      <c r="M54" s="13" t="s">
        <v>4208</v>
      </c>
    </row>
    <row r="55" spans="1:13" x14ac:dyDescent="0.3">
      <c r="A55" s="13" t="s">
        <v>926</v>
      </c>
      <c r="B55" s="13" t="s">
        <v>1641</v>
      </c>
      <c r="C55" s="13" t="s">
        <v>1642</v>
      </c>
      <c r="D55" s="13" t="s">
        <v>1742</v>
      </c>
      <c r="E55" s="13" t="s">
        <v>4307</v>
      </c>
      <c r="F55" s="13" t="s">
        <v>1589</v>
      </c>
      <c r="G55" s="13" t="s">
        <v>4308</v>
      </c>
      <c r="H55" s="13" t="s">
        <v>4309</v>
      </c>
      <c r="I55" s="14">
        <v>2</v>
      </c>
      <c r="J55" s="13" t="s">
        <v>925</v>
      </c>
      <c r="K55" s="13" t="s">
        <v>2227</v>
      </c>
      <c r="L55" s="13" t="s">
        <v>4207</v>
      </c>
      <c r="M55" s="13" t="s">
        <v>4310</v>
      </c>
    </row>
    <row r="56" spans="1:13" x14ac:dyDescent="0.3">
      <c r="A56" s="13" t="s">
        <v>376</v>
      </c>
      <c r="B56" s="13" t="s">
        <v>1752</v>
      </c>
      <c r="C56" s="13" t="s">
        <v>1601</v>
      </c>
      <c r="D56" s="13" t="s">
        <v>1753</v>
      </c>
      <c r="E56" s="13" t="s">
        <v>1754</v>
      </c>
      <c r="F56" s="13" t="s">
        <v>1604</v>
      </c>
      <c r="G56" s="13" t="s">
        <v>4311</v>
      </c>
      <c r="H56" s="13" t="s">
        <v>4312</v>
      </c>
      <c r="I56" s="14">
        <v>1</v>
      </c>
      <c r="J56" s="13" t="s">
        <v>375</v>
      </c>
      <c r="K56" s="13" t="s">
        <v>1623</v>
      </c>
      <c r="L56" s="13" t="s">
        <v>4207</v>
      </c>
      <c r="M56" s="13" t="s">
        <v>4313</v>
      </c>
    </row>
    <row r="57" spans="1:13" x14ac:dyDescent="0.3">
      <c r="A57" s="13" t="s">
        <v>376</v>
      </c>
      <c r="B57" s="13" t="s">
        <v>1752</v>
      </c>
      <c r="C57" s="13" t="s">
        <v>1601</v>
      </c>
      <c r="D57" s="13" t="s">
        <v>1753</v>
      </c>
      <c r="E57" s="13" t="s">
        <v>1760</v>
      </c>
      <c r="F57" s="13" t="s">
        <v>1604</v>
      </c>
      <c r="G57" s="13" t="s">
        <v>4314</v>
      </c>
      <c r="H57" s="13" t="s">
        <v>4315</v>
      </c>
      <c r="I57" s="14">
        <v>8</v>
      </c>
      <c r="J57" s="13" t="s">
        <v>375</v>
      </c>
      <c r="K57" s="13" t="s">
        <v>1763</v>
      </c>
      <c r="L57" s="13" t="s">
        <v>4207</v>
      </c>
      <c r="M57" s="13" t="s">
        <v>4208</v>
      </c>
    </row>
    <row r="58" spans="1:13" x14ac:dyDescent="0.3">
      <c r="A58" s="13" t="s">
        <v>376</v>
      </c>
      <c r="B58" s="13" t="s">
        <v>1752</v>
      </c>
      <c r="C58" s="13" t="s">
        <v>1601</v>
      </c>
      <c r="D58" s="13" t="s">
        <v>1753</v>
      </c>
      <c r="E58" s="13" t="s">
        <v>1760</v>
      </c>
      <c r="F58" s="13" t="s">
        <v>1604</v>
      </c>
      <c r="G58" s="13" t="s">
        <v>4316</v>
      </c>
      <c r="H58" s="13" t="s">
        <v>4317</v>
      </c>
      <c r="I58" s="14">
        <v>1</v>
      </c>
      <c r="J58" s="13" t="s">
        <v>375</v>
      </c>
      <c r="K58" s="13" t="s">
        <v>1763</v>
      </c>
      <c r="L58" s="13" t="s">
        <v>4207</v>
      </c>
      <c r="M58" s="13" t="s">
        <v>4208</v>
      </c>
    </row>
    <row r="59" spans="1:13" x14ac:dyDescent="0.3">
      <c r="A59" s="13" t="s">
        <v>376</v>
      </c>
      <c r="B59" s="13" t="s">
        <v>1752</v>
      </c>
      <c r="C59" s="13" t="s">
        <v>1601</v>
      </c>
      <c r="D59" s="13" t="s">
        <v>1753</v>
      </c>
      <c r="E59" s="13" t="s">
        <v>1760</v>
      </c>
      <c r="F59" s="13" t="s">
        <v>1604</v>
      </c>
      <c r="G59" s="13" t="s">
        <v>4318</v>
      </c>
      <c r="H59" s="13" t="s">
        <v>4319</v>
      </c>
      <c r="I59" s="14">
        <v>2</v>
      </c>
      <c r="J59" s="13" t="s">
        <v>375</v>
      </c>
      <c r="K59" s="13" t="s">
        <v>1763</v>
      </c>
      <c r="L59" s="13" t="s">
        <v>4207</v>
      </c>
      <c r="M59" s="13" t="s">
        <v>4208</v>
      </c>
    </row>
    <row r="60" spans="1:13" x14ac:dyDescent="0.3">
      <c r="A60" s="13" t="s">
        <v>376</v>
      </c>
      <c r="B60" s="13" t="s">
        <v>1752</v>
      </c>
      <c r="C60" s="13" t="s">
        <v>1601</v>
      </c>
      <c r="D60" s="13" t="s">
        <v>1753</v>
      </c>
      <c r="E60" s="13" t="s">
        <v>4320</v>
      </c>
      <c r="F60" s="13" t="s">
        <v>1604</v>
      </c>
      <c r="G60" s="13" t="s">
        <v>4321</v>
      </c>
      <c r="H60" s="13" t="s">
        <v>4322</v>
      </c>
      <c r="I60" s="14">
        <v>4</v>
      </c>
      <c r="J60" s="13" t="s">
        <v>375</v>
      </c>
      <c r="K60" s="13" t="s">
        <v>1937</v>
      </c>
      <c r="L60" s="13" t="s">
        <v>4207</v>
      </c>
      <c r="M60" s="13" t="s">
        <v>4208</v>
      </c>
    </row>
    <row r="61" spans="1:13" x14ac:dyDescent="0.3">
      <c r="A61" s="13" t="s">
        <v>376</v>
      </c>
      <c r="B61" s="13" t="s">
        <v>1752</v>
      </c>
      <c r="C61" s="13" t="s">
        <v>1601</v>
      </c>
      <c r="D61" s="13" t="s">
        <v>1753</v>
      </c>
      <c r="E61" s="13" t="s">
        <v>4320</v>
      </c>
      <c r="F61" s="13" t="s">
        <v>1604</v>
      </c>
      <c r="G61" s="13" t="s">
        <v>4323</v>
      </c>
      <c r="H61" s="13" t="s">
        <v>4324</v>
      </c>
      <c r="I61" s="14">
        <v>1</v>
      </c>
      <c r="J61" s="13" t="s">
        <v>375</v>
      </c>
      <c r="K61" s="13" t="s">
        <v>1937</v>
      </c>
      <c r="L61" s="13" t="s">
        <v>4207</v>
      </c>
      <c r="M61" s="13" t="s">
        <v>4208</v>
      </c>
    </row>
    <row r="62" spans="1:13" x14ac:dyDescent="0.3">
      <c r="A62" s="13" t="s">
        <v>376</v>
      </c>
      <c r="B62" s="13" t="s">
        <v>1752</v>
      </c>
      <c r="C62" s="13" t="s">
        <v>1601</v>
      </c>
      <c r="D62" s="13" t="s">
        <v>1753</v>
      </c>
      <c r="E62" s="13" t="s">
        <v>4320</v>
      </c>
      <c r="F62" s="13" t="s">
        <v>1604</v>
      </c>
      <c r="G62" s="13" t="s">
        <v>4325</v>
      </c>
      <c r="H62" s="13" t="s">
        <v>4326</v>
      </c>
      <c r="I62" s="14">
        <v>2</v>
      </c>
      <c r="J62" s="13" t="s">
        <v>375</v>
      </c>
      <c r="K62" s="13" t="s">
        <v>1937</v>
      </c>
      <c r="L62" s="13" t="s">
        <v>4207</v>
      </c>
      <c r="M62" s="13" t="s">
        <v>4327</v>
      </c>
    </row>
    <row r="63" spans="1:13" x14ac:dyDescent="0.3">
      <c r="A63" s="13" t="s">
        <v>376</v>
      </c>
      <c r="B63" s="13" t="s">
        <v>1752</v>
      </c>
      <c r="C63" s="13" t="s">
        <v>1601</v>
      </c>
      <c r="D63" s="13" t="s">
        <v>1753</v>
      </c>
      <c r="E63" s="13" t="s">
        <v>4320</v>
      </c>
      <c r="F63" s="13" t="s">
        <v>1604</v>
      </c>
      <c r="G63" s="13" t="s">
        <v>4328</v>
      </c>
      <c r="H63" s="13" t="s">
        <v>4329</v>
      </c>
      <c r="I63" s="14">
        <v>1</v>
      </c>
      <c r="J63" s="13" t="s">
        <v>375</v>
      </c>
      <c r="K63" s="13" t="s">
        <v>1937</v>
      </c>
      <c r="L63" s="13" t="s">
        <v>4207</v>
      </c>
      <c r="M63" s="13" t="s">
        <v>4330</v>
      </c>
    </row>
    <row r="64" spans="1:13" x14ac:dyDescent="0.3">
      <c r="A64" s="13" t="s">
        <v>376</v>
      </c>
      <c r="B64" s="13" t="s">
        <v>1752</v>
      </c>
      <c r="C64" s="13" t="s">
        <v>1601</v>
      </c>
      <c r="D64" s="13" t="s">
        <v>1753</v>
      </c>
      <c r="E64" s="13" t="s">
        <v>4331</v>
      </c>
      <c r="F64" s="13" t="s">
        <v>1604</v>
      </c>
      <c r="G64" s="13" t="s">
        <v>4332</v>
      </c>
      <c r="H64" s="13" t="s">
        <v>4333</v>
      </c>
      <c r="I64" s="14">
        <v>2</v>
      </c>
      <c r="J64" s="13" t="s">
        <v>375</v>
      </c>
      <c r="K64" s="13" t="s">
        <v>1937</v>
      </c>
      <c r="L64" s="13" t="s">
        <v>4207</v>
      </c>
      <c r="M64" s="13" t="s">
        <v>2315</v>
      </c>
    </row>
    <row r="65" spans="1:13" x14ac:dyDescent="0.3">
      <c r="A65" s="13" t="s">
        <v>32</v>
      </c>
      <c r="B65" s="13" t="s">
        <v>1773</v>
      </c>
      <c r="C65" s="13" t="s">
        <v>1618</v>
      </c>
      <c r="D65" s="13" t="s">
        <v>1774</v>
      </c>
      <c r="E65" s="13" t="s">
        <v>4334</v>
      </c>
      <c r="F65" s="13" t="s">
        <v>1604</v>
      </c>
      <c r="G65" s="13" t="s">
        <v>4335</v>
      </c>
      <c r="H65" s="13" t="s">
        <v>4336</v>
      </c>
      <c r="I65" s="14">
        <v>6</v>
      </c>
      <c r="J65" s="13" t="s">
        <v>31</v>
      </c>
      <c r="K65" s="13" t="s">
        <v>1623</v>
      </c>
      <c r="L65" s="13" t="s">
        <v>4207</v>
      </c>
      <c r="M65" s="13" t="s">
        <v>3321</v>
      </c>
    </row>
    <row r="66" spans="1:13" x14ac:dyDescent="0.3">
      <c r="A66" s="13" t="s">
        <v>32</v>
      </c>
      <c r="B66" s="13" t="s">
        <v>1773</v>
      </c>
      <c r="C66" s="13" t="s">
        <v>1618</v>
      </c>
      <c r="D66" s="13" t="s">
        <v>1774</v>
      </c>
      <c r="E66" s="13" t="s">
        <v>1789</v>
      </c>
      <c r="F66" s="13" t="s">
        <v>1604</v>
      </c>
      <c r="G66" s="13" t="s">
        <v>4337</v>
      </c>
      <c r="H66" s="13" t="s">
        <v>4338</v>
      </c>
      <c r="I66" s="14">
        <v>1</v>
      </c>
      <c r="J66" s="13" t="s">
        <v>31</v>
      </c>
      <c r="K66" s="13" t="s">
        <v>1669</v>
      </c>
      <c r="L66" s="13" t="s">
        <v>4207</v>
      </c>
      <c r="M66" s="13" t="s">
        <v>4339</v>
      </c>
    </row>
    <row r="67" spans="1:13" x14ac:dyDescent="0.3">
      <c r="A67" s="13" t="s">
        <v>32</v>
      </c>
      <c r="B67" s="13" t="s">
        <v>1773</v>
      </c>
      <c r="C67" s="13" t="s">
        <v>1618</v>
      </c>
      <c r="D67" s="13" t="s">
        <v>1774</v>
      </c>
      <c r="E67" s="13" t="s">
        <v>4340</v>
      </c>
      <c r="F67" s="13" t="s">
        <v>1604</v>
      </c>
      <c r="G67" s="13" t="s">
        <v>4341</v>
      </c>
      <c r="H67" s="13" t="s">
        <v>4342</v>
      </c>
      <c r="I67" s="14">
        <v>1</v>
      </c>
      <c r="J67" s="13" t="s">
        <v>31</v>
      </c>
      <c r="K67" s="13" t="s">
        <v>3167</v>
      </c>
      <c r="L67" s="13" t="s">
        <v>4207</v>
      </c>
      <c r="M67" s="13" t="s">
        <v>3832</v>
      </c>
    </row>
    <row r="68" spans="1:13" x14ac:dyDescent="0.3">
      <c r="A68" s="13" t="s">
        <v>32</v>
      </c>
      <c r="B68" s="13" t="s">
        <v>1773</v>
      </c>
      <c r="C68" s="13" t="s">
        <v>1618</v>
      </c>
      <c r="D68" s="13" t="s">
        <v>1774</v>
      </c>
      <c r="E68" s="13" t="s">
        <v>1811</v>
      </c>
      <c r="F68" s="13" t="s">
        <v>1604</v>
      </c>
      <c r="G68" s="13" t="s">
        <v>4343</v>
      </c>
      <c r="H68" s="13" t="s">
        <v>4344</v>
      </c>
      <c r="I68" s="14">
        <v>5</v>
      </c>
      <c r="J68" s="13" t="s">
        <v>31</v>
      </c>
      <c r="K68" s="13" t="s">
        <v>1768</v>
      </c>
      <c r="L68" s="13" t="s">
        <v>4207</v>
      </c>
      <c r="M68" s="13" t="s">
        <v>4345</v>
      </c>
    </row>
    <row r="69" spans="1:13" x14ac:dyDescent="0.3">
      <c r="A69" s="13" t="s">
        <v>32</v>
      </c>
      <c r="B69" s="13" t="s">
        <v>1773</v>
      </c>
      <c r="C69" s="13" t="s">
        <v>1618</v>
      </c>
      <c r="D69" s="13" t="s">
        <v>1774</v>
      </c>
      <c r="E69" s="13" t="s">
        <v>1811</v>
      </c>
      <c r="F69" s="13" t="s">
        <v>1604</v>
      </c>
      <c r="G69" s="13" t="s">
        <v>4346</v>
      </c>
      <c r="H69" s="13" t="s">
        <v>4347</v>
      </c>
      <c r="I69" s="14">
        <v>5</v>
      </c>
      <c r="J69" s="13" t="s">
        <v>31</v>
      </c>
      <c r="K69" s="13" t="s">
        <v>1768</v>
      </c>
      <c r="L69" s="13" t="s">
        <v>4207</v>
      </c>
      <c r="M69" s="13" t="s">
        <v>3321</v>
      </c>
    </row>
    <row r="70" spans="1:13" x14ac:dyDescent="0.3">
      <c r="A70" s="13" t="s">
        <v>574</v>
      </c>
      <c r="B70" s="13" t="s">
        <v>1815</v>
      </c>
      <c r="C70" s="13" t="s">
        <v>1816</v>
      </c>
      <c r="D70" s="13" t="s">
        <v>1817</v>
      </c>
      <c r="E70" s="13" t="s">
        <v>1818</v>
      </c>
      <c r="F70" s="13" t="s">
        <v>1589</v>
      </c>
      <c r="G70" s="13" t="s">
        <v>4348</v>
      </c>
      <c r="H70" s="13" t="s">
        <v>4349</v>
      </c>
      <c r="I70" s="14">
        <v>3</v>
      </c>
      <c r="J70" s="13" t="s">
        <v>573</v>
      </c>
      <c r="K70" s="13" t="s">
        <v>1821</v>
      </c>
      <c r="L70" s="13" t="s">
        <v>4207</v>
      </c>
      <c r="M70" s="13" t="s">
        <v>1654</v>
      </c>
    </row>
    <row r="71" spans="1:13" x14ac:dyDescent="0.3">
      <c r="A71" s="13" t="s">
        <v>574</v>
      </c>
      <c r="B71" s="13" t="s">
        <v>1815</v>
      </c>
      <c r="C71" s="13" t="s">
        <v>1816</v>
      </c>
      <c r="D71" s="13" t="s">
        <v>1817</v>
      </c>
      <c r="E71" s="13" t="s">
        <v>4350</v>
      </c>
      <c r="F71" s="13" t="s">
        <v>1589</v>
      </c>
      <c r="G71" s="13" t="s">
        <v>4351</v>
      </c>
      <c r="H71" s="13" t="s">
        <v>4352</v>
      </c>
      <c r="I71" s="14">
        <v>8</v>
      </c>
      <c r="J71" s="13" t="s">
        <v>573</v>
      </c>
      <c r="K71" s="13" t="s">
        <v>1852</v>
      </c>
      <c r="L71" s="13" t="s">
        <v>4207</v>
      </c>
      <c r="M71" s="13" t="s">
        <v>4208</v>
      </c>
    </row>
    <row r="72" spans="1:13" x14ac:dyDescent="0.3">
      <c r="A72" s="13" t="s">
        <v>574</v>
      </c>
      <c r="B72" s="13" t="s">
        <v>1815</v>
      </c>
      <c r="C72" s="13" t="s">
        <v>1816</v>
      </c>
      <c r="D72" s="13" t="s">
        <v>1817</v>
      </c>
      <c r="E72" s="13" t="s">
        <v>4350</v>
      </c>
      <c r="F72" s="13" t="s">
        <v>1589</v>
      </c>
      <c r="G72" s="13" t="s">
        <v>4353</v>
      </c>
      <c r="H72" s="13" t="s">
        <v>4354</v>
      </c>
      <c r="I72" s="14">
        <v>6</v>
      </c>
      <c r="J72" s="13" t="s">
        <v>573</v>
      </c>
      <c r="K72" s="13" t="s">
        <v>1852</v>
      </c>
      <c r="L72" s="13" t="s">
        <v>4207</v>
      </c>
      <c r="M72" s="13" t="s">
        <v>4208</v>
      </c>
    </row>
    <row r="73" spans="1:13" x14ac:dyDescent="0.3">
      <c r="A73" s="13" t="s">
        <v>574</v>
      </c>
      <c r="B73" s="13" t="s">
        <v>1815</v>
      </c>
      <c r="C73" s="13" t="s">
        <v>1816</v>
      </c>
      <c r="D73" s="13" t="s">
        <v>1817</v>
      </c>
      <c r="E73" s="13" t="s">
        <v>4355</v>
      </c>
      <c r="F73" s="13" t="s">
        <v>1589</v>
      </c>
      <c r="G73" s="13" t="s">
        <v>4356</v>
      </c>
      <c r="H73" s="13" t="s">
        <v>4357</v>
      </c>
      <c r="I73" s="14">
        <v>1</v>
      </c>
      <c r="J73" s="13" t="s">
        <v>573</v>
      </c>
      <c r="K73" s="13" t="s">
        <v>1715</v>
      </c>
      <c r="L73" s="13" t="s">
        <v>4207</v>
      </c>
      <c r="M73" s="13" t="s">
        <v>4208</v>
      </c>
    </row>
    <row r="74" spans="1:13" x14ac:dyDescent="0.3">
      <c r="A74" s="13" t="s">
        <v>226</v>
      </c>
      <c r="B74" s="13" t="s">
        <v>1617</v>
      </c>
      <c r="C74" s="13" t="s">
        <v>1618</v>
      </c>
      <c r="D74" s="13" t="s">
        <v>1619</v>
      </c>
      <c r="E74" s="13" t="s">
        <v>4358</v>
      </c>
      <c r="F74" s="13" t="s">
        <v>1604</v>
      </c>
      <c r="G74" s="13" t="s">
        <v>4359</v>
      </c>
      <c r="H74" s="13" t="s">
        <v>4360</v>
      </c>
      <c r="I74" s="14">
        <v>1</v>
      </c>
      <c r="J74" s="13" t="s">
        <v>225</v>
      </c>
      <c r="K74" s="13" t="s">
        <v>1892</v>
      </c>
      <c r="L74" s="13" t="s">
        <v>4207</v>
      </c>
      <c r="M74" s="13" t="s">
        <v>1691</v>
      </c>
    </row>
    <row r="75" spans="1:13" x14ac:dyDescent="0.3">
      <c r="A75" s="13" t="s">
        <v>810</v>
      </c>
      <c r="B75" s="13" t="s">
        <v>1832</v>
      </c>
      <c r="C75" s="13" t="s">
        <v>1586</v>
      </c>
      <c r="D75" s="13" t="s">
        <v>1833</v>
      </c>
      <c r="E75" s="13" t="s">
        <v>4361</v>
      </c>
      <c r="F75" s="13" t="s">
        <v>1589</v>
      </c>
      <c r="G75" s="13" t="s">
        <v>4362</v>
      </c>
      <c r="H75" s="13" t="s">
        <v>4363</v>
      </c>
      <c r="I75" s="14">
        <v>2</v>
      </c>
      <c r="J75" s="13" t="s">
        <v>809</v>
      </c>
      <c r="K75" s="13" t="s">
        <v>1639</v>
      </c>
      <c r="L75" s="13" t="s">
        <v>4207</v>
      </c>
      <c r="M75" s="13" t="s">
        <v>4208</v>
      </c>
    </row>
    <row r="76" spans="1:13" x14ac:dyDescent="0.3">
      <c r="A76" s="13" t="s">
        <v>30</v>
      </c>
      <c r="B76" s="13" t="s">
        <v>1724</v>
      </c>
      <c r="C76" s="13" t="s">
        <v>1618</v>
      </c>
      <c r="D76" s="13" t="s">
        <v>1725</v>
      </c>
      <c r="E76" s="13" t="s">
        <v>4364</v>
      </c>
      <c r="F76" s="13" t="s">
        <v>1604</v>
      </c>
      <c r="G76" s="13" t="s">
        <v>4365</v>
      </c>
      <c r="H76" s="13" t="s">
        <v>4366</v>
      </c>
      <c r="I76" s="14">
        <v>2</v>
      </c>
      <c r="J76" s="13" t="s">
        <v>29</v>
      </c>
      <c r="K76" s="13" t="s">
        <v>1842</v>
      </c>
      <c r="L76" s="13" t="s">
        <v>4207</v>
      </c>
      <c r="M76" s="13" t="s">
        <v>1599</v>
      </c>
    </row>
    <row r="77" spans="1:13" x14ac:dyDescent="0.3">
      <c r="A77" s="13" t="s">
        <v>368</v>
      </c>
      <c r="B77" s="13" t="s">
        <v>1609</v>
      </c>
      <c r="C77" s="13" t="s">
        <v>1610</v>
      </c>
      <c r="D77" s="13" t="s">
        <v>1866</v>
      </c>
      <c r="E77" s="13" t="s">
        <v>4367</v>
      </c>
      <c r="F77" s="13" t="s">
        <v>1589</v>
      </c>
      <c r="G77" s="13" t="s">
        <v>4368</v>
      </c>
      <c r="H77" s="13" t="s">
        <v>4369</v>
      </c>
      <c r="I77" s="14">
        <v>1</v>
      </c>
      <c r="J77" s="13" t="s">
        <v>367</v>
      </c>
      <c r="K77" s="13" t="s">
        <v>1737</v>
      </c>
      <c r="L77" s="13" t="s">
        <v>4207</v>
      </c>
      <c r="M77" s="13" t="s">
        <v>4370</v>
      </c>
    </row>
    <row r="78" spans="1:13" x14ac:dyDescent="0.3">
      <c r="A78" s="13" t="s">
        <v>368</v>
      </c>
      <c r="B78" s="13" t="s">
        <v>1609</v>
      </c>
      <c r="C78" s="13" t="s">
        <v>1610</v>
      </c>
      <c r="D78" s="13" t="s">
        <v>1866</v>
      </c>
      <c r="E78" s="13" t="s">
        <v>1867</v>
      </c>
      <c r="F78" s="13" t="s">
        <v>1589</v>
      </c>
      <c r="G78" s="13" t="s">
        <v>4371</v>
      </c>
      <c r="H78" s="13" t="s">
        <v>4372</v>
      </c>
      <c r="I78" s="14">
        <v>1</v>
      </c>
      <c r="J78" s="13" t="s">
        <v>367</v>
      </c>
      <c r="K78" s="13" t="s">
        <v>1737</v>
      </c>
      <c r="L78" s="13" t="s">
        <v>4207</v>
      </c>
      <c r="M78" s="13" t="s">
        <v>3321</v>
      </c>
    </row>
    <row r="79" spans="1:13" x14ac:dyDescent="0.3">
      <c r="A79" s="13" t="s">
        <v>368</v>
      </c>
      <c r="B79" s="13" t="s">
        <v>1609</v>
      </c>
      <c r="C79" s="13" t="s">
        <v>1610</v>
      </c>
      <c r="D79" s="13" t="s">
        <v>1866</v>
      </c>
      <c r="E79" s="13" t="s">
        <v>1881</v>
      </c>
      <c r="F79" s="13" t="s">
        <v>1589</v>
      </c>
      <c r="G79" s="13" t="s">
        <v>4373</v>
      </c>
      <c r="H79" s="13" t="s">
        <v>4374</v>
      </c>
      <c r="I79" s="14">
        <v>1</v>
      </c>
      <c r="J79" s="13" t="s">
        <v>367</v>
      </c>
      <c r="K79" s="13" t="s">
        <v>1882</v>
      </c>
      <c r="L79" s="13" t="s">
        <v>4207</v>
      </c>
      <c r="M79" s="13" t="s">
        <v>1874</v>
      </c>
    </row>
    <row r="80" spans="1:13" x14ac:dyDescent="0.3">
      <c r="A80" s="13" t="s">
        <v>84</v>
      </c>
      <c r="B80" s="13" t="s">
        <v>1886</v>
      </c>
      <c r="C80" s="13" t="s">
        <v>1887</v>
      </c>
      <c r="D80" s="13" t="s">
        <v>1888</v>
      </c>
      <c r="E80" s="13" t="s">
        <v>4375</v>
      </c>
      <c r="F80" s="13" t="s">
        <v>1589</v>
      </c>
      <c r="G80" s="13" t="s">
        <v>4376</v>
      </c>
      <c r="H80" s="13" t="s">
        <v>4377</v>
      </c>
      <c r="I80" s="14">
        <v>1</v>
      </c>
      <c r="J80" s="13" t="s">
        <v>436</v>
      </c>
      <c r="K80" s="13" t="s">
        <v>1653</v>
      </c>
      <c r="L80" s="13" t="s">
        <v>4207</v>
      </c>
      <c r="M80" s="13" t="s">
        <v>4378</v>
      </c>
    </row>
    <row r="81" spans="1:13" x14ac:dyDescent="0.3">
      <c r="A81" s="13" t="s">
        <v>84</v>
      </c>
      <c r="B81" s="13" t="s">
        <v>1886</v>
      </c>
      <c r="C81" s="13" t="s">
        <v>1887</v>
      </c>
      <c r="D81" s="13" t="s">
        <v>1888</v>
      </c>
      <c r="E81" s="13" t="s">
        <v>4379</v>
      </c>
      <c r="F81" s="13" t="s">
        <v>1589</v>
      </c>
      <c r="G81" s="13" t="s">
        <v>4380</v>
      </c>
      <c r="H81" s="13" t="s">
        <v>4381</v>
      </c>
      <c r="I81" s="14">
        <v>1</v>
      </c>
      <c r="J81" s="13" t="s">
        <v>436</v>
      </c>
      <c r="K81" s="13" t="s">
        <v>1675</v>
      </c>
      <c r="L81" s="13" t="s">
        <v>4207</v>
      </c>
      <c r="M81" s="13" t="s">
        <v>1893</v>
      </c>
    </row>
    <row r="82" spans="1:13" x14ac:dyDescent="0.3">
      <c r="A82" s="13" t="s">
        <v>76</v>
      </c>
      <c r="B82" s="13" t="s">
        <v>1617</v>
      </c>
      <c r="C82" s="13" t="s">
        <v>1618</v>
      </c>
      <c r="D82" s="13" t="s">
        <v>1619</v>
      </c>
      <c r="E82" s="13" t="s">
        <v>4382</v>
      </c>
      <c r="F82" s="13" t="s">
        <v>1604</v>
      </c>
      <c r="G82" s="13" t="s">
        <v>4383</v>
      </c>
      <c r="H82" s="13" t="s">
        <v>4384</v>
      </c>
      <c r="I82" s="14">
        <v>2</v>
      </c>
      <c r="J82" s="13" t="s">
        <v>75</v>
      </c>
      <c r="K82" s="13" t="s">
        <v>1729</v>
      </c>
      <c r="L82" s="13" t="s">
        <v>4207</v>
      </c>
      <c r="M82" s="13" t="s">
        <v>4385</v>
      </c>
    </row>
    <row r="83" spans="1:13" x14ac:dyDescent="0.3">
      <c r="A83" s="13" t="s">
        <v>76</v>
      </c>
      <c r="B83" s="13" t="s">
        <v>1617</v>
      </c>
      <c r="C83" s="13" t="s">
        <v>1618</v>
      </c>
      <c r="D83" s="13" t="s">
        <v>1619</v>
      </c>
      <c r="E83" s="13" t="s">
        <v>4386</v>
      </c>
      <c r="F83" s="13" t="s">
        <v>1604</v>
      </c>
      <c r="G83" s="13" t="s">
        <v>4387</v>
      </c>
      <c r="H83" s="13" t="s">
        <v>4388</v>
      </c>
      <c r="I83" s="14">
        <v>5</v>
      </c>
      <c r="J83" s="13" t="s">
        <v>75</v>
      </c>
      <c r="K83" s="13" t="s">
        <v>1669</v>
      </c>
      <c r="L83" s="13" t="s">
        <v>4207</v>
      </c>
      <c r="M83" s="13" t="s">
        <v>4389</v>
      </c>
    </row>
    <row r="84" spans="1:13" x14ac:dyDescent="0.3">
      <c r="A84" s="13" t="s">
        <v>76</v>
      </c>
      <c r="B84" s="13" t="s">
        <v>1617</v>
      </c>
      <c r="C84" s="13" t="s">
        <v>1618</v>
      </c>
      <c r="D84" s="13" t="s">
        <v>1619</v>
      </c>
      <c r="E84" s="13" t="s">
        <v>4390</v>
      </c>
      <c r="F84" s="13" t="s">
        <v>1604</v>
      </c>
      <c r="G84" s="13" t="s">
        <v>4383</v>
      </c>
      <c r="H84" s="13" t="s">
        <v>4384</v>
      </c>
      <c r="I84" s="14">
        <v>2</v>
      </c>
      <c r="J84" s="13" t="s">
        <v>75</v>
      </c>
      <c r="K84" s="13" t="s">
        <v>3083</v>
      </c>
      <c r="L84" s="13" t="s">
        <v>4207</v>
      </c>
      <c r="M84" s="13" t="s">
        <v>4385</v>
      </c>
    </row>
    <row r="85" spans="1:13" x14ac:dyDescent="0.3">
      <c r="A85" s="13" t="s">
        <v>76</v>
      </c>
      <c r="B85" s="13" t="s">
        <v>1617</v>
      </c>
      <c r="C85" s="13" t="s">
        <v>1618</v>
      </c>
      <c r="D85" s="13" t="s">
        <v>1619</v>
      </c>
      <c r="E85" s="13" t="s">
        <v>4390</v>
      </c>
      <c r="F85" s="13" t="s">
        <v>1604</v>
      </c>
      <c r="G85" s="13" t="s">
        <v>4391</v>
      </c>
      <c r="H85" s="13" t="s">
        <v>4392</v>
      </c>
      <c r="I85" s="14">
        <v>3</v>
      </c>
      <c r="J85" s="13" t="s">
        <v>75</v>
      </c>
      <c r="K85" s="13" t="s">
        <v>3083</v>
      </c>
      <c r="L85" s="13" t="s">
        <v>4207</v>
      </c>
      <c r="M85" s="13" t="s">
        <v>2063</v>
      </c>
    </row>
    <row r="86" spans="1:13" x14ac:dyDescent="0.3">
      <c r="A86" s="13" t="s">
        <v>76</v>
      </c>
      <c r="B86" s="13" t="s">
        <v>1617</v>
      </c>
      <c r="C86" s="13" t="s">
        <v>1618</v>
      </c>
      <c r="D86" s="13" t="s">
        <v>1619</v>
      </c>
      <c r="E86" s="13" t="s">
        <v>4393</v>
      </c>
      <c r="F86" s="13" t="s">
        <v>1604</v>
      </c>
      <c r="G86" s="13" t="s">
        <v>4387</v>
      </c>
      <c r="H86" s="13" t="s">
        <v>4388</v>
      </c>
      <c r="I86" s="14">
        <v>3</v>
      </c>
      <c r="J86" s="13" t="s">
        <v>75</v>
      </c>
      <c r="K86" s="13" t="s">
        <v>1807</v>
      </c>
      <c r="L86" s="13" t="s">
        <v>4207</v>
      </c>
      <c r="M86" s="13" t="s">
        <v>4389</v>
      </c>
    </row>
    <row r="87" spans="1:13" x14ac:dyDescent="0.3">
      <c r="A87" s="13" t="s">
        <v>765</v>
      </c>
      <c r="B87" s="13" t="s">
        <v>1898</v>
      </c>
      <c r="C87" s="13" t="s">
        <v>1642</v>
      </c>
      <c r="D87" s="13" t="s">
        <v>1899</v>
      </c>
      <c r="E87" s="13" t="s">
        <v>4394</v>
      </c>
      <c r="F87" s="13" t="s">
        <v>1589</v>
      </c>
      <c r="G87" s="13" t="s">
        <v>4395</v>
      </c>
      <c r="H87" s="13" t="s">
        <v>4396</v>
      </c>
      <c r="I87" s="14">
        <v>1</v>
      </c>
      <c r="J87" s="13" t="s">
        <v>764</v>
      </c>
      <c r="K87" s="13" t="s">
        <v>1861</v>
      </c>
      <c r="L87" s="13" t="s">
        <v>4207</v>
      </c>
      <c r="M87" s="13" t="s">
        <v>1599</v>
      </c>
    </row>
    <row r="88" spans="1:13" x14ac:dyDescent="0.3">
      <c r="A88" s="13" t="s">
        <v>765</v>
      </c>
      <c r="B88" s="13" t="s">
        <v>1898</v>
      </c>
      <c r="C88" s="13" t="s">
        <v>1642</v>
      </c>
      <c r="D88" s="13" t="s">
        <v>1899</v>
      </c>
      <c r="E88" s="13" t="s">
        <v>4397</v>
      </c>
      <c r="F88" s="13" t="s">
        <v>1589</v>
      </c>
      <c r="G88" s="13" t="s">
        <v>4398</v>
      </c>
      <c r="H88" s="13" t="s">
        <v>4399</v>
      </c>
      <c r="I88" s="14">
        <v>1</v>
      </c>
      <c r="J88" s="13" t="s">
        <v>764</v>
      </c>
      <c r="K88" s="13" t="s">
        <v>1964</v>
      </c>
      <c r="L88" s="13" t="s">
        <v>4207</v>
      </c>
      <c r="M88" s="13" t="s">
        <v>4400</v>
      </c>
    </row>
    <row r="89" spans="1:13" x14ac:dyDescent="0.3">
      <c r="A89" s="13" t="s">
        <v>765</v>
      </c>
      <c r="B89" s="13" t="s">
        <v>1898</v>
      </c>
      <c r="C89" s="13" t="s">
        <v>1642</v>
      </c>
      <c r="D89" s="13" t="s">
        <v>1899</v>
      </c>
      <c r="E89" s="13" t="s">
        <v>4397</v>
      </c>
      <c r="F89" s="13" t="s">
        <v>1589</v>
      </c>
      <c r="G89" s="13" t="s">
        <v>4401</v>
      </c>
      <c r="H89" s="13" t="s">
        <v>4402</v>
      </c>
      <c r="I89" s="14">
        <v>1</v>
      </c>
      <c r="J89" s="13" t="s">
        <v>764</v>
      </c>
      <c r="K89" s="13" t="s">
        <v>1964</v>
      </c>
      <c r="L89" s="13" t="s">
        <v>4207</v>
      </c>
      <c r="M89" s="13" t="s">
        <v>4400</v>
      </c>
    </row>
    <row r="90" spans="1:13" x14ac:dyDescent="0.3">
      <c r="A90" s="13" t="s">
        <v>765</v>
      </c>
      <c r="B90" s="13" t="s">
        <v>1898</v>
      </c>
      <c r="C90" s="13" t="s">
        <v>1642</v>
      </c>
      <c r="D90" s="13" t="s">
        <v>1899</v>
      </c>
      <c r="E90" s="13" t="s">
        <v>4403</v>
      </c>
      <c r="F90" s="13" t="s">
        <v>1589</v>
      </c>
      <c r="G90" s="13" t="s">
        <v>4404</v>
      </c>
      <c r="H90" s="13" t="s">
        <v>4405</v>
      </c>
      <c r="I90" s="14">
        <v>1</v>
      </c>
      <c r="J90" s="13" t="s">
        <v>764</v>
      </c>
      <c r="K90" s="13" t="s">
        <v>1592</v>
      </c>
      <c r="L90" s="13" t="s">
        <v>4207</v>
      </c>
      <c r="M90" s="13" t="s">
        <v>4406</v>
      </c>
    </row>
    <row r="91" spans="1:13" x14ac:dyDescent="0.3">
      <c r="A91" s="13" t="s">
        <v>398</v>
      </c>
      <c r="B91" s="13" t="s">
        <v>1773</v>
      </c>
      <c r="C91" s="13" t="s">
        <v>1618</v>
      </c>
      <c r="D91" s="13" t="s">
        <v>1913</v>
      </c>
      <c r="E91" s="13" t="s">
        <v>4407</v>
      </c>
      <c r="F91" s="13" t="s">
        <v>1604</v>
      </c>
      <c r="G91" s="13" t="s">
        <v>4408</v>
      </c>
      <c r="H91" s="13" t="s">
        <v>4409</v>
      </c>
      <c r="I91" s="14">
        <v>5</v>
      </c>
      <c r="J91" s="13" t="s">
        <v>397</v>
      </c>
      <c r="K91" s="13" t="s">
        <v>1653</v>
      </c>
      <c r="L91" s="13" t="s">
        <v>4207</v>
      </c>
      <c r="M91" s="13" t="s">
        <v>4208</v>
      </c>
    </row>
    <row r="92" spans="1:13" x14ac:dyDescent="0.3">
      <c r="A92" s="13" t="s">
        <v>398</v>
      </c>
      <c r="B92" s="13" t="s">
        <v>1773</v>
      </c>
      <c r="C92" s="13" t="s">
        <v>1618</v>
      </c>
      <c r="D92" s="13" t="s">
        <v>1913</v>
      </c>
      <c r="E92" s="13" t="s">
        <v>4410</v>
      </c>
      <c r="F92" s="13" t="s">
        <v>1604</v>
      </c>
      <c r="G92" s="13" t="s">
        <v>4408</v>
      </c>
      <c r="H92" s="13" t="s">
        <v>4409</v>
      </c>
      <c r="I92" s="14">
        <v>3</v>
      </c>
      <c r="J92" s="13" t="s">
        <v>397</v>
      </c>
      <c r="K92" s="13" t="s">
        <v>1669</v>
      </c>
      <c r="L92" s="13" t="s">
        <v>4207</v>
      </c>
      <c r="M92" s="13" t="s">
        <v>4208</v>
      </c>
    </row>
    <row r="93" spans="1:13" x14ac:dyDescent="0.3">
      <c r="A93" s="13" t="s">
        <v>398</v>
      </c>
      <c r="B93" s="13" t="s">
        <v>1773</v>
      </c>
      <c r="C93" s="13" t="s">
        <v>1618</v>
      </c>
      <c r="D93" s="13" t="s">
        <v>1913</v>
      </c>
      <c r="E93" s="13" t="s">
        <v>4411</v>
      </c>
      <c r="F93" s="13" t="s">
        <v>1604</v>
      </c>
      <c r="G93" s="13" t="s">
        <v>4408</v>
      </c>
      <c r="H93" s="13" t="s">
        <v>4409</v>
      </c>
      <c r="I93" s="14">
        <v>5</v>
      </c>
      <c r="J93" s="13" t="s">
        <v>397</v>
      </c>
      <c r="K93" s="13" t="s">
        <v>1763</v>
      </c>
      <c r="L93" s="13" t="s">
        <v>4207</v>
      </c>
      <c r="M93" s="13" t="s">
        <v>4208</v>
      </c>
    </row>
    <row r="94" spans="1:13" x14ac:dyDescent="0.3">
      <c r="A94" s="13" t="s">
        <v>398</v>
      </c>
      <c r="B94" s="13" t="s">
        <v>1773</v>
      </c>
      <c r="C94" s="13" t="s">
        <v>1618</v>
      </c>
      <c r="D94" s="13" t="s">
        <v>1913</v>
      </c>
      <c r="E94" s="13" t="s">
        <v>4412</v>
      </c>
      <c r="F94" s="13" t="s">
        <v>1604</v>
      </c>
      <c r="G94" s="13" t="s">
        <v>4408</v>
      </c>
      <c r="H94" s="13" t="s">
        <v>4409</v>
      </c>
      <c r="I94" s="14">
        <v>3</v>
      </c>
      <c r="J94" s="13" t="s">
        <v>397</v>
      </c>
      <c r="K94" s="13" t="s">
        <v>1615</v>
      </c>
      <c r="L94" s="13" t="s">
        <v>4207</v>
      </c>
      <c r="M94" s="13" t="s">
        <v>4208</v>
      </c>
    </row>
    <row r="95" spans="1:13" x14ac:dyDescent="0.3">
      <c r="A95" s="13" t="s">
        <v>398</v>
      </c>
      <c r="B95" s="13" t="s">
        <v>1773</v>
      </c>
      <c r="C95" s="13" t="s">
        <v>1618</v>
      </c>
      <c r="D95" s="13" t="s">
        <v>1913</v>
      </c>
      <c r="E95" s="13" t="s">
        <v>4413</v>
      </c>
      <c r="F95" s="13" t="s">
        <v>1604</v>
      </c>
      <c r="G95" s="13" t="s">
        <v>4408</v>
      </c>
      <c r="H95" s="13" t="s">
        <v>4409</v>
      </c>
      <c r="I95" s="14">
        <v>2</v>
      </c>
      <c r="J95" s="13" t="s">
        <v>397</v>
      </c>
      <c r="K95" s="13" t="s">
        <v>2854</v>
      </c>
      <c r="L95" s="13" t="s">
        <v>4207</v>
      </c>
      <c r="M95" s="13" t="s">
        <v>4208</v>
      </c>
    </row>
    <row r="96" spans="1:13" x14ac:dyDescent="0.3">
      <c r="A96" s="13" t="s">
        <v>671</v>
      </c>
      <c r="B96" s="13" t="s">
        <v>1922</v>
      </c>
      <c r="C96" s="13" t="s">
        <v>1634</v>
      </c>
      <c r="D96" s="13" t="s">
        <v>1923</v>
      </c>
      <c r="E96" s="13" t="s">
        <v>1924</v>
      </c>
      <c r="F96" s="13" t="s">
        <v>1589</v>
      </c>
      <c r="G96" s="13" t="s">
        <v>4414</v>
      </c>
      <c r="H96" s="13" t="s">
        <v>4415</v>
      </c>
      <c r="I96" s="14">
        <v>2</v>
      </c>
      <c r="J96" s="13" t="s">
        <v>670</v>
      </c>
      <c r="K96" s="13" t="s">
        <v>1683</v>
      </c>
      <c r="L96" s="13" t="s">
        <v>4207</v>
      </c>
      <c r="M96" s="13" t="s">
        <v>2249</v>
      </c>
    </row>
    <row r="97" spans="1:13" x14ac:dyDescent="0.3">
      <c r="A97" s="13" t="s">
        <v>382</v>
      </c>
      <c r="B97" s="13" t="s">
        <v>1773</v>
      </c>
      <c r="C97" s="13" t="s">
        <v>1618</v>
      </c>
      <c r="D97" s="13" t="s">
        <v>1774</v>
      </c>
      <c r="E97" s="13" t="s">
        <v>4416</v>
      </c>
      <c r="F97" s="13" t="s">
        <v>1604</v>
      </c>
      <c r="G97" s="13" t="s">
        <v>4417</v>
      </c>
      <c r="H97" s="13" t="s">
        <v>4418</v>
      </c>
      <c r="I97" s="14">
        <v>3</v>
      </c>
      <c r="J97" s="13" t="s">
        <v>381</v>
      </c>
      <c r="K97" s="13" t="s">
        <v>1722</v>
      </c>
      <c r="L97" s="13" t="s">
        <v>4207</v>
      </c>
      <c r="M97" s="13" t="s">
        <v>4419</v>
      </c>
    </row>
    <row r="98" spans="1:13" x14ac:dyDescent="0.3">
      <c r="A98" s="13" t="s">
        <v>382</v>
      </c>
      <c r="B98" s="13" t="s">
        <v>1773</v>
      </c>
      <c r="C98" s="13" t="s">
        <v>1618</v>
      </c>
      <c r="D98" s="13" t="s">
        <v>1774</v>
      </c>
      <c r="E98" s="13" t="s">
        <v>4420</v>
      </c>
      <c r="F98" s="13" t="s">
        <v>1604</v>
      </c>
      <c r="G98" s="13" t="s">
        <v>4421</v>
      </c>
      <c r="H98" s="13" t="s">
        <v>4422</v>
      </c>
      <c r="I98" s="14">
        <v>6</v>
      </c>
      <c r="J98" s="13" t="s">
        <v>381</v>
      </c>
      <c r="K98" s="13" t="s">
        <v>1807</v>
      </c>
      <c r="L98" s="13" t="s">
        <v>4207</v>
      </c>
      <c r="M98" s="13" t="s">
        <v>4423</v>
      </c>
    </row>
    <row r="99" spans="1:13" x14ac:dyDescent="0.3">
      <c r="A99" s="13" t="s">
        <v>1183</v>
      </c>
      <c r="B99" s="13" t="s">
        <v>1724</v>
      </c>
      <c r="C99" s="13" t="s">
        <v>1618</v>
      </c>
      <c r="D99" s="13" t="s">
        <v>1725</v>
      </c>
      <c r="E99" s="13" t="s">
        <v>4424</v>
      </c>
      <c r="F99" s="13" t="s">
        <v>1604</v>
      </c>
      <c r="G99" s="13" t="s">
        <v>4425</v>
      </c>
      <c r="H99" s="13" t="s">
        <v>4426</v>
      </c>
      <c r="I99" s="14">
        <v>2</v>
      </c>
      <c r="J99" s="13" t="s">
        <v>1182</v>
      </c>
      <c r="K99" s="13" t="s">
        <v>1639</v>
      </c>
      <c r="L99" s="13" t="s">
        <v>4207</v>
      </c>
      <c r="M99" s="13" t="s">
        <v>2249</v>
      </c>
    </row>
    <row r="100" spans="1:13" x14ac:dyDescent="0.3">
      <c r="A100" s="13" t="s">
        <v>304</v>
      </c>
      <c r="B100" s="13" t="s">
        <v>1940</v>
      </c>
      <c r="C100" s="13" t="s">
        <v>1941</v>
      </c>
      <c r="D100" s="13" t="s">
        <v>1942</v>
      </c>
      <c r="E100" s="13" t="s">
        <v>4427</v>
      </c>
      <c r="F100" s="13" t="s">
        <v>1604</v>
      </c>
      <c r="G100" s="13" t="s">
        <v>4428</v>
      </c>
      <c r="H100" s="13" t="s">
        <v>4429</v>
      </c>
      <c r="I100" s="14">
        <v>1</v>
      </c>
      <c r="J100" s="13" t="s">
        <v>303</v>
      </c>
      <c r="K100" s="13" t="s">
        <v>1821</v>
      </c>
      <c r="L100" s="13" t="s">
        <v>4207</v>
      </c>
      <c r="M100" s="13" t="s">
        <v>4430</v>
      </c>
    </row>
    <row r="101" spans="1:13" x14ac:dyDescent="0.3">
      <c r="A101" s="13" t="s">
        <v>304</v>
      </c>
      <c r="B101" s="13" t="s">
        <v>1940</v>
      </c>
      <c r="C101" s="13" t="s">
        <v>1941</v>
      </c>
      <c r="D101" s="13" t="s">
        <v>1942</v>
      </c>
      <c r="E101" s="13" t="s">
        <v>4427</v>
      </c>
      <c r="F101" s="13" t="s">
        <v>1604</v>
      </c>
      <c r="G101" s="13" t="s">
        <v>4431</v>
      </c>
      <c r="H101" s="13" t="s">
        <v>4432</v>
      </c>
      <c r="I101" s="14">
        <v>1</v>
      </c>
      <c r="J101" s="13" t="s">
        <v>303</v>
      </c>
      <c r="K101" s="13" t="s">
        <v>1821</v>
      </c>
      <c r="L101" s="13" t="s">
        <v>4207</v>
      </c>
      <c r="M101" s="13" t="s">
        <v>4430</v>
      </c>
    </row>
    <row r="102" spans="1:13" x14ac:dyDescent="0.3">
      <c r="A102" s="13" t="s">
        <v>304</v>
      </c>
      <c r="B102" s="13" t="s">
        <v>1940</v>
      </c>
      <c r="C102" s="13" t="s">
        <v>1941</v>
      </c>
      <c r="D102" s="13" t="s">
        <v>1942</v>
      </c>
      <c r="E102" s="13" t="s">
        <v>4433</v>
      </c>
      <c r="F102" s="13" t="s">
        <v>1604</v>
      </c>
      <c r="G102" s="13" t="s">
        <v>4434</v>
      </c>
      <c r="H102" s="13" t="s">
        <v>4435</v>
      </c>
      <c r="I102" s="14">
        <v>1</v>
      </c>
      <c r="J102" s="13" t="s">
        <v>303</v>
      </c>
      <c r="K102" s="13" t="s">
        <v>1615</v>
      </c>
      <c r="L102" s="13" t="s">
        <v>4207</v>
      </c>
      <c r="M102" s="13" t="s">
        <v>4430</v>
      </c>
    </row>
    <row r="103" spans="1:13" x14ac:dyDescent="0.3">
      <c r="A103" s="13" t="s">
        <v>304</v>
      </c>
      <c r="B103" s="13" t="s">
        <v>1940</v>
      </c>
      <c r="C103" s="13" t="s">
        <v>1941</v>
      </c>
      <c r="D103" s="13" t="s">
        <v>1942</v>
      </c>
      <c r="E103" s="13" t="s">
        <v>4436</v>
      </c>
      <c r="F103" s="13" t="s">
        <v>1604</v>
      </c>
      <c r="G103" s="13" t="s">
        <v>4437</v>
      </c>
      <c r="H103" s="13" t="s">
        <v>4438</v>
      </c>
      <c r="I103" s="14">
        <v>4</v>
      </c>
      <c r="J103" s="13" t="s">
        <v>303</v>
      </c>
      <c r="K103" s="13" t="s">
        <v>1807</v>
      </c>
      <c r="L103" s="13" t="s">
        <v>4207</v>
      </c>
      <c r="M103" s="13" t="s">
        <v>1946</v>
      </c>
    </row>
    <row r="104" spans="1:13" x14ac:dyDescent="0.3">
      <c r="A104" s="13" t="s">
        <v>1008</v>
      </c>
      <c r="B104" s="13" t="s">
        <v>1947</v>
      </c>
      <c r="C104" s="13" t="s">
        <v>1634</v>
      </c>
      <c r="D104" s="13" t="s">
        <v>1948</v>
      </c>
      <c r="E104" s="13" t="s">
        <v>4439</v>
      </c>
      <c r="F104" s="13" t="s">
        <v>1589</v>
      </c>
      <c r="G104" s="13" t="s">
        <v>4440</v>
      </c>
      <c r="H104" s="13" t="s">
        <v>4441</v>
      </c>
      <c r="I104" s="14">
        <v>6</v>
      </c>
      <c r="J104" s="13" t="s">
        <v>1007</v>
      </c>
      <c r="K104" s="13" t="s">
        <v>1897</v>
      </c>
      <c r="L104" s="13" t="s">
        <v>4207</v>
      </c>
      <c r="M104" s="13" t="s">
        <v>4208</v>
      </c>
    </row>
    <row r="105" spans="1:13" x14ac:dyDescent="0.3">
      <c r="A105" s="13" t="s">
        <v>1008</v>
      </c>
      <c r="B105" s="13" t="s">
        <v>1947</v>
      </c>
      <c r="C105" s="13" t="s">
        <v>1634</v>
      </c>
      <c r="D105" s="13" t="s">
        <v>1948</v>
      </c>
      <c r="E105" s="13" t="s">
        <v>1949</v>
      </c>
      <c r="F105" s="13" t="s">
        <v>1589</v>
      </c>
      <c r="G105" s="13" t="s">
        <v>4442</v>
      </c>
      <c r="H105" s="13" t="s">
        <v>4443</v>
      </c>
      <c r="I105" s="14">
        <v>1</v>
      </c>
      <c r="J105" s="13" t="s">
        <v>1007</v>
      </c>
      <c r="K105" s="13" t="s">
        <v>1683</v>
      </c>
      <c r="L105" s="13" t="s">
        <v>4207</v>
      </c>
      <c r="M105" s="13" t="s">
        <v>2315</v>
      </c>
    </row>
    <row r="106" spans="1:13" x14ac:dyDescent="0.3">
      <c r="A106" s="13" t="s">
        <v>36</v>
      </c>
      <c r="B106" s="13" t="s">
        <v>1724</v>
      </c>
      <c r="C106" s="13" t="s">
        <v>1618</v>
      </c>
      <c r="D106" s="13" t="s">
        <v>1725</v>
      </c>
      <c r="E106" s="13" t="s">
        <v>4444</v>
      </c>
      <c r="F106" s="13" t="s">
        <v>1604</v>
      </c>
      <c r="G106" s="13" t="s">
        <v>4417</v>
      </c>
      <c r="H106" s="13" t="s">
        <v>4418</v>
      </c>
      <c r="I106" s="14">
        <v>1</v>
      </c>
      <c r="J106" s="13" t="s">
        <v>35</v>
      </c>
      <c r="K106" s="13" t="s">
        <v>1737</v>
      </c>
      <c r="L106" s="13" t="s">
        <v>4207</v>
      </c>
      <c r="M106" s="13" t="s">
        <v>4419</v>
      </c>
    </row>
    <row r="107" spans="1:13" x14ac:dyDescent="0.3">
      <c r="A107" s="13" t="s">
        <v>36</v>
      </c>
      <c r="B107" s="13" t="s">
        <v>1724</v>
      </c>
      <c r="C107" s="13" t="s">
        <v>1618</v>
      </c>
      <c r="D107" s="13" t="s">
        <v>1725</v>
      </c>
      <c r="E107" s="13" t="s">
        <v>4445</v>
      </c>
      <c r="F107" s="13" t="s">
        <v>1604</v>
      </c>
      <c r="G107" s="13" t="s">
        <v>4346</v>
      </c>
      <c r="H107" s="13" t="s">
        <v>4347</v>
      </c>
      <c r="I107" s="14">
        <v>6</v>
      </c>
      <c r="J107" s="13" t="s">
        <v>35</v>
      </c>
      <c r="K107" s="13" t="s">
        <v>1911</v>
      </c>
      <c r="L107" s="13" t="s">
        <v>4207</v>
      </c>
      <c r="M107" s="13" t="s">
        <v>3321</v>
      </c>
    </row>
    <row r="108" spans="1:13" x14ac:dyDescent="0.3">
      <c r="A108" s="13" t="s">
        <v>965</v>
      </c>
      <c r="B108" s="13" t="s">
        <v>1972</v>
      </c>
      <c r="C108" s="13" t="s">
        <v>1642</v>
      </c>
      <c r="D108" s="13" t="s">
        <v>1973</v>
      </c>
      <c r="E108" s="13" t="s">
        <v>4446</v>
      </c>
      <c r="F108" s="13" t="s">
        <v>1589</v>
      </c>
      <c r="G108" s="13" t="s">
        <v>4447</v>
      </c>
      <c r="H108" s="13" t="s">
        <v>4448</v>
      </c>
      <c r="I108" s="14">
        <v>1</v>
      </c>
      <c r="J108" s="13" t="s">
        <v>964</v>
      </c>
      <c r="K108" s="13" t="s">
        <v>2840</v>
      </c>
      <c r="L108" s="13" t="s">
        <v>4207</v>
      </c>
      <c r="M108" s="13" t="s">
        <v>4208</v>
      </c>
    </row>
    <row r="109" spans="1:13" x14ac:dyDescent="0.3">
      <c r="A109" s="13" t="s">
        <v>965</v>
      </c>
      <c r="B109" s="13" t="s">
        <v>1972</v>
      </c>
      <c r="C109" s="13" t="s">
        <v>1642</v>
      </c>
      <c r="D109" s="13" t="s">
        <v>1973</v>
      </c>
      <c r="E109" s="13" t="s">
        <v>4449</v>
      </c>
      <c r="F109" s="13" t="s">
        <v>1589</v>
      </c>
      <c r="G109" s="13" t="s">
        <v>4450</v>
      </c>
      <c r="H109" s="13" t="s">
        <v>4451</v>
      </c>
      <c r="I109" s="14">
        <v>2</v>
      </c>
      <c r="J109" s="13" t="s">
        <v>964</v>
      </c>
      <c r="K109" s="13" t="s">
        <v>3083</v>
      </c>
      <c r="L109" s="13" t="s">
        <v>4207</v>
      </c>
      <c r="M109" s="13" t="s">
        <v>4208</v>
      </c>
    </row>
    <row r="110" spans="1:13" x14ac:dyDescent="0.3">
      <c r="A110" s="13" t="s">
        <v>965</v>
      </c>
      <c r="B110" s="13" t="s">
        <v>1972</v>
      </c>
      <c r="C110" s="13" t="s">
        <v>1642</v>
      </c>
      <c r="D110" s="13" t="s">
        <v>1973</v>
      </c>
      <c r="E110" s="13" t="s">
        <v>4449</v>
      </c>
      <c r="F110" s="13" t="s">
        <v>1589</v>
      </c>
      <c r="G110" s="13" t="s">
        <v>4452</v>
      </c>
      <c r="H110" s="13" t="s">
        <v>4453</v>
      </c>
      <c r="I110" s="14">
        <v>1</v>
      </c>
      <c r="J110" s="13" t="s">
        <v>964</v>
      </c>
      <c r="K110" s="13" t="s">
        <v>3083</v>
      </c>
      <c r="L110" s="13" t="s">
        <v>4207</v>
      </c>
      <c r="M110" s="13" t="s">
        <v>4208</v>
      </c>
    </row>
    <row r="111" spans="1:13" x14ac:dyDescent="0.3">
      <c r="A111" s="13" t="s">
        <v>965</v>
      </c>
      <c r="B111" s="13" t="s">
        <v>1972</v>
      </c>
      <c r="C111" s="13" t="s">
        <v>1642</v>
      </c>
      <c r="D111" s="13" t="s">
        <v>1973</v>
      </c>
      <c r="E111" s="13" t="s">
        <v>1982</v>
      </c>
      <c r="F111" s="13" t="s">
        <v>1589</v>
      </c>
      <c r="G111" s="13" t="s">
        <v>4454</v>
      </c>
      <c r="H111" s="13" t="s">
        <v>4455</v>
      </c>
      <c r="I111" s="14">
        <v>1</v>
      </c>
      <c r="J111" s="13" t="s">
        <v>964</v>
      </c>
      <c r="K111" s="13" t="s">
        <v>1632</v>
      </c>
      <c r="L111" s="13" t="s">
        <v>4207</v>
      </c>
      <c r="M111" s="13" t="s">
        <v>1691</v>
      </c>
    </row>
    <row r="112" spans="1:13" x14ac:dyDescent="0.3">
      <c r="A112" s="13" t="s">
        <v>965</v>
      </c>
      <c r="B112" s="13" t="s">
        <v>1972</v>
      </c>
      <c r="C112" s="13" t="s">
        <v>1642</v>
      </c>
      <c r="D112" s="13" t="s">
        <v>1973</v>
      </c>
      <c r="E112" s="13" t="s">
        <v>4456</v>
      </c>
      <c r="F112" s="13" t="s">
        <v>1672</v>
      </c>
      <c r="G112" s="13" t="s">
        <v>4457</v>
      </c>
      <c r="H112" s="13" t="s">
        <v>4458</v>
      </c>
      <c r="I112" s="14">
        <v>1</v>
      </c>
      <c r="J112" s="13" t="s">
        <v>964</v>
      </c>
      <c r="K112" s="13" t="s">
        <v>1768</v>
      </c>
      <c r="L112" s="13" t="s">
        <v>4207</v>
      </c>
      <c r="M112" s="13" t="s">
        <v>4423</v>
      </c>
    </row>
    <row r="113" spans="1:13" x14ac:dyDescent="0.3">
      <c r="A113" s="13" t="s">
        <v>754</v>
      </c>
      <c r="B113" s="13" t="s">
        <v>1983</v>
      </c>
      <c r="C113" s="13" t="s">
        <v>1642</v>
      </c>
      <c r="D113" s="13" t="s">
        <v>1984</v>
      </c>
      <c r="E113" s="13" t="s">
        <v>4459</v>
      </c>
      <c r="F113" s="13" t="s">
        <v>1589</v>
      </c>
      <c r="G113" s="13" t="s">
        <v>4460</v>
      </c>
      <c r="H113" s="13" t="s">
        <v>4461</v>
      </c>
      <c r="I113" s="14">
        <v>1</v>
      </c>
      <c r="J113" s="13" t="s">
        <v>753</v>
      </c>
      <c r="K113" s="13" t="s">
        <v>1857</v>
      </c>
      <c r="L113" s="13" t="s">
        <v>4207</v>
      </c>
      <c r="M113" s="13" t="s">
        <v>4208</v>
      </c>
    </row>
    <row r="114" spans="1:13" x14ac:dyDescent="0.3">
      <c r="A114" s="13" t="s">
        <v>754</v>
      </c>
      <c r="B114" s="13" t="s">
        <v>1983</v>
      </c>
      <c r="C114" s="13" t="s">
        <v>1642</v>
      </c>
      <c r="D114" s="13" t="s">
        <v>1984</v>
      </c>
      <c r="E114" s="13" t="s">
        <v>4459</v>
      </c>
      <c r="F114" s="13" t="s">
        <v>1589</v>
      </c>
      <c r="G114" s="13" t="s">
        <v>4462</v>
      </c>
      <c r="H114" s="13" t="s">
        <v>4463</v>
      </c>
      <c r="I114" s="14">
        <v>1</v>
      </c>
      <c r="J114" s="13" t="s">
        <v>753</v>
      </c>
      <c r="K114" s="13" t="s">
        <v>1857</v>
      </c>
      <c r="L114" s="13" t="s">
        <v>4207</v>
      </c>
      <c r="M114" s="13" t="s">
        <v>4208</v>
      </c>
    </row>
    <row r="115" spans="1:13" x14ac:dyDescent="0.3">
      <c r="A115" s="13" t="s">
        <v>754</v>
      </c>
      <c r="B115" s="13" t="s">
        <v>1983</v>
      </c>
      <c r="C115" s="13" t="s">
        <v>1642</v>
      </c>
      <c r="D115" s="13" t="s">
        <v>1984</v>
      </c>
      <c r="E115" s="13" t="s">
        <v>1985</v>
      </c>
      <c r="F115" s="13" t="s">
        <v>1589</v>
      </c>
      <c r="G115" s="13" t="s">
        <v>4464</v>
      </c>
      <c r="H115" s="13" t="s">
        <v>4465</v>
      </c>
      <c r="I115" s="14">
        <v>1</v>
      </c>
      <c r="J115" s="13" t="s">
        <v>753</v>
      </c>
      <c r="K115" s="13" t="s">
        <v>1826</v>
      </c>
      <c r="L115" s="13" t="s">
        <v>4207</v>
      </c>
      <c r="M115" s="13" t="s">
        <v>4208</v>
      </c>
    </row>
    <row r="116" spans="1:13" x14ac:dyDescent="0.3">
      <c r="A116" s="13" t="s">
        <v>754</v>
      </c>
      <c r="B116" s="13" t="s">
        <v>1983</v>
      </c>
      <c r="C116" s="13" t="s">
        <v>1642</v>
      </c>
      <c r="D116" s="13" t="s">
        <v>1984</v>
      </c>
      <c r="E116" s="13" t="s">
        <v>1985</v>
      </c>
      <c r="F116" s="13" t="s">
        <v>1589</v>
      </c>
      <c r="G116" s="13" t="s">
        <v>4466</v>
      </c>
      <c r="H116" s="13" t="s">
        <v>4467</v>
      </c>
      <c r="I116" s="14">
        <v>1</v>
      </c>
      <c r="J116" s="13" t="s">
        <v>753</v>
      </c>
      <c r="K116" s="13" t="s">
        <v>1826</v>
      </c>
      <c r="L116" s="13" t="s">
        <v>4207</v>
      </c>
      <c r="M116" s="13" t="s">
        <v>4208</v>
      </c>
    </row>
    <row r="117" spans="1:13" x14ac:dyDescent="0.3">
      <c r="A117" s="13" t="s">
        <v>754</v>
      </c>
      <c r="B117" s="13" t="s">
        <v>1983</v>
      </c>
      <c r="C117" s="13" t="s">
        <v>1642</v>
      </c>
      <c r="D117" s="13" t="s">
        <v>1984</v>
      </c>
      <c r="E117" s="13" t="s">
        <v>1985</v>
      </c>
      <c r="F117" s="13" t="s">
        <v>1589</v>
      </c>
      <c r="G117" s="13" t="s">
        <v>4452</v>
      </c>
      <c r="H117" s="13" t="s">
        <v>4453</v>
      </c>
      <c r="I117" s="14">
        <v>1</v>
      </c>
      <c r="J117" s="13" t="s">
        <v>753</v>
      </c>
      <c r="K117" s="13" t="s">
        <v>1826</v>
      </c>
      <c r="L117" s="13" t="s">
        <v>4207</v>
      </c>
      <c r="M117" s="13" t="s">
        <v>4208</v>
      </c>
    </row>
    <row r="118" spans="1:13" x14ac:dyDescent="0.3">
      <c r="A118" s="13" t="s">
        <v>754</v>
      </c>
      <c r="B118" s="13" t="s">
        <v>1983</v>
      </c>
      <c r="C118" s="13" t="s">
        <v>1642</v>
      </c>
      <c r="D118" s="13" t="s">
        <v>1984</v>
      </c>
      <c r="E118" s="13" t="s">
        <v>4468</v>
      </c>
      <c r="F118" s="13" t="s">
        <v>1589</v>
      </c>
      <c r="G118" s="13" t="s">
        <v>4452</v>
      </c>
      <c r="H118" s="13" t="s">
        <v>4453</v>
      </c>
      <c r="I118" s="14">
        <v>1</v>
      </c>
      <c r="J118" s="13" t="s">
        <v>753</v>
      </c>
      <c r="K118" s="13" t="s">
        <v>1722</v>
      </c>
      <c r="L118" s="13" t="s">
        <v>4207</v>
      </c>
      <c r="M118" s="13" t="s">
        <v>4208</v>
      </c>
    </row>
    <row r="119" spans="1:13" x14ac:dyDescent="0.3">
      <c r="A119" s="13" t="s">
        <v>754</v>
      </c>
      <c r="B119" s="13" t="s">
        <v>1983</v>
      </c>
      <c r="C119" s="13" t="s">
        <v>1642</v>
      </c>
      <c r="D119" s="13" t="s">
        <v>1984</v>
      </c>
      <c r="E119" s="13" t="s">
        <v>4468</v>
      </c>
      <c r="F119" s="13" t="s">
        <v>1589</v>
      </c>
      <c r="G119" s="13" t="s">
        <v>4460</v>
      </c>
      <c r="H119" s="13" t="s">
        <v>4461</v>
      </c>
      <c r="I119" s="14">
        <v>1</v>
      </c>
      <c r="J119" s="13" t="s">
        <v>753</v>
      </c>
      <c r="K119" s="13" t="s">
        <v>1722</v>
      </c>
      <c r="L119" s="13" t="s">
        <v>4207</v>
      </c>
      <c r="M119" s="13" t="s">
        <v>4208</v>
      </c>
    </row>
    <row r="120" spans="1:13" x14ac:dyDescent="0.3">
      <c r="A120" s="13" t="s">
        <v>754</v>
      </c>
      <c r="B120" s="13" t="s">
        <v>1983</v>
      </c>
      <c r="C120" s="13" t="s">
        <v>1642</v>
      </c>
      <c r="D120" s="13" t="s">
        <v>1984</v>
      </c>
      <c r="E120" s="13" t="s">
        <v>4469</v>
      </c>
      <c r="F120" s="13" t="s">
        <v>1589</v>
      </c>
      <c r="G120" s="13" t="s">
        <v>4452</v>
      </c>
      <c r="H120" s="13" t="s">
        <v>4453</v>
      </c>
      <c r="I120" s="14">
        <v>1</v>
      </c>
      <c r="J120" s="13" t="s">
        <v>753</v>
      </c>
      <c r="K120" s="13" t="s">
        <v>1795</v>
      </c>
      <c r="L120" s="13" t="s">
        <v>4207</v>
      </c>
      <c r="M120" s="13" t="s">
        <v>4208</v>
      </c>
    </row>
    <row r="121" spans="1:13" x14ac:dyDescent="0.3">
      <c r="A121" s="13" t="s">
        <v>754</v>
      </c>
      <c r="B121" s="13" t="s">
        <v>1983</v>
      </c>
      <c r="C121" s="13" t="s">
        <v>1642</v>
      </c>
      <c r="D121" s="13" t="s">
        <v>1984</v>
      </c>
      <c r="E121" s="13" t="s">
        <v>4470</v>
      </c>
      <c r="F121" s="13" t="s">
        <v>1589</v>
      </c>
      <c r="G121" s="13" t="s">
        <v>4471</v>
      </c>
      <c r="H121" s="13" t="s">
        <v>4472</v>
      </c>
      <c r="I121" s="14">
        <v>1</v>
      </c>
      <c r="J121" s="13" t="s">
        <v>753</v>
      </c>
      <c r="K121" s="13" t="s">
        <v>1746</v>
      </c>
      <c r="L121" s="13" t="s">
        <v>4207</v>
      </c>
      <c r="M121" s="13" t="s">
        <v>4208</v>
      </c>
    </row>
    <row r="122" spans="1:13" x14ac:dyDescent="0.3">
      <c r="A122" s="13" t="s">
        <v>754</v>
      </c>
      <c r="B122" s="13" t="s">
        <v>1983</v>
      </c>
      <c r="C122" s="13" t="s">
        <v>1642</v>
      </c>
      <c r="D122" s="13" t="s">
        <v>1984</v>
      </c>
      <c r="E122" s="13" t="s">
        <v>4473</v>
      </c>
      <c r="F122" s="13" t="s">
        <v>1589</v>
      </c>
      <c r="G122" s="13" t="s">
        <v>4460</v>
      </c>
      <c r="H122" s="13" t="s">
        <v>4461</v>
      </c>
      <c r="I122" s="14">
        <v>1</v>
      </c>
      <c r="J122" s="13" t="s">
        <v>753</v>
      </c>
      <c r="K122" s="13" t="s">
        <v>1683</v>
      </c>
      <c r="L122" s="13" t="s">
        <v>4207</v>
      </c>
      <c r="M122" s="13" t="s">
        <v>4208</v>
      </c>
    </row>
    <row r="123" spans="1:13" x14ac:dyDescent="0.3">
      <c r="A123" s="13" t="s">
        <v>754</v>
      </c>
      <c r="B123" s="13" t="s">
        <v>1983</v>
      </c>
      <c r="C123" s="13" t="s">
        <v>1642</v>
      </c>
      <c r="D123" s="13" t="s">
        <v>1984</v>
      </c>
      <c r="E123" s="13" t="s">
        <v>4474</v>
      </c>
      <c r="F123" s="13" t="s">
        <v>1589</v>
      </c>
      <c r="G123" s="13" t="s">
        <v>4475</v>
      </c>
      <c r="H123" s="13" t="s">
        <v>4476</v>
      </c>
      <c r="I123" s="14">
        <v>1</v>
      </c>
      <c r="J123" s="13" t="s">
        <v>753</v>
      </c>
      <c r="K123" s="13" t="s">
        <v>1683</v>
      </c>
      <c r="L123" s="13" t="s">
        <v>4207</v>
      </c>
      <c r="M123" s="13" t="s">
        <v>4208</v>
      </c>
    </row>
    <row r="124" spans="1:13" x14ac:dyDescent="0.3">
      <c r="A124" s="13" t="s">
        <v>754</v>
      </c>
      <c r="B124" s="13" t="s">
        <v>1983</v>
      </c>
      <c r="C124" s="13" t="s">
        <v>1642</v>
      </c>
      <c r="D124" s="13" t="s">
        <v>1984</v>
      </c>
      <c r="E124" s="13" t="s">
        <v>4474</v>
      </c>
      <c r="F124" s="13" t="s">
        <v>1589</v>
      </c>
      <c r="G124" s="13" t="s">
        <v>4477</v>
      </c>
      <c r="H124" s="13" t="s">
        <v>4478</v>
      </c>
      <c r="I124" s="14">
        <v>1</v>
      </c>
      <c r="J124" s="13" t="s">
        <v>753</v>
      </c>
      <c r="K124" s="13" t="s">
        <v>1683</v>
      </c>
      <c r="L124" s="13" t="s">
        <v>4207</v>
      </c>
      <c r="M124" s="13" t="s">
        <v>4208</v>
      </c>
    </row>
    <row r="125" spans="1:13" x14ac:dyDescent="0.3">
      <c r="A125" s="13" t="s">
        <v>754</v>
      </c>
      <c r="B125" s="13" t="s">
        <v>1983</v>
      </c>
      <c r="C125" s="13" t="s">
        <v>1642</v>
      </c>
      <c r="D125" s="13" t="s">
        <v>1984</v>
      </c>
      <c r="E125" s="13" t="s">
        <v>4474</v>
      </c>
      <c r="F125" s="13" t="s">
        <v>1589</v>
      </c>
      <c r="G125" s="13" t="s">
        <v>4479</v>
      </c>
      <c r="H125" s="13" t="s">
        <v>4480</v>
      </c>
      <c r="I125" s="14">
        <v>1</v>
      </c>
      <c r="J125" s="13" t="s">
        <v>753</v>
      </c>
      <c r="K125" s="13" t="s">
        <v>1683</v>
      </c>
      <c r="L125" s="13" t="s">
        <v>4207</v>
      </c>
      <c r="M125" s="13" t="s">
        <v>4208</v>
      </c>
    </row>
    <row r="126" spans="1:13" x14ac:dyDescent="0.3">
      <c r="A126" s="13" t="s">
        <v>754</v>
      </c>
      <c r="B126" s="13" t="s">
        <v>1983</v>
      </c>
      <c r="C126" s="13" t="s">
        <v>1642</v>
      </c>
      <c r="D126" s="13" t="s">
        <v>1984</v>
      </c>
      <c r="E126" s="13" t="s">
        <v>4481</v>
      </c>
      <c r="F126" s="13" t="s">
        <v>1589</v>
      </c>
      <c r="G126" s="13" t="s">
        <v>4482</v>
      </c>
      <c r="H126" s="13" t="s">
        <v>4483</v>
      </c>
      <c r="I126" s="14">
        <v>1</v>
      </c>
      <c r="J126" s="13" t="s">
        <v>753</v>
      </c>
      <c r="K126" s="13" t="s">
        <v>1592</v>
      </c>
      <c r="L126" s="13" t="s">
        <v>4207</v>
      </c>
      <c r="M126" s="13" t="s">
        <v>4208</v>
      </c>
    </row>
    <row r="127" spans="1:13" x14ac:dyDescent="0.3">
      <c r="A127" s="13" t="s">
        <v>754</v>
      </c>
      <c r="B127" s="13" t="s">
        <v>1983</v>
      </c>
      <c r="C127" s="13" t="s">
        <v>1642</v>
      </c>
      <c r="D127" s="13" t="s">
        <v>1984</v>
      </c>
      <c r="E127" s="13" t="s">
        <v>4484</v>
      </c>
      <c r="F127" s="13" t="s">
        <v>1589</v>
      </c>
      <c r="G127" s="13" t="s">
        <v>4485</v>
      </c>
      <c r="H127" s="13" t="s">
        <v>4486</v>
      </c>
      <c r="I127" s="14">
        <v>1</v>
      </c>
      <c r="J127" s="13" t="s">
        <v>753</v>
      </c>
      <c r="K127" s="13" t="s">
        <v>1909</v>
      </c>
      <c r="L127" s="13" t="s">
        <v>4207</v>
      </c>
      <c r="M127" s="13" t="s">
        <v>4208</v>
      </c>
    </row>
    <row r="128" spans="1:13" x14ac:dyDescent="0.3">
      <c r="A128" s="13" t="s">
        <v>754</v>
      </c>
      <c r="B128" s="13" t="s">
        <v>1983</v>
      </c>
      <c r="C128" s="13" t="s">
        <v>1642</v>
      </c>
      <c r="D128" s="13" t="s">
        <v>1984</v>
      </c>
      <c r="E128" s="13" t="s">
        <v>4487</v>
      </c>
      <c r="F128" s="13" t="s">
        <v>1589</v>
      </c>
      <c r="G128" s="13" t="s">
        <v>4479</v>
      </c>
      <c r="H128" s="13" t="s">
        <v>4480</v>
      </c>
      <c r="I128" s="14">
        <v>2</v>
      </c>
      <c r="J128" s="13" t="s">
        <v>753</v>
      </c>
      <c r="K128" s="13" t="s">
        <v>1865</v>
      </c>
      <c r="L128" s="13" t="s">
        <v>4207</v>
      </c>
      <c r="M128" s="13" t="s">
        <v>4208</v>
      </c>
    </row>
    <row r="129" spans="1:13" x14ac:dyDescent="0.3">
      <c r="A129" s="13" t="s">
        <v>124</v>
      </c>
      <c r="B129" s="13" t="s">
        <v>1724</v>
      </c>
      <c r="C129" s="13" t="s">
        <v>1618</v>
      </c>
      <c r="D129" s="13" t="s">
        <v>1725</v>
      </c>
      <c r="E129" s="13" t="s">
        <v>1993</v>
      </c>
      <c r="F129" s="13" t="s">
        <v>1604</v>
      </c>
      <c r="G129" s="13" t="s">
        <v>4488</v>
      </c>
      <c r="H129" s="13" t="s">
        <v>4489</v>
      </c>
      <c r="I129" s="14">
        <v>1</v>
      </c>
      <c r="J129" s="13" t="s">
        <v>123</v>
      </c>
      <c r="K129" s="13" t="s">
        <v>1729</v>
      </c>
      <c r="L129" s="13" t="s">
        <v>4207</v>
      </c>
      <c r="M129" s="13" t="s">
        <v>1996</v>
      </c>
    </row>
    <row r="130" spans="1:13" x14ac:dyDescent="0.3">
      <c r="A130" s="13" t="s">
        <v>124</v>
      </c>
      <c r="B130" s="13" t="s">
        <v>1724</v>
      </c>
      <c r="C130" s="13" t="s">
        <v>1618</v>
      </c>
      <c r="D130" s="13" t="s">
        <v>1725</v>
      </c>
      <c r="E130" s="13" t="s">
        <v>1998</v>
      </c>
      <c r="F130" s="13" t="s">
        <v>1604</v>
      </c>
      <c r="G130" s="13" t="s">
        <v>4490</v>
      </c>
      <c r="H130" s="13" t="s">
        <v>4491</v>
      </c>
      <c r="I130" s="14">
        <v>1</v>
      </c>
      <c r="J130" s="13" t="s">
        <v>123</v>
      </c>
      <c r="K130" s="13" t="s">
        <v>2001</v>
      </c>
      <c r="L130" s="13" t="s">
        <v>4207</v>
      </c>
      <c r="M130" s="13" t="s">
        <v>3321</v>
      </c>
    </row>
    <row r="131" spans="1:13" x14ac:dyDescent="0.3">
      <c r="A131" s="13" t="s">
        <v>330</v>
      </c>
      <c r="B131" s="13" t="s">
        <v>2004</v>
      </c>
      <c r="C131" s="13" t="s">
        <v>1642</v>
      </c>
      <c r="D131" s="13" t="s">
        <v>2005</v>
      </c>
      <c r="E131" s="13" t="s">
        <v>4492</v>
      </c>
      <c r="F131" s="13" t="s">
        <v>1589</v>
      </c>
      <c r="G131" s="13" t="s">
        <v>4493</v>
      </c>
      <c r="H131" s="13" t="s">
        <v>4494</v>
      </c>
      <c r="I131" s="14">
        <v>5</v>
      </c>
      <c r="J131" s="13" t="s">
        <v>329</v>
      </c>
      <c r="K131" s="13" t="s">
        <v>2024</v>
      </c>
      <c r="L131" s="13" t="s">
        <v>4207</v>
      </c>
      <c r="M131" s="13" t="s">
        <v>4208</v>
      </c>
    </row>
    <row r="132" spans="1:13" x14ac:dyDescent="0.3">
      <c r="A132" s="13" t="s">
        <v>330</v>
      </c>
      <c r="B132" s="13" t="s">
        <v>2004</v>
      </c>
      <c r="C132" s="13" t="s">
        <v>1642</v>
      </c>
      <c r="D132" s="13" t="s">
        <v>2005</v>
      </c>
      <c r="E132" s="13" t="s">
        <v>4495</v>
      </c>
      <c r="F132" s="13" t="s">
        <v>1589</v>
      </c>
      <c r="G132" s="13" t="s">
        <v>4496</v>
      </c>
      <c r="H132" s="13" t="s">
        <v>4497</v>
      </c>
      <c r="I132" s="14">
        <v>3</v>
      </c>
      <c r="J132" s="13" t="s">
        <v>329</v>
      </c>
      <c r="K132" s="13" t="s">
        <v>2355</v>
      </c>
      <c r="L132" s="13" t="s">
        <v>4207</v>
      </c>
      <c r="M132" s="13" t="s">
        <v>4208</v>
      </c>
    </row>
    <row r="133" spans="1:13" x14ac:dyDescent="0.3">
      <c r="A133" s="13" t="s">
        <v>330</v>
      </c>
      <c r="B133" s="13" t="s">
        <v>2004</v>
      </c>
      <c r="C133" s="13" t="s">
        <v>1642</v>
      </c>
      <c r="D133" s="13" t="s">
        <v>2005</v>
      </c>
      <c r="E133" s="13" t="s">
        <v>4495</v>
      </c>
      <c r="F133" s="13" t="s">
        <v>1589</v>
      </c>
      <c r="G133" s="13" t="s">
        <v>4498</v>
      </c>
      <c r="H133" s="13" t="s">
        <v>4499</v>
      </c>
      <c r="I133" s="14">
        <v>2</v>
      </c>
      <c r="J133" s="13" t="s">
        <v>329</v>
      </c>
      <c r="K133" s="13" t="s">
        <v>2355</v>
      </c>
      <c r="L133" s="13" t="s">
        <v>4207</v>
      </c>
      <c r="M133" s="13" t="s">
        <v>4208</v>
      </c>
    </row>
    <row r="134" spans="1:13" x14ac:dyDescent="0.3">
      <c r="A134" s="13" t="s">
        <v>330</v>
      </c>
      <c r="B134" s="13" t="s">
        <v>2004</v>
      </c>
      <c r="C134" s="13" t="s">
        <v>1642</v>
      </c>
      <c r="D134" s="13" t="s">
        <v>2005</v>
      </c>
      <c r="E134" s="13" t="s">
        <v>4495</v>
      </c>
      <c r="F134" s="13" t="s">
        <v>1589</v>
      </c>
      <c r="G134" s="13" t="s">
        <v>4500</v>
      </c>
      <c r="H134" s="13" t="s">
        <v>4501</v>
      </c>
      <c r="I134" s="14">
        <v>6</v>
      </c>
      <c r="J134" s="13" t="s">
        <v>329</v>
      </c>
      <c r="K134" s="13" t="s">
        <v>2355</v>
      </c>
      <c r="L134" s="13" t="s">
        <v>4207</v>
      </c>
      <c r="M134" s="13" t="s">
        <v>4208</v>
      </c>
    </row>
    <row r="135" spans="1:13" x14ac:dyDescent="0.3">
      <c r="A135" s="13" t="s">
        <v>330</v>
      </c>
      <c r="B135" s="13" t="s">
        <v>2004</v>
      </c>
      <c r="C135" s="13" t="s">
        <v>1642</v>
      </c>
      <c r="D135" s="13" t="s">
        <v>2005</v>
      </c>
      <c r="E135" s="13" t="s">
        <v>4495</v>
      </c>
      <c r="F135" s="13" t="s">
        <v>1589</v>
      </c>
      <c r="G135" s="13" t="s">
        <v>4502</v>
      </c>
      <c r="H135" s="13" t="s">
        <v>4503</v>
      </c>
      <c r="I135" s="14">
        <v>2</v>
      </c>
      <c r="J135" s="13" t="s">
        <v>329</v>
      </c>
      <c r="K135" s="13" t="s">
        <v>2355</v>
      </c>
      <c r="L135" s="13" t="s">
        <v>4207</v>
      </c>
      <c r="M135" s="13" t="s">
        <v>4208</v>
      </c>
    </row>
    <row r="136" spans="1:13" x14ac:dyDescent="0.3">
      <c r="A136" s="13" t="s">
        <v>330</v>
      </c>
      <c r="B136" s="13" t="s">
        <v>2004</v>
      </c>
      <c r="C136" s="13" t="s">
        <v>1642</v>
      </c>
      <c r="D136" s="13" t="s">
        <v>2005</v>
      </c>
      <c r="E136" s="13" t="s">
        <v>4504</v>
      </c>
      <c r="F136" s="13" t="s">
        <v>1589</v>
      </c>
      <c r="G136" s="13" t="s">
        <v>4505</v>
      </c>
      <c r="H136" s="13" t="s">
        <v>4506</v>
      </c>
      <c r="I136" s="14">
        <v>1</v>
      </c>
      <c r="J136" s="13" t="s">
        <v>329</v>
      </c>
      <c r="K136" s="13" t="s">
        <v>2036</v>
      </c>
      <c r="L136" s="13" t="s">
        <v>4207</v>
      </c>
      <c r="M136" s="13" t="s">
        <v>4208</v>
      </c>
    </row>
    <row r="137" spans="1:13" x14ac:dyDescent="0.3">
      <c r="A137" s="13" t="s">
        <v>330</v>
      </c>
      <c r="B137" s="13" t="s">
        <v>2004</v>
      </c>
      <c r="C137" s="13" t="s">
        <v>1642</v>
      </c>
      <c r="D137" s="13" t="s">
        <v>2005</v>
      </c>
      <c r="E137" s="13" t="s">
        <v>4504</v>
      </c>
      <c r="F137" s="13" t="s">
        <v>1589</v>
      </c>
      <c r="G137" s="13" t="s">
        <v>4507</v>
      </c>
      <c r="H137" s="13" t="s">
        <v>4508</v>
      </c>
      <c r="I137" s="14">
        <v>2</v>
      </c>
      <c r="J137" s="13" t="s">
        <v>329</v>
      </c>
      <c r="K137" s="13" t="s">
        <v>2036</v>
      </c>
      <c r="L137" s="13" t="s">
        <v>4207</v>
      </c>
      <c r="M137" s="13" t="s">
        <v>4208</v>
      </c>
    </row>
    <row r="138" spans="1:13" x14ac:dyDescent="0.3">
      <c r="A138" s="13" t="s">
        <v>330</v>
      </c>
      <c r="B138" s="13" t="s">
        <v>2004</v>
      </c>
      <c r="C138" s="13" t="s">
        <v>1642</v>
      </c>
      <c r="D138" s="13" t="s">
        <v>2005</v>
      </c>
      <c r="E138" s="13" t="s">
        <v>4504</v>
      </c>
      <c r="F138" s="13" t="s">
        <v>1589</v>
      </c>
      <c r="G138" s="13" t="s">
        <v>4509</v>
      </c>
      <c r="H138" s="13" t="s">
        <v>4510</v>
      </c>
      <c r="I138" s="14">
        <v>1</v>
      </c>
      <c r="J138" s="13" t="s">
        <v>329</v>
      </c>
      <c r="K138" s="13" t="s">
        <v>2036</v>
      </c>
      <c r="L138" s="13" t="s">
        <v>4207</v>
      </c>
      <c r="M138" s="13" t="s">
        <v>4208</v>
      </c>
    </row>
    <row r="139" spans="1:13" x14ac:dyDescent="0.3">
      <c r="A139" s="13" t="s">
        <v>330</v>
      </c>
      <c r="B139" s="13" t="s">
        <v>2004</v>
      </c>
      <c r="C139" s="13" t="s">
        <v>1642</v>
      </c>
      <c r="D139" s="13" t="s">
        <v>2005</v>
      </c>
      <c r="E139" s="13" t="s">
        <v>2006</v>
      </c>
      <c r="F139" s="13" t="s">
        <v>1589</v>
      </c>
      <c r="G139" s="13" t="s">
        <v>4511</v>
      </c>
      <c r="H139" s="13" t="s">
        <v>4512</v>
      </c>
      <c r="I139" s="14">
        <v>3</v>
      </c>
      <c r="J139" s="13" t="s">
        <v>329</v>
      </c>
      <c r="K139" s="13" t="s">
        <v>2009</v>
      </c>
      <c r="L139" s="13" t="s">
        <v>4207</v>
      </c>
      <c r="M139" s="13" t="s">
        <v>1691</v>
      </c>
    </row>
    <row r="140" spans="1:13" x14ac:dyDescent="0.3">
      <c r="A140" s="13" t="s">
        <v>330</v>
      </c>
      <c r="B140" s="13" t="s">
        <v>2004</v>
      </c>
      <c r="C140" s="13" t="s">
        <v>1642</v>
      </c>
      <c r="D140" s="13" t="s">
        <v>2005</v>
      </c>
      <c r="E140" s="13" t="s">
        <v>2006</v>
      </c>
      <c r="F140" s="13" t="s">
        <v>1589</v>
      </c>
      <c r="G140" s="13" t="s">
        <v>4513</v>
      </c>
      <c r="H140" s="13" t="s">
        <v>4514</v>
      </c>
      <c r="I140" s="14">
        <v>2</v>
      </c>
      <c r="J140" s="13" t="s">
        <v>329</v>
      </c>
      <c r="K140" s="13" t="s">
        <v>2009</v>
      </c>
      <c r="L140" s="13" t="s">
        <v>4207</v>
      </c>
      <c r="M140" s="13" t="s">
        <v>4515</v>
      </c>
    </row>
    <row r="141" spans="1:13" x14ac:dyDescent="0.3">
      <c r="A141" s="13" t="s">
        <v>330</v>
      </c>
      <c r="B141" s="13" t="s">
        <v>2004</v>
      </c>
      <c r="C141" s="13" t="s">
        <v>1642</v>
      </c>
      <c r="D141" s="13" t="s">
        <v>2005</v>
      </c>
      <c r="E141" s="13" t="s">
        <v>4516</v>
      </c>
      <c r="F141" s="13" t="s">
        <v>1589</v>
      </c>
      <c r="G141" s="13" t="s">
        <v>4517</v>
      </c>
      <c r="H141" s="13" t="s">
        <v>4518</v>
      </c>
      <c r="I141" s="14">
        <v>2</v>
      </c>
      <c r="J141" s="13" t="s">
        <v>329</v>
      </c>
      <c r="K141" s="13" t="s">
        <v>1865</v>
      </c>
      <c r="L141" s="13" t="s">
        <v>4207</v>
      </c>
      <c r="M141" s="13" t="s">
        <v>4208</v>
      </c>
    </row>
    <row r="142" spans="1:13" x14ac:dyDescent="0.3">
      <c r="A142" s="13" t="s">
        <v>330</v>
      </c>
      <c r="B142" s="13" t="s">
        <v>2004</v>
      </c>
      <c r="C142" s="13" t="s">
        <v>1642</v>
      </c>
      <c r="D142" s="13" t="s">
        <v>2005</v>
      </c>
      <c r="E142" s="13" t="s">
        <v>4516</v>
      </c>
      <c r="F142" s="13" t="s">
        <v>1589</v>
      </c>
      <c r="G142" s="13" t="s">
        <v>4519</v>
      </c>
      <c r="H142" s="13" t="s">
        <v>4520</v>
      </c>
      <c r="I142" s="14">
        <v>1</v>
      </c>
      <c r="J142" s="13" t="s">
        <v>329</v>
      </c>
      <c r="K142" s="13" t="s">
        <v>1865</v>
      </c>
      <c r="L142" s="13" t="s">
        <v>4207</v>
      </c>
      <c r="M142" s="13" t="s">
        <v>4521</v>
      </c>
    </row>
    <row r="143" spans="1:13" x14ac:dyDescent="0.3">
      <c r="A143" s="13" t="s">
        <v>330</v>
      </c>
      <c r="B143" s="13" t="s">
        <v>2004</v>
      </c>
      <c r="C143" s="13" t="s">
        <v>1642</v>
      </c>
      <c r="D143" s="13" t="s">
        <v>2005</v>
      </c>
      <c r="E143" s="13" t="s">
        <v>4516</v>
      </c>
      <c r="F143" s="13" t="s">
        <v>1589</v>
      </c>
      <c r="G143" s="13" t="s">
        <v>4522</v>
      </c>
      <c r="H143" s="13" t="s">
        <v>4523</v>
      </c>
      <c r="I143" s="14">
        <v>2</v>
      </c>
      <c r="J143" s="13" t="s">
        <v>329</v>
      </c>
      <c r="K143" s="13" t="s">
        <v>1865</v>
      </c>
      <c r="L143" s="13" t="s">
        <v>4207</v>
      </c>
      <c r="M143" s="13" t="s">
        <v>3321</v>
      </c>
    </row>
    <row r="144" spans="1:13" x14ac:dyDescent="0.3">
      <c r="A144" s="13" t="s">
        <v>330</v>
      </c>
      <c r="B144" s="13" t="s">
        <v>2004</v>
      </c>
      <c r="C144" s="13" t="s">
        <v>1642</v>
      </c>
      <c r="D144" s="13" t="s">
        <v>2005</v>
      </c>
      <c r="E144" s="13" t="s">
        <v>4516</v>
      </c>
      <c r="F144" s="13" t="s">
        <v>1589</v>
      </c>
      <c r="G144" s="13" t="s">
        <v>4524</v>
      </c>
      <c r="H144" s="13" t="s">
        <v>4525</v>
      </c>
      <c r="I144" s="14">
        <v>1</v>
      </c>
      <c r="J144" s="13" t="s">
        <v>329</v>
      </c>
      <c r="K144" s="13" t="s">
        <v>1865</v>
      </c>
      <c r="L144" s="13" t="s">
        <v>4207</v>
      </c>
      <c r="M144" s="13" t="s">
        <v>3321</v>
      </c>
    </row>
    <row r="145" spans="1:13" x14ac:dyDescent="0.3">
      <c r="A145" s="13" t="s">
        <v>330</v>
      </c>
      <c r="B145" s="13" t="s">
        <v>2004</v>
      </c>
      <c r="C145" s="13" t="s">
        <v>1642</v>
      </c>
      <c r="D145" s="13" t="s">
        <v>2005</v>
      </c>
      <c r="E145" s="13" t="s">
        <v>4526</v>
      </c>
      <c r="F145" s="13" t="s">
        <v>1589</v>
      </c>
      <c r="G145" s="13" t="s">
        <v>4505</v>
      </c>
      <c r="H145" s="13" t="s">
        <v>4506</v>
      </c>
      <c r="I145" s="14">
        <v>1</v>
      </c>
      <c r="J145" s="13" t="s">
        <v>329</v>
      </c>
      <c r="K145" s="13" t="s">
        <v>1639</v>
      </c>
      <c r="L145" s="13" t="s">
        <v>4207</v>
      </c>
      <c r="M145" s="13" t="s">
        <v>4208</v>
      </c>
    </row>
    <row r="146" spans="1:13" x14ac:dyDescent="0.3">
      <c r="A146" s="13" t="s">
        <v>330</v>
      </c>
      <c r="B146" s="13" t="s">
        <v>2004</v>
      </c>
      <c r="C146" s="13" t="s">
        <v>1642</v>
      </c>
      <c r="D146" s="13" t="s">
        <v>2005</v>
      </c>
      <c r="E146" s="13" t="s">
        <v>4526</v>
      </c>
      <c r="F146" s="13" t="s">
        <v>1589</v>
      </c>
      <c r="G146" s="13" t="s">
        <v>4527</v>
      </c>
      <c r="H146" s="13" t="s">
        <v>4528</v>
      </c>
      <c r="I146" s="14">
        <v>4</v>
      </c>
      <c r="J146" s="13" t="s">
        <v>329</v>
      </c>
      <c r="K146" s="13" t="s">
        <v>1639</v>
      </c>
      <c r="L146" s="13" t="s">
        <v>4207</v>
      </c>
      <c r="M146" s="13" t="s">
        <v>4208</v>
      </c>
    </row>
    <row r="147" spans="1:13" x14ac:dyDescent="0.3">
      <c r="A147" s="13" t="s">
        <v>330</v>
      </c>
      <c r="B147" s="13" t="s">
        <v>2004</v>
      </c>
      <c r="C147" s="13" t="s">
        <v>1642</v>
      </c>
      <c r="D147" s="13" t="s">
        <v>2005</v>
      </c>
      <c r="E147" s="13" t="s">
        <v>4526</v>
      </c>
      <c r="F147" s="13" t="s">
        <v>1589</v>
      </c>
      <c r="G147" s="13" t="s">
        <v>4496</v>
      </c>
      <c r="H147" s="13" t="s">
        <v>4497</v>
      </c>
      <c r="I147" s="14">
        <v>2</v>
      </c>
      <c r="J147" s="13" t="s">
        <v>329</v>
      </c>
      <c r="K147" s="13" t="s">
        <v>1639</v>
      </c>
      <c r="L147" s="13" t="s">
        <v>4207</v>
      </c>
      <c r="M147" s="13" t="s">
        <v>4208</v>
      </c>
    </row>
    <row r="148" spans="1:13" x14ac:dyDescent="0.3">
      <c r="A148" s="13" t="s">
        <v>554</v>
      </c>
      <c r="B148" s="13" t="s">
        <v>2010</v>
      </c>
      <c r="C148" s="13" t="s">
        <v>1601</v>
      </c>
      <c r="D148" s="13" t="s">
        <v>2011</v>
      </c>
      <c r="E148" s="13" t="s">
        <v>4529</v>
      </c>
      <c r="F148" s="13" t="s">
        <v>1604</v>
      </c>
      <c r="G148" s="13" t="s">
        <v>4530</v>
      </c>
      <c r="H148" s="13" t="s">
        <v>4531</v>
      </c>
      <c r="I148" s="14">
        <v>1</v>
      </c>
      <c r="J148" s="13" t="s">
        <v>553</v>
      </c>
      <c r="K148" s="13" t="s">
        <v>1861</v>
      </c>
      <c r="L148" s="13" t="s">
        <v>4207</v>
      </c>
      <c r="M148" s="13" t="s">
        <v>1691</v>
      </c>
    </row>
    <row r="149" spans="1:13" x14ac:dyDescent="0.3">
      <c r="A149" s="13" t="s">
        <v>554</v>
      </c>
      <c r="B149" s="13" t="s">
        <v>2010</v>
      </c>
      <c r="C149" s="13" t="s">
        <v>1601</v>
      </c>
      <c r="D149" s="13" t="s">
        <v>2011</v>
      </c>
      <c r="E149" s="13" t="s">
        <v>4532</v>
      </c>
      <c r="F149" s="13" t="s">
        <v>1604</v>
      </c>
      <c r="G149" s="13" t="s">
        <v>4533</v>
      </c>
      <c r="H149" s="13" t="s">
        <v>4534</v>
      </c>
      <c r="I149" s="14">
        <v>5</v>
      </c>
      <c r="J149" s="13" t="s">
        <v>553</v>
      </c>
      <c r="K149" s="13" t="s">
        <v>2355</v>
      </c>
      <c r="L149" s="13" t="s">
        <v>4207</v>
      </c>
      <c r="M149" s="13" t="s">
        <v>4208</v>
      </c>
    </row>
    <row r="150" spans="1:13" x14ac:dyDescent="0.3">
      <c r="A150" s="13" t="s">
        <v>554</v>
      </c>
      <c r="B150" s="13" t="s">
        <v>2010</v>
      </c>
      <c r="C150" s="13" t="s">
        <v>1601</v>
      </c>
      <c r="D150" s="13" t="s">
        <v>2011</v>
      </c>
      <c r="E150" s="13" t="s">
        <v>2016</v>
      </c>
      <c r="F150" s="13" t="s">
        <v>1604</v>
      </c>
      <c r="G150" s="13" t="s">
        <v>4535</v>
      </c>
      <c r="H150" s="13" t="s">
        <v>4536</v>
      </c>
      <c r="I150" s="14">
        <v>1</v>
      </c>
      <c r="J150" s="13" t="s">
        <v>553</v>
      </c>
      <c r="K150" s="13" t="s">
        <v>1592</v>
      </c>
      <c r="L150" s="13" t="s">
        <v>4207</v>
      </c>
      <c r="M150" s="13" t="s">
        <v>4208</v>
      </c>
    </row>
    <row r="151" spans="1:13" x14ac:dyDescent="0.3">
      <c r="A151" s="13" t="s">
        <v>82</v>
      </c>
      <c r="B151" s="13" t="s">
        <v>1940</v>
      </c>
      <c r="C151" s="13" t="s">
        <v>1941</v>
      </c>
      <c r="D151" s="13" t="s">
        <v>2020</v>
      </c>
      <c r="E151" s="13" t="s">
        <v>4537</v>
      </c>
      <c r="F151" s="13" t="s">
        <v>1604</v>
      </c>
      <c r="G151" s="13" t="s">
        <v>4538</v>
      </c>
      <c r="H151" s="13" t="s">
        <v>4539</v>
      </c>
      <c r="I151" s="14">
        <v>1</v>
      </c>
      <c r="J151" s="13" t="s">
        <v>81</v>
      </c>
      <c r="K151" s="13" t="s">
        <v>1842</v>
      </c>
      <c r="L151" s="13" t="s">
        <v>4207</v>
      </c>
      <c r="M151" s="13" t="s">
        <v>4406</v>
      </c>
    </row>
    <row r="152" spans="1:13" x14ac:dyDescent="0.3">
      <c r="A152" s="13" t="s">
        <v>82</v>
      </c>
      <c r="B152" s="13" t="s">
        <v>1940</v>
      </c>
      <c r="C152" s="13" t="s">
        <v>1941</v>
      </c>
      <c r="D152" s="13" t="s">
        <v>2020</v>
      </c>
      <c r="E152" s="13" t="s">
        <v>4537</v>
      </c>
      <c r="F152" s="13" t="s">
        <v>1604</v>
      </c>
      <c r="G152" s="13" t="s">
        <v>4404</v>
      </c>
      <c r="H152" s="13" t="s">
        <v>4405</v>
      </c>
      <c r="I152" s="14">
        <v>1</v>
      </c>
      <c r="J152" s="13" t="s">
        <v>81</v>
      </c>
      <c r="K152" s="13" t="s">
        <v>1842</v>
      </c>
      <c r="L152" s="13" t="s">
        <v>4207</v>
      </c>
      <c r="M152" s="13" t="s">
        <v>4406</v>
      </c>
    </row>
    <row r="153" spans="1:13" x14ac:dyDescent="0.3">
      <c r="A153" s="13" t="s">
        <v>82</v>
      </c>
      <c r="B153" s="13" t="s">
        <v>1940</v>
      </c>
      <c r="C153" s="13" t="s">
        <v>1941</v>
      </c>
      <c r="D153" s="13" t="s">
        <v>2020</v>
      </c>
      <c r="E153" s="13" t="s">
        <v>4540</v>
      </c>
      <c r="F153" s="13" t="s">
        <v>1604</v>
      </c>
      <c r="G153" s="13" t="s">
        <v>4538</v>
      </c>
      <c r="H153" s="13" t="s">
        <v>4539</v>
      </c>
      <c r="I153" s="14">
        <v>1</v>
      </c>
      <c r="J153" s="13" t="s">
        <v>81</v>
      </c>
      <c r="K153" s="13" t="s">
        <v>1937</v>
      </c>
      <c r="L153" s="13" t="s">
        <v>4207</v>
      </c>
      <c r="M153" s="13" t="s">
        <v>4406</v>
      </c>
    </row>
    <row r="154" spans="1:13" x14ac:dyDescent="0.3">
      <c r="A154" s="13" t="s">
        <v>82</v>
      </c>
      <c r="B154" s="13" t="s">
        <v>1940</v>
      </c>
      <c r="C154" s="13" t="s">
        <v>1941</v>
      </c>
      <c r="D154" s="13" t="s">
        <v>2020</v>
      </c>
      <c r="E154" s="13" t="s">
        <v>4540</v>
      </c>
      <c r="F154" s="13" t="s">
        <v>1604</v>
      </c>
      <c r="G154" s="13" t="s">
        <v>4404</v>
      </c>
      <c r="H154" s="13" t="s">
        <v>4405</v>
      </c>
      <c r="I154" s="14">
        <v>1</v>
      </c>
      <c r="J154" s="13" t="s">
        <v>81</v>
      </c>
      <c r="K154" s="13" t="s">
        <v>1937</v>
      </c>
      <c r="L154" s="13" t="s">
        <v>4207</v>
      </c>
      <c r="M154" s="13" t="s">
        <v>4406</v>
      </c>
    </row>
    <row r="155" spans="1:13" x14ac:dyDescent="0.3">
      <c r="A155" s="13" t="s">
        <v>478</v>
      </c>
      <c r="B155" s="13" t="s">
        <v>2031</v>
      </c>
      <c r="C155" s="13" t="s">
        <v>1642</v>
      </c>
      <c r="D155" s="13" t="s">
        <v>2032</v>
      </c>
      <c r="E155" s="13" t="s">
        <v>2033</v>
      </c>
      <c r="F155" s="13" t="s">
        <v>1604</v>
      </c>
      <c r="G155" s="13" t="s">
        <v>4541</v>
      </c>
      <c r="H155" s="13" t="s">
        <v>4542</v>
      </c>
      <c r="I155" s="14">
        <v>3</v>
      </c>
      <c r="J155" s="13" t="s">
        <v>477</v>
      </c>
      <c r="K155" s="13" t="s">
        <v>2036</v>
      </c>
      <c r="L155" s="13" t="s">
        <v>4207</v>
      </c>
      <c r="M155" s="13" t="s">
        <v>4208</v>
      </c>
    </row>
    <row r="156" spans="1:13" x14ac:dyDescent="0.3">
      <c r="A156" s="13" t="s">
        <v>478</v>
      </c>
      <c r="B156" s="13" t="s">
        <v>2031</v>
      </c>
      <c r="C156" s="13" t="s">
        <v>1642</v>
      </c>
      <c r="D156" s="13" t="s">
        <v>2032</v>
      </c>
      <c r="E156" s="13" t="s">
        <v>4543</v>
      </c>
      <c r="F156" s="13" t="s">
        <v>1604</v>
      </c>
      <c r="G156" s="13" t="s">
        <v>4544</v>
      </c>
      <c r="H156" s="13" t="s">
        <v>4545</v>
      </c>
      <c r="I156" s="14">
        <v>1</v>
      </c>
      <c r="J156" s="13" t="s">
        <v>477</v>
      </c>
      <c r="K156" s="13" t="s">
        <v>1807</v>
      </c>
      <c r="L156" s="13" t="s">
        <v>4207</v>
      </c>
      <c r="M156" s="13" t="s">
        <v>4208</v>
      </c>
    </row>
    <row r="157" spans="1:13" x14ac:dyDescent="0.3">
      <c r="A157" s="13" t="s">
        <v>187</v>
      </c>
      <c r="B157" s="13" t="s">
        <v>2045</v>
      </c>
      <c r="C157" s="13" t="s">
        <v>2046</v>
      </c>
      <c r="D157" s="13" t="s">
        <v>2047</v>
      </c>
      <c r="E157" s="13" t="s">
        <v>4546</v>
      </c>
      <c r="F157" s="13" t="s">
        <v>1589</v>
      </c>
      <c r="G157" s="13" t="s">
        <v>4547</v>
      </c>
      <c r="H157" s="13" t="s">
        <v>4548</v>
      </c>
      <c r="I157" s="14">
        <v>2</v>
      </c>
      <c r="J157" s="13" t="s">
        <v>186</v>
      </c>
      <c r="K157" s="13" t="s">
        <v>1751</v>
      </c>
      <c r="L157" s="13" t="s">
        <v>4207</v>
      </c>
      <c r="M157" s="13" t="s">
        <v>4157</v>
      </c>
    </row>
    <row r="158" spans="1:13" x14ac:dyDescent="0.3">
      <c r="A158" s="13" t="s">
        <v>187</v>
      </c>
      <c r="B158" s="13" t="s">
        <v>2045</v>
      </c>
      <c r="C158" s="13" t="s">
        <v>2046</v>
      </c>
      <c r="D158" s="13" t="s">
        <v>2047</v>
      </c>
      <c r="E158" s="13" t="s">
        <v>4546</v>
      </c>
      <c r="F158" s="13" t="s">
        <v>1589</v>
      </c>
      <c r="G158" s="13" t="s">
        <v>4549</v>
      </c>
      <c r="H158" s="13" t="s">
        <v>4548</v>
      </c>
      <c r="I158" s="14">
        <v>2</v>
      </c>
      <c r="J158" s="13" t="s">
        <v>186</v>
      </c>
      <c r="K158" s="13" t="s">
        <v>1751</v>
      </c>
      <c r="L158" s="13" t="s">
        <v>4207</v>
      </c>
      <c r="M158" s="13" t="s">
        <v>4157</v>
      </c>
    </row>
    <row r="159" spans="1:13" x14ac:dyDescent="0.3">
      <c r="A159" s="13" t="s">
        <v>187</v>
      </c>
      <c r="B159" s="13" t="s">
        <v>2045</v>
      </c>
      <c r="C159" s="13" t="s">
        <v>2046</v>
      </c>
      <c r="D159" s="13" t="s">
        <v>2047</v>
      </c>
      <c r="E159" s="13" t="s">
        <v>4546</v>
      </c>
      <c r="F159" s="13" t="s">
        <v>1589</v>
      </c>
      <c r="G159" s="13" t="s">
        <v>4550</v>
      </c>
      <c r="H159" s="13" t="s">
        <v>4548</v>
      </c>
      <c r="I159" s="14">
        <v>2</v>
      </c>
      <c r="J159" s="13" t="s">
        <v>186</v>
      </c>
      <c r="K159" s="13" t="s">
        <v>1751</v>
      </c>
      <c r="L159" s="13" t="s">
        <v>4207</v>
      </c>
      <c r="M159" s="13" t="s">
        <v>4157</v>
      </c>
    </row>
    <row r="160" spans="1:13" x14ac:dyDescent="0.3">
      <c r="A160" s="13" t="s">
        <v>187</v>
      </c>
      <c r="B160" s="13" t="s">
        <v>2045</v>
      </c>
      <c r="C160" s="13" t="s">
        <v>2046</v>
      </c>
      <c r="D160" s="13" t="s">
        <v>2047</v>
      </c>
      <c r="E160" s="13" t="s">
        <v>2052</v>
      </c>
      <c r="F160" s="13" t="s">
        <v>1589</v>
      </c>
      <c r="G160" s="13" t="s">
        <v>4551</v>
      </c>
      <c r="H160" s="13" t="s">
        <v>4552</v>
      </c>
      <c r="I160" s="14">
        <v>1</v>
      </c>
      <c r="J160" s="13" t="s">
        <v>186</v>
      </c>
      <c r="K160" s="13" t="s">
        <v>2055</v>
      </c>
      <c r="L160" s="13" t="s">
        <v>4207</v>
      </c>
      <c r="M160" s="13" t="s">
        <v>4419</v>
      </c>
    </row>
    <row r="161" spans="1:13" x14ac:dyDescent="0.3">
      <c r="A161" s="13" t="s">
        <v>909</v>
      </c>
      <c r="B161" s="13" t="s">
        <v>2415</v>
      </c>
      <c r="C161" s="13" t="s">
        <v>2412</v>
      </c>
      <c r="D161" s="13" t="s">
        <v>4553</v>
      </c>
      <c r="E161" s="13" t="s">
        <v>4554</v>
      </c>
      <c r="F161" s="13" t="s">
        <v>1672</v>
      </c>
      <c r="G161" s="13" t="s">
        <v>4555</v>
      </c>
      <c r="H161" s="13" t="s">
        <v>4556</v>
      </c>
      <c r="I161" s="14">
        <v>1</v>
      </c>
      <c r="J161" s="13" t="s">
        <v>908</v>
      </c>
      <c r="K161" s="13" t="s">
        <v>3167</v>
      </c>
      <c r="L161" s="13" t="s">
        <v>4207</v>
      </c>
      <c r="M161" s="13" t="s">
        <v>3498</v>
      </c>
    </row>
    <row r="162" spans="1:13" x14ac:dyDescent="0.3">
      <c r="A162" s="13" t="s">
        <v>1244</v>
      </c>
      <c r="B162" s="13" t="s">
        <v>4557</v>
      </c>
      <c r="C162" s="13" t="s">
        <v>1816</v>
      </c>
      <c r="D162" s="13" t="s">
        <v>4558</v>
      </c>
      <c r="E162" s="13" t="s">
        <v>4559</v>
      </c>
      <c r="F162" s="13" t="s">
        <v>1589</v>
      </c>
      <c r="G162" s="13" t="s">
        <v>4560</v>
      </c>
      <c r="H162" s="13" t="s">
        <v>4561</v>
      </c>
      <c r="I162" s="14">
        <v>1</v>
      </c>
      <c r="J162" s="13" t="s">
        <v>1243</v>
      </c>
      <c r="K162" s="13" t="s">
        <v>2070</v>
      </c>
      <c r="L162" s="13" t="s">
        <v>4207</v>
      </c>
      <c r="M162" s="13" t="s">
        <v>1691</v>
      </c>
    </row>
    <row r="163" spans="1:13" x14ac:dyDescent="0.3">
      <c r="A163" s="13" t="s">
        <v>187</v>
      </c>
      <c r="B163" s="13" t="s">
        <v>2045</v>
      </c>
      <c r="C163" s="13" t="s">
        <v>2046</v>
      </c>
      <c r="D163" s="13" t="s">
        <v>2047</v>
      </c>
      <c r="E163" s="13" t="s">
        <v>2060</v>
      </c>
      <c r="F163" s="13" t="s">
        <v>1589</v>
      </c>
      <c r="G163" s="13" t="s">
        <v>4562</v>
      </c>
      <c r="H163" s="13" t="s">
        <v>4563</v>
      </c>
      <c r="I163" s="14">
        <v>1</v>
      </c>
      <c r="J163" s="13" t="s">
        <v>192</v>
      </c>
      <c r="K163" s="13" t="s">
        <v>1917</v>
      </c>
      <c r="L163" s="13" t="s">
        <v>4207</v>
      </c>
      <c r="M163" s="13" t="s">
        <v>4339</v>
      </c>
    </row>
    <row r="164" spans="1:13" x14ac:dyDescent="0.3">
      <c r="A164" s="13" t="s">
        <v>187</v>
      </c>
      <c r="B164" s="13" t="s">
        <v>2045</v>
      </c>
      <c r="C164" s="13" t="s">
        <v>2046</v>
      </c>
      <c r="D164" s="13" t="s">
        <v>2047</v>
      </c>
      <c r="E164" s="13" t="s">
        <v>2060</v>
      </c>
      <c r="F164" s="13" t="s">
        <v>1589</v>
      </c>
      <c r="G164" s="13" t="s">
        <v>4564</v>
      </c>
      <c r="H164" s="13" t="s">
        <v>4565</v>
      </c>
      <c r="I164" s="14">
        <v>1</v>
      </c>
      <c r="J164" s="13" t="s">
        <v>192</v>
      </c>
      <c r="K164" s="13" t="s">
        <v>1917</v>
      </c>
      <c r="L164" s="13" t="s">
        <v>4207</v>
      </c>
      <c r="M164" s="13" t="s">
        <v>4339</v>
      </c>
    </row>
    <row r="165" spans="1:13" x14ac:dyDescent="0.3">
      <c r="A165" s="13" t="s">
        <v>187</v>
      </c>
      <c r="B165" s="13" t="s">
        <v>2045</v>
      </c>
      <c r="C165" s="13" t="s">
        <v>2046</v>
      </c>
      <c r="D165" s="13" t="s">
        <v>2047</v>
      </c>
      <c r="E165" s="13" t="s">
        <v>2060</v>
      </c>
      <c r="F165" s="13" t="s">
        <v>1589</v>
      </c>
      <c r="G165" s="13" t="s">
        <v>4566</v>
      </c>
      <c r="H165" s="13" t="s">
        <v>4567</v>
      </c>
      <c r="I165" s="14">
        <v>3</v>
      </c>
      <c r="J165" s="13" t="s">
        <v>192</v>
      </c>
      <c r="K165" s="13" t="s">
        <v>1917</v>
      </c>
      <c r="L165" s="13" t="s">
        <v>4207</v>
      </c>
      <c r="M165" s="13" t="s">
        <v>4339</v>
      </c>
    </row>
    <row r="166" spans="1:13" x14ac:dyDescent="0.3">
      <c r="A166" s="13" t="s">
        <v>187</v>
      </c>
      <c r="B166" s="13" t="s">
        <v>2045</v>
      </c>
      <c r="C166" s="13" t="s">
        <v>2046</v>
      </c>
      <c r="D166" s="13" t="s">
        <v>2047</v>
      </c>
      <c r="E166" s="13" t="s">
        <v>2060</v>
      </c>
      <c r="F166" s="13" t="s">
        <v>1589</v>
      </c>
      <c r="G166" s="13" t="s">
        <v>4568</v>
      </c>
      <c r="H166" s="13" t="s">
        <v>4569</v>
      </c>
      <c r="I166" s="14">
        <v>1</v>
      </c>
      <c r="J166" s="13" t="s">
        <v>192</v>
      </c>
      <c r="K166" s="13" t="s">
        <v>1917</v>
      </c>
      <c r="L166" s="13" t="s">
        <v>4207</v>
      </c>
      <c r="M166" s="13" t="s">
        <v>4339</v>
      </c>
    </row>
    <row r="167" spans="1:13" x14ac:dyDescent="0.3">
      <c r="A167" s="13" t="s">
        <v>187</v>
      </c>
      <c r="B167" s="13" t="s">
        <v>2045</v>
      </c>
      <c r="C167" s="13" t="s">
        <v>2046</v>
      </c>
      <c r="D167" s="13" t="s">
        <v>2047</v>
      </c>
      <c r="E167" s="13" t="s">
        <v>4570</v>
      </c>
      <c r="F167" s="13" t="s">
        <v>1589</v>
      </c>
      <c r="G167" s="13" t="s">
        <v>4571</v>
      </c>
      <c r="H167" s="13" t="s">
        <v>4572</v>
      </c>
      <c r="I167" s="14">
        <v>1</v>
      </c>
      <c r="J167" s="13" t="s">
        <v>192</v>
      </c>
      <c r="K167" s="13" t="s">
        <v>1623</v>
      </c>
      <c r="L167" s="13" t="s">
        <v>4207</v>
      </c>
      <c r="M167" s="13" t="s">
        <v>4150</v>
      </c>
    </row>
    <row r="168" spans="1:13" x14ac:dyDescent="0.3">
      <c r="A168" s="13" t="s">
        <v>187</v>
      </c>
      <c r="B168" s="13" t="s">
        <v>2045</v>
      </c>
      <c r="C168" s="13" t="s">
        <v>2046</v>
      </c>
      <c r="D168" s="13" t="s">
        <v>2047</v>
      </c>
      <c r="E168" s="13" t="s">
        <v>4573</v>
      </c>
      <c r="F168" s="13" t="s">
        <v>1589</v>
      </c>
      <c r="G168" s="13" t="s">
        <v>4566</v>
      </c>
      <c r="H168" s="13" t="s">
        <v>4567</v>
      </c>
      <c r="I168" s="14">
        <v>1</v>
      </c>
      <c r="J168" s="13" t="s">
        <v>192</v>
      </c>
      <c r="K168" s="13" t="s">
        <v>1592</v>
      </c>
      <c r="L168" s="13" t="s">
        <v>4207</v>
      </c>
      <c r="M168" s="13" t="s">
        <v>4339</v>
      </c>
    </row>
    <row r="169" spans="1:13" x14ac:dyDescent="0.3">
      <c r="A169" s="13" t="s">
        <v>187</v>
      </c>
      <c r="B169" s="13" t="s">
        <v>2045</v>
      </c>
      <c r="C169" s="13" t="s">
        <v>2046</v>
      </c>
      <c r="D169" s="13" t="s">
        <v>2047</v>
      </c>
      <c r="E169" s="13" t="s">
        <v>4574</v>
      </c>
      <c r="F169" s="13" t="s">
        <v>1589</v>
      </c>
      <c r="G169" s="13" t="s">
        <v>4566</v>
      </c>
      <c r="H169" s="13" t="s">
        <v>4567</v>
      </c>
      <c r="I169" s="14">
        <v>1</v>
      </c>
      <c r="J169" s="13" t="s">
        <v>192</v>
      </c>
      <c r="K169" s="13" t="s">
        <v>1909</v>
      </c>
      <c r="L169" s="13" t="s">
        <v>4207</v>
      </c>
      <c r="M169" s="13" t="s">
        <v>4339</v>
      </c>
    </row>
    <row r="170" spans="1:13" x14ac:dyDescent="0.3">
      <c r="A170" s="13" t="s">
        <v>187</v>
      </c>
      <c r="B170" s="13" t="s">
        <v>2045</v>
      </c>
      <c r="C170" s="13" t="s">
        <v>2046</v>
      </c>
      <c r="D170" s="13" t="s">
        <v>2047</v>
      </c>
      <c r="E170" s="13" t="s">
        <v>4575</v>
      </c>
      <c r="F170" s="13" t="s">
        <v>1589</v>
      </c>
      <c r="G170" s="13" t="s">
        <v>4576</v>
      </c>
      <c r="H170" s="13" t="s">
        <v>4577</v>
      </c>
      <c r="I170" s="14">
        <v>1</v>
      </c>
      <c r="J170" s="13" t="s">
        <v>192</v>
      </c>
      <c r="K170" s="13" t="s">
        <v>2055</v>
      </c>
      <c r="L170" s="13" t="s">
        <v>4207</v>
      </c>
      <c r="M170" s="13" t="s">
        <v>4578</v>
      </c>
    </row>
    <row r="171" spans="1:13" x14ac:dyDescent="0.3">
      <c r="A171" s="13" t="s">
        <v>187</v>
      </c>
      <c r="B171" s="13" t="s">
        <v>2045</v>
      </c>
      <c r="C171" s="13" t="s">
        <v>2046</v>
      </c>
      <c r="D171" s="13" t="s">
        <v>2047</v>
      </c>
      <c r="E171" s="13" t="s">
        <v>4579</v>
      </c>
      <c r="F171" s="13" t="s">
        <v>1589</v>
      </c>
      <c r="G171" s="13" t="s">
        <v>4568</v>
      </c>
      <c r="H171" s="13" t="s">
        <v>4569</v>
      </c>
      <c r="I171" s="14">
        <v>2</v>
      </c>
      <c r="J171" s="13" t="s">
        <v>192</v>
      </c>
      <c r="K171" s="13" t="s">
        <v>2055</v>
      </c>
      <c r="L171" s="13" t="s">
        <v>4207</v>
      </c>
      <c r="M171" s="13" t="s">
        <v>4339</v>
      </c>
    </row>
    <row r="172" spans="1:13" x14ac:dyDescent="0.3">
      <c r="A172" s="13" t="s">
        <v>187</v>
      </c>
      <c r="B172" s="13" t="s">
        <v>2045</v>
      </c>
      <c r="C172" s="13" t="s">
        <v>2046</v>
      </c>
      <c r="D172" s="13" t="s">
        <v>2047</v>
      </c>
      <c r="E172" s="13" t="s">
        <v>2072</v>
      </c>
      <c r="F172" s="13" t="s">
        <v>1672</v>
      </c>
      <c r="G172" s="13" t="s">
        <v>4580</v>
      </c>
      <c r="H172" s="13" t="s">
        <v>4581</v>
      </c>
      <c r="I172" s="14">
        <v>4</v>
      </c>
      <c r="J172" s="13" t="s">
        <v>192</v>
      </c>
      <c r="K172" s="13" t="s">
        <v>1768</v>
      </c>
      <c r="L172" s="13" t="s">
        <v>4207</v>
      </c>
      <c r="M172" s="13" t="s">
        <v>1893</v>
      </c>
    </row>
    <row r="173" spans="1:13" x14ac:dyDescent="0.3">
      <c r="A173" s="13" t="s">
        <v>187</v>
      </c>
      <c r="B173" s="13" t="s">
        <v>2045</v>
      </c>
      <c r="C173" s="13" t="s">
        <v>2046</v>
      </c>
      <c r="D173" s="13" t="s">
        <v>2047</v>
      </c>
      <c r="E173" s="13" t="s">
        <v>2072</v>
      </c>
      <c r="F173" s="13" t="s">
        <v>1672</v>
      </c>
      <c r="G173" s="13" t="s">
        <v>4582</v>
      </c>
      <c r="H173" s="13" t="s">
        <v>4583</v>
      </c>
      <c r="I173" s="14">
        <v>2</v>
      </c>
      <c r="J173" s="13" t="s">
        <v>192</v>
      </c>
      <c r="K173" s="13" t="s">
        <v>1768</v>
      </c>
      <c r="L173" s="13" t="s">
        <v>4207</v>
      </c>
      <c r="M173" s="13" t="s">
        <v>1893</v>
      </c>
    </row>
    <row r="174" spans="1:13" x14ac:dyDescent="0.3">
      <c r="A174" s="13" t="s">
        <v>187</v>
      </c>
      <c r="B174" s="13" t="s">
        <v>2045</v>
      </c>
      <c r="C174" s="13" t="s">
        <v>2046</v>
      </c>
      <c r="D174" s="13" t="s">
        <v>2047</v>
      </c>
      <c r="E174" s="13" t="s">
        <v>2072</v>
      </c>
      <c r="F174" s="13" t="s">
        <v>1672</v>
      </c>
      <c r="G174" s="13" t="s">
        <v>4584</v>
      </c>
      <c r="H174" s="13" t="s">
        <v>4585</v>
      </c>
      <c r="I174" s="14">
        <v>4</v>
      </c>
      <c r="J174" s="13" t="s">
        <v>192</v>
      </c>
      <c r="K174" s="13" t="s">
        <v>1768</v>
      </c>
      <c r="L174" s="13" t="s">
        <v>4207</v>
      </c>
      <c r="M174" s="13" t="s">
        <v>1893</v>
      </c>
    </row>
    <row r="175" spans="1:13" x14ac:dyDescent="0.3">
      <c r="A175" s="13" t="s">
        <v>187</v>
      </c>
      <c r="B175" s="13" t="s">
        <v>2045</v>
      </c>
      <c r="C175" s="13" t="s">
        <v>2046</v>
      </c>
      <c r="D175" s="13" t="s">
        <v>2047</v>
      </c>
      <c r="E175" s="13" t="s">
        <v>2072</v>
      </c>
      <c r="F175" s="13" t="s">
        <v>1672</v>
      </c>
      <c r="G175" s="13" t="s">
        <v>4586</v>
      </c>
      <c r="H175" s="13" t="s">
        <v>4587</v>
      </c>
      <c r="I175" s="14">
        <v>4</v>
      </c>
      <c r="J175" s="13" t="s">
        <v>192</v>
      </c>
      <c r="K175" s="13" t="s">
        <v>1768</v>
      </c>
      <c r="L175" s="13" t="s">
        <v>4207</v>
      </c>
      <c r="M175" s="13" t="s">
        <v>1608</v>
      </c>
    </row>
    <row r="176" spans="1:13" x14ac:dyDescent="0.3">
      <c r="A176" s="13" t="s">
        <v>187</v>
      </c>
      <c r="B176" s="13" t="s">
        <v>2045</v>
      </c>
      <c r="C176" s="13" t="s">
        <v>2046</v>
      </c>
      <c r="D176" s="13" t="s">
        <v>2047</v>
      </c>
      <c r="E176" s="13" t="s">
        <v>2072</v>
      </c>
      <c r="F176" s="13" t="s">
        <v>1672</v>
      </c>
      <c r="G176" s="13" t="s">
        <v>4588</v>
      </c>
      <c r="H176" s="13" t="s">
        <v>3023</v>
      </c>
      <c r="I176" s="14">
        <v>2</v>
      </c>
      <c r="J176" s="13" t="s">
        <v>192</v>
      </c>
      <c r="K176" s="13" t="s">
        <v>1768</v>
      </c>
      <c r="L176" s="13" t="s">
        <v>4207</v>
      </c>
      <c r="M176" s="13" t="s">
        <v>1893</v>
      </c>
    </row>
    <row r="177" spans="1:13" x14ac:dyDescent="0.3">
      <c r="A177" s="13" t="s">
        <v>767</v>
      </c>
      <c r="B177" s="13" t="s">
        <v>2075</v>
      </c>
      <c r="C177" s="13" t="s">
        <v>1642</v>
      </c>
      <c r="D177" s="13" t="s">
        <v>2076</v>
      </c>
      <c r="E177" s="13" t="s">
        <v>2078</v>
      </c>
      <c r="F177" s="13" t="s">
        <v>1589</v>
      </c>
      <c r="G177" s="13" t="s">
        <v>4589</v>
      </c>
      <c r="H177" s="13" t="s">
        <v>4590</v>
      </c>
      <c r="I177" s="14">
        <v>1</v>
      </c>
      <c r="J177" s="13" t="s">
        <v>766</v>
      </c>
      <c r="K177" s="13" t="s">
        <v>2009</v>
      </c>
      <c r="L177" s="13" t="s">
        <v>4207</v>
      </c>
      <c r="M177" s="13" t="s">
        <v>1608</v>
      </c>
    </row>
    <row r="178" spans="1:13" x14ac:dyDescent="0.3">
      <c r="A178" s="13" t="s">
        <v>767</v>
      </c>
      <c r="B178" s="13" t="s">
        <v>2075</v>
      </c>
      <c r="C178" s="13" t="s">
        <v>1642</v>
      </c>
      <c r="D178" s="13" t="s">
        <v>2076</v>
      </c>
      <c r="E178" s="13" t="s">
        <v>4591</v>
      </c>
      <c r="F178" s="13" t="s">
        <v>1589</v>
      </c>
      <c r="G178" s="13" t="s">
        <v>4500</v>
      </c>
      <c r="H178" s="13" t="s">
        <v>4501</v>
      </c>
      <c r="I178" s="14">
        <v>2</v>
      </c>
      <c r="J178" s="13" t="s">
        <v>766</v>
      </c>
      <c r="K178" s="13" t="s">
        <v>2041</v>
      </c>
      <c r="L178" s="13" t="s">
        <v>4207</v>
      </c>
      <c r="M178" s="13" t="s">
        <v>4208</v>
      </c>
    </row>
    <row r="179" spans="1:13" x14ac:dyDescent="0.3">
      <c r="A179" s="13" t="s">
        <v>732</v>
      </c>
      <c r="B179" s="13" t="s">
        <v>1641</v>
      </c>
      <c r="C179" s="13" t="s">
        <v>1642</v>
      </c>
      <c r="D179" s="13" t="s">
        <v>1742</v>
      </c>
      <c r="E179" s="13" t="s">
        <v>4592</v>
      </c>
      <c r="F179" s="13" t="s">
        <v>1589</v>
      </c>
      <c r="G179" s="13" t="s">
        <v>4593</v>
      </c>
      <c r="H179" s="13" t="s">
        <v>4594</v>
      </c>
      <c r="I179" s="14">
        <v>1</v>
      </c>
      <c r="J179" s="13" t="s">
        <v>731</v>
      </c>
      <c r="K179" s="13" t="s">
        <v>1845</v>
      </c>
      <c r="L179" s="13" t="s">
        <v>4207</v>
      </c>
      <c r="M179" s="13" t="s">
        <v>4208</v>
      </c>
    </row>
    <row r="180" spans="1:13" x14ac:dyDescent="0.3">
      <c r="A180" s="13" t="s">
        <v>732</v>
      </c>
      <c r="B180" s="13" t="s">
        <v>1641</v>
      </c>
      <c r="C180" s="13" t="s">
        <v>1642</v>
      </c>
      <c r="D180" s="13" t="s">
        <v>1742</v>
      </c>
      <c r="E180" s="13" t="s">
        <v>4592</v>
      </c>
      <c r="F180" s="13" t="s">
        <v>1589</v>
      </c>
      <c r="G180" s="13" t="s">
        <v>4595</v>
      </c>
      <c r="H180" s="13" t="s">
        <v>4596</v>
      </c>
      <c r="I180" s="14">
        <v>2</v>
      </c>
      <c r="J180" s="13" t="s">
        <v>731</v>
      </c>
      <c r="K180" s="13" t="s">
        <v>1845</v>
      </c>
      <c r="L180" s="13" t="s">
        <v>4207</v>
      </c>
      <c r="M180" s="13" t="s">
        <v>4208</v>
      </c>
    </row>
    <row r="181" spans="1:13" x14ac:dyDescent="0.3">
      <c r="A181" s="13" t="s">
        <v>400</v>
      </c>
      <c r="B181" s="13" t="s">
        <v>2082</v>
      </c>
      <c r="C181" s="13" t="s">
        <v>1618</v>
      </c>
      <c r="D181" s="13" t="s">
        <v>2083</v>
      </c>
      <c r="E181" s="13" t="s">
        <v>4597</v>
      </c>
      <c r="F181" s="13" t="s">
        <v>1604</v>
      </c>
      <c r="G181" s="13" t="s">
        <v>4598</v>
      </c>
      <c r="H181" s="13" t="s">
        <v>4599</v>
      </c>
      <c r="I181" s="14">
        <v>1</v>
      </c>
      <c r="J181" s="13" t="s">
        <v>399</v>
      </c>
      <c r="K181" s="13" t="s">
        <v>1722</v>
      </c>
      <c r="L181" s="13" t="s">
        <v>4207</v>
      </c>
      <c r="M181" s="13" t="s">
        <v>4208</v>
      </c>
    </row>
    <row r="182" spans="1:13" x14ac:dyDescent="0.3">
      <c r="A182" s="13" t="s">
        <v>1135</v>
      </c>
      <c r="B182" s="13" t="s">
        <v>2082</v>
      </c>
      <c r="C182" s="13" t="s">
        <v>1618</v>
      </c>
      <c r="D182" s="13" t="s">
        <v>2083</v>
      </c>
      <c r="E182" s="13" t="s">
        <v>4600</v>
      </c>
      <c r="F182" s="13" t="s">
        <v>1604</v>
      </c>
      <c r="G182" s="13" t="s">
        <v>4346</v>
      </c>
      <c r="H182" s="13" t="s">
        <v>4347</v>
      </c>
      <c r="I182" s="14">
        <v>3</v>
      </c>
      <c r="J182" s="13" t="s">
        <v>1134</v>
      </c>
      <c r="K182" s="13" t="s">
        <v>2036</v>
      </c>
      <c r="L182" s="13" t="s">
        <v>4207</v>
      </c>
      <c r="M182" s="13" t="s">
        <v>3321</v>
      </c>
    </row>
    <row r="183" spans="1:13" x14ac:dyDescent="0.3">
      <c r="A183" s="13" t="s">
        <v>1135</v>
      </c>
      <c r="B183" s="13" t="s">
        <v>2082</v>
      </c>
      <c r="C183" s="13" t="s">
        <v>1618</v>
      </c>
      <c r="D183" s="13" t="s">
        <v>2083</v>
      </c>
      <c r="E183" s="13" t="s">
        <v>4601</v>
      </c>
      <c r="F183" s="13" t="s">
        <v>1672</v>
      </c>
      <c r="G183" s="13" t="s">
        <v>4602</v>
      </c>
      <c r="H183" s="13" t="s">
        <v>4603</v>
      </c>
      <c r="I183" s="14">
        <v>3</v>
      </c>
      <c r="J183" s="13" t="s">
        <v>1134</v>
      </c>
      <c r="K183" s="13" t="s">
        <v>1632</v>
      </c>
      <c r="L183" s="13" t="s">
        <v>4207</v>
      </c>
      <c r="M183" s="13" t="s">
        <v>4345</v>
      </c>
    </row>
    <row r="184" spans="1:13" x14ac:dyDescent="0.3">
      <c r="A184" s="13" t="s">
        <v>1135</v>
      </c>
      <c r="B184" s="13" t="s">
        <v>2082</v>
      </c>
      <c r="C184" s="13" t="s">
        <v>1618</v>
      </c>
      <c r="D184" s="13" t="s">
        <v>2083</v>
      </c>
      <c r="E184" s="13" t="s">
        <v>4604</v>
      </c>
      <c r="F184" s="13" t="s">
        <v>1672</v>
      </c>
      <c r="G184" s="13" t="s">
        <v>4602</v>
      </c>
      <c r="H184" s="13" t="s">
        <v>4603</v>
      </c>
      <c r="I184" s="14">
        <v>3</v>
      </c>
      <c r="J184" s="13" t="s">
        <v>1134</v>
      </c>
      <c r="K184" s="13" t="s">
        <v>1911</v>
      </c>
      <c r="L184" s="13" t="s">
        <v>4207</v>
      </c>
      <c r="M184" s="13" t="s">
        <v>4345</v>
      </c>
    </row>
    <row r="185" spans="1:13" x14ac:dyDescent="0.3">
      <c r="A185" s="13" t="s">
        <v>1236</v>
      </c>
      <c r="B185" s="13" t="s">
        <v>2633</v>
      </c>
      <c r="C185" s="13" t="s">
        <v>2412</v>
      </c>
      <c r="D185" s="13" t="s">
        <v>4605</v>
      </c>
      <c r="E185" s="13" t="s">
        <v>4606</v>
      </c>
      <c r="F185" s="13" t="s">
        <v>1604</v>
      </c>
      <c r="G185" s="13" t="s">
        <v>4607</v>
      </c>
      <c r="H185" s="13" t="s">
        <v>4608</v>
      </c>
      <c r="I185" s="14">
        <v>1</v>
      </c>
      <c r="J185" s="13" t="s">
        <v>1235</v>
      </c>
      <c r="K185" s="13" t="s">
        <v>1598</v>
      </c>
      <c r="L185" s="13" t="s">
        <v>4207</v>
      </c>
      <c r="M185" s="13" t="s">
        <v>4208</v>
      </c>
    </row>
    <row r="186" spans="1:13" x14ac:dyDescent="0.3">
      <c r="A186" s="13" t="s">
        <v>134</v>
      </c>
      <c r="B186" s="13" t="s">
        <v>1609</v>
      </c>
      <c r="C186" s="13" t="s">
        <v>1610</v>
      </c>
      <c r="D186" s="13" t="s">
        <v>2095</v>
      </c>
      <c r="E186" s="13" t="s">
        <v>4609</v>
      </c>
      <c r="F186" s="13" t="s">
        <v>1589</v>
      </c>
      <c r="G186" s="13" t="s">
        <v>4538</v>
      </c>
      <c r="H186" s="13" t="s">
        <v>4539</v>
      </c>
      <c r="I186" s="14">
        <v>1</v>
      </c>
      <c r="J186" s="13" t="s">
        <v>133</v>
      </c>
      <c r="K186" s="13" t="s">
        <v>1892</v>
      </c>
      <c r="L186" s="13" t="s">
        <v>4207</v>
      </c>
      <c r="M186" s="13" t="s">
        <v>4406</v>
      </c>
    </row>
    <row r="187" spans="1:13" x14ac:dyDescent="0.3">
      <c r="A187" s="13" t="s">
        <v>134</v>
      </c>
      <c r="B187" s="13" t="s">
        <v>1609</v>
      </c>
      <c r="C187" s="13" t="s">
        <v>1610</v>
      </c>
      <c r="D187" s="13" t="s">
        <v>2095</v>
      </c>
      <c r="E187" s="13" t="s">
        <v>4609</v>
      </c>
      <c r="F187" s="13" t="s">
        <v>1589</v>
      </c>
      <c r="G187" s="13" t="s">
        <v>4404</v>
      </c>
      <c r="H187" s="13" t="s">
        <v>4405</v>
      </c>
      <c r="I187" s="14">
        <v>1</v>
      </c>
      <c r="J187" s="13" t="s">
        <v>133</v>
      </c>
      <c r="K187" s="13" t="s">
        <v>1892</v>
      </c>
      <c r="L187" s="13" t="s">
        <v>4207</v>
      </c>
      <c r="M187" s="13" t="s">
        <v>4406</v>
      </c>
    </row>
    <row r="188" spans="1:13" x14ac:dyDescent="0.3">
      <c r="A188" s="13" t="s">
        <v>134</v>
      </c>
      <c r="B188" s="13" t="s">
        <v>1609</v>
      </c>
      <c r="C188" s="13" t="s">
        <v>1610</v>
      </c>
      <c r="D188" s="13" t="s">
        <v>2095</v>
      </c>
      <c r="E188" s="13" t="s">
        <v>4610</v>
      </c>
      <c r="F188" s="13" t="s">
        <v>1589</v>
      </c>
      <c r="G188" s="13" t="s">
        <v>4611</v>
      </c>
      <c r="H188" s="13" t="s">
        <v>4612</v>
      </c>
      <c r="I188" s="14">
        <v>1</v>
      </c>
      <c r="J188" s="13" t="s">
        <v>133</v>
      </c>
      <c r="K188" s="13" t="s">
        <v>1795</v>
      </c>
      <c r="L188" s="13" t="s">
        <v>4207</v>
      </c>
      <c r="M188" s="13" t="s">
        <v>2921</v>
      </c>
    </row>
    <row r="189" spans="1:13" x14ac:dyDescent="0.3">
      <c r="A189" s="13" t="s">
        <v>134</v>
      </c>
      <c r="B189" s="13" t="s">
        <v>1609</v>
      </c>
      <c r="C189" s="13" t="s">
        <v>1610</v>
      </c>
      <c r="D189" s="13" t="s">
        <v>2095</v>
      </c>
      <c r="E189" s="13" t="s">
        <v>4613</v>
      </c>
      <c r="F189" s="13" t="s">
        <v>1589</v>
      </c>
      <c r="G189" s="13" t="s">
        <v>4614</v>
      </c>
      <c r="H189" s="13" t="s">
        <v>4615</v>
      </c>
      <c r="I189" s="14">
        <v>1</v>
      </c>
      <c r="J189" s="13" t="s">
        <v>133</v>
      </c>
      <c r="K189" s="13" t="s">
        <v>1699</v>
      </c>
      <c r="L189" s="13" t="s">
        <v>4207</v>
      </c>
      <c r="M189" s="13" t="s">
        <v>4208</v>
      </c>
    </row>
    <row r="190" spans="1:13" x14ac:dyDescent="0.3">
      <c r="A190" s="13" t="s">
        <v>134</v>
      </c>
      <c r="B190" s="13" t="s">
        <v>1609</v>
      </c>
      <c r="C190" s="13" t="s">
        <v>1610</v>
      </c>
      <c r="D190" s="13" t="s">
        <v>2095</v>
      </c>
      <c r="E190" s="13" t="s">
        <v>4613</v>
      </c>
      <c r="F190" s="13" t="s">
        <v>1589</v>
      </c>
      <c r="G190" s="13" t="s">
        <v>4616</v>
      </c>
      <c r="H190" s="13" t="s">
        <v>4617</v>
      </c>
      <c r="I190" s="14">
        <v>1</v>
      </c>
      <c r="J190" s="13" t="s">
        <v>133</v>
      </c>
      <c r="K190" s="13" t="s">
        <v>1699</v>
      </c>
      <c r="L190" s="13" t="s">
        <v>4207</v>
      </c>
      <c r="M190" s="13" t="s">
        <v>4618</v>
      </c>
    </row>
    <row r="191" spans="1:13" x14ac:dyDescent="0.3">
      <c r="A191" s="13" t="s">
        <v>134</v>
      </c>
      <c r="B191" s="13" t="s">
        <v>1609</v>
      </c>
      <c r="C191" s="13" t="s">
        <v>1610</v>
      </c>
      <c r="D191" s="13" t="s">
        <v>2095</v>
      </c>
      <c r="E191" s="13" t="s">
        <v>4619</v>
      </c>
      <c r="F191" s="13" t="s">
        <v>1589</v>
      </c>
      <c r="G191" s="13" t="s">
        <v>4620</v>
      </c>
      <c r="H191" s="13" t="s">
        <v>4621</v>
      </c>
      <c r="I191" s="14">
        <v>5</v>
      </c>
      <c r="J191" s="13" t="s">
        <v>133</v>
      </c>
      <c r="K191" s="13" t="s">
        <v>1699</v>
      </c>
      <c r="L191" s="13" t="s">
        <v>4207</v>
      </c>
      <c r="M191" s="13" t="s">
        <v>4423</v>
      </c>
    </row>
    <row r="192" spans="1:13" x14ac:dyDescent="0.3">
      <c r="A192" s="13" t="s">
        <v>134</v>
      </c>
      <c r="B192" s="13" t="s">
        <v>1609</v>
      </c>
      <c r="C192" s="13" t="s">
        <v>1610</v>
      </c>
      <c r="D192" s="13" t="s">
        <v>2095</v>
      </c>
      <c r="E192" s="13" t="s">
        <v>2108</v>
      </c>
      <c r="F192" s="13" t="s">
        <v>1589</v>
      </c>
      <c r="G192" s="13" t="s">
        <v>4622</v>
      </c>
      <c r="H192" s="13" t="s">
        <v>4623</v>
      </c>
      <c r="I192" s="14">
        <v>1</v>
      </c>
      <c r="J192" s="13" t="s">
        <v>133</v>
      </c>
      <c r="K192" s="13" t="s">
        <v>1970</v>
      </c>
      <c r="L192" s="13" t="s">
        <v>4207</v>
      </c>
      <c r="M192" s="13" t="s">
        <v>1691</v>
      </c>
    </row>
    <row r="193" spans="1:13" x14ac:dyDescent="0.3">
      <c r="A193" s="13" t="s">
        <v>134</v>
      </c>
      <c r="B193" s="13" t="s">
        <v>1609</v>
      </c>
      <c r="C193" s="13" t="s">
        <v>1610</v>
      </c>
      <c r="D193" s="13" t="s">
        <v>2095</v>
      </c>
      <c r="E193" s="13" t="s">
        <v>2108</v>
      </c>
      <c r="F193" s="13" t="s">
        <v>1589</v>
      </c>
      <c r="G193" s="13" t="s">
        <v>4624</v>
      </c>
      <c r="H193" s="13" t="s">
        <v>4625</v>
      </c>
      <c r="I193" s="14">
        <v>1</v>
      </c>
      <c r="J193" s="13" t="s">
        <v>133</v>
      </c>
      <c r="K193" s="13" t="s">
        <v>1970</v>
      </c>
      <c r="L193" s="13" t="s">
        <v>4207</v>
      </c>
      <c r="M193" s="13" t="s">
        <v>4626</v>
      </c>
    </row>
    <row r="194" spans="1:13" x14ac:dyDescent="0.3">
      <c r="A194" s="13" t="s">
        <v>134</v>
      </c>
      <c r="B194" s="13" t="s">
        <v>1609</v>
      </c>
      <c r="C194" s="13" t="s">
        <v>1610</v>
      </c>
      <c r="D194" s="13" t="s">
        <v>2095</v>
      </c>
      <c r="E194" s="13" t="s">
        <v>2108</v>
      </c>
      <c r="F194" s="13" t="s">
        <v>1589</v>
      </c>
      <c r="G194" s="13" t="s">
        <v>4627</v>
      </c>
      <c r="H194" s="13" t="s">
        <v>4628</v>
      </c>
      <c r="I194" s="14">
        <v>1</v>
      </c>
      <c r="J194" s="13" t="s">
        <v>133</v>
      </c>
      <c r="K194" s="13" t="s">
        <v>1970</v>
      </c>
      <c r="L194" s="13" t="s">
        <v>4207</v>
      </c>
      <c r="M194" s="13" t="s">
        <v>1691</v>
      </c>
    </row>
    <row r="195" spans="1:13" x14ac:dyDescent="0.3">
      <c r="A195" s="13" t="s">
        <v>134</v>
      </c>
      <c r="B195" s="13" t="s">
        <v>1609</v>
      </c>
      <c r="C195" s="13" t="s">
        <v>1610</v>
      </c>
      <c r="D195" s="13" t="s">
        <v>2095</v>
      </c>
      <c r="E195" s="13" t="s">
        <v>2109</v>
      </c>
      <c r="F195" s="13" t="s">
        <v>1589</v>
      </c>
      <c r="G195" s="13" t="s">
        <v>4629</v>
      </c>
      <c r="H195" s="13" t="s">
        <v>4630</v>
      </c>
      <c r="I195" s="14">
        <v>3</v>
      </c>
      <c r="J195" s="13" t="s">
        <v>133</v>
      </c>
      <c r="K195" s="13" t="s">
        <v>2070</v>
      </c>
      <c r="L195" s="13" t="s">
        <v>4207</v>
      </c>
      <c r="M195" s="13" t="s">
        <v>4423</v>
      </c>
    </row>
    <row r="196" spans="1:13" x14ac:dyDescent="0.3">
      <c r="A196" s="13" t="s">
        <v>934</v>
      </c>
      <c r="B196" s="13" t="s">
        <v>2113</v>
      </c>
      <c r="C196" s="13" t="s">
        <v>2114</v>
      </c>
      <c r="D196" s="13" t="s">
        <v>2115</v>
      </c>
      <c r="E196" s="13" t="s">
        <v>4631</v>
      </c>
      <c r="F196" s="13" t="s">
        <v>1604</v>
      </c>
      <c r="G196" s="13" t="s">
        <v>4632</v>
      </c>
      <c r="H196" s="13" t="s">
        <v>4633</v>
      </c>
      <c r="I196" s="14">
        <v>1</v>
      </c>
      <c r="J196" s="13" t="s">
        <v>933</v>
      </c>
      <c r="K196" s="13" t="s">
        <v>2480</v>
      </c>
      <c r="L196" s="13" t="s">
        <v>4207</v>
      </c>
      <c r="M196" s="13" t="s">
        <v>4634</v>
      </c>
    </row>
    <row r="197" spans="1:13" x14ac:dyDescent="0.3">
      <c r="A197" s="13" t="s">
        <v>934</v>
      </c>
      <c r="B197" s="13" t="s">
        <v>2113</v>
      </c>
      <c r="C197" s="13" t="s">
        <v>2114</v>
      </c>
      <c r="D197" s="13" t="s">
        <v>2115</v>
      </c>
      <c r="E197" s="13" t="s">
        <v>4635</v>
      </c>
      <c r="F197" s="13" t="s">
        <v>1604</v>
      </c>
      <c r="G197" s="13" t="s">
        <v>4636</v>
      </c>
      <c r="H197" s="13" t="s">
        <v>4637</v>
      </c>
      <c r="I197" s="14">
        <v>1</v>
      </c>
      <c r="J197" s="13" t="s">
        <v>933</v>
      </c>
      <c r="K197" s="13" t="s">
        <v>2001</v>
      </c>
      <c r="L197" s="13" t="s">
        <v>4207</v>
      </c>
      <c r="M197" s="13" t="s">
        <v>4208</v>
      </c>
    </row>
    <row r="198" spans="1:13" x14ac:dyDescent="0.3">
      <c r="A198" s="13" t="s">
        <v>934</v>
      </c>
      <c r="B198" s="13" t="s">
        <v>2113</v>
      </c>
      <c r="C198" s="13" t="s">
        <v>2114</v>
      </c>
      <c r="D198" s="13" t="s">
        <v>2115</v>
      </c>
      <c r="E198" s="13" t="s">
        <v>4635</v>
      </c>
      <c r="F198" s="13" t="s">
        <v>1604</v>
      </c>
      <c r="G198" s="13" t="s">
        <v>4638</v>
      </c>
      <c r="H198" s="13" t="s">
        <v>4639</v>
      </c>
      <c r="I198" s="14">
        <v>1</v>
      </c>
      <c r="J198" s="13" t="s">
        <v>933</v>
      </c>
      <c r="K198" s="13" t="s">
        <v>2001</v>
      </c>
      <c r="L198" s="13" t="s">
        <v>4207</v>
      </c>
      <c r="M198" s="13" t="s">
        <v>4208</v>
      </c>
    </row>
    <row r="199" spans="1:13" x14ac:dyDescent="0.3">
      <c r="A199" s="13" t="s">
        <v>934</v>
      </c>
      <c r="B199" s="13" t="s">
        <v>2113</v>
      </c>
      <c r="C199" s="13" t="s">
        <v>2114</v>
      </c>
      <c r="D199" s="13" t="s">
        <v>2115</v>
      </c>
      <c r="E199" s="13" t="s">
        <v>4635</v>
      </c>
      <c r="F199" s="13" t="s">
        <v>1604</v>
      </c>
      <c r="G199" s="13" t="s">
        <v>4640</v>
      </c>
      <c r="H199" s="13" t="s">
        <v>4641</v>
      </c>
      <c r="I199" s="14">
        <v>1</v>
      </c>
      <c r="J199" s="13" t="s">
        <v>933</v>
      </c>
      <c r="K199" s="13" t="s">
        <v>2001</v>
      </c>
      <c r="L199" s="13" t="s">
        <v>4207</v>
      </c>
      <c r="M199" s="13" t="s">
        <v>4208</v>
      </c>
    </row>
    <row r="200" spans="1:13" x14ac:dyDescent="0.3">
      <c r="A200" s="13" t="s">
        <v>1106</v>
      </c>
      <c r="B200" s="13" t="s">
        <v>2119</v>
      </c>
      <c r="C200" s="13" t="s">
        <v>1642</v>
      </c>
      <c r="D200" s="13" t="s">
        <v>2120</v>
      </c>
      <c r="E200" s="13" t="s">
        <v>4642</v>
      </c>
      <c r="F200" s="13" t="s">
        <v>1589</v>
      </c>
      <c r="G200" s="13" t="s">
        <v>4353</v>
      </c>
      <c r="H200" s="13" t="s">
        <v>4354</v>
      </c>
      <c r="I200" s="14">
        <v>2</v>
      </c>
      <c r="J200" s="13" t="s">
        <v>1105</v>
      </c>
      <c r="K200" s="13" t="s">
        <v>2701</v>
      </c>
      <c r="L200" s="13" t="s">
        <v>4207</v>
      </c>
      <c r="M200" s="13" t="s">
        <v>4208</v>
      </c>
    </row>
    <row r="201" spans="1:13" x14ac:dyDescent="0.3">
      <c r="A201" s="13" t="s">
        <v>955</v>
      </c>
      <c r="B201" s="13" t="s">
        <v>2127</v>
      </c>
      <c r="C201" s="13" t="s">
        <v>1887</v>
      </c>
      <c r="D201" s="13" t="s">
        <v>2128</v>
      </c>
      <c r="E201" s="13" t="s">
        <v>4643</v>
      </c>
      <c r="F201" s="13" t="s">
        <v>1604</v>
      </c>
      <c r="G201" s="13" t="s">
        <v>4644</v>
      </c>
      <c r="H201" s="13" t="s">
        <v>4645</v>
      </c>
      <c r="I201" s="14">
        <v>1</v>
      </c>
      <c r="J201" s="13" t="s">
        <v>954</v>
      </c>
      <c r="K201" s="13" t="s">
        <v>1683</v>
      </c>
      <c r="L201" s="13" t="s">
        <v>4207</v>
      </c>
      <c r="M201" s="13" t="s">
        <v>2339</v>
      </c>
    </row>
    <row r="202" spans="1:13" x14ac:dyDescent="0.3">
      <c r="A202" s="13" t="s">
        <v>955</v>
      </c>
      <c r="B202" s="13" t="s">
        <v>2127</v>
      </c>
      <c r="C202" s="13" t="s">
        <v>1887</v>
      </c>
      <c r="D202" s="13" t="s">
        <v>2128</v>
      </c>
      <c r="E202" s="13" t="s">
        <v>4646</v>
      </c>
      <c r="F202" s="13" t="s">
        <v>1672</v>
      </c>
      <c r="G202" s="13" t="s">
        <v>4647</v>
      </c>
      <c r="H202" s="13" t="s">
        <v>4648</v>
      </c>
      <c r="I202" s="14">
        <v>1</v>
      </c>
      <c r="J202" s="13" t="s">
        <v>954</v>
      </c>
      <c r="K202" s="13" t="s">
        <v>1852</v>
      </c>
      <c r="L202" s="13" t="s">
        <v>4207</v>
      </c>
      <c r="M202" s="13" t="s">
        <v>4649</v>
      </c>
    </row>
    <row r="203" spans="1:13" x14ac:dyDescent="0.3">
      <c r="A203" s="13" t="s">
        <v>1495</v>
      </c>
      <c r="B203" s="13" t="s">
        <v>1972</v>
      </c>
      <c r="C203" s="13" t="s">
        <v>1642</v>
      </c>
      <c r="D203" s="13" t="s">
        <v>2132</v>
      </c>
      <c r="E203" s="13" t="s">
        <v>2133</v>
      </c>
      <c r="F203" s="13" t="s">
        <v>1589</v>
      </c>
      <c r="G203" s="13" t="s">
        <v>4650</v>
      </c>
      <c r="H203" s="13" t="s">
        <v>4651</v>
      </c>
      <c r="I203" s="14">
        <v>1</v>
      </c>
      <c r="J203" s="13" t="s">
        <v>1494</v>
      </c>
      <c r="K203" s="13" t="s">
        <v>1826</v>
      </c>
      <c r="L203" s="13" t="s">
        <v>4207</v>
      </c>
      <c r="M203" s="13" t="s">
        <v>4345</v>
      </c>
    </row>
    <row r="204" spans="1:13" x14ac:dyDescent="0.3">
      <c r="A204" s="13" t="s">
        <v>1137</v>
      </c>
      <c r="B204" s="13" t="s">
        <v>2082</v>
      </c>
      <c r="C204" s="13" t="s">
        <v>1618</v>
      </c>
      <c r="D204" s="13" t="s">
        <v>4652</v>
      </c>
      <c r="E204" s="13" t="s">
        <v>4653</v>
      </c>
      <c r="F204" s="13" t="s">
        <v>1604</v>
      </c>
      <c r="G204" s="13" t="s">
        <v>4654</v>
      </c>
      <c r="H204" s="13" t="s">
        <v>4655</v>
      </c>
      <c r="I204" s="14">
        <v>1</v>
      </c>
      <c r="J204" s="13" t="s">
        <v>1136</v>
      </c>
      <c r="K204" s="13" t="s">
        <v>1607</v>
      </c>
      <c r="L204" s="13" t="s">
        <v>4207</v>
      </c>
      <c r="M204" s="13" t="s">
        <v>1691</v>
      </c>
    </row>
    <row r="205" spans="1:13" x14ac:dyDescent="0.3">
      <c r="A205" s="13" t="s">
        <v>362</v>
      </c>
      <c r="B205" s="13" t="s">
        <v>2082</v>
      </c>
      <c r="C205" s="13" t="s">
        <v>1618</v>
      </c>
      <c r="D205" s="13" t="s">
        <v>2083</v>
      </c>
      <c r="E205" s="13" t="s">
        <v>4656</v>
      </c>
      <c r="F205" s="13" t="s">
        <v>1604</v>
      </c>
      <c r="G205" s="13" t="s">
        <v>4657</v>
      </c>
      <c r="H205" s="13" t="s">
        <v>4658</v>
      </c>
      <c r="I205" s="14">
        <v>3</v>
      </c>
      <c r="J205" s="13" t="s">
        <v>361</v>
      </c>
      <c r="K205" s="13" t="s">
        <v>2036</v>
      </c>
      <c r="L205" s="13" t="s">
        <v>4207</v>
      </c>
      <c r="M205" s="13" t="s">
        <v>2059</v>
      </c>
    </row>
    <row r="206" spans="1:13" x14ac:dyDescent="0.3">
      <c r="A206" s="13" t="s">
        <v>362</v>
      </c>
      <c r="B206" s="13" t="s">
        <v>2082</v>
      </c>
      <c r="C206" s="13" t="s">
        <v>1618</v>
      </c>
      <c r="D206" s="13" t="s">
        <v>2083</v>
      </c>
      <c r="E206" s="13" t="s">
        <v>4659</v>
      </c>
      <c r="F206" s="13" t="s">
        <v>1604</v>
      </c>
      <c r="G206" s="13" t="s">
        <v>4657</v>
      </c>
      <c r="H206" s="13" t="s">
        <v>4658</v>
      </c>
      <c r="I206" s="14">
        <v>2</v>
      </c>
      <c r="J206" s="13" t="s">
        <v>361</v>
      </c>
      <c r="K206" s="13" t="s">
        <v>1592</v>
      </c>
      <c r="L206" s="13" t="s">
        <v>4207</v>
      </c>
      <c r="M206" s="13" t="s">
        <v>2059</v>
      </c>
    </row>
    <row r="207" spans="1:13" x14ac:dyDescent="0.3">
      <c r="A207" s="13" t="s">
        <v>362</v>
      </c>
      <c r="B207" s="13" t="s">
        <v>2082</v>
      </c>
      <c r="C207" s="13" t="s">
        <v>1618</v>
      </c>
      <c r="D207" s="13" t="s">
        <v>2083</v>
      </c>
      <c r="E207" s="13" t="s">
        <v>4660</v>
      </c>
      <c r="F207" s="13" t="s">
        <v>1604</v>
      </c>
      <c r="G207" s="13" t="s">
        <v>4657</v>
      </c>
      <c r="H207" s="13" t="s">
        <v>4658</v>
      </c>
      <c r="I207" s="14">
        <v>3</v>
      </c>
      <c r="J207" s="13" t="s">
        <v>361</v>
      </c>
      <c r="K207" s="13" t="s">
        <v>2099</v>
      </c>
      <c r="L207" s="13" t="s">
        <v>4207</v>
      </c>
      <c r="M207" s="13" t="s">
        <v>2059</v>
      </c>
    </row>
    <row r="208" spans="1:13" x14ac:dyDescent="0.3">
      <c r="A208" s="13" t="s">
        <v>1214</v>
      </c>
      <c r="B208" s="13" t="s">
        <v>1983</v>
      </c>
      <c r="C208" s="13" t="s">
        <v>2046</v>
      </c>
      <c r="D208" s="13" t="s">
        <v>4661</v>
      </c>
      <c r="E208" s="13" t="s">
        <v>4662</v>
      </c>
      <c r="F208" s="13" t="s">
        <v>1589</v>
      </c>
      <c r="G208" s="13" t="s">
        <v>4663</v>
      </c>
      <c r="H208" s="13" t="s">
        <v>4664</v>
      </c>
      <c r="I208" s="14">
        <v>1</v>
      </c>
      <c r="J208" s="13" t="s">
        <v>1213</v>
      </c>
      <c r="K208" s="13" t="s">
        <v>2485</v>
      </c>
      <c r="L208" s="13" t="s">
        <v>4207</v>
      </c>
      <c r="M208" s="13" t="s">
        <v>4208</v>
      </c>
    </row>
    <row r="209" spans="1:13" x14ac:dyDescent="0.3">
      <c r="A209" s="13" t="s">
        <v>1214</v>
      </c>
      <c r="B209" s="13" t="s">
        <v>1983</v>
      </c>
      <c r="C209" s="13" t="s">
        <v>2046</v>
      </c>
      <c r="D209" s="13" t="s">
        <v>4661</v>
      </c>
      <c r="E209" s="13" t="s">
        <v>4662</v>
      </c>
      <c r="F209" s="13" t="s">
        <v>1589</v>
      </c>
      <c r="G209" s="13" t="s">
        <v>4665</v>
      </c>
      <c r="H209" s="13" t="s">
        <v>4666</v>
      </c>
      <c r="I209" s="14">
        <v>2</v>
      </c>
      <c r="J209" s="13" t="s">
        <v>1213</v>
      </c>
      <c r="K209" s="13" t="s">
        <v>2485</v>
      </c>
      <c r="L209" s="13" t="s">
        <v>4207</v>
      </c>
      <c r="M209" s="13" t="s">
        <v>4208</v>
      </c>
    </row>
    <row r="210" spans="1:13" x14ac:dyDescent="0.3">
      <c r="A210" s="13" t="s">
        <v>1214</v>
      </c>
      <c r="B210" s="13" t="s">
        <v>1983</v>
      </c>
      <c r="C210" s="13" t="s">
        <v>2046</v>
      </c>
      <c r="D210" s="13" t="s">
        <v>4661</v>
      </c>
      <c r="E210" s="13" t="s">
        <v>4662</v>
      </c>
      <c r="F210" s="13" t="s">
        <v>1589</v>
      </c>
      <c r="G210" s="13" t="s">
        <v>4667</v>
      </c>
      <c r="H210" s="13" t="s">
        <v>4668</v>
      </c>
      <c r="I210" s="14">
        <v>2</v>
      </c>
      <c r="J210" s="13" t="s">
        <v>1213</v>
      </c>
      <c r="K210" s="13" t="s">
        <v>2485</v>
      </c>
      <c r="L210" s="13" t="s">
        <v>4207</v>
      </c>
      <c r="M210" s="13" t="s">
        <v>4272</v>
      </c>
    </row>
    <row r="211" spans="1:13" x14ac:dyDescent="0.3">
      <c r="A211" s="13" t="s">
        <v>1214</v>
      </c>
      <c r="B211" s="13" t="s">
        <v>1983</v>
      </c>
      <c r="C211" s="13" t="s">
        <v>2046</v>
      </c>
      <c r="D211" s="13" t="s">
        <v>4661</v>
      </c>
      <c r="E211" s="13" t="s">
        <v>4669</v>
      </c>
      <c r="F211" s="13" t="s">
        <v>1672</v>
      </c>
      <c r="G211" s="13" t="s">
        <v>4670</v>
      </c>
      <c r="H211" s="13" t="s">
        <v>4671</v>
      </c>
      <c r="I211" s="14">
        <v>1</v>
      </c>
      <c r="J211" s="13" t="s">
        <v>1213</v>
      </c>
      <c r="K211" s="13" t="s">
        <v>1639</v>
      </c>
      <c r="L211" s="13" t="s">
        <v>4207</v>
      </c>
      <c r="M211" s="13" t="s">
        <v>4672</v>
      </c>
    </row>
    <row r="212" spans="1:13" x14ac:dyDescent="0.3">
      <c r="A212" s="13" t="s">
        <v>1360</v>
      </c>
      <c r="B212" s="13" t="s">
        <v>2075</v>
      </c>
      <c r="C212" s="13" t="s">
        <v>1642</v>
      </c>
      <c r="D212" s="13" t="s">
        <v>2136</v>
      </c>
      <c r="E212" s="13" t="s">
        <v>4673</v>
      </c>
      <c r="F212" s="13" t="s">
        <v>1589</v>
      </c>
      <c r="G212" s="13" t="s">
        <v>4674</v>
      </c>
      <c r="H212" s="13" t="s">
        <v>4675</v>
      </c>
      <c r="I212" s="14">
        <v>1</v>
      </c>
      <c r="J212" s="13" t="s">
        <v>1359</v>
      </c>
      <c r="K212" s="13" t="s">
        <v>2024</v>
      </c>
      <c r="L212" s="13" t="s">
        <v>4207</v>
      </c>
      <c r="M212" s="13" t="s">
        <v>4208</v>
      </c>
    </row>
    <row r="213" spans="1:13" x14ac:dyDescent="0.3">
      <c r="A213" s="13" t="s">
        <v>1360</v>
      </c>
      <c r="B213" s="13" t="s">
        <v>2075</v>
      </c>
      <c r="C213" s="13" t="s">
        <v>1642</v>
      </c>
      <c r="D213" s="13" t="s">
        <v>2136</v>
      </c>
      <c r="E213" s="13" t="s">
        <v>4673</v>
      </c>
      <c r="F213" s="13" t="s">
        <v>1589</v>
      </c>
      <c r="G213" s="13" t="s">
        <v>4676</v>
      </c>
      <c r="H213" s="13" t="s">
        <v>4677</v>
      </c>
      <c r="I213" s="14">
        <v>1</v>
      </c>
      <c r="J213" s="13" t="s">
        <v>1359</v>
      </c>
      <c r="K213" s="13" t="s">
        <v>2024</v>
      </c>
      <c r="L213" s="13" t="s">
        <v>4207</v>
      </c>
      <c r="M213" s="13" t="s">
        <v>4208</v>
      </c>
    </row>
    <row r="214" spans="1:13" x14ac:dyDescent="0.3">
      <c r="A214" s="13" t="s">
        <v>1360</v>
      </c>
      <c r="B214" s="13" t="s">
        <v>2075</v>
      </c>
      <c r="C214" s="13" t="s">
        <v>1642</v>
      </c>
      <c r="D214" s="13" t="s">
        <v>2136</v>
      </c>
      <c r="E214" s="13" t="s">
        <v>4673</v>
      </c>
      <c r="F214" s="13" t="s">
        <v>1589</v>
      </c>
      <c r="G214" s="13" t="s">
        <v>4678</v>
      </c>
      <c r="H214" s="13" t="s">
        <v>4679</v>
      </c>
      <c r="I214" s="14">
        <v>2</v>
      </c>
      <c r="J214" s="13" t="s">
        <v>1359</v>
      </c>
      <c r="K214" s="13" t="s">
        <v>2024</v>
      </c>
      <c r="L214" s="13" t="s">
        <v>4207</v>
      </c>
      <c r="M214" s="13" t="s">
        <v>4208</v>
      </c>
    </row>
    <row r="215" spans="1:13" x14ac:dyDescent="0.3">
      <c r="A215" s="13" t="s">
        <v>1360</v>
      </c>
      <c r="B215" s="13" t="s">
        <v>2075</v>
      </c>
      <c r="C215" s="13" t="s">
        <v>1642</v>
      </c>
      <c r="D215" s="13" t="s">
        <v>2136</v>
      </c>
      <c r="E215" s="13" t="s">
        <v>4680</v>
      </c>
      <c r="F215" s="13" t="s">
        <v>1589</v>
      </c>
      <c r="G215" s="13" t="s">
        <v>4681</v>
      </c>
      <c r="H215" s="13" t="s">
        <v>4682</v>
      </c>
      <c r="I215" s="14">
        <v>1</v>
      </c>
      <c r="J215" s="13" t="s">
        <v>1359</v>
      </c>
      <c r="K215" s="13" t="s">
        <v>1850</v>
      </c>
      <c r="L215" s="13" t="s">
        <v>4207</v>
      </c>
      <c r="M215" s="13" t="s">
        <v>1599</v>
      </c>
    </row>
    <row r="216" spans="1:13" x14ac:dyDescent="0.3">
      <c r="A216" s="13" t="s">
        <v>961</v>
      </c>
      <c r="B216" s="13" t="s">
        <v>1947</v>
      </c>
      <c r="C216" s="13" t="s">
        <v>1634</v>
      </c>
      <c r="D216" s="13" t="s">
        <v>4683</v>
      </c>
      <c r="E216" s="13" t="s">
        <v>4684</v>
      </c>
      <c r="F216" s="13" t="s">
        <v>1589</v>
      </c>
      <c r="G216" s="13" t="s">
        <v>4685</v>
      </c>
      <c r="H216" s="13" t="s">
        <v>4686</v>
      </c>
      <c r="I216" s="14">
        <v>3</v>
      </c>
      <c r="J216" s="13" t="s">
        <v>960</v>
      </c>
      <c r="K216" s="13" t="s">
        <v>1715</v>
      </c>
      <c r="L216" s="13" t="s">
        <v>4207</v>
      </c>
      <c r="M216" s="13" t="s">
        <v>4208</v>
      </c>
    </row>
    <row r="217" spans="1:13" x14ac:dyDescent="0.3">
      <c r="A217" s="13" t="s">
        <v>1450</v>
      </c>
      <c r="B217" s="13" t="s">
        <v>1617</v>
      </c>
      <c r="C217" s="13" t="s">
        <v>1618</v>
      </c>
      <c r="D217" s="13" t="s">
        <v>1619</v>
      </c>
      <c r="E217" s="13" t="s">
        <v>4687</v>
      </c>
      <c r="F217" s="13" t="s">
        <v>1604</v>
      </c>
      <c r="G217" s="13" t="s">
        <v>4688</v>
      </c>
      <c r="H217" s="13" t="s">
        <v>4392</v>
      </c>
      <c r="I217" s="14">
        <v>1</v>
      </c>
      <c r="J217" s="13" t="s">
        <v>1449</v>
      </c>
      <c r="K217" s="13" t="s">
        <v>1911</v>
      </c>
      <c r="L217" s="13" t="s">
        <v>4207</v>
      </c>
      <c r="M217" s="13" t="s">
        <v>2063</v>
      </c>
    </row>
    <row r="218" spans="1:13" x14ac:dyDescent="0.3">
      <c r="A218" s="13" t="s">
        <v>930</v>
      </c>
      <c r="B218" s="13" t="s">
        <v>2141</v>
      </c>
      <c r="C218" s="13" t="s">
        <v>1586</v>
      </c>
      <c r="D218" s="13" t="s">
        <v>2142</v>
      </c>
      <c r="E218" s="13" t="s">
        <v>2143</v>
      </c>
      <c r="F218" s="13" t="s">
        <v>1589</v>
      </c>
      <c r="G218" s="13" t="s">
        <v>4240</v>
      </c>
      <c r="H218" s="13" t="s">
        <v>4241</v>
      </c>
      <c r="I218" s="14">
        <v>1</v>
      </c>
      <c r="J218" s="13" t="s">
        <v>929</v>
      </c>
      <c r="K218" s="13" t="s">
        <v>1826</v>
      </c>
      <c r="L218" s="13" t="s">
        <v>4207</v>
      </c>
      <c r="M218" s="13" t="s">
        <v>4208</v>
      </c>
    </row>
    <row r="219" spans="1:13" x14ac:dyDescent="0.3">
      <c r="A219" s="13" t="s">
        <v>930</v>
      </c>
      <c r="B219" s="13" t="s">
        <v>2141</v>
      </c>
      <c r="C219" s="13" t="s">
        <v>1586</v>
      </c>
      <c r="D219" s="13" t="s">
        <v>2142</v>
      </c>
      <c r="E219" s="13" t="s">
        <v>4689</v>
      </c>
      <c r="F219" s="13" t="s">
        <v>1589</v>
      </c>
      <c r="G219" s="13" t="s">
        <v>4690</v>
      </c>
      <c r="H219" s="13" t="s">
        <v>4691</v>
      </c>
      <c r="I219" s="14">
        <v>2</v>
      </c>
      <c r="J219" s="13" t="s">
        <v>929</v>
      </c>
      <c r="K219" s="13" t="s">
        <v>2055</v>
      </c>
      <c r="L219" s="13" t="s">
        <v>4207</v>
      </c>
      <c r="M219" s="13" t="s">
        <v>4208</v>
      </c>
    </row>
    <row r="220" spans="1:13" x14ac:dyDescent="0.3">
      <c r="A220" s="13" t="s">
        <v>719</v>
      </c>
      <c r="B220" s="13" t="s">
        <v>2147</v>
      </c>
      <c r="C220" s="13" t="s">
        <v>1816</v>
      </c>
      <c r="D220" s="13" t="s">
        <v>2148</v>
      </c>
      <c r="E220" s="13" t="s">
        <v>4692</v>
      </c>
      <c r="F220" s="13" t="s">
        <v>1589</v>
      </c>
      <c r="G220" s="13" t="s">
        <v>4273</v>
      </c>
      <c r="H220" s="13" t="s">
        <v>4274</v>
      </c>
      <c r="I220" s="14">
        <v>2</v>
      </c>
      <c r="J220" s="13" t="s">
        <v>718</v>
      </c>
      <c r="K220" s="13" t="s">
        <v>2227</v>
      </c>
      <c r="L220" s="13" t="s">
        <v>4207</v>
      </c>
      <c r="M220" s="13" t="s">
        <v>4208</v>
      </c>
    </row>
    <row r="221" spans="1:13" x14ac:dyDescent="0.3">
      <c r="A221" s="13" t="s">
        <v>719</v>
      </c>
      <c r="B221" s="13" t="s">
        <v>2147</v>
      </c>
      <c r="C221" s="13" t="s">
        <v>1816</v>
      </c>
      <c r="D221" s="13" t="s">
        <v>2148</v>
      </c>
      <c r="E221" s="13" t="s">
        <v>4693</v>
      </c>
      <c r="F221" s="13" t="s">
        <v>1589</v>
      </c>
      <c r="G221" s="13" t="s">
        <v>4694</v>
      </c>
      <c r="H221" s="13" t="s">
        <v>4695</v>
      </c>
      <c r="I221" s="14">
        <v>2</v>
      </c>
      <c r="J221" s="13" t="s">
        <v>718</v>
      </c>
      <c r="K221" s="13" t="s">
        <v>1937</v>
      </c>
      <c r="L221" s="13" t="s">
        <v>4207</v>
      </c>
      <c r="M221" s="13" t="s">
        <v>1691</v>
      </c>
    </row>
    <row r="222" spans="1:13" x14ac:dyDescent="0.3">
      <c r="A222" s="13" t="s">
        <v>210</v>
      </c>
      <c r="B222" s="13" t="s">
        <v>1609</v>
      </c>
      <c r="C222" s="13" t="s">
        <v>1610</v>
      </c>
      <c r="D222" s="13" t="s">
        <v>2152</v>
      </c>
      <c r="E222" s="13" t="s">
        <v>4696</v>
      </c>
      <c r="F222" s="13" t="s">
        <v>1672</v>
      </c>
      <c r="G222" s="13" t="s">
        <v>4697</v>
      </c>
      <c r="H222" s="13" t="s">
        <v>4698</v>
      </c>
      <c r="I222" s="14">
        <v>1</v>
      </c>
      <c r="J222" s="13" t="s">
        <v>209</v>
      </c>
      <c r="K222" s="13" t="s">
        <v>4138</v>
      </c>
      <c r="L222" s="13" t="s">
        <v>4207</v>
      </c>
      <c r="M222" s="13" t="s">
        <v>4649</v>
      </c>
    </row>
    <row r="223" spans="1:13" x14ac:dyDescent="0.3">
      <c r="A223" s="13" t="s">
        <v>210</v>
      </c>
      <c r="B223" s="13" t="s">
        <v>1609</v>
      </c>
      <c r="C223" s="13" t="s">
        <v>1610</v>
      </c>
      <c r="D223" s="13" t="s">
        <v>2152</v>
      </c>
      <c r="E223" s="13" t="s">
        <v>4699</v>
      </c>
      <c r="F223" s="13" t="s">
        <v>1589</v>
      </c>
      <c r="G223" s="13" t="s">
        <v>4700</v>
      </c>
      <c r="H223" s="13" t="s">
        <v>4701</v>
      </c>
      <c r="I223" s="14">
        <v>1</v>
      </c>
      <c r="J223" s="13" t="s">
        <v>209</v>
      </c>
      <c r="K223" s="13" t="s">
        <v>2227</v>
      </c>
      <c r="L223" s="13" t="s">
        <v>4207</v>
      </c>
      <c r="M223" s="13" t="s">
        <v>4649</v>
      </c>
    </row>
    <row r="224" spans="1:13" x14ac:dyDescent="0.3">
      <c r="A224" s="13" t="s">
        <v>210</v>
      </c>
      <c r="B224" s="13" t="s">
        <v>1609</v>
      </c>
      <c r="C224" s="13" t="s">
        <v>1610</v>
      </c>
      <c r="D224" s="13" t="s">
        <v>2152</v>
      </c>
      <c r="E224" s="13" t="s">
        <v>4702</v>
      </c>
      <c r="F224" s="13" t="s">
        <v>1672</v>
      </c>
      <c r="G224" s="13" t="s">
        <v>4697</v>
      </c>
      <c r="H224" s="13" t="s">
        <v>4698</v>
      </c>
      <c r="I224" s="14">
        <v>1</v>
      </c>
      <c r="J224" s="13" t="s">
        <v>209</v>
      </c>
      <c r="K224" s="13" t="s">
        <v>1729</v>
      </c>
      <c r="L224" s="13" t="s">
        <v>4207</v>
      </c>
      <c r="M224" s="13" t="s">
        <v>4649</v>
      </c>
    </row>
    <row r="225" spans="1:13" x14ac:dyDescent="0.3">
      <c r="A225" s="13" t="s">
        <v>210</v>
      </c>
      <c r="B225" s="13" t="s">
        <v>1609</v>
      </c>
      <c r="C225" s="13" t="s">
        <v>1610</v>
      </c>
      <c r="D225" s="13" t="s">
        <v>2152</v>
      </c>
      <c r="E225" s="13" t="s">
        <v>4703</v>
      </c>
      <c r="F225" s="13" t="s">
        <v>1589</v>
      </c>
      <c r="G225" s="13" t="s">
        <v>4440</v>
      </c>
      <c r="H225" s="13" t="s">
        <v>4441</v>
      </c>
      <c r="I225" s="14">
        <v>5</v>
      </c>
      <c r="J225" s="13" t="s">
        <v>209</v>
      </c>
      <c r="K225" s="13" t="s">
        <v>1615</v>
      </c>
      <c r="L225" s="13" t="s">
        <v>4207</v>
      </c>
      <c r="M225" s="13" t="s">
        <v>4208</v>
      </c>
    </row>
    <row r="226" spans="1:13" x14ac:dyDescent="0.3">
      <c r="A226" s="13" t="s">
        <v>210</v>
      </c>
      <c r="B226" s="13" t="s">
        <v>1609</v>
      </c>
      <c r="C226" s="13" t="s">
        <v>1610</v>
      </c>
      <c r="D226" s="13" t="s">
        <v>2152</v>
      </c>
      <c r="E226" s="13" t="s">
        <v>4704</v>
      </c>
      <c r="F226" s="13" t="s">
        <v>1672</v>
      </c>
      <c r="G226" s="13" t="s">
        <v>4697</v>
      </c>
      <c r="H226" s="13" t="s">
        <v>4698</v>
      </c>
      <c r="I226" s="14">
        <v>1</v>
      </c>
      <c r="J226" s="13" t="s">
        <v>209</v>
      </c>
      <c r="K226" s="13" t="s">
        <v>1607</v>
      </c>
      <c r="L226" s="13" t="s">
        <v>4207</v>
      </c>
      <c r="M226" s="13" t="s">
        <v>4649</v>
      </c>
    </row>
    <row r="227" spans="1:13" x14ac:dyDescent="0.3">
      <c r="A227" s="13" t="s">
        <v>210</v>
      </c>
      <c r="B227" s="13" t="s">
        <v>1609</v>
      </c>
      <c r="C227" s="13" t="s">
        <v>1610</v>
      </c>
      <c r="D227" s="13" t="s">
        <v>2152</v>
      </c>
      <c r="E227" s="13" t="s">
        <v>4705</v>
      </c>
      <c r="F227" s="13" t="s">
        <v>1589</v>
      </c>
      <c r="G227" s="13" t="s">
        <v>4440</v>
      </c>
      <c r="H227" s="13" t="s">
        <v>4441</v>
      </c>
      <c r="I227" s="14">
        <v>5</v>
      </c>
      <c r="J227" s="13" t="s">
        <v>209</v>
      </c>
      <c r="K227" s="13" t="s">
        <v>1911</v>
      </c>
      <c r="L227" s="13" t="s">
        <v>4207</v>
      </c>
      <c r="M227" s="13" t="s">
        <v>4208</v>
      </c>
    </row>
    <row r="228" spans="1:13" x14ac:dyDescent="0.3">
      <c r="A228" s="13" t="s">
        <v>210</v>
      </c>
      <c r="B228" s="13" t="s">
        <v>1609</v>
      </c>
      <c r="C228" s="13" t="s">
        <v>1610</v>
      </c>
      <c r="D228" s="13" t="s">
        <v>2152</v>
      </c>
      <c r="E228" s="13" t="s">
        <v>4706</v>
      </c>
      <c r="F228" s="13" t="s">
        <v>1589</v>
      </c>
      <c r="G228" s="13" t="s">
        <v>4707</v>
      </c>
      <c r="H228" s="13" t="s">
        <v>4708</v>
      </c>
      <c r="I228" s="14">
        <v>1</v>
      </c>
      <c r="J228" s="13" t="s">
        <v>209</v>
      </c>
      <c r="K228" s="13" t="s">
        <v>1639</v>
      </c>
      <c r="L228" s="13" t="s">
        <v>4207</v>
      </c>
      <c r="M228" s="13" t="s">
        <v>4649</v>
      </c>
    </row>
    <row r="229" spans="1:13" x14ac:dyDescent="0.3">
      <c r="A229" s="13" t="s">
        <v>114</v>
      </c>
      <c r="B229" s="13" t="s">
        <v>2156</v>
      </c>
      <c r="C229" s="13" t="s">
        <v>1887</v>
      </c>
      <c r="D229" s="13" t="s">
        <v>2157</v>
      </c>
      <c r="E229" s="13" t="s">
        <v>2158</v>
      </c>
      <c r="F229" s="13" t="s">
        <v>1589</v>
      </c>
      <c r="G229" s="13" t="s">
        <v>4709</v>
      </c>
      <c r="H229" s="13" t="s">
        <v>4710</v>
      </c>
      <c r="I229" s="14">
        <v>1</v>
      </c>
      <c r="J229" s="13" t="s">
        <v>113</v>
      </c>
      <c r="K229" s="13" t="s">
        <v>1857</v>
      </c>
      <c r="L229" s="13" t="s">
        <v>4207</v>
      </c>
      <c r="M229" s="13" t="s">
        <v>3321</v>
      </c>
    </row>
    <row r="230" spans="1:13" x14ac:dyDescent="0.3">
      <c r="A230" s="13" t="s">
        <v>114</v>
      </c>
      <c r="B230" s="13" t="s">
        <v>2156</v>
      </c>
      <c r="C230" s="13" t="s">
        <v>1887</v>
      </c>
      <c r="D230" s="13" t="s">
        <v>2157</v>
      </c>
      <c r="E230" s="13" t="s">
        <v>4711</v>
      </c>
      <c r="F230" s="13" t="s">
        <v>1589</v>
      </c>
      <c r="G230" s="13" t="s">
        <v>4712</v>
      </c>
      <c r="H230" s="13" t="s">
        <v>4713</v>
      </c>
      <c r="I230" s="14">
        <v>1</v>
      </c>
      <c r="J230" s="13" t="s">
        <v>113</v>
      </c>
      <c r="K230" s="13" t="s">
        <v>1675</v>
      </c>
      <c r="L230" s="13" t="s">
        <v>4207</v>
      </c>
      <c r="M230" s="13" t="s">
        <v>4714</v>
      </c>
    </row>
    <row r="231" spans="1:13" x14ac:dyDescent="0.3">
      <c r="A231" s="13" t="s">
        <v>114</v>
      </c>
      <c r="B231" s="13" t="s">
        <v>2156</v>
      </c>
      <c r="C231" s="13" t="s">
        <v>1887</v>
      </c>
      <c r="D231" s="13" t="s">
        <v>2157</v>
      </c>
      <c r="E231" s="13" t="s">
        <v>4711</v>
      </c>
      <c r="F231" s="13" t="s">
        <v>1589</v>
      </c>
      <c r="G231" s="13" t="s">
        <v>4715</v>
      </c>
      <c r="H231" s="13" t="s">
        <v>4716</v>
      </c>
      <c r="I231" s="14">
        <v>2</v>
      </c>
      <c r="J231" s="13" t="s">
        <v>113</v>
      </c>
      <c r="K231" s="13" t="s">
        <v>1675</v>
      </c>
      <c r="L231" s="13" t="s">
        <v>4207</v>
      </c>
      <c r="M231" s="13" t="s">
        <v>4717</v>
      </c>
    </row>
    <row r="232" spans="1:13" x14ac:dyDescent="0.3">
      <c r="A232" s="13" t="s">
        <v>114</v>
      </c>
      <c r="B232" s="13" t="s">
        <v>2156</v>
      </c>
      <c r="C232" s="13" t="s">
        <v>1887</v>
      </c>
      <c r="D232" s="13" t="s">
        <v>2157</v>
      </c>
      <c r="E232" s="13" t="s">
        <v>4718</v>
      </c>
      <c r="F232" s="13" t="s">
        <v>1589</v>
      </c>
      <c r="G232" s="13" t="s">
        <v>4719</v>
      </c>
      <c r="H232" s="13" t="s">
        <v>4720</v>
      </c>
      <c r="I232" s="14">
        <v>2</v>
      </c>
      <c r="J232" s="13" t="s">
        <v>113</v>
      </c>
      <c r="K232" s="13" t="s">
        <v>1675</v>
      </c>
      <c r="L232" s="13" t="s">
        <v>4207</v>
      </c>
      <c r="M232" s="13" t="s">
        <v>4208</v>
      </c>
    </row>
    <row r="233" spans="1:13" x14ac:dyDescent="0.3">
      <c r="A233" s="13" t="s">
        <v>38</v>
      </c>
      <c r="B233" s="13" t="s">
        <v>2161</v>
      </c>
      <c r="C233" s="13" t="s">
        <v>2114</v>
      </c>
      <c r="D233" s="13" t="s">
        <v>2162</v>
      </c>
      <c r="E233" s="13" t="s">
        <v>4721</v>
      </c>
      <c r="F233" s="13" t="s">
        <v>1604</v>
      </c>
      <c r="G233" s="13" t="s">
        <v>4722</v>
      </c>
      <c r="H233" s="13" t="s">
        <v>4723</v>
      </c>
      <c r="I233" s="14">
        <v>2</v>
      </c>
      <c r="J233" s="13" t="s">
        <v>37</v>
      </c>
      <c r="K233" s="13" t="s">
        <v>1826</v>
      </c>
      <c r="L233" s="13" t="s">
        <v>4207</v>
      </c>
      <c r="M233" s="13" t="s">
        <v>4724</v>
      </c>
    </row>
    <row r="234" spans="1:13" x14ac:dyDescent="0.3">
      <c r="A234" s="13" t="s">
        <v>38</v>
      </c>
      <c r="B234" s="13" t="s">
        <v>2161</v>
      </c>
      <c r="C234" s="13" t="s">
        <v>2114</v>
      </c>
      <c r="D234" s="13" t="s">
        <v>2162</v>
      </c>
      <c r="E234" s="13" t="s">
        <v>4721</v>
      </c>
      <c r="F234" s="13" t="s">
        <v>1604</v>
      </c>
      <c r="G234" s="13" t="s">
        <v>4725</v>
      </c>
      <c r="H234" s="13" t="s">
        <v>4726</v>
      </c>
      <c r="I234" s="14">
        <v>2</v>
      </c>
      <c r="J234" s="13" t="s">
        <v>37</v>
      </c>
      <c r="K234" s="13" t="s">
        <v>1826</v>
      </c>
      <c r="L234" s="13" t="s">
        <v>4207</v>
      </c>
      <c r="M234" s="13" t="s">
        <v>4724</v>
      </c>
    </row>
    <row r="235" spans="1:13" x14ac:dyDescent="0.3">
      <c r="A235" s="13" t="s">
        <v>38</v>
      </c>
      <c r="B235" s="13" t="s">
        <v>2161</v>
      </c>
      <c r="C235" s="13" t="s">
        <v>2114</v>
      </c>
      <c r="D235" s="13" t="s">
        <v>2162</v>
      </c>
      <c r="E235" s="13" t="s">
        <v>4721</v>
      </c>
      <c r="F235" s="13" t="s">
        <v>1604</v>
      </c>
      <c r="G235" s="13" t="s">
        <v>4727</v>
      </c>
      <c r="H235" s="13" t="s">
        <v>4728</v>
      </c>
      <c r="I235" s="14">
        <v>1</v>
      </c>
      <c r="J235" s="13" t="s">
        <v>37</v>
      </c>
      <c r="K235" s="13" t="s">
        <v>1826</v>
      </c>
      <c r="L235" s="13" t="s">
        <v>4207</v>
      </c>
      <c r="M235" s="13" t="s">
        <v>4212</v>
      </c>
    </row>
    <row r="236" spans="1:13" x14ac:dyDescent="0.3">
      <c r="A236" s="13" t="s">
        <v>38</v>
      </c>
      <c r="B236" s="13" t="s">
        <v>2161</v>
      </c>
      <c r="C236" s="13" t="s">
        <v>2114</v>
      </c>
      <c r="D236" s="13" t="s">
        <v>2162</v>
      </c>
      <c r="E236" s="13" t="s">
        <v>4729</v>
      </c>
      <c r="F236" s="13" t="s">
        <v>1604</v>
      </c>
      <c r="G236" s="13" t="s">
        <v>4722</v>
      </c>
      <c r="H236" s="13" t="s">
        <v>4723</v>
      </c>
      <c r="I236" s="14">
        <v>2</v>
      </c>
      <c r="J236" s="13" t="s">
        <v>37</v>
      </c>
      <c r="K236" s="13" t="s">
        <v>1737</v>
      </c>
      <c r="L236" s="13" t="s">
        <v>4207</v>
      </c>
      <c r="M236" s="13" t="s">
        <v>4724</v>
      </c>
    </row>
    <row r="237" spans="1:13" x14ac:dyDescent="0.3">
      <c r="A237" s="13" t="s">
        <v>38</v>
      </c>
      <c r="B237" s="13" t="s">
        <v>2161</v>
      </c>
      <c r="C237" s="13" t="s">
        <v>2114</v>
      </c>
      <c r="D237" s="13" t="s">
        <v>2162</v>
      </c>
      <c r="E237" s="13" t="s">
        <v>4730</v>
      </c>
      <c r="F237" s="13" t="s">
        <v>1604</v>
      </c>
      <c r="G237" s="13" t="s">
        <v>4722</v>
      </c>
      <c r="H237" s="13" t="s">
        <v>4723</v>
      </c>
      <c r="I237" s="14">
        <v>2</v>
      </c>
      <c r="J237" s="13" t="s">
        <v>37</v>
      </c>
      <c r="K237" s="13" t="s">
        <v>1615</v>
      </c>
      <c r="L237" s="13" t="s">
        <v>4207</v>
      </c>
      <c r="M237" s="13" t="s">
        <v>4724</v>
      </c>
    </row>
    <row r="238" spans="1:13" x14ac:dyDescent="0.3">
      <c r="A238" s="13" t="s">
        <v>38</v>
      </c>
      <c r="B238" s="13" t="s">
        <v>2161</v>
      </c>
      <c r="C238" s="13" t="s">
        <v>2114</v>
      </c>
      <c r="D238" s="13" t="s">
        <v>2162</v>
      </c>
      <c r="E238" s="13" t="s">
        <v>4731</v>
      </c>
      <c r="F238" s="13" t="s">
        <v>1604</v>
      </c>
      <c r="G238" s="13" t="s">
        <v>4725</v>
      </c>
      <c r="H238" s="13" t="s">
        <v>4726</v>
      </c>
      <c r="I238" s="14">
        <v>2</v>
      </c>
      <c r="J238" s="13" t="s">
        <v>37</v>
      </c>
      <c r="K238" s="13" t="s">
        <v>1607</v>
      </c>
      <c r="L238" s="13" t="s">
        <v>4207</v>
      </c>
      <c r="M238" s="13" t="s">
        <v>4724</v>
      </c>
    </row>
    <row r="239" spans="1:13" x14ac:dyDescent="0.3">
      <c r="A239" s="13" t="s">
        <v>38</v>
      </c>
      <c r="B239" s="13" t="s">
        <v>2161</v>
      </c>
      <c r="C239" s="13" t="s">
        <v>2114</v>
      </c>
      <c r="D239" s="13" t="s">
        <v>2162</v>
      </c>
      <c r="E239" s="13" t="s">
        <v>4732</v>
      </c>
      <c r="F239" s="13" t="s">
        <v>1604</v>
      </c>
      <c r="G239" s="13" t="s">
        <v>4733</v>
      </c>
      <c r="H239" s="13" t="s">
        <v>4734</v>
      </c>
      <c r="I239" s="14">
        <v>5</v>
      </c>
      <c r="J239" s="13" t="s">
        <v>37</v>
      </c>
      <c r="K239" s="13" t="s">
        <v>1711</v>
      </c>
      <c r="L239" s="13" t="s">
        <v>4207</v>
      </c>
      <c r="M239" s="13" t="s">
        <v>4208</v>
      </c>
    </row>
    <row r="240" spans="1:13" x14ac:dyDescent="0.3">
      <c r="A240" s="13" t="s">
        <v>38</v>
      </c>
      <c r="B240" s="13" t="s">
        <v>2161</v>
      </c>
      <c r="C240" s="13" t="s">
        <v>2114</v>
      </c>
      <c r="D240" s="13" t="s">
        <v>2162</v>
      </c>
      <c r="E240" s="13" t="s">
        <v>4732</v>
      </c>
      <c r="F240" s="13" t="s">
        <v>1604</v>
      </c>
      <c r="G240" s="13" t="s">
        <v>4735</v>
      </c>
      <c r="H240" s="13" t="s">
        <v>4736</v>
      </c>
      <c r="I240" s="14">
        <v>5</v>
      </c>
      <c r="J240" s="13" t="s">
        <v>37</v>
      </c>
      <c r="K240" s="13" t="s">
        <v>1711</v>
      </c>
      <c r="L240" s="13" t="s">
        <v>4207</v>
      </c>
      <c r="M240" s="13" t="s">
        <v>4208</v>
      </c>
    </row>
    <row r="241" spans="1:13" x14ac:dyDescent="0.3">
      <c r="A241" s="13" t="s">
        <v>38</v>
      </c>
      <c r="B241" s="13" t="s">
        <v>2161</v>
      </c>
      <c r="C241" s="13" t="s">
        <v>2114</v>
      </c>
      <c r="D241" s="13" t="s">
        <v>2162</v>
      </c>
      <c r="E241" s="13" t="s">
        <v>4737</v>
      </c>
      <c r="F241" s="13" t="s">
        <v>1604</v>
      </c>
      <c r="G241" s="13" t="s">
        <v>4722</v>
      </c>
      <c r="H241" s="13" t="s">
        <v>4723</v>
      </c>
      <c r="I241" s="14">
        <v>1</v>
      </c>
      <c r="J241" s="13" t="s">
        <v>37</v>
      </c>
      <c r="K241" s="13" t="s">
        <v>1911</v>
      </c>
      <c r="L241" s="13" t="s">
        <v>4207</v>
      </c>
      <c r="M241" s="13" t="s">
        <v>4724</v>
      </c>
    </row>
    <row r="242" spans="1:13" x14ac:dyDescent="0.3">
      <c r="A242" s="13" t="s">
        <v>38</v>
      </c>
      <c r="B242" s="13" t="s">
        <v>2161</v>
      </c>
      <c r="C242" s="13" t="s">
        <v>2114</v>
      </c>
      <c r="D242" s="13" t="s">
        <v>2162</v>
      </c>
      <c r="E242" s="13" t="s">
        <v>4738</v>
      </c>
      <c r="F242" s="13" t="s">
        <v>1604</v>
      </c>
      <c r="G242" s="13" t="s">
        <v>4722</v>
      </c>
      <c r="H242" s="13" t="s">
        <v>4723</v>
      </c>
      <c r="I242" s="14">
        <v>2</v>
      </c>
      <c r="J242" s="13" t="s">
        <v>37</v>
      </c>
      <c r="K242" s="13" t="s">
        <v>1715</v>
      </c>
      <c r="L242" s="13" t="s">
        <v>4207</v>
      </c>
      <c r="M242" s="13" t="s">
        <v>4724</v>
      </c>
    </row>
    <row r="243" spans="1:13" x14ac:dyDescent="0.3">
      <c r="A243" s="13" t="s">
        <v>38</v>
      </c>
      <c r="B243" s="13" t="s">
        <v>2161</v>
      </c>
      <c r="C243" s="13" t="s">
        <v>2114</v>
      </c>
      <c r="D243" s="13" t="s">
        <v>2162</v>
      </c>
      <c r="E243" s="13" t="s">
        <v>4738</v>
      </c>
      <c r="F243" s="13" t="s">
        <v>1604</v>
      </c>
      <c r="G243" s="13" t="s">
        <v>4725</v>
      </c>
      <c r="H243" s="13" t="s">
        <v>4726</v>
      </c>
      <c r="I243" s="14">
        <v>2</v>
      </c>
      <c r="J243" s="13" t="s">
        <v>37</v>
      </c>
      <c r="K243" s="13" t="s">
        <v>1715</v>
      </c>
      <c r="L243" s="13" t="s">
        <v>4207</v>
      </c>
      <c r="M243" s="13" t="s">
        <v>4724</v>
      </c>
    </row>
    <row r="244" spans="1:13" x14ac:dyDescent="0.3">
      <c r="A244" s="13" t="s">
        <v>38</v>
      </c>
      <c r="B244" s="13" t="s">
        <v>2161</v>
      </c>
      <c r="C244" s="13" t="s">
        <v>2114</v>
      </c>
      <c r="D244" s="13" t="s">
        <v>2162</v>
      </c>
      <c r="E244" s="13" t="s">
        <v>4738</v>
      </c>
      <c r="F244" s="13" t="s">
        <v>1604</v>
      </c>
      <c r="G244" s="13" t="s">
        <v>4739</v>
      </c>
      <c r="H244" s="13" t="s">
        <v>4740</v>
      </c>
      <c r="I244" s="14">
        <v>1</v>
      </c>
      <c r="J244" s="13" t="s">
        <v>37</v>
      </c>
      <c r="K244" s="13" t="s">
        <v>1715</v>
      </c>
      <c r="L244" s="13" t="s">
        <v>4207</v>
      </c>
      <c r="M244" s="13" t="s">
        <v>4313</v>
      </c>
    </row>
    <row r="245" spans="1:13" x14ac:dyDescent="0.3">
      <c r="A245" s="13" t="s">
        <v>187</v>
      </c>
      <c r="B245" s="13" t="s">
        <v>2045</v>
      </c>
      <c r="C245" s="13" t="s">
        <v>2046</v>
      </c>
      <c r="D245" s="13" t="s">
        <v>2047</v>
      </c>
      <c r="E245" s="13" t="s">
        <v>4741</v>
      </c>
      <c r="F245" s="13" t="s">
        <v>1589</v>
      </c>
      <c r="G245" s="13" t="s">
        <v>4742</v>
      </c>
      <c r="H245" s="13" t="s">
        <v>4743</v>
      </c>
      <c r="I245" s="14">
        <v>2</v>
      </c>
      <c r="J245" s="13" t="s">
        <v>427</v>
      </c>
      <c r="K245" s="13" t="s">
        <v>1737</v>
      </c>
      <c r="L245" s="13" t="s">
        <v>4207</v>
      </c>
      <c r="M245" s="13" t="s">
        <v>4208</v>
      </c>
    </row>
    <row r="246" spans="1:13" x14ac:dyDescent="0.3">
      <c r="A246" s="13" t="s">
        <v>187</v>
      </c>
      <c r="B246" s="13" t="s">
        <v>2045</v>
      </c>
      <c r="C246" s="13" t="s">
        <v>2046</v>
      </c>
      <c r="D246" s="13" t="s">
        <v>2047</v>
      </c>
      <c r="E246" s="13" t="s">
        <v>4741</v>
      </c>
      <c r="F246" s="13" t="s">
        <v>1589</v>
      </c>
      <c r="G246" s="13" t="s">
        <v>4744</v>
      </c>
      <c r="H246" s="13" t="s">
        <v>4745</v>
      </c>
      <c r="I246" s="14">
        <v>2</v>
      </c>
      <c r="J246" s="13" t="s">
        <v>427</v>
      </c>
      <c r="K246" s="13" t="s">
        <v>1737</v>
      </c>
      <c r="L246" s="13" t="s">
        <v>4207</v>
      </c>
      <c r="M246" s="13" t="s">
        <v>4208</v>
      </c>
    </row>
    <row r="247" spans="1:13" x14ac:dyDescent="0.3">
      <c r="A247" s="13" t="s">
        <v>871</v>
      </c>
      <c r="B247" s="13" t="s">
        <v>2186</v>
      </c>
      <c r="C247" s="13" t="s">
        <v>2187</v>
      </c>
      <c r="D247" s="13" t="s">
        <v>2188</v>
      </c>
      <c r="E247" s="13" t="s">
        <v>4746</v>
      </c>
      <c r="F247" s="13" t="s">
        <v>1589</v>
      </c>
      <c r="G247" s="13" t="s">
        <v>4747</v>
      </c>
      <c r="H247" s="13" t="s">
        <v>4748</v>
      </c>
      <c r="I247" s="14">
        <v>3</v>
      </c>
      <c r="J247" s="13" t="s">
        <v>870</v>
      </c>
      <c r="K247" s="13" t="s">
        <v>2485</v>
      </c>
      <c r="L247" s="13" t="s">
        <v>4207</v>
      </c>
      <c r="M247" s="13" t="s">
        <v>4208</v>
      </c>
    </row>
    <row r="248" spans="1:13" x14ac:dyDescent="0.3">
      <c r="A248" s="13" t="s">
        <v>871</v>
      </c>
      <c r="B248" s="13" t="s">
        <v>2186</v>
      </c>
      <c r="C248" s="13" t="s">
        <v>2187</v>
      </c>
      <c r="D248" s="13" t="s">
        <v>2188</v>
      </c>
      <c r="E248" s="13" t="s">
        <v>4746</v>
      </c>
      <c r="F248" s="13" t="s">
        <v>1589</v>
      </c>
      <c r="G248" s="13" t="s">
        <v>4749</v>
      </c>
      <c r="H248" s="13" t="s">
        <v>4750</v>
      </c>
      <c r="I248" s="14">
        <v>1</v>
      </c>
      <c r="J248" s="13" t="s">
        <v>870</v>
      </c>
      <c r="K248" s="13" t="s">
        <v>2485</v>
      </c>
      <c r="L248" s="13" t="s">
        <v>4207</v>
      </c>
      <c r="M248" s="13" t="s">
        <v>4208</v>
      </c>
    </row>
    <row r="249" spans="1:13" x14ac:dyDescent="0.3">
      <c r="A249" s="13" t="s">
        <v>871</v>
      </c>
      <c r="B249" s="13" t="s">
        <v>2186</v>
      </c>
      <c r="C249" s="13" t="s">
        <v>2187</v>
      </c>
      <c r="D249" s="13" t="s">
        <v>2188</v>
      </c>
      <c r="E249" s="13" t="s">
        <v>4746</v>
      </c>
      <c r="F249" s="13" t="s">
        <v>1589</v>
      </c>
      <c r="G249" s="13" t="s">
        <v>4751</v>
      </c>
      <c r="H249" s="13" t="s">
        <v>4752</v>
      </c>
      <c r="I249" s="14">
        <v>3</v>
      </c>
      <c r="J249" s="13" t="s">
        <v>870</v>
      </c>
      <c r="K249" s="13" t="s">
        <v>2485</v>
      </c>
      <c r="L249" s="13" t="s">
        <v>4207</v>
      </c>
      <c r="M249" s="13" t="s">
        <v>4208</v>
      </c>
    </row>
    <row r="250" spans="1:13" x14ac:dyDescent="0.3">
      <c r="A250" s="13" t="s">
        <v>822</v>
      </c>
      <c r="B250" s="13" t="s">
        <v>2147</v>
      </c>
      <c r="C250" s="13" t="s">
        <v>1816</v>
      </c>
      <c r="D250" s="13" t="s">
        <v>2197</v>
      </c>
      <c r="E250" s="13" t="s">
        <v>4753</v>
      </c>
      <c r="F250" s="13" t="s">
        <v>1589</v>
      </c>
      <c r="G250" s="13" t="s">
        <v>4754</v>
      </c>
      <c r="H250" s="13" t="s">
        <v>4755</v>
      </c>
      <c r="I250" s="14">
        <v>1</v>
      </c>
      <c r="J250" s="13" t="s">
        <v>821</v>
      </c>
      <c r="K250" s="13" t="s">
        <v>1857</v>
      </c>
      <c r="L250" s="13" t="s">
        <v>4207</v>
      </c>
      <c r="M250" s="13" t="s">
        <v>4208</v>
      </c>
    </row>
    <row r="251" spans="1:13" x14ac:dyDescent="0.3">
      <c r="A251" s="13" t="s">
        <v>822</v>
      </c>
      <c r="B251" s="13" t="s">
        <v>2147</v>
      </c>
      <c r="C251" s="13" t="s">
        <v>1816</v>
      </c>
      <c r="D251" s="13" t="s">
        <v>2197</v>
      </c>
      <c r="E251" s="13" t="s">
        <v>4756</v>
      </c>
      <c r="F251" s="13" t="s">
        <v>1672</v>
      </c>
      <c r="G251" s="13" t="s">
        <v>4757</v>
      </c>
      <c r="H251" s="13" t="s">
        <v>4758</v>
      </c>
      <c r="I251" s="14">
        <v>4</v>
      </c>
      <c r="J251" s="13" t="s">
        <v>821</v>
      </c>
      <c r="K251" s="13" t="s">
        <v>2355</v>
      </c>
      <c r="L251" s="13" t="s">
        <v>4207</v>
      </c>
      <c r="M251" s="13" t="s">
        <v>4208</v>
      </c>
    </row>
    <row r="252" spans="1:13" x14ac:dyDescent="0.3">
      <c r="A252" s="13" t="s">
        <v>822</v>
      </c>
      <c r="B252" s="13" t="s">
        <v>2147</v>
      </c>
      <c r="C252" s="13" t="s">
        <v>1816</v>
      </c>
      <c r="D252" s="13" t="s">
        <v>2197</v>
      </c>
      <c r="E252" s="13" t="s">
        <v>4759</v>
      </c>
      <c r="F252" s="13" t="s">
        <v>1589</v>
      </c>
      <c r="G252" s="13" t="s">
        <v>4538</v>
      </c>
      <c r="H252" s="13" t="s">
        <v>4539</v>
      </c>
      <c r="I252" s="14">
        <v>1</v>
      </c>
      <c r="J252" s="13" t="s">
        <v>821</v>
      </c>
      <c r="K252" s="13" t="s">
        <v>1964</v>
      </c>
      <c r="L252" s="13" t="s">
        <v>4207</v>
      </c>
      <c r="M252" s="13" t="s">
        <v>4406</v>
      </c>
    </row>
    <row r="253" spans="1:13" x14ac:dyDescent="0.3">
      <c r="A253" s="13" t="s">
        <v>497</v>
      </c>
      <c r="B253" s="13" t="s">
        <v>3755</v>
      </c>
      <c r="C253" s="13" t="s">
        <v>2187</v>
      </c>
      <c r="D253" s="13" t="s">
        <v>4760</v>
      </c>
      <c r="E253" s="13" t="s">
        <v>4761</v>
      </c>
      <c r="F253" s="13" t="s">
        <v>1589</v>
      </c>
      <c r="G253" s="13" t="s">
        <v>4762</v>
      </c>
      <c r="H253" s="13" t="s">
        <v>4763</v>
      </c>
      <c r="I253" s="14">
        <v>1</v>
      </c>
      <c r="J253" s="13" t="s">
        <v>496</v>
      </c>
      <c r="K253" s="13" t="s">
        <v>1845</v>
      </c>
      <c r="L253" s="13" t="s">
        <v>4207</v>
      </c>
      <c r="M253" s="13" t="s">
        <v>4764</v>
      </c>
    </row>
    <row r="254" spans="1:13" x14ac:dyDescent="0.3">
      <c r="A254" s="13" t="s">
        <v>497</v>
      </c>
      <c r="B254" s="13" t="s">
        <v>3755</v>
      </c>
      <c r="C254" s="13" t="s">
        <v>2187</v>
      </c>
      <c r="D254" s="13" t="s">
        <v>4760</v>
      </c>
      <c r="E254" s="13" t="s">
        <v>4765</v>
      </c>
      <c r="F254" s="13" t="s">
        <v>1589</v>
      </c>
      <c r="G254" s="13" t="s">
        <v>4766</v>
      </c>
      <c r="H254" s="13" t="s">
        <v>4767</v>
      </c>
      <c r="I254" s="14">
        <v>1</v>
      </c>
      <c r="J254" s="13" t="s">
        <v>496</v>
      </c>
      <c r="K254" s="13" t="s">
        <v>1821</v>
      </c>
      <c r="L254" s="13" t="s">
        <v>4207</v>
      </c>
      <c r="M254" s="13" t="s">
        <v>2125</v>
      </c>
    </row>
    <row r="255" spans="1:13" x14ac:dyDescent="0.3">
      <c r="A255" s="13" t="s">
        <v>1436</v>
      </c>
      <c r="B255" s="13" t="s">
        <v>2526</v>
      </c>
      <c r="C255" s="13" t="s">
        <v>1634</v>
      </c>
      <c r="D255" s="13" t="s">
        <v>4768</v>
      </c>
      <c r="E255" s="13" t="s">
        <v>4769</v>
      </c>
      <c r="F255" s="13" t="s">
        <v>1672</v>
      </c>
      <c r="G255" s="13" t="s">
        <v>4770</v>
      </c>
      <c r="H255" s="13" t="s">
        <v>4771</v>
      </c>
      <c r="I255" s="14">
        <v>1</v>
      </c>
      <c r="J255" s="13" t="s">
        <v>1435</v>
      </c>
      <c r="K255" s="13" t="s">
        <v>1623</v>
      </c>
      <c r="L255" s="13" t="s">
        <v>4207</v>
      </c>
      <c r="M255" s="13" t="s">
        <v>1691</v>
      </c>
    </row>
    <row r="256" spans="1:13" x14ac:dyDescent="0.3">
      <c r="A256" s="13" t="s">
        <v>1550</v>
      </c>
      <c r="B256" s="13" t="s">
        <v>1972</v>
      </c>
      <c r="C256" s="13" t="s">
        <v>1642</v>
      </c>
      <c r="D256" s="13" t="s">
        <v>1973</v>
      </c>
      <c r="E256" s="13" t="s">
        <v>4772</v>
      </c>
      <c r="F256" s="13" t="s">
        <v>1604</v>
      </c>
      <c r="G256" s="13" t="s">
        <v>4773</v>
      </c>
      <c r="H256" s="13" t="s">
        <v>4774</v>
      </c>
      <c r="I256" s="14">
        <v>1</v>
      </c>
      <c r="J256" s="13" t="s">
        <v>1549</v>
      </c>
      <c r="K256" s="13" t="s">
        <v>1746</v>
      </c>
      <c r="L256" s="13" t="s">
        <v>4207</v>
      </c>
      <c r="M256" s="13" t="s">
        <v>1946</v>
      </c>
    </row>
    <row r="257" spans="1:13" x14ac:dyDescent="0.3">
      <c r="A257" s="13" t="s">
        <v>918</v>
      </c>
      <c r="B257" s="13" t="s">
        <v>1641</v>
      </c>
      <c r="C257" s="13" t="s">
        <v>1642</v>
      </c>
      <c r="D257" s="13" t="s">
        <v>2208</v>
      </c>
      <c r="E257" s="13" t="s">
        <v>4775</v>
      </c>
      <c r="F257" s="13" t="s">
        <v>1604</v>
      </c>
      <c r="G257" s="13" t="s">
        <v>4776</v>
      </c>
      <c r="H257" s="13" t="s">
        <v>4777</v>
      </c>
      <c r="I257" s="14">
        <v>1</v>
      </c>
      <c r="J257" s="13" t="s">
        <v>917</v>
      </c>
      <c r="K257" s="13" t="s">
        <v>2701</v>
      </c>
      <c r="L257" s="13" t="s">
        <v>4207</v>
      </c>
      <c r="M257" s="13" t="s">
        <v>4345</v>
      </c>
    </row>
    <row r="258" spans="1:13" x14ac:dyDescent="0.3">
      <c r="A258" s="13" t="s">
        <v>495</v>
      </c>
      <c r="B258" s="13" t="s">
        <v>1625</v>
      </c>
      <c r="C258" s="13" t="s">
        <v>1586</v>
      </c>
      <c r="D258" s="13" t="s">
        <v>4778</v>
      </c>
      <c r="E258" s="13" t="s">
        <v>4779</v>
      </c>
      <c r="F258" s="13" t="s">
        <v>1604</v>
      </c>
      <c r="G258" s="13" t="s">
        <v>4314</v>
      </c>
      <c r="H258" s="13" t="s">
        <v>4315</v>
      </c>
      <c r="I258" s="14">
        <v>1</v>
      </c>
      <c r="J258" s="13" t="s">
        <v>494</v>
      </c>
      <c r="K258" s="13" t="s">
        <v>1826</v>
      </c>
      <c r="L258" s="13" t="s">
        <v>4207</v>
      </c>
      <c r="M258" s="13" t="s">
        <v>4208</v>
      </c>
    </row>
    <row r="259" spans="1:13" x14ac:dyDescent="0.3">
      <c r="A259" s="13" t="s">
        <v>495</v>
      </c>
      <c r="B259" s="13" t="s">
        <v>1625</v>
      </c>
      <c r="C259" s="13" t="s">
        <v>1586</v>
      </c>
      <c r="D259" s="13" t="s">
        <v>4778</v>
      </c>
      <c r="E259" s="13" t="s">
        <v>4780</v>
      </c>
      <c r="F259" s="13" t="s">
        <v>1604</v>
      </c>
      <c r="G259" s="13" t="s">
        <v>4781</v>
      </c>
      <c r="H259" s="13" t="s">
        <v>4782</v>
      </c>
      <c r="I259" s="14">
        <v>2</v>
      </c>
      <c r="J259" s="13" t="s">
        <v>494</v>
      </c>
      <c r="K259" s="13" t="s">
        <v>1795</v>
      </c>
      <c r="L259" s="13" t="s">
        <v>4207</v>
      </c>
      <c r="M259" s="13" t="s">
        <v>1691</v>
      </c>
    </row>
    <row r="260" spans="1:13" x14ac:dyDescent="0.3">
      <c r="A260" s="13" t="s">
        <v>495</v>
      </c>
      <c r="B260" s="13" t="s">
        <v>1625</v>
      </c>
      <c r="C260" s="13" t="s">
        <v>1586</v>
      </c>
      <c r="D260" s="13" t="s">
        <v>4778</v>
      </c>
      <c r="E260" s="13" t="s">
        <v>4783</v>
      </c>
      <c r="F260" s="13" t="s">
        <v>1604</v>
      </c>
      <c r="G260" s="13" t="s">
        <v>4314</v>
      </c>
      <c r="H260" s="13" t="s">
        <v>4315</v>
      </c>
      <c r="I260" s="14">
        <v>2</v>
      </c>
      <c r="J260" s="13" t="s">
        <v>494</v>
      </c>
      <c r="K260" s="13" t="s">
        <v>1897</v>
      </c>
      <c r="L260" s="13" t="s">
        <v>4207</v>
      </c>
      <c r="M260" s="13" t="s">
        <v>4208</v>
      </c>
    </row>
    <row r="261" spans="1:13" x14ac:dyDescent="0.3">
      <c r="A261" s="13" t="s">
        <v>187</v>
      </c>
      <c r="B261" s="13" t="s">
        <v>2045</v>
      </c>
      <c r="C261" s="13" t="s">
        <v>2046</v>
      </c>
      <c r="D261" s="13" t="s">
        <v>2047</v>
      </c>
      <c r="E261" s="13" t="s">
        <v>4784</v>
      </c>
      <c r="F261" s="13" t="s">
        <v>1589</v>
      </c>
      <c r="G261" s="13" t="s">
        <v>4785</v>
      </c>
      <c r="H261" s="13" t="s">
        <v>4786</v>
      </c>
      <c r="I261" s="14">
        <v>1</v>
      </c>
      <c r="J261" s="13" t="s">
        <v>720</v>
      </c>
      <c r="K261" s="13" t="s">
        <v>1658</v>
      </c>
      <c r="L261" s="13" t="s">
        <v>4207</v>
      </c>
      <c r="M261" s="13" t="s">
        <v>4578</v>
      </c>
    </row>
    <row r="262" spans="1:13" x14ac:dyDescent="0.3">
      <c r="A262" s="13" t="s">
        <v>122</v>
      </c>
      <c r="B262" s="13" t="s">
        <v>1585</v>
      </c>
      <c r="C262" s="13" t="s">
        <v>1586</v>
      </c>
      <c r="D262" s="13" t="s">
        <v>2223</v>
      </c>
      <c r="E262" s="13" t="s">
        <v>2228</v>
      </c>
      <c r="F262" s="13" t="s">
        <v>1604</v>
      </c>
      <c r="G262" s="13" t="s">
        <v>4739</v>
      </c>
      <c r="H262" s="13" t="s">
        <v>4740</v>
      </c>
      <c r="I262" s="14">
        <v>1</v>
      </c>
      <c r="J262" s="13" t="s">
        <v>121</v>
      </c>
      <c r="K262" s="13" t="s">
        <v>1861</v>
      </c>
      <c r="L262" s="13" t="s">
        <v>4207</v>
      </c>
      <c r="M262" s="13" t="s">
        <v>4313</v>
      </c>
    </row>
    <row r="263" spans="1:13" x14ac:dyDescent="0.3">
      <c r="A263" s="13" t="s">
        <v>122</v>
      </c>
      <c r="B263" s="13" t="s">
        <v>1585</v>
      </c>
      <c r="C263" s="13" t="s">
        <v>1586</v>
      </c>
      <c r="D263" s="13" t="s">
        <v>2223</v>
      </c>
      <c r="E263" s="13" t="s">
        <v>4787</v>
      </c>
      <c r="F263" s="13" t="s">
        <v>1604</v>
      </c>
      <c r="G263" s="13" t="s">
        <v>4788</v>
      </c>
      <c r="H263" s="13" t="s">
        <v>4789</v>
      </c>
      <c r="I263" s="14">
        <v>1</v>
      </c>
      <c r="J263" s="13" t="s">
        <v>121</v>
      </c>
      <c r="K263" s="13" t="s">
        <v>1911</v>
      </c>
      <c r="L263" s="13" t="s">
        <v>4207</v>
      </c>
      <c r="M263" s="13" t="s">
        <v>4790</v>
      </c>
    </row>
    <row r="264" spans="1:13" x14ac:dyDescent="0.3">
      <c r="A264" s="13" t="s">
        <v>1083</v>
      </c>
      <c r="B264" s="13" t="s">
        <v>2147</v>
      </c>
      <c r="C264" s="13" t="s">
        <v>1816</v>
      </c>
      <c r="D264" s="13" t="s">
        <v>4216</v>
      </c>
      <c r="E264" s="13" t="s">
        <v>4791</v>
      </c>
      <c r="F264" s="13" t="s">
        <v>1589</v>
      </c>
      <c r="G264" s="13" t="s">
        <v>4792</v>
      </c>
      <c r="H264" s="13" t="s">
        <v>4793</v>
      </c>
      <c r="I264" s="14">
        <v>1</v>
      </c>
      <c r="J264" s="13" t="s">
        <v>1082</v>
      </c>
      <c r="K264" s="13" t="s">
        <v>1763</v>
      </c>
      <c r="L264" s="13" t="s">
        <v>4207</v>
      </c>
      <c r="M264" s="13" t="s">
        <v>4794</v>
      </c>
    </row>
    <row r="265" spans="1:13" x14ac:dyDescent="0.3">
      <c r="A265" s="13" t="s">
        <v>1085</v>
      </c>
      <c r="B265" s="13" t="s">
        <v>2186</v>
      </c>
      <c r="C265" s="13" t="s">
        <v>2187</v>
      </c>
      <c r="D265" s="13" t="s">
        <v>4795</v>
      </c>
      <c r="E265" s="13" t="s">
        <v>4796</v>
      </c>
      <c r="F265" s="13" t="s">
        <v>1672</v>
      </c>
      <c r="G265" s="13" t="s">
        <v>4797</v>
      </c>
      <c r="H265" s="13" t="s">
        <v>4798</v>
      </c>
      <c r="I265" s="14">
        <v>2</v>
      </c>
      <c r="J265" s="13" t="s">
        <v>1084</v>
      </c>
      <c r="K265" s="13" t="s">
        <v>1882</v>
      </c>
      <c r="L265" s="13" t="s">
        <v>4207</v>
      </c>
      <c r="M265" s="13" t="s">
        <v>4208</v>
      </c>
    </row>
    <row r="266" spans="1:13" x14ac:dyDescent="0.3">
      <c r="A266" s="13" t="s">
        <v>1085</v>
      </c>
      <c r="B266" s="13" t="s">
        <v>2186</v>
      </c>
      <c r="C266" s="13" t="s">
        <v>2187</v>
      </c>
      <c r="D266" s="13" t="s">
        <v>4795</v>
      </c>
      <c r="E266" s="13" t="s">
        <v>4796</v>
      </c>
      <c r="F266" s="13" t="s">
        <v>1672</v>
      </c>
      <c r="G266" s="13" t="s">
        <v>4799</v>
      </c>
      <c r="H266" s="13" t="s">
        <v>4800</v>
      </c>
      <c r="I266" s="14">
        <v>4</v>
      </c>
      <c r="J266" s="13" t="s">
        <v>1084</v>
      </c>
      <c r="K266" s="13" t="s">
        <v>1882</v>
      </c>
      <c r="L266" s="13" t="s">
        <v>4207</v>
      </c>
      <c r="M266" s="13" t="s">
        <v>4208</v>
      </c>
    </row>
    <row r="267" spans="1:13" x14ac:dyDescent="0.3">
      <c r="A267" s="13" t="s">
        <v>1085</v>
      </c>
      <c r="B267" s="13" t="s">
        <v>2186</v>
      </c>
      <c r="C267" s="13" t="s">
        <v>2187</v>
      </c>
      <c r="D267" s="13" t="s">
        <v>4795</v>
      </c>
      <c r="E267" s="13" t="s">
        <v>4796</v>
      </c>
      <c r="F267" s="13" t="s">
        <v>1672</v>
      </c>
      <c r="G267" s="13" t="s">
        <v>4801</v>
      </c>
      <c r="H267" s="13" t="s">
        <v>4802</v>
      </c>
      <c r="I267" s="14">
        <v>2</v>
      </c>
      <c r="J267" s="13" t="s">
        <v>1084</v>
      </c>
      <c r="K267" s="13" t="s">
        <v>1882</v>
      </c>
      <c r="L267" s="13" t="s">
        <v>4207</v>
      </c>
      <c r="M267" s="13" t="s">
        <v>4208</v>
      </c>
    </row>
    <row r="268" spans="1:13" x14ac:dyDescent="0.3">
      <c r="A268" s="13" t="s">
        <v>1085</v>
      </c>
      <c r="B268" s="13" t="s">
        <v>2186</v>
      </c>
      <c r="C268" s="13" t="s">
        <v>2187</v>
      </c>
      <c r="D268" s="13" t="s">
        <v>4795</v>
      </c>
      <c r="E268" s="13" t="s">
        <v>4796</v>
      </c>
      <c r="F268" s="13" t="s">
        <v>1672</v>
      </c>
      <c r="G268" s="13" t="s">
        <v>4803</v>
      </c>
      <c r="H268" s="13" t="s">
        <v>4804</v>
      </c>
      <c r="I268" s="14">
        <v>1</v>
      </c>
      <c r="J268" s="13" t="s">
        <v>1084</v>
      </c>
      <c r="K268" s="13" t="s">
        <v>1882</v>
      </c>
      <c r="L268" s="13" t="s">
        <v>4207</v>
      </c>
      <c r="M268" s="13" t="s">
        <v>4208</v>
      </c>
    </row>
    <row r="269" spans="1:13" x14ac:dyDescent="0.3">
      <c r="A269" s="13" t="s">
        <v>1085</v>
      </c>
      <c r="B269" s="13" t="s">
        <v>2186</v>
      </c>
      <c r="C269" s="13" t="s">
        <v>2187</v>
      </c>
      <c r="D269" s="13" t="s">
        <v>4795</v>
      </c>
      <c r="E269" s="13" t="s">
        <v>4805</v>
      </c>
      <c r="F269" s="13" t="s">
        <v>1604</v>
      </c>
      <c r="G269" s="13" t="s">
        <v>4806</v>
      </c>
      <c r="H269" s="13" t="s">
        <v>4807</v>
      </c>
      <c r="I269" s="14">
        <v>1</v>
      </c>
      <c r="J269" s="13" t="s">
        <v>1084</v>
      </c>
      <c r="K269" s="13" t="s">
        <v>1911</v>
      </c>
      <c r="L269" s="13" t="s">
        <v>4207</v>
      </c>
      <c r="M269" s="13" t="s">
        <v>4208</v>
      </c>
    </row>
    <row r="270" spans="1:13" x14ac:dyDescent="0.3">
      <c r="A270" s="13" t="s">
        <v>459</v>
      </c>
      <c r="B270" s="13" t="s">
        <v>1585</v>
      </c>
      <c r="C270" s="13" t="s">
        <v>1586</v>
      </c>
      <c r="D270" s="13" t="s">
        <v>4808</v>
      </c>
      <c r="E270" s="13" t="s">
        <v>4809</v>
      </c>
      <c r="F270" s="13" t="s">
        <v>1604</v>
      </c>
      <c r="G270" s="13" t="s">
        <v>4810</v>
      </c>
      <c r="H270" s="13" t="s">
        <v>4811</v>
      </c>
      <c r="I270" s="14">
        <v>1</v>
      </c>
      <c r="J270" s="13" t="s">
        <v>458</v>
      </c>
      <c r="K270" s="13" t="s">
        <v>1607</v>
      </c>
      <c r="L270" s="13" t="s">
        <v>4207</v>
      </c>
      <c r="M270" s="13" t="s">
        <v>1723</v>
      </c>
    </row>
    <row r="271" spans="1:13" x14ac:dyDescent="0.3">
      <c r="A271" s="13" t="s">
        <v>459</v>
      </c>
      <c r="B271" s="13" t="s">
        <v>1585</v>
      </c>
      <c r="C271" s="13" t="s">
        <v>1586</v>
      </c>
      <c r="D271" s="13" t="s">
        <v>4808</v>
      </c>
      <c r="E271" s="13" t="s">
        <v>4812</v>
      </c>
      <c r="F271" s="13" t="s">
        <v>1604</v>
      </c>
      <c r="G271" s="13" t="s">
        <v>4813</v>
      </c>
      <c r="H271" s="13" t="s">
        <v>4814</v>
      </c>
      <c r="I271" s="14">
        <v>1</v>
      </c>
      <c r="J271" s="13" t="s">
        <v>458</v>
      </c>
      <c r="K271" s="13" t="s">
        <v>2099</v>
      </c>
      <c r="L271" s="13" t="s">
        <v>4207</v>
      </c>
      <c r="M271" s="13" t="s">
        <v>4815</v>
      </c>
    </row>
    <row r="272" spans="1:13" x14ac:dyDescent="0.3">
      <c r="A272" s="13" t="s">
        <v>663</v>
      </c>
      <c r="B272" s="13" t="s">
        <v>1609</v>
      </c>
      <c r="C272" s="13" t="s">
        <v>1610</v>
      </c>
      <c r="D272" s="13" t="s">
        <v>2245</v>
      </c>
      <c r="E272" s="13" t="s">
        <v>2246</v>
      </c>
      <c r="F272" s="13" t="s">
        <v>1589</v>
      </c>
      <c r="G272" s="13" t="s">
        <v>4816</v>
      </c>
      <c r="H272" s="13" t="s">
        <v>4817</v>
      </c>
      <c r="I272" s="14">
        <v>2</v>
      </c>
      <c r="J272" s="13" t="s">
        <v>662</v>
      </c>
      <c r="K272" s="13" t="s">
        <v>1821</v>
      </c>
      <c r="L272" s="13" t="s">
        <v>4207</v>
      </c>
      <c r="M272" s="13" t="s">
        <v>4272</v>
      </c>
    </row>
    <row r="273" spans="1:13" x14ac:dyDescent="0.3">
      <c r="A273" s="13" t="s">
        <v>663</v>
      </c>
      <c r="B273" s="13" t="s">
        <v>1609</v>
      </c>
      <c r="C273" s="13" t="s">
        <v>1610</v>
      </c>
      <c r="D273" s="13" t="s">
        <v>2245</v>
      </c>
      <c r="E273" s="13" t="s">
        <v>2246</v>
      </c>
      <c r="F273" s="13" t="s">
        <v>1589</v>
      </c>
      <c r="G273" s="13" t="s">
        <v>4818</v>
      </c>
      <c r="H273" s="13" t="s">
        <v>4819</v>
      </c>
      <c r="I273" s="14">
        <v>2</v>
      </c>
      <c r="J273" s="13" t="s">
        <v>662</v>
      </c>
      <c r="K273" s="13" t="s">
        <v>1821</v>
      </c>
      <c r="L273" s="13" t="s">
        <v>4207</v>
      </c>
      <c r="M273" s="13" t="s">
        <v>4208</v>
      </c>
    </row>
    <row r="274" spans="1:13" x14ac:dyDescent="0.3">
      <c r="A274" s="13" t="s">
        <v>663</v>
      </c>
      <c r="B274" s="13" t="s">
        <v>1609</v>
      </c>
      <c r="C274" s="13" t="s">
        <v>1610</v>
      </c>
      <c r="D274" s="13" t="s">
        <v>2245</v>
      </c>
      <c r="E274" s="13" t="s">
        <v>2246</v>
      </c>
      <c r="F274" s="13" t="s">
        <v>1589</v>
      </c>
      <c r="G274" s="13" t="s">
        <v>4820</v>
      </c>
      <c r="H274" s="13" t="s">
        <v>4821</v>
      </c>
      <c r="I274" s="14">
        <v>1</v>
      </c>
      <c r="J274" s="13" t="s">
        <v>662</v>
      </c>
      <c r="K274" s="13" t="s">
        <v>1821</v>
      </c>
      <c r="L274" s="13" t="s">
        <v>4207</v>
      </c>
      <c r="M274" s="13" t="s">
        <v>4208</v>
      </c>
    </row>
    <row r="275" spans="1:13" x14ac:dyDescent="0.3">
      <c r="A275" s="13" t="s">
        <v>663</v>
      </c>
      <c r="B275" s="13" t="s">
        <v>1609</v>
      </c>
      <c r="C275" s="13" t="s">
        <v>1610</v>
      </c>
      <c r="D275" s="13" t="s">
        <v>2245</v>
      </c>
      <c r="E275" s="13" t="s">
        <v>2246</v>
      </c>
      <c r="F275" s="13" t="s">
        <v>1589</v>
      </c>
      <c r="G275" s="13" t="s">
        <v>4447</v>
      </c>
      <c r="H275" s="13" t="s">
        <v>4448</v>
      </c>
      <c r="I275" s="14">
        <v>1</v>
      </c>
      <c r="J275" s="13" t="s">
        <v>662</v>
      </c>
      <c r="K275" s="13" t="s">
        <v>1821</v>
      </c>
      <c r="L275" s="13" t="s">
        <v>4207</v>
      </c>
      <c r="M275" s="13" t="s">
        <v>4208</v>
      </c>
    </row>
    <row r="276" spans="1:13" x14ac:dyDescent="0.3">
      <c r="A276" s="13" t="s">
        <v>663</v>
      </c>
      <c r="B276" s="13" t="s">
        <v>1609</v>
      </c>
      <c r="C276" s="13" t="s">
        <v>1610</v>
      </c>
      <c r="D276" s="13" t="s">
        <v>2245</v>
      </c>
      <c r="E276" s="13" t="s">
        <v>4822</v>
      </c>
      <c r="F276" s="13" t="s">
        <v>1589</v>
      </c>
      <c r="G276" s="13" t="s">
        <v>4816</v>
      </c>
      <c r="H276" s="13" t="s">
        <v>4817</v>
      </c>
      <c r="I276" s="14">
        <v>4</v>
      </c>
      <c r="J276" s="13" t="s">
        <v>662</v>
      </c>
      <c r="K276" s="13" t="s">
        <v>1715</v>
      </c>
      <c r="L276" s="13" t="s">
        <v>4207</v>
      </c>
      <c r="M276" s="13" t="s">
        <v>4272</v>
      </c>
    </row>
    <row r="277" spans="1:13" x14ac:dyDescent="0.3">
      <c r="A277" s="13" t="s">
        <v>1543</v>
      </c>
      <c r="B277" s="13" t="s">
        <v>1972</v>
      </c>
      <c r="C277" s="13" t="s">
        <v>1642</v>
      </c>
      <c r="D277" s="13" t="s">
        <v>2132</v>
      </c>
      <c r="E277" s="13" t="s">
        <v>4823</v>
      </c>
      <c r="F277" s="13" t="s">
        <v>1589</v>
      </c>
      <c r="G277" s="13" t="s">
        <v>4464</v>
      </c>
      <c r="H277" s="13" t="s">
        <v>4465</v>
      </c>
      <c r="I277" s="14">
        <v>3</v>
      </c>
      <c r="J277" s="13" t="s">
        <v>1542</v>
      </c>
      <c r="K277" s="13" t="s">
        <v>1795</v>
      </c>
      <c r="L277" s="13" t="s">
        <v>4207</v>
      </c>
      <c r="M277" s="13" t="s">
        <v>4208</v>
      </c>
    </row>
    <row r="278" spans="1:13" x14ac:dyDescent="0.3">
      <c r="A278" s="13" t="s">
        <v>1440</v>
      </c>
      <c r="B278" s="13" t="s">
        <v>4824</v>
      </c>
      <c r="C278" s="13" t="s">
        <v>1887</v>
      </c>
      <c r="D278" s="13" t="s">
        <v>4825</v>
      </c>
      <c r="E278" s="13" t="s">
        <v>4826</v>
      </c>
      <c r="F278" s="13" t="s">
        <v>1672</v>
      </c>
      <c r="G278" s="13" t="s">
        <v>4827</v>
      </c>
      <c r="H278" s="13" t="s">
        <v>4828</v>
      </c>
      <c r="I278" s="14">
        <v>2</v>
      </c>
      <c r="J278" s="13" t="s">
        <v>1439</v>
      </c>
      <c r="K278" s="13" t="s">
        <v>1970</v>
      </c>
      <c r="L278" s="13" t="s">
        <v>4207</v>
      </c>
      <c r="M278" s="13" t="s">
        <v>4829</v>
      </c>
    </row>
    <row r="279" spans="1:13" x14ac:dyDescent="0.3">
      <c r="A279" s="13" t="s">
        <v>1440</v>
      </c>
      <c r="B279" s="13" t="s">
        <v>4824</v>
      </c>
      <c r="C279" s="13" t="s">
        <v>1887</v>
      </c>
      <c r="D279" s="13" t="s">
        <v>4825</v>
      </c>
      <c r="E279" s="13" t="s">
        <v>4826</v>
      </c>
      <c r="F279" s="13" t="s">
        <v>1672</v>
      </c>
      <c r="G279" s="13" t="s">
        <v>4830</v>
      </c>
      <c r="H279" s="13" t="s">
        <v>4831</v>
      </c>
      <c r="I279" s="14">
        <v>2</v>
      </c>
      <c r="J279" s="13" t="s">
        <v>1439</v>
      </c>
      <c r="K279" s="13" t="s">
        <v>1970</v>
      </c>
      <c r="L279" s="13" t="s">
        <v>4207</v>
      </c>
      <c r="M279" s="13" t="s">
        <v>4829</v>
      </c>
    </row>
    <row r="280" spans="1:13" x14ac:dyDescent="0.3">
      <c r="A280" s="13" t="s">
        <v>1440</v>
      </c>
      <c r="B280" s="13" t="s">
        <v>4824</v>
      </c>
      <c r="C280" s="13" t="s">
        <v>1887</v>
      </c>
      <c r="D280" s="13" t="s">
        <v>4825</v>
      </c>
      <c r="E280" s="13" t="s">
        <v>4826</v>
      </c>
      <c r="F280" s="13" t="s">
        <v>1672</v>
      </c>
      <c r="G280" s="13" t="s">
        <v>4832</v>
      </c>
      <c r="H280" s="13" t="s">
        <v>4833</v>
      </c>
      <c r="I280" s="14">
        <v>2</v>
      </c>
      <c r="J280" s="13" t="s">
        <v>1439</v>
      </c>
      <c r="K280" s="13" t="s">
        <v>1970</v>
      </c>
      <c r="L280" s="13" t="s">
        <v>4207</v>
      </c>
      <c r="M280" s="13" t="s">
        <v>4829</v>
      </c>
    </row>
    <row r="281" spans="1:13" x14ac:dyDescent="0.3">
      <c r="A281" s="13" t="s">
        <v>187</v>
      </c>
      <c r="B281" s="13" t="s">
        <v>2045</v>
      </c>
      <c r="C281" s="13" t="s">
        <v>2046</v>
      </c>
      <c r="D281" s="13" t="s">
        <v>2047</v>
      </c>
      <c r="E281" s="13" t="s">
        <v>4834</v>
      </c>
      <c r="F281" s="13" t="s">
        <v>1589</v>
      </c>
      <c r="G281" s="13" t="s">
        <v>4685</v>
      </c>
      <c r="H281" s="13" t="s">
        <v>4686</v>
      </c>
      <c r="I281" s="14">
        <v>2</v>
      </c>
      <c r="J281" s="13" t="s">
        <v>771</v>
      </c>
      <c r="K281" s="13" t="s">
        <v>1897</v>
      </c>
      <c r="L281" s="13" t="s">
        <v>4207</v>
      </c>
      <c r="M281" s="13" t="s">
        <v>4208</v>
      </c>
    </row>
    <row r="282" spans="1:13" x14ac:dyDescent="0.3">
      <c r="A282" s="13" t="s">
        <v>881</v>
      </c>
      <c r="B282" s="13" t="s">
        <v>2270</v>
      </c>
      <c r="C282" s="13" t="s">
        <v>1642</v>
      </c>
      <c r="D282" s="13" t="s">
        <v>2271</v>
      </c>
      <c r="E282" s="13" t="s">
        <v>2272</v>
      </c>
      <c r="F282" s="13" t="s">
        <v>1589</v>
      </c>
      <c r="G282" s="13" t="s">
        <v>4835</v>
      </c>
      <c r="H282" s="13" t="s">
        <v>4836</v>
      </c>
      <c r="I282" s="14">
        <v>5</v>
      </c>
      <c r="J282" s="13" t="s">
        <v>880</v>
      </c>
      <c r="K282" s="13" t="s">
        <v>1892</v>
      </c>
      <c r="L282" s="13" t="s">
        <v>4207</v>
      </c>
      <c r="M282" s="13" t="s">
        <v>4208</v>
      </c>
    </row>
    <row r="283" spans="1:13" x14ac:dyDescent="0.3">
      <c r="A283" s="13" t="s">
        <v>881</v>
      </c>
      <c r="B283" s="13" t="s">
        <v>2270</v>
      </c>
      <c r="C283" s="13" t="s">
        <v>1642</v>
      </c>
      <c r="D283" s="13" t="s">
        <v>2271</v>
      </c>
      <c r="E283" s="13" t="s">
        <v>2272</v>
      </c>
      <c r="F283" s="13" t="s">
        <v>1589</v>
      </c>
      <c r="G283" s="13" t="s">
        <v>4837</v>
      </c>
      <c r="H283" s="13" t="s">
        <v>4838</v>
      </c>
      <c r="I283" s="14">
        <v>2</v>
      </c>
      <c r="J283" s="13" t="s">
        <v>880</v>
      </c>
      <c r="K283" s="13" t="s">
        <v>1892</v>
      </c>
      <c r="L283" s="13" t="s">
        <v>4207</v>
      </c>
      <c r="M283" s="13" t="s">
        <v>4208</v>
      </c>
    </row>
    <row r="284" spans="1:13" x14ac:dyDescent="0.3">
      <c r="A284" s="13" t="s">
        <v>881</v>
      </c>
      <c r="B284" s="13" t="s">
        <v>2270</v>
      </c>
      <c r="C284" s="13" t="s">
        <v>1642</v>
      </c>
      <c r="D284" s="13" t="s">
        <v>2271</v>
      </c>
      <c r="E284" s="13" t="s">
        <v>2272</v>
      </c>
      <c r="F284" s="13" t="s">
        <v>1589</v>
      </c>
      <c r="G284" s="13" t="s">
        <v>4733</v>
      </c>
      <c r="H284" s="13" t="s">
        <v>4734</v>
      </c>
      <c r="I284" s="14">
        <v>4</v>
      </c>
      <c r="J284" s="13" t="s">
        <v>880</v>
      </c>
      <c r="K284" s="13" t="s">
        <v>1892</v>
      </c>
      <c r="L284" s="13" t="s">
        <v>4207</v>
      </c>
      <c r="M284" s="13" t="s">
        <v>4208</v>
      </c>
    </row>
    <row r="285" spans="1:13" x14ac:dyDescent="0.3">
      <c r="A285" s="13" t="s">
        <v>881</v>
      </c>
      <c r="B285" s="13" t="s">
        <v>2270</v>
      </c>
      <c r="C285" s="13" t="s">
        <v>1642</v>
      </c>
      <c r="D285" s="13" t="s">
        <v>2271</v>
      </c>
      <c r="E285" s="13" t="s">
        <v>2272</v>
      </c>
      <c r="F285" s="13" t="s">
        <v>1589</v>
      </c>
      <c r="G285" s="13" t="s">
        <v>4735</v>
      </c>
      <c r="H285" s="13" t="s">
        <v>4736</v>
      </c>
      <c r="I285" s="14">
        <v>3</v>
      </c>
      <c r="J285" s="13" t="s">
        <v>880</v>
      </c>
      <c r="K285" s="13" t="s">
        <v>1892</v>
      </c>
      <c r="L285" s="13" t="s">
        <v>4207</v>
      </c>
      <c r="M285" s="13" t="s">
        <v>4208</v>
      </c>
    </row>
    <row r="286" spans="1:13" x14ac:dyDescent="0.3">
      <c r="A286" s="13" t="s">
        <v>881</v>
      </c>
      <c r="B286" s="13" t="s">
        <v>2270</v>
      </c>
      <c r="C286" s="13" t="s">
        <v>1642</v>
      </c>
      <c r="D286" s="13" t="s">
        <v>2271</v>
      </c>
      <c r="E286" s="13" t="s">
        <v>2272</v>
      </c>
      <c r="F286" s="13" t="s">
        <v>1589</v>
      </c>
      <c r="G286" s="13" t="s">
        <v>4839</v>
      </c>
      <c r="H286" s="13" t="s">
        <v>4840</v>
      </c>
      <c r="I286" s="14">
        <v>4</v>
      </c>
      <c r="J286" s="13" t="s">
        <v>880</v>
      </c>
      <c r="K286" s="13" t="s">
        <v>1892</v>
      </c>
      <c r="L286" s="13" t="s">
        <v>4207</v>
      </c>
      <c r="M286" s="13" t="s">
        <v>4208</v>
      </c>
    </row>
    <row r="287" spans="1:13" x14ac:dyDescent="0.3">
      <c r="A287" s="13" t="s">
        <v>881</v>
      </c>
      <c r="B287" s="13" t="s">
        <v>2270</v>
      </c>
      <c r="C287" s="13" t="s">
        <v>1642</v>
      </c>
      <c r="D287" s="13" t="s">
        <v>2271</v>
      </c>
      <c r="E287" s="13" t="s">
        <v>2272</v>
      </c>
      <c r="F287" s="13" t="s">
        <v>1589</v>
      </c>
      <c r="G287" s="13" t="s">
        <v>4841</v>
      </c>
      <c r="H287" s="13" t="s">
        <v>4842</v>
      </c>
      <c r="I287" s="14">
        <v>4</v>
      </c>
      <c r="J287" s="13" t="s">
        <v>880</v>
      </c>
      <c r="K287" s="13" t="s">
        <v>1892</v>
      </c>
      <c r="L287" s="13" t="s">
        <v>4207</v>
      </c>
      <c r="M287" s="13" t="s">
        <v>4208</v>
      </c>
    </row>
    <row r="288" spans="1:13" x14ac:dyDescent="0.3">
      <c r="A288" s="13" t="s">
        <v>881</v>
      </c>
      <c r="B288" s="13" t="s">
        <v>2270</v>
      </c>
      <c r="C288" s="13" t="s">
        <v>1642</v>
      </c>
      <c r="D288" s="13" t="s">
        <v>2271</v>
      </c>
      <c r="E288" s="13" t="s">
        <v>2272</v>
      </c>
      <c r="F288" s="13" t="s">
        <v>1589</v>
      </c>
      <c r="G288" s="13" t="s">
        <v>4681</v>
      </c>
      <c r="H288" s="13" t="s">
        <v>4682</v>
      </c>
      <c r="I288" s="14">
        <v>2</v>
      </c>
      <c r="J288" s="13" t="s">
        <v>880</v>
      </c>
      <c r="K288" s="13" t="s">
        <v>1892</v>
      </c>
      <c r="L288" s="13" t="s">
        <v>4207</v>
      </c>
      <c r="M288" s="13" t="s">
        <v>1599</v>
      </c>
    </row>
    <row r="289" spans="1:13" x14ac:dyDescent="0.3">
      <c r="A289" s="13" t="s">
        <v>881</v>
      </c>
      <c r="B289" s="13" t="s">
        <v>2270</v>
      </c>
      <c r="C289" s="13" t="s">
        <v>1642</v>
      </c>
      <c r="D289" s="13" t="s">
        <v>2271</v>
      </c>
      <c r="E289" s="13" t="s">
        <v>2272</v>
      </c>
      <c r="F289" s="13" t="s">
        <v>1589</v>
      </c>
      <c r="G289" s="13" t="s">
        <v>4843</v>
      </c>
      <c r="H289" s="13" t="s">
        <v>4844</v>
      </c>
      <c r="I289" s="14">
        <v>5</v>
      </c>
      <c r="J289" s="13" t="s">
        <v>880</v>
      </c>
      <c r="K289" s="13" t="s">
        <v>1892</v>
      </c>
      <c r="L289" s="13" t="s">
        <v>4207</v>
      </c>
      <c r="M289" s="13" t="s">
        <v>4208</v>
      </c>
    </row>
    <row r="290" spans="1:13" x14ac:dyDescent="0.3">
      <c r="A290" s="13" t="s">
        <v>881</v>
      </c>
      <c r="B290" s="13" t="s">
        <v>2270</v>
      </c>
      <c r="C290" s="13" t="s">
        <v>1642</v>
      </c>
      <c r="D290" s="13" t="s">
        <v>2271</v>
      </c>
      <c r="E290" s="13" t="s">
        <v>4845</v>
      </c>
      <c r="F290" s="13" t="s">
        <v>1589</v>
      </c>
      <c r="G290" s="13" t="s">
        <v>4846</v>
      </c>
      <c r="H290" s="13" t="s">
        <v>4847</v>
      </c>
      <c r="I290" s="14">
        <v>6</v>
      </c>
      <c r="J290" s="13" t="s">
        <v>880</v>
      </c>
      <c r="K290" s="13" t="s">
        <v>1892</v>
      </c>
      <c r="L290" s="13" t="s">
        <v>4207</v>
      </c>
      <c r="M290" s="13" t="s">
        <v>4208</v>
      </c>
    </row>
    <row r="291" spans="1:13" x14ac:dyDescent="0.3">
      <c r="A291" s="13" t="s">
        <v>881</v>
      </c>
      <c r="B291" s="13" t="s">
        <v>2270</v>
      </c>
      <c r="C291" s="13" t="s">
        <v>1642</v>
      </c>
      <c r="D291" s="13" t="s">
        <v>2271</v>
      </c>
      <c r="E291" s="13" t="s">
        <v>4845</v>
      </c>
      <c r="F291" s="13" t="s">
        <v>1589</v>
      </c>
      <c r="G291" s="13" t="s">
        <v>4848</v>
      </c>
      <c r="H291" s="13" t="s">
        <v>4849</v>
      </c>
      <c r="I291" s="14">
        <v>1</v>
      </c>
      <c r="J291" s="13" t="s">
        <v>880</v>
      </c>
      <c r="K291" s="13" t="s">
        <v>1892</v>
      </c>
      <c r="L291" s="13" t="s">
        <v>4207</v>
      </c>
      <c r="M291" s="13" t="s">
        <v>4208</v>
      </c>
    </row>
    <row r="292" spans="1:13" x14ac:dyDescent="0.3">
      <c r="A292" s="13" t="s">
        <v>881</v>
      </c>
      <c r="B292" s="13" t="s">
        <v>2270</v>
      </c>
      <c r="C292" s="13" t="s">
        <v>1642</v>
      </c>
      <c r="D292" s="13" t="s">
        <v>2271</v>
      </c>
      <c r="E292" s="13" t="s">
        <v>2276</v>
      </c>
      <c r="F292" s="13" t="s">
        <v>1589</v>
      </c>
      <c r="G292" s="13" t="s">
        <v>4735</v>
      </c>
      <c r="H292" s="13" t="s">
        <v>4736</v>
      </c>
      <c r="I292" s="14">
        <v>1</v>
      </c>
      <c r="J292" s="13" t="s">
        <v>880</v>
      </c>
      <c r="K292" s="13" t="s">
        <v>1722</v>
      </c>
      <c r="L292" s="13" t="s">
        <v>4207</v>
      </c>
      <c r="M292" s="13" t="s">
        <v>4208</v>
      </c>
    </row>
    <row r="293" spans="1:13" x14ac:dyDescent="0.3">
      <c r="A293" s="13" t="s">
        <v>881</v>
      </c>
      <c r="B293" s="13" t="s">
        <v>2270</v>
      </c>
      <c r="C293" s="13" t="s">
        <v>1642</v>
      </c>
      <c r="D293" s="13" t="s">
        <v>2271</v>
      </c>
      <c r="E293" s="13" t="s">
        <v>2276</v>
      </c>
      <c r="F293" s="13" t="s">
        <v>1589</v>
      </c>
      <c r="G293" s="13" t="s">
        <v>4839</v>
      </c>
      <c r="H293" s="13" t="s">
        <v>4840</v>
      </c>
      <c r="I293" s="14">
        <v>2</v>
      </c>
      <c r="J293" s="13" t="s">
        <v>880</v>
      </c>
      <c r="K293" s="13" t="s">
        <v>1722</v>
      </c>
      <c r="L293" s="13" t="s">
        <v>4207</v>
      </c>
      <c r="M293" s="13" t="s">
        <v>4208</v>
      </c>
    </row>
    <row r="294" spans="1:13" x14ac:dyDescent="0.3">
      <c r="A294" s="13" t="s">
        <v>881</v>
      </c>
      <c r="B294" s="13" t="s">
        <v>2270</v>
      </c>
      <c r="C294" s="13" t="s">
        <v>1642</v>
      </c>
      <c r="D294" s="13" t="s">
        <v>2271</v>
      </c>
      <c r="E294" s="13" t="s">
        <v>2276</v>
      </c>
      <c r="F294" s="13" t="s">
        <v>1589</v>
      </c>
      <c r="G294" s="13" t="s">
        <v>4733</v>
      </c>
      <c r="H294" s="13" t="s">
        <v>4734</v>
      </c>
      <c r="I294" s="14">
        <v>2</v>
      </c>
      <c r="J294" s="13" t="s">
        <v>880</v>
      </c>
      <c r="K294" s="13" t="s">
        <v>1722</v>
      </c>
      <c r="L294" s="13" t="s">
        <v>4207</v>
      </c>
      <c r="M294" s="13" t="s">
        <v>4208</v>
      </c>
    </row>
    <row r="295" spans="1:13" x14ac:dyDescent="0.3">
      <c r="A295" s="13" t="s">
        <v>881</v>
      </c>
      <c r="B295" s="13" t="s">
        <v>2270</v>
      </c>
      <c r="C295" s="13" t="s">
        <v>1642</v>
      </c>
      <c r="D295" s="13" t="s">
        <v>2271</v>
      </c>
      <c r="E295" s="13" t="s">
        <v>2276</v>
      </c>
      <c r="F295" s="13" t="s">
        <v>1589</v>
      </c>
      <c r="G295" s="13" t="s">
        <v>4837</v>
      </c>
      <c r="H295" s="13" t="s">
        <v>4838</v>
      </c>
      <c r="I295" s="14">
        <v>1</v>
      </c>
      <c r="J295" s="13" t="s">
        <v>880</v>
      </c>
      <c r="K295" s="13" t="s">
        <v>1722</v>
      </c>
      <c r="L295" s="13" t="s">
        <v>4207</v>
      </c>
      <c r="M295" s="13" t="s">
        <v>4208</v>
      </c>
    </row>
    <row r="296" spans="1:13" x14ac:dyDescent="0.3">
      <c r="A296" s="13" t="s">
        <v>881</v>
      </c>
      <c r="B296" s="13" t="s">
        <v>2270</v>
      </c>
      <c r="C296" s="13" t="s">
        <v>1642</v>
      </c>
      <c r="D296" s="13" t="s">
        <v>2271</v>
      </c>
      <c r="E296" s="13" t="s">
        <v>2276</v>
      </c>
      <c r="F296" s="13" t="s">
        <v>1589</v>
      </c>
      <c r="G296" s="13" t="s">
        <v>4841</v>
      </c>
      <c r="H296" s="13" t="s">
        <v>4842</v>
      </c>
      <c r="I296" s="14">
        <v>2</v>
      </c>
      <c r="J296" s="13" t="s">
        <v>880</v>
      </c>
      <c r="K296" s="13" t="s">
        <v>1722</v>
      </c>
      <c r="L296" s="13" t="s">
        <v>4207</v>
      </c>
      <c r="M296" s="13" t="s">
        <v>4208</v>
      </c>
    </row>
    <row r="297" spans="1:13" x14ac:dyDescent="0.3">
      <c r="A297" s="13" t="s">
        <v>881</v>
      </c>
      <c r="B297" s="13" t="s">
        <v>2270</v>
      </c>
      <c r="C297" s="13" t="s">
        <v>1642</v>
      </c>
      <c r="D297" s="13" t="s">
        <v>2271</v>
      </c>
      <c r="E297" s="13" t="s">
        <v>2276</v>
      </c>
      <c r="F297" s="13" t="s">
        <v>1589</v>
      </c>
      <c r="G297" s="13" t="s">
        <v>4681</v>
      </c>
      <c r="H297" s="13" t="s">
        <v>4682</v>
      </c>
      <c r="I297" s="14">
        <v>2</v>
      </c>
      <c r="J297" s="13" t="s">
        <v>880</v>
      </c>
      <c r="K297" s="13" t="s">
        <v>1722</v>
      </c>
      <c r="L297" s="13" t="s">
        <v>4207</v>
      </c>
      <c r="M297" s="13" t="s">
        <v>1599</v>
      </c>
    </row>
    <row r="298" spans="1:13" x14ac:dyDescent="0.3">
      <c r="A298" s="13" t="s">
        <v>881</v>
      </c>
      <c r="B298" s="13" t="s">
        <v>2270</v>
      </c>
      <c r="C298" s="13" t="s">
        <v>1642</v>
      </c>
      <c r="D298" s="13" t="s">
        <v>2271</v>
      </c>
      <c r="E298" s="13" t="s">
        <v>2276</v>
      </c>
      <c r="F298" s="13" t="s">
        <v>1589</v>
      </c>
      <c r="G298" s="13" t="s">
        <v>4835</v>
      </c>
      <c r="H298" s="13" t="s">
        <v>4836</v>
      </c>
      <c r="I298" s="14">
        <v>3</v>
      </c>
      <c r="J298" s="13" t="s">
        <v>880</v>
      </c>
      <c r="K298" s="13" t="s">
        <v>1722</v>
      </c>
      <c r="L298" s="13" t="s">
        <v>4207</v>
      </c>
      <c r="M298" s="13" t="s">
        <v>4208</v>
      </c>
    </row>
    <row r="299" spans="1:13" x14ac:dyDescent="0.3">
      <c r="A299" s="13" t="s">
        <v>881</v>
      </c>
      <c r="B299" s="13" t="s">
        <v>2270</v>
      </c>
      <c r="C299" s="13" t="s">
        <v>1642</v>
      </c>
      <c r="D299" s="13" t="s">
        <v>2271</v>
      </c>
      <c r="E299" s="13" t="s">
        <v>2276</v>
      </c>
      <c r="F299" s="13" t="s">
        <v>1589</v>
      </c>
      <c r="G299" s="13" t="s">
        <v>4843</v>
      </c>
      <c r="H299" s="13" t="s">
        <v>4844</v>
      </c>
      <c r="I299" s="14">
        <v>5</v>
      </c>
      <c r="J299" s="13" t="s">
        <v>880</v>
      </c>
      <c r="K299" s="13" t="s">
        <v>1722</v>
      </c>
      <c r="L299" s="13" t="s">
        <v>4207</v>
      </c>
      <c r="M299" s="13" t="s">
        <v>4208</v>
      </c>
    </row>
    <row r="300" spans="1:13" x14ac:dyDescent="0.3">
      <c r="A300" s="13" t="s">
        <v>881</v>
      </c>
      <c r="B300" s="13" t="s">
        <v>2270</v>
      </c>
      <c r="C300" s="13" t="s">
        <v>1642</v>
      </c>
      <c r="D300" s="13" t="s">
        <v>2271</v>
      </c>
      <c r="E300" s="13" t="s">
        <v>4850</v>
      </c>
      <c r="F300" s="13" t="s">
        <v>1589</v>
      </c>
      <c r="G300" s="13" t="s">
        <v>4851</v>
      </c>
      <c r="H300" s="13" t="s">
        <v>4852</v>
      </c>
      <c r="I300" s="14">
        <v>10</v>
      </c>
      <c r="J300" s="13" t="s">
        <v>880</v>
      </c>
      <c r="K300" s="13" t="s">
        <v>1647</v>
      </c>
      <c r="L300" s="13" t="s">
        <v>4207</v>
      </c>
      <c r="M300" s="13" t="s">
        <v>4208</v>
      </c>
    </row>
    <row r="301" spans="1:13" x14ac:dyDescent="0.3">
      <c r="A301" s="13" t="s">
        <v>493</v>
      </c>
      <c r="B301" s="13" t="s">
        <v>4853</v>
      </c>
      <c r="C301" s="13" t="s">
        <v>1586</v>
      </c>
      <c r="D301" s="13" t="s">
        <v>4854</v>
      </c>
      <c r="E301" s="13" t="s">
        <v>4855</v>
      </c>
      <c r="F301" s="13" t="s">
        <v>1604</v>
      </c>
      <c r="G301" s="13" t="s">
        <v>4856</v>
      </c>
      <c r="H301" s="13" t="s">
        <v>4857</v>
      </c>
      <c r="I301" s="14">
        <v>1</v>
      </c>
      <c r="J301" s="13" t="s">
        <v>492</v>
      </c>
      <c r="K301" s="13" t="s">
        <v>2355</v>
      </c>
      <c r="L301" s="13" t="s">
        <v>4207</v>
      </c>
      <c r="M301" s="13" t="s">
        <v>4858</v>
      </c>
    </row>
    <row r="302" spans="1:13" x14ac:dyDescent="0.3">
      <c r="A302" s="13" t="s">
        <v>88</v>
      </c>
      <c r="B302" s="13" t="s">
        <v>2284</v>
      </c>
      <c r="C302" s="13" t="s">
        <v>2285</v>
      </c>
      <c r="D302" s="13" t="s">
        <v>2286</v>
      </c>
      <c r="E302" s="13" t="s">
        <v>4859</v>
      </c>
      <c r="F302" s="13" t="s">
        <v>1604</v>
      </c>
      <c r="G302" s="13" t="s">
        <v>4860</v>
      </c>
      <c r="H302" s="13" t="s">
        <v>4861</v>
      </c>
      <c r="I302" s="14">
        <v>1</v>
      </c>
      <c r="J302" s="13" t="s">
        <v>87</v>
      </c>
      <c r="K302" s="13" t="s">
        <v>2070</v>
      </c>
      <c r="L302" s="13" t="s">
        <v>4207</v>
      </c>
      <c r="M302" s="13" t="s">
        <v>2315</v>
      </c>
    </row>
    <row r="303" spans="1:13" x14ac:dyDescent="0.3">
      <c r="A303" s="13" t="s">
        <v>556</v>
      </c>
      <c r="B303" s="13" t="s">
        <v>1609</v>
      </c>
      <c r="C303" s="13" t="s">
        <v>1610</v>
      </c>
      <c r="D303" s="13" t="s">
        <v>2152</v>
      </c>
      <c r="E303" s="13" t="s">
        <v>4862</v>
      </c>
      <c r="F303" s="13" t="s">
        <v>1589</v>
      </c>
      <c r="G303" s="13" t="s">
        <v>4440</v>
      </c>
      <c r="H303" s="13" t="s">
        <v>4441</v>
      </c>
      <c r="I303" s="14">
        <v>6</v>
      </c>
      <c r="J303" s="13" t="s">
        <v>555</v>
      </c>
      <c r="K303" s="13" t="s">
        <v>1669</v>
      </c>
      <c r="L303" s="13" t="s">
        <v>4207</v>
      </c>
      <c r="M303" s="13" t="s">
        <v>4208</v>
      </c>
    </row>
    <row r="304" spans="1:13" x14ac:dyDescent="0.3">
      <c r="A304" s="13" t="s">
        <v>556</v>
      </c>
      <c r="B304" s="13" t="s">
        <v>1609</v>
      </c>
      <c r="C304" s="13" t="s">
        <v>1610</v>
      </c>
      <c r="D304" s="13" t="s">
        <v>2152</v>
      </c>
      <c r="E304" s="13" t="s">
        <v>4862</v>
      </c>
      <c r="F304" s="13" t="s">
        <v>1589</v>
      </c>
      <c r="G304" s="13" t="s">
        <v>4863</v>
      </c>
      <c r="H304" s="13" t="s">
        <v>4864</v>
      </c>
      <c r="I304" s="14">
        <v>1</v>
      </c>
      <c r="J304" s="13" t="s">
        <v>555</v>
      </c>
      <c r="K304" s="13" t="s">
        <v>1669</v>
      </c>
      <c r="L304" s="13" t="s">
        <v>4207</v>
      </c>
      <c r="M304" s="13" t="s">
        <v>1599</v>
      </c>
    </row>
    <row r="305" spans="1:13" x14ac:dyDescent="0.3">
      <c r="A305" s="13" t="s">
        <v>556</v>
      </c>
      <c r="B305" s="13" t="s">
        <v>1609</v>
      </c>
      <c r="C305" s="13" t="s">
        <v>1610</v>
      </c>
      <c r="D305" s="13" t="s">
        <v>2152</v>
      </c>
      <c r="E305" s="13" t="s">
        <v>4862</v>
      </c>
      <c r="F305" s="13" t="s">
        <v>1589</v>
      </c>
      <c r="G305" s="13" t="s">
        <v>4865</v>
      </c>
      <c r="H305" s="13" t="s">
        <v>4866</v>
      </c>
      <c r="I305" s="14">
        <v>1</v>
      </c>
      <c r="J305" s="13" t="s">
        <v>555</v>
      </c>
      <c r="K305" s="13" t="s">
        <v>1669</v>
      </c>
      <c r="L305" s="13" t="s">
        <v>4207</v>
      </c>
      <c r="M305" s="13" t="s">
        <v>1747</v>
      </c>
    </row>
    <row r="306" spans="1:13" x14ac:dyDescent="0.3">
      <c r="A306" s="13" t="s">
        <v>1460</v>
      </c>
      <c r="B306" s="13" t="s">
        <v>4867</v>
      </c>
      <c r="C306" s="13" t="s">
        <v>1634</v>
      </c>
      <c r="D306" s="13" t="s">
        <v>4868</v>
      </c>
      <c r="E306" s="13" t="s">
        <v>4869</v>
      </c>
      <c r="F306" s="13" t="s">
        <v>1672</v>
      </c>
      <c r="G306" s="13" t="s">
        <v>4870</v>
      </c>
      <c r="H306" s="13" t="s">
        <v>4871</v>
      </c>
      <c r="I306" s="14">
        <v>1</v>
      </c>
      <c r="J306" s="13" t="s">
        <v>1459</v>
      </c>
      <c r="K306" s="13" t="s">
        <v>2055</v>
      </c>
      <c r="L306" s="13" t="s">
        <v>4207</v>
      </c>
      <c r="M306" s="13" t="s">
        <v>1691</v>
      </c>
    </row>
    <row r="307" spans="1:13" x14ac:dyDescent="0.3">
      <c r="A307" s="13" t="s">
        <v>1460</v>
      </c>
      <c r="B307" s="13" t="s">
        <v>4867</v>
      </c>
      <c r="C307" s="13" t="s">
        <v>1634</v>
      </c>
      <c r="D307" s="13" t="s">
        <v>4868</v>
      </c>
      <c r="E307" s="13" t="s">
        <v>4869</v>
      </c>
      <c r="F307" s="13" t="s">
        <v>1672</v>
      </c>
      <c r="G307" s="13" t="s">
        <v>4872</v>
      </c>
      <c r="H307" s="13" t="s">
        <v>4873</v>
      </c>
      <c r="I307" s="14">
        <v>1</v>
      </c>
      <c r="J307" s="13" t="s">
        <v>1459</v>
      </c>
      <c r="K307" s="13" t="s">
        <v>2055</v>
      </c>
      <c r="L307" s="13" t="s">
        <v>4207</v>
      </c>
      <c r="M307" s="13" t="s">
        <v>1691</v>
      </c>
    </row>
    <row r="308" spans="1:13" x14ac:dyDescent="0.3">
      <c r="A308" s="13" t="s">
        <v>631</v>
      </c>
      <c r="B308" s="13" t="s">
        <v>1625</v>
      </c>
      <c r="C308" s="13" t="s">
        <v>1586</v>
      </c>
      <c r="D308" s="13" t="s">
        <v>2300</v>
      </c>
      <c r="E308" s="13" t="s">
        <v>4874</v>
      </c>
      <c r="F308" s="13" t="s">
        <v>1604</v>
      </c>
      <c r="G308" s="13" t="s">
        <v>4875</v>
      </c>
      <c r="H308" s="13" t="s">
        <v>4876</v>
      </c>
      <c r="I308" s="14">
        <v>1</v>
      </c>
      <c r="J308" s="13" t="s">
        <v>630</v>
      </c>
      <c r="K308" s="13" t="s">
        <v>1842</v>
      </c>
      <c r="L308" s="13" t="s">
        <v>4207</v>
      </c>
      <c r="M308" s="13" t="s">
        <v>4208</v>
      </c>
    </row>
    <row r="309" spans="1:13" x14ac:dyDescent="0.3">
      <c r="A309" s="13" t="s">
        <v>1406</v>
      </c>
      <c r="B309" s="13" t="s">
        <v>4877</v>
      </c>
      <c r="C309" s="13" t="s">
        <v>2114</v>
      </c>
      <c r="D309" s="13" t="s">
        <v>4878</v>
      </c>
      <c r="E309" s="13" t="s">
        <v>4879</v>
      </c>
      <c r="F309" s="13" t="s">
        <v>1604</v>
      </c>
      <c r="G309" s="13" t="s">
        <v>4722</v>
      </c>
      <c r="H309" s="13" t="s">
        <v>4723</v>
      </c>
      <c r="I309" s="14">
        <v>2</v>
      </c>
      <c r="J309" s="13" t="s">
        <v>1405</v>
      </c>
      <c r="K309" s="13" t="s">
        <v>1623</v>
      </c>
      <c r="L309" s="13" t="s">
        <v>4207</v>
      </c>
      <c r="M309" s="13" t="s">
        <v>4724</v>
      </c>
    </row>
    <row r="310" spans="1:13" x14ac:dyDescent="0.3">
      <c r="A310" s="13" t="s">
        <v>1406</v>
      </c>
      <c r="B310" s="13" t="s">
        <v>4877</v>
      </c>
      <c r="C310" s="13" t="s">
        <v>2114</v>
      </c>
      <c r="D310" s="13" t="s">
        <v>4878</v>
      </c>
      <c r="E310" s="13" t="s">
        <v>4879</v>
      </c>
      <c r="F310" s="13" t="s">
        <v>1604</v>
      </c>
      <c r="G310" s="13" t="s">
        <v>4725</v>
      </c>
      <c r="H310" s="13" t="s">
        <v>4726</v>
      </c>
      <c r="I310" s="14">
        <v>2</v>
      </c>
      <c r="J310" s="13" t="s">
        <v>1405</v>
      </c>
      <c r="K310" s="13" t="s">
        <v>1623</v>
      </c>
      <c r="L310" s="13" t="s">
        <v>4207</v>
      </c>
      <c r="M310" s="13" t="s">
        <v>4724</v>
      </c>
    </row>
    <row r="311" spans="1:13" x14ac:dyDescent="0.3">
      <c r="A311" s="13" t="s">
        <v>1406</v>
      </c>
      <c r="B311" s="13" t="s">
        <v>4877</v>
      </c>
      <c r="C311" s="13" t="s">
        <v>2114</v>
      </c>
      <c r="D311" s="13" t="s">
        <v>4878</v>
      </c>
      <c r="E311" s="13" t="s">
        <v>4880</v>
      </c>
      <c r="F311" s="13" t="s">
        <v>1604</v>
      </c>
      <c r="G311" s="13" t="s">
        <v>4725</v>
      </c>
      <c r="H311" s="13" t="s">
        <v>4726</v>
      </c>
      <c r="I311" s="14">
        <v>2</v>
      </c>
      <c r="J311" s="13" t="s">
        <v>1405</v>
      </c>
      <c r="K311" s="13" t="s">
        <v>1937</v>
      </c>
      <c r="L311" s="13" t="s">
        <v>4207</v>
      </c>
      <c r="M311" s="13" t="s">
        <v>4724</v>
      </c>
    </row>
    <row r="312" spans="1:13" x14ac:dyDescent="0.3">
      <c r="A312" s="13" t="s">
        <v>1406</v>
      </c>
      <c r="B312" s="13" t="s">
        <v>4877</v>
      </c>
      <c r="C312" s="13" t="s">
        <v>2114</v>
      </c>
      <c r="D312" s="13" t="s">
        <v>4878</v>
      </c>
      <c r="E312" s="13" t="s">
        <v>4880</v>
      </c>
      <c r="F312" s="13" t="s">
        <v>1604</v>
      </c>
      <c r="G312" s="13" t="s">
        <v>4722</v>
      </c>
      <c r="H312" s="13" t="s">
        <v>4723</v>
      </c>
      <c r="I312" s="14">
        <v>1</v>
      </c>
      <c r="J312" s="13" t="s">
        <v>1405</v>
      </c>
      <c r="K312" s="13" t="s">
        <v>1937</v>
      </c>
      <c r="L312" s="13" t="s">
        <v>4207</v>
      </c>
      <c r="M312" s="13" t="s">
        <v>4724</v>
      </c>
    </row>
    <row r="313" spans="1:13" x14ac:dyDescent="0.3">
      <c r="A313" s="13" t="s">
        <v>615</v>
      </c>
      <c r="B313" s="13" t="s">
        <v>1972</v>
      </c>
      <c r="C313" s="13" t="s">
        <v>1642</v>
      </c>
      <c r="D313" s="13" t="s">
        <v>1973</v>
      </c>
      <c r="E313" s="13" t="s">
        <v>4881</v>
      </c>
      <c r="F313" s="13" t="s">
        <v>1589</v>
      </c>
      <c r="G313" s="13" t="s">
        <v>4595</v>
      </c>
      <c r="H313" s="13" t="s">
        <v>4596</v>
      </c>
      <c r="I313" s="14">
        <v>2</v>
      </c>
      <c r="J313" s="13" t="s">
        <v>614</v>
      </c>
      <c r="K313" s="13" t="s">
        <v>1857</v>
      </c>
      <c r="L313" s="13" t="s">
        <v>4207</v>
      </c>
      <c r="M313" s="13" t="s">
        <v>4208</v>
      </c>
    </row>
    <row r="314" spans="1:13" x14ac:dyDescent="0.3">
      <c r="A314" s="13" t="s">
        <v>615</v>
      </c>
      <c r="B314" s="13" t="s">
        <v>1972</v>
      </c>
      <c r="C314" s="13" t="s">
        <v>1642</v>
      </c>
      <c r="D314" s="13" t="s">
        <v>1973</v>
      </c>
      <c r="E314" s="13" t="s">
        <v>4881</v>
      </c>
      <c r="F314" s="13" t="s">
        <v>1589</v>
      </c>
      <c r="G314" s="13" t="s">
        <v>4882</v>
      </c>
      <c r="H314" s="13" t="s">
        <v>4883</v>
      </c>
      <c r="I314" s="14">
        <v>1</v>
      </c>
      <c r="J314" s="13" t="s">
        <v>614</v>
      </c>
      <c r="K314" s="13" t="s">
        <v>1857</v>
      </c>
      <c r="L314" s="13" t="s">
        <v>4207</v>
      </c>
      <c r="M314" s="13" t="s">
        <v>4208</v>
      </c>
    </row>
    <row r="315" spans="1:13" x14ac:dyDescent="0.3">
      <c r="A315" s="13" t="s">
        <v>615</v>
      </c>
      <c r="B315" s="13" t="s">
        <v>1972</v>
      </c>
      <c r="C315" s="13" t="s">
        <v>1642</v>
      </c>
      <c r="D315" s="13" t="s">
        <v>1973</v>
      </c>
      <c r="E315" s="13" t="s">
        <v>2304</v>
      </c>
      <c r="F315" s="13" t="s">
        <v>1589</v>
      </c>
      <c r="G315" s="13" t="s">
        <v>4884</v>
      </c>
      <c r="H315" s="13" t="s">
        <v>4885</v>
      </c>
      <c r="I315" s="14">
        <v>2</v>
      </c>
      <c r="J315" s="13" t="s">
        <v>614</v>
      </c>
      <c r="K315" s="13" t="s">
        <v>1857</v>
      </c>
      <c r="L315" s="13" t="s">
        <v>4207</v>
      </c>
      <c r="M315" s="13" t="s">
        <v>4208</v>
      </c>
    </row>
    <row r="316" spans="1:13" x14ac:dyDescent="0.3">
      <c r="A316" s="13" t="s">
        <v>615</v>
      </c>
      <c r="B316" s="13" t="s">
        <v>1972</v>
      </c>
      <c r="C316" s="13" t="s">
        <v>1642</v>
      </c>
      <c r="D316" s="13" t="s">
        <v>1973</v>
      </c>
      <c r="E316" s="13" t="s">
        <v>2304</v>
      </c>
      <c r="F316" s="13" t="s">
        <v>1589</v>
      </c>
      <c r="G316" s="13" t="s">
        <v>4527</v>
      </c>
      <c r="H316" s="13" t="s">
        <v>4528</v>
      </c>
      <c r="I316" s="14">
        <v>2</v>
      </c>
      <c r="J316" s="13" t="s">
        <v>614</v>
      </c>
      <c r="K316" s="13" t="s">
        <v>1857</v>
      </c>
      <c r="L316" s="13" t="s">
        <v>4207</v>
      </c>
      <c r="M316" s="13" t="s">
        <v>4208</v>
      </c>
    </row>
    <row r="317" spans="1:13" x14ac:dyDescent="0.3">
      <c r="A317" s="13" t="s">
        <v>615</v>
      </c>
      <c r="B317" s="13" t="s">
        <v>1972</v>
      </c>
      <c r="C317" s="13" t="s">
        <v>1642</v>
      </c>
      <c r="D317" s="13" t="s">
        <v>1973</v>
      </c>
      <c r="E317" s="13" t="s">
        <v>2304</v>
      </c>
      <c r="F317" s="13" t="s">
        <v>1589</v>
      </c>
      <c r="G317" s="13" t="s">
        <v>4886</v>
      </c>
      <c r="H317" s="13" t="s">
        <v>4887</v>
      </c>
      <c r="I317" s="14">
        <v>1</v>
      </c>
      <c r="J317" s="13" t="s">
        <v>614</v>
      </c>
      <c r="K317" s="13" t="s">
        <v>1857</v>
      </c>
      <c r="L317" s="13" t="s">
        <v>4207</v>
      </c>
      <c r="M317" s="13" t="s">
        <v>4208</v>
      </c>
    </row>
    <row r="318" spans="1:13" x14ac:dyDescent="0.3">
      <c r="A318" s="13" t="s">
        <v>615</v>
      </c>
      <c r="B318" s="13" t="s">
        <v>1972</v>
      </c>
      <c r="C318" s="13" t="s">
        <v>1642</v>
      </c>
      <c r="D318" s="13" t="s">
        <v>1973</v>
      </c>
      <c r="E318" s="13" t="s">
        <v>2304</v>
      </c>
      <c r="F318" s="13" t="s">
        <v>1589</v>
      </c>
      <c r="G318" s="13" t="s">
        <v>4888</v>
      </c>
      <c r="H318" s="13" t="s">
        <v>4889</v>
      </c>
      <c r="I318" s="14">
        <v>1</v>
      </c>
      <c r="J318" s="13" t="s">
        <v>614</v>
      </c>
      <c r="K318" s="13" t="s">
        <v>1857</v>
      </c>
      <c r="L318" s="13" t="s">
        <v>4207</v>
      </c>
      <c r="M318" s="13" t="s">
        <v>4208</v>
      </c>
    </row>
    <row r="319" spans="1:13" x14ac:dyDescent="0.3">
      <c r="A319" s="13" t="s">
        <v>615</v>
      </c>
      <c r="B319" s="13" t="s">
        <v>1972</v>
      </c>
      <c r="C319" s="13" t="s">
        <v>1642</v>
      </c>
      <c r="D319" s="13" t="s">
        <v>1973</v>
      </c>
      <c r="E319" s="13" t="s">
        <v>2304</v>
      </c>
      <c r="F319" s="13" t="s">
        <v>1589</v>
      </c>
      <c r="G319" s="13" t="s">
        <v>4890</v>
      </c>
      <c r="H319" s="13" t="s">
        <v>4891</v>
      </c>
      <c r="I319" s="14">
        <v>1</v>
      </c>
      <c r="J319" s="13" t="s">
        <v>614</v>
      </c>
      <c r="K319" s="13" t="s">
        <v>1857</v>
      </c>
      <c r="L319" s="13" t="s">
        <v>4207</v>
      </c>
      <c r="M319" s="13" t="s">
        <v>4208</v>
      </c>
    </row>
    <row r="320" spans="1:13" x14ac:dyDescent="0.3">
      <c r="A320" s="13" t="s">
        <v>615</v>
      </c>
      <c r="B320" s="13" t="s">
        <v>1972</v>
      </c>
      <c r="C320" s="13" t="s">
        <v>1642</v>
      </c>
      <c r="D320" s="13" t="s">
        <v>1973</v>
      </c>
      <c r="E320" s="13" t="s">
        <v>2304</v>
      </c>
      <c r="F320" s="13" t="s">
        <v>1589</v>
      </c>
      <c r="G320" s="13" t="s">
        <v>4892</v>
      </c>
      <c r="H320" s="13" t="s">
        <v>4893</v>
      </c>
      <c r="I320" s="14">
        <v>2</v>
      </c>
      <c r="J320" s="13" t="s">
        <v>614</v>
      </c>
      <c r="K320" s="13" t="s">
        <v>1857</v>
      </c>
      <c r="L320" s="13" t="s">
        <v>4207</v>
      </c>
      <c r="M320" s="13" t="s">
        <v>4208</v>
      </c>
    </row>
    <row r="321" spans="1:13" x14ac:dyDescent="0.3">
      <c r="A321" s="13" t="s">
        <v>615</v>
      </c>
      <c r="B321" s="13" t="s">
        <v>1972</v>
      </c>
      <c r="C321" s="13" t="s">
        <v>1642</v>
      </c>
      <c r="D321" s="13" t="s">
        <v>1973</v>
      </c>
      <c r="E321" s="13" t="s">
        <v>4894</v>
      </c>
      <c r="F321" s="13" t="s">
        <v>1589</v>
      </c>
      <c r="G321" s="13" t="s">
        <v>4895</v>
      </c>
      <c r="H321" s="13" t="s">
        <v>4896</v>
      </c>
      <c r="I321" s="14">
        <v>1</v>
      </c>
      <c r="J321" s="13" t="s">
        <v>614</v>
      </c>
      <c r="K321" s="13" t="s">
        <v>1857</v>
      </c>
      <c r="L321" s="13" t="s">
        <v>4207</v>
      </c>
      <c r="M321" s="13" t="s">
        <v>4208</v>
      </c>
    </row>
    <row r="322" spans="1:13" x14ac:dyDescent="0.3">
      <c r="A322" s="13" t="s">
        <v>615</v>
      </c>
      <c r="B322" s="13" t="s">
        <v>1972</v>
      </c>
      <c r="C322" s="13" t="s">
        <v>1642</v>
      </c>
      <c r="D322" s="13" t="s">
        <v>1973</v>
      </c>
      <c r="E322" s="13" t="s">
        <v>2307</v>
      </c>
      <c r="F322" s="13" t="s">
        <v>1589</v>
      </c>
      <c r="G322" s="13" t="s">
        <v>4897</v>
      </c>
      <c r="H322" s="13" t="s">
        <v>4898</v>
      </c>
      <c r="I322" s="14">
        <v>1</v>
      </c>
      <c r="J322" s="13" t="s">
        <v>614</v>
      </c>
      <c r="K322" s="13" t="s">
        <v>1722</v>
      </c>
      <c r="L322" s="13" t="s">
        <v>4207</v>
      </c>
      <c r="M322" s="13" t="s">
        <v>4208</v>
      </c>
    </row>
    <row r="323" spans="1:13" x14ac:dyDescent="0.3">
      <c r="A323" s="13" t="s">
        <v>615</v>
      </c>
      <c r="B323" s="13" t="s">
        <v>1972</v>
      </c>
      <c r="C323" s="13" t="s">
        <v>1642</v>
      </c>
      <c r="D323" s="13" t="s">
        <v>1973</v>
      </c>
      <c r="E323" s="13" t="s">
        <v>2307</v>
      </c>
      <c r="F323" s="13" t="s">
        <v>1589</v>
      </c>
      <c r="G323" s="13" t="s">
        <v>4447</v>
      </c>
      <c r="H323" s="13" t="s">
        <v>4448</v>
      </c>
      <c r="I323" s="14">
        <v>1</v>
      </c>
      <c r="J323" s="13" t="s">
        <v>614</v>
      </c>
      <c r="K323" s="13" t="s">
        <v>1722</v>
      </c>
      <c r="L323" s="13" t="s">
        <v>4207</v>
      </c>
      <c r="M323" s="13" t="s">
        <v>4208</v>
      </c>
    </row>
    <row r="324" spans="1:13" x14ac:dyDescent="0.3">
      <c r="A324" s="13" t="s">
        <v>615</v>
      </c>
      <c r="B324" s="13" t="s">
        <v>1972</v>
      </c>
      <c r="C324" s="13" t="s">
        <v>1642</v>
      </c>
      <c r="D324" s="13" t="s">
        <v>1973</v>
      </c>
      <c r="E324" s="13" t="s">
        <v>2307</v>
      </c>
      <c r="F324" s="13" t="s">
        <v>1589</v>
      </c>
      <c r="G324" s="13" t="s">
        <v>4818</v>
      </c>
      <c r="H324" s="13" t="s">
        <v>4819</v>
      </c>
      <c r="I324" s="14">
        <v>1</v>
      </c>
      <c r="J324" s="13" t="s">
        <v>614</v>
      </c>
      <c r="K324" s="13" t="s">
        <v>1722</v>
      </c>
      <c r="L324" s="13" t="s">
        <v>4207</v>
      </c>
      <c r="M324" s="13" t="s">
        <v>4208</v>
      </c>
    </row>
    <row r="325" spans="1:13" x14ac:dyDescent="0.3">
      <c r="A325" s="13" t="s">
        <v>615</v>
      </c>
      <c r="B325" s="13" t="s">
        <v>1972</v>
      </c>
      <c r="C325" s="13" t="s">
        <v>1642</v>
      </c>
      <c r="D325" s="13" t="s">
        <v>1973</v>
      </c>
      <c r="E325" s="13" t="s">
        <v>2307</v>
      </c>
      <c r="F325" s="13" t="s">
        <v>1589</v>
      </c>
      <c r="G325" s="13" t="s">
        <v>4882</v>
      </c>
      <c r="H325" s="13" t="s">
        <v>4883</v>
      </c>
      <c r="I325" s="14">
        <v>1</v>
      </c>
      <c r="J325" s="13" t="s">
        <v>614</v>
      </c>
      <c r="K325" s="13" t="s">
        <v>1722</v>
      </c>
      <c r="L325" s="13" t="s">
        <v>4207</v>
      </c>
      <c r="M325" s="13" t="s">
        <v>4208</v>
      </c>
    </row>
    <row r="326" spans="1:13" x14ac:dyDescent="0.3">
      <c r="A326" s="13" t="s">
        <v>615</v>
      </c>
      <c r="B326" s="13" t="s">
        <v>1972</v>
      </c>
      <c r="C326" s="13" t="s">
        <v>1642</v>
      </c>
      <c r="D326" s="13" t="s">
        <v>1973</v>
      </c>
      <c r="E326" s="13" t="s">
        <v>2307</v>
      </c>
      <c r="F326" s="13" t="s">
        <v>1589</v>
      </c>
      <c r="G326" s="13" t="s">
        <v>4899</v>
      </c>
      <c r="H326" s="13" t="s">
        <v>4900</v>
      </c>
      <c r="I326" s="14">
        <v>2</v>
      </c>
      <c r="J326" s="13" t="s">
        <v>614</v>
      </c>
      <c r="K326" s="13" t="s">
        <v>1722</v>
      </c>
      <c r="L326" s="13" t="s">
        <v>4207</v>
      </c>
      <c r="M326" s="13" t="s">
        <v>4208</v>
      </c>
    </row>
    <row r="327" spans="1:13" x14ac:dyDescent="0.3">
      <c r="A327" s="13" t="s">
        <v>615</v>
      </c>
      <c r="B327" s="13" t="s">
        <v>1972</v>
      </c>
      <c r="C327" s="13" t="s">
        <v>1642</v>
      </c>
      <c r="D327" s="13" t="s">
        <v>1973</v>
      </c>
      <c r="E327" s="13" t="s">
        <v>2307</v>
      </c>
      <c r="F327" s="13" t="s">
        <v>1589</v>
      </c>
      <c r="G327" s="13" t="s">
        <v>4901</v>
      </c>
      <c r="H327" s="13" t="s">
        <v>4902</v>
      </c>
      <c r="I327" s="14">
        <v>1</v>
      </c>
      <c r="J327" s="13" t="s">
        <v>614</v>
      </c>
      <c r="K327" s="13" t="s">
        <v>1722</v>
      </c>
      <c r="L327" s="13" t="s">
        <v>4207</v>
      </c>
      <c r="M327" s="13" t="s">
        <v>4208</v>
      </c>
    </row>
    <row r="328" spans="1:13" x14ac:dyDescent="0.3">
      <c r="A328" s="13" t="s">
        <v>615</v>
      </c>
      <c r="B328" s="13" t="s">
        <v>1972</v>
      </c>
      <c r="C328" s="13" t="s">
        <v>1642</v>
      </c>
      <c r="D328" s="13" t="s">
        <v>1973</v>
      </c>
      <c r="E328" s="13" t="s">
        <v>2307</v>
      </c>
      <c r="F328" s="13" t="s">
        <v>1589</v>
      </c>
      <c r="G328" s="13" t="s">
        <v>4903</v>
      </c>
      <c r="H328" s="13" t="s">
        <v>4904</v>
      </c>
      <c r="I328" s="14">
        <v>1</v>
      </c>
      <c r="J328" s="13" t="s">
        <v>614</v>
      </c>
      <c r="K328" s="13" t="s">
        <v>1722</v>
      </c>
      <c r="L328" s="13" t="s">
        <v>4207</v>
      </c>
      <c r="M328" s="13" t="s">
        <v>4208</v>
      </c>
    </row>
    <row r="329" spans="1:13" x14ac:dyDescent="0.3">
      <c r="A329" s="13" t="s">
        <v>615</v>
      </c>
      <c r="B329" s="13" t="s">
        <v>1972</v>
      </c>
      <c r="C329" s="13" t="s">
        <v>1642</v>
      </c>
      <c r="D329" s="13" t="s">
        <v>1973</v>
      </c>
      <c r="E329" s="13" t="s">
        <v>4905</v>
      </c>
      <c r="F329" s="13" t="s">
        <v>1589</v>
      </c>
      <c r="G329" s="13" t="s">
        <v>4882</v>
      </c>
      <c r="H329" s="13" t="s">
        <v>4883</v>
      </c>
      <c r="I329" s="14">
        <v>2</v>
      </c>
      <c r="J329" s="13" t="s">
        <v>614</v>
      </c>
      <c r="K329" s="13" t="s">
        <v>1852</v>
      </c>
      <c r="L329" s="13" t="s">
        <v>4207</v>
      </c>
      <c r="M329" s="13" t="s">
        <v>4208</v>
      </c>
    </row>
    <row r="330" spans="1:13" x14ac:dyDescent="0.3">
      <c r="A330" s="13" t="s">
        <v>615</v>
      </c>
      <c r="B330" s="13" t="s">
        <v>1972</v>
      </c>
      <c r="C330" s="13" t="s">
        <v>1642</v>
      </c>
      <c r="D330" s="13" t="s">
        <v>1973</v>
      </c>
      <c r="E330" s="13" t="s">
        <v>4905</v>
      </c>
      <c r="F330" s="13" t="s">
        <v>1589</v>
      </c>
      <c r="G330" s="13" t="s">
        <v>4906</v>
      </c>
      <c r="H330" s="13" t="s">
        <v>4907</v>
      </c>
      <c r="I330" s="14">
        <v>1</v>
      </c>
      <c r="J330" s="13" t="s">
        <v>614</v>
      </c>
      <c r="K330" s="13" t="s">
        <v>1852</v>
      </c>
      <c r="L330" s="13" t="s">
        <v>4207</v>
      </c>
      <c r="M330" s="13" t="s">
        <v>4208</v>
      </c>
    </row>
    <row r="331" spans="1:13" x14ac:dyDescent="0.3">
      <c r="A331" s="13" t="s">
        <v>615</v>
      </c>
      <c r="B331" s="13" t="s">
        <v>1972</v>
      </c>
      <c r="C331" s="13" t="s">
        <v>1642</v>
      </c>
      <c r="D331" s="13" t="s">
        <v>1973</v>
      </c>
      <c r="E331" s="13" t="s">
        <v>4905</v>
      </c>
      <c r="F331" s="13" t="s">
        <v>1589</v>
      </c>
      <c r="G331" s="13" t="s">
        <v>4908</v>
      </c>
      <c r="H331" s="13" t="s">
        <v>4909</v>
      </c>
      <c r="I331" s="14">
        <v>1</v>
      </c>
      <c r="J331" s="13" t="s">
        <v>614</v>
      </c>
      <c r="K331" s="13" t="s">
        <v>1852</v>
      </c>
      <c r="L331" s="13" t="s">
        <v>4207</v>
      </c>
      <c r="M331" s="13" t="s">
        <v>4272</v>
      </c>
    </row>
    <row r="332" spans="1:13" x14ac:dyDescent="0.3">
      <c r="A332" s="13" t="s">
        <v>615</v>
      </c>
      <c r="B332" s="13" t="s">
        <v>1972</v>
      </c>
      <c r="C332" s="13" t="s">
        <v>1642</v>
      </c>
      <c r="D332" s="13" t="s">
        <v>1973</v>
      </c>
      <c r="E332" s="13" t="s">
        <v>4905</v>
      </c>
      <c r="F332" s="13" t="s">
        <v>1589</v>
      </c>
      <c r="G332" s="13" t="s">
        <v>4910</v>
      </c>
      <c r="H332" s="13" t="s">
        <v>4911</v>
      </c>
      <c r="I332" s="14">
        <v>1</v>
      </c>
      <c r="J332" s="13" t="s">
        <v>614</v>
      </c>
      <c r="K332" s="13" t="s">
        <v>1852</v>
      </c>
      <c r="L332" s="13" t="s">
        <v>4207</v>
      </c>
      <c r="M332" s="13" t="s">
        <v>4272</v>
      </c>
    </row>
    <row r="333" spans="1:13" x14ac:dyDescent="0.3">
      <c r="A333" s="13" t="s">
        <v>615</v>
      </c>
      <c r="B333" s="13" t="s">
        <v>1972</v>
      </c>
      <c r="C333" s="13" t="s">
        <v>1642</v>
      </c>
      <c r="D333" s="13" t="s">
        <v>1973</v>
      </c>
      <c r="E333" s="13" t="s">
        <v>4905</v>
      </c>
      <c r="F333" s="13" t="s">
        <v>1589</v>
      </c>
      <c r="G333" s="13" t="s">
        <v>4912</v>
      </c>
      <c r="H333" s="13" t="s">
        <v>4913</v>
      </c>
      <c r="I333" s="14">
        <v>2</v>
      </c>
      <c r="J333" s="13" t="s">
        <v>614</v>
      </c>
      <c r="K333" s="13" t="s">
        <v>1852</v>
      </c>
      <c r="L333" s="13" t="s">
        <v>4207</v>
      </c>
      <c r="M333" s="13" t="s">
        <v>4208</v>
      </c>
    </row>
    <row r="334" spans="1:13" x14ac:dyDescent="0.3">
      <c r="A334" s="13" t="s">
        <v>187</v>
      </c>
      <c r="B334" s="13" t="s">
        <v>2045</v>
      </c>
      <c r="C334" s="13" t="s">
        <v>2046</v>
      </c>
      <c r="D334" s="13" t="s">
        <v>2311</v>
      </c>
      <c r="E334" s="13" t="s">
        <v>2312</v>
      </c>
      <c r="F334" s="13" t="s">
        <v>1589</v>
      </c>
      <c r="G334" s="13" t="s">
        <v>4914</v>
      </c>
      <c r="H334" s="13" t="s">
        <v>4915</v>
      </c>
      <c r="I334" s="14">
        <v>4</v>
      </c>
      <c r="J334" s="13" t="s">
        <v>796</v>
      </c>
      <c r="K334" s="13" t="s">
        <v>1690</v>
      </c>
      <c r="L334" s="13" t="s">
        <v>4207</v>
      </c>
      <c r="M334" s="13" t="s">
        <v>2315</v>
      </c>
    </row>
    <row r="335" spans="1:13" x14ac:dyDescent="0.3">
      <c r="A335" s="13" t="s">
        <v>58</v>
      </c>
      <c r="B335" s="13" t="s">
        <v>1585</v>
      </c>
      <c r="C335" s="13" t="s">
        <v>1586</v>
      </c>
      <c r="D335" s="13" t="s">
        <v>2318</v>
      </c>
      <c r="E335" s="13" t="s">
        <v>4916</v>
      </c>
      <c r="F335" s="13" t="s">
        <v>1604</v>
      </c>
      <c r="G335" s="13" t="s">
        <v>4917</v>
      </c>
      <c r="H335" s="13" t="s">
        <v>4918</v>
      </c>
      <c r="I335" s="14">
        <v>2</v>
      </c>
      <c r="J335" s="13" t="s">
        <v>57</v>
      </c>
      <c r="K335" s="13" t="s">
        <v>1653</v>
      </c>
      <c r="L335" s="13" t="s">
        <v>4207</v>
      </c>
      <c r="M335" s="13" t="s">
        <v>4919</v>
      </c>
    </row>
    <row r="336" spans="1:13" x14ac:dyDescent="0.3">
      <c r="A336" s="13" t="s">
        <v>58</v>
      </c>
      <c r="B336" s="13" t="s">
        <v>1585</v>
      </c>
      <c r="C336" s="13" t="s">
        <v>1586</v>
      </c>
      <c r="D336" s="13" t="s">
        <v>2318</v>
      </c>
      <c r="E336" s="13" t="s">
        <v>4920</v>
      </c>
      <c r="F336" s="13" t="s">
        <v>1604</v>
      </c>
      <c r="G336" s="13" t="s">
        <v>4917</v>
      </c>
      <c r="H336" s="13" t="s">
        <v>4918</v>
      </c>
      <c r="I336" s="14">
        <v>2</v>
      </c>
      <c r="J336" s="13" t="s">
        <v>57</v>
      </c>
      <c r="K336" s="13" t="s">
        <v>1892</v>
      </c>
      <c r="L336" s="13" t="s">
        <v>4207</v>
      </c>
      <c r="M336" s="13" t="s">
        <v>4919</v>
      </c>
    </row>
    <row r="337" spans="1:13" x14ac:dyDescent="0.3">
      <c r="A337" s="13" t="s">
        <v>58</v>
      </c>
      <c r="B337" s="13" t="s">
        <v>1585</v>
      </c>
      <c r="C337" s="13" t="s">
        <v>1586</v>
      </c>
      <c r="D337" s="13" t="s">
        <v>2318</v>
      </c>
      <c r="E337" s="13" t="s">
        <v>4920</v>
      </c>
      <c r="F337" s="13" t="s">
        <v>1604</v>
      </c>
      <c r="G337" s="13" t="s">
        <v>4921</v>
      </c>
      <c r="H337" s="13" t="s">
        <v>4922</v>
      </c>
      <c r="I337" s="14">
        <v>4</v>
      </c>
      <c r="J337" s="13" t="s">
        <v>57</v>
      </c>
      <c r="K337" s="13" t="s">
        <v>1892</v>
      </c>
      <c r="L337" s="13" t="s">
        <v>4207</v>
      </c>
      <c r="M337" s="13" t="s">
        <v>1738</v>
      </c>
    </row>
    <row r="338" spans="1:13" x14ac:dyDescent="0.3">
      <c r="A338" s="13" t="s">
        <v>58</v>
      </c>
      <c r="B338" s="13" t="s">
        <v>1585</v>
      </c>
      <c r="C338" s="13" t="s">
        <v>1586</v>
      </c>
      <c r="D338" s="13" t="s">
        <v>2318</v>
      </c>
      <c r="E338" s="13" t="s">
        <v>2326</v>
      </c>
      <c r="F338" s="13" t="s">
        <v>1604</v>
      </c>
      <c r="G338" s="13" t="s">
        <v>4923</v>
      </c>
      <c r="H338" s="13" t="s">
        <v>4924</v>
      </c>
      <c r="I338" s="14">
        <v>4</v>
      </c>
      <c r="J338" s="13" t="s">
        <v>57</v>
      </c>
      <c r="K338" s="13" t="s">
        <v>1675</v>
      </c>
      <c r="L338" s="13" t="s">
        <v>4207</v>
      </c>
      <c r="M338" s="13" t="s">
        <v>4208</v>
      </c>
    </row>
    <row r="339" spans="1:13" x14ac:dyDescent="0.3">
      <c r="A339" s="13" t="s">
        <v>58</v>
      </c>
      <c r="B339" s="13" t="s">
        <v>1585</v>
      </c>
      <c r="C339" s="13" t="s">
        <v>1586</v>
      </c>
      <c r="D339" s="13" t="s">
        <v>2318</v>
      </c>
      <c r="E339" s="13" t="s">
        <v>2332</v>
      </c>
      <c r="F339" s="13" t="s">
        <v>1604</v>
      </c>
      <c r="G339" s="13" t="s">
        <v>4917</v>
      </c>
      <c r="H339" s="13" t="s">
        <v>4918</v>
      </c>
      <c r="I339" s="14">
        <v>2</v>
      </c>
      <c r="J339" s="13" t="s">
        <v>57</v>
      </c>
      <c r="K339" s="13" t="s">
        <v>1598</v>
      </c>
      <c r="L339" s="13" t="s">
        <v>4207</v>
      </c>
      <c r="M339" s="13" t="s">
        <v>4919</v>
      </c>
    </row>
    <row r="340" spans="1:13" x14ac:dyDescent="0.3">
      <c r="A340" s="13" t="s">
        <v>58</v>
      </c>
      <c r="B340" s="13" t="s">
        <v>1585</v>
      </c>
      <c r="C340" s="13" t="s">
        <v>1586</v>
      </c>
      <c r="D340" s="13" t="s">
        <v>2318</v>
      </c>
      <c r="E340" s="13" t="s">
        <v>4925</v>
      </c>
      <c r="F340" s="13" t="s">
        <v>1604</v>
      </c>
      <c r="G340" s="13" t="s">
        <v>4923</v>
      </c>
      <c r="H340" s="13" t="s">
        <v>4924</v>
      </c>
      <c r="I340" s="14">
        <v>4</v>
      </c>
      <c r="J340" s="13" t="s">
        <v>57</v>
      </c>
      <c r="K340" s="13" t="s">
        <v>2070</v>
      </c>
      <c r="L340" s="13" t="s">
        <v>4207</v>
      </c>
      <c r="M340" s="13" t="s">
        <v>4208</v>
      </c>
    </row>
    <row r="341" spans="1:13" x14ac:dyDescent="0.3">
      <c r="A341" s="13" t="s">
        <v>1174</v>
      </c>
      <c r="B341" s="13" t="s">
        <v>1625</v>
      </c>
      <c r="C341" s="13" t="s">
        <v>1586</v>
      </c>
      <c r="D341" s="13" t="s">
        <v>4926</v>
      </c>
      <c r="E341" s="13" t="s">
        <v>4927</v>
      </c>
      <c r="F341" s="13" t="s">
        <v>1604</v>
      </c>
      <c r="G341" s="13" t="s">
        <v>4928</v>
      </c>
      <c r="H341" s="13" t="s">
        <v>4929</v>
      </c>
      <c r="I341" s="14">
        <v>1</v>
      </c>
      <c r="J341" s="13" t="s">
        <v>1173</v>
      </c>
      <c r="K341" s="13" t="s">
        <v>1917</v>
      </c>
      <c r="L341" s="13" t="s">
        <v>4207</v>
      </c>
      <c r="M341" s="13" t="s">
        <v>4272</v>
      </c>
    </row>
    <row r="342" spans="1:13" x14ac:dyDescent="0.3">
      <c r="A342" s="13" t="s">
        <v>1174</v>
      </c>
      <c r="B342" s="13" t="s">
        <v>1625</v>
      </c>
      <c r="C342" s="13" t="s">
        <v>1586</v>
      </c>
      <c r="D342" s="13" t="s">
        <v>4926</v>
      </c>
      <c r="E342" s="13" t="s">
        <v>4930</v>
      </c>
      <c r="F342" s="13" t="s">
        <v>1604</v>
      </c>
      <c r="G342" s="13" t="s">
        <v>4931</v>
      </c>
      <c r="H342" s="13" t="s">
        <v>4932</v>
      </c>
      <c r="I342" s="14">
        <v>1</v>
      </c>
      <c r="J342" s="13" t="s">
        <v>1173</v>
      </c>
      <c r="K342" s="13" t="s">
        <v>2355</v>
      </c>
      <c r="L342" s="13" t="s">
        <v>4207</v>
      </c>
      <c r="M342" s="13" t="s">
        <v>4272</v>
      </c>
    </row>
    <row r="343" spans="1:13" x14ac:dyDescent="0.3">
      <c r="A343" s="13" t="s">
        <v>1174</v>
      </c>
      <c r="B343" s="13" t="s">
        <v>1625</v>
      </c>
      <c r="C343" s="13" t="s">
        <v>1586</v>
      </c>
      <c r="D343" s="13" t="s">
        <v>4926</v>
      </c>
      <c r="E343" s="13" t="s">
        <v>4933</v>
      </c>
      <c r="F343" s="13" t="s">
        <v>1604</v>
      </c>
      <c r="G343" s="13" t="s">
        <v>4934</v>
      </c>
      <c r="H343" s="13" t="s">
        <v>4935</v>
      </c>
      <c r="I343" s="14">
        <v>1</v>
      </c>
      <c r="J343" s="13" t="s">
        <v>1173</v>
      </c>
      <c r="K343" s="13" t="s">
        <v>2840</v>
      </c>
      <c r="L343" s="13" t="s">
        <v>4207</v>
      </c>
      <c r="M343" s="13" t="s">
        <v>4272</v>
      </c>
    </row>
    <row r="344" spans="1:13" x14ac:dyDescent="0.3">
      <c r="A344" s="13" t="s">
        <v>1174</v>
      </c>
      <c r="B344" s="13" t="s">
        <v>1625</v>
      </c>
      <c r="C344" s="13" t="s">
        <v>1586</v>
      </c>
      <c r="D344" s="13" t="s">
        <v>4926</v>
      </c>
      <c r="E344" s="13" t="s">
        <v>4933</v>
      </c>
      <c r="F344" s="13" t="s">
        <v>1604</v>
      </c>
      <c r="G344" s="13" t="s">
        <v>4928</v>
      </c>
      <c r="H344" s="13" t="s">
        <v>4929</v>
      </c>
      <c r="I344" s="14">
        <v>1</v>
      </c>
      <c r="J344" s="13" t="s">
        <v>1173</v>
      </c>
      <c r="K344" s="13" t="s">
        <v>2840</v>
      </c>
      <c r="L344" s="13" t="s">
        <v>4207</v>
      </c>
      <c r="M344" s="13" t="s">
        <v>4272</v>
      </c>
    </row>
    <row r="345" spans="1:13" x14ac:dyDescent="0.3">
      <c r="A345" s="13" t="s">
        <v>1174</v>
      </c>
      <c r="B345" s="13" t="s">
        <v>1625</v>
      </c>
      <c r="C345" s="13" t="s">
        <v>1586</v>
      </c>
      <c r="D345" s="13" t="s">
        <v>4926</v>
      </c>
      <c r="E345" s="13" t="s">
        <v>4936</v>
      </c>
      <c r="F345" s="13" t="s">
        <v>1604</v>
      </c>
      <c r="G345" s="13" t="s">
        <v>4931</v>
      </c>
      <c r="H345" s="13" t="s">
        <v>4932</v>
      </c>
      <c r="I345" s="14">
        <v>1</v>
      </c>
      <c r="J345" s="13" t="s">
        <v>1173</v>
      </c>
      <c r="K345" s="13" t="s">
        <v>3167</v>
      </c>
      <c r="L345" s="13" t="s">
        <v>4207</v>
      </c>
      <c r="M345" s="13" t="s">
        <v>4272</v>
      </c>
    </row>
    <row r="346" spans="1:13" x14ac:dyDescent="0.3">
      <c r="A346" s="13" t="s">
        <v>1174</v>
      </c>
      <c r="B346" s="13" t="s">
        <v>1625</v>
      </c>
      <c r="C346" s="13" t="s">
        <v>1586</v>
      </c>
      <c r="D346" s="13" t="s">
        <v>4926</v>
      </c>
      <c r="E346" s="13" t="s">
        <v>4936</v>
      </c>
      <c r="F346" s="13" t="s">
        <v>1604</v>
      </c>
      <c r="G346" s="13" t="s">
        <v>4937</v>
      </c>
      <c r="H346" s="13" t="s">
        <v>4938</v>
      </c>
      <c r="I346" s="14">
        <v>1</v>
      </c>
      <c r="J346" s="13" t="s">
        <v>1173</v>
      </c>
      <c r="K346" s="13" t="s">
        <v>3167</v>
      </c>
      <c r="L346" s="13" t="s">
        <v>4207</v>
      </c>
      <c r="M346" s="13" t="s">
        <v>4208</v>
      </c>
    </row>
    <row r="347" spans="1:13" x14ac:dyDescent="0.3">
      <c r="A347" s="13" t="s">
        <v>372</v>
      </c>
      <c r="B347" s="13" t="s">
        <v>1940</v>
      </c>
      <c r="C347" s="13" t="s">
        <v>1941</v>
      </c>
      <c r="D347" s="13" t="s">
        <v>2020</v>
      </c>
      <c r="E347" s="13" t="s">
        <v>4939</v>
      </c>
      <c r="F347" s="13" t="s">
        <v>1604</v>
      </c>
      <c r="G347" s="13" t="s">
        <v>4940</v>
      </c>
      <c r="H347" s="13" t="s">
        <v>4941</v>
      </c>
      <c r="I347" s="14">
        <v>1</v>
      </c>
      <c r="J347" s="13" t="s">
        <v>371</v>
      </c>
      <c r="K347" s="13" t="s">
        <v>1865</v>
      </c>
      <c r="L347" s="13" t="s">
        <v>4207</v>
      </c>
      <c r="M347" s="13" t="s">
        <v>3321</v>
      </c>
    </row>
    <row r="348" spans="1:13" x14ac:dyDescent="0.3">
      <c r="A348" s="13" t="s">
        <v>120</v>
      </c>
      <c r="B348" s="13" t="s">
        <v>1585</v>
      </c>
      <c r="C348" s="13" t="s">
        <v>1586</v>
      </c>
      <c r="D348" s="13" t="s">
        <v>2340</v>
      </c>
      <c r="E348" s="13" t="s">
        <v>2344</v>
      </c>
      <c r="F348" s="13" t="s">
        <v>1604</v>
      </c>
      <c r="G348" s="13" t="s">
        <v>4942</v>
      </c>
      <c r="H348" s="13" t="s">
        <v>4943</v>
      </c>
      <c r="I348" s="14">
        <v>1</v>
      </c>
      <c r="J348" s="13" t="s">
        <v>119</v>
      </c>
      <c r="K348" s="13" t="s">
        <v>1826</v>
      </c>
      <c r="L348" s="13" t="s">
        <v>4207</v>
      </c>
      <c r="M348" s="13" t="s">
        <v>1946</v>
      </c>
    </row>
    <row r="349" spans="1:13" x14ac:dyDescent="0.3">
      <c r="A349" s="13" t="s">
        <v>120</v>
      </c>
      <c r="B349" s="13" t="s">
        <v>1585</v>
      </c>
      <c r="C349" s="13" t="s">
        <v>1586</v>
      </c>
      <c r="D349" s="13" t="s">
        <v>2340</v>
      </c>
      <c r="E349" s="13" t="s">
        <v>4944</v>
      </c>
      <c r="F349" s="13" t="s">
        <v>1604</v>
      </c>
      <c r="G349" s="13" t="s">
        <v>4945</v>
      </c>
      <c r="H349" s="13" t="s">
        <v>4946</v>
      </c>
      <c r="I349" s="14">
        <v>1</v>
      </c>
      <c r="J349" s="13" t="s">
        <v>119</v>
      </c>
      <c r="K349" s="13" t="s">
        <v>2041</v>
      </c>
      <c r="L349" s="13" t="s">
        <v>4207</v>
      </c>
      <c r="M349" s="13" t="s">
        <v>2516</v>
      </c>
    </row>
    <row r="350" spans="1:13" x14ac:dyDescent="0.3">
      <c r="A350" s="13" t="s">
        <v>120</v>
      </c>
      <c r="B350" s="13" t="s">
        <v>1585</v>
      </c>
      <c r="C350" s="13" t="s">
        <v>1586</v>
      </c>
      <c r="D350" s="13" t="s">
        <v>2340</v>
      </c>
      <c r="E350" s="13" t="s">
        <v>4944</v>
      </c>
      <c r="F350" s="13" t="s">
        <v>1604</v>
      </c>
      <c r="G350" s="13" t="s">
        <v>4947</v>
      </c>
      <c r="H350" s="13" t="s">
        <v>4948</v>
      </c>
      <c r="I350" s="14">
        <v>1</v>
      </c>
      <c r="J350" s="13" t="s">
        <v>119</v>
      </c>
      <c r="K350" s="13" t="s">
        <v>2041</v>
      </c>
      <c r="L350" s="13" t="s">
        <v>4207</v>
      </c>
      <c r="M350" s="13" t="s">
        <v>4949</v>
      </c>
    </row>
    <row r="351" spans="1:13" x14ac:dyDescent="0.3">
      <c r="A351" s="13" t="s">
        <v>120</v>
      </c>
      <c r="B351" s="13" t="s">
        <v>1585</v>
      </c>
      <c r="C351" s="13" t="s">
        <v>1586</v>
      </c>
      <c r="D351" s="13" t="s">
        <v>2340</v>
      </c>
      <c r="E351" s="13" t="s">
        <v>4950</v>
      </c>
      <c r="F351" s="13" t="s">
        <v>1604</v>
      </c>
      <c r="G351" s="13" t="s">
        <v>4947</v>
      </c>
      <c r="H351" s="13" t="s">
        <v>4948</v>
      </c>
      <c r="I351" s="14">
        <v>1</v>
      </c>
      <c r="J351" s="13" t="s">
        <v>119</v>
      </c>
      <c r="K351" s="13" t="s">
        <v>2041</v>
      </c>
      <c r="L351" s="13" t="s">
        <v>4207</v>
      </c>
      <c r="M351" s="13" t="s">
        <v>4949</v>
      </c>
    </row>
    <row r="352" spans="1:13" x14ac:dyDescent="0.3">
      <c r="A352" s="13" t="s">
        <v>120</v>
      </c>
      <c r="B352" s="13" t="s">
        <v>1585</v>
      </c>
      <c r="C352" s="13" t="s">
        <v>1586</v>
      </c>
      <c r="D352" s="13" t="s">
        <v>2340</v>
      </c>
      <c r="E352" s="13" t="s">
        <v>4950</v>
      </c>
      <c r="F352" s="13" t="s">
        <v>1604</v>
      </c>
      <c r="G352" s="13" t="s">
        <v>4951</v>
      </c>
      <c r="H352" s="13" t="s">
        <v>4952</v>
      </c>
      <c r="I352" s="14">
        <v>1</v>
      </c>
      <c r="J352" s="13" t="s">
        <v>119</v>
      </c>
      <c r="K352" s="13" t="s">
        <v>2041</v>
      </c>
      <c r="L352" s="13" t="s">
        <v>4207</v>
      </c>
      <c r="M352" s="13" t="s">
        <v>4953</v>
      </c>
    </row>
    <row r="353" spans="1:13" x14ac:dyDescent="0.3">
      <c r="A353" s="13" t="s">
        <v>586</v>
      </c>
      <c r="B353" s="13" t="s">
        <v>1625</v>
      </c>
      <c r="C353" s="13" t="s">
        <v>1586</v>
      </c>
      <c r="D353" s="13" t="s">
        <v>2357</v>
      </c>
      <c r="E353" s="13" t="s">
        <v>4954</v>
      </c>
      <c r="F353" s="13" t="s">
        <v>1604</v>
      </c>
      <c r="G353" s="13" t="s">
        <v>4955</v>
      </c>
      <c r="H353" s="13" t="s">
        <v>4956</v>
      </c>
      <c r="I353" s="14">
        <v>1</v>
      </c>
      <c r="J353" s="13" t="s">
        <v>585</v>
      </c>
      <c r="K353" s="13" t="s">
        <v>1737</v>
      </c>
      <c r="L353" s="13" t="s">
        <v>4207</v>
      </c>
      <c r="M353" s="13" t="s">
        <v>1608</v>
      </c>
    </row>
    <row r="354" spans="1:13" x14ac:dyDescent="0.3">
      <c r="A354" s="13" t="s">
        <v>586</v>
      </c>
      <c r="B354" s="13" t="s">
        <v>1625</v>
      </c>
      <c r="C354" s="13" t="s">
        <v>1586</v>
      </c>
      <c r="D354" s="13" t="s">
        <v>2357</v>
      </c>
      <c r="E354" s="13" t="s">
        <v>4957</v>
      </c>
      <c r="F354" s="13" t="s">
        <v>1604</v>
      </c>
      <c r="G354" s="13" t="s">
        <v>4958</v>
      </c>
      <c r="H354" s="13" t="s">
        <v>4959</v>
      </c>
      <c r="I354" s="14">
        <v>1</v>
      </c>
      <c r="J354" s="13" t="s">
        <v>585</v>
      </c>
      <c r="K354" s="13" t="s">
        <v>3083</v>
      </c>
      <c r="L354" s="13" t="s">
        <v>4207</v>
      </c>
      <c r="M354" s="13" t="s">
        <v>1608</v>
      </c>
    </row>
    <row r="355" spans="1:13" x14ac:dyDescent="0.3">
      <c r="A355" s="13" t="s">
        <v>116</v>
      </c>
      <c r="B355" s="13" t="s">
        <v>2363</v>
      </c>
      <c r="C355" s="13" t="s">
        <v>1586</v>
      </c>
      <c r="D355" s="13" t="s">
        <v>2364</v>
      </c>
      <c r="E355" s="13" t="s">
        <v>4960</v>
      </c>
      <c r="F355" s="13" t="s">
        <v>1604</v>
      </c>
      <c r="G355" s="13" t="s">
        <v>4961</v>
      </c>
      <c r="H355" s="13" t="s">
        <v>4962</v>
      </c>
      <c r="I355" s="14">
        <v>1</v>
      </c>
      <c r="J355" s="13" t="s">
        <v>115</v>
      </c>
      <c r="K355" s="13" t="s">
        <v>1615</v>
      </c>
      <c r="L355" s="13" t="s">
        <v>4207</v>
      </c>
      <c r="M355" s="13" t="s">
        <v>4963</v>
      </c>
    </row>
    <row r="356" spans="1:13" x14ac:dyDescent="0.3">
      <c r="A356" s="13" t="s">
        <v>116</v>
      </c>
      <c r="B356" s="13" t="s">
        <v>2363</v>
      </c>
      <c r="C356" s="13" t="s">
        <v>1586</v>
      </c>
      <c r="D356" s="13" t="s">
        <v>2364</v>
      </c>
      <c r="E356" s="13" t="s">
        <v>4964</v>
      </c>
      <c r="F356" s="13" t="s">
        <v>1604</v>
      </c>
      <c r="G356" s="13" t="s">
        <v>4965</v>
      </c>
      <c r="H356" s="13" t="s">
        <v>4966</v>
      </c>
      <c r="I356" s="14">
        <v>1</v>
      </c>
      <c r="J356" s="13" t="s">
        <v>115</v>
      </c>
      <c r="K356" s="13" t="s">
        <v>3083</v>
      </c>
      <c r="L356" s="13" t="s">
        <v>4207</v>
      </c>
      <c r="M356" s="13" t="s">
        <v>3321</v>
      </c>
    </row>
    <row r="357" spans="1:13" x14ac:dyDescent="0.3">
      <c r="A357" s="13" t="s">
        <v>116</v>
      </c>
      <c r="B357" s="13" t="s">
        <v>2363</v>
      </c>
      <c r="C357" s="13" t="s">
        <v>1586</v>
      </c>
      <c r="D357" s="13" t="s">
        <v>2364</v>
      </c>
      <c r="E357" s="13" t="s">
        <v>4967</v>
      </c>
      <c r="F357" s="13" t="s">
        <v>1672</v>
      </c>
      <c r="G357" s="13" t="s">
        <v>4961</v>
      </c>
      <c r="H357" s="13" t="s">
        <v>4962</v>
      </c>
      <c r="I357" s="14">
        <v>1</v>
      </c>
      <c r="J357" s="13" t="s">
        <v>115</v>
      </c>
      <c r="K357" s="13" t="s">
        <v>3167</v>
      </c>
      <c r="L357" s="13" t="s">
        <v>4207</v>
      </c>
      <c r="M357" s="13" t="s">
        <v>4963</v>
      </c>
    </row>
    <row r="358" spans="1:13" x14ac:dyDescent="0.3">
      <c r="A358" s="13" t="s">
        <v>832</v>
      </c>
      <c r="B358" s="13" t="s">
        <v>1625</v>
      </c>
      <c r="C358" s="13" t="s">
        <v>1586</v>
      </c>
      <c r="D358" s="13" t="s">
        <v>2369</v>
      </c>
      <c r="E358" s="13" t="s">
        <v>4968</v>
      </c>
      <c r="F358" s="13" t="s">
        <v>1604</v>
      </c>
      <c r="G358" s="13" t="s">
        <v>4316</v>
      </c>
      <c r="H358" s="13" t="s">
        <v>4317</v>
      </c>
      <c r="I358" s="14">
        <v>3</v>
      </c>
      <c r="J358" s="13" t="s">
        <v>831</v>
      </c>
      <c r="K358" s="13" t="s">
        <v>1909</v>
      </c>
      <c r="L358" s="13" t="s">
        <v>4207</v>
      </c>
      <c r="M358" s="13" t="s">
        <v>4208</v>
      </c>
    </row>
    <row r="359" spans="1:13" x14ac:dyDescent="0.3">
      <c r="A359" s="13" t="s">
        <v>832</v>
      </c>
      <c r="B359" s="13" t="s">
        <v>1625</v>
      </c>
      <c r="C359" s="13" t="s">
        <v>1586</v>
      </c>
      <c r="D359" s="13" t="s">
        <v>2369</v>
      </c>
      <c r="E359" s="13" t="s">
        <v>4969</v>
      </c>
      <c r="F359" s="13" t="s">
        <v>1604</v>
      </c>
      <c r="G359" s="13" t="s">
        <v>4616</v>
      </c>
      <c r="H359" s="13" t="s">
        <v>4617</v>
      </c>
      <c r="I359" s="14">
        <v>1</v>
      </c>
      <c r="J359" s="13" t="s">
        <v>831</v>
      </c>
      <c r="K359" s="13" t="s">
        <v>2840</v>
      </c>
      <c r="L359" s="13" t="s">
        <v>4207</v>
      </c>
      <c r="M359" s="13" t="s">
        <v>4618</v>
      </c>
    </row>
    <row r="360" spans="1:13" x14ac:dyDescent="0.3">
      <c r="A360" s="13" t="s">
        <v>832</v>
      </c>
      <c r="B360" s="13" t="s">
        <v>1625</v>
      </c>
      <c r="C360" s="13" t="s">
        <v>1586</v>
      </c>
      <c r="D360" s="13" t="s">
        <v>2369</v>
      </c>
      <c r="E360" s="13" t="s">
        <v>4970</v>
      </c>
      <c r="F360" s="13" t="s">
        <v>1604</v>
      </c>
      <c r="G360" s="13" t="s">
        <v>4971</v>
      </c>
      <c r="H360" s="13" t="s">
        <v>4972</v>
      </c>
      <c r="I360" s="14">
        <v>6</v>
      </c>
      <c r="J360" s="13" t="s">
        <v>831</v>
      </c>
      <c r="K360" s="13" t="s">
        <v>2854</v>
      </c>
      <c r="L360" s="13" t="s">
        <v>4207</v>
      </c>
      <c r="M360" s="13" t="s">
        <v>4208</v>
      </c>
    </row>
    <row r="361" spans="1:13" x14ac:dyDescent="0.3">
      <c r="A361" s="13" t="s">
        <v>431</v>
      </c>
      <c r="B361" s="13" t="s">
        <v>1585</v>
      </c>
      <c r="C361" s="13" t="s">
        <v>1586</v>
      </c>
      <c r="D361" s="13" t="s">
        <v>2374</v>
      </c>
      <c r="E361" s="13" t="s">
        <v>4973</v>
      </c>
      <c r="F361" s="13" t="s">
        <v>1604</v>
      </c>
      <c r="G361" s="13" t="s">
        <v>4974</v>
      </c>
      <c r="H361" s="13" t="s">
        <v>4975</v>
      </c>
      <c r="I361" s="14">
        <v>2</v>
      </c>
      <c r="J361" s="13" t="s">
        <v>430</v>
      </c>
      <c r="K361" s="13" t="s">
        <v>1729</v>
      </c>
      <c r="L361" s="13" t="s">
        <v>4207</v>
      </c>
      <c r="M361" s="13" t="s">
        <v>4208</v>
      </c>
    </row>
    <row r="362" spans="1:13" x14ac:dyDescent="0.3">
      <c r="A362" s="13" t="s">
        <v>431</v>
      </c>
      <c r="B362" s="13" t="s">
        <v>1585</v>
      </c>
      <c r="C362" s="13" t="s">
        <v>1586</v>
      </c>
      <c r="D362" s="13" t="s">
        <v>2374</v>
      </c>
      <c r="E362" s="13" t="s">
        <v>4976</v>
      </c>
      <c r="F362" s="13" t="s">
        <v>1604</v>
      </c>
      <c r="G362" s="13" t="s">
        <v>4977</v>
      </c>
      <c r="H362" s="13" t="s">
        <v>4978</v>
      </c>
      <c r="I362" s="14">
        <v>1</v>
      </c>
      <c r="J362" s="13" t="s">
        <v>430</v>
      </c>
      <c r="K362" s="13" t="s">
        <v>1850</v>
      </c>
      <c r="L362" s="13" t="s">
        <v>4207</v>
      </c>
      <c r="M362" s="13" t="s">
        <v>4979</v>
      </c>
    </row>
    <row r="363" spans="1:13" x14ac:dyDescent="0.3">
      <c r="A363" s="13" t="s">
        <v>431</v>
      </c>
      <c r="B363" s="13" t="s">
        <v>1585</v>
      </c>
      <c r="C363" s="13" t="s">
        <v>1586</v>
      </c>
      <c r="D363" s="13" t="s">
        <v>2374</v>
      </c>
      <c r="E363" s="13" t="s">
        <v>2375</v>
      </c>
      <c r="F363" s="13" t="s">
        <v>1604</v>
      </c>
      <c r="G363" s="13" t="s">
        <v>4980</v>
      </c>
      <c r="H363" s="13" t="s">
        <v>4981</v>
      </c>
      <c r="I363" s="14">
        <v>1</v>
      </c>
      <c r="J363" s="13" t="s">
        <v>430</v>
      </c>
      <c r="K363" s="13" t="s">
        <v>2070</v>
      </c>
      <c r="L363" s="13" t="s">
        <v>4207</v>
      </c>
      <c r="M363" s="13" t="s">
        <v>4008</v>
      </c>
    </row>
    <row r="364" spans="1:13" x14ac:dyDescent="0.3">
      <c r="A364" s="13" t="s">
        <v>580</v>
      </c>
      <c r="B364" s="13" t="s">
        <v>1625</v>
      </c>
      <c r="C364" s="13" t="s">
        <v>1586</v>
      </c>
      <c r="D364" s="13" t="s">
        <v>2357</v>
      </c>
      <c r="E364" s="13" t="s">
        <v>4982</v>
      </c>
      <c r="F364" s="13" t="s">
        <v>1604</v>
      </c>
      <c r="G364" s="13" t="s">
        <v>4870</v>
      </c>
      <c r="H364" s="13" t="s">
        <v>4871</v>
      </c>
      <c r="I364" s="14">
        <v>1</v>
      </c>
      <c r="J364" s="13" t="s">
        <v>579</v>
      </c>
      <c r="K364" s="13" t="s">
        <v>1850</v>
      </c>
      <c r="L364" s="13" t="s">
        <v>4207</v>
      </c>
      <c r="M364" s="13" t="s">
        <v>1691</v>
      </c>
    </row>
    <row r="365" spans="1:13" x14ac:dyDescent="0.3">
      <c r="A365" s="13" t="s">
        <v>580</v>
      </c>
      <c r="B365" s="13" t="s">
        <v>1625</v>
      </c>
      <c r="C365" s="13" t="s">
        <v>1586</v>
      </c>
      <c r="D365" s="13" t="s">
        <v>2357</v>
      </c>
      <c r="E365" s="13" t="s">
        <v>4983</v>
      </c>
      <c r="F365" s="13" t="s">
        <v>1604</v>
      </c>
      <c r="G365" s="13" t="s">
        <v>4870</v>
      </c>
      <c r="H365" s="13" t="s">
        <v>4871</v>
      </c>
      <c r="I365" s="14">
        <v>1</v>
      </c>
      <c r="J365" s="13" t="s">
        <v>579</v>
      </c>
      <c r="K365" s="13" t="s">
        <v>1632</v>
      </c>
      <c r="L365" s="13" t="s">
        <v>4207</v>
      </c>
      <c r="M365" s="13" t="s">
        <v>1691</v>
      </c>
    </row>
    <row r="366" spans="1:13" x14ac:dyDescent="0.3">
      <c r="A366" s="13" t="s">
        <v>214</v>
      </c>
      <c r="B366" s="13" t="s">
        <v>1585</v>
      </c>
      <c r="C366" s="13" t="s">
        <v>1586</v>
      </c>
      <c r="D366" s="13" t="s">
        <v>2381</v>
      </c>
      <c r="E366" s="13" t="s">
        <v>4984</v>
      </c>
      <c r="F366" s="13" t="s">
        <v>1604</v>
      </c>
      <c r="G366" s="13" t="s">
        <v>4985</v>
      </c>
      <c r="H366" s="13" t="s">
        <v>4986</v>
      </c>
      <c r="I366" s="14">
        <v>1</v>
      </c>
      <c r="J366" s="13" t="s">
        <v>213</v>
      </c>
      <c r="K366" s="13" t="s">
        <v>1722</v>
      </c>
      <c r="L366" s="13" t="s">
        <v>4207</v>
      </c>
      <c r="M366" s="13" t="s">
        <v>4208</v>
      </c>
    </row>
    <row r="367" spans="1:13" x14ac:dyDescent="0.3">
      <c r="A367" s="13" t="s">
        <v>214</v>
      </c>
      <c r="B367" s="13" t="s">
        <v>1585</v>
      </c>
      <c r="C367" s="13" t="s">
        <v>1586</v>
      </c>
      <c r="D367" s="13" t="s">
        <v>2381</v>
      </c>
      <c r="E367" s="13" t="s">
        <v>4984</v>
      </c>
      <c r="F367" s="13" t="s">
        <v>1604</v>
      </c>
      <c r="G367" s="13" t="s">
        <v>4987</v>
      </c>
      <c r="H367" s="13" t="s">
        <v>4988</v>
      </c>
      <c r="I367" s="14">
        <v>1</v>
      </c>
      <c r="J367" s="13" t="s">
        <v>213</v>
      </c>
      <c r="K367" s="13" t="s">
        <v>1722</v>
      </c>
      <c r="L367" s="13" t="s">
        <v>4207</v>
      </c>
      <c r="M367" s="13" t="s">
        <v>4208</v>
      </c>
    </row>
    <row r="368" spans="1:13" x14ac:dyDescent="0.3">
      <c r="A368" s="13" t="s">
        <v>214</v>
      </c>
      <c r="B368" s="13" t="s">
        <v>1585</v>
      </c>
      <c r="C368" s="13" t="s">
        <v>1586</v>
      </c>
      <c r="D368" s="13" t="s">
        <v>2381</v>
      </c>
      <c r="E368" s="13" t="s">
        <v>4989</v>
      </c>
      <c r="F368" s="13" t="s">
        <v>1604</v>
      </c>
      <c r="G368" s="13" t="s">
        <v>4739</v>
      </c>
      <c r="H368" s="13" t="s">
        <v>4740</v>
      </c>
      <c r="I368" s="14">
        <v>1</v>
      </c>
      <c r="J368" s="13" t="s">
        <v>213</v>
      </c>
      <c r="K368" s="13" t="s">
        <v>1607</v>
      </c>
      <c r="L368" s="13" t="s">
        <v>4207</v>
      </c>
      <c r="M368" s="13" t="s">
        <v>4313</v>
      </c>
    </row>
    <row r="369" spans="1:13" x14ac:dyDescent="0.3">
      <c r="A369" s="13" t="s">
        <v>214</v>
      </c>
      <c r="B369" s="13" t="s">
        <v>1585</v>
      </c>
      <c r="C369" s="13" t="s">
        <v>1586</v>
      </c>
      <c r="D369" s="13" t="s">
        <v>2381</v>
      </c>
      <c r="E369" s="13" t="s">
        <v>4990</v>
      </c>
      <c r="F369" s="13" t="s">
        <v>1604</v>
      </c>
      <c r="G369" s="13" t="s">
        <v>4886</v>
      </c>
      <c r="H369" s="13" t="s">
        <v>4887</v>
      </c>
      <c r="I369" s="14">
        <v>1</v>
      </c>
      <c r="J369" s="13" t="s">
        <v>213</v>
      </c>
      <c r="K369" s="13" t="s">
        <v>2055</v>
      </c>
      <c r="L369" s="13" t="s">
        <v>4207</v>
      </c>
      <c r="M369" s="13" t="s">
        <v>4208</v>
      </c>
    </row>
    <row r="370" spans="1:13" x14ac:dyDescent="0.3">
      <c r="A370" s="13" t="s">
        <v>214</v>
      </c>
      <c r="B370" s="13" t="s">
        <v>1585</v>
      </c>
      <c r="C370" s="13" t="s">
        <v>1586</v>
      </c>
      <c r="D370" s="13" t="s">
        <v>2381</v>
      </c>
      <c r="E370" s="13" t="s">
        <v>4990</v>
      </c>
      <c r="F370" s="13" t="s">
        <v>1604</v>
      </c>
      <c r="G370" s="13" t="s">
        <v>4991</v>
      </c>
      <c r="H370" s="13" t="s">
        <v>4992</v>
      </c>
      <c r="I370" s="14">
        <v>1</v>
      </c>
      <c r="J370" s="13" t="s">
        <v>213</v>
      </c>
      <c r="K370" s="13" t="s">
        <v>2055</v>
      </c>
      <c r="L370" s="13" t="s">
        <v>4207</v>
      </c>
      <c r="M370" s="13" t="s">
        <v>4208</v>
      </c>
    </row>
    <row r="371" spans="1:13" x14ac:dyDescent="0.3">
      <c r="A371" s="13" t="s">
        <v>1504</v>
      </c>
      <c r="B371" s="13" t="s">
        <v>1972</v>
      </c>
      <c r="C371" s="13" t="s">
        <v>1642</v>
      </c>
      <c r="D371" s="13" t="s">
        <v>1973</v>
      </c>
      <c r="E371" s="13" t="s">
        <v>4993</v>
      </c>
      <c r="F371" s="13" t="s">
        <v>1589</v>
      </c>
      <c r="G371" s="13" t="s">
        <v>4670</v>
      </c>
      <c r="H371" s="13" t="s">
        <v>4671</v>
      </c>
      <c r="I371" s="14">
        <v>2</v>
      </c>
      <c r="J371" s="13" t="s">
        <v>1503</v>
      </c>
      <c r="K371" s="13" t="s">
        <v>2041</v>
      </c>
      <c r="L371" s="13" t="s">
        <v>4207</v>
      </c>
      <c r="M371" s="13" t="s">
        <v>4672</v>
      </c>
    </row>
    <row r="372" spans="1:13" x14ac:dyDescent="0.3">
      <c r="A372" s="13" t="s">
        <v>1504</v>
      </c>
      <c r="B372" s="13" t="s">
        <v>1972</v>
      </c>
      <c r="C372" s="13" t="s">
        <v>1642</v>
      </c>
      <c r="D372" s="13" t="s">
        <v>1973</v>
      </c>
      <c r="E372" s="13" t="s">
        <v>4993</v>
      </c>
      <c r="F372" s="13" t="s">
        <v>1589</v>
      </c>
      <c r="G372" s="13" t="s">
        <v>4994</v>
      </c>
      <c r="H372" s="13" t="s">
        <v>4995</v>
      </c>
      <c r="I372" s="14">
        <v>1</v>
      </c>
      <c r="J372" s="13" t="s">
        <v>1503</v>
      </c>
      <c r="K372" s="13" t="s">
        <v>2041</v>
      </c>
      <c r="L372" s="13" t="s">
        <v>4207</v>
      </c>
      <c r="M372" s="13" t="s">
        <v>4208</v>
      </c>
    </row>
    <row r="373" spans="1:13" x14ac:dyDescent="0.3">
      <c r="A373" s="13" t="s">
        <v>599</v>
      </c>
      <c r="B373" s="13" t="s">
        <v>1940</v>
      </c>
      <c r="C373" s="13" t="s">
        <v>1941</v>
      </c>
      <c r="D373" s="13" t="s">
        <v>2020</v>
      </c>
      <c r="E373" s="13" t="s">
        <v>2386</v>
      </c>
      <c r="F373" s="13" t="s">
        <v>1604</v>
      </c>
      <c r="G373" s="13" t="s">
        <v>4773</v>
      </c>
      <c r="H373" s="13" t="s">
        <v>4774</v>
      </c>
      <c r="I373" s="14">
        <v>1</v>
      </c>
      <c r="J373" s="13" t="s">
        <v>598</v>
      </c>
      <c r="K373" s="13" t="s">
        <v>1865</v>
      </c>
      <c r="L373" s="13" t="s">
        <v>4207</v>
      </c>
      <c r="M373" s="13" t="s">
        <v>1946</v>
      </c>
    </row>
    <row r="374" spans="1:13" x14ac:dyDescent="0.3">
      <c r="A374" s="13" t="s">
        <v>783</v>
      </c>
      <c r="B374" s="13" t="s">
        <v>2391</v>
      </c>
      <c r="C374" s="13" t="s">
        <v>1586</v>
      </c>
      <c r="D374" s="13" t="s">
        <v>2392</v>
      </c>
      <c r="E374" s="13" t="s">
        <v>4996</v>
      </c>
      <c r="F374" s="13" t="s">
        <v>1604</v>
      </c>
      <c r="G374" s="13" t="s">
        <v>4870</v>
      </c>
      <c r="H374" s="13" t="s">
        <v>4871</v>
      </c>
      <c r="I374" s="14">
        <v>1</v>
      </c>
      <c r="J374" s="13" t="s">
        <v>782</v>
      </c>
      <c r="K374" s="13" t="s">
        <v>1623</v>
      </c>
      <c r="L374" s="13" t="s">
        <v>4207</v>
      </c>
      <c r="M374" s="13" t="s">
        <v>1691</v>
      </c>
    </row>
    <row r="375" spans="1:13" x14ac:dyDescent="0.3">
      <c r="A375" s="13" t="s">
        <v>783</v>
      </c>
      <c r="B375" s="13" t="s">
        <v>2391</v>
      </c>
      <c r="C375" s="13" t="s">
        <v>1586</v>
      </c>
      <c r="D375" s="13" t="s">
        <v>2392</v>
      </c>
      <c r="E375" s="13" t="s">
        <v>4996</v>
      </c>
      <c r="F375" s="13" t="s">
        <v>1604</v>
      </c>
      <c r="G375" s="13" t="s">
        <v>4997</v>
      </c>
      <c r="H375" s="13" t="s">
        <v>4871</v>
      </c>
      <c r="I375" s="14">
        <v>1</v>
      </c>
      <c r="J375" s="13" t="s">
        <v>782</v>
      </c>
      <c r="K375" s="13" t="s">
        <v>1623</v>
      </c>
      <c r="L375" s="13" t="s">
        <v>4207</v>
      </c>
      <c r="M375" s="13" t="s">
        <v>1691</v>
      </c>
    </row>
    <row r="376" spans="1:13" x14ac:dyDescent="0.3">
      <c r="A376" s="13" t="s">
        <v>474</v>
      </c>
      <c r="B376" s="13" t="s">
        <v>2396</v>
      </c>
      <c r="C376" s="13" t="s">
        <v>1610</v>
      </c>
      <c r="D376" s="13" t="s">
        <v>2397</v>
      </c>
      <c r="E376" s="13" t="s">
        <v>4998</v>
      </c>
      <c r="F376" s="13" t="s">
        <v>1672</v>
      </c>
      <c r="G376" s="13" t="s">
        <v>4999</v>
      </c>
      <c r="H376" s="13" t="s">
        <v>5000</v>
      </c>
      <c r="I376" s="14">
        <v>1</v>
      </c>
      <c r="J376" s="13" t="s">
        <v>473</v>
      </c>
      <c r="K376" s="13" t="s">
        <v>1861</v>
      </c>
      <c r="L376" s="13" t="s">
        <v>4207</v>
      </c>
      <c r="M376" s="13" t="s">
        <v>1946</v>
      </c>
    </row>
    <row r="377" spans="1:13" x14ac:dyDescent="0.3">
      <c r="A377" s="13" t="s">
        <v>474</v>
      </c>
      <c r="B377" s="13" t="s">
        <v>2396</v>
      </c>
      <c r="C377" s="13" t="s">
        <v>1610</v>
      </c>
      <c r="D377" s="13" t="s">
        <v>2397</v>
      </c>
      <c r="E377" s="13" t="s">
        <v>5001</v>
      </c>
      <c r="F377" s="13" t="s">
        <v>1589</v>
      </c>
      <c r="G377" s="13" t="s">
        <v>5002</v>
      </c>
      <c r="H377" s="13" t="s">
        <v>5003</v>
      </c>
      <c r="I377" s="14">
        <v>1</v>
      </c>
      <c r="J377" s="13" t="s">
        <v>473</v>
      </c>
      <c r="K377" s="13" t="s">
        <v>1850</v>
      </c>
      <c r="L377" s="13" t="s">
        <v>4207</v>
      </c>
      <c r="M377" s="13" t="s">
        <v>1608</v>
      </c>
    </row>
    <row r="378" spans="1:13" x14ac:dyDescent="0.3">
      <c r="A378" s="13" t="s">
        <v>474</v>
      </c>
      <c r="B378" s="13" t="s">
        <v>2396</v>
      </c>
      <c r="C378" s="13" t="s">
        <v>1610</v>
      </c>
      <c r="D378" s="13" t="s">
        <v>2397</v>
      </c>
      <c r="E378" s="13" t="s">
        <v>5004</v>
      </c>
      <c r="F378" s="13" t="s">
        <v>1589</v>
      </c>
      <c r="G378" s="13" t="s">
        <v>4762</v>
      </c>
      <c r="H378" s="13" t="s">
        <v>4763</v>
      </c>
      <c r="I378" s="14">
        <v>2</v>
      </c>
      <c r="J378" s="13" t="s">
        <v>473</v>
      </c>
      <c r="K378" s="13" t="s">
        <v>3083</v>
      </c>
      <c r="L378" s="13" t="s">
        <v>4207</v>
      </c>
      <c r="M378" s="13" t="s">
        <v>4764</v>
      </c>
    </row>
    <row r="379" spans="1:13" x14ac:dyDescent="0.3">
      <c r="A379" s="13" t="s">
        <v>474</v>
      </c>
      <c r="B379" s="13" t="s">
        <v>2396</v>
      </c>
      <c r="C379" s="13" t="s">
        <v>1610</v>
      </c>
      <c r="D379" s="13" t="s">
        <v>2397</v>
      </c>
      <c r="E379" s="13" t="s">
        <v>5005</v>
      </c>
      <c r="F379" s="13" t="s">
        <v>1589</v>
      </c>
      <c r="G379" s="13" t="s">
        <v>4650</v>
      </c>
      <c r="H379" s="13" t="s">
        <v>4651</v>
      </c>
      <c r="I379" s="14">
        <v>2</v>
      </c>
      <c r="J379" s="13" t="s">
        <v>473</v>
      </c>
      <c r="K379" s="13" t="s">
        <v>2041</v>
      </c>
      <c r="L379" s="13" t="s">
        <v>4207</v>
      </c>
      <c r="M379" s="13" t="s">
        <v>4345</v>
      </c>
    </row>
    <row r="380" spans="1:13" x14ac:dyDescent="0.3">
      <c r="A380" s="13" t="s">
        <v>1123</v>
      </c>
      <c r="B380" s="13" t="s">
        <v>2186</v>
      </c>
      <c r="C380" s="13" t="s">
        <v>2187</v>
      </c>
      <c r="D380" s="13" t="s">
        <v>5006</v>
      </c>
      <c r="E380" s="13" t="s">
        <v>5007</v>
      </c>
      <c r="F380" s="13" t="s">
        <v>1589</v>
      </c>
      <c r="G380" s="13" t="s">
        <v>5008</v>
      </c>
      <c r="H380" s="13" t="s">
        <v>5009</v>
      </c>
      <c r="I380" s="14">
        <v>1</v>
      </c>
      <c r="J380" s="13" t="s">
        <v>1122</v>
      </c>
      <c r="K380" s="13" t="s">
        <v>1970</v>
      </c>
      <c r="L380" s="13" t="s">
        <v>4207</v>
      </c>
      <c r="M380" s="13" t="s">
        <v>4345</v>
      </c>
    </row>
    <row r="381" spans="1:13" x14ac:dyDescent="0.3">
      <c r="A381" s="13" t="s">
        <v>655</v>
      </c>
      <c r="B381" s="13" t="s">
        <v>2411</v>
      </c>
      <c r="C381" s="13" t="s">
        <v>2412</v>
      </c>
      <c r="D381" s="13" t="s">
        <v>2413</v>
      </c>
      <c r="E381" s="13" t="s">
        <v>5010</v>
      </c>
      <c r="F381" s="13" t="s">
        <v>1604</v>
      </c>
      <c r="G381" s="13" t="s">
        <v>5011</v>
      </c>
      <c r="H381" s="13" t="s">
        <v>5012</v>
      </c>
      <c r="I381" s="14">
        <v>3</v>
      </c>
      <c r="J381" s="13" t="s">
        <v>654</v>
      </c>
      <c r="K381" s="13" t="s">
        <v>1821</v>
      </c>
      <c r="L381" s="13" t="s">
        <v>4207</v>
      </c>
      <c r="M381" s="13" t="s">
        <v>5013</v>
      </c>
    </row>
    <row r="382" spans="1:13" x14ac:dyDescent="0.3">
      <c r="A382" s="13" t="s">
        <v>1326</v>
      </c>
      <c r="B382" s="13" t="s">
        <v>2186</v>
      </c>
      <c r="C382" s="13" t="s">
        <v>2187</v>
      </c>
      <c r="D382" s="13" t="s">
        <v>5014</v>
      </c>
      <c r="E382" s="13" t="s">
        <v>5015</v>
      </c>
      <c r="F382" s="13" t="s">
        <v>1672</v>
      </c>
      <c r="G382" s="13" t="s">
        <v>5016</v>
      </c>
      <c r="H382" s="13" t="s">
        <v>5017</v>
      </c>
      <c r="I382" s="14">
        <v>1</v>
      </c>
      <c r="J382" s="13" t="s">
        <v>1325</v>
      </c>
      <c r="K382" s="13" t="s">
        <v>2041</v>
      </c>
      <c r="L382" s="13" t="s">
        <v>4207</v>
      </c>
      <c r="M382" s="13" t="s">
        <v>1946</v>
      </c>
    </row>
    <row r="383" spans="1:13" x14ac:dyDescent="0.3">
      <c r="A383" s="13" t="s">
        <v>1420</v>
      </c>
      <c r="B383" s="13" t="s">
        <v>1947</v>
      </c>
      <c r="C383" s="13" t="s">
        <v>1634</v>
      </c>
      <c r="D383" s="13" t="s">
        <v>5018</v>
      </c>
      <c r="E383" s="13" t="s">
        <v>5019</v>
      </c>
      <c r="F383" s="13" t="s">
        <v>1672</v>
      </c>
      <c r="G383" s="13" t="s">
        <v>5020</v>
      </c>
      <c r="H383" s="13" t="s">
        <v>5021</v>
      </c>
      <c r="I383" s="14">
        <v>1</v>
      </c>
      <c r="J383" s="13" t="s">
        <v>1419</v>
      </c>
      <c r="K383" s="13" t="s">
        <v>1699</v>
      </c>
      <c r="L383" s="13" t="s">
        <v>4207</v>
      </c>
      <c r="M383" s="13" t="s">
        <v>4208</v>
      </c>
    </row>
    <row r="384" spans="1:13" x14ac:dyDescent="0.3">
      <c r="A384" s="13" t="s">
        <v>332</v>
      </c>
      <c r="B384" s="13" t="s">
        <v>5022</v>
      </c>
      <c r="C384" s="13" t="s">
        <v>2412</v>
      </c>
      <c r="D384" s="13" t="s">
        <v>5023</v>
      </c>
      <c r="E384" s="13" t="s">
        <v>5024</v>
      </c>
      <c r="F384" s="13" t="s">
        <v>1604</v>
      </c>
      <c r="G384" s="13" t="s">
        <v>5025</v>
      </c>
      <c r="H384" s="13" t="s">
        <v>5026</v>
      </c>
      <c r="I384" s="14">
        <v>2</v>
      </c>
      <c r="J384" s="13" t="s">
        <v>331</v>
      </c>
      <c r="K384" s="13" t="s">
        <v>2840</v>
      </c>
      <c r="L384" s="13" t="s">
        <v>4207</v>
      </c>
      <c r="M384" s="13" t="s">
        <v>1608</v>
      </c>
    </row>
    <row r="385" spans="1:13" x14ac:dyDescent="0.3">
      <c r="A385" s="13" t="s">
        <v>332</v>
      </c>
      <c r="B385" s="13" t="s">
        <v>5022</v>
      </c>
      <c r="C385" s="13" t="s">
        <v>2412</v>
      </c>
      <c r="D385" s="13" t="s">
        <v>5023</v>
      </c>
      <c r="E385" s="13" t="s">
        <v>5027</v>
      </c>
      <c r="F385" s="13" t="s">
        <v>1604</v>
      </c>
      <c r="G385" s="13" t="s">
        <v>5025</v>
      </c>
      <c r="H385" s="13" t="s">
        <v>5026</v>
      </c>
      <c r="I385" s="14">
        <v>1</v>
      </c>
      <c r="J385" s="13" t="s">
        <v>331</v>
      </c>
      <c r="K385" s="13" t="s">
        <v>1639</v>
      </c>
      <c r="L385" s="13" t="s">
        <v>4207</v>
      </c>
      <c r="M385" s="13" t="s">
        <v>1608</v>
      </c>
    </row>
    <row r="386" spans="1:13" x14ac:dyDescent="0.3">
      <c r="A386" s="13" t="s">
        <v>332</v>
      </c>
      <c r="B386" s="13" t="s">
        <v>5022</v>
      </c>
      <c r="C386" s="13" t="s">
        <v>2412</v>
      </c>
      <c r="D386" s="13" t="s">
        <v>5023</v>
      </c>
      <c r="E386" s="13" t="s">
        <v>5027</v>
      </c>
      <c r="F386" s="13" t="s">
        <v>1604</v>
      </c>
      <c r="G386" s="13" t="s">
        <v>5028</v>
      </c>
      <c r="H386" s="13" t="s">
        <v>5029</v>
      </c>
      <c r="I386" s="14">
        <v>1</v>
      </c>
      <c r="J386" s="13" t="s">
        <v>331</v>
      </c>
      <c r="K386" s="13" t="s">
        <v>1639</v>
      </c>
      <c r="L386" s="13" t="s">
        <v>4207</v>
      </c>
      <c r="M386" s="13" t="s">
        <v>1893</v>
      </c>
    </row>
    <row r="387" spans="1:13" x14ac:dyDescent="0.3">
      <c r="A387" s="13" t="s">
        <v>159</v>
      </c>
      <c r="B387" s="13" t="s">
        <v>1585</v>
      </c>
      <c r="C387" s="13" t="s">
        <v>1586</v>
      </c>
      <c r="D387" s="13" t="s">
        <v>2223</v>
      </c>
      <c r="E387" s="13" t="s">
        <v>5030</v>
      </c>
      <c r="F387" s="13" t="s">
        <v>1604</v>
      </c>
      <c r="G387" s="13" t="s">
        <v>5031</v>
      </c>
      <c r="H387" s="13" t="s">
        <v>5032</v>
      </c>
      <c r="I387" s="14">
        <v>1</v>
      </c>
      <c r="J387" s="13" t="s">
        <v>158</v>
      </c>
      <c r="K387" s="13" t="s">
        <v>2036</v>
      </c>
      <c r="L387" s="13" t="s">
        <v>4207</v>
      </c>
      <c r="M387" s="13" t="s">
        <v>4578</v>
      </c>
    </row>
    <row r="388" spans="1:13" x14ac:dyDescent="0.3">
      <c r="A388" s="13" t="s">
        <v>159</v>
      </c>
      <c r="B388" s="13" t="s">
        <v>1585</v>
      </c>
      <c r="C388" s="13" t="s">
        <v>1586</v>
      </c>
      <c r="D388" s="13" t="s">
        <v>2223</v>
      </c>
      <c r="E388" s="13" t="s">
        <v>2428</v>
      </c>
      <c r="F388" s="13" t="s">
        <v>1604</v>
      </c>
      <c r="G388" s="13" t="s">
        <v>5033</v>
      </c>
      <c r="H388" s="13" t="s">
        <v>5034</v>
      </c>
      <c r="I388" s="14">
        <v>1</v>
      </c>
      <c r="J388" s="13" t="s">
        <v>158</v>
      </c>
      <c r="K388" s="13" t="s">
        <v>2099</v>
      </c>
      <c r="L388" s="13" t="s">
        <v>4207</v>
      </c>
      <c r="M388" s="13" t="s">
        <v>1691</v>
      </c>
    </row>
    <row r="389" spans="1:13" x14ac:dyDescent="0.3">
      <c r="A389" s="13" t="s">
        <v>159</v>
      </c>
      <c r="B389" s="13" t="s">
        <v>1585</v>
      </c>
      <c r="C389" s="13" t="s">
        <v>1586</v>
      </c>
      <c r="D389" s="13" t="s">
        <v>2223</v>
      </c>
      <c r="E389" s="13" t="s">
        <v>5035</v>
      </c>
      <c r="F389" s="13" t="s">
        <v>1604</v>
      </c>
      <c r="G389" s="13" t="s">
        <v>5036</v>
      </c>
      <c r="H389" s="13" t="s">
        <v>5037</v>
      </c>
      <c r="I389" s="14">
        <v>1</v>
      </c>
      <c r="J389" s="13" t="s">
        <v>158</v>
      </c>
      <c r="K389" s="13" t="s">
        <v>1882</v>
      </c>
      <c r="L389" s="13" t="s">
        <v>4207</v>
      </c>
      <c r="M389" s="13" t="s">
        <v>1691</v>
      </c>
    </row>
    <row r="390" spans="1:13" x14ac:dyDescent="0.3">
      <c r="A390" s="13" t="s">
        <v>159</v>
      </c>
      <c r="B390" s="13" t="s">
        <v>1585</v>
      </c>
      <c r="C390" s="13" t="s">
        <v>1586</v>
      </c>
      <c r="D390" s="13" t="s">
        <v>2223</v>
      </c>
      <c r="E390" s="13" t="s">
        <v>5038</v>
      </c>
      <c r="F390" s="13" t="s">
        <v>1604</v>
      </c>
      <c r="G390" s="13" t="s">
        <v>4739</v>
      </c>
      <c r="H390" s="13" t="s">
        <v>4740</v>
      </c>
      <c r="I390" s="14">
        <v>1</v>
      </c>
      <c r="J390" s="13" t="s">
        <v>158</v>
      </c>
      <c r="K390" s="13" t="s">
        <v>2184</v>
      </c>
      <c r="L390" s="13" t="s">
        <v>4207</v>
      </c>
      <c r="M390" s="13" t="s">
        <v>4313</v>
      </c>
    </row>
    <row r="391" spans="1:13" x14ac:dyDescent="0.3">
      <c r="A391" s="13" t="s">
        <v>386</v>
      </c>
      <c r="B391" s="13" t="s">
        <v>5039</v>
      </c>
      <c r="C391" s="13" t="s">
        <v>2187</v>
      </c>
      <c r="D391" s="13" t="s">
        <v>5040</v>
      </c>
      <c r="E391" s="13" t="s">
        <v>5041</v>
      </c>
      <c r="F391" s="13" t="s">
        <v>1589</v>
      </c>
      <c r="G391" s="13" t="s">
        <v>4667</v>
      </c>
      <c r="H391" s="13" t="s">
        <v>4668</v>
      </c>
      <c r="I391" s="14">
        <v>2</v>
      </c>
      <c r="J391" s="13" t="s">
        <v>385</v>
      </c>
      <c r="K391" s="13" t="s">
        <v>2024</v>
      </c>
      <c r="L391" s="13" t="s">
        <v>4207</v>
      </c>
      <c r="M391" s="13" t="s">
        <v>4272</v>
      </c>
    </row>
    <row r="392" spans="1:13" x14ac:dyDescent="0.3">
      <c r="A392" s="13" t="s">
        <v>386</v>
      </c>
      <c r="B392" s="13" t="s">
        <v>5039</v>
      </c>
      <c r="C392" s="13" t="s">
        <v>2187</v>
      </c>
      <c r="D392" s="13" t="s">
        <v>5040</v>
      </c>
      <c r="E392" s="13" t="s">
        <v>5042</v>
      </c>
      <c r="F392" s="13" t="s">
        <v>1589</v>
      </c>
      <c r="G392" s="13" t="s">
        <v>5043</v>
      </c>
      <c r="H392" s="13" t="s">
        <v>5044</v>
      </c>
      <c r="I392" s="14">
        <v>1</v>
      </c>
      <c r="J392" s="13" t="s">
        <v>385</v>
      </c>
      <c r="K392" s="13" t="s">
        <v>2480</v>
      </c>
      <c r="L392" s="13" t="s">
        <v>4207</v>
      </c>
      <c r="M392" s="13" t="s">
        <v>1691</v>
      </c>
    </row>
    <row r="393" spans="1:13" x14ac:dyDescent="0.3">
      <c r="A393" s="13" t="s">
        <v>386</v>
      </c>
      <c r="B393" s="13" t="s">
        <v>5039</v>
      </c>
      <c r="C393" s="13" t="s">
        <v>2187</v>
      </c>
      <c r="D393" s="13" t="s">
        <v>5040</v>
      </c>
      <c r="E393" s="13" t="s">
        <v>5045</v>
      </c>
      <c r="F393" s="13" t="s">
        <v>1589</v>
      </c>
      <c r="G393" s="13" t="s">
        <v>4238</v>
      </c>
      <c r="H393" s="13" t="s">
        <v>4239</v>
      </c>
      <c r="I393" s="14">
        <v>1</v>
      </c>
      <c r="J393" s="13" t="s">
        <v>385</v>
      </c>
      <c r="K393" s="13" t="s">
        <v>1861</v>
      </c>
      <c r="L393" s="13" t="s">
        <v>4207</v>
      </c>
      <c r="M393" s="13" t="s">
        <v>4208</v>
      </c>
    </row>
    <row r="394" spans="1:13" x14ac:dyDescent="0.3">
      <c r="A394" s="13" t="s">
        <v>386</v>
      </c>
      <c r="B394" s="13" t="s">
        <v>5039</v>
      </c>
      <c r="C394" s="13" t="s">
        <v>2187</v>
      </c>
      <c r="D394" s="13" t="s">
        <v>5040</v>
      </c>
      <c r="E394" s="13" t="s">
        <v>5046</v>
      </c>
      <c r="F394" s="13" t="s">
        <v>1589</v>
      </c>
      <c r="G394" s="13" t="s">
        <v>5047</v>
      </c>
      <c r="H394" s="13" t="s">
        <v>5048</v>
      </c>
      <c r="I394" s="14">
        <v>1</v>
      </c>
      <c r="J394" s="13" t="s">
        <v>385</v>
      </c>
      <c r="K394" s="13" t="s">
        <v>2485</v>
      </c>
      <c r="L394" s="13" t="s">
        <v>4207</v>
      </c>
      <c r="M394" s="13" t="s">
        <v>4208</v>
      </c>
    </row>
    <row r="395" spans="1:13" x14ac:dyDescent="0.3">
      <c r="A395" s="13" t="s">
        <v>386</v>
      </c>
      <c r="B395" s="13" t="s">
        <v>5039</v>
      </c>
      <c r="C395" s="13" t="s">
        <v>2187</v>
      </c>
      <c r="D395" s="13" t="s">
        <v>5040</v>
      </c>
      <c r="E395" s="13" t="s">
        <v>5046</v>
      </c>
      <c r="F395" s="13" t="s">
        <v>1589</v>
      </c>
      <c r="G395" s="13" t="s">
        <v>5049</v>
      </c>
      <c r="H395" s="13" t="s">
        <v>5050</v>
      </c>
      <c r="I395" s="14">
        <v>4</v>
      </c>
      <c r="J395" s="13" t="s">
        <v>385</v>
      </c>
      <c r="K395" s="13" t="s">
        <v>2485</v>
      </c>
      <c r="L395" s="13" t="s">
        <v>4207</v>
      </c>
      <c r="M395" s="13" t="s">
        <v>4208</v>
      </c>
    </row>
    <row r="396" spans="1:13" x14ac:dyDescent="0.3">
      <c r="A396" s="13" t="s">
        <v>386</v>
      </c>
      <c r="B396" s="13" t="s">
        <v>5039</v>
      </c>
      <c r="C396" s="13" t="s">
        <v>2187</v>
      </c>
      <c r="D396" s="13" t="s">
        <v>5040</v>
      </c>
      <c r="E396" s="13" t="s">
        <v>5051</v>
      </c>
      <c r="F396" s="13" t="s">
        <v>1589</v>
      </c>
      <c r="G396" s="13" t="s">
        <v>5052</v>
      </c>
      <c r="H396" s="13" t="s">
        <v>5053</v>
      </c>
      <c r="I396" s="14">
        <v>1</v>
      </c>
      <c r="J396" s="13" t="s">
        <v>385</v>
      </c>
      <c r="K396" s="13" t="s">
        <v>1751</v>
      </c>
      <c r="L396" s="13" t="s">
        <v>4207</v>
      </c>
      <c r="M396" s="13" t="s">
        <v>4208</v>
      </c>
    </row>
    <row r="397" spans="1:13" x14ac:dyDescent="0.3">
      <c r="A397" s="13" t="s">
        <v>386</v>
      </c>
      <c r="B397" s="13" t="s">
        <v>5039</v>
      </c>
      <c r="C397" s="13" t="s">
        <v>2187</v>
      </c>
      <c r="D397" s="13" t="s">
        <v>5040</v>
      </c>
      <c r="E397" s="13" t="s">
        <v>5051</v>
      </c>
      <c r="F397" s="13" t="s">
        <v>1589</v>
      </c>
      <c r="G397" s="13" t="s">
        <v>4797</v>
      </c>
      <c r="H397" s="13" t="s">
        <v>4798</v>
      </c>
      <c r="I397" s="14">
        <v>2</v>
      </c>
      <c r="J397" s="13" t="s">
        <v>385</v>
      </c>
      <c r="K397" s="13" t="s">
        <v>1751</v>
      </c>
      <c r="L397" s="13" t="s">
        <v>4207</v>
      </c>
      <c r="M397" s="13" t="s">
        <v>4208</v>
      </c>
    </row>
    <row r="398" spans="1:13" x14ac:dyDescent="0.3">
      <c r="A398" s="13" t="s">
        <v>386</v>
      </c>
      <c r="B398" s="13" t="s">
        <v>5039</v>
      </c>
      <c r="C398" s="13" t="s">
        <v>2187</v>
      </c>
      <c r="D398" s="13" t="s">
        <v>5040</v>
      </c>
      <c r="E398" s="13" t="s">
        <v>5051</v>
      </c>
      <c r="F398" s="13" t="s">
        <v>1589</v>
      </c>
      <c r="G398" s="13" t="s">
        <v>4667</v>
      </c>
      <c r="H398" s="13" t="s">
        <v>4668</v>
      </c>
      <c r="I398" s="14">
        <v>2</v>
      </c>
      <c r="J398" s="13" t="s">
        <v>385</v>
      </c>
      <c r="K398" s="13" t="s">
        <v>1751</v>
      </c>
      <c r="L398" s="13" t="s">
        <v>4207</v>
      </c>
      <c r="M398" s="13" t="s">
        <v>4272</v>
      </c>
    </row>
    <row r="399" spans="1:13" x14ac:dyDescent="0.3">
      <c r="A399" s="13" t="s">
        <v>386</v>
      </c>
      <c r="B399" s="13" t="s">
        <v>5039</v>
      </c>
      <c r="C399" s="13" t="s">
        <v>2187</v>
      </c>
      <c r="D399" s="13" t="s">
        <v>5040</v>
      </c>
      <c r="E399" s="13" t="s">
        <v>5054</v>
      </c>
      <c r="F399" s="13" t="s">
        <v>1589</v>
      </c>
      <c r="G399" s="13" t="s">
        <v>5055</v>
      </c>
      <c r="H399" s="13" t="s">
        <v>5056</v>
      </c>
      <c r="I399" s="14">
        <v>2</v>
      </c>
      <c r="J399" s="13" t="s">
        <v>385</v>
      </c>
      <c r="K399" s="13" t="s">
        <v>1850</v>
      </c>
      <c r="L399" s="13" t="s">
        <v>4207</v>
      </c>
      <c r="M399" s="13" t="s">
        <v>4208</v>
      </c>
    </row>
    <row r="400" spans="1:13" x14ac:dyDescent="0.3">
      <c r="A400" s="13" t="s">
        <v>386</v>
      </c>
      <c r="B400" s="13" t="s">
        <v>5039</v>
      </c>
      <c r="C400" s="13" t="s">
        <v>2187</v>
      </c>
      <c r="D400" s="13" t="s">
        <v>5040</v>
      </c>
      <c r="E400" s="13" t="s">
        <v>5054</v>
      </c>
      <c r="F400" s="13" t="s">
        <v>1589</v>
      </c>
      <c r="G400" s="13" t="s">
        <v>5057</v>
      </c>
      <c r="H400" s="13" t="s">
        <v>5058</v>
      </c>
      <c r="I400" s="14">
        <v>1</v>
      </c>
      <c r="J400" s="13" t="s">
        <v>385</v>
      </c>
      <c r="K400" s="13" t="s">
        <v>1850</v>
      </c>
      <c r="L400" s="13" t="s">
        <v>4207</v>
      </c>
      <c r="M400" s="13" t="s">
        <v>4208</v>
      </c>
    </row>
    <row r="401" spans="1:13" x14ac:dyDescent="0.3">
      <c r="A401" s="13" t="s">
        <v>386</v>
      </c>
      <c r="B401" s="13" t="s">
        <v>5039</v>
      </c>
      <c r="C401" s="13" t="s">
        <v>2187</v>
      </c>
      <c r="D401" s="13" t="s">
        <v>5040</v>
      </c>
      <c r="E401" s="13" t="s">
        <v>5054</v>
      </c>
      <c r="F401" s="13" t="s">
        <v>1589</v>
      </c>
      <c r="G401" s="13" t="s">
        <v>4985</v>
      </c>
      <c r="H401" s="13" t="s">
        <v>4986</v>
      </c>
      <c r="I401" s="14">
        <v>1</v>
      </c>
      <c r="J401" s="13" t="s">
        <v>385</v>
      </c>
      <c r="K401" s="13" t="s">
        <v>1850</v>
      </c>
      <c r="L401" s="13" t="s">
        <v>4207</v>
      </c>
      <c r="M401" s="13" t="s">
        <v>4208</v>
      </c>
    </row>
    <row r="402" spans="1:13" x14ac:dyDescent="0.3">
      <c r="A402" s="13" t="s">
        <v>386</v>
      </c>
      <c r="B402" s="13" t="s">
        <v>5039</v>
      </c>
      <c r="C402" s="13" t="s">
        <v>2187</v>
      </c>
      <c r="D402" s="13" t="s">
        <v>5040</v>
      </c>
      <c r="E402" s="13" t="s">
        <v>5059</v>
      </c>
      <c r="F402" s="13" t="s">
        <v>1589</v>
      </c>
      <c r="G402" s="13" t="s">
        <v>5060</v>
      </c>
      <c r="H402" s="13" t="s">
        <v>5061</v>
      </c>
      <c r="I402" s="14">
        <v>1</v>
      </c>
      <c r="J402" s="13" t="s">
        <v>385</v>
      </c>
      <c r="K402" s="13" t="s">
        <v>1909</v>
      </c>
      <c r="L402" s="13" t="s">
        <v>4207</v>
      </c>
      <c r="M402" s="13" t="s">
        <v>4208</v>
      </c>
    </row>
    <row r="403" spans="1:13" x14ac:dyDescent="0.3">
      <c r="A403" s="13" t="s">
        <v>386</v>
      </c>
      <c r="B403" s="13" t="s">
        <v>5039</v>
      </c>
      <c r="C403" s="13" t="s">
        <v>2187</v>
      </c>
      <c r="D403" s="13" t="s">
        <v>5040</v>
      </c>
      <c r="E403" s="13" t="s">
        <v>5062</v>
      </c>
      <c r="F403" s="13" t="s">
        <v>1589</v>
      </c>
      <c r="G403" s="13" t="s">
        <v>5063</v>
      </c>
      <c r="H403" s="13" t="s">
        <v>5064</v>
      </c>
      <c r="I403" s="14">
        <v>1</v>
      </c>
      <c r="J403" s="13" t="s">
        <v>385</v>
      </c>
      <c r="K403" s="13" t="s">
        <v>2840</v>
      </c>
      <c r="L403" s="13" t="s">
        <v>4207</v>
      </c>
      <c r="M403" s="13" t="s">
        <v>5065</v>
      </c>
    </row>
    <row r="404" spans="1:13" x14ac:dyDescent="0.3">
      <c r="A404" s="13" t="s">
        <v>386</v>
      </c>
      <c r="B404" s="13" t="s">
        <v>5039</v>
      </c>
      <c r="C404" s="13" t="s">
        <v>2187</v>
      </c>
      <c r="D404" s="13" t="s">
        <v>5040</v>
      </c>
      <c r="E404" s="13" t="s">
        <v>5066</v>
      </c>
      <c r="F404" s="13" t="s">
        <v>1589</v>
      </c>
      <c r="G404" s="13" t="s">
        <v>5067</v>
      </c>
      <c r="H404" s="13" t="s">
        <v>5068</v>
      </c>
      <c r="I404" s="14">
        <v>2</v>
      </c>
      <c r="J404" s="13" t="s">
        <v>385</v>
      </c>
      <c r="K404" s="13" t="s">
        <v>1632</v>
      </c>
      <c r="L404" s="13" t="s">
        <v>4207</v>
      </c>
      <c r="M404" s="13" t="s">
        <v>2249</v>
      </c>
    </row>
    <row r="405" spans="1:13" x14ac:dyDescent="0.3">
      <c r="A405" s="13" t="s">
        <v>386</v>
      </c>
      <c r="B405" s="13" t="s">
        <v>5039</v>
      </c>
      <c r="C405" s="13" t="s">
        <v>2187</v>
      </c>
      <c r="D405" s="13" t="s">
        <v>5040</v>
      </c>
      <c r="E405" s="13" t="s">
        <v>5066</v>
      </c>
      <c r="F405" s="13" t="s">
        <v>1589</v>
      </c>
      <c r="G405" s="13" t="s">
        <v>4667</v>
      </c>
      <c r="H405" s="13" t="s">
        <v>4668</v>
      </c>
      <c r="I405" s="14">
        <v>2</v>
      </c>
      <c r="J405" s="13" t="s">
        <v>385</v>
      </c>
      <c r="K405" s="13" t="s">
        <v>1632</v>
      </c>
      <c r="L405" s="13" t="s">
        <v>4207</v>
      </c>
      <c r="M405" s="13" t="s">
        <v>4272</v>
      </c>
    </row>
    <row r="406" spans="1:13" x14ac:dyDescent="0.3">
      <c r="A406" s="13" t="s">
        <v>386</v>
      </c>
      <c r="B406" s="13" t="s">
        <v>5039</v>
      </c>
      <c r="C406" s="13" t="s">
        <v>2187</v>
      </c>
      <c r="D406" s="13" t="s">
        <v>5040</v>
      </c>
      <c r="E406" s="13" t="s">
        <v>5066</v>
      </c>
      <c r="F406" s="13" t="s">
        <v>1589</v>
      </c>
      <c r="G406" s="13" t="s">
        <v>5069</v>
      </c>
      <c r="H406" s="13" t="s">
        <v>5070</v>
      </c>
      <c r="I406" s="14">
        <v>1</v>
      </c>
      <c r="J406" s="13" t="s">
        <v>385</v>
      </c>
      <c r="K406" s="13" t="s">
        <v>1632</v>
      </c>
      <c r="L406" s="13" t="s">
        <v>4207</v>
      </c>
      <c r="M406" s="13" t="s">
        <v>2666</v>
      </c>
    </row>
    <row r="407" spans="1:13" x14ac:dyDescent="0.3">
      <c r="A407" s="13" t="s">
        <v>386</v>
      </c>
      <c r="B407" s="13" t="s">
        <v>5039</v>
      </c>
      <c r="C407" s="13" t="s">
        <v>2187</v>
      </c>
      <c r="D407" s="13" t="s">
        <v>5040</v>
      </c>
      <c r="E407" s="13" t="s">
        <v>5071</v>
      </c>
      <c r="F407" s="13" t="s">
        <v>1589</v>
      </c>
      <c r="G407" s="13" t="s">
        <v>4797</v>
      </c>
      <c r="H407" s="13" t="s">
        <v>4798</v>
      </c>
      <c r="I407" s="14">
        <v>2</v>
      </c>
      <c r="J407" s="13" t="s">
        <v>385</v>
      </c>
      <c r="K407" s="13" t="s">
        <v>1807</v>
      </c>
      <c r="L407" s="13" t="s">
        <v>4207</v>
      </c>
      <c r="M407" s="13" t="s">
        <v>4208</v>
      </c>
    </row>
    <row r="408" spans="1:13" x14ac:dyDescent="0.3">
      <c r="A408" s="13" t="s">
        <v>386</v>
      </c>
      <c r="B408" s="13" t="s">
        <v>5039</v>
      </c>
      <c r="C408" s="13" t="s">
        <v>2187</v>
      </c>
      <c r="D408" s="13" t="s">
        <v>5040</v>
      </c>
      <c r="E408" s="13" t="s">
        <v>5071</v>
      </c>
      <c r="F408" s="13" t="s">
        <v>1589</v>
      </c>
      <c r="G408" s="13" t="s">
        <v>5072</v>
      </c>
      <c r="H408" s="13" t="s">
        <v>5073</v>
      </c>
      <c r="I408" s="14">
        <v>4</v>
      </c>
      <c r="J408" s="13" t="s">
        <v>385</v>
      </c>
      <c r="K408" s="13" t="s">
        <v>1807</v>
      </c>
      <c r="L408" s="13" t="s">
        <v>4207</v>
      </c>
      <c r="M408" s="13" t="s">
        <v>4208</v>
      </c>
    </row>
    <row r="409" spans="1:13" x14ac:dyDescent="0.3">
      <c r="A409" s="13" t="s">
        <v>948</v>
      </c>
      <c r="B409" s="13" t="s">
        <v>3153</v>
      </c>
      <c r="C409" s="13" t="s">
        <v>1586</v>
      </c>
      <c r="D409" s="13" t="s">
        <v>5074</v>
      </c>
      <c r="E409" s="13" t="s">
        <v>5075</v>
      </c>
      <c r="F409" s="13" t="s">
        <v>1604</v>
      </c>
      <c r="G409" s="13" t="s">
        <v>5076</v>
      </c>
      <c r="H409" s="13" t="s">
        <v>5077</v>
      </c>
      <c r="I409" s="14">
        <v>10</v>
      </c>
      <c r="J409" s="13" t="s">
        <v>947</v>
      </c>
      <c r="K409" s="13" t="s">
        <v>1653</v>
      </c>
      <c r="L409" s="13" t="s">
        <v>4207</v>
      </c>
      <c r="M409" s="13" t="s">
        <v>4208</v>
      </c>
    </row>
    <row r="410" spans="1:13" x14ac:dyDescent="0.3">
      <c r="A410" s="13" t="s">
        <v>948</v>
      </c>
      <c r="B410" s="13" t="s">
        <v>3153</v>
      </c>
      <c r="C410" s="13" t="s">
        <v>1586</v>
      </c>
      <c r="D410" s="13" t="s">
        <v>5074</v>
      </c>
      <c r="E410" s="13" t="s">
        <v>5078</v>
      </c>
      <c r="F410" s="13" t="s">
        <v>1604</v>
      </c>
      <c r="G410" s="13" t="s">
        <v>5079</v>
      </c>
      <c r="H410" s="13" t="s">
        <v>5080</v>
      </c>
      <c r="I410" s="14">
        <v>1</v>
      </c>
      <c r="J410" s="13" t="s">
        <v>947</v>
      </c>
      <c r="K410" s="13" t="s">
        <v>2485</v>
      </c>
      <c r="L410" s="13" t="s">
        <v>4207</v>
      </c>
      <c r="M410" s="13" t="s">
        <v>3321</v>
      </c>
    </row>
    <row r="411" spans="1:13" x14ac:dyDescent="0.3">
      <c r="A411" s="13" t="s">
        <v>948</v>
      </c>
      <c r="B411" s="13" t="s">
        <v>3153</v>
      </c>
      <c r="C411" s="13" t="s">
        <v>1586</v>
      </c>
      <c r="D411" s="13" t="s">
        <v>5074</v>
      </c>
      <c r="E411" s="13" t="s">
        <v>5081</v>
      </c>
      <c r="F411" s="13" t="s">
        <v>1604</v>
      </c>
      <c r="G411" s="13" t="s">
        <v>5076</v>
      </c>
      <c r="H411" s="13" t="s">
        <v>5077</v>
      </c>
      <c r="I411" s="14">
        <v>10</v>
      </c>
      <c r="J411" s="13" t="s">
        <v>947</v>
      </c>
      <c r="K411" s="13" t="s">
        <v>2485</v>
      </c>
      <c r="L411" s="13" t="s">
        <v>4207</v>
      </c>
      <c r="M411" s="13" t="s">
        <v>4208</v>
      </c>
    </row>
    <row r="412" spans="1:13" x14ac:dyDescent="0.3">
      <c r="A412" s="13" t="s">
        <v>948</v>
      </c>
      <c r="B412" s="13" t="s">
        <v>3153</v>
      </c>
      <c r="C412" s="13" t="s">
        <v>1586</v>
      </c>
      <c r="D412" s="13" t="s">
        <v>5074</v>
      </c>
      <c r="E412" s="13" t="s">
        <v>5082</v>
      </c>
      <c r="F412" s="13" t="s">
        <v>1604</v>
      </c>
      <c r="G412" s="13" t="s">
        <v>5076</v>
      </c>
      <c r="H412" s="13" t="s">
        <v>5077</v>
      </c>
      <c r="I412" s="14">
        <v>8</v>
      </c>
      <c r="J412" s="13" t="s">
        <v>947</v>
      </c>
      <c r="K412" s="13" t="s">
        <v>1865</v>
      </c>
      <c r="L412" s="13" t="s">
        <v>4207</v>
      </c>
      <c r="M412" s="13" t="s">
        <v>4208</v>
      </c>
    </row>
    <row r="413" spans="1:13" x14ac:dyDescent="0.3">
      <c r="A413" s="13" t="s">
        <v>744</v>
      </c>
      <c r="B413" s="13" t="s">
        <v>1609</v>
      </c>
      <c r="C413" s="13" t="s">
        <v>1610</v>
      </c>
      <c r="D413" s="13" t="s">
        <v>2432</v>
      </c>
      <c r="E413" s="13" t="s">
        <v>5083</v>
      </c>
      <c r="F413" s="13" t="s">
        <v>1589</v>
      </c>
      <c r="G413" s="13" t="s">
        <v>4440</v>
      </c>
      <c r="H413" s="13" t="s">
        <v>4441</v>
      </c>
      <c r="I413" s="14">
        <v>5</v>
      </c>
      <c r="J413" s="13" t="s">
        <v>743</v>
      </c>
      <c r="K413" s="13" t="s">
        <v>1850</v>
      </c>
      <c r="L413" s="13" t="s">
        <v>4207</v>
      </c>
      <c r="M413" s="13" t="s">
        <v>4208</v>
      </c>
    </row>
    <row r="414" spans="1:13" x14ac:dyDescent="0.3">
      <c r="A414" s="13" t="s">
        <v>487</v>
      </c>
      <c r="B414" s="13" t="s">
        <v>2440</v>
      </c>
      <c r="C414" s="13" t="s">
        <v>1586</v>
      </c>
      <c r="D414" s="13" t="s">
        <v>2441</v>
      </c>
      <c r="E414" s="13" t="s">
        <v>5084</v>
      </c>
      <c r="F414" s="13" t="s">
        <v>1589</v>
      </c>
      <c r="G414" s="13" t="s">
        <v>5085</v>
      </c>
      <c r="H414" s="13" t="s">
        <v>5086</v>
      </c>
      <c r="I414" s="14">
        <v>2</v>
      </c>
      <c r="J414" s="13" t="s">
        <v>486</v>
      </c>
      <c r="K414" s="13" t="s">
        <v>1729</v>
      </c>
      <c r="L414" s="13" t="s">
        <v>4207</v>
      </c>
      <c r="M414" s="13" t="s">
        <v>5087</v>
      </c>
    </row>
    <row r="415" spans="1:13" x14ac:dyDescent="0.3">
      <c r="A415" s="13" t="s">
        <v>487</v>
      </c>
      <c r="B415" s="13" t="s">
        <v>2440</v>
      </c>
      <c r="C415" s="13" t="s">
        <v>1586</v>
      </c>
      <c r="D415" s="13" t="s">
        <v>2441</v>
      </c>
      <c r="E415" s="13" t="s">
        <v>5088</v>
      </c>
      <c r="F415" s="13" t="s">
        <v>1672</v>
      </c>
      <c r="G415" s="13" t="s">
        <v>5089</v>
      </c>
      <c r="H415" s="13" t="s">
        <v>5090</v>
      </c>
      <c r="I415" s="14">
        <v>1</v>
      </c>
      <c r="J415" s="13" t="s">
        <v>486</v>
      </c>
      <c r="K415" s="13" t="s">
        <v>2485</v>
      </c>
      <c r="L415" s="13" t="s">
        <v>4207</v>
      </c>
      <c r="M415" s="13" t="s">
        <v>1946</v>
      </c>
    </row>
    <row r="416" spans="1:13" x14ac:dyDescent="0.3">
      <c r="A416" s="13" t="s">
        <v>487</v>
      </c>
      <c r="B416" s="13" t="s">
        <v>2440</v>
      </c>
      <c r="C416" s="13" t="s">
        <v>1586</v>
      </c>
      <c r="D416" s="13" t="s">
        <v>2441</v>
      </c>
      <c r="E416" s="13" t="s">
        <v>5091</v>
      </c>
      <c r="F416" s="13" t="s">
        <v>1604</v>
      </c>
      <c r="G416" s="13" t="s">
        <v>5092</v>
      </c>
      <c r="H416" s="13" t="s">
        <v>5093</v>
      </c>
      <c r="I416" s="14">
        <v>2</v>
      </c>
      <c r="J416" s="13" t="s">
        <v>486</v>
      </c>
      <c r="K416" s="13" t="s">
        <v>1746</v>
      </c>
      <c r="L416" s="13" t="s">
        <v>4207</v>
      </c>
      <c r="M416" s="13" t="s">
        <v>4578</v>
      </c>
    </row>
    <row r="417" spans="1:13" x14ac:dyDescent="0.3">
      <c r="A417" s="13" t="s">
        <v>487</v>
      </c>
      <c r="B417" s="13" t="s">
        <v>2440</v>
      </c>
      <c r="C417" s="13" t="s">
        <v>1586</v>
      </c>
      <c r="D417" s="13" t="s">
        <v>2441</v>
      </c>
      <c r="E417" s="13" t="s">
        <v>5094</v>
      </c>
      <c r="F417" s="13" t="s">
        <v>1672</v>
      </c>
      <c r="G417" s="13" t="s">
        <v>4917</v>
      </c>
      <c r="H417" s="13" t="s">
        <v>4918</v>
      </c>
      <c r="I417" s="14">
        <v>7</v>
      </c>
      <c r="J417" s="13" t="s">
        <v>486</v>
      </c>
      <c r="K417" s="13" t="s">
        <v>1909</v>
      </c>
      <c r="L417" s="13" t="s">
        <v>4207</v>
      </c>
      <c r="M417" s="13" t="s">
        <v>4919</v>
      </c>
    </row>
    <row r="418" spans="1:13" x14ac:dyDescent="0.3">
      <c r="A418" s="13" t="s">
        <v>487</v>
      </c>
      <c r="B418" s="13" t="s">
        <v>2440</v>
      </c>
      <c r="C418" s="13" t="s">
        <v>1586</v>
      </c>
      <c r="D418" s="13" t="s">
        <v>2441</v>
      </c>
      <c r="E418" s="13" t="s">
        <v>5095</v>
      </c>
      <c r="F418" s="13" t="s">
        <v>1589</v>
      </c>
      <c r="G418" s="13" t="s">
        <v>5096</v>
      </c>
      <c r="H418" s="13" t="s">
        <v>5097</v>
      </c>
      <c r="I418" s="14">
        <v>1</v>
      </c>
      <c r="J418" s="13" t="s">
        <v>486</v>
      </c>
      <c r="K418" s="13" t="s">
        <v>1715</v>
      </c>
      <c r="L418" s="13" t="s">
        <v>4207</v>
      </c>
      <c r="M418" s="13" t="s">
        <v>4208</v>
      </c>
    </row>
    <row r="419" spans="1:13" x14ac:dyDescent="0.3">
      <c r="A419" s="13" t="s">
        <v>487</v>
      </c>
      <c r="B419" s="13" t="s">
        <v>2440</v>
      </c>
      <c r="C419" s="13" t="s">
        <v>1586</v>
      </c>
      <c r="D419" s="13" t="s">
        <v>2441</v>
      </c>
      <c r="E419" s="13" t="s">
        <v>5095</v>
      </c>
      <c r="F419" s="13" t="s">
        <v>1589</v>
      </c>
      <c r="G419" s="13" t="s">
        <v>5098</v>
      </c>
      <c r="H419" s="13" t="s">
        <v>5099</v>
      </c>
      <c r="I419" s="14">
        <v>2</v>
      </c>
      <c r="J419" s="13" t="s">
        <v>486</v>
      </c>
      <c r="K419" s="13" t="s">
        <v>1715</v>
      </c>
      <c r="L419" s="13" t="s">
        <v>4207</v>
      </c>
      <c r="M419" s="13" t="s">
        <v>5100</v>
      </c>
    </row>
    <row r="420" spans="1:13" x14ac:dyDescent="0.3">
      <c r="A420" s="13" t="s">
        <v>187</v>
      </c>
      <c r="B420" s="13" t="s">
        <v>1983</v>
      </c>
      <c r="C420" s="13" t="s">
        <v>2046</v>
      </c>
      <c r="D420" s="13" t="s">
        <v>2445</v>
      </c>
      <c r="E420" s="13" t="s">
        <v>2449</v>
      </c>
      <c r="F420" s="13" t="s">
        <v>1672</v>
      </c>
      <c r="G420" s="13" t="s">
        <v>5101</v>
      </c>
      <c r="H420" s="13" t="s">
        <v>5102</v>
      </c>
      <c r="I420" s="14">
        <v>1</v>
      </c>
      <c r="J420" s="13" t="s">
        <v>537</v>
      </c>
      <c r="K420" s="13" t="s">
        <v>1623</v>
      </c>
      <c r="L420" s="13" t="s">
        <v>4207</v>
      </c>
      <c r="M420" s="13" t="s">
        <v>5103</v>
      </c>
    </row>
    <row r="421" spans="1:13" x14ac:dyDescent="0.3">
      <c r="A421" s="13" t="s">
        <v>187</v>
      </c>
      <c r="B421" s="13" t="s">
        <v>1983</v>
      </c>
      <c r="C421" s="13" t="s">
        <v>2046</v>
      </c>
      <c r="D421" s="13" t="s">
        <v>2445</v>
      </c>
      <c r="E421" s="13" t="s">
        <v>2449</v>
      </c>
      <c r="F421" s="13" t="s">
        <v>1672</v>
      </c>
      <c r="G421" s="13" t="s">
        <v>5104</v>
      </c>
      <c r="H421" s="13" t="s">
        <v>5105</v>
      </c>
      <c r="I421" s="14">
        <v>2</v>
      </c>
      <c r="J421" s="13" t="s">
        <v>537</v>
      </c>
      <c r="K421" s="13" t="s">
        <v>1623</v>
      </c>
      <c r="L421" s="13" t="s">
        <v>4207</v>
      </c>
      <c r="M421" s="13" t="s">
        <v>4208</v>
      </c>
    </row>
    <row r="422" spans="1:13" x14ac:dyDescent="0.3">
      <c r="A422" s="13" t="s">
        <v>187</v>
      </c>
      <c r="B422" s="13" t="s">
        <v>1983</v>
      </c>
      <c r="C422" s="13" t="s">
        <v>2046</v>
      </c>
      <c r="D422" s="13" t="s">
        <v>2445</v>
      </c>
      <c r="E422" s="13" t="s">
        <v>2449</v>
      </c>
      <c r="F422" s="13" t="s">
        <v>1672</v>
      </c>
      <c r="G422" s="13" t="s">
        <v>4362</v>
      </c>
      <c r="H422" s="13" t="s">
        <v>4363</v>
      </c>
      <c r="I422" s="14">
        <v>1</v>
      </c>
      <c r="J422" s="13" t="s">
        <v>537</v>
      </c>
      <c r="K422" s="13" t="s">
        <v>1623</v>
      </c>
      <c r="L422" s="13" t="s">
        <v>4207</v>
      </c>
      <c r="M422" s="13" t="s">
        <v>4208</v>
      </c>
    </row>
    <row r="423" spans="1:13" x14ac:dyDescent="0.3">
      <c r="A423" s="13" t="s">
        <v>187</v>
      </c>
      <c r="B423" s="13" t="s">
        <v>1983</v>
      </c>
      <c r="C423" s="13" t="s">
        <v>2046</v>
      </c>
      <c r="D423" s="13" t="s">
        <v>2445</v>
      </c>
      <c r="E423" s="13" t="s">
        <v>2449</v>
      </c>
      <c r="F423" s="13" t="s">
        <v>1672</v>
      </c>
      <c r="G423" s="13" t="s">
        <v>5106</v>
      </c>
      <c r="H423" s="13" t="s">
        <v>5107</v>
      </c>
      <c r="I423" s="14">
        <v>2</v>
      </c>
      <c r="J423" s="13" t="s">
        <v>537</v>
      </c>
      <c r="K423" s="13" t="s">
        <v>1623</v>
      </c>
      <c r="L423" s="13" t="s">
        <v>4207</v>
      </c>
      <c r="M423" s="13" t="s">
        <v>4208</v>
      </c>
    </row>
    <row r="424" spans="1:13" x14ac:dyDescent="0.3">
      <c r="A424" s="13" t="s">
        <v>187</v>
      </c>
      <c r="B424" s="13" t="s">
        <v>1983</v>
      </c>
      <c r="C424" s="13" t="s">
        <v>2046</v>
      </c>
      <c r="D424" s="13" t="s">
        <v>2445</v>
      </c>
      <c r="E424" s="13" t="s">
        <v>2453</v>
      </c>
      <c r="F424" s="13" t="s">
        <v>1672</v>
      </c>
      <c r="G424" s="13" t="s">
        <v>5108</v>
      </c>
      <c r="H424" s="13" t="s">
        <v>5109</v>
      </c>
      <c r="I424" s="14">
        <v>2</v>
      </c>
      <c r="J424" s="13" t="s">
        <v>537</v>
      </c>
      <c r="K424" s="13" t="s">
        <v>1623</v>
      </c>
      <c r="L424" s="13" t="s">
        <v>4207</v>
      </c>
      <c r="M424" s="13" t="s">
        <v>1893</v>
      </c>
    </row>
    <row r="425" spans="1:13" x14ac:dyDescent="0.3">
      <c r="A425" s="13" t="s">
        <v>187</v>
      </c>
      <c r="B425" s="13" t="s">
        <v>1983</v>
      </c>
      <c r="C425" s="13" t="s">
        <v>2046</v>
      </c>
      <c r="D425" s="13" t="s">
        <v>2445</v>
      </c>
      <c r="E425" s="13" t="s">
        <v>2453</v>
      </c>
      <c r="F425" s="13" t="s">
        <v>1672</v>
      </c>
      <c r="G425" s="13" t="s">
        <v>5110</v>
      </c>
      <c r="H425" s="13" t="s">
        <v>5111</v>
      </c>
      <c r="I425" s="14">
        <v>2</v>
      </c>
      <c r="J425" s="13" t="s">
        <v>537</v>
      </c>
      <c r="K425" s="13" t="s">
        <v>1623</v>
      </c>
      <c r="L425" s="13" t="s">
        <v>4207</v>
      </c>
      <c r="M425" s="13" t="s">
        <v>1893</v>
      </c>
    </row>
    <row r="426" spans="1:13" x14ac:dyDescent="0.3">
      <c r="A426" s="13" t="s">
        <v>187</v>
      </c>
      <c r="B426" s="13" t="s">
        <v>1983</v>
      </c>
      <c r="C426" s="13" t="s">
        <v>2046</v>
      </c>
      <c r="D426" s="13" t="s">
        <v>2445</v>
      </c>
      <c r="E426" s="13" t="s">
        <v>2453</v>
      </c>
      <c r="F426" s="13" t="s">
        <v>1672</v>
      </c>
      <c r="G426" s="13" t="s">
        <v>5112</v>
      </c>
      <c r="H426" s="13" t="s">
        <v>5113</v>
      </c>
      <c r="I426" s="14">
        <v>2</v>
      </c>
      <c r="J426" s="13" t="s">
        <v>537</v>
      </c>
      <c r="K426" s="13" t="s">
        <v>1623</v>
      </c>
      <c r="L426" s="13" t="s">
        <v>4207</v>
      </c>
      <c r="M426" s="13" t="s">
        <v>1893</v>
      </c>
    </row>
    <row r="427" spans="1:13" x14ac:dyDescent="0.3">
      <c r="A427" s="13" t="s">
        <v>187</v>
      </c>
      <c r="B427" s="13" t="s">
        <v>1983</v>
      </c>
      <c r="C427" s="13" t="s">
        <v>2046</v>
      </c>
      <c r="D427" s="13" t="s">
        <v>2445</v>
      </c>
      <c r="E427" s="13" t="s">
        <v>2453</v>
      </c>
      <c r="F427" s="13" t="s">
        <v>1672</v>
      </c>
      <c r="G427" s="13" t="s">
        <v>5114</v>
      </c>
      <c r="H427" s="13" t="s">
        <v>5115</v>
      </c>
      <c r="I427" s="14">
        <v>2</v>
      </c>
      <c r="J427" s="13" t="s">
        <v>537</v>
      </c>
      <c r="K427" s="13" t="s">
        <v>1623</v>
      </c>
      <c r="L427" s="13" t="s">
        <v>4207</v>
      </c>
      <c r="M427" s="13" t="s">
        <v>1893</v>
      </c>
    </row>
    <row r="428" spans="1:13" x14ac:dyDescent="0.3">
      <c r="A428" s="13" t="s">
        <v>507</v>
      </c>
      <c r="B428" s="13" t="s">
        <v>2186</v>
      </c>
      <c r="C428" s="13" t="s">
        <v>2187</v>
      </c>
      <c r="D428" s="13" t="s">
        <v>5116</v>
      </c>
      <c r="E428" s="13" t="s">
        <v>5117</v>
      </c>
      <c r="F428" s="13" t="s">
        <v>1589</v>
      </c>
      <c r="G428" s="13" t="s">
        <v>4906</v>
      </c>
      <c r="H428" s="13" t="s">
        <v>4907</v>
      </c>
      <c r="I428" s="14">
        <v>2</v>
      </c>
      <c r="J428" s="13" t="s">
        <v>506</v>
      </c>
      <c r="K428" s="13" t="s">
        <v>1653</v>
      </c>
      <c r="L428" s="13" t="s">
        <v>4207</v>
      </c>
      <c r="M428" s="13" t="s">
        <v>4208</v>
      </c>
    </row>
    <row r="429" spans="1:13" x14ac:dyDescent="0.3">
      <c r="A429" s="13" t="s">
        <v>507</v>
      </c>
      <c r="B429" s="13" t="s">
        <v>2186</v>
      </c>
      <c r="C429" s="13" t="s">
        <v>2187</v>
      </c>
      <c r="D429" s="13" t="s">
        <v>5116</v>
      </c>
      <c r="E429" s="13" t="s">
        <v>5118</v>
      </c>
      <c r="F429" s="13" t="s">
        <v>1589</v>
      </c>
      <c r="G429" s="13" t="s">
        <v>5119</v>
      </c>
      <c r="H429" s="13" t="s">
        <v>5120</v>
      </c>
      <c r="I429" s="14">
        <v>1</v>
      </c>
      <c r="J429" s="13" t="s">
        <v>506</v>
      </c>
      <c r="K429" s="13" t="s">
        <v>2227</v>
      </c>
      <c r="L429" s="13" t="s">
        <v>4207</v>
      </c>
      <c r="M429" s="13" t="s">
        <v>2249</v>
      </c>
    </row>
    <row r="430" spans="1:13" x14ac:dyDescent="0.3">
      <c r="A430" s="13" t="s">
        <v>507</v>
      </c>
      <c r="B430" s="13" t="s">
        <v>2186</v>
      </c>
      <c r="C430" s="13" t="s">
        <v>2187</v>
      </c>
      <c r="D430" s="13" t="s">
        <v>5116</v>
      </c>
      <c r="E430" s="13" t="s">
        <v>5118</v>
      </c>
      <c r="F430" s="13" t="s">
        <v>1589</v>
      </c>
      <c r="G430" s="13" t="s">
        <v>5121</v>
      </c>
      <c r="H430" s="13" t="s">
        <v>5122</v>
      </c>
      <c r="I430" s="14">
        <v>1</v>
      </c>
      <c r="J430" s="13" t="s">
        <v>506</v>
      </c>
      <c r="K430" s="13" t="s">
        <v>2227</v>
      </c>
      <c r="L430" s="13" t="s">
        <v>4207</v>
      </c>
      <c r="M430" s="13" t="s">
        <v>5123</v>
      </c>
    </row>
    <row r="431" spans="1:13" x14ac:dyDescent="0.3">
      <c r="A431" s="13" t="s">
        <v>507</v>
      </c>
      <c r="B431" s="13" t="s">
        <v>2186</v>
      </c>
      <c r="C431" s="13" t="s">
        <v>2187</v>
      </c>
      <c r="D431" s="13" t="s">
        <v>5116</v>
      </c>
      <c r="E431" s="13" t="s">
        <v>5124</v>
      </c>
      <c r="F431" s="13" t="s">
        <v>1589</v>
      </c>
      <c r="G431" s="13" t="s">
        <v>4471</v>
      </c>
      <c r="H431" s="13" t="s">
        <v>4472</v>
      </c>
      <c r="I431" s="14">
        <v>2</v>
      </c>
      <c r="J431" s="13" t="s">
        <v>506</v>
      </c>
      <c r="K431" s="13" t="s">
        <v>1842</v>
      </c>
      <c r="L431" s="13" t="s">
        <v>4207</v>
      </c>
      <c r="M431" s="13" t="s">
        <v>4208</v>
      </c>
    </row>
    <row r="432" spans="1:13" x14ac:dyDescent="0.3">
      <c r="A432" s="13" t="s">
        <v>507</v>
      </c>
      <c r="B432" s="13" t="s">
        <v>2186</v>
      </c>
      <c r="C432" s="13" t="s">
        <v>2187</v>
      </c>
      <c r="D432" s="13" t="s">
        <v>5116</v>
      </c>
      <c r="E432" s="13" t="s">
        <v>5124</v>
      </c>
      <c r="F432" s="13" t="s">
        <v>1589</v>
      </c>
      <c r="G432" s="13" t="s">
        <v>4906</v>
      </c>
      <c r="H432" s="13" t="s">
        <v>4907</v>
      </c>
      <c r="I432" s="14">
        <v>2</v>
      </c>
      <c r="J432" s="13" t="s">
        <v>506</v>
      </c>
      <c r="K432" s="13" t="s">
        <v>1842</v>
      </c>
      <c r="L432" s="13" t="s">
        <v>4207</v>
      </c>
      <c r="M432" s="13" t="s">
        <v>4208</v>
      </c>
    </row>
    <row r="433" spans="1:13" x14ac:dyDescent="0.3">
      <c r="A433" s="13" t="s">
        <v>507</v>
      </c>
      <c r="B433" s="13" t="s">
        <v>2186</v>
      </c>
      <c r="C433" s="13" t="s">
        <v>2187</v>
      </c>
      <c r="D433" s="13" t="s">
        <v>5116</v>
      </c>
      <c r="E433" s="13" t="s">
        <v>5124</v>
      </c>
      <c r="F433" s="13" t="s">
        <v>1589</v>
      </c>
      <c r="G433" s="13" t="s">
        <v>5125</v>
      </c>
      <c r="H433" s="13" t="s">
        <v>5126</v>
      </c>
      <c r="I433" s="14">
        <v>1</v>
      </c>
      <c r="J433" s="13" t="s">
        <v>506</v>
      </c>
      <c r="K433" s="13" t="s">
        <v>1842</v>
      </c>
      <c r="L433" s="13" t="s">
        <v>4207</v>
      </c>
      <c r="M433" s="13" t="s">
        <v>4208</v>
      </c>
    </row>
    <row r="434" spans="1:13" x14ac:dyDescent="0.3">
      <c r="A434" s="13" t="s">
        <v>507</v>
      </c>
      <c r="B434" s="13" t="s">
        <v>2186</v>
      </c>
      <c r="C434" s="13" t="s">
        <v>2187</v>
      </c>
      <c r="D434" s="13" t="s">
        <v>5116</v>
      </c>
      <c r="E434" s="13" t="s">
        <v>5124</v>
      </c>
      <c r="F434" s="13" t="s">
        <v>1589</v>
      </c>
      <c r="G434" s="13" t="s">
        <v>5127</v>
      </c>
      <c r="H434" s="13" t="s">
        <v>5128</v>
      </c>
      <c r="I434" s="14">
        <v>3</v>
      </c>
      <c r="J434" s="13" t="s">
        <v>506</v>
      </c>
      <c r="K434" s="13" t="s">
        <v>1842</v>
      </c>
      <c r="L434" s="13" t="s">
        <v>4207</v>
      </c>
      <c r="M434" s="13" t="s">
        <v>4208</v>
      </c>
    </row>
    <row r="435" spans="1:13" x14ac:dyDescent="0.3">
      <c r="A435" s="13" t="s">
        <v>507</v>
      </c>
      <c r="B435" s="13" t="s">
        <v>2186</v>
      </c>
      <c r="C435" s="13" t="s">
        <v>2187</v>
      </c>
      <c r="D435" s="13" t="s">
        <v>5116</v>
      </c>
      <c r="E435" s="13" t="s">
        <v>5124</v>
      </c>
      <c r="F435" s="13" t="s">
        <v>1589</v>
      </c>
      <c r="G435" s="13" t="s">
        <v>5129</v>
      </c>
      <c r="H435" s="13" t="s">
        <v>5130</v>
      </c>
      <c r="I435" s="14">
        <v>1</v>
      </c>
      <c r="J435" s="13" t="s">
        <v>506</v>
      </c>
      <c r="K435" s="13" t="s">
        <v>1842</v>
      </c>
      <c r="L435" s="13" t="s">
        <v>4207</v>
      </c>
      <c r="M435" s="13" t="s">
        <v>4208</v>
      </c>
    </row>
    <row r="436" spans="1:13" x14ac:dyDescent="0.3">
      <c r="A436" s="13" t="s">
        <v>507</v>
      </c>
      <c r="B436" s="13" t="s">
        <v>2186</v>
      </c>
      <c r="C436" s="13" t="s">
        <v>2187</v>
      </c>
      <c r="D436" s="13" t="s">
        <v>5116</v>
      </c>
      <c r="E436" s="13" t="s">
        <v>5131</v>
      </c>
      <c r="F436" s="13" t="s">
        <v>1589</v>
      </c>
      <c r="G436" s="13" t="s">
        <v>5132</v>
      </c>
      <c r="H436" s="13" t="s">
        <v>5133</v>
      </c>
      <c r="I436" s="14">
        <v>1</v>
      </c>
      <c r="J436" s="13" t="s">
        <v>506</v>
      </c>
      <c r="K436" s="13" t="s">
        <v>2485</v>
      </c>
      <c r="L436" s="13" t="s">
        <v>4207</v>
      </c>
      <c r="M436" s="13" t="s">
        <v>4208</v>
      </c>
    </row>
    <row r="437" spans="1:13" x14ac:dyDescent="0.3">
      <c r="A437" s="13" t="s">
        <v>507</v>
      </c>
      <c r="B437" s="13" t="s">
        <v>2186</v>
      </c>
      <c r="C437" s="13" t="s">
        <v>2187</v>
      </c>
      <c r="D437" s="13" t="s">
        <v>5116</v>
      </c>
      <c r="E437" s="13" t="s">
        <v>5134</v>
      </c>
      <c r="F437" s="13" t="s">
        <v>1589</v>
      </c>
      <c r="G437" s="13" t="s">
        <v>4598</v>
      </c>
      <c r="H437" s="13" t="s">
        <v>4599</v>
      </c>
      <c r="I437" s="14">
        <v>2</v>
      </c>
      <c r="J437" s="13" t="s">
        <v>506</v>
      </c>
      <c r="K437" s="13" t="s">
        <v>1690</v>
      </c>
      <c r="L437" s="13" t="s">
        <v>4207</v>
      </c>
      <c r="M437" s="13" t="s">
        <v>4208</v>
      </c>
    </row>
    <row r="438" spans="1:13" x14ac:dyDescent="0.3">
      <c r="A438" s="13" t="s">
        <v>507</v>
      </c>
      <c r="B438" s="13" t="s">
        <v>2186</v>
      </c>
      <c r="C438" s="13" t="s">
        <v>2187</v>
      </c>
      <c r="D438" s="13" t="s">
        <v>5116</v>
      </c>
      <c r="E438" s="13" t="s">
        <v>5134</v>
      </c>
      <c r="F438" s="13" t="s">
        <v>1589</v>
      </c>
      <c r="G438" s="13" t="s">
        <v>5135</v>
      </c>
      <c r="H438" s="13" t="s">
        <v>5136</v>
      </c>
      <c r="I438" s="14">
        <v>1</v>
      </c>
      <c r="J438" s="13" t="s">
        <v>506</v>
      </c>
      <c r="K438" s="13" t="s">
        <v>1690</v>
      </c>
      <c r="L438" s="13" t="s">
        <v>4207</v>
      </c>
      <c r="M438" s="13" t="s">
        <v>4208</v>
      </c>
    </row>
    <row r="439" spans="1:13" x14ac:dyDescent="0.3">
      <c r="A439" s="13" t="s">
        <v>507</v>
      </c>
      <c r="B439" s="13" t="s">
        <v>2186</v>
      </c>
      <c r="C439" s="13" t="s">
        <v>2187</v>
      </c>
      <c r="D439" s="13" t="s">
        <v>5116</v>
      </c>
      <c r="E439" s="13" t="s">
        <v>5134</v>
      </c>
      <c r="F439" s="13" t="s">
        <v>1589</v>
      </c>
      <c r="G439" s="13" t="s">
        <v>5137</v>
      </c>
      <c r="H439" s="13" t="s">
        <v>5138</v>
      </c>
      <c r="I439" s="14">
        <v>1</v>
      </c>
      <c r="J439" s="13" t="s">
        <v>506</v>
      </c>
      <c r="K439" s="13" t="s">
        <v>1690</v>
      </c>
      <c r="L439" s="13" t="s">
        <v>4207</v>
      </c>
      <c r="M439" s="13" t="s">
        <v>4208</v>
      </c>
    </row>
    <row r="440" spans="1:13" x14ac:dyDescent="0.3">
      <c r="A440" s="13" t="s">
        <v>507</v>
      </c>
      <c r="B440" s="13" t="s">
        <v>2186</v>
      </c>
      <c r="C440" s="13" t="s">
        <v>2187</v>
      </c>
      <c r="D440" s="13" t="s">
        <v>5116</v>
      </c>
      <c r="E440" s="13" t="s">
        <v>5139</v>
      </c>
      <c r="F440" s="13" t="s">
        <v>1589</v>
      </c>
      <c r="G440" s="13" t="s">
        <v>5140</v>
      </c>
      <c r="H440" s="13" t="s">
        <v>5141</v>
      </c>
      <c r="I440" s="14">
        <v>2</v>
      </c>
      <c r="J440" s="13" t="s">
        <v>506</v>
      </c>
      <c r="K440" s="13" t="s">
        <v>1647</v>
      </c>
      <c r="L440" s="13" t="s">
        <v>4207</v>
      </c>
      <c r="M440" s="13" t="s">
        <v>4208</v>
      </c>
    </row>
    <row r="441" spans="1:13" x14ac:dyDescent="0.3">
      <c r="A441" s="13" t="s">
        <v>507</v>
      </c>
      <c r="B441" s="13" t="s">
        <v>2186</v>
      </c>
      <c r="C441" s="13" t="s">
        <v>2187</v>
      </c>
      <c r="D441" s="13" t="s">
        <v>5116</v>
      </c>
      <c r="E441" s="13" t="s">
        <v>5139</v>
      </c>
      <c r="F441" s="13" t="s">
        <v>1589</v>
      </c>
      <c r="G441" s="13" t="s">
        <v>5142</v>
      </c>
      <c r="H441" s="13" t="s">
        <v>5143</v>
      </c>
      <c r="I441" s="14">
        <v>1</v>
      </c>
      <c r="J441" s="13" t="s">
        <v>506</v>
      </c>
      <c r="K441" s="13" t="s">
        <v>1647</v>
      </c>
      <c r="L441" s="13" t="s">
        <v>4207</v>
      </c>
      <c r="M441" s="13" t="s">
        <v>4208</v>
      </c>
    </row>
    <row r="442" spans="1:13" x14ac:dyDescent="0.3">
      <c r="A442" s="13" t="s">
        <v>1096</v>
      </c>
      <c r="B442" s="13" t="s">
        <v>2495</v>
      </c>
      <c r="C442" s="13" t="s">
        <v>1586</v>
      </c>
      <c r="D442" s="13" t="s">
        <v>2496</v>
      </c>
      <c r="E442" s="13" t="s">
        <v>5144</v>
      </c>
      <c r="F442" s="13" t="s">
        <v>1604</v>
      </c>
      <c r="G442" s="13" t="s">
        <v>5145</v>
      </c>
      <c r="H442" s="13" t="s">
        <v>5146</v>
      </c>
      <c r="I442" s="14">
        <v>3</v>
      </c>
      <c r="J442" s="13" t="s">
        <v>1095</v>
      </c>
      <c r="K442" s="13" t="s">
        <v>1737</v>
      </c>
      <c r="L442" s="13" t="s">
        <v>4207</v>
      </c>
      <c r="M442" s="13" t="s">
        <v>4208</v>
      </c>
    </row>
    <row r="443" spans="1:13" x14ac:dyDescent="0.3">
      <c r="A443" s="13" t="s">
        <v>1096</v>
      </c>
      <c r="B443" s="13" t="s">
        <v>2495</v>
      </c>
      <c r="C443" s="13" t="s">
        <v>1586</v>
      </c>
      <c r="D443" s="13" t="s">
        <v>2496</v>
      </c>
      <c r="E443" s="13" t="s">
        <v>5144</v>
      </c>
      <c r="F443" s="13" t="s">
        <v>1604</v>
      </c>
      <c r="G443" s="13" t="s">
        <v>5147</v>
      </c>
      <c r="H443" s="13" t="s">
        <v>5148</v>
      </c>
      <c r="I443" s="14">
        <v>1</v>
      </c>
      <c r="J443" s="13" t="s">
        <v>1095</v>
      </c>
      <c r="K443" s="13" t="s">
        <v>1737</v>
      </c>
      <c r="L443" s="13" t="s">
        <v>4207</v>
      </c>
      <c r="M443" s="13" t="s">
        <v>4208</v>
      </c>
    </row>
    <row r="444" spans="1:13" x14ac:dyDescent="0.3">
      <c r="A444" s="13" t="s">
        <v>1096</v>
      </c>
      <c r="B444" s="13" t="s">
        <v>2495</v>
      </c>
      <c r="C444" s="13" t="s">
        <v>1586</v>
      </c>
      <c r="D444" s="13" t="s">
        <v>2496</v>
      </c>
      <c r="E444" s="13" t="s">
        <v>5149</v>
      </c>
      <c r="F444" s="13" t="s">
        <v>1604</v>
      </c>
      <c r="G444" s="13" t="s">
        <v>5145</v>
      </c>
      <c r="H444" s="13" t="s">
        <v>5146</v>
      </c>
      <c r="I444" s="14">
        <v>2</v>
      </c>
      <c r="J444" s="13" t="s">
        <v>1095</v>
      </c>
      <c r="K444" s="13" t="s">
        <v>1632</v>
      </c>
      <c r="L444" s="13" t="s">
        <v>4207</v>
      </c>
      <c r="M444" s="13" t="s">
        <v>4208</v>
      </c>
    </row>
    <row r="445" spans="1:13" x14ac:dyDescent="0.3">
      <c r="A445" s="13" t="s">
        <v>1096</v>
      </c>
      <c r="B445" s="13" t="s">
        <v>2495</v>
      </c>
      <c r="C445" s="13" t="s">
        <v>1586</v>
      </c>
      <c r="D445" s="13" t="s">
        <v>2496</v>
      </c>
      <c r="E445" s="13" t="s">
        <v>5149</v>
      </c>
      <c r="F445" s="13" t="s">
        <v>1604</v>
      </c>
      <c r="G445" s="13" t="s">
        <v>5150</v>
      </c>
      <c r="H445" s="13" t="s">
        <v>5151</v>
      </c>
      <c r="I445" s="14">
        <v>1</v>
      </c>
      <c r="J445" s="13" t="s">
        <v>1095</v>
      </c>
      <c r="K445" s="13" t="s">
        <v>1632</v>
      </c>
      <c r="L445" s="13" t="s">
        <v>4207</v>
      </c>
      <c r="M445" s="13" t="s">
        <v>4208</v>
      </c>
    </row>
    <row r="446" spans="1:13" x14ac:dyDescent="0.3">
      <c r="A446" s="13" t="s">
        <v>715</v>
      </c>
      <c r="B446" s="13" t="s">
        <v>1947</v>
      </c>
      <c r="C446" s="13" t="s">
        <v>1634</v>
      </c>
      <c r="D446" s="13" t="s">
        <v>1948</v>
      </c>
      <c r="E446" s="13" t="s">
        <v>5152</v>
      </c>
      <c r="F446" s="13" t="s">
        <v>1589</v>
      </c>
      <c r="G446" s="13" t="s">
        <v>5153</v>
      </c>
      <c r="H446" s="13" t="s">
        <v>5154</v>
      </c>
      <c r="I446" s="14">
        <v>1</v>
      </c>
      <c r="J446" s="13" t="s">
        <v>714</v>
      </c>
      <c r="K446" s="13" t="s">
        <v>2227</v>
      </c>
      <c r="L446" s="13" t="s">
        <v>4207</v>
      </c>
      <c r="M446" s="13" t="s">
        <v>5155</v>
      </c>
    </row>
    <row r="447" spans="1:13" x14ac:dyDescent="0.3">
      <c r="A447" s="13" t="s">
        <v>715</v>
      </c>
      <c r="B447" s="13" t="s">
        <v>1947</v>
      </c>
      <c r="C447" s="13" t="s">
        <v>1634</v>
      </c>
      <c r="D447" s="13" t="s">
        <v>1948</v>
      </c>
      <c r="E447" s="13" t="s">
        <v>5156</v>
      </c>
      <c r="F447" s="13" t="s">
        <v>1589</v>
      </c>
      <c r="G447" s="13" t="s">
        <v>5153</v>
      </c>
      <c r="H447" s="13" t="s">
        <v>5154</v>
      </c>
      <c r="I447" s="14">
        <v>1</v>
      </c>
      <c r="J447" s="13" t="s">
        <v>714</v>
      </c>
      <c r="K447" s="13" t="s">
        <v>1639</v>
      </c>
      <c r="L447" s="13" t="s">
        <v>4207</v>
      </c>
      <c r="M447" s="13" t="s">
        <v>5155</v>
      </c>
    </row>
    <row r="448" spans="1:13" x14ac:dyDescent="0.3">
      <c r="A448" s="13" t="s">
        <v>997</v>
      </c>
      <c r="B448" s="13" t="s">
        <v>2186</v>
      </c>
      <c r="C448" s="13" t="s">
        <v>2187</v>
      </c>
      <c r="D448" s="13" t="s">
        <v>5157</v>
      </c>
      <c r="E448" s="13" t="s">
        <v>5158</v>
      </c>
      <c r="F448" s="13" t="s">
        <v>1589</v>
      </c>
      <c r="G448" s="13" t="s">
        <v>4678</v>
      </c>
      <c r="H448" s="13" t="s">
        <v>4679</v>
      </c>
      <c r="I448" s="14">
        <v>3</v>
      </c>
      <c r="J448" s="13" t="s">
        <v>996</v>
      </c>
      <c r="K448" s="13" t="s">
        <v>1647</v>
      </c>
      <c r="L448" s="13" t="s">
        <v>4207</v>
      </c>
      <c r="M448" s="13" t="s">
        <v>4208</v>
      </c>
    </row>
    <row r="449" spans="1:13" x14ac:dyDescent="0.3">
      <c r="A449" s="13" t="s">
        <v>997</v>
      </c>
      <c r="B449" s="13" t="s">
        <v>2186</v>
      </c>
      <c r="C449" s="13" t="s">
        <v>2187</v>
      </c>
      <c r="D449" s="13" t="s">
        <v>5157</v>
      </c>
      <c r="E449" s="13" t="s">
        <v>5158</v>
      </c>
      <c r="F449" s="13" t="s">
        <v>1589</v>
      </c>
      <c r="G449" s="13" t="s">
        <v>5159</v>
      </c>
      <c r="H449" s="13" t="s">
        <v>5160</v>
      </c>
      <c r="I449" s="14">
        <v>2</v>
      </c>
      <c r="J449" s="13" t="s">
        <v>996</v>
      </c>
      <c r="K449" s="13" t="s">
        <v>1647</v>
      </c>
      <c r="L449" s="13" t="s">
        <v>4207</v>
      </c>
      <c r="M449" s="13" t="s">
        <v>4208</v>
      </c>
    </row>
    <row r="450" spans="1:13" x14ac:dyDescent="0.3">
      <c r="A450" s="13" t="s">
        <v>995</v>
      </c>
      <c r="B450" s="13" t="s">
        <v>1609</v>
      </c>
      <c r="C450" s="13" t="s">
        <v>1610</v>
      </c>
      <c r="D450" s="13" t="s">
        <v>2454</v>
      </c>
      <c r="E450" s="13" t="s">
        <v>5161</v>
      </c>
      <c r="F450" s="13" t="s">
        <v>1672</v>
      </c>
      <c r="G450" s="13" t="s">
        <v>4440</v>
      </c>
      <c r="H450" s="13" t="s">
        <v>4441</v>
      </c>
      <c r="I450" s="14">
        <v>2</v>
      </c>
      <c r="J450" s="13" t="s">
        <v>994</v>
      </c>
      <c r="K450" s="13" t="s">
        <v>2701</v>
      </c>
      <c r="L450" s="13" t="s">
        <v>4207</v>
      </c>
      <c r="M450" s="13" t="s">
        <v>4208</v>
      </c>
    </row>
    <row r="451" spans="1:13" x14ac:dyDescent="0.3">
      <c r="A451" s="13" t="s">
        <v>995</v>
      </c>
      <c r="B451" s="13" t="s">
        <v>1609</v>
      </c>
      <c r="C451" s="13" t="s">
        <v>1610</v>
      </c>
      <c r="D451" s="13" t="s">
        <v>2454</v>
      </c>
      <c r="E451" s="13" t="s">
        <v>5161</v>
      </c>
      <c r="F451" s="13" t="s">
        <v>1672</v>
      </c>
      <c r="G451" s="13" t="s">
        <v>5162</v>
      </c>
      <c r="H451" s="13" t="s">
        <v>5163</v>
      </c>
      <c r="I451" s="14">
        <v>1</v>
      </c>
      <c r="J451" s="13" t="s">
        <v>994</v>
      </c>
      <c r="K451" s="13" t="s">
        <v>2701</v>
      </c>
      <c r="L451" s="13" t="s">
        <v>4207</v>
      </c>
      <c r="M451" s="13" t="s">
        <v>4208</v>
      </c>
    </row>
    <row r="452" spans="1:13" x14ac:dyDescent="0.3">
      <c r="A452" s="13" t="s">
        <v>519</v>
      </c>
      <c r="B452" s="13" t="s">
        <v>2459</v>
      </c>
      <c r="C452" s="13" t="s">
        <v>1610</v>
      </c>
      <c r="D452" s="13" t="s">
        <v>2460</v>
      </c>
      <c r="E452" s="13" t="s">
        <v>2461</v>
      </c>
      <c r="F452" s="13" t="s">
        <v>1589</v>
      </c>
      <c r="G452" s="13" t="s">
        <v>5164</v>
      </c>
      <c r="H452" s="13" t="s">
        <v>5165</v>
      </c>
      <c r="I452" s="14">
        <v>1</v>
      </c>
      <c r="J452" s="13" t="s">
        <v>518</v>
      </c>
      <c r="K452" s="13" t="s">
        <v>1917</v>
      </c>
      <c r="L452" s="13" t="s">
        <v>4207</v>
      </c>
      <c r="M452" s="13" t="s">
        <v>5166</v>
      </c>
    </row>
    <row r="453" spans="1:13" x14ac:dyDescent="0.3">
      <c r="A453" s="13" t="s">
        <v>519</v>
      </c>
      <c r="B453" s="13" t="s">
        <v>2459</v>
      </c>
      <c r="C453" s="13" t="s">
        <v>1610</v>
      </c>
      <c r="D453" s="13" t="s">
        <v>2460</v>
      </c>
      <c r="E453" s="13" t="s">
        <v>5167</v>
      </c>
      <c r="F453" s="13" t="s">
        <v>1604</v>
      </c>
      <c r="G453" s="13" t="s">
        <v>5168</v>
      </c>
      <c r="H453" s="13" t="s">
        <v>4539</v>
      </c>
      <c r="I453" s="14">
        <v>1</v>
      </c>
      <c r="J453" s="13" t="s">
        <v>518</v>
      </c>
      <c r="K453" s="13" t="s">
        <v>2840</v>
      </c>
      <c r="L453" s="13" t="s">
        <v>4207</v>
      </c>
      <c r="M453" s="13" t="s">
        <v>4406</v>
      </c>
    </row>
    <row r="454" spans="1:13" x14ac:dyDescent="0.3">
      <c r="A454" s="13" t="s">
        <v>519</v>
      </c>
      <c r="B454" s="13" t="s">
        <v>2459</v>
      </c>
      <c r="C454" s="13" t="s">
        <v>1610</v>
      </c>
      <c r="D454" s="13" t="s">
        <v>2460</v>
      </c>
      <c r="E454" s="13" t="s">
        <v>5169</v>
      </c>
      <c r="F454" s="13" t="s">
        <v>1589</v>
      </c>
      <c r="G454" s="13" t="s">
        <v>4770</v>
      </c>
      <c r="H454" s="13" t="s">
        <v>4771</v>
      </c>
      <c r="I454" s="14">
        <v>2</v>
      </c>
      <c r="J454" s="13" t="s">
        <v>518</v>
      </c>
      <c r="K454" s="13" t="s">
        <v>2055</v>
      </c>
      <c r="L454" s="13" t="s">
        <v>4207</v>
      </c>
      <c r="M454" s="13" t="s">
        <v>1691</v>
      </c>
    </row>
    <row r="455" spans="1:13" x14ac:dyDescent="0.3">
      <c r="A455" s="13" t="s">
        <v>110</v>
      </c>
      <c r="B455" s="13" t="s">
        <v>2464</v>
      </c>
      <c r="C455" s="13" t="s">
        <v>1586</v>
      </c>
      <c r="D455" s="13" t="s">
        <v>2465</v>
      </c>
      <c r="E455" s="13" t="s">
        <v>2466</v>
      </c>
      <c r="F455" s="13" t="s">
        <v>1672</v>
      </c>
      <c r="G455" s="13" t="s">
        <v>5170</v>
      </c>
      <c r="H455" s="13" t="s">
        <v>5171</v>
      </c>
      <c r="I455" s="14">
        <v>1</v>
      </c>
      <c r="J455" s="13" t="s">
        <v>109</v>
      </c>
      <c r="K455" s="13" t="s">
        <v>1917</v>
      </c>
      <c r="L455" s="13" t="s">
        <v>4207</v>
      </c>
      <c r="M455" s="13" t="s">
        <v>1893</v>
      </c>
    </row>
    <row r="456" spans="1:13" x14ac:dyDescent="0.3">
      <c r="A456" s="13" t="s">
        <v>110</v>
      </c>
      <c r="B456" s="13" t="s">
        <v>2464</v>
      </c>
      <c r="C456" s="13" t="s">
        <v>1586</v>
      </c>
      <c r="D456" s="13" t="s">
        <v>2465</v>
      </c>
      <c r="E456" s="13" t="s">
        <v>2466</v>
      </c>
      <c r="F456" s="13" t="s">
        <v>1672</v>
      </c>
      <c r="G456" s="13" t="s">
        <v>5172</v>
      </c>
      <c r="H456" s="13" t="s">
        <v>5173</v>
      </c>
      <c r="I456" s="14">
        <v>1</v>
      </c>
      <c r="J456" s="13" t="s">
        <v>109</v>
      </c>
      <c r="K456" s="13" t="s">
        <v>1917</v>
      </c>
      <c r="L456" s="13" t="s">
        <v>4207</v>
      </c>
      <c r="M456" s="13" t="s">
        <v>1893</v>
      </c>
    </row>
    <row r="457" spans="1:13" x14ac:dyDescent="0.3">
      <c r="A457" s="13" t="s">
        <v>110</v>
      </c>
      <c r="B457" s="13" t="s">
        <v>2464</v>
      </c>
      <c r="C457" s="13" t="s">
        <v>1586</v>
      </c>
      <c r="D457" s="13" t="s">
        <v>2465</v>
      </c>
      <c r="E457" s="13" t="s">
        <v>2466</v>
      </c>
      <c r="F457" s="13" t="s">
        <v>1672</v>
      </c>
      <c r="G457" s="13" t="s">
        <v>5174</v>
      </c>
      <c r="H457" s="13" t="s">
        <v>5175</v>
      </c>
      <c r="I457" s="14">
        <v>7</v>
      </c>
      <c r="J457" s="13" t="s">
        <v>109</v>
      </c>
      <c r="K457" s="13" t="s">
        <v>1917</v>
      </c>
      <c r="L457" s="13" t="s">
        <v>4207</v>
      </c>
      <c r="M457" s="13" t="s">
        <v>1608</v>
      </c>
    </row>
    <row r="458" spans="1:13" x14ac:dyDescent="0.3">
      <c r="A458" s="13" t="s">
        <v>110</v>
      </c>
      <c r="B458" s="13" t="s">
        <v>2464</v>
      </c>
      <c r="C458" s="13" t="s">
        <v>1586</v>
      </c>
      <c r="D458" s="13" t="s">
        <v>2465</v>
      </c>
      <c r="E458" s="13" t="s">
        <v>2466</v>
      </c>
      <c r="F458" s="13" t="s">
        <v>1672</v>
      </c>
      <c r="G458" s="13" t="s">
        <v>5176</v>
      </c>
      <c r="H458" s="13" t="s">
        <v>5177</v>
      </c>
      <c r="I458" s="14">
        <v>2</v>
      </c>
      <c r="J458" s="13" t="s">
        <v>109</v>
      </c>
      <c r="K458" s="13" t="s">
        <v>1917</v>
      </c>
      <c r="L458" s="13" t="s">
        <v>4207</v>
      </c>
      <c r="M458" s="13" t="s">
        <v>1946</v>
      </c>
    </row>
    <row r="459" spans="1:13" x14ac:dyDescent="0.3">
      <c r="A459" s="13" t="s">
        <v>110</v>
      </c>
      <c r="B459" s="13" t="s">
        <v>2464</v>
      </c>
      <c r="C459" s="13" t="s">
        <v>1586</v>
      </c>
      <c r="D459" s="13" t="s">
        <v>2465</v>
      </c>
      <c r="E459" s="13" t="s">
        <v>2466</v>
      </c>
      <c r="F459" s="13" t="s">
        <v>1672</v>
      </c>
      <c r="G459" s="13" t="s">
        <v>5178</v>
      </c>
      <c r="H459" s="13" t="s">
        <v>5179</v>
      </c>
      <c r="I459" s="14">
        <v>1</v>
      </c>
      <c r="J459" s="13" t="s">
        <v>109</v>
      </c>
      <c r="K459" s="13" t="s">
        <v>1917</v>
      </c>
      <c r="L459" s="13" t="s">
        <v>4207</v>
      </c>
      <c r="M459" s="13" t="s">
        <v>1893</v>
      </c>
    </row>
    <row r="460" spans="1:13" x14ac:dyDescent="0.3">
      <c r="A460" s="13" t="s">
        <v>110</v>
      </c>
      <c r="B460" s="13" t="s">
        <v>2464</v>
      </c>
      <c r="C460" s="13" t="s">
        <v>1586</v>
      </c>
      <c r="D460" s="13" t="s">
        <v>2465</v>
      </c>
      <c r="E460" s="13" t="s">
        <v>2466</v>
      </c>
      <c r="F460" s="13" t="s">
        <v>1672</v>
      </c>
      <c r="G460" s="13" t="s">
        <v>5180</v>
      </c>
      <c r="H460" s="13" t="s">
        <v>5181</v>
      </c>
      <c r="I460" s="14">
        <v>1</v>
      </c>
      <c r="J460" s="13" t="s">
        <v>109</v>
      </c>
      <c r="K460" s="13" t="s">
        <v>1917</v>
      </c>
      <c r="L460" s="13" t="s">
        <v>4207</v>
      </c>
      <c r="M460" s="13" t="s">
        <v>1893</v>
      </c>
    </row>
    <row r="461" spans="1:13" x14ac:dyDescent="0.3">
      <c r="A461" s="13" t="s">
        <v>110</v>
      </c>
      <c r="B461" s="13" t="s">
        <v>2464</v>
      </c>
      <c r="C461" s="13" t="s">
        <v>1586</v>
      </c>
      <c r="D461" s="13" t="s">
        <v>2465</v>
      </c>
      <c r="E461" s="13" t="s">
        <v>2466</v>
      </c>
      <c r="F461" s="13" t="s">
        <v>1672</v>
      </c>
      <c r="G461" s="13" t="s">
        <v>5182</v>
      </c>
      <c r="H461" s="13" t="s">
        <v>5183</v>
      </c>
      <c r="I461" s="14">
        <v>2</v>
      </c>
      <c r="J461" s="13" t="s">
        <v>109</v>
      </c>
      <c r="K461" s="13" t="s">
        <v>1917</v>
      </c>
      <c r="L461" s="13" t="s">
        <v>4207</v>
      </c>
      <c r="M461" s="13" t="s">
        <v>1893</v>
      </c>
    </row>
    <row r="462" spans="1:13" x14ac:dyDescent="0.3">
      <c r="A462" s="13" t="s">
        <v>110</v>
      </c>
      <c r="B462" s="13" t="s">
        <v>2464</v>
      </c>
      <c r="C462" s="13" t="s">
        <v>1586</v>
      </c>
      <c r="D462" s="13" t="s">
        <v>2465</v>
      </c>
      <c r="E462" s="13" t="s">
        <v>2466</v>
      </c>
      <c r="F462" s="13" t="s">
        <v>1672</v>
      </c>
      <c r="G462" s="13" t="s">
        <v>5184</v>
      </c>
      <c r="H462" s="13" t="s">
        <v>5185</v>
      </c>
      <c r="I462" s="14">
        <v>1</v>
      </c>
      <c r="J462" s="13" t="s">
        <v>109</v>
      </c>
      <c r="K462" s="13" t="s">
        <v>1917</v>
      </c>
      <c r="L462" s="13" t="s">
        <v>4207</v>
      </c>
      <c r="M462" s="13" t="s">
        <v>1624</v>
      </c>
    </row>
    <row r="463" spans="1:13" x14ac:dyDescent="0.3">
      <c r="A463" s="13" t="s">
        <v>110</v>
      </c>
      <c r="B463" s="13" t="s">
        <v>2464</v>
      </c>
      <c r="C463" s="13" t="s">
        <v>1586</v>
      </c>
      <c r="D463" s="13" t="s">
        <v>2465</v>
      </c>
      <c r="E463" s="13" t="s">
        <v>2466</v>
      </c>
      <c r="F463" s="13" t="s">
        <v>1672</v>
      </c>
      <c r="G463" s="13" t="s">
        <v>5186</v>
      </c>
      <c r="H463" s="13" t="s">
        <v>5187</v>
      </c>
      <c r="I463" s="14">
        <v>1</v>
      </c>
      <c r="J463" s="13" t="s">
        <v>109</v>
      </c>
      <c r="K463" s="13" t="s">
        <v>1917</v>
      </c>
      <c r="L463" s="13" t="s">
        <v>4207</v>
      </c>
      <c r="M463" s="13" t="s">
        <v>1608</v>
      </c>
    </row>
    <row r="464" spans="1:13" x14ac:dyDescent="0.3">
      <c r="A464" s="13" t="s">
        <v>110</v>
      </c>
      <c r="B464" s="13" t="s">
        <v>2464</v>
      </c>
      <c r="C464" s="13" t="s">
        <v>1586</v>
      </c>
      <c r="D464" s="13" t="s">
        <v>2465</v>
      </c>
      <c r="E464" s="13" t="s">
        <v>2466</v>
      </c>
      <c r="F464" s="13" t="s">
        <v>1672</v>
      </c>
      <c r="G464" s="13" t="s">
        <v>5188</v>
      </c>
      <c r="H464" s="13" t="s">
        <v>5189</v>
      </c>
      <c r="I464" s="14">
        <v>8</v>
      </c>
      <c r="J464" s="13" t="s">
        <v>109</v>
      </c>
      <c r="K464" s="13" t="s">
        <v>1917</v>
      </c>
      <c r="L464" s="13" t="s">
        <v>4207</v>
      </c>
      <c r="M464" s="13" t="s">
        <v>1893</v>
      </c>
    </row>
    <row r="465" spans="1:13" x14ac:dyDescent="0.3">
      <c r="A465" s="13" t="s">
        <v>110</v>
      </c>
      <c r="B465" s="13" t="s">
        <v>2464</v>
      </c>
      <c r="C465" s="13" t="s">
        <v>1586</v>
      </c>
      <c r="D465" s="13" t="s">
        <v>2465</v>
      </c>
      <c r="E465" s="13" t="s">
        <v>2466</v>
      </c>
      <c r="F465" s="13" t="s">
        <v>1672</v>
      </c>
      <c r="G465" s="13" t="s">
        <v>5190</v>
      </c>
      <c r="H465" s="13" t="s">
        <v>5191</v>
      </c>
      <c r="I465" s="14">
        <v>1</v>
      </c>
      <c r="J465" s="13" t="s">
        <v>109</v>
      </c>
      <c r="K465" s="13" t="s">
        <v>1917</v>
      </c>
      <c r="L465" s="13" t="s">
        <v>4207</v>
      </c>
      <c r="M465" s="13" t="s">
        <v>1893</v>
      </c>
    </row>
    <row r="466" spans="1:13" x14ac:dyDescent="0.3">
      <c r="A466" s="13" t="s">
        <v>110</v>
      </c>
      <c r="B466" s="13" t="s">
        <v>2464</v>
      </c>
      <c r="C466" s="13" t="s">
        <v>1586</v>
      </c>
      <c r="D466" s="13" t="s">
        <v>2465</v>
      </c>
      <c r="E466" s="13" t="s">
        <v>2466</v>
      </c>
      <c r="F466" s="13" t="s">
        <v>1672</v>
      </c>
      <c r="G466" s="13" t="s">
        <v>5192</v>
      </c>
      <c r="H466" s="13" t="s">
        <v>5193</v>
      </c>
      <c r="I466" s="14">
        <v>5</v>
      </c>
      <c r="J466" s="13" t="s">
        <v>109</v>
      </c>
      <c r="K466" s="13" t="s">
        <v>1917</v>
      </c>
      <c r="L466" s="13" t="s">
        <v>4207</v>
      </c>
      <c r="M466" s="13" t="s">
        <v>4423</v>
      </c>
    </row>
    <row r="467" spans="1:13" x14ac:dyDescent="0.3">
      <c r="A467" s="13" t="s">
        <v>110</v>
      </c>
      <c r="B467" s="13" t="s">
        <v>2464</v>
      </c>
      <c r="C467" s="13" t="s">
        <v>1586</v>
      </c>
      <c r="D467" s="13" t="s">
        <v>2465</v>
      </c>
      <c r="E467" s="13" t="s">
        <v>5194</v>
      </c>
      <c r="F467" s="13" t="s">
        <v>1672</v>
      </c>
      <c r="G467" s="13" t="s">
        <v>5195</v>
      </c>
      <c r="H467" s="13" t="s">
        <v>5196</v>
      </c>
      <c r="I467" s="14">
        <v>3</v>
      </c>
      <c r="J467" s="13" t="s">
        <v>109</v>
      </c>
      <c r="K467" s="13" t="s">
        <v>1675</v>
      </c>
      <c r="L467" s="13" t="s">
        <v>4207</v>
      </c>
      <c r="M467" s="13" t="s">
        <v>5197</v>
      </c>
    </row>
    <row r="468" spans="1:13" x14ac:dyDescent="0.3">
      <c r="A468" s="13" t="s">
        <v>110</v>
      </c>
      <c r="B468" s="13" t="s">
        <v>2464</v>
      </c>
      <c r="C468" s="13" t="s">
        <v>1586</v>
      </c>
      <c r="D468" s="13" t="s">
        <v>2465</v>
      </c>
      <c r="E468" s="13" t="s">
        <v>5194</v>
      </c>
      <c r="F468" s="13" t="s">
        <v>1672</v>
      </c>
      <c r="G468" s="13" t="s">
        <v>5198</v>
      </c>
      <c r="H468" s="13" t="s">
        <v>5199</v>
      </c>
      <c r="I468" s="14">
        <v>3</v>
      </c>
      <c r="J468" s="13" t="s">
        <v>109</v>
      </c>
      <c r="K468" s="13" t="s">
        <v>1675</v>
      </c>
      <c r="L468" s="13" t="s">
        <v>4207</v>
      </c>
      <c r="M468" s="13" t="s">
        <v>5197</v>
      </c>
    </row>
    <row r="469" spans="1:13" x14ac:dyDescent="0.3">
      <c r="A469" s="13" t="s">
        <v>110</v>
      </c>
      <c r="B469" s="13" t="s">
        <v>2464</v>
      </c>
      <c r="C469" s="13" t="s">
        <v>1586</v>
      </c>
      <c r="D469" s="13" t="s">
        <v>2465</v>
      </c>
      <c r="E469" s="13" t="s">
        <v>5200</v>
      </c>
      <c r="F469" s="13" t="s">
        <v>1672</v>
      </c>
      <c r="G469" s="13" t="s">
        <v>5201</v>
      </c>
      <c r="H469" s="13" t="s">
        <v>5202</v>
      </c>
      <c r="I469" s="14">
        <v>1</v>
      </c>
      <c r="J469" s="13" t="s">
        <v>109</v>
      </c>
      <c r="K469" s="13" t="s">
        <v>2001</v>
      </c>
      <c r="L469" s="13" t="s">
        <v>4207</v>
      </c>
      <c r="M469" s="13" t="s">
        <v>5203</v>
      </c>
    </row>
    <row r="470" spans="1:13" x14ac:dyDescent="0.3">
      <c r="A470" s="13" t="s">
        <v>110</v>
      </c>
      <c r="B470" s="13" t="s">
        <v>2464</v>
      </c>
      <c r="C470" s="13" t="s">
        <v>1586</v>
      </c>
      <c r="D470" s="13" t="s">
        <v>2465</v>
      </c>
      <c r="E470" s="13" t="s">
        <v>5204</v>
      </c>
      <c r="F470" s="13" t="s">
        <v>1672</v>
      </c>
      <c r="G470" s="13" t="s">
        <v>5205</v>
      </c>
      <c r="H470" s="13" t="s">
        <v>5206</v>
      </c>
      <c r="I470" s="14">
        <v>7</v>
      </c>
      <c r="J470" s="13" t="s">
        <v>109</v>
      </c>
      <c r="K470" s="13" t="s">
        <v>1897</v>
      </c>
      <c r="L470" s="13" t="s">
        <v>4207</v>
      </c>
      <c r="M470" s="13" t="s">
        <v>4208</v>
      </c>
    </row>
    <row r="471" spans="1:13" x14ac:dyDescent="0.3">
      <c r="A471" s="13" t="s">
        <v>110</v>
      </c>
      <c r="B471" s="13" t="s">
        <v>2464</v>
      </c>
      <c r="C471" s="13" t="s">
        <v>1586</v>
      </c>
      <c r="D471" s="13" t="s">
        <v>2465</v>
      </c>
      <c r="E471" s="13" t="s">
        <v>5204</v>
      </c>
      <c r="F471" s="13" t="s">
        <v>1672</v>
      </c>
      <c r="G471" s="13" t="s">
        <v>5207</v>
      </c>
      <c r="H471" s="13" t="s">
        <v>5208</v>
      </c>
      <c r="I471" s="14">
        <v>6</v>
      </c>
      <c r="J471" s="13" t="s">
        <v>109</v>
      </c>
      <c r="K471" s="13" t="s">
        <v>1897</v>
      </c>
      <c r="L471" s="13" t="s">
        <v>4207</v>
      </c>
      <c r="M471" s="13" t="s">
        <v>1893</v>
      </c>
    </row>
    <row r="472" spans="1:13" x14ac:dyDescent="0.3">
      <c r="A472" s="13" t="s">
        <v>390</v>
      </c>
      <c r="B472" s="13" t="s">
        <v>2490</v>
      </c>
      <c r="C472" s="13" t="s">
        <v>1586</v>
      </c>
      <c r="D472" s="13" t="s">
        <v>2491</v>
      </c>
      <c r="E472" s="13" t="s">
        <v>5209</v>
      </c>
      <c r="F472" s="13" t="s">
        <v>1604</v>
      </c>
      <c r="G472" s="13" t="s">
        <v>4955</v>
      </c>
      <c r="H472" s="13" t="s">
        <v>4956</v>
      </c>
      <c r="I472" s="14">
        <v>1</v>
      </c>
      <c r="J472" s="13" t="s">
        <v>389</v>
      </c>
      <c r="K472" s="13" t="s">
        <v>1623</v>
      </c>
      <c r="L472" s="13" t="s">
        <v>4207</v>
      </c>
      <c r="M472" s="13" t="s">
        <v>1608</v>
      </c>
    </row>
    <row r="473" spans="1:13" x14ac:dyDescent="0.3">
      <c r="A473" s="13" t="s">
        <v>390</v>
      </c>
      <c r="B473" s="13" t="s">
        <v>2490</v>
      </c>
      <c r="C473" s="13" t="s">
        <v>1586</v>
      </c>
      <c r="D473" s="13" t="s">
        <v>2491</v>
      </c>
      <c r="E473" s="13" t="s">
        <v>5210</v>
      </c>
      <c r="F473" s="13" t="s">
        <v>1604</v>
      </c>
      <c r="G473" s="13" t="s">
        <v>5211</v>
      </c>
      <c r="H473" s="13" t="s">
        <v>5212</v>
      </c>
      <c r="I473" s="14">
        <v>1</v>
      </c>
      <c r="J473" s="13" t="s">
        <v>389</v>
      </c>
      <c r="K473" s="13" t="s">
        <v>2009</v>
      </c>
      <c r="L473" s="13" t="s">
        <v>4207</v>
      </c>
      <c r="M473" s="13" t="s">
        <v>1691</v>
      </c>
    </row>
    <row r="474" spans="1:13" x14ac:dyDescent="0.3">
      <c r="A474" s="13" t="s">
        <v>390</v>
      </c>
      <c r="B474" s="13" t="s">
        <v>2490</v>
      </c>
      <c r="C474" s="13" t="s">
        <v>1586</v>
      </c>
      <c r="D474" s="13" t="s">
        <v>2491</v>
      </c>
      <c r="E474" s="13" t="s">
        <v>2492</v>
      </c>
      <c r="F474" s="13" t="s">
        <v>1604</v>
      </c>
      <c r="G474" s="13" t="s">
        <v>5213</v>
      </c>
      <c r="H474" s="13" t="s">
        <v>5214</v>
      </c>
      <c r="I474" s="14">
        <v>1</v>
      </c>
      <c r="J474" s="13" t="s">
        <v>389</v>
      </c>
      <c r="K474" s="13" t="s">
        <v>1615</v>
      </c>
      <c r="L474" s="13" t="s">
        <v>4207</v>
      </c>
      <c r="M474" s="13" t="s">
        <v>1608</v>
      </c>
    </row>
    <row r="475" spans="1:13" x14ac:dyDescent="0.3">
      <c r="A475" s="13" t="s">
        <v>390</v>
      </c>
      <c r="B475" s="13" t="s">
        <v>2490</v>
      </c>
      <c r="C475" s="13" t="s">
        <v>1586</v>
      </c>
      <c r="D475" s="13" t="s">
        <v>2491</v>
      </c>
      <c r="E475" s="13" t="s">
        <v>5215</v>
      </c>
      <c r="F475" s="13" t="s">
        <v>1604</v>
      </c>
      <c r="G475" s="13" t="s">
        <v>5211</v>
      </c>
      <c r="H475" s="13" t="s">
        <v>5212</v>
      </c>
      <c r="I475" s="14">
        <v>1</v>
      </c>
      <c r="J475" s="13" t="s">
        <v>389</v>
      </c>
      <c r="K475" s="13" t="s">
        <v>2070</v>
      </c>
      <c r="L475" s="13" t="s">
        <v>4207</v>
      </c>
      <c r="M475" s="13" t="s">
        <v>1691</v>
      </c>
    </row>
    <row r="476" spans="1:13" x14ac:dyDescent="0.3">
      <c r="A476" s="13" t="s">
        <v>885</v>
      </c>
      <c r="B476" s="13" t="s">
        <v>2495</v>
      </c>
      <c r="C476" s="13" t="s">
        <v>1586</v>
      </c>
      <c r="D476" s="13" t="s">
        <v>2496</v>
      </c>
      <c r="E476" s="13" t="s">
        <v>5216</v>
      </c>
      <c r="F476" s="13" t="s">
        <v>1604</v>
      </c>
      <c r="G476" s="13" t="s">
        <v>5217</v>
      </c>
      <c r="H476" s="13" t="s">
        <v>5218</v>
      </c>
      <c r="I476" s="14">
        <v>4</v>
      </c>
      <c r="J476" s="13" t="s">
        <v>884</v>
      </c>
      <c r="K476" s="13" t="s">
        <v>1729</v>
      </c>
      <c r="L476" s="13" t="s">
        <v>4207</v>
      </c>
      <c r="M476" s="13" t="s">
        <v>1996</v>
      </c>
    </row>
    <row r="477" spans="1:13" x14ac:dyDescent="0.3">
      <c r="A477" s="13" t="s">
        <v>885</v>
      </c>
      <c r="B477" s="13" t="s">
        <v>2495</v>
      </c>
      <c r="C477" s="13" t="s">
        <v>1586</v>
      </c>
      <c r="D477" s="13" t="s">
        <v>2496</v>
      </c>
      <c r="E477" s="13" t="s">
        <v>5219</v>
      </c>
      <c r="F477" s="13" t="s">
        <v>1604</v>
      </c>
      <c r="G477" s="13" t="s">
        <v>5220</v>
      </c>
      <c r="H477" s="13" t="s">
        <v>5221</v>
      </c>
      <c r="I477" s="14">
        <v>1</v>
      </c>
      <c r="J477" s="13" t="s">
        <v>884</v>
      </c>
      <c r="K477" s="13" t="s">
        <v>1845</v>
      </c>
      <c r="L477" s="13" t="s">
        <v>4207</v>
      </c>
      <c r="M477" s="13" t="s">
        <v>1723</v>
      </c>
    </row>
    <row r="478" spans="1:13" x14ac:dyDescent="0.3">
      <c r="A478" s="13" t="s">
        <v>885</v>
      </c>
      <c r="B478" s="13" t="s">
        <v>2495</v>
      </c>
      <c r="C478" s="13" t="s">
        <v>1586</v>
      </c>
      <c r="D478" s="13" t="s">
        <v>2496</v>
      </c>
      <c r="E478" s="13" t="s">
        <v>5219</v>
      </c>
      <c r="F478" s="13" t="s">
        <v>1604</v>
      </c>
      <c r="G478" s="13" t="s">
        <v>5222</v>
      </c>
      <c r="H478" s="13" t="s">
        <v>5223</v>
      </c>
      <c r="I478" s="14">
        <v>2</v>
      </c>
      <c r="J478" s="13" t="s">
        <v>884</v>
      </c>
      <c r="K478" s="13" t="s">
        <v>1845</v>
      </c>
      <c r="L478" s="13" t="s">
        <v>4207</v>
      </c>
      <c r="M478" s="13" t="s">
        <v>1723</v>
      </c>
    </row>
    <row r="479" spans="1:13" x14ac:dyDescent="0.3">
      <c r="A479" s="13" t="s">
        <v>885</v>
      </c>
      <c r="B479" s="13" t="s">
        <v>2495</v>
      </c>
      <c r="C479" s="13" t="s">
        <v>1586</v>
      </c>
      <c r="D479" s="13" t="s">
        <v>2496</v>
      </c>
      <c r="E479" s="13" t="s">
        <v>2497</v>
      </c>
      <c r="F479" s="13" t="s">
        <v>1604</v>
      </c>
      <c r="G479" s="13" t="s">
        <v>5224</v>
      </c>
      <c r="H479" s="13" t="s">
        <v>5225</v>
      </c>
      <c r="I479" s="14">
        <v>1</v>
      </c>
      <c r="J479" s="13" t="s">
        <v>884</v>
      </c>
      <c r="K479" s="13" t="s">
        <v>2355</v>
      </c>
      <c r="L479" s="13" t="s">
        <v>4207</v>
      </c>
      <c r="M479" s="13" t="s">
        <v>2598</v>
      </c>
    </row>
    <row r="480" spans="1:13" x14ac:dyDescent="0.3">
      <c r="A480" s="13" t="s">
        <v>885</v>
      </c>
      <c r="B480" s="13" t="s">
        <v>2495</v>
      </c>
      <c r="C480" s="13" t="s">
        <v>1586</v>
      </c>
      <c r="D480" s="13" t="s">
        <v>2496</v>
      </c>
      <c r="E480" s="13" t="s">
        <v>2497</v>
      </c>
      <c r="F480" s="13" t="s">
        <v>1604</v>
      </c>
      <c r="G480" s="13" t="s">
        <v>5217</v>
      </c>
      <c r="H480" s="13" t="s">
        <v>5218</v>
      </c>
      <c r="I480" s="14">
        <v>2</v>
      </c>
      <c r="J480" s="13" t="s">
        <v>884</v>
      </c>
      <c r="K480" s="13" t="s">
        <v>2355</v>
      </c>
      <c r="L480" s="13" t="s">
        <v>4207</v>
      </c>
      <c r="M480" s="13" t="s">
        <v>1996</v>
      </c>
    </row>
    <row r="481" spans="1:13" x14ac:dyDescent="0.3">
      <c r="A481" s="13" t="s">
        <v>885</v>
      </c>
      <c r="B481" s="13" t="s">
        <v>2495</v>
      </c>
      <c r="C481" s="13" t="s">
        <v>1586</v>
      </c>
      <c r="D481" s="13" t="s">
        <v>2496</v>
      </c>
      <c r="E481" s="13" t="s">
        <v>5226</v>
      </c>
      <c r="F481" s="13" t="s">
        <v>1604</v>
      </c>
      <c r="G481" s="13" t="s">
        <v>5217</v>
      </c>
      <c r="H481" s="13" t="s">
        <v>5218</v>
      </c>
      <c r="I481" s="14">
        <v>4</v>
      </c>
      <c r="J481" s="13" t="s">
        <v>884</v>
      </c>
      <c r="K481" s="13" t="s">
        <v>1639</v>
      </c>
      <c r="L481" s="13" t="s">
        <v>4207</v>
      </c>
      <c r="M481" s="13" t="s">
        <v>1996</v>
      </c>
    </row>
    <row r="482" spans="1:13" x14ac:dyDescent="0.3">
      <c r="A482" s="13" t="s">
        <v>885</v>
      </c>
      <c r="B482" s="13" t="s">
        <v>2495</v>
      </c>
      <c r="C482" s="13" t="s">
        <v>1586</v>
      </c>
      <c r="D482" s="13" t="s">
        <v>2496</v>
      </c>
      <c r="E482" s="13" t="s">
        <v>5226</v>
      </c>
      <c r="F482" s="13" t="s">
        <v>1604</v>
      </c>
      <c r="G482" s="13" t="s">
        <v>5227</v>
      </c>
      <c r="H482" s="13" t="s">
        <v>5228</v>
      </c>
      <c r="I482" s="14">
        <v>2</v>
      </c>
      <c r="J482" s="13" t="s">
        <v>884</v>
      </c>
      <c r="K482" s="13" t="s">
        <v>1639</v>
      </c>
      <c r="L482" s="13" t="s">
        <v>4207</v>
      </c>
      <c r="M482" s="13" t="s">
        <v>4208</v>
      </c>
    </row>
    <row r="483" spans="1:13" x14ac:dyDescent="0.3">
      <c r="A483" s="13" t="s">
        <v>62</v>
      </c>
      <c r="B483" s="13" t="s">
        <v>2501</v>
      </c>
      <c r="C483" s="13" t="s">
        <v>2412</v>
      </c>
      <c r="D483" s="13" t="s">
        <v>2502</v>
      </c>
      <c r="E483" s="13" t="s">
        <v>5229</v>
      </c>
      <c r="F483" s="13" t="s">
        <v>1604</v>
      </c>
      <c r="G483" s="13" t="s">
        <v>5230</v>
      </c>
      <c r="H483" s="13" t="s">
        <v>5231</v>
      </c>
      <c r="I483" s="14">
        <v>1</v>
      </c>
      <c r="J483" s="13" t="s">
        <v>61</v>
      </c>
      <c r="K483" s="13" t="s">
        <v>1623</v>
      </c>
      <c r="L483" s="13" t="s">
        <v>4207</v>
      </c>
      <c r="M483" s="13" t="s">
        <v>5232</v>
      </c>
    </row>
    <row r="484" spans="1:13" x14ac:dyDescent="0.3">
      <c r="A484" s="13" t="s">
        <v>62</v>
      </c>
      <c r="B484" s="13" t="s">
        <v>2501</v>
      </c>
      <c r="C484" s="13" t="s">
        <v>2412</v>
      </c>
      <c r="D484" s="13" t="s">
        <v>2502</v>
      </c>
      <c r="E484" s="13" t="s">
        <v>5233</v>
      </c>
      <c r="F484" s="13" t="s">
        <v>1604</v>
      </c>
      <c r="G484" s="13" t="s">
        <v>5234</v>
      </c>
      <c r="H484" s="13" t="s">
        <v>5235</v>
      </c>
      <c r="I484" s="14">
        <v>1</v>
      </c>
      <c r="J484" s="13" t="s">
        <v>61</v>
      </c>
      <c r="K484" s="13" t="s">
        <v>2701</v>
      </c>
      <c r="L484" s="13" t="s">
        <v>4207</v>
      </c>
      <c r="M484" s="13" t="s">
        <v>1893</v>
      </c>
    </row>
    <row r="485" spans="1:13" x14ac:dyDescent="0.3">
      <c r="A485" s="13" t="s">
        <v>62</v>
      </c>
      <c r="B485" s="13" t="s">
        <v>2501</v>
      </c>
      <c r="C485" s="13" t="s">
        <v>2412</v>
      </c>
      <c r="D485" s="13" t="s">
        <v>2502</v>
      </c>
      <c r="E485" s="13" t="s">
        <v>5233</v>
      </c>
      <c r="F485" s="13" t="s">
        <v>1604</v>
      </c>
      <c r="G485" s="13" t="s">
        <v>5236</v>
      </c>
      <c r="H485" s="13" t="s">
        <v>5237</v>
      </c>
      <c r="I485" s="14">
        <v>1</v>
      </c>
      <c r="J485" s="13" t="s">
        <v>61</v>
      </c>
      <c r="K485" s="13" t="s">
        <v>2701</v>
      </c>
      <c r="L485" s="13" t="s">
        <v>4207</v>
      </c>
      <c r="M485" s="13" t="s">
        <v>1893</v>
      </c>
    </row>
    <row r="486" spans="1:13" x14ac:dyDescent="0.3">
      <c r="A486" s="13" t="s">
        <v>1006</v>
      </c>
      <c r="B486" s="13" t="s">
        <v>1983</v>
      </c>
      <c r="C486" s="13" t="s">
        <v>2046</v>
      </c>
      <c r="D486" s="13" t="s">
        <v>2507</v>
      </c>
      <c r="E486" s="13" t="s">
        <v>5238</v>
      </c>
      <c r="F486" s="13" t="s">
        <v>1589</v>
      </c>
      <c r="G486" s="13" t="s">
        <v>5239</v>
      </c>
      <c r="H486" s="13" t="s">
        <v>5240</v>
      </c>
      <c r="I486" s="14">
        <v>2</v>
      </c>
      <c r="J486" s="13" t="s">
        <v>1005</v>
      </c>
      <c r="K486" s="13" t="s">
        <v>1737</v>
      </c>
      <c r="L486" s="13" t="s">
        <v>4207</v>
      </c>
      <c r="M486" s="13" t="s">
        <v>4208</v>
      </c>
    </row>
    <row r="487" spans="1:13" x14ac:dyDescent="0.3">
      <c r="A487" s="13" t="s">
        <v>1006</v>
      </c>
      <c r="B487" s="13" t="s">
        <v>1983</v>
      </c>
      <c r="C487" s="13" t="s">
        <v>2046</v>
      </c>
      <c r="D487" s="13" t="s">
        <v>2507</v>
      </c>
      <c r="E487" s="13" t="s">
        <v>5238</v>
      </c>
      <c r="F487" s="13" t="s">
        <v>1589</v>
      </c>
      <c r="G487" s="13" t="s">
        <v>5241</v>
      </c>
      <c r="H487" s="13" t="s">
        <v>5242</v>
      </c>
      <c r="I487" s="14">
        <v>4</v>
      </c>
      <c r="J487" s="13" t="s">
        <v>1005</v>
      </c>
      <c r="K487" s="13" t="s">
        <v>1737</v>
      </c>
      <c r="L487" s="13" t="s">
        <v>4207</v>
      </c>
      <c r="M487" s="13" t="s">
        <v>4208</v>
      </c>
    </row>
    <row r="488" spans="1:13" x14ac:dyDescent="0.3">
      <c r="A488" s="13" t="s">
        <v>1006</v>
      </c>
      <c r="B488" s="13" t="s">
        <v>1983</v>
      </c>
      <c r="C488" s="13" t="s">
        <v>2046</v>
      </c>
      <c r="D488" s="13" t="s">
        <v>2507</v>
      </c>
      <c r="E488" s="13" t="s">
        <v>5238</v>
      </c>
      <c r="F488" s="13" t="s">
        <v>1589</v>
      </c>
      <c r="G488" s="13" t="s">
        <v>5243</v>
      </c>
      <c r="H488" s="13" t="s">
        <v>5244</v>
      </c>
      <c r="I488" s="14">
        <v>4</v>
      </c>
      <c r="J488" s="13" t="s">
        <v>1005</v>
      </c>
      <c r="K488" s="13" t="s">
        <v>1737</v>
      </c>
      <c r="L488" s="13" t="s">
        <v>4207</v>
      </c>
      <c r="M488" s="13" t="s">
        <v>4208</v>
      </c>
    </row>
    <row r="489" spans="1:13" x14ac:dyDescent="0.3">
      <c r="A489" s="13" t="s">
        <v>1006</v>
      </c>
      <c r="B489" s="13" t="s">
        <v>1983</v>
      </c>
      <c r="C489" s="13" t="s">
        <v>2046</v>
      </c>
      <c r="D489" s="13" t="s">
        <v>2507</v>
      </c>
      <c r="E489" s="13" t="s">
        <v>5245</v>
      </c>
      <c r="F489" s="13" t="s">
        <v>1589</v>
      </c>
      <c r="G489" s="13" t="s">
        <v>5076</v>
      </c>
      <c r="H489" s="13" t="s">
        <v>5077</v>
      </c>
      <c r="I489" s="14">
        <v>10</v>
      </c>
      <c r="J489" s="13" t="s">
        <v>1005</v>
      </c>
      <c r="K489" s="13" t="s">
        <v>1598</v>
      </c>
      <c r="L489" s="13" t="s">
        <v>4207</v>
      </c>
      <c r="M489" s="13" t="s">
        <v>4208</v>
      </c>
    </row>
    <row r="490" spans="1:13" x14ac:dyDescent="0.3">
      <c r="A490" s="13" t="s">
        <v>1330</v>
      </c>
      <c r="B490" s="13" t="s">
        <v>2633</v>
      </c>
      <c r="C490" s="13" t="s">
        <v>2412</v>
      </c>
      <c r="D490" s="13" t="s">
        <v>5246</v>
      </c>
      <c r="E490" s="13" t="s">
        <v>5247</v>
      </c>
      <c r="F490" s="13" t="s">
        <v>1672</v>
      </c>
      <c r="G490" s="13" t="s">
        <v>5248</v>
      </c>
      <c r="H490" s="13" t="s">
        <v>5249</v>
      </c>
      <c r="I490" s="14">
        <v>6</v>
      </c>
      <c r="J490" s="13" t="s">
        <v>1329</v>
      </c>
      <c r="K490" s="13" t="s">
        <v>1598</v>
      </c>
      <c r="L490" s="13" t="s">
        <v>4207</v>
      </c>
      <c r="M490" s="13" t="s">
        <v>4345</v>
      </c>
    </row>
    <row r="491" spans="1:13" x14ac:dyDescent="0.3">
      <c r="A491" s="13" t="s">
        <v>1330</v>
      </c>
      <c r="B491" s="13" t="s">
        <v>2633</v>
      </c>
      <c r="C491" s="13" t="s">
        <v>2412</v>
      </c>
      <c r="D491" s="13" t="s">
        <v>5246</v>
      </c>
      <c r="E491" s="13" t="s">
        <v>5250</v>
      </c>
      <c r="F491" s="13" t="s">
        <v>1672</v>
      </c>
      <c r="G491" s="13" t="s">
        <v>5251</v>
      </c>
      <c r="H491" s="13" t="s">
        <v>4344</v>
      </c>
      <c r="I491" s="14">
        <v>6</v>
      </c>
      <c r="J491" s="13" t="s">
        <v>1329</v>
      </c>
      <c r="K491" s="13" t="s">
        <v>1852</v>
      </c>
      <c r="L491" s="13" t="s">
        <v>4207</v>
      </c>
      <c r="M491" s="13" t="s">
        <v>4345</v>
      </c>
    </row>
    <row r="492" spans="1:13" x14ac:dyDescent="0.3">
      <c r="A492" s="13" t="s">
        <v>292</v>
      </c>
      <c r="B492" s="13" t="s">
        <v>2147</v>
      </c>
      <c r="C492" s="13" t="s">
        <v>1816</v>
      </c>
      <c r="D492" s="13" t="s">
        <v>2512</v>
      </c>
      <c r="E492" s="13" t="s">
        <v>5252</v>
      </c>
      <c r="F492" s="13" t="s">
        <v>1589</v>
      </c>
      <c r="G492" s="13" t="s">
        <v>5253</v>
      </c>
      <c r="H492" s="13" t="s">
        <v>5254</v>
      </c>
      <c r="I492" s="14">
        <v>1</v>
      </c>
      <c r="J492" s="13" t="s">
        <v>291</v>
      </c>
      <c r="K492" s="13" t="s">
        <v>1653</v>
      </c>
      <c r="L492" s="13" t="s">
        <v>4207</v>
      </c>
      <c r="M492" s="13" t="s">
        <v>1608</v>
      </c>
    </row>
    <row r="493" spans="1:13" x14ac:dyDescent="0.3">
      <c r="A493" s="13" t="s">
        <v>292</v>
      </c>
      <c r="B493" s="13" t="s">
        <v>2147</v>
      </c>
      <c r="C493" s="13" t="s">
        <v>1816</v>
      </c>
      <c r="D493" s="13" t="s">
        <v>2512</v>
      </c>
      <c r="E493" s="13" t="s">
        <v>5255</v>
      </c>
      <c r="F493" s="13" t="s">
        <v>1589</v>
      </c>
      <c r="G493" s="13" t="s">
        <v>5256</v>
      </c>
      <c r="H493" s="13" t="s">
        <v>5257</v>
      </c>
      <c r="I493" s="14">
        <v>6</v>
      </c>
      <c r="J493" s="13" t="s">
        <v>291</v>
      </c>
      <c r="K493" s="13" t="s">
        <v>1658</v>
      </c>
      <c r="L493" s="13" t="s">
        <v>4207</v>
      </c>
      <c r="M493" s="13" t="s">
        <v>4208</v>
      </c>
    </row>
    <row r="494" spans="1:13" x14ac:dyDescent="0.3">
      <c r="A494" s="13" t="s">
        <v>292</v>
      </c>
      <c r="B494" s="13" t="s">
        <v>2147</v>
      </c>
      <c r="C494" s="13" t="s">
        <v>1816</v>
      </c>
      <c r="D494" s="13" t="s">
        <v>2512</v>
      </c>
      <c r="E494" s="13" t="s">
        <v>5258</v>
      </c>
      <c r="F494" s="13" t="s">
        <v>1589</v>
      </c>
      <c r="G494" s="13" t="s">
        <v>5256</v>
      </c>
      <c r="H494" s="13" t="s">
        <v>5257</v>
      </c>
      <c r="I494" s="14">
        <v>6</v>
      </c>
      <c r="J494" s="13" t="s">
        <v>291</v>
      </c>
      <c r="K494" s="13" t="s">
        <v>1897</v>
      </c>
      <c r="L494" s="13" t="s">
        <v>4207</v>
      </c>
      <c r="M494" s="13" t="s">
        <v>4208</v>
      </c>
    </row>
    <row r="495" spans="1:13" x14ac:dyDescent="0.3">
      <c r="A495" s="13" t="s">
        <v>292</v>
      </c>
      <c r="B495" s="13" t="s">
        <v>2147</v>
      </c>
      <c r="C495" s="13" t="s">
        <v>1816</v>
      </c>
      <c r="D495" s="13" t="s">
        <v>2512</v>
      </c>
      <c r="E495" s="13" t="s">
        <v>5259</v>
      </c>
      <c r="F495" s="13" t="s">
        <v>1589</v>
      </c>
      <c r="G495" s="13" t="s">
        <v>5256</v>
      </c>
      <c r="H495" s="13" t="s">
        <v>5257</v>
      </c>
      <c r="I495" s="14">
        <v>10</v>
      </c>
      <c r="J495" s="13" t="s">
        <v>291</v>
      </c>
      <c r="K495" s="13" t="s">
        <v>1592</v>
      </c>
      <c r="L495" s="13" t="s">
        <v>4207</v>
      </c>
      <c r="M495" s="13" t="s">
        <v>4208</v>
      </c>
    </row>
    <row r="496" spans="1:13" x14ac:dyDescent="0.3">
      <c r="A496" s="13" t="s">
        <v>292</v>
      </c>
      <c r="B496" s="13" t="s">
        <v>2147</v>
      </c>
      <c r="C496" s="13" t="s">
        <v>1816</v>
      </c>
      <c r="D496" s="13" t="s">
        <v>2512</v>
      </c>
      <c r="E496" s="13" t="s">
        <v>5260</v>
      </c>
      <c r="F496" s="13" t="s">
        <v>1589</v>
      </c>
      <c r="G496" s="13" t="s">
        <v>5261</v>
      </c>
      <c r="H496" s="13" t="s">
        <v>5262</v>
      </c>
      <c r="I496" s="14">
        <v>1</v>
      </c>
      <c r="J496" s="13" t="s">
        <v>291</v>
      </c>
      <c r="K496" s="13" t="s">
        <v>3083</v>
      </c>
      <c r="L496" s="13" t="s">
        <v>4207</v>
      </c>
      <c r="M496" s="13" t="s">
        <v>3197</v>
      </c>
    </row>
    <row r="497" spans="1:13" x14ac:dyDescent="0.3">
      <c r="A497" s="13" t="s">
        <v>515</v>
      </c>
      <c r="B497" s="13" t="s">
        <v>1585</v>
      </c>
      <c r="C497" s="13" t="s">
        <v>1586</v>
      </c>
      <c r="D497" s="13" t="s">
        <v>5263</v>
      </c>
      <c r="E497" s="13" t="s">
        <v>5264</v>
      </c>
      <c r="F497" s="13" t="s">
        <v>1589</v>
      </c>
      <c r="G497" s="13" t="s">
        <v>5265</v>
      </c>
      <c r="H497" s="13" t="s">
        <v>5266</v>
      </c>
      <c r="I497" s="14">
        <v>1</v>
      </c>
      <c r="J497" s="13" t="s">
        <v>514</v>
      </c>
      <c r="K497" s="13" t="s">
        <v>2070</v>
      </c>
      <c r="L497" s="13" t="s">
        <v>4207</v>
      </c>
      <c r="M497" s="13" t="s">
        <v>4345</v>
      </c>
    </row>
    <row r="498" spans="1:13" x14ac:dyDescent="0.3">
      <c r="A498" s="13" t="s">
        <v>224</v>
      </c>
      <c r="B498" s="13" t="s">
        <v>2517</v>
      </c>
      <c r="C498" s="13" t="s">
        <v>1586</v>
      </c>
      <c r="D498" s="13" t="s">
        <v>2518</v>
      </c>
      <c r="E498" s="13" t="s">
        <v>5267</v>
      </c>
      <c r="F498" s="13" t="s">
        <v>1604</v>
      </c>
      <c r="G498" s="13" t="s">
        <v>5268</v>
      </c>
      <c r="H498" s="13" t="s">
        <v>5269</v>
      </c>
      <c r="I498" s="14">
        <v>1</v>
      </c>
      <c r="J498" s="13" t="s">
        <v>223</v>
      </c>
      <c r="K498" s="13" t="s">
        <v>1850</v>
      </c>
      <c r="L498" s="13" t="s">
        <v>4207</v>
      </c>
      <c r="M498" s="13" t="s">
        <v>5100</v>
      </c>
    </row>
    <row r="499" spans="1:13" x14ac:dyDescent="0.3">
      <c r="A499" s="13" t="s">
        <v>224</v>
      </c>
      <c r="B499" s="13" t="s">
        <v>2517</v>
      </c>
      <c r="C499" s="13" t="s">
        <v>1586</v>
      </c>
      <c r="D499" s="13" t="s">
        <v>2518</v>
      </c>
      <c r="E499" s="13" t="s">
        <v>5267</v>
      </c>
      <c r="F499" s="13" t="s">
        <v>1604</v>
      </c>
      <c r="G499" s="13" t="s">
        <v>5270</v>
      </c>
      <c r="H499" s="13" t="s">
        <v>5271</v>
      </c>
      <c r="I499" s="14">
        <v>1</v>
      </c>
      <c r="J499" s="13" t="s">
        <v>223</v>
      </c>
      <c r="K499" s="13" t="s">
        <v>1850</v>
      </c>
      <c r="L499" s="13" t="s">
        <v>4207</v>
      </c>
      <c r="M499" s="13" t="s">
        <v>3321</v>
      </c>
    </row>
    <row r="500" spans="1:13" x14ac:dyDescent="0.3">
      <c r="A500" s="13" t="s">
        <v>224</v>
      </c>
      <c r="B500" s="13" t="s">
        <v>2517</v>
      </c>
      <c r="C500" s="13" t="s">
        <v>1586</v>
      </c>
      <c r="D500" s="13" t="s">
        <v>2518</v>
      </c>
      <c r="E500" s="13" t="s">
        <v>2519</v>
      </c>
      <c r="F500" s="13" t="s">
        <v>1604</v>
      </c>
      <c r="G500" s="13" t="s">
        <v>5217</v>
      </c>
      <c r="H500" s="13" t="s">
        <v>5218</v>
      </c>
      <c r="I500" s="14">
        <v>2</v>
      </c>
      <c r="J500" s="13" t="s">
        <v>223</v>
      </c>
      <c r="K500" s="13" t="s">
        <v>1911</v>
      </c>
      <c r="L500" s="13" t="s">
        <v>4207</v>
      </c>
      <c r="M500" s="13" t="s">
        <v>1996</v>
      </c>
    </row>
    <row r="501" spans="1:13" x14ac:dyDescent="0.3">
      <c r="A501" s="13" t="s">
        <v>971</v>
      </c>
      <c r="B501" s="13" t="s">
        <v>2520</v>
      </c>
      <c r="C501" s="13" t="s">
        <v>2187</v>
      </c>
      <c r="D501" s="13" t="s">
        <v>2521</v>
      </c>
      <c r="E501" s="13" t="s">
        <v>5272</v>
      </c>
      <c r="F501" s="13" t="s">
        <v>1604</v>
      </c>
      <c r="G501" s="13" t="s">
        <v>5273</v>
      </c>
      <c r="H501" s="13" t="s">
        <v>5274</v>
      </c>
      <c r="I501" s="14">
        <v>1</v>
      </c>
      <c r="J501" s="13" t="s">
        <v>970</v>
      </c>
      <c r="K501" s="13" t="s">
        <v>1598</v>
      </c>
      <c r="L501" s="13" t="s">
        <v>4207</v>
      </c>
      <c r="M501" s="13" t="s">
        <v>5275</v>
      </c>
    </row>
    <row r="502" spans="1:13" x14ac:dyDescent="0.3">
      <c r="A502" s="13" t="s">
        <v>412</v>
      </c>
      <c r="B502" s="13" t="s">
        <v>5276</v>
      </c>
      <c r="C502" s="13" t="s">
        <v>1586</v>
      </c>
      <c r="D502" s="13" t="s">
        <v>5277</v>
      </c>
      <c r="E502" s="13" t="s">
        <v>5278</v>
      </c>
      <c r="F502" s="13" t="s">
        <v>1604</v>
      </c>
      <c r="G502" s="13" t="s">
        <v>4218</v>
      </c>
      <c r="H502" s="13" t="s">
        <v>4219</v>
      </c>
      <c r="I502" s="14">
        <v>1</v>
      </c>
      <c r="J502" s="13" t="s">
        <v>411</v>
      </c>
      <c r="K502" s="13" t="s">
        <v>2024</v>
      </c>
      <c r="L502" s="13" t="s">
        <v>4207</v>
      </c>
      <c r="M502" s="13" t="s">
        <v>4208</v>
      </c>
    </row>
    <row r="503" spans="1:13" x14ac:dyDescent="0.3">
      <c r="A503" s="13" t="s">
        <v>412</v>
      </c>
      <c r="B503" s="13" t="s">
        <v>5276</v>
      </c>
      <c r="C503" s="13" t="s">
        <v>1586</v>
      </c>
      <c r="D503" s="13" t="s">
        <v>5277</v>
      </c>
      <c r="E503" s="13" t="s">
        <v>5278</v>
      </c>
      <c r="F503" s="13" t="s">
        <v>1604</v>
      </c>
      <c r="G503" s="13" t="s">
        <v>5279</v>
      </c>
      <c r="H503" s="13" t="s">
        <v>5280</v>
      </c>
      <c r="I503" s="14">
        <v>3</v>
      </c>
      <c r="J503" s="13" t="s">
        <v>411</v>
      </c>
      <c r="K503" s="13" t="s">
        <v>2024</v>
      </c>
      <c r="L503" s="13" t="s">
        <v>4207</v>
      </c>
      <c r="M503" s="13" t="s">
        <v>4208</v>
      </c>
    </row>
    <row r="504" spans="1:13" x14ac:dyDescent="0.3">
      <c r="A504" s="13" t="s">
        <v>412</v>
      </c>
      <c r="B504" s="13" t="s">
        <v>5276</v>
      </c>
      <c r="C504" s="13" t="s">
        <v>1586</v>
      </c>
      <c r="D504" s="13" t="s">
        <v>5277</v>
      </c>
      <c r="E504" s="13" t="s">
        <v>5278</v>
      </c>
      <c r="F504" s="13" t="s">
        <v>1604</v>
      </c>
      <c r="G504" s="13" t="s">
        <v>5281</v>
      </c>
      <c r="H504" s="13" t="s">
        <v>5282</v>
      </c>
      <c r="I504" s="14">
        <v>6</v>
      </c>
      <c r="J504" s="13" t="s">
        <v>411</v>
      </c>
      <c r="K504" s="13" t="s">
        <v>2024</v>
      </c>
      <c r="L504" s="13" t="s">
        <v>4207</v>
      </c>
      <c r="M504" s="13" t="s">
        <v>4208</v>
      </c>
    </row>
    <row r="505" spans="1:13" x14ac:dyDescent="0.3">
      <c r="A505" s="13" t="s">
        <v>412</v>
      </c>
      <c r="B505" s="13" t="s">
        <v>5276</v>
      </c>
      <c r="C505" s="13" t="s">
        <v>1586</v>
      </c>
      <c r="D505" s="13" t="s">
        <v>5277</v>
      </c>
      <c r="E505" s="13" t="s">
        <v>5283</v>
      </c>
      <c r="F505" s="13" t="s">
        <v>1604</v>
      </c>
      <c r="G505" s="13" t="s">
        <v>5279</v>
      </c>
      <c r="H505" s="13" t="s">
        <v>5280</v>
      </c>
      <c r="I505" s="14">
        <v>3</v>
      </c>
      <c r="J505" s="13" t="s">
        <v>411</v>
      </c>
      <c r="K505" s="13" t="s">
        <v>1842</v>
      </c>
      <c r="L505" s="13" t="s">
        <v>4207</v>
      </c>
      <c r="M505" s="13" t="s">
        <v>4208</v>
      </c>
    </row>
    <row r="506" spans="1:13" x14ac:dyDescent="0.3">
      <c r="A506" s="13" t="s">
        <v>412</v>
      </c>
      <c r="B506" s="13" t="s">
        <v>5276</v>
      </c>
      <c r="C506" s="13" t="s">
        <v>1586</v>
      </c>
      <c r="D506" s="13" t="s">
        <v>5277</v>
      </c>
      <c r="E506" s="13" t="s">
        <v>5283</v>
      </c>
      <c r="F506" s="13" t="s">
        <v>1604</v>
      </c>
      <c r="G506" s="13" t="s">
        <v>5281</v>
      </c>
      <c r="H506" s="13" t="s">
        <v>5282</v>
      </c>
      <c r="I506" s="14">
        <v>6</v>
      </c>
      <c r="J506" s="13" t="s">
        <v>411</v>
      </c>
      <c r="K506" s="13" t="s">
        <v>1842</v>
      </c>
      <c r="L506" s="13" t="s">
        <v>4207</v>
      </c>
      <c r="M506" s="13" t="s">
        <v>4208</v>
      </c>
    </row>
    <row r="507" spans="1:13" x14ac:dyDescent="0.3">
      <c r="A507" s="13" t="s">
        <v>412</v>
      </c>
      <c r="B507" s="13" t="s">
        <v>5276</v>
      </c>
      <c r="C507" s="13" t="s">
        <v>1586</v>
      </c>
      <c r="D507" s="13" t="s">
        <v>5277</v>
      </c>
      <c r="E507" s="13" t="s">
        <v>5283</v>
      </c>
      <c r="F507" s="13" t="s">
        <v>1604</v>
      </c>
      <c r="G507" s="13" t="s">
        <v>4447</v>
      </c>
      <c r="H507" s="13" t="s">
        <v>4448</v>
      </c>
      <c r="I507" s="14">
        <v>2</v>
      </c>
      <c r="J507" s="13" t="s">
        <v>411</v>
      </c>
      <c r="K507" s="13" t="s">
        <v>1842</v>
      </c>
      <c r="L507" s="13" t="s">
        <v>4207</v>
      </c>
      <c r="M507" s="13" t="s">
        <v>4208</v>
      </c>
    </row>
    <row r="508" spans="1:13" x14ac:dyDescent="0.3">
      <c r="A508" s="13" t="s">
        <v>412</v>
      </c>
      <c r="B508" s="13" t="s">
        <v>5276</v>
      </c>
      <c r="C508" s="13" t="s">
        <v>1586</v>
      </c>
      <c r="D508" s="13" t="s">
        <v>5277</v>
      </c>
      <c r="E508" s="13" t="s">
        <v>5284</v>
      </c>
      <c r="F508" s="13" t="s">
        <v>1604</v>
      </c>
      <c r="G508" s="13" t="s">
        <v>5279</v>
      </c>
      <c r="H508" s="13" t="s">
        <v>5280</v>
      </c>
      <c r="I508" s="14">
        <v>4</v>
      </c>
      <c r="J508" s="13" t="s">
        <v>411</v>
      </c>
      <c r="K508" s="13" t="s">
        <v>1821</v>
      </c>
      <c r="L508" s="13" t="s">
        <v>4207</v>
      </c>
      <c r="M508" s="13" t="s">
        <v>4208</v>
      </c>
    </row>
    <row r="509" spans="1:13" x14ac:dyDescent="0.3">
      <c r="A509" s="13" t="s">
        <v>412</v>
      </c>
      <c r="B509" s="13" t="s">
        <v>5276</v>
      </c>
      <c r="C509" s="13" t="s">
        <v>1586</v>
      </c>
      <c r="D509" s="13" t="s">
        <v>5277</v>
      </c>
      <c r="E509" s="13" t="s">
        <v>5285</v>
      </c>
      <c r="F509" s="13" t="s">
        <v>1604</v>
      </c>
      <c r="G509" s="13" t="s">
        <v>5286</v>
      </c>
      <c r="H509" s="13" t="s">
        <v>5287</v>
      </c>
      <c r="I509" s="14">
        <v>1</v>
      </c>
      <c r="J509" s="13" t="s">
        <v>411</v>
      </c>
      <c r="K509" s="13" t="s">
        <v>2099</v>
      </c>
      <c r="L509" s="13" t="s">
        <v>4207</v>
      </c>
      <c r="M509" s="13" t="s">
        <v>4406</v>
      </c>
    </row>
    <row r="510" spans="1:13" x14ac:dyDescent="0.3">
      <c r="A510" s="13" t="s">
        <v>412</v>
      </c>
      <c r="B510" s="13" t="s">
        <v>5276</v>
      </c>
      <c r="C510" s="13" t="s">
        <v>1586</v>
      </c>
      <c r="D510" s="13" t="s">
        <v>5277</v>
      </c>
      <c r="E510" s="13" t="s">
        <v>5288</v>
      </c>
      <c r="F510" s="13" t="s">
        <v>1604</v>
      </c>
      <c r="G510" s="13" t="s">
        <v>5279</v>
      </c>
      <c r="H510" s="13" t="s">
        <v>5280</v>
      </c>
      <c r="I510" s="14">
        <v>3</v>
      </c>
      <c r="J510" s="13" t="s">
        <v>411</v>
      </c>
      <c r="K510" s="13" t="s">
        <v>3167</v>
      </c>
      <c r="L510" s="13" t="s">
        <v>4207</v>
      </c>
      <c r="M510" s="13" t="s">
        <v>4208</v>
      </c>
    </row>
    <row r="511" spans="1:13" x14ac:dyDescent="0.3">
      <c r="A511" s="13" t="s">
        <v>412</v>
      </c>
      <c r="B511" s="13" t="s">
        <v>5276</v>
      </c>
      <c r="C511" s="13" t="s">
        <v>1586</v>
      </c>
      <c r="D511" s="13" t="s">
        <v>5277</v>
      </c>
      <c r="E511" s="13" t="s">
        <v>5288</v>
      </c>
      <c r="F511" s="13" t="s">
        <v>1604</v>
      </c>
      <c r="G511" s="13" t="s">
        <v>5281</v>
      </c>
      <c r="H511" s="13" t="s">
        <v>5282</v>
      </c>
      <c r="I511" s="14">
        <v>6</v>
      </c>
      <c r="J511" s="13" t="s">
        <v>411</v>
      </c>
      <c r="K511" s="13" t="s">
        <v>3167</v>
      </c>
      <c r="L511" s="13" t="s">
        <v>4207</v>
      </c>
      <c r="M511" s="13" t="s">
        <v>4208</v>
      </c>
    </row>
    <row r="512" spans="1:13" x14ac:dyDescent="0.3">
      <c r="A512" s="13" t="s">
        <v>705</v>
      </c>
      <c r="B512" s="13" t="s">
        <v>2147</v>
      </c>
      <c r="C512" s="13" t="s">
        <v>1816</v>
      </c>
      <c r="D512" s="13" t="s">
        <v>2197</v>
      </c>
      <c r="E512" s="13" t="s">
        <v>5289</v>
      </c>
      <c r="F512" s="13" t="s">
        <v>1589</v>
      </c>
      <c r="G512" s="13" t="s">
        <v>5290</v>
      </c>
      <c r="H512" s="13" t="s">
        <v>5291</v>
      </c>
      <c r="I512" s="14">
        <v>1</v>
      </c>
      <c r="J512" s="13" t="s">
        <v>704</v>
      </c>
      <c r="K512" s="13" t="s">
        <v>1669</v>
      </c>
      <c r="L512" s="13" t="s">
        <v>4207</v>
      </c>
      <c r="M512" s="13" t="s">
        <v>5292</v>
      </c>
    </row>
    <row r="513" spans="1:13" x14ac:dyDescent="0.3">
      <c r="A513" s="13" t="s">
        <v>705</v>
      </c>
      <c r="B513" s="13" t="s">
        <v>2147</v>
      </c>
      <c r="C513" s="13" t="s">
        <v>1816</v>
      </c>
      <c r="D513" s="13" t="s">
        <v>2197</v>
      </c>
      <c r="E513" s="13" t="s">
        <v>5293</v>
      </c>
      <c r="F513" s="13" t="s">
        <v>1589</v>
      </c>
      <c r="G513" s="13" t="s">
        <v>4214</v>
      </c>
      <c r="H513" s="13" t="s">
        <v>4215</v>
      </c>
      <c r="I513" s="14">
        <v>3</v>
      </c>
      <c r="J513" s="13" t="s">
        <v>704</v>
      </c>
      <c r="K513" s="13" t="s">
        <v>1763</v>
      </c>
      <c r="L513" s="13" t="s">
        <v>4207</v>
      </c>
      <c r="M513" s="13" t="s">
        <v>4208</v>
      </c>
    </row>
    <row r="514" spans="1:13" x14ac:dyDescent="0.3">
      <c r="A514" s="13" t="s">
        <v>705</v>
      </c>
      <c r="B514" s="13" t="s">
        <v>2147</v>
      </c>
      <c r="C514" s="13" t="s">
        <v>1816</v>
      </c>
      <c r="D514" s="13" t="s">
        <v>2197</v>
      </c>
      <c r="E514" s="13" t="s">
        <v>5293</v>
      </c>
      <c r="F514" s="13" t="s">
        <v>1589</v>
      </c>
      <c r="G514" s="13" t="s">
        <v>4353</v>
      </c>
      <c r="H514" s="13" t="s">
        <v>4354</v>
      </c>
      <c r="I514" s="14">
        <v>3</v>
      </c>
      <c r="J514" s="13" t="s">
        <v>704</v>
      </c>
      <c r="K514" s="13" t="s">
        <v>1763</v>
      </c>
      <c r="L514" s="13" t="s">
        <v>4207</v>
      </c>
      <c r="M514" s="13" t="s">
        <v>4208</v>
      </c>
    </row>
    <row r="515" spans="1:13" x14ac:dyDescent="0.3">
      <c r="A515" s="13" t="s">
        <v>705</v>
      </c>
      <c r="B515" s="13" t="s">
        <v>2147</v>
      </c>
      <c r="C515" s="13" t="s">
        <v>1816</v>
      </c>
      <c r="D515" s="13" t="s">
        <v>2197</v>
      </c>
      <c r="E515" s="13" t="s">
        <v>5294</v>
      </c>
      <c r="F515" s="13" t="s">
        <v>1589</v>
      </c>
      <c r="G515" s="13" t="s">
        <v>4220</v>
      </c>
      <c r="H515" s="13" t="s">
        <v>4221</v>
      </c>
      <c r="I515" s="14">
        <v>1</v>
      </c>
      <c r="J515" s="13" t="s">
        <v>704</v>
      </c>
      <c r="K515" s="13" t="s">
        <v>1807</v>
      </c>
      <c r="L515" s="13" t="s">
        <v>4207</v>
      </c>
      <c r="M515" s="13" t="s">
        <v>4208</v>
      </c>
    </row>
    <row r="516" spans="1:13" x14ac:dyDescent="0.3">
      <c r="A516" s="13" t="s">
        <v>705</v>
      </c>
      <c r="B516" s="13" t="s">
        <v>2147</v>
      </c>
      <c r="C516" s="13" t="s">
        <v>1816</v>
      </c>
      <c r="D516" s="13" t="s">
        <v>2197</v>
      </c>
      <c r="E516" s="13" t="s">
        <v>5295</v>
      </c>
      <c r="F516" s="13" t="s">
        <v>1589</v>
      </c>
      <c r="G516" s="13" t="s">
        <v>5137</v>
      </c>
      <c r="H516" s="13" t="s">
        <v>5138</v>
      </c>
      <c r="I516" s="14">
        <v>1</v>
      </c>
      <c r="J516" s="13" t="s">
        <v>704</v>
      </c>
      <c r="K516" s="13" t="s">
        <v>2070</v>
      </c>
      <c r="L516" s="13" t="s">
        <v>4207</v>
      </c>
      <c r="M516" s="13" t="s">
        <v>4208</v>
      </c>
    </row>
    <row r="517" spans="1:13" x14ac:dyDescent="0.3">
      <c r="A517" s="13" t="s">
        <v>340</v>
      </c>
      <c r="B517" s="13" t="s">
        <v>1585</v>
      </c>
      <c r="C517" s="13" t="s">
        <v>1586</v>
      </c>
      <c r="D517" s="13" t="s">
        <v>2318</v>
      </c>
      <c r="E517" s="13" t="s">
        <v>5296</v>
      </c>
      <c r="F517" s="13" t="s">
        <v>1604</v>
      </c>
      <c r="G517" s="13" t="s">
        <v>5297</v>
      </c>
      <c r="H517" s="13" t="s">
        <v>5298</v>
      </c>
      <c r="I517" s="14">
        <v>3</v>
      </c>
      <c r="J517" s="13" t="s">
        <v>339</v>
      </c>
      <c r="K517" s="13" t="s">
        <v>1917</v>
      </c>
      <c r="L517" s="13" t="s">
        <v>4207</v>
      </c>
      <c r="M517" s="13" t="s">
        <v>4208</v>
      </c>
    </row>
    <row r="518" spans="1:13" x14ac:dyDescent="0.3">
      <c r="A518" s="13" t="s">
        <v>738</v>
      </c>
      <c r="B518" s="13" t="s">
        <v>2541</v>
      </c>
      <c r="C518" s="13" t="s">
        <v>1610</v>
      </c>
      <c r="D518" s="13" t="s">
        <v>2542</v>
      </c>
      <c r="E518" s="13" t="s">
        <v>5299</v>
      </c>
      <c r="F518" s="13" t="s">
        <v>1589</v>
      </c>
      <c r="G518" s="13" t="s">
        <v>5300</v>
      </c>
      <c r="H518" s="13" t="s">
        <v>5301</v>
      </c>
      <c r="I518" s="14">
        <v>1</v>
      </c>
      <c r="J518" s="13" t="s">
        <v>737</v>
      </c>
      <c r="K518" s="13" t="s">
        <v>2701</v>
      </c>
      <c r="L518" s="13" t="s">
        <v>4207</v>
      </c>
      <c r="M518" s="13" t="s">
        <v>5302</v>
      </c>
    </row>
    <row r="519" spans="1:13" x14ac:dyDescent="0.3">
      <c r="A519" s="13" t="s">
        <v>738</v>
      </c>
      <c r="B519" s="13" t="s">
        <v>2541</v>
      </c>
      <c r="C519" s="13" t="s">
        <v>1610</v>
      </c>
      <c r="D519" s="13" t="s">
        <v>2542</v>
      </c>
      <c r="E519" s="13" t="s">
        <v>5303</v>
      </c>
      <c r="F519" s="13" t="s">
        <v>1589</v>
      </c>
      <c r="G519" s="13" t="s">
        <v>4799</v>
      </c>
      <c r="H519" s="13" t="s">
        <v>4800</v>
      </c>
      <c r="I519" s="14">
        <v>3</v>
      </c>
      <c r="J519" s="13" t="s">
        <v>737</v>
      </c>
      <c r="K519" s="13" t="s">
        <v>1607</v>
      </c>
      <c r="L519" s="13" t="s">
        <v>4207</v>
      </c>
      <c r="M519" s="13" t="s">
        <v>4208</v>
      </c>
    </row>
    <row r="520" spans="1:13" x14ac:dyDescent="0.3">
      <c r="A520" s="13" t="s">
        <v>738</v>
      </c>
      <c r="B520" s="13" t="s">
        <v>2541</v>
      </c>
      <c r="C520" s="13" t="s">
        <v>1610</v>
      </c>
      <c r="D520" s="13" t="s">
        <v>2542</v>
      </c>
      <c r="E520" s="13" t="s">
        <v>5303</v>
      </c>
      <c r="F520" s="13" t="s">
        <v>1589</v>
      </c>
      <c r="G520" s="13" t="s">
        <v>5304</v>
      </c>
      <c r="H520" s="13" t="s">
        <v>5305</v>
      </c>
      <c r="I520" s="14">
        <v>2</v>
      </c>
      <c r="J520" s="13" t="s">
        <v>737</v>
      </c>
      <c r="K520" s="13" t="s">
        <v>1607</v>
      </c>
      <c r="L520" s="13" t="s">
        <v>4207</v>
      </c>
      <c r="M520" s="13" t="s">
        <v>4208</v>
      </c>
    </row>
    <row r="521" spans="1:13" x14ac:dyDescent="0.3">
      <c r="A521" s="13" t="s">
        <v>738</v>
      </c>
      <c r="B521" s="13" t="s">
        <v>2541</v>
      </c>
      <c r="C521" s="13" t="s">
        <v>1610</v>
      </c>
      <c r="D521" s="13" t="s">
        <v>2542</v>
      </c>
      <c r="E521" s="13" t="s">
        <v>5303</v>
      </c>
      <c r="F521" s="13" t="s">
        <v>1589</v>
      </c>
      <c r="G521" s="13" t="s">
        <v>5306</v>
      </c>
      <c r="H521" s="13" t="s">
        <v>5307</v>
      </c>
      <c r="I521" s="14">
        <v>1</v>
      </c>
      <c r="J521" s="13" t="s">
        <v>737</v>
      </c>
      <c r="K521" s="13" t="s">
        <v>1607</v>
      </c>
      <c r="L521" s="13" t="s">
        <v>4207</v>
      </c>
      <c r="M521" s="13" t="s">
        <v>4208</v>
      </c>
    </row>
    <row r="522" spans="1:13" x14ac:dyDescent="0.3">
      <c r="A522" s="13" t="s">
        <v>1206</v>
      </c>
      <c r="B522" s="13" t="s">
        <v>2147</v>
      </c>
      <c r="C522" s="13" t="s">
        <v>1816</v>
      </c>
      <c r="D522" s="13" t="s">
        <v>5308</v>
      </c>
      <c r="E522" s="13" t="s">
        <v>5309</v>
      </c>
      <c r="F522" s="13" t="s">
        <v>1589</v>
      </c>
      <c r="G522" s="13" t="s">
        <v>4440</v>
      </c>
      <c r="H522" s="13" t="s">
        <v>4441</v>
      </c>
      <c r="I522" s="14">
        <v>4</v>
      </c>
      <c r="J522" s="13" t="s">
        <v>1205</v>
      </c>
      <c r="K522" s="13" t="s">
        <v>1909</v>
      </c>
      <c r="L522" s="13" t="s">
        <v>4207</v>
      </c>
      <c r="M522" s="13" t="s">
        <v>4208</v>
      </c>
    </row>
    <row r="523" spans="1:13" x14ac:dyDescent="0.3">
      <c r="A523" s="13" t="s">
        <v>1206</v>
      </c>
      <c r="B523" s="13" t="s">
        <v>2147</v>
      </c>
      <c r="C523" s="13" t="s">
        <v>1816</v>
      </c>
      <c r="D523" s="13" t="s">
        <v>5308</v>
      </c>
      <c r="E523" s="13" t="s">
        <v>5309</v>
      </c>
      <c r="F523" s="13" t="s">
        <v>1589</v>
      </c>
      <c r="G523" s="13" t="s">
        <v>5310</v>
      </c>
      <c r="H523" s="13" t="s">
        <v>5311</v>
      </c>
      <c r="I523" s="14">
        <v>4</v>
      </c>
      <c r="J523" s="13" t="s">
        <v>1205</v>
      </c>
      <c r="K523" s="13" t="s">
        <v>1909</v>
      </c>
      <c r="L523" s="13" t="s">
        <v>4207</v>
      </c>
      <c r="M523" s="13" t="s">
        <v>4208</v>
      </c>
    </row>
    <row r="524" spans="1:13" x14ac:dyDescent="0.3">
      <c r="A524" s="13" t="s">
        <v>637</v>
      </c>
      <c r="B524" s="13" t="s">
        <v>1815</v>
      </c>
      <c r="C524" s="13" t="s">
        <v>1816</v>
      </c>
      <c r="D524" s="13" t="s">
        <v>2550</v>
      </c>
      <c r="E524" s="13" t="s">
        <v>5312</v>
      </c>
      <c r="F524" s="13" t="s">
        <v>1589</v>
      </c>
      <c r="G524" s="13" t="s">
        <v>5313</v>
      </c>
      <c r="H524" s="13" t="s">
        <v>5314</v>
      </c>
      <c r="I524" s="14">
        <v>1</v>
      </c>
      <c r="J524" s="13" t="s">
        <v>636</v>
      </c>
      <c r="K524" s="13" t="s">
        <v>1658</v>
      </c>
      <c r="L524" s="13" t="s">
        <v>4207</v>
      </c>
      <c r="M524" s="13" t="s">
        <v>4208</v>
      </c>
    </row>
    <row r="525" spans="1:13" x14ac:dyDescent="0.3">
      <c r="A525" s="13" t="s">
        <v>637</v>
      </c>
      <c r="B525" s="13" t="s">
        <v>1815</v>
      </c>
      <c r="C525" s="13" t="s">
        <v>1816</v>
      </c>
      <c r="D525" s="13" t="s">
        <v>2550</v>
      </c>
      <c r="E525" s="13" t="s">
        <v>5312</v>
      </c>
      <c r="F525" s="13" t="s">
        <v>1589</v>
      </c>
      <c r="G525" s="13" t="s">
        <v>5315</v>
      </c>
      <c r="H525" s="13" t="s">
        <v>5316</v>
      </c>
      <c r="I525" s="14">
        <v>1</v>
      </c>
      <c r="J525" s="13" t="s">
        <v>636</v>
      </c>
      <c r="K525" s="13" t="s">
        <v>1658</v>
      </c>
      <c r="L525" s="13" t="s">
        <v>4207</v>
      </c>
      <c r="M525" s="13" t="s">
        <v>5317</v>
      </c>
    </row>
    <row r="526" spans="1:13" x14ac:dyDescent="0.3">
      <c r="A526" s="13" t="s">
        <v>637</v>
      </c>
      <c r="B526" s="13" t="s">
        <v>1815</v>
      </c>
      <c r="C526" s="13" t="s">
        <v>1816</v>
      </c>
      <c r="D526" s="13" t="s">
        <v>2550</v>
      </c>
      <c r="E526" s="13" t="s">
        <v>5312</v>
      </c>
      <c r="F526" s="13" t="s">
        <v>1589</v>
      </c>
      <c r="G526" s="13" t="s">
        <v>5318</v>
      </c>
      <c r="H526" s="13" t="s">
        <v>5319</v>
      </c>
      <c r="I526" s="14">
        <v>1</v>
      </c>
      <c r="J526" s="13" t="s">
        <v>636</v>
      </c>
      <c r="K526" s="13" t="s">
        <v>1658</v>
      </c>
      <c r="L526" s="13" t="s">
        <v>4207</v>
      </c>
      <c r="M526" s="13" t="s">
        <v>5320</v>
      </c>
    </row>
    <row r="527" spans="1:13" x14ac:dyDescent="0.3">
      <c r="A527" s="13" t="s">
        <v>637</v>
      </c>
      <c r="B527" s="13" t="s">
        <v>1815</v>
      </c>
      <c r="C527" s="13" t="s">
        <v>1816</v>
      </c>
      <c r="D527" s="13" t="s">
        <v>2550</v>
      </c>
      <c r="E527" s="13" t="s">
        <v>5321</v>
      </c>
      <c r="F527" s="13" t="s">
        <v>1589</v>
      </c>
      <c r="G527" s="13" t="s">
        <v>5322</v>
      </c>
      <c r="H527" s="13" t="s">
        <v>5323</v>
      </c>
      <c r="I527" s="14">
        <v>3</v>
      </c>
      <c r="J527" s="13" t="s">
        <v>636</v>
      </c>
      <c r="K527" s="13" t="s">
        <v>1722</v>
      </c>
      <c r="L527" s="13" t="s">
        <v>4207</v>
      </c>
      <c r="M527" s="13" t="s">
        <v>4208</v>
      </c>
    </row>
    <row r="528" spans="1:13" x14ac:dyDescent="0.3">
      <c r="A528" s="13" t="s">
        <v>637</v>
      </c>
      <c r="B528" s="13" t="s">
        <v>1815</v>
      </c>
      <c r="C528" s="13" t="s">
        <v>1816</v>
      </c>
      <c r="D528" s="13" t="s">
        <v>2550</v>
      </c>
      <c r="E528" s="13" t="s">
        <v>5324</v>
      </c>
      <c r="F528" s="13" t="s">
        <v>1589</v>
      </c>
      <c r="G528" s="13" t="s">
        <v>5325</v>
      </c>
      <c r="H528" s="13" t="s">
        <v>5326</v>
      </c>
      <c r="I528" s="14">
        <v>2</v>
      </c>
      <c r="J528" s="13" t="s">
        <v>636</v>
      </c>
      <c r="K528" s="13" t="s">
        <v>1722</v>
      </c>
      <c r="L528" s="13" t="s">
        <v>4207</v>
      </c>
      <c r="M528" s="13" t="s">
        <v>5327</v>
      </c>
    </row>
    <row r="529" spans="1:13" x14ac:dyDescent="0.3">
      <c r="A529" s="13" t="s">
        <v>142</v>
      </c>
      <c r="B529" s="13" t="s">
        <v>2415</v>
      </c>
      <c r="C529" s="13" t="s">
        <v>2412</v>
      </c>
      <c r="D529" s="13" t="s">
        <v>2560</v>
      </c>
      <c r="E529" s="13" t="s">
        <v>5328</v>
      </c>
      <c r="F529" s="13" t="s">
        <v>1604</v>
      </c>
      <c r="G529" s="13" t="s">
        <v>4493</v>
      </c>
      <c r="H529" s="13" t="s">
        <v>4494</v>
      </c>
      <c r="I529" s="14">
        <v>2</v>
      </c>
      <c r="J529" s="13" t="s">
        <v>141</v>
      </c>
      <c r="K529" s="13" t="s">
        <v>1778</v>
      </c>
      <c r="L529" s="13" t="s">
        <v>4207</v>
      </c>
      <c r="M529" s="13" t="s">
        <v>4208</v>
      </c>
    </row>
    <row r="530" spans="1:13" x14ac:dyDescent="0.3">
      <c r="A530" s="13" t="s">
        <v>142</v>
      </c>
      <c r="B530" s="13" t="s">
        <v>2415</v>
      </c>
      <c r="C530" s="13" t="s">
        <v>2412</v>
      </c>
      <c r="D530" s="13" t="s">
        <v>2560</v>
      </c>
      <c r="E530" s="13" t="s">
        <v>5329</v>
      </c>
      <c r="F530" s="13" t="s">
        <v>1604</v>
      </c>
      <c r="G530" s="13" t="s">
        <v>4751</v>
      </c>
      <c r="H530" s="13" t="s">
        <v>4752</v>
      </c>
      <c r="I530" s="14">
        <v>1</v>
      </c>
      <c r="J530" s="13" t="s">
        <v>141</v>
      </c>
      <c r="K530" s="13" t="s">
        <v>1892</v>
      </c>
      <c r="L530" s="13" t="s">
        <v>4207</v>
      </c>
      <c r="M530" s="13" t="s">
        <v>4208</v>
      </c>
    </row>
    <row r="531" spans="1:13" x14ac:dyDescent="0.3">
      <c r="A531" s="13" t="s">
        <v>142</v>
      </c>
      <c r="B531" s="13" t="s">
        <v>2415</v>
      </c>
      <c r="C531" s="13" t="s">
        <v>2412</v>
      </c>
      <c r="D531" s="13" t="s">
        <v>2560</v>
      </c>
      <c r="E531" s="13" t="s">
        <v>5330</v>
      </c>
      <c r="F531" s="13" t="s">
        <v>1604</v>
      </c>
      <c r="G531" s="13" t="s">
        <v>5331</v>
      </c>
      <c r="H531" s="13" t="s">
        <v>5332</v>
      </c>
      <c r="I531" s="14">
        <v>3</v>
      </c>
      <c r="J531" s="13" t="s">
        <v>141</v>
      </c>
      <c r="K531" s="13" t="s">
        <v>1850</v>
      </c>
      <c r="L531" s="13" t="s">
        <v>4207</v>
      </c>
      <c r="M531" s="13" t="s">
        <v>4208</v>
      </c>
    </row>
    <row r="532" spans="1:13" x14ac:dyDescent="0.3">
      <c r="A532" s="13" t="s">
        <v>142</v>
      </c>
      <c r="B532" s="13" t="s">
        <v>2415</v>
      </c>
      <c r="C532" s="13" t="s">
        <v>2412</v>
      </c>
      <c r="D532" s="13" t="s">
        <v>2560</v>
      </c>
      <c r="E532" s="13" t="s">
        <v>2566</v>
      </c>
      <c r="F532" s="13" t="s">
        <v>1604</v>
      </c>
      <c r="G532" s="13" t="s">
        <v>5333</v>
      </c>
      <c r="H532" s="13" t="s">
        <v>5334</v>
      </c>
      <c r="I532" s="14">
        <v>1</v>
      </c>
      <c r="J532" s="13" t="s">
        <v>141</v>
      </c>
      <c r="K532" s="13" t="s">
        <v>1592</v>
      </c>
      <c r="L532" s="13" t="s">
        <v>4207</v>
      </c>
      <c r="M532" s="13" t="s">
        <v>4208</v>
      </c>
    </row>
    <row r="533" spans="1:13" x14ac:dyDescent="0.3">
      <c r="A533" s="13" t="s">
        <v>142</v>
      </c>
      <c r="B533" s="13" t="s">
        <v>2415</v>
      </c>
      <c r="C533" s="13" t="s">
        <v>2412</v>
      </c>
      <c r="D533" s="13" t="s">
        <v>2560</v>
      </c>
      <c r="E533" s="13" t="s">
        <v>5335</v>
      </c>
      <c r="F533" s="13" t="s">
        <v>1604</v>
      </c>
      <c r="G533" s="13" t="s">
        <v>5336</v>
      </c>
      <c r="H533" s="13" t="s">
        <v>5337</v>
      </c>
      <c r="I533" s="14">
        <v>1</v>
      </c>
      <c r="J533" s="13" t="s">
        <v>141</v>
      </c>
      <c r="K533" s="13" t="s">
        <v>2840</v>
      </c>
      <c r="L533" s="13" t="s">
        <v>4207</v>
      </c>
      <c r="M533" s="13" t="s">
        <v>4208</v>
      </c>
    </row>
    <row r="534" spans="1:13" x14ac:dyDescent="0.3">
      <c r="A534" s="13" t="s">
        <v>1220</v>
      </c>
      <c r="B534" s="13" t="s">
        <v>1641</v>
      </c>
      <c r="C534" s="13" t="s">
        <v>1642</v>
      </c>
      <c r="D534" s="13" t="s">
        <v>2569</v>
      </c>
      <c r="E534" s="13" t="s">
        <v>5338</v>
      </c>
      <c r="F534" s="13" t="s">
        <v>1589</v>
      </c>
      <c r="G534" s="13" t="s">
        <v>5339</v>
      </c>
      <c r="H534" s="13" t="s">
        <v>5340</v>
      </c>
      <c r="I534" s="14">
        <v>3</v>
      </c>
      <c r="J534" s="13" t="s">
        <v>1219</v>
      </c>
      <c r="K534" s="13" t="s">
        <v>2227</v>
      </c>
      <c r="L534" s="13" t="s">
        <v>4207</v>
      </c>
      <c r="M534" s="13" t="s">
        <v>5341</v>
      </c>
    </row>
    <row r="535" spans="1:13" x14ac:dyDescent="0.3">
      <c r="A535" s="13" t="s">
        <v>1220</v>
      </c>
      <c r="B535" s="13" t="s">
        <v>1641</v>
      </c>
      <c r="C535" s="13" t="s">
        <v>1642</v>
      </c>
      <c r="D535" s="13" t="s">
        <v>2569</v>
      </c>
      <c r="E535" s="13" t="s">
        <v>5338</v>
      </c>
      <c r="F535" s="13" t="s">
        <v>1589</v>
      </c>
      <c r="G535" s="13" t="s">
        <v>5342</v>
      </c>
      <c r="H535" s="13" t="s">
        <v>5343</v>
      </c>
      <c r="I535" s="14">
        <v>1</v>
      </c>
      <c r="J535" s="13" t="s">
        <v>1219</v>
      </c>
      <c r="K535" s="13" t="s">
        <v>2227</v>
      </c>
      <c r="L535" s="13" t="s">
        <v>4207</v>
      </c>
      <c r="M535" s="13" t="s">
        <v>5344</v>
      </c>
    </row>
    <row r="536" spans="1:13" x14ac:dyDescent="0.3">
      <c r="A536" s="13" t="s">
        <v>1220</v>
      </c>
      <c r="B536" s="13" t="s">
        <v>1641</v>
      </c>
      <c r="C536" s="13" t="s">
        <v>1642</v>
      </c>
      <c r="D536" s="13" t="s">
        <v>2569</v>
      </c>
      <c r="E536" s="13" t="s">
        <v>5345</v>
      </c>
      <c r="F536" s="13" t="s">
        <v>1589</v>
      </c>
      <c r="G536" s="13" t="s">
        <v>5346</v>
      </c>
      <c r="H536" s="13" t="s">
        <v>5347</v>
      </c>
      <c r="I536" s="14">
        <v>1</v>
      </c>
      <c r="J536" s="13" t="s">
        <v>1219</v>
      </c>
      <c r="K536" s="13" t="s">
        <v>1669</v>
      </c>
      <c r="L536" s="13" t="s">
        <v>4207</v>
      </c>
      <c r="M536" s="13" t="s">
        <v>3481</v>
      </c>
    </row>
    <row r="537" spans="1:13" x14ac:dyDescent="0.3">
      <c r="A537" s="13" t="s">
        <v>1220</v>
      </c>
      <c r="B537" s="13" t="s">
        <v>1641</v>
      </c>
      <c r="C537" s="13" t="s">
        <v>1642</v>
      </c>
      <c r="D537" s="13" t="s">
        <v>2569</v>
      </c>
      <c r="E537" s="13" t="s">
        <v>2570</v>
      </c>
      <c r="F537" s="13" t="s">
        <v>1589</v>
      </c>
      <c r="G537" s="13" t="s">
        <v>5348</v>
      </c>
      <c r="H537" s="13" t="s">
        <v>5349</v>
      </c>
      <c r="I537" s="14">
        <v>1</v>
      </c>
      <c r="J537" s="13" t="s">
        <v>1219</v>
      </c>
      <c r="K537" s="13" t="s">
        <v>1737</v>
      </c>
      <c r="L537" s="13" t="s">
        <v>4207</v>
      </c>
      <c r="M537" s="13" t="s">
        <v>5341</v>
      </c>
    </row>
    <row r="538" spans="1:13" x14ac:dyDescent="0.3">
      <c r="A538" s="13" t="s">
        <v>920</v>
      </c>
      <c r="B538" s="13" t="s">
        <v>2633</v>
      </c>
      <c r="C538" s="13" t="s">
        <v>2412</v>
      </c>
      <c r="D538" s="13" t="s">
        <v>5350</v>
      </c>
      <c r="E538" s="13" t="s">
        <v>5351</v>
      </c>
      <c r="F538" s="13" t="s">
        <v>1604</v>
      </c>
      <c r="G538" s="13" t="s">
        <v>5352</v>
      </c>
      <c r="H538" s="13" t="s">
        <v>5353</v>
      </c>
      <c r="I538" s="14">
        <v>1</v>
      </c>
      <c r="J538" s="13" t="s">
        <v>919</v>
      </c>
      <c r="K538" s="13" t="s">
        <v>1729</v>
      </c>
      <c r="L538" s="13" t="s">
        <v>4207</v>
      </c>
      <c r="M538" s="13" t="s">
        <v>4256</v>
      </c>
    </row>
    <row r="539" spans="1:13" x14ac:dyDescent="0.3">
      <c r="A539" s="13" t="s">
        <v>969</v>
      </c>
      <c r="B539" s="13" t="s">
        <v>2147</v>
      </c>
      <c r="C539" s="13" t="s">
        <v>1816</v>
      </c>
      <c r="D539" s="13" t="s">
        <v>4216</v>
      </c>
      <c r="E539" s="13" t="s">
        <v>5354</v>
      </c>
      <c r="F539" s="13" t="s">
        <v>1589</v>
      </c>
      <c r="G539" s="13" t="s">
        <v>5355</v>
      </c>
      <c r="H539" s="13" t="s">
        <v>5356</v>
      </c>
      <c r="I539" s="14">
        <v>5</v>
      </c>
      <c r="J539" s="13" t="s">
        <v>968</v>
      </c>
      <c r="K539" s="13" t="s">
        <v>1598</v>
      </c>
      <c r="L539" s="13" t="s">
        <v>4207</v>
      </c>
      <c r="M539" s="13" t="s">
        <v>5357</v>
      </c>
    </row>
    <row r="540" spans="1:13" x14ac:dyDescent="0.3">
      <c r="A540" s="13" t="s">
        <v>1048</v>
      </c>
      <c r="B540" s="13" t="s">
        <v>5358</v>
      </c>
      <c r="C540" s="13" t="s">
        <v>1634</v>
      </c>
      <c r="D540" s="13" t="s">
        <v>5359</v>
      </c>
      <c r="E540" s="13" t="s">
        <v>5360</v>
      </c>
      <c r="F540" s="13" t="s">
        <v>1589</v>
      </c>
      <c r="G540" s="13" t="s">
        <v>5361</v>
      </c>
      <c r="H540" s="13" t="s">
        <v>5362</v>
      </c>
      <c r="I540" s="14">
        <v>3</v>
      </c>
      <c r="J540" s="13" t="s">
        <v>1047</v>
      </c>
      <c r="K540" s="13" t="s">
        <v>1861</v>
      </c>
      <c r="L540" s="13" t="s">
        <v>4207</v>
      </c>
      <c r="M540" s="13" t="s">
        <v>4208</v>
      </c>
    </row>
    <row r="541" spans="1:13" x14ac:dyDescent="0.3">
      <c r="A541" s="13" t="s">
        <v>1048</v>
      </c>
      <c r="B541" s="13" t="s">
        <v>5358</v>
      </c>
      <c r="C541" s="13" t="s">
        <v>1634</v>
      </c>
      <c r="D541" s="13" t="s">
        <v>5359</v>
      </c>
      <c r="E541" s="13" t="s">
        <v>5363</v>
      </c>
      <c r="F541" s="13" t="s">
        <v>1672</v>
      </c>
      <c r="G541" s="13" t="s">
        <v>5364</v>
      </c>
      <c r="H541" s="13" t="s">
        <v>5365</v>
      </c>
      <c r="I541" s="14">
        <v>2</v>
      </c>
      <c r="J541" s="13" t="s">
        <v>1047</v>
      </c>
      <c r="K541" s="13" t="s">
        <v>2840</v>
      </c>
      <c r="L541" s="13" t="s">
        <v>4207</v>
      </c>
      <c r="M541" s="13" t="s">
        <v>5366</v>
      </c>
    </row>
    <row r="542" spans="1:13" x14ac:dyDescent="0.3">
      <c r="A542" s="13" t="s">
        <v>312</v>
      </c>
      <c r="B542" s="13" t="s">
        <v>2363</v>
      </c>
      <c r="C542" s="13" t="s">
        <v>1586</v>
      </c>
      <c r="D542" s="13" t="s">
        <v>4808</v>
      </c>
      <c r="E542" s="13" t="s">
        <v>5367</v>
      </c>
      <c r="F542" s="13" t="s">
        <v>1604</v>
      </c>
      <c r="G542" s="13" t="s">
        <v>5368</v>
      </c>
      <c r="H542" s="13" t="s">
        <v>5369</v>
      </c>
      <c r="I542" s="14">
        <v>1</v>
      </c>
      <c r="J542" s="13" t="s">
        <v>311</v>
      </c>
      <c r="K542" s="13" t="s">
        <v>1683</v>
      </c>
      <c r="L542" s="13" t="s">
        <v>4207</v>
      </c>
      <c r="M542" s="13" t="s">
        <v>4208</v>
      </c>
    </row>
    <row r="543" spans="1:13" x14ac:dyDescent="0.3">
      <c r="A543" s="13" t="s">
        <v>1178</v>
      </c>
      <c r="B543" s="13" t="s">
        <v>1641</v>
      </c>
      <c r="C543" s="13" t="s">
        <v>1642</v>
      </c>
      <c r="D543" s="13" t="s">
        <v>3643</v>
      </c>
      <c r="E543" s="13" t="s">
        <v>5370</v>
      </c>
      <c r="F543" s="13" t="s">
        <v>1589</v>
      </c>
      <c r="G543" s="13" t="s">
        <v>5371</v>
      </c>
      <c r="H543" s="13" t="s">
        <v>5372</v>
      </c>
      <c r="I543" s="14">
        <v>1</v>
      </c>
      <c r="J543" s="13" t="s">
        <v>1177</v>
      </c>
      <c r="K543" s="13" t="s">
        <v>1897</v>
      </c>
      <c r="L543" s="13" t="s">
        <v>4207</v>
      </c>
      <c r="M543" s="13" t="s">
        <v>5373</v>
      </c>
    </row>
    <row r="544" spans="1:13" x14ac:dyDescent="0.3">
      <c r="A544" s="13" t="s">
        <v>528</v>
      </c>
      <c r="B544" s="13" t="s">
        <v>1983</v>
      </c>
      <c r="C544" s="13" t="s">
        <v>1642</v>
      </c>
      <c r="D544" s="13" t="s">
        <v>1984</v>
      </c>
      <c r="E544" s="13" t="s">
        <v>5374</v>
      </c>
      <c r="F544" s="13" t="s">
        <v>1589</v>
      </c>
      <c r="G544" s="13" t="s">
        <v>5375</v>
      </c>
      <c r="H544" s="13" t="s">
        <v>5376</v>
      </c>
      <c r="I544" s="14">
        <v>1</v>
      </c>
      <c r="J544" s="13" t="s">
        <v>527</v>
      </c>
      <c r="K544" s="13" t="s">
        <v>1729</v>
      </c>
      <c r="L544" s="13" t="s">
        <v>4207</v>
      </c>
      <c r="M544" s="13" t="s">
        <v>4208</v>
      </c>
    </row>
    <row r="545" spans="1:13" x14ac:dyDescent="0.3">
      <c r="A545" s="13" t="s">
        <v>528</v>
      </c>
      <c r="B545" s="13" t="s">
        <v>1983</v>
      </c>
      <c r="C545" s="13" t="s">
        <v>1642</v>
      </c>
      <c r="D545" s="13" t="s">
        <v>1984</v>
      </c>
      <c r="E545" s="13" t="s">
        <v>5374</v>
      </c>
      <c r="F545" s="13" t="s">
        <v>1589</v>
      </c>
      <c r="G545" s="13" t="s">
        <v>5162</v>
      </c>
      <c r="H545" s="13" t="s">
        <v>5163</v>
      </c>
      <c r="I545" s="14">
        <v>1</v>
      </c>
      <c r="J545" s="13" t="s">
        <v>527</v>
      </c>
      <c r="K545" s="13" t="s">
        <v>1729</v>
      </c>
      <c r="L545" s="13" t="s">
        <v>4207</v>
      </c>
      <c r="M545" s="13" t="s">
        <v>4208</v>
      </c>
    </row>
    <row r="546" spans="1:13" x14ac:dyDescent="0.3">
      <c r="A546" s="13" t="s">
        <v>528</v>
      </c>
      <c r="B546" s="13" t="s">
        <v>1983</v>
      </c>
      <c r="C546" s="13" t="s">
        <v>1642</v>
      </c>
      <c r="D546" s="13" t="s">
        <v>1984</v>
      </c>
      <c r="E546" s="13" t="s">
        <v>5374</v>
      </c>
      <c r="F546" s="13" t="s">
        <v>1589</v>
      </c>
      <c r="G546" s="13" t="s">
        <v>5377</v>
      </c>
      <c r="H546" s="13" t="s">
        <v>5378</v>
      </c>
      <c r="I546" s="14">
        <v>6</v>
      </c>
      <c r="J546" s="13" t="s">
        <v>527</v>
      </c>
      <c r="K546" s="13" t="s">
        <v>1729</v>
      </c>
      <c r="L546" s="13" t="s">
        <v>4207</v>
      </c>
      <c r="M546" s="13" t="s">
        <v>4208</v>
      </c>
    </row>
    <row r="547" spans="1:13" x14ac:dyDescent="0.3">
      <c r="A547" s="13" t="s">
        <v>528</v>
      </c>
      <c r="B547" s="13" t="s">
        <v>1983</v>
      </c>
      <c r="C547" s="13" t="s">
        <v>1642</v>
      </c>
      <c r="D547" s="13" t="s">
        <v>1984</v>
      </c>
      <c r="E547" s="13" t="s">
        <v>5374</v>
      </c>
      <c r="F547" s="13" t="s">
        <v>1589</v>
      </c>
      <c r="G547" s="13" t="s">
        <v>4273</v>
      </c>
      <c r="H547" s="13" t="s">
        <v>4274</v>
      </c>
      <c r="I547" s="14">
        <v>2</v>
      </c>
      <c r="J547" s="13" t="s">
        <v>527</v>
      </c>
      <c r="K547" s="13" t="s">
        <v>1729</v>
      </c>
      <c r="L547" s="13" t="s">
        <v>4207</v>
      </c>
      <c r="M547" s="13" t="s">
        <v>4208</v>
      </c>
    </row>
    <row r="548" spans="1:13" x14ac:dyDescent="0.3">
      <c r="A548" s="13" t="s">
        <v>528</v>
      </c>
      <c r="B548" s="13" t="s">
        <v>1983</v>
      </c>
      <c r="C548" s="13" t="s">
        <v>1642</v>
      </c>
      <c r="D548" s="13" t="s">
        <v>1984</v>
      </c>
      <c r="E548" s="13" t="s">
        <v>5374</v>
      </c>
      <c r="F548" s="13" t="s">
        <v>1589</v>
      </c>
      <c r="G548" s="13" t="s">
        <v>5379</v>
      </c>
      <c r="H548" s="13" t="s">
        <v>5380</v>
      </c>
      <c r="I548" s="14">
        <v>2</v>
      </c>
      <c r="J548" s="13" t="s">
        <v>527</v>
      </c>
      <c r="K548" s="13" t="s">
        <v>1729</v>
      </c>
      <c r="L548" s="13" t="s">
        <v>4207</v>
      </c>
      <c r="M548" s="13" t="s">
        <v>4208</v>
      </c>
    </row>
    <row r="549" spans="1:13" x14ac:dyDescent="0.3">
      <c r="A549" s="13" t="s">
        <v>528</v>
      </c>
      <c r="B549" s="13" t="s">
        <v>1983</v>
      </c>
      <c r="C549" s="13" t="s">
        <v>1642</v>
      </c>
      <c r="D549" s="13" t="s">
        <v>1984</v>
      </c>
      <c r="E549" s="13" t="s">
        <v>5374</v>
      </c>
      <c r="F549" s="13" t="s">
        <v>1589</v>
      </c>
      <c r="G549" s="13" t="s">
        <v>4835</v>
      </c>
      <c r="H549" s="13" t="s">
        <v>4836</v>
      </c>
      <c r="I549" s="14">
        <v>1</v>
      </c>
      <c r="J549" s="13" t="s">
        <v>527</v>
      </c>
      <c r="K549" s="13" t="s">
        <v>1729</v>
      </c>
      <c r="L549" s="13" t="s">
        <v>4207</v>
      </c>
      <c r="M549" s="13" t="s">
        <v>4208</v>
      </c>
    </row>
    <row r="550" spans="1:13" x14ac:dyDescent="0.3">
      <c r="A550" s="13" t="s">
        <v>528</v>
      </c>
      <c r="B550" s="13" t="s">
        <v>1983</v>
      </c>
      <c r="C550" s="13" t="s">
        <v>1642</v>
      </c>
      <c r="D550" s="13" t="s">
        <v>1984</v>
      </c>
      <c r="E550" s="13" t="s">
        <v>5374</v>
      </c>
      <c r="F550" s="13" t="s">
        <v>1589</v>
      </c>
      <c r="G550" s="13" t="s">
        <v>5381</v>
      </c>
      <c r="H550" s="13" t="s">
        <v>5382</v>
      </c>
      <c r="I550" s="14">
        <v>2</v>
      </c>
      <c r="J550" s="13" t="s">
        <v>527</v>
      </c>
      <c r="K550" s="13" t="s">
        <v>1729</v>
      </c>
      <c r="L550" s="13" t="s">
        <v>4207</v>
      </c>
      <c r="M550" s="13" t="s">
        <v>4272</v>
      </c>
    </row>
    <row r="551" spans="1:13" x14ac:dyDescent="0.3">
      <c r="A551" s="13" t="s">
        <v>528</v>
      </c>
      <c r="B551" s="13" t="s">
        <v>1983</v>
      </c>
      <c r="C551" s="13" t="s">
        <v>1642</v>
      </c>
      <c r="D551" s="13" t="s">
        <v>1984</v>
      </c>
      <c r="E551" s="13" t="s">
        <v>5383</v>
      </c>
      <c r="F551" s="13" t="s">
        <v>1589</v>
      </c>
      <c r="G551" s="13" t="s">
        <v>5384</v>
      </c>
      <c r="H551" s="13" t="s">
        <v>5385</v>
      </c>
      <c r="I551" s="14">
        <v>1</v>
      </c>
      <c r="J551" s="13" t="s">
        <v>527</v>
      </c>
      <c r="K551" s="13" t="s">
        <v>1751</v>
      </c>
      <c r="L551" s="13" t="s">
        <v>4207</v>
      </c>
      <c r="M551" s="13" t="s">
        <v>4272</v>
      </c>
    </row>
    <row r="552" spans="1:13" x14ac:dyDescent="0.3">
      <c r="A552" s="13" t="s">
        <v>528</v>
      </c>
      <c r="B552" s="13" t="s">
        <v>1983</v>
      </c>
      <c r="C552" s="13" t="s">
        <v>1642</v>
      </c>
      <c r="D552" s="13" t="s">
        <v>1984</v>
      </c>
      <c r="E552" s="13" t="s">
        <v>5386</v>
      </c>
      <c r="F552" s="13" t="s">
        <v>1589</v>
      </c>
      <c r="G552" s="13" t="s">
        <v>5387</v>
      </c>
      <c r="H552" s="13" t="s">
        <v>5388</v>
      </c>
      <c r="I552" s="14">
        <v>1</v>
      </c>
      <c r="J552" s="13" t="s">
        <v>527</v>
      </c>
      <c r="K552" s="13" t="s">
        <v>1850</v>
      </c>
      <c r="L552" s="13" t="s">
        <v>4207</v>
      </c>
      <c r="M552" s="13" t="s">
        <v>4208</v>
      </c>
    </row>
    <row r="553" spans="1:13" x14ac:dyDescent="0.3">
      <c r="A553" s="13" t="s">
        <v>528</v>
      </c>
      <c r="B553" s="13" t="s">
        <v>1983</v>
      </c>
      <c r="C553" s="13" t="s">
        <v>1642</v>
      </c>
      <c r="D553" s="13" t="s">
        <v>1984</v>
      </c>
      <c r="E553" s="13" t="s">
        <v>5389</v>
      </c>
      <c r="F553" s="13" t="s">
        <v>1589</v>
      </c>
      <c r="G553" s="13" t="s">
        <v>5381</v>
      </c>
      <c r="H553" s="13" t="s">
        <v>5382</v>
      </c>
      <c r="I553" s="14">
        <v>1</v>
      </c>
      <c r="J553" s="13" t="s">
        <v>527</v>
      </c>
      <c r="K553" s="13" t="s">
        <v>1615</v>
      </c>
      <c r="L553" s="13" t="s">
        <v>4207</v>
      </c>
      <c r="M553" s="13" t="s">
        <v>4272</v>
      </c>
    </row>
    <row r="554" spans="1:13" x14ac:dyDescent="0.3">
      <c r="A554" s="13" t="s">
        <v>528</v>
      </c>
      <c r="B554" s="13" t="s">
        <v>1983</v>
      </c>
      <c r="C554" s="13" t="s">
        <v>1642</v>
      </c>
      <c r="D554" s="13" t="s">
        <v>1984</v>
      </c>
      <c r="E554" s="13" t="s">
        <v>5390</v>
      </c>
      <c r="F554" s="13" t="s">
        <v>1589</v>
      </c>
      <c r="G554" s="13" t="s">
        <v>4530</v>
      </c>
      <c r="H554" s="13" t="s">
        <v>4531</v>
      </c>
      <c r="I554" s="14">
        <v>1</v>
      </c>
      <c r="J554" s="13" t="s">
        <v>527</v>
      </c>
      <c r="K554" s="13" t="s">
        <v>1865</v>
      </c>
      <c r="L554" s="13" t="s">
        <v>4207</v>
      </c>
      <c r="M554" s="13" t="s">
        <v>1691</v>
      </c>
    </row>
    <row r="555" spans="1:13" x14ac:dyDescent="0.3">
      <c r="A555" s="13" t="s">
        <v>212</v>
      </c>
      <c r="B555" s="13" t="s">
        <v>2156</v>
      </c>
      <c r="C555" s="13" t="s">
        <v>1887</v>
      </c>
      <c r="D555" s="13" t="s">
        <v>2157</v>
      </c>
      <c r="E555" s="13" t="s">
        <v>5391</v>
      </c>
      <c r="F555" s="13" t="s">
        <v>1604</v>
      </c>
      <c r="G555" s="13" t="s">
        <v>5392</v>
      </c>
      <c r="H555" s="13" t="s">
        <v>5393</v>
      </c>
      <c r="I555" s="14">
        <v>1</v>
      </c>
      <c r="J555" s="13" t="s">
        <v>211</v>
      </c>
      <c r="K555" s="13" t="s">
        <v>1669</v>
      </c>
      <c r="L555" s="13" t="s">
        <v>4207</v>
      </c>
      <c r="M555" s="13" t="s">
        <v>3321</v>
      </c>
    </row>
    <row r="556" spans="1:13" x14ac:dyDescent="0.3">
      <c r="A556" s="13" t="s">
        <v>212</v>
      </c>
      <c r="B556" s="13" t="s">
        <v>2156</v>
      </c>
      <c r="C556" s="13" t="s">
        <v>1887</v>
      </c>
      <c r="D556" s="13" t="s">
        <v>2157</v>
      </c>
      <c r="E556" s="13" t="s">
        <v>5394</v>
      </c>
      <c r="F556" s="13" t="s">
        <v>1604</v>
      </c>
      <c r="G556" s="13" t="s">
        <v>5395</v>
      </c>
      <c r="H556" s="13" t="s">
        <v>5396</v>
      </c>
      <c r="I556" s="14">
        <v>1</v>
      </c>
      <c r="J556" s="13" t="s">
        <v>211</v>
      </c>
      <c r="K556" s="13" t="s">
        <v>1763</v>
      </c>
      <c r="L556" s="13" t="s">
        <v>4207</v>
      </c>
      <c r="M556" s="13" t="s">
        <v>3321</v>
      </c>
    </row>
    <row r="557" spans="1:13" x14ac:dyDescent="0.3">
      <c r="A557" s="13" t="s">
        <v>212</v>
      </c>
      <c r="B557" s="13" t="s">
        <v>2156</v>
      </c>
      <c r="C557" s="13" t="s">
        <v>1887</v>
      </c>
      <c r="D557" s="13" t="s">
        <v>2157</v>
      </c>
      <c r="E557" s="13" t="s">
        <v>2595</v>
      </c>
      <c r="F557" s="13" t="s">
        <v>1604</v>
      </c>
      <c r="G557" s="13" t="s">
        <v>5397</v>
      </c>
      <c r="H557" s="13" t="s">
        <v>5398</v>
      </c>
      <c r="I557" s="14">
        <v>1</v>
      </c>
      <c r="J557" s="13" t="s">
        <v>211</v>
      </c>
      <c r="K557" s="13" t="s">
        <v>1909</v>
      </c>
      <c r="L557" s="13" t="s">
        <v>4207</v>
      </c>
      <c r="M557" s="13" t="s">
        <v>5399</v>
      </c>
    </row>
    <row r="558" spans="1:13" x14ac:dyDescent="0.3">
      <c r="A558" s="13" t="s">
        <v>212</v>
      </c>
      <c r="B558" s="13" t="s">
        <v>2156</v>
      </c>
      <c r="C558" s="13" t="s">
        <v>1887</v>
      </c>
      <c r="D558" s="13" t="s">
        <v>2157</v>
      </c>
      <c r="E558" s="13" t="s">
        <v>2595</v>
      </c>
      <c r="F558" s="13" t="s">
        <v>1604</v>
      </c>
      <c r="G558" s="13" t="s">
        <v>5400</v>
      </c>
      <c r="H558" s="13" t="s">
        <v>5401</v>
      </c>
      <c r="I558" s="14">
        <v>1</v>
      </c>
      <c r="J558" s="13" t="s">
        <v>211</v>
      </c>
      <c r="K558" s="13" t="s">
        <v>1909</v>
      </c>
      <c r="L558" s="13" t="s">
        <v>4207</v>
      </c>
      <c r="M558" s="13" t="s">
        <v>5399</v>
      </c>
    </row>
    <row r="559" spans="1:13" x14ac:dyDescent="0.3">
      <c r="A559" s="13" t="s">
        <v>212</v>
      </c>
      <c r="B559" s="13" t="s">
        <v>2156</v>
      </c>
      <c r="C559" s="13" t="s">
        <v>1887</v>
      </c>
      <c r="D559" s="13" t="s">
        <v>2157</v>
      </c>
      <c r="E559" s="13" t="s">
        <v>2595</v>
      </c>
      <c r="F559" s="13" t="s">
        <v>1604</v>
      </c>
      <c r="G559" s="13" t="s">
        <v>5402</v>
      </c>
      <c r="H559" s="13" t="s">
        <v>5403</v>
      </c>
      <c r="I559" s="14">
        <v>1</v>
      </c>
      <c r="J559" s="13" t="s">
        <v>211</v>
      </c>
      <c r="K559" s="13" t="s">
        <v>1909</v>
      </c>
      <c r="L559" s="13" t="s">
        <v>4207</v>
      </c>
      <c r="M559" s="13" t="s">
        <v>5404</v>
      </c>
    </row>
    <row r="560" spans="1:13" x14ac:dyDescent="0.3">
      <c r="A560" s="13" t="s">
        <v>212</v>
      </c>
      <c r="B560" s="13" t="s">
        <v>2156</v>
      </c>
      <c r="C560" s="13" t="s">
        <v>1887</v>
      </c>
      <c r="D560" s="13" t="s">
        <v>2157</v>
      </c>
      <c r="E560" s="13" t="s">
        <v>2595</v>
      </c>
      <c r="F560" s="13" t="s">
        <v>1604</v>
      </c>
      <c r="G560" s="13" t="s">
        <v>5405</v>
      </c>
      <c r="H560" s="13" t="s">
        <v>5406</v>
      </c>
      <c r="I560" s="14">
        <v>1</v>
      </c>
      <c r="J560" s="13" t="s">
        <v>211</v>
      </c>
      <c r="K560" s="13" t="s">
        <v>1909</v>
      </c>
      <c r="L560" s="13" t="s">
        <v>4207</v>
      </c>
      <c r="M560" s="13" t="s">
        <v>5404</v>
      </c>
    </row>
    <row r="561" spans="1:13" x14ac:dyDescent="0.3">
      <c r="A561" s="13" t="s">
        <v>212</v>
      </c>
      <c r="B561" s="13" t="s">
        <v>2156</v>
      </c>
      <c r="C561" s="13" t="s">
        <v>1887</v>
      </c>
      <c r="D561" s="13" t="s">
        <v>2157</v>
      </c>
      <c r="E561" s="13" t="s">
        <v>5407</v>
      </c>
      <c r="F561" s="13" t="s">
        <v>1604</v>
      </c>
      <c r="G561" s="13" t="s">
        <v>5392</v>
      </c>
      <c r="H561" s="13" t="s">
        <v>5393</v>
      </c>
      <c r="I561" s="14">
        <v>1</v>
      </c>
      <c r="J561" s="13" t="s">
        <v>211</v>
      </c>
      <c r="K561" s="13" t="s">
        <v>2055</v>
      </c>
      <c r="L561" s="13" t="s">
        <v>4207</v>
      </c>
      <c r="M561" s="13" t="s">
        <v>3321</v>
      </c>
    </row>
    <row r="562" spans="1:13" x14ac:dyDescent="0.3">
      <c r="A562" s="13" t="s">
        <v>212</v>
      </c>
      <c r="B562" s="13" t="s">
        <v>2156</v>
      </c>
      <c r="C562" s="13" t="s">
        <v>1887</v>
      </c>
      <c r="D562" s="13" t="s">
        <v>2157</v>
      </c>
      <c r="E562" s="13" t="s">
        <v>5408</v>
      </c>
      <c r="F562" s="13" t="s">
        <v>1604</v>
      </c>
      <c r="G562" s="13" t="s">
        <v>5395</v>
      </c>
      <c r="H562" s="13" t="s">
        <v>5396</v>
      </c>
      <c r="I562" s="14">
        <v>1</v>
      </c>
      <c r="J562" s="13" t="s">
        <v>211</v>
      </c>
      <c r="K562" s="13" t="s">
        <v>1970</v>
      </c>
      <c r="L562" s="13" t="s">
        <v>4207</v>
      </c>
      <c r="M562" s="13" t="s">
        <v>3321</v>
      </c>
    </row>
    <row r="563" spans="1:13" x14ac:dyDescent="0.3">
      <c r="A563" s="13" t="s">
        <v>212</v>
      </c>
      <c r="B563" s="13" t="s">
        <v>2156</v>
      </c>
      <c r="C563" s="13" t="s">
        <v>1887</v>
      </c>
      <c r="D563" s="13" t="s">
        <v>2157</v>
      </c>
      <c r="E563" s="13" t="s">
        <v>5408</v>
      </c>
      <c r="F563" s="13" t="s">
        <v>1604</v>
      </c>
      <c r="G563" s="13" t="s">
        <v>4376</v>
      </c>
      <c r="H563" s="13" t="s">
        <v>4377</v>
      </c>
      <c r="I563" s="14">
        <v>1</v>
      </c>
      <c r="J563" s="13" t="s">
        <v>211</v>
      </c>
      <c r="K563" s="13" t="s">
        <v>1970</v>
      </c>
      <c r="L563" s="13" t="s">
        <v>4207</v>
      </c>
      <c r="M563" s="13" t="s">
        <v>4378</v>
      </c>
    </row>
    <row r="564" spans="1:13" x14ac:dyDescent="0.3">
      <c r="A564" s="13" t="s">
        <v>212</v>
      </c>
      <c r="B564" s="13" t="s">
        <v>2156</v>
      </c>
      <c r="C564" s="13" t="s">
        <v>1887</v>
      </c>
      <c r="D564" s="13" t="s">
        <v>2157</v>
      </c>
      <c r="E564" s="13" t="s">
        <v>5409</v>
      </c>
      <c r="F564" s="13" t="s">
        <v>1604</v>
      </c>
      <c r="G564" s="13" t="s">
        <v>5395</v>
      </c>
      <c r="H564" s="13" t="s">
        <v>5396</v>
      </c>
      <c r="I564" s="14">
        <v>1</v>
      </c>
      <c r="J564" s="13" t="s">
        <v>211</v>
      </c>
      <c r="K564" s="13" t="s">
        <v>1768</v>
      </c>
      <c r="L564" s="13" t="s">
        <v>4207</v>
      </c>
      <c r="M564" s="13" t="s">
        <v>3321</v>
      </c>
    </row>
    <row r="565" spans="1:13" x14ac:dyDescent="0.3">
      <c r="A565" s="13" t="s">
        <v>212</v>
      </c>
      <c r="B565" s="13" t="s">
        <v>2156</v>
      </c>
      <c r="C565" s="13" t="s">
        <v>1887</v>
      </c>
      <c r="D565" s="13" t="s">
        <v>2157</v>
      </c>
      <c r="E565" s="13" t="s">
        <v>5409</v>
      </c>
      <c r="F565" s="13" t="s">
        <v>1604</v>
      </c>
      <c r="G565" s="13" t="s">
        <v>5392</v>
      </c>
      <c r="H565" s="13" t="s">
        <v>5393</v>
      </c>
      <c r="I565" s="14">
        <v>1</v>
      </c>
      <c r="J565" s="13" t="s">
        <v>211</v>
      </c>
      <c r="K565" s="13" t="s">
        <v>1768</v>
      </c>
      <c r="L565" s="13" t="s">
        <v>4207</v>
      </c>
      <c r="M565" s="13" t="s">
        <v>3321</v>
      </c>
    </row>
    <row r="566" spans="1:13" x14ac:dyDescent="0.3">
      <c r="A566" s="13" t="s">
        <v>647</v>
      </c>
      <c r="B566" s="13" t="s">
        <v>2415</v>
      </c>
      <c r="C566" s="13" t="s">
        <v>2412</v>
      </c>
      <c r="D566" s="13" t="s">
        <v>5410</v>
      </c>
      <c r="E566" s="13" t="s">
        <v>5411</v>
      </c>
      <c r="F566" s="13" t="s">
        <v>1604</v>
      </c>
      <c r="G566" s="13" t="s">
        <v>4232</v>
      </c>
      <c r="H566" s="13" t="s">
        <v>4233</v>
      </c>
      <c r="I566" s="14">
        <v>4</v>
      </c>
      <c r="J566" s="13" t="s">
        <v>646</v>
      </c>
      <c r="K566" s="13" t="s">
        <v>1892</v>
      </c>
      <c r="L566" s="13" t="s">
        <v>4207</v>
      </c>
      <c r="M566" s="13" t="s">
        <v>4208</v>
      </c>
    </row>
    <row r="567" spans="1:13" x14ac:dyDescent="0.3">
      <c r="A567" s="13" t="s">
        <v>647</v>
      </c>
      <c r="B567" s="13" t="s">
        <v>2415</v>
      </c>
      <c r="C567" s="13" t="s">
        <v>2412</v>
      </c>
      <c r="D567" s="13" t="s">
        <v>5410</v>
      </c>
      <c r="E567" s="13" t="s">
        <v>5412</v>
      </c>
      <c r="F567" s="13" t="s">
        <v>1604</v>
      </c>
      <c r="G567" s="13" t="s">
        <v>5413</v>
      </c>
      <c r="H567" s="13" t="s">
        <v>5414</v>
      </c>
      <c r="I567" s="14">
        <v>1</v>
      </c>
      <c r="J567" s="13" t="s">
        <v>646</v>
      </c>
      <c r="K567" s="13" t="s">
        <v>2485</v>
      </c>
      <c r="L567" s="13" t="s">
        <v>4207</v>
      </c>
      <c r="M567" s="13" t="s">
        <v>1893</v>
      </c>
    </row>
    <row r="568" spans="1:13" x14ac:dyDescent="0.3">
      <c r="A568" s="13" t="s">
        <v>647</v>
      </c>
      <c r="B568" s="13" t="s">
        <v>2415</v>
      </c>
      <c r="C568" s="13" t="s">
        <v>2412</v>
      </c>
      <c r="D568" s="13" t="s">
        <v>5410</v>
      </c>
      <c r="E568" s="13" t="s">
        <v>5415</v>
      </c>
      <c r="F568" s="13" t="s">
        <v>1604</v>
      </c>
      <c r="G568" s="13" t="s">
        <v>4232</v>
      </c>
      <c r="H568" s="13" t="s">
        <v>4233</v>
      </c>
      <c r="I568" s="14">
        <v>5</v>
      </c>
      <c r="J568" s="13" t="s">
        <v>646</v>
      </c>
      <c r="K568" s="13" t="s">
        <v>1683</v>
      </c>
      <c r="L568" s="13" t="s">
        <v>4207</v>
      </c>
      <c r="M568" s="13" t="s">
        <v>4208</v>
      </c>
    </row>
    <row r="569" spans="1:13" x14ac:dyDescent="0.3">
      <c r="A569" s="13" t="s">
        <v>647</v>
      </c>
      <c r="B569" s="13" t="s">
        <v>2415</v>
      </c>
      <c r="C569" s="13" t="s">
        <v>2412</v>
      </c>
      <c r="D569" s="13" t="s">
        <v>5410</v>
      </c>
      <c r="E569" s="13" t="s">
        <v>5416</v>
      </c>
      <c r="F569" s="13" t="s">
        <v>1604</v>
      </c>
      <c r="G569" s="13" t="s">
        <v>5417</v>
      </c>
      <c r="H569" s="13" t="s">
        <v>5418</v>
      </c>
      <c r="I569" s="14">
        <v>1</v>
      </c>
      <c r="J569" s="13" t="s">
        <v>646</v>
      </c>
      <c r="K569" s="13" t="s">
        <v>2580</v>
      </c>
      <c r="L569" s="13" t="s">
        <v>4207</v>
      </c>
      <c r="M569" s="13" t="s">
        <v>1893</v>
      </c>
    </row>
    <row r="570" spans="1:13" x14ac:dyDescent="0.3">
      <c r="A570" s="13" t="s">
        <v>647</v>
      </c>
      <c r="B570" s="13" t="s">
        <v>2415</v>
      </c>
      <c r="C570" s="13" t="s">
        <v>2412</v>
      </c>
      <c r="D570" s="13" t="s">
        <v>5410</v>
      </c>
      <c r="E570" s="13" t="s">
        <v>5416</v>
      </c>
      <c r="F570" s="13" t="s">
        <v>1604</v>
      </c>
      <c r="G570" s="13" t="s">
        <v>4232</v>
      </c>
      <c r="H570" s="13" t="s">
        <v>4233</v>
      </c>
      <c r="I570" s="14">
        <v>3</v>
      </c>
      <c r="J570" s="13" t="s">
        <v>646</v>
      </c>
      <c r="K570" s="13" t="s">
        <v>2580</v>
      </c>
      <c r="L570" s="13" t="s">
        <v>4207</v>
      </c>
      <c r="M570" s="13" t="s">
        <v>4208</v>
      </c>
    </row>
    <row r="571" spans="1:13" x14ac:dyDescent="0.3">
      <c r="A571" s="13" t="s">
        <v>440</v>
      </c>
      <c r="B571" s="13" t="s">
        <v>2599</v>
      </c>
      <c r="C571" s="13" t="s">
        <v>1586</v>
      </c>
      <c r="D571" s="13" t="s">
        <v>2600</v>
      </c>
      <c r="E571" s="13" t="s">
        <v>2606</v>
      </c>
      <c r="F571" s="13" t="s">
        <v>1604</v>
      </c>
      <c r="G571" s="13" t="s">
        <v>5217</v>
      </c>
      <c r="H571" s="13" t="s">
        <v>5218</v>
      </c>
      <c r="I571" s="14">
        <v>2</v>
      </c>
      <c r="J571" s="13" t="s">
        <v>1181</v>
      </c>
      <c r="K571" s="13" t="s">
        <v>1715</v>
      </c>
      <c r="L571" s="13" t="s">
        <v>4207</v>
      </c>
      <c r="M571" s="13" t="s">
        <v>1996</v>
      </c>
    </row>
    <row r="572" spans="1:13" x14ac:dyDescent="0.3">
      <c r="A572" s="13" t="s">
        <v>408</v>
      </c>
      <c r="B572" s="13" t="s">
        <v>2411</v>
      </c>
      <c r="C572" s="13" t="s">
        <v>2412</v>
      </c>
      <c r="D572" s="13" t="s">
        <v>2607</v>
      </c>
      <c r="E572" s="13" t="s">
        <v>2608</v>
      </c>
      <c r="F572" s="13" t="s">
        <v>1604</v>
      </c>
      <c r="G572" s="13" t="s">
        <v>5419</v>
      </c>
      <c r="H572" s="13" t="s">
        <v>5420</v>
      </c>
      <c r="I572" s="14">
        <v>1</v>
      </c>
      <c r="J572" s="13" t="s">
        <v>407</v>
      </c>
      <c r="K572" s="13" t="s">
        <v>1917</v>
      </c>
      <c r="L572" s="13" t="s">
        <v>4207</v>
      </c>
      <c r="M572" s="13" t="s">
        <v>1893</v>
      </c>
    </row>
    <row r="573" spans="1:13" x14ac:dyDescent="0.3">
      <c r="A573" s="13" t="s">
        <v>408</v>
      </c>
      <c r="B573" s="13" t="s">
        <v>2411</v>
      </c>
      <c r="C573" s="13" t="s">
        <v>2412</v>
      </c>
      <c r="D573" s="13" t="s">
        <v>2607</v>
      </c>
      <c r="E573" s="13" t="s">
        <v>2608</v>
      </c>
      <c r="F573" s="13" t="s">
        <v>1604</v>
      </c>
      <c r="G573" s="13" t="s">
        <v>5421</v>
      </c>
      <c r="H573" s="13" t="s">
        <v>5422</v>
      </c>
      <c r="I573" s="14">
        <v>1</v>
      </c>
      <c r="J573" s="13" t="s">
        <v>407</v>
      </c>
      <c r="K573" s="13" t="s">
        <v>1917</v>
      </c>
      <c r="L573" s="13" t="s">
        <v>4207</v>
      </c>
      <c r="M573" s="13" t="s">
        <v>1893</v>
      </c>
    </row>
    <row r="574" spans="1:13" x14ac:dyDescent="0.3">
      <c r="A574" s="13" t="s">
        <v>408</v>
      </c>
      <c r="B574" s="13" t="s">
        <v>2411</v>
      </c>
      <c r="C574" s="13" t="s">
        <v>2412</v>
      </c>
      <c r="D574" s="13" t="s">
        <v>2607</v>
      </c>
      <c r="E574" s="13" t="s">
        <v>2608</v>
      </c>
      <c r="F574" s="13" t="s">
        <v>1604</v>
      </c>
      <c r="G574" s="13" t="s">
        <v>5423</v>
      </c>
      <c r="H574" s="13" t="s">
        <v>5424</v>
      </c>
      <c r="I574" s="14">
        <v>1</v>
      </c>
      <c r="J574" s="13" t="s">
        <v>407</v>
      </c>
      <c r="K574" s="13" t="s">
        <v>1917</v>
      </c>
      <c r="L574" s="13" t="s">
        <v>4207</v>
      </c>
      <c r="M574" s="13" t="s">
        <v>1608</v>
      </c>
    </row>
    <row r="575" spans="1:13" x14ac:dyDescent="0.3">
      <c r="A575" s="13" t="s">
        <v>408</v>
      </c>
      <c r="B575" s="13" t="s">
        <v>2411</v>
      </c>
      <c r="C575" s="13" t="s">
        <v>2412</v>
      </c>
      <c r="D575" s="13" t="s">
        <v>2607</v>
      </c>
      <c r="E575" s="13" t="s">
        <v>2608</v>
      </c>
      <c r="F575" s="13" t="s">
        <v>1604</v>
      </c>
      <c r="G575" s="13" t="s">
        <v>5236</v>
      </c>
      <c r="H575" s="13" t="s">
        <v>5237</v>
      </c>
      <c r="I575" s="14">
        <v>1</v>
      </c>
      <c r="J575" s="13" t="s">
        <v>407</v>
      </c>
      <c r="K575" s="13" t="s">
        <v>1917</v>
      </c>
      <c r="L575" s="13" t="s">
        <v>4207</v>
      </c>
      <c r="M575" s="13" t="s">
        <v>1893</v>
      </c>
    </row>
    <row r="576" spans="1:13" x14ac:dyDescent="0.3">
      <c r="A576" s="13" t="s">
        <v>408</v>
      </c>
      <c r="B576" s="13" t="s">
        <v>2411</v>
      </c>
      <c r="C576" s="13" t="s">
        <v>2412</v>
      </c>
      <c r="D576" s="13" t="s">
        <v>2607</v>
      </c>
      <c r="E576" s="13" t="s">
        <v>2608</v>
      </c>
      <c r="F576" s="13" t="s">
        <v>1604</v>
      </c>
      <c r="G576" s="13" t="s">
        <v>5425</v>
      </c>
      <c r="H576" s="13" t="s">
        <v>5426</v>
      </c>
      <c r="I576" s="14">
        <v>1</v>
      </c>
      <c r="J576" s="13" t="s">
        <v>407</v>
      </c>
      <c r="K576" s="13" t="s">
        <v>1917</v>
      </c>
      <c r="L576" s="13" t="s">
        <v>4207</v>
      </c>
      <c r="M576" s="13" t="s">
        <v>1893</v>
      </c>
    </row>
    <row r="577" spans="1:13" x14ac:dyDescent="0.3">
      <c r="A577" s="13" t="s">
        <v>408</v>
      </c>
      <c r="B577" s="13" t="s">
        <v>2411</v>
      </c>
      <c r="C577" s="13" t="s">
        <v>2412</v>
      </c>
      <c r="D577" s="13" t="s">
        <v>2607</v>
      </c>
      <c r="E577" s="13" t="s">
        <v>2608</v>
      </c>
      <c r="F577" s="13" t="s">
        <v>1604</v>
      </c>
      <c r="G577" s="13" t="s">
        <v>5417</v>
      </c>
      <c r="H577" s="13" t="s">
        <v>5418</v>
      </c>
      <c r="I577" s="14">
        <v>1</v>
      </c>
      <c r="J577" s="13" t="s">
        <v>407</v>
      </c>
      <c r="K577" s="13" t="s">
        <v>1917</v>
      </c>
      <c r="L577" s="13" t="s">
        <v>4207</v>
      </c>
      <c r="M577" s="13" t="s">
        <v>1893</v>
      </c>
    </row>
    <row r="578" spans="1:13" x14ac:dyDescent="0.3">
      <c r="A578" s="13" t="s">
        <v>1315</v>
      </c>
      <c r="B578" s="13" t="s">
        <v>2147</v>
      </c>
      <c r="C578" s="13" t="s">
        <v>1816</v>
      </c>
      <c r="D578" s="13" t="s">
        <v>5427</v>
      </c>
      <c r="E578" s="13" t="s">
        <v>5428</v>
      </c>
      <c r="F578" s="13" t="s">
        <v>1672</v>
      </c>
      <c r="G578" s="13" t="s">
        <v>5429</v>
      </c>
      <c r="H578" s="13" t="s">
        <v>5430</v>
      </c>
      <c r="I578" s="14">
        <v>1</v>
      </c>
      <c r="J578" s="13" t="s">
        <v>1314</v>
      </c>
      <c r="K578" s="13" t="s">
        <v>1897</v>
      </c>
      <c r="L578" s="13" t="s">
        <v>4207</v>
      </c>
      <c r="M578" s="13" t="s">
        <v>3197</v>
      </c>
    </row>
    <row r="579" spans="1:13" x14ac:dyDescent="0.3">
      <c r="A579" s="13" t="s">
        <v>222</v>
      </c>
      <c r="B579" s="13" t="s">
        <v>2415</v>
      </c>
      <c r="C579" s="13" t="s">
        <v>2412</v>
      </c>
      <c r="D579" s="13" t="s">
        <v>5431</v>
      </c>
      <c r="E579" s="13" t="s">
        <v>5432</v>
      </c>
      <c r="F579" s="13" t="s">
        <v>1604</v>
      </c>
      <c r="G579" s="13" t="s">
        <v>4607</v>
      </c>
      <c r="H579" s="13" t="s">
        <v>4608</v>
      </c>
      <c r="I579" s="14">
        <v>1</v>
      </c>
      <c r="J579" s="13" t="s">
        <v>221</v>
      </c>
      <c r="K579" s="13" t="s">
        <v>1857</v>
      </c>
      <c r="L579" s="13" t="s">
        <v>4207</v>
      </c>
      <c r="M579" s="13" t="s">
        <v>4208</v>
      </c>
    </row>
    <row r="580" spans="1:13" x14ac:dyDescent="0.3">
      <c r="A580" s="13" t="s">
        <v>222</v>
      </c>
      <c r="B580" s="13" t="s">
        <v>2415</v>
      </c>
      <c r="C580" s="13" t="s">
        <v>2412</v>
      </c>
      <c r="D580" s="13" t="s">
        <v>5431</v>
      </c>
      <c r="E580" s="13" t="s">
        <v>5433</v>
      </c>
      <c r="F580" s="13" t="s">
        <v>1604</v>
      </c>
      <c r="G580" s="13" t="s">
        <v>4607</v>
      </c>
      <c r="H580" s="13" t="s">
        <v>4608</v>
      </c>
      <c r="I580" s="14">
        <v>1</v>
      </c>
      <c r="J580" s="13" t="s">
        <v>221</v>
      </c>
      <c r="K580" s="13" t="s">
        <v>1964</v>
      </c>
      <c r="L580" s="13" t="s">
        <v>4207</v>
      </c>
      <c r="M580" s="13" t="s">
        <v>4208</v>
      </c>
    </row>
    <row r="581" spans="1:13" x14ac:dyDescent="0.3">
      <c r="A581" s="13" t="s">
        <v>222</v>
      </c>
      <c r="B581" s="13" t="s">
        <v>2415</v>
      </c>
      <c r="C581" s="13" t="s">
        <v>2412</v>
      </c>
      <c r="D581" s="13" t="s">
        <v>5431</v>
      </c>
      <c r="E581" s="13" t="s">
        <v>5434</v>
      </c>
      <c r="F581" s="13" t="s">
        <v>1604</v>
      </c>
      <c r="G581" s="13" t="s">
        <v>4607</v>
      </c>
      <c r="H581" s="13" t="s">
        <v>4608</v>
      </c>
      <c r="I581" s="14">
        <v>1</v>
      </c>
      <c r="J581" s="13" t="s">
        <v>221</v>
      </c>
      <c r="K581" s="13" t="s">
        <v>1970</v>
      </c>
      <c r="L581" s="13" t="s">
        <v>4207</v>
      </c>
      <c r="M581" s="13" t="s">
        <v>4208</v>
      </c>
    </row>
    <row r="582" spans="1:13" x14ac:dyDescent="0.3">
      <c r="A582" s="13" t="s">
        <v>268</v>
      </c>
      <c r="B582" s="13" t="s">
        <v>1972</v>
      </c>
      <c r="C582" s="13" t="s">
        <v>1642</v>
      </c>
      <c r="D582" s="13" t="s">
        <v>2132</v>
      </c>
      <c r="E582" s="13" t="s">
        <v>5435</v>
      </c>
      <c r="F582" s="13" t="s">
        <v>1589</v>
      </c>
      <c r="G582" s="13" t="s">
        <v>4308</v>
      </c>
      <c r="H582" s="13" t="s">
        <v>4309</v>
      </c>
      <c r="I582" s="14">
        <v>3</v>
      </c>
      <c r="J582" s="13" t="s">
        <v>267</v>
      </c>
      <c r="K582" s="13" t="s">
        <v>2227</v>
      </c>
      <c r="L582" s="13" t="s">
        <v>4207</v>
      </c>
      <c r="M582" s="13" t="s">
        <v>4310</v>
      </c>
    </row>
    <row r="583" spans="1:13" x14ac:dyDescent="0.3">
      <c r="A583" s="13" t="s">
        <v>268</v>
      </c>
      <c r="B583" s="13" t="s">
        <v>1972</v>
      </c>
      <c r="C583" s="13" t="s">
        <v>1642</v>
      </c>
      <c r="D583" s="13" t="s">
        <v>2132</v>
      </c>
      <c r="E583" s="13" t="s">
        <v>5436</v>
      </c>
      <c r="F583" s="13" t="s">
        <v>1589</v>
      </c>
      <c r="G583" s="13" t="s">
        <v>4837</v>
      </c>
      <c r="H583" s="13" t="s">
        <v>4838</v>
      </c>
      <c r="I583" s="14">
        <v>1</v>
      </c>
      <c r="J583" s="13" t="s">
        <v>267</v>
      </c>
      <c r="K583" s="13" t="s">
        <v>2024</v>
      </c>
      <c r="L583" s="13" t="s">
        <v>4207</v>
      </c>
      <c r="M583" s="13" t="s">
        <v>4208</v>
      </c>
    </row>
    <row r="584" spans="1:13" x14ac:dyDescent="0.3">
      <c r="A584" s="13" t="s">
        <v>268</v>
      </c>
      <c r="B584" s="13" t="s">
        <v>1972</v>
      </c>
      <c r="C584" s="13" t="s">
        <v>1642</v>
      </c>
      <c r="D584" s="13" t="s">
        <v>2132</v>
      </c>
      <c r="E584" s="13" t="s">
        <v>5436</v>
      </c>
      <c r="F584" s="13" t="s">
        <v>1589</v>
      </c>
      <c r="G584" s="13" t="s">
        <v>4901</v>
      </c>
      <c r="H584" s="13" t="s">
        <v>4902</v>
      </c>
      <c r="I584" s="14">
        <v>1</v>
      </c>
      <c r="J584" s="13" t="s">
        <v>267</v>
      </c>
      <c r="K584" s="13" t="s">
        <v>2024</v>
      </c>
      <c r="L584" s="13" t="s">
        <v>4207</v>
      </c>
      <c r="M584" s="13" t="s">
        <v>4208</v>
      </c>
    </row>
    <row r="585" spans="1:13" x14ac:dyDescent="0.3">
      <c r="A585" s="13" t="s">
        <v>268</v>
      </c>
      <c r="B585" s="13" t="s">
        <v>1972</v>
      </c>
      <c r="C585" s="13" t="s">
        <v>1642</v>
      </c>
      <c r="D585" s="13" t="s">
        <v>2132</v>
      </c>
      <c r="E585" s="13" t="s">
        <v>5436</v>
      </c>
      <c r="F585" s="13" t="s">
        <v>1589</v>
      </c>
      <c r="G585" s="13" t="s">
        <v>5437</v>
      </c>
      <c r="H585" s="13" t="s">
        <v>5438</v>
      </c>
      <c r="I585" s="14">
        <v>1</v>
      </c>
      <c r="J585" s="13" t="s">
        <v>267</v>
      </c>
      <c r="K585" s="13" t="s">
        <v>2024</v>
      </c>
      <c r="L585" s="13" t="s">
        <v>4207</v>
      </c>
      <c r="M585" s="13" t="s">
        <v>4208</v>
      </c>
    </row>
    <row r="586" spans="1:13" x14ac:dyDescent="0.3">
      <c r="A586" s="13" t="s">
        <v>268</v>
      </c>
      <c r="B586" s="13" t="s">
        <v>1972</v>
      </c>
      <c r="C586" s="13" t="s">
        <v>1642</v>
      </c>
      <c r="D586" s="13" t="s">
        <v>2132</v>
      </c>
      <c r="E586" s="13" t="s">
        <v>5436</v>
      </c>
      <c r="F586" s="13" t="s">
        <v>1589</v>
      </c>
      <c r="G586" s="13" t="s">
        <v>5439</v>
      </c>
      <c r="H586" s="13" t="s">
        <v>5440</v>
      </c>
      <c r="I586" s="14">
        <v>1</v>
      </c>
      <c r="J586" s="13" t="s">
        <v>267</v>
      </c>
      <c r="K586" s="13" t="s">
        <v>2024</v>
      </c>
      <c r="L586" s="13" t="s">
        <v>4207</v>
      </c>
      <c r="M586" s="13" t="s">
        <v>4272</v>
      </c>
    </row>
    <row r="587" spans="1:13" x14ac:dyDescent="0.3">
      <c r="A587" s="13" t="s">
        <v>268</v>
      </c>
      <c r="B587" s="13" t="s">
        <v>1972</v>
      </c>
      <c r="C587" s="13" t="s">
        <v>1642</v>
      </c>
      <c r="D587" s="13" t="s">
        <v>2132</v>
      </c>
      <c r="E587" s="13" t="s">
        <v>5441</v>
      </c>
      <c r="F587" s="13" t="s">
        <v>1589</v>
      </c>
      <c r="G587" s="13" t="s">
        <v>5442</v>
      </c>
      <c r="H587" s="13" t="s">
        <v>5443</v>
      </c>
      <c r="I587" s="14">
        <v>1</v>
      </c>
      <c r="J587" s="13" t="s">
        <v>267</v>
      </c>
      <c r="K587" s="13" t="s">
        <v>2024</v>
      </c>
      <c r="L587" s="13" t="s">
        <v>4207</v>
      </c>
      <c r="M587" s="13" t="s">
        <v>5444</v>
      </c>
    </row>
    <row r="588" spans="1:13" x14ac:dyDescent="0.3">
      <c r="A588" s="13" t="s">
        <v>268</v>
      </c>
      <c r="B588" s="13" t="s">
        <v>1972</v>
      </c>
      <c r="C588" s="13" t="s">
        <v>1642</v>
      </c>
      <c r="D588" s="13" t="s">
        <v>2132</v>
      </c>
      <c r="E588" s="13" t="s">
        <v>5441</v>
      </c>
      <c r="F588" s="13" t="s">
        <v>1589</v>
      </c>
      <c r="G588" s="13" t="s">
        <v>5445</v>
      </c>
      <c r="H588" s="13" t="s">
        <v>5446</v>
      </c>
      <c r="I588" s="14">
        <v>1</v>
      </c>
      <c r="J588" s="13" t="s">
        <v>267</v>
      </c>
      <c r="K588" s="13" t="s">
        <v>2024</v>
      </c>
      <c r="L588" s="13" t="s">
        <v>4207</v>
      </c>
      <c r="M588" s="13" t="s">
        <v>5444</v>
      </c>
    </row>
    <row r="589" spans="1:13" x14ac:dyDescent="0.3">
      <c r="A589" s="13" t="s">
        <v>268</v>
      </c>
      <c r="B589" s="13" t="s">
        <v>1972</v>
      </c>
      <c r="C589" s="13" t="s">
        <v>1642</v>
      </c>
      <c r="D589" s="13" t="s">
        <v>2132</v>
      </c>
      <c r="E589" s="13" t="s">
        <v>2615</v>
      </c>
      <c r="F589" s="13" t="s">
        <v>1589</v>
      </c>
      <c r="G589" s="13" t="s">
        <v>5447</v>
      </c>
      <c r="H589" s="13" t="s">
        <v>5448</v>
      </c>
      <c r="I589" s="14">
        <v>1</v>
      </c>
      <c r="J589" s="13" t="s">
        <v>267</v>
      </c>
      <c r="K589" s="13" t="s">
        <v>1669</v>
      </c>
      <c r="L589" s="13" t="s">
        <v>4207</v>
      </c>
      <c r="M589" s="13" t="s">
        <v>4208</v>
      </c>
    </row>
    <row r="590" spans="1:13" x14ac:dyDescent="0.3">
      <c r="A590" s="13" t="s">
        <v>268</v>
      </c>
      <c r="B590" s="13" t="s">
        <v>1972</v>
      </c>
      <c r="C590" s="13" t="s">
        <v>1642</v>
      </c>
      <c r="D590" s="13" t="s">
        <v>2132</v>
      </c>
      <c r="E590" s="13" t="s">
        <v>2615</v>
      </c>
      <c r="F590" s="13" t="s">
        <v>1589</v>
      </c>
      <c r="G590" s="13" t="s">
        <v>4685</v>
      </c>
      <c r="H590" s="13" t="s">
        <v>4686</v>
      </c>
      <c r="I590" s="14">
        <v>1</v>
      </c>
      <c r="J590" s="13" t="s">
        <v>267</v>
      </c>
      <c r="K590" s="13" t="s">
        <v>1669</v>
      </c>
      <c r="L590" s="13" t="s">
        <v>4207</v>
      </c>
      <c r="M590" s="13" t="s">
        <v>4208</v>
      </c>
    </row>
    <row r="591" spans="1:13" x14ac:dyDescent="0.3">
      <c r="A591" s="13" t="s">
        <v>268</v>
      </c>
      <c r="B591" s="13" t="s">
        <v>1972</v>
      </c>
      <c r="C591" s="13" t="s">
        <v>1642</v>
      </c>
      <c r="D591" s="13" t="s">
        <v>2132</v>
      </c>
      <c r="E591" s="13" t="s">
        <v>5449</v>
      </c>
      <c r="F591" s="13" t="s">
        <v>1589</v>
      </c>
      <c r="G591" s="13" t="s">
        <v>4640</v>
      </c>
      <c r="H591" s="13" t="s">
        <v>4641</v>
      </c>
      <c r="I591" s="14">
        <v>2</v>
      </c>
      <c r="J591" s="13" t="s">
        <v>267</v>
      </c>
      <c r="K591" s="13" t="s">
        <v>1795</v>
      </c>
      <c r="L591" s="13" t="s">
        <v>4207</v>
      </c>
      <c r="M591" s="13" t="s">
        <v>4208</v>
      </c>
    </row>
    <row r="592" spans="1:13" x14ac:dyDescent="0.3">
      <c r="A592" s="13" t="s">
        <v>268</v>
      </c>
      <c r="B592" s="13" t="s">
        <v>1972</v>
      </c>
      <c r="C592" s="13" t="s">
        <v>1642</v>
      </c>
      <c r="D592" s="13" t="s">
        <v>2132</v>
      </c>
      <c r="E592" s="13" t="s">
        <v>5449</v>
      </c>
      <c r="F592" s="13" t="s">
        <v>1589</v>
      </c>
      <c r="G592" s="13" t="s">
        <v>5450</v>
      </c>
      <c r="H592" s="13" t="s">
        <v>5451</v>
      </c>
      <c r="I592" s="14">
        <v>5</v>
      </c>
      <c r="J592" s="13" t="s">
        <v>267</v>
      </c>
      <c r="K592" s="13" t="s">
        <v>1795</v>
      </c>
      <c r="L592" s="13" t="s">
        <v>4207</v>
      </c>
      <c r="M592" s="13" t="s">
        <v>4208</v>
      </c>
    </row>
    <row r="593" spans="1:13" x14ac:dyDescent="0.3">
      <c r="A593" s="13" t="s">
        <v>268</v>
      </c>
      <c r="B593" s="13" t="s">
        <v>1972</v>
      </c>
      <c r="C593" s="13" t="s">
        <v>1642</v>
      </c>
      <c r="D593" s="13" t="s">
        <v>2132</v>
      </c>
      <c r="E593" s="13" t="s">
        <v>5449</v>
      </c>
      <c r="F593" s="13" t="s">
        <v>1589</v>
      </c>
      <c r="G593" s="13" t="s">
        <v>5452</v>
      </c>
      <c r="H593" s="13" t="s">
        <v>5453</v>
      </c>
      <c r="I593" s="14">
        <v>2</v>
      </c>
      <c r="J593" s="13" t="s">
        <v>267</v>
      </c>
      <c r="K593" s="13" t="s">
        <v>1795</v>
      </c>
      <c r="L593" s="13" t="s">
        <v>4207</v>
      </c>
      <c r="M593" s="13" t="s">
        <v>4208</v>
      </c>
    </row>
    <row r="594" spans="1:13" x14ac:dyDescent="0.3">
      <c r="A594" s="13" t="s">
        <v>268</v>
      </c>
      <c r="B594" s="13" t="s">
        <v>1972</v>
      </c>
      <c r="C594" s="13" t="s">
        <v>1642</v>
      </c>
      <c r="D594" s="13" t="s">
        <v>2132</v>
      </c>
      <c r="E594" s="13" t="s">
        <v>5449</v>
      </c>
      <c r="F594" s="13" t="s">
        <v>1589</v>
      </c>
      <c r="G594" s="13" t="s">
        <v>5454</v>
      </c>
      <c r="H594" s="13" t="s">
        <v>5455</v>
      </c>
      <c r="I594" s="14">
        <v>1</v>
      </c>
      <c r="J594" s="13" t="s">
        <v>267</v>
      </c>
      <c r="K594" s="13" t="s">
        <v>1795</v>
      </c>
      <c r="L594" s="13" t="s">
        <v>4207</v>
      </c>
      <c r="M594" s="13" t="s">
        <v>4272</v>
      </c>
    </row>
    <row r="595" spans="1:13" x14ac:dyDescent="0.3">
      <c r="A595" s="13" t="s">
        <v>268</v>
      </c>
      <c r="B595" s="13" t="s">
        <v>1972</v>
      </c>
      <c r="C595" s="13" t="s">
        <v>1642</v>
      </c>
      <c r="D595" s="13" t="s">
        <v>2132</v>
      </c>
      <c r="E595" s="13" t="s">
        <v>5449</v>
      </c>
      <c r="F595" s="13" t="s">
        <v>1589</v>
      </c>
      <c r="G595" s="13" t="s">
        <v>4818</v>
      </c>
      <c r="H595" s="13" t="s">
        <v>4819</v>
      </c>
      <c r="I595" s="14">
        <v>1</v>
      </c>
      <c r="J595" s="13" t="s">
        <v>267</v>
      </c>
      <c r="K595" s="13" t="s">
        <v>1795</v>
      </c>
      <c r="L595" s="13" t="s">
        <v>4207</v>
      </c>
      <c r="M595" s="13" t="s">
        <v>4208</v>
      </c>
    </row>
    <row r="596" spans="1:13" x14ac:dyDescent="0.3">
      <c r="A596" s="13" t="s">
        <v>268</v>
      </c>
      <c r="B596" s="13" t="s">
        <v>1972</v>
      </c>
      <c r="C596" s="13" t="s">
        <v>1642</v>
      </c>
      <c r="D596" s="13" t="s">
        <v>2132</v>
      </c>
      <c r="E596" s="13" t="s">
        <v>5449</v>
      </c>
      <c r="F596" s="13" t="s">
        <v>1589</v>
      </c>
      <c r="G596" s="13" t="s">
        <v>5456</v>
      </c>
      <c r="H596" s="13" t="s">
        <v>5457</v>
      </c>
      <c r="I596" s="14">
        <v>1</v>
      </c>
      <c r="J596" s="13" t="s">
        <v>267</v>
      </c>
      <c r="K596" s="13" t="s">
        <v>1795</v>
      </c>
      <c r="L596" s="13" t="s">
        <v>4207</v>
      </c>
      <c r="M596" s="13" t="s">
        <v>4208</v>
      </c>
    </row>
    <row r="597" spans="1:13" x14ac:dyDescent="0.3">
      <c r="A597" s="13" t="s">
        <v>268</v>
      </c>
      <c r="B597" s="13" t="s">
        <v>1972</v>
      </c>
      <c r="C597" s="13" t="s">
        <v>1642</v>
      </c>
      <c r="D597" s="13" t="s">
        <v>2132</v>
      </c>
      <c r="E597" s="13" t="s">
        <v>5449</v>
      </c>
      <c r="F597" s="13" t="s">
        <v>1589</v>
      </c>
      <c r="G597" s="13" t="s">
        <v>4837</v>
      </c>
      <c r="H597" s="13" t="s">
        <v>4838</v>
      </c>
      <c r="I597" s="14">
        <v>2</v>
      </c>
      <c r="J597" s="13" t="s">
        <v>267</v>
      </c>
      <c r="K597" s="13" t="s">
        <v>1795</v>
      </c>
      <c r="L597" s="13" t="s">
        <v>4207</v>
      </c>
      <c r="M597" s="13" t="s">
        <v>4208</v>
      </c>
    </row>
    <row r="598" spans="1:13" x14ac:dyDescent="0.3">
      <c r="A598" s="13" t="s">
        <v>268</v>
      </c>
      <c r="B598" s="13" t="s">
        <v>1972</v>
      </c>
      <c r="C598" s="13" t="s">
        <v>1642</v>
      </c>
      <c r="D598" s="13" t="s">
        <v>2132</v>
      </c>
      <c r="E598" s="13" t="s">
        <v>5458</v>
      </c>
      <c r="F598" s="13" t="s">
        <v>1589</v>
      </c>
      <c r="G598" s="13" t="s">
        <v>4901</v>
      </c>
      <c r="H598" s="13" t="s">
        <v>4902</v>
      </c>
      <c r="I598" s="14">
        <v>2</v>
      </c>
      <c r="J598" s="13" t="s">
        <v>267</v>
      </c>
      <c r="K598" s="13" t="s">
        <v>1897</v>
      </c>
      <c r="L598" s="13" t="s">
        <v>4207</v>
      </c>
      <c r="M598" s="13" t="s">
        <v>4208</v>
      </c>
    </row>
    <row r="599" spans="1:13" x14ac:dyDescent="0.3">
      <c r="A599" s="13" t="s">
        <v>268</v>
      </c>
      <c r="B599" s="13" t="s">
        <v>1972</v>
      </c>
      <c r="C599" s="13" t="s">
        <v>1642</v>
      </c>
      <c r="D599" s="13" t="s">
        <v>2132</v>
      </c>
      <c r="E599" s="13" t="s">
        <v>5458</v>
      </c>
      <c r="F599" s="13" t="s">
        <v>1589</v>
      </c>
      <c r="G599" s="13" t="s">
        <v>5459</v>
      </c>
      <c r="H599" s="13" t="s">
        <v>5460</v>
      </c>
      <c r="I599" s="14">
        <v>1</v>
      </c>
      <c r="J599" s="13" t="s">
        <v>267</v>
      </c>
      <c r="K599" s="13" t="s">
        <v>1897</v>
      </c>
      <c r="L599" s="13" t="s">
        <v>4207</v>
      </c>
      <c r="M599" s="13" t="s">
        <v>4208</v>
      </c>
    </row>
    <row r="600" spans="1:13" x14ac:dyDescent="0.3">
      <c r="A600" s="13" t="s">
        <v>268</v>
      </c>
      <c r="B600" s="13" t="s">
        <v>1972</v>
      </c>
      <c r="C600" s="13" t="s">
        <v>1642</v>
      </c>
      <c r="D600" s="13" t="s">
        <v>2132</v>
      </c>
      <c r="E600" s="13" t="s">
        <v>5458</v>
      </c>
      <c r="F600" s="13" t="s">
        <v>1589</v>
      </c>
      <c r="G600" s="13" t="s">
        <v>4912</v>
      </c>
      <c r="H600" s="13" t="s">
        <v>4913</v>
      </c>
      <c r="I600" s="14">
        <v>2</v>
      </c>
      <c r="J600" s="13" t="s">
        <v>267</v>
      </c>
      <c r="K600" s="13" t="s">
        <v>1897</v>
      </c>
      <c r="L600" s="13" t="s">
        <v>4207</v>
      </c>
      <c r="M600" s="13" t="s">
        <v>4208</v>
      </c>
    </row>
    <row r="601" spans="1:13" x14ac:dyDescent="0.3">
      <c r="A601" s="13" t="s">
        <v>268</v>
      </c>
      <c r="B601" s="13" t="s">
        <v>1972</v>
      </c>
      <c r="C601" s="13" t="s">
        <v>1642</v>
      </c>
      <c r="D601" s="13" t="s">
        <v>2132</v>
      </c>
      <c r="E601" s="13" t="s">
        <v>5458</v>
      </c>
      <c r="F601" s="13" t="s">
        <v>1589</v>
      </c>
      <c r="G601" s="13" t="s">
        <v>4362</v>
      </c>
      <c r="H601" s="13" t="s">
        <v>4363</v>
      </c>
      <c r="I601" s="14">
        <v>1</v>
      </c>
      <c r="J601" s="13" t="s">
        <v>267</v>
      </c>
      <c r="K601" s="13" t="s">
        <v>1897</v>
      </c>
      <c r="L601" s="13" t="s">
        <v>4207</v>
      </c>
      <c r="M601" s="13" t="s">
        <v>4208</v>
      </c>
    </row>
    <row r="602" spans="1:13" x14ac:dyDescent="0.3">
      <c r="A602" s="13" t="s">
        <v>268</v>
      </c>
      <c r="B602" s="13" t="s">
        <v>1972</v>
      </c>
      <c r="C602" s="13" t="s">
        <v>1642</v>
      </c>
      <c r="D602" s="13" t="s">
        <v>2132</v>
      </c>
      <c r="E602" s="13" t="s">
        <v>5458</v>
      </c>
      <c r="F602" s="13" t="s">
        <v>1589</v>
      </c>
      <c r="G602" s="13" t="s">
        <v>4460</v>
      </c>
      <c r="H602" s="13" t="s">
        <v>4461</v>
      </c>
      <c r="I602" s="14">
        <v>1</v>
      </c>
      <c r="J602" s="13" t="s">
        <v>267</v>
      </c>
      <c r="K602" s="13" t="s">
        <v>1897</v>
      </c>
      <c r="L602" s="13" t="s">
        <v>4207</v>
      </c>
      <c r="M602" s="13" t="s">
        <v>4208</v>
      </c>
    </row>
    <row r="603" spans="1:13" x14ac:dyDescent="0.3">
      <c r="A603" s="13" t="s">
        <v>268</v>
      </c>
      <c r="B603" s="13" t="s">
        <v>1972</v>
      </c>
      <c r="C603" s="13" t="s">
        <v>1642</v>
      </c>
      <c r="D603" s="13" t="s">
        <v>2132</v>
      </c>
      <c r="E603" s="13" t="s">
        <v>5458</v>
      </c>
      <c r="F603" s="13" t="s">
        <v>1589</v>
      </c>
      <c r="G603" s="13" t="s">
        <v>4471</v>
      </c>
      <c r="H603" s="13" t="s">
        <v>4472</v>
      </c>
      <c r="I603" s="14">
        <v>2</v>
      </c>
      <c r="J603" s="13" t="s">
        <v>267</v>
      </c>
      <c r="K603" s="13" t="s">
        <v>1897</v>
      </c>
      <c r="L603" s="13" t="s">
        <v>4207</v>
      </c>
      <c r="M603" s="13" t="s">
        <v>4208</v>
      </c>
    </row>
    <row r="604" spans="1:13" x14ac:dyDescent="0.3">
      <c r="A604" s="13" t="s">
        <v>268</v>
      </c>
      <c r="B604" s="13" t="s">
        <v>1972</v>
      </c>
      <c r="C604" s="13" t="s">
        <v>1642</v>
      </c>
      <c r="D604" s="13" t="s">
        <v>2132</v>
      </c>
      <c r="E604" s="13" t="s">
        <v>5461</v>
      </c>
      <c r="F604" s="13" t="s">
        <v>1589</v>
      </c>
      <c r="G604" s="13" t="s">
        <v>5462</v>
      </c>
      <c r="H604" s="13" t="s">
        <v>5463</v>
      </c>
      <c r="I604" s="14">
        <v>1</v>
      </c>
      <c r="J604" s="13" t="s">
        <v>267</v>
      </c>
      <c r="K604" s="13" t="s">
        <v>1865</v>
      </c>
      <c r="L604" s="13" t="s">
        <v>4207</v>
      </c>
      <c r="M604" s="13" t="s">
        <v>5464</v>
      </c>
    </row>
    <row r="605" spans="1:13" x14ac:dyDescent="0.3">
      <c r="A605" s="13" t="s">
        <v>268</v>
      </c>
      <c r="B605" s="13" t="s">
        <v>1972</v>
      </c>
      <c r="C605" s="13" t="s">
        <v>1642</v>
      </c>
      <c r="D605" s="13" t="s">
        <v>2132</v>
      </c>
      <c r="E605" s="13" t="s">
        <v>5465</v>
      </c>
      <c r="F605" s="13" t="s">
        <v>1589</v>
      </c>
      <c r="G605" s="13" t="s">
        <v>5466</v>
      </c>
      <c r="H605" s="13" t="s">
        <v>5467</v>
      </c>
      <c r="I605" s="14">
        <v>1</v>
      </c>
      <c r="J605" s="13" t="s">
        <v>267</v>
      </c>
      <c r="K605" s="13" t="s">
        <v>2070</v>
      </c>
      <c r="L605" s="13" t="s">
        <v>4207</v>
      </c>
      <c r="M605" s="13" t="s">
        <v>4272</v>
      </c>
    </row>
    <row r="606" spans="1:13" x14ac:dyDescent="0.3">
      <c r="A606" s="13" t="s">
        <v>268</v>
      </c>
      <c r="B606" s="13" t="s">
        <v>1972</v>
      </c>
      <c r="C606" s="13" t="s">
        <v>1642</v>
      </c>
      <c r="D606" s="13" t="s">
        <v>2132</v>
      </c>
      <c r="E606" s="13" t="s">
        <v>5465</v>
      </c>
      <c r="F606" s="13" t="s">
        <v>1589</v>
      </c>
      <c r="G606" s="13" t="s">
        <v>5454</v>
      </c>
      <c r="H606" s="13" t="s">
        <v>5455</v>
      </c>
      <c r="I606" s="14">
        <v>2</v>
      </c>
      <c r="J606" s="13" t="s">
        <v>267</v>
      </c>
      <c r="K606" s="13" t="s">
        <v>2070</v>
      </c>
      <c r="L606" s="13" t="s">
        <v>4207</v>
      </c>
      <c r="M606" s="13" t="s">
        <v>4272</v>
      </c>
    </row>
    <row r="607" spans="1:13" x14ac:dyDescent="0.3">
      <c r="A607" s="13" t="s">
        <v>268</v>
      </c>
      <c r="B607" s="13" t="s">
        <v>1972</v>
      </c>
      <c r="C607" s="13" t="s">
        <v>1642</v>
      </c>
      <c r="D607" s="13" t="s">
        <v>2132</v>
      </c>
      <c r="E607" s="13" t="s">
        <v>5465</v>
      </c>
      <c r="F607" s="13" t="s">
        <v>1589</v>
      </c>
      <c r="G607" s="13" t="s">
        <v>5468</v>
      </c>
      <c r="H607" s="13" t="s">
        <v>5469</v>
      </c>
      <c r="I607" s="14">
        <v>1</v>
      </c>
      <c r="J607" s="13" t="s">
        <v>267</v>
      </c>
      <c r="K607" s="13" t="s">
        <v>2070</v>
      </c>
      <c r="L607" s="13" t="s">
        <v>4207</v>
      </c>
      <c r="M607" s="13" t="s">
        <v>4272</v>
      </c>
    </row>
    <row r="608" spans="1:13" x14ac:dyDescent="0.3">
      <c r="A608" s="13" t="s">
        <v>268</v>
      </c>
      <c r="B608" s="13" t="s">
        <v>1972</v>
      </c>
      <c r="C608" s="13" t="s">
        <v>1642</v>
      </c>
      <c r="D608" s="13" t="s">
        <v>2132</v>
      </c>
      <c r="E608" s="13" t="s">
        <v>5465</v>
      </c>
      <c r="F608" s="13" t="s">
        <v>1589</v>
      </c>
      <c r="G608" s="13" t="s">
        <v>4447</v>
      </c>
      <c r="H608" s="13" t="s">
        <v>4448</v>
      </c>
      <c r="I608" s="14">
        <v>2</v>
      </c>
      <c r="J608" s="13" t="s">
        <v>267</v>
      </c>
      <c r="K608" s="13" t="s">
        <v>2070</v>
      </c>
      <c r="L608" s="13" t="s">
        <v>4207</v>
      </c>
      <c r="M608" s="13" t="s">
        <v>4208</v>
      </c>
    </row>
    <row r="609" spans="1:13" x14ac:dyDescent="0.3">
      <c r="A609" s="13" t="s">
        <v>268</v>
      </c>
      <c r="B609" s="13" t="s">
        <v>1972</v>
      </c>
      <c r="C609" s="13" t="s">
        <v>1642</v>
      </c>
      <c r="D609" s="13" t="s">
        <v>2132</v>
      </c>
      <c r="E609" s="13" t="s">
        <v>5470</v>
      </c>
      <c r="F609" s="13" t="s">
        <v>1589</v>
      </c>
      <c r="G609" s="13" t="s">
        <v>4837</v>
      </c>
      <c r="H609" s="13" t="s">
        <v>4838</v>
      </c>
      <c r="I609" s="14">
        <v>2</v>
      </c>
      <c r="J609" s="13" t="s">
        <v>267</v>
      </c>
      <c r="K609" s="13" t="s">
        <v>1639</v>
      </c>
      <c r="L609" s="13" t="s">
        <v>4207</v>
      </c>
      <c r="M609" s="13" t="s">
        <v>4208</v>
      </c>
    </row>
    <row r="610" spans="1:13" x14ac:dyDescent="0.3">
      <c r="A610" s="13" t="s">
        <v>769</v>
      </c>
      <c r="B610" s="13" t="s">
        <v>2624</v>
      </c>
      <c r="C610" s="13" t="s">
        <v>1601</v>
      </c>
      <c r="D610" s="13" t="s">
        <v>2625</v>
      </c>
      <c r="E610" s="13" t="s">
        <v>5471</v>
      </c>
      <c r="F610" s="13" t="s">
        <v>1604</v>
      </c>
      <c r="G610" s="13" t="s">
        <v>5456</v>
      </c>
      <c r="H610" s="13" t="s">
        <v>5457</v>
      </c>
      <c r="I610" s="14">
        <v>1</v>
      </c>
      <c r="J610" s="13" t="s">
        <v>768</v>
      </c>
      <c r="K610" s="13" t="s">
        <v>1857</v>
      </c>
      <c r="L610" s="13" t="s">
        <v>4207</v>
      </c>
      <c r="M610" s="13" t="s">
        <v>4208</v>
      </c>
    </row>
    <row r="611" spans="1:13" x14ac:dyDescent="0.3">
      <c r="A611" s="13" t="s">
        <v>769</v>
      </c>
      <c r="B611" s="13" t="s">
        <v>2624</v>
      </c>
      <c r="C611" s="13" t="s">
        <v>1601</v>
      </c>
      <c r="D611" s="13" t="s">
        <v>2625</v>
      </c>
      <c r="E611" s="13" t="s">
        <v>5472</v>
      </c>
      <c r="F611" s="13" t="s">
        <v>1604</v>
      </c>
      <c r="G611" s="13" t="s">
        <v>4837</v>
      </c>
      <c r="H611" s="13" t="s">
        <v>4838</v>
      </c>
      <c r="I611" s="14">
        <v>1</v>
      </c>
      <c r="J611" s="13" t="s">
        <v>768</v>
      </c>
      <c r="K611" s="13" t="s">
        <v>1937</v>
      </c>
      <c r="L611" s="13" t="s">
        <v>4207</v>
      </c>
      <c r="M611" s="13" t="s">
        <v>4208</v>
      </c>
    </row>
    <row r="612" spans="1:13" x14ac:dyDescent="0.3">
      <c r="A612" s="13" t="s">
        <v>769</v>
      </c>
      <c r="B612" s="13" t="s">
        <v>2624</v>
      </c>
      <c r="C612" s="13" t="s">
        <v>1601</v>
      </c>
      <c r="D612" s="13" t="s">
        <v>2625</v>
      </c>
      <c r="E612" s="13" t="s">
        <v>5472</v>
      </c>
      <c r="F612" s="13" t="s">
        <v>1604</v>
      </c>
      <c r="G612" s="13" t="s">
        <v>5473</v>
      </c>
      <c r="H612" s="13" t="s">
        <v>5474</v>
      </c>
      <c r="I612" s="14">
        <v>1</v>
      </c>
      <c r="J612" s="13" t="s">
        <v>768</v>
      </c>
      <c r="K612" s="13" t="s">
        <v>1937</v>
      </c>
      <c r="L612" s="13" t="s">
        <v>4207</v>
      </c>
      <c r="M612" s="13" t="s">
        <v>4208</v>
      </c>
    </row>
    <row r="613" spans="1:13" x14ac:dyDescent="0.3">
      <c r="A613" s="13" t="s">
        <v>769</v>
      </c>
      <c r="B613" s="13" t="s">
        <v>2624</v>
      </c>
      <c r="C613" s="13" t="s">
        <v>1601</v>
      </c>
      <c r="D613" s="13" t="s">
        <v>2625</v>
      </c>
      <c r="E613" s="13" t="s">
        <v>5472</v>
      </c>
      <c r="F613" s="13" t="s">
        <v>1604</v>
      </c>
      <c r="G613" s="13" t="s">
        <v>5475</v>
      </c>
      <c r="H613" s="13" t="s">
        <v>5476</v>
      </c>
      <c r="I613" s="14">
        <v>1</v>
      </c>
      <c r="J613" s="13" t="s">
        <v>768</v>
      </c>
      <c r="K613" s="13" t="s">
        <v>1937</v>
      </c>
      <c r="L613" s="13" t="s">
        <v>4207</v>
      </c>
      <c r="M613" s="13" t="s">
        <v>4208</v>
      </c>
    </row>
    <row r="614" spans="1:13" x14ac:dyDescent="0.3">
      <c r="A614" s="13" t="s">
        <v>863</v>
      </c>
      <c r="B614" s="13" t="s">
        <v>1972</v>
      </c>
      <c r="C614" s="13" t="s">
        <v>1642</v>
      </c>
      <c r="D614" s="13" t="s">
        <v>2629</v>
      </c>
      <c r="E614" s="13" t="s">
        <v>5477</v>
      </c>
      <c r="F614" s="13" t="s">
        <v>1589</v>
      </c>
      <c r="G614" s="13" t="s">
        <v>5478</v>
      </c>
      <c r="H614" s="13" t="s">
        <v>5479</v>
      </c>
      <c r="I614" s="14">
        <v>2</v>
      </c>
      <c r="J614" s="13" t="s">
        <v>862</v>
      </c>
      <c r="K614" s="13" t="s">
        <v>1658</v>
      </c>
      <c r="L614" s="13" t="s">
        <v>4207</v>
      </c>
      <c r="M614" s="13" t="s">
        <v>4272</v>
      </c>
    </row>
    <row r="615" spans="1:13" x14ac:dyDescent="0.3">
      <c r="A615" s="13" t="s">
        <v>863</v>
      </c>
      <c r="B615" s="13" t="s">
        <v>1972</v>
      </c>
      <c r="C615" s="13" t="s">
        <v>1642</v>
      </c>
      <c r="D615" s="13" t="s">
        <v>2629</v>
      </c>
      <c r="E615" s="13" t="s">
        <v>5477</v>
      </c>
      <c r="F615" s="13" t="s">
        <v>1589</v>
      </c>
      <c r="G615" s="13" t="s">
        <v>4471</v>
      </c>
      <c r="H615" s="13" t="s">
        <v>4472</v>
      </c>
      <c r="I615" s="14">
        <v>2</v>
      </c>
      <c r="J615" s="13" t="s">
        <v>862</v>
      </c>
      <c r="K615" s="13" t="s">
        <v>1658</v>
      </c>
      <c r="L615" s="13" t="s">
        <v>4207</v>
      </c>
      <c r="M615" s="13" t="s">
        <v>4208</v>
      </c>
    </row>
    <row r="616" spans="1:13" x14ac:dyDescent="0.3">
      <c r="A616" s="13" t="s">
        <v>863</v>
      </c>
      <c r="B616" s="13" t="s">
        <v>1972</v>
      </c>
      <c r="C616" s="13" t="s">
        <v>1642</v>
      </c>
      <c r="D616" s="13" t="s">
        <v>2629</v>
      </c>
      <c r="E616" s="13" t="s">
        <v>5477</v>
      </c>
      <c r="F616" s="13" t="s">
        <v>1589</v>
      </c>
      <c r="G616" s="13" t="s">
        <v>5480</v>
      </c>
      <c r="H616" s="13" t="s">
        <v>5481</v>
      </c>
      <c r="I616" s="14">
        <v>2</v>
      </c>
      <c r="J616" s="13" t="s">
        <v>862</v>
      </c>
      <c r="K616" s="13" t="s">
        <v>1658</v>
      </c>
      <c r="L616" s="13" t="s">
        <v>4207</v>
      </c>
      <c r="M616" s="13" t="s">
        <v>4208</v>
      </c>
    </row>
    <row r="617" spans="1:13" x14ac:dyDescent="0.3">
      <c r="A617" s="13" t="s">
        <v>863</v>
      </c>
      <c r="B617" s="13" t="s">
        <v>1972</v>
      </c>
      <c r="C617" s="13" t="s">
        <v>1642</v>
      </c>
      <c r="D617" s="13" t="s">
        <v>2629</v>
      </c>
      <c r="E617" s="13" t="s">
        <v>5477</v>
      </c>
      <c r="F617" s="13" t="s">
        <v>1589</v>
      </c>
      <c r="G617" s="13" t="s">
        <v>5482</v>
      </c>
      <c r="H617" s="13" t="s">
        <v>5483</v>
      </c>
      <c r="I617" s="14">
        <v>1</v>
      </c>
      <c r="J617" s="13" t="s">
        <v>862</v>
      </c>
      <c r="K617" s="13" t="s">
        <v>1658</v>
      </c>
      <c r="L617" s="13" t="s">
        <v>4207</v>
      </c>
      <c r="M617" s="13" t="s">
        <v>4208</v>
      </c>
    </row>
    <row r="618" spans="1:13" x14ac:dyDescent="0.3">
      <c r="A618" s="13" t="s">
        <v>863</v>
      </c>
      <c r="B618" s="13" t="s">
        <v>1972</v>
      </c>
      <c r="C618" s="13" t="s">
        <v>1642</v>
      </c>
      <c r="D618" s="13" t="s">
        <v>2629</v>
      </c>
      <c r="E618" s="13" t="s">
        <v>5477</v>
      </c>
      <c r="F618" s="13" t="s">
        <v>1589</v>
      </c>
      <c r="G618" s="13" t="s">
        <v>5484</v>
      </c>
      <c r="H618" s="13" t="s">
        <v>5485</v>
      </c>
      <c r="I618" s="14">
        <v>1</v>
      </c>
      <c r="J618" s="13" t="s">
        <v>862</v>
      </c>
      <c r="K618" s="13" t="s">
        <v>1658</v>
      </c>
      <c r="L618" s="13" t="s">
        <v>4207</v>
      </c>
      <c r="M618" s="13" t="s">
        <v>4208</v>
      </c>
    </row>
    <row r="619" spans="1:13" x14ac:dyDescent="0.3">
      <c r="A619" s="13" t="s">
        <v>863</v>
      </c>
      <c r="B619" s="13" t="s">
        <v>1972</v>
      </c>
      <c r="C619" s="13" t="s">
        <v>1642</v>
      </c>
      <c r="D619" s="13" t="s">
        <v>2629</v>
      </c>
      <c r="E619" s="13" t="s">
        <v>5477</v>
      </c>
      <c r="F619" s="13" t="s">
        <v>1589</v>
      </c>
      <c r="G619" s="13" t="s">
        <v>5486</v>
      </c>
      <c r="H619" s="13" t="s">
        <v>5487</v>
      </c>
      <c r="I619" s="14">
        <v>2</v>
      </c>
      <c r="J619" s="13" t="s">
        <v>862</v>
      </c>
      <c r="K619" s="13" t="s">
        <v>1658</v>
      </c>
      <c r="L619" s="13" t="s">
        <v>4207</v>
      </c>
      <c r="M619" s="13" t="s">
        <v>4208</v>
      </c>
    </row>
    <row r="620" spans="1:13" x14ac:dyDescent="0.3">
      <c r="A620" s="13" t="s">
        <v>863</v>
      </c>
      <c r="B620" s="13" t="s">
        <v>1972</v>
      </c>
      <c r="C620" s="13" t="s">
        <v>1642</v>
      </c>
      <c r="D620" s="13" t="s">
        <v>2629</v>
      </c>
      <c r="E620" s="13" t="s">
        <v>5488</v>
      </c>
      <c r="F620" s="13" t="s">
        <v>1589</v>
      </c>
      <c r="G620" s="13" t="s">
        <v>5384</v>
      </c>
      <c r="H620" s="13" t="s">
        <v>5385</v>
      </c>
      <c r="I620" s="14">
        <v>1</v>
      </c>
      <c r="J620" s="13" t="s">
        <v>862</v>
      </c>
      <c r="K620" s="13" t="s">
        <v>2355</v>
      </c>
      <c r="L620" s="13" t="s">
        <v>4207</v>
      </c>
      <c r="M620" s="13" t="s">
        <v>4272</v>
      </c>
    </row>
    <row r="621" spans="1:13" x14ac:dyDescent="0.3">
      <c r="A621" s="13" t="s">
        <v>863</v>
      </c>
      <c r="B621" s="13" t="s">
        <v>1972</v>
      </c>
      <c r="C621" s="13" t="s">
        <v>1642</v>
      </c>
      <c r="D621" s="13" t="s">
        <v>2629</v>
      </c>
      <c r="E621" s="13" t="s">
        <v>5489</v>
      </c>
      <c r="F621" s="13" t="s">
        <v>1589</v>
      </c>
      <c r="G621" s="13" t="s">
        <v>5490</v>
      </c>
      <c r="H621" s="13" t="s">
        <v>5491</v>
      </c>
      <c r="I621" s="14">
        <v>2</v>
      </c>
      <c r="J621" s="13" t="s">
        <v>862</v>
      </c>
      <c r="K621" s="13" t="s">
        <v>2009</v>
      </c>
      <c r="L621" s="13" t="s">
        <v>4207</v>
      </c>
      <c r="M621" s="13" t="s">
        <v>4208</v>
      </c>
    </row>
    <row r="622" spans="1:13" x14ac:dyDescent="0.3">
      <c r="A622" s="13" t="s">
        <v>863</v>
      </c>
      <c r="B622" s="13" t="s">
        <v>1972</v>
      </c>
      <c r="C622" s="13" t="s">
        <v>1642</v>
      </c>
      <c r="D622" s="13" t="s">
        <v>2629</v>
      </c>
      <c r="E622" s="13" t="s">
        <v>5489</v>
      </c>
      <c r="F622" s="13" t="s">
        <v>1589</v>
      </c>
      <c r="G622" s="13" t="s">
        <v>5484</v>
      </c>
      <c r="H622" s="13" t="s">
        <v>5485</v>
      </c>
      <c r="I622" s="14">
        <v>1</v>
      </c>
      <c r="J622" s="13" t="s">
        <v>862</v>
      </c>
      <c r="K622" s="13" t="s">
        <v>2009</v>
      </c>
      <c r="L622" s="13" t="s">
        <v>4207</v>
      </c>
      <c r="M622" s="13" t="s">
        <v>4208</v>
      </c>
    </row>
    <row r="623" spans="1:13" x14ac:dyDescent="0.3">
      <c r="A623" s="13" t="s">
        <v>863</v>
      </c>
      <c r="B623" s="13" t="s">
        <v>1972</v>
      </c>
      <c r="C623" s="13" t="s">
        <v>1642</v>
      </c>
      <c r="D623" s="13" t="s">
        <v>2629</v>
      </c>
      <c r="E623" s="13" t="s">
        <v>5489</v>
      </c>
      <c r="F623" s="13" t="s">
        <v>1589</v>
      </c>
      <c r="G623" s="13" t="s">
        <v>4901</v>
      </c>
      <c r="H623" s="13" t="s">
        <v>4902</v>
      </c>
      <c r="I623" s="14">
        <v>1</v>
      </c>
      <c r="J623" s="13" t="s">
        <v>862</v>
      </c>
      <c r="K623" s="13" t="s">
        <v>2009</v>
      </c>
      <c r="L623" s="13" t="s">
        <v>4207</v>
      </c>
      <c r="M623" s="13" t="s">
        <v>4208</v>
      </c>
    </row>
    <row r="624" spans="1:13" x14ac:dyDescent="0.3">
      <c r="A624" s="13" t="s">
        <v>863</v>
      </c>
      <c r="B624" s="13" t="s">
        <v>1972</v>
      </c>
      <c r="C624" s="13" t="s">
        <v>1642</v>
      </c>
      <c r="D624" s="13" t="s">
        <v>2629</v>
      </c>
      <c r="E624" s="13" t="s">
        <v>5489</v>
      </c>
      <c r="F624" s="13" t="s">
        <v>1589</v>
      </c>
      <c r="G624" s="13" t="s">
        <v>5437</v>
      </c>
      <c r="H624" s="13" t="s">
        <v>5438</v>
      </c>
      <c r="I624" s="14">
        <v>1</v>
      </c>
      <c r="J624" s="13" t="s">
        <v>862</v>
      </c>
      <c r="K624" s="13" t="s">
        <v>2009</v>
      </c>
      <c r="L624" s="13" t="s">
        <v>4207</v>
      </c>
      <c r="M624" s="13" t="s">
        <v>4208</v>
      </c>
    </row>
    <row r="625" spans="1:13" x14ac:dyDescent="0.3">
      <c r="A625" s="13" t="s">
        <v>863</v>
      </c>
      <c r="B625" s="13" t="s">
        <v>1972</v>
      </c>
      <c r="C625" s="13" t="s">
        <v>1642</v>
      </c>
      <c r="D625" s="13" t="s">
        <v>2629</v>
      </c>
      <c r="E625" s="13" t="s">
        <v>5492</v>
      </c>
      <c r="F625" s="13" t="s">
        <v>1672</v>
      </c>
      <c r="G625" s="13" t="s">
        <v>4471</v>
      </c>
      <c r="H625" s="13" t="s">
        <v>4472</v>
      </c>
      <c r="I625" s="14">
        <v>2</v>
      </c>
      <c r="J625" s="13" t="s">
        <v>862</v>
      </c>
      <c r="K625" s="13" t="s">
        <v>2184</v>
      </c>
      <c r="L625" s="13" t="s">
        <v>4207</v>
      </c>
      <c r="M625" s="13" t="s">
        <v>4208</v>
      </c>
    </row>
    <row r="626" spans="1:13" x14ac:dyDescent="0.3">
      <c r="A626" s="13" t="s">
        <v>748</v>
      </c>
      <c r="B626" s="13" t="s">
        <v>2642</v>
      </c>
      <c r="C626" s="13" t="s">
        <v>2046</v>
      </c>
      <c r="D626" s="13" t="s">
        <v>2643</v>
      </c>
      <c r="E626" s="13" t="s">
        <v>2644</v>
      </c>
      <c r="F626" s="13" t="s">
        <v>1672</v>
      </c>
      <c r="G626" s="13" t="s">
        <v>5493</v>
      </c>
      <c r="H626" s="13" t="s">
        <v>5494</v>
      </c>
      <c r="I626" s="14">
        <v>1</v>
      </c>
      <c r="J626" s="13" t="s">
        <v>747</v>
      </c>
      <c r="K626" s="13" t="s">
        <v>1729</v>
      </c>
      <c r="L626" s="13" t="s">
        <v>4207</v>
      </c>
      <c r="M626" s="13" t="s">
        <v>1665</v>
      </c>
    </row>
    <row r="627" spans="1:13" x14ac:dyDescent="0.3">
      <c r="A627" s="13" t="s">
        <v>240</v>
      </c>
      <c r="B627" s="13" t="s">
        <v>2647</v>
      </c>
      <c r="C627" s="13" t="s">
        <v>1634</v>
      </c>
      <c r="D627" s="13" t="s">
        <v>2648</v>
      </c>
      <c r="E627" s="13" t="s">
        <v>5495</v>
      </c>
      <c r="F627" s="13" t="s">
        <v>1589</v>
      </c>
      <c r="G627" s="13" t="s">
        <v>5496</v>
      </c>
      <c r="H627" s="13" t="s">
        <v>5497</v>
      </c>
      <c r="I627" s="14">
        <v>1</v>
      </c>
      <c r="J627" s="13" t="s">
        <v>239</v>
      </c>
      <c r="K627" s="13" t="s">
        <v>1845</v>
      </c>
      <c r="L627" s="13" t="s">
        <v>4207</v>
      </c>
      <c r="M627" s="13" t="s">
        <v>5498</v>
      </c>
    </row>
    <row r="628" spans="1:13" x14ac:dyDescent="0.3">
      <c r="A628" s="13" t="s">
        <v>240</v>
      </c>
      <c r="B628" s="13" t="s">
        <v>2647</v>
      </c>
      <c r="C628" s="13" t="s">
        <v>1634</v>
      </c>
      <c r="D628" s="13" t="s">
        <v>2648</v>
      </c>
      <c r="E628" s="13" t="s">
        <v>5495</v>
      </c>
      <c r="F628" s="13" t="s">
        <v>1589</v>
      </c>
      <c r="G628" s="13" t="s">
        <v>5499</v>
      </c>
      <c r="H628" s="13" t="s">
        <v>5500</v>
      </c>
      <c r="I628" s="14">
        <v>1</v>
      </c>
      <c r="J628" s="13" t="s">
        <v>239</v>
      </c>
      <c r="K628" s="13" t="s">
        <v>1845</v>
      </c>
      <c r="L628" s="13" t="s">
        <v>4207</v>
      </c>
      <c r="M628" s="13" t="s">
        <v>5498</v>
      </c>
    </row>
    <row r="629" spans="1:13" x14ac:dyDescent="0.3">
      <c r="A629" s="13" t="s">
        <v>240</v>
      </c>
      <c r="B629" s="13" t="s">
        <v>2647</v>
      </c>
      <c r="C629" s="13" t="s">
        <v>1634</v>
      </c>
      <c r="D629" s="13" t="s">
        <v>2648</v>
      </c>
      <c r="E629" s="13" t="s">
        <v>5501</v>
      </c>
      <c r="F629" s="13" t="s">
        <v>1589</v>
      </c>
      <c r="G629" s="13" t="s">
        <v>5502</v>
      </c>
      <c r="H629" s="13" t="s">
        <v>5503</v>
      </c>
      <c r="I629" s="14">
        <v>1</v>
      </c>
      <c r="J629" s="13" t="s">
        <v>239</v>
      </c>
      <c r="K629" s="13" t="s">
        <v>1821</v>
      </c>
      <c r="L629" s="13" t="s">
        <v>4207</v>
      </c>
      <c r="M629" s="13" t="s">
        <v>4208</v>
      </c>
    </row>
    <row r="630" spans="1:13" x14ac:dyDescent="0.3">
      <c r="A630" s="13" t="s">
        <v>240</v>
      </c>
      <c r="B630" s="13" t="s">
        <v>2647</v>
      </c>
      <c r="C630" s="13" t="s">
        <v>1634</v>
      </c>
      <c r="D630" s="13" t="s">
        <v>2648</v>
      </c>
      <c r="E630" s="13" t="s">
        <v>5501</v>
      </c>
      <c r="F630" s="13" t="s">
        <v>1589</v>
      </c>
      <c r="G630" s="13" t="s">
        <v>5504</v>
      </c>
      <c r="H630" s="13" t="s">
        <v>5505</v>
      </c>
      <c r="I630" s="14">
        <v>1</v>
      </c>
      <c r="J630" s="13" t="s">
        <v>239</v>
      </c>
      <c r="K630" s="13" t="s">
        <v>1821</v>
      </c>
      <c r="L630" s="13" t="s">
        <v>4207</v>
      </c>
      <c r="M630" s="13" t="s">
        <v>4208</v>
      </c>
    </row>
    <row r="631" spans="1:13" x14ac:dyDescent="0.3">
      <c r="A631" s="13" t="s">
        <v>240</v>
      </c>
      <c r="B631" s="13" t="s">
        <v>2647</v>
      </c>
      <c r="C631" s="13" t="s">
        <v>1634</v>
      </c>
      <c r="D631" s="13" t="s">
        <v>2648</v>
      </c>
      <c r="E631" s="13" t="s">
        <v>2649</v>
      </c>
      <c r="F631" s="13" t="s">
        <v>1589</v>
      </c>
      <c r="G631" s="13" t="s">
        <v>5297</v>
      </c>
      <c r="H631" s="13" t="s">
        <v>5298</v>
      </c>
      <c r="I631" s="14">
        <v>4</v>
      </c>
      <c r="J631" s="13" t="s">
        <v>239</v>
      </c>
      <c r="K631" s="13" t="s">
        <v>1615</v>
      </c>
      <c r="L631" s="13" t="s">
        <v>4207</v>
      </c>
      <c r="M631" s="13" t="s">
        <v>4208</v>
      </c>
    </row>
    <row r="632" spans="1:13" x14ac:dyDescent="0.3">
      <c r="A632" s="13" t="s">
        <v>433</v>
      </c>
      <c r="B632" s="13" t="s">
        <v>3311</v>
      </c>
      <c r="C632" s="13" t="s">
        <v>1618</v>
      </c>
      <c r="D632" s="13" t="s">
        <v>5506</v>
      </c>
      <c r="E632" s="13" t="s">
        <v>5507</v>
      </c>
      <c r="F632" s="13" t="s">
        <v>1604</v>
      </c>
      <c r="G632" s="13" t="s">
        <v>5508</v>
      </c>
      <c r="H632" s="13" t="s">
        <v>5509</v>
      </c>
      <c r="I632" s="14">
        <v>3</v>
      </c>
      <c r="J632" s="13" t="s">
        <v>432</v>
      </c>
      <c r="K632" s="13" t="s">
        <v>1623</v>
      </c>
      <c r="L632" s="13" t="s">
        <v>4207</v>
      </c>
      <c r="M632" s="13" t="s">
        <v>5510</v>
      </c>
    </row>
    <row r="633" spans="1:13" x14ac:dyDescent="0.3">
      <c r="A633" s="13" t="s">
        <v>1146</v>
      </c>
      <c r="B633" s="13" t="s">
        <v>1641</v>
      </c>
      <c r="C633" s="13" t="s">
        <v>1642</v>
      </c>
      <c r="D633" s="13" t="s">
        <v>1742</v>
      </c>
      <c r="E633" s="13" t="s">
        <v>5511</v>
      </c>
      <c r="F633" s="13" t="s">
        <v>1589</v>
      </c>
      <c r="G633" s="13" t="s">
        <v>4912</v>
      </c>
      <c r="H633" s="13" t="s">
        <v>4913</v>
      </c>
      <c r="I633" s="14">
        <v>2</v>
      </c>
      <c r="J633" s="13" t="s">
        <v>1145</v>
      </c>
      <c r="K633" s="13" t="s">
        <v>2701</v>
      </c>
      <c r="L633" s="13" t="s">
        <v>4207</v>
      </c>
      <c r="M633" s="13" t="s">
        <v>4208</v>
      </c>
    </row>
    <row r="634" spans="1:13" x14ac:dyDescent="0.3">
      <c r="A634" s="13" t="s">
        <v>1146</v>
      </c>
      <c r="B634" s="13" t="s">
        <v>1641</v>
      </c>
      <c r="C634" s="13" t="s">
        <v>1642</v>
      </c>
      <c r="D634" s="13" t="s">
        <v>1742</v>
      </c>
      <c r="E634" s="13" t="s">
        <v>5511</v>
      </c>
      <c r="F634" s="13" t="s">
        <v>1589</v>
      </c>
      <c r="G634" s="13" t="s">
        <v>5512</v>
      </c>
      <c r="H634" s="13" t="s">
        <v>5513</v>
      </c>
      <c r="I634" s="14">
        <v>1</v>
      </c>
      <c r="J634" s="13" t="s">
        <v>1145</v>
      </c>
      <c r="K634" s="13" t="s">
        <v>2701</v>
      </c>
      <c r="L634" s="13" t="s">
        <v>4207</v>
      </c>
      <c r="M634" s="13" t="s">
        <v>4208</v>
      </c>
    </row>
    <row r="635" spans="1:13" x14ac:dyDescent="0.3">
      <c r="A635" s="13" t="s">
        <v>1146</v>
      </c>
      <c r="B635" s="13" t="s">
        <v>1641</v>
      </c>
      <c r="C635" s="13" t="s">
        <v>1642</v>
      </c>
      <c r="D635" s="13" t="s">
        <v>1742</v>
      </c>
      <c r="E635" s="13" t="s">
        <v>5511</v>
      </c>
      <c r="F635" s="13" t="s">
        <v>1589</v>
      </c>
      <c r="G635" s="13" t="s">
        <v>5514</v>
      </c>
      <c r="H635" s="13" t="s">
        <v>5515</v>
      </c>
      <c r="I635" s="14">
        <v>2</v>
      </c>
      <c r="J635" s="13" t="s">
        <v>1145</v>
      </c>
      <c r="K635" s="13" t="s">
        <v>2701</v>
      </c>
      <c r="L635" s="13" t="s">
        <v>4207</v>
      </c>
      <c r="M635" s="13" t="s">
        <v>4272</v>
      </c>
    </row>
    <row r="636" spans="1:13" x14ac:dyDescent="0.3">
      <c r="A636" s="13" t="s">
        <v>1146</v>
      </c>
      <c r="B636" s="13" t="s">
        <v>1641</v>
      </c>
      <c r="C636" s="13" t="s">
        <v>1642</v>
      </c>
      <c r="D636" s="13" t="s">
        <v>1742</v>
      </c>
      <c r="E636" s="13" t="s">
        <v>5516</v>
      </c>
      <c r="F636" s="13" t="s">
        <v>1589</v>
      </c>
      <c r="G636" s="13" t="s">
        <v>4685</v>
      </c>
      <c r="H636" s="13" t="s">
        <v>4686</v>
      </c>
      <c r="I636" s="14">
        <v>2</v>
      </c>
      <c r="J636" s="13" t="s">
        <v>1145</v>
      </c>
      <c r="K636" s="13" t="s">
        <v>2840</v>
      </c>
      <c r="L636" s="13" t="s">
        <v>4207</v>
      </c>
      <c r="M636" s="13" t="s">
        <v>4208</v>
      </c>
    </row>
    <row r="637" spans="1:13" x14ac:dyDescent="0.3">
      <c r="A637" s="13" t="s">
        <v>1146</v>
      </c>
      <c r="B637" s="13" t="s">
        <v>1641</v>
      </c>
      <c r="C637" s="13" t="s">
        <v>1642</v>
      </c>
      <c r="D637" s="13" t="s">
        <v>1742</v>
      </c>
      <c r="E637" s="13" t="s">
        <v>5517</v>
      </c>
      <c r="F637" s="13" t="s">
        <v>1589</v>
      </c>
      <c r="G637" s="13" t="s">
        <v>4678</v>
      </c>
      <c r="H637" s="13" t="s">
        <v>4679</v>
      </c>
      <c r="I637" s="14">
        <v>4</v>
      </c>
      <c r="J637" s="13" t="s">
        <v>1145</v>
      </c>
      <c r="K637" s="13" t="s">
        <v>1852</v>
      </c>
      <c r="L637" s="13" t="s">
        <v>4207</v>
      </c>
      <c r="M637" s="13" t="s">
        <v>4208</v>
      </c>
    </row>
    <row r="638" spans="1:13" x14ac:dyDescent="0.3">
      <c r="A638" s="13" t="s">
        <v>1564</v>
      </c>
      <c r="B638" s="13" t="s">
        <v>2895</v>
      </c>
      <c r="C638" s="13" t="s">
        <v>1634</v>
      </c>
      <c r="D638" s="13" t="s">
        <v>2896</v>
      </c>
      <c r="E638" s="13" t="s">
        <v>5518</v>
      </c>
      <c r="F638" s="13" t="s">
        <v>1672</v>
      </c>
      <c r="G638" s="13" t="s">
        <v>5519</v>
      </c>
      <c r="H638" s="13" t="s">
        <v>5520</v>
      </c>
      <c r="I638" s="14">
        <v>1</v>
      </c>
      <c r="J638" s="13" t="s">
        <v>1563</v>
      </c>
      <c r="K638" s="13" t="s">
        <v>1675</v>
      </c>
      <c r="L638" s="13" t="s">
        <v>4207</v>
      </c>
      <c r="M638" s="13" t="s">
        <v>5521</v>
      </c>
    </row>
    <row r="639" spans="1:13" x14ac:dyDescent="0.3">
      <c r="A639" s="13" t="s">
        <v>677</v>
      </c>
      <c r="B639" s="13" t="s">
        <v>2415</v>
      </c>
      <c r="C639" s="13" t="s">
        <v>2412</v>
      </c>
      <c r="D639" s="13" t="s">
        <v>5522</v>
      </c>
      <c r="E639" s="13" t="s">
        <v>5523</v>
      </c>
      <c r="F639" s="13" t="s">
        <v>1604</v>
      </c>
      <c r="G639" s="13" t="s">
        <v>4872</v>
      </c>
      <c r="H639" s="13" t="s">
        <v>4873</v>
      </c>
      <c r="I639" s="14">
        <v>1</v>
      </c>
      <c r="J639" s="13" t="s">
        <v>676</v>
      </c>
      <c r="K639" s="13" t="s">
        <v>1639</v>
      </c>
      <c r="L639" s="13" t="s">
        <v>4207</v>
      </c>
      <c r="M639" s="13" t="s">
        <v>1691</v>
      </c>
    </row>
    <row r="640" spans="1:13" x14ac:dyDescent="0.3">
      <c r="A640" s="13" t="s">
        <v>946</v>
      </c>
      <c r="B640" s="13" t="s">
        <v>5524</v>
      </c>
      <c r="C640" s="13" t="s">
        <v>1610</v>
      </c>
      <c r="D640" s="13" t="s">
        <v>5525</v>
      </c>
      <c r="E640" s="13" t="s">
        <v>5526</v>
      </c>
      <c r="F640" s="13" t="s">
        <v>1589</v>
      </c>
      <c r="G640" s="13" t="s">
        <v>5527</v>
      </c>
      <c r="H640" s="13" t="s">
        <v>5528</v>
      </c>
      <c r="I640" s="14">
        <v>1</v>
      </c>
      <c r="J640" s="13" t="s">
        <v>945</v>
      </c>
      <c r="K640" s="13" t="s">
        <v>1897</v>
      </c>
      <c r="L640" s="13" t="s">
        <v>4207</v>
      </c>
      <c r="M640" s="13" t="s">
        <v>4208</v>
      </c>
    </row>
    <row r="641" spans="1:13" x14ac:dyDescent="0.3">
      <c r="A641" s="13" t="s">
        <v>946</v>
      </c>
      <c r="B641" s="13" t="s">
        <v>5524</v>
      </c>
      <c r="C641" s="13" t="s">
        <v>1610</v>
      </c>
      <c r="D641" s="13" t="s">
        <v>5525</v>
      </c>
      <c r="E641" s="13" t="s">
        <v>5529</v>
      </c>
      <c r="F641" s="13" t="s">
        <v>1589</v>
      </c>
      <c r="G641" s="13" t="s">
        <v>4440</v>
      </c>
      <c r="H641" s="13" t="s">
        <v>4441</v>
      </c>
      <c r="I641" s="14">
        <v>3</v>
      </c>
      <c r="J641" s="13" t="s">
        <v>945</v>
      </c>
      <c r="K641" s="13" t="s">
        <v>1865</v>
      </c>
      <c r="L641" s="13" t="s">
        <v>4207</v>
      </c>
      <c r="M641" s="13" t="s">
        <v>4208</v>
      </c>
    </row>
    <row r="642" spans="1:13" x14ac:dyDescent="0.3">
      <c r="A642" s="13" t="s">
        <v>1284</v>
      </c>
      <c r="B642" s="13" t="s">
        <v>2147</v>
      </c>
      <c r="C642" s="13" t="s">
        <v>1816</v>
      </c>
      <c r="D642" s="13" t="s">
        <v>5530</v>
      </c>
      <c r="E642" s="13" t="s">
        <v>5531</v>
      </c>
      <c r="F642" s="13" t="s">
        <v>1672</v>
      </c>
      <c r="G642" s="13" t="s">
        <v>5532</v>
      </c>
      <c r="H642" s="13" t="s">
        <v>5533</v>
      </c>
      <c r="I642" s="14">
        <v>2</v>
      </c>
      <c r="J642" s="13" t="s">
        <v>1283</v>
      </c>
      <c r="K642" s="13" t="s">
        <v>1821</v>
      </c>
      <c r="L642" s="13" t="s">
        <v>4207</v>
      </c>
      <c r="M642" s="13" t="s">
        <v>1691</v>
      </c>
    </row>
    <row r="643" spans="1:13" x14ac:dyDescent="0.3">
      <c r="A643" s="13" t="s">
        <v>440</v>
      </c>
      <c r="B643" s="13" t="s">
        <v>2599</v>
      </c>
      <c r="C643" s="13" t="s">
        <v>1586</v>
      </c>
      <c r="D643" s="13" t="s">
        <v>2600</v>
      </c>
      <c r="E643" s="13" t="s">
        <v>5534</v>
      </c>
      <c r="F643" s="13" t="s">
        <v>1604</v>
      </c>
      <c r="G643" s="13" t="s">
        <v>5535</v>
      </c>
      <c r="H643" s="13" t="s">
        <v>5536</v>
      </c>
      <c r="I643" s="14">
        <v>1</v>
      </c>
      <c r="J643" s="13" t="s">
        <v>439</v>
      </c>
      <c r="K643" s="13" t="s">
        <v>1778</v>
      </c>
      <c r="L643" s="13" t="s">
        <v>4207</v>
      </c>
      <c r="M643" s="13" t="s">
        <v>5537</v>
      </c>
    </row>
    <row r="644" spans="1:13" x14ac:dyDescent="0.3">
      <c r="A644" s="13" t="s">
        <v>440</v>
      </c>
      <c r="B644" s="13" t="s">
        <v>2599</v>
      </c>
      <c r="C644" s="13" t="s">
        <v>1586</v>
      </c>
      <c r="D644" s="13" t="s">
        <v>2600</v>
      </c>
      <c r="E644" s="13" t="s">
        <v>2663</v>
      </c>
      <c r="F644" s="13" t="s">
        <v>1604</v>
      </c>
      <c r="G644" s="13" t="s">
        <v>5538</v>
      </c>
      <c r="H644" s="13" t="s">
        <v>5539</v>
      </c>
      <c r="I644" s="14">
        <v>1</v>
      </c>
      <c r="J644" s="13" t="s">
        <v>439</v>
      </c>
      <c r="K644" s="13" t="s">
        <v>2480</v>
      </c>
      <c r="L644" s="13" t="s">
        <v>4207</v>
      </c>
      <c r="M644" s="13" t="s">
        <v>2666</v>
      </c>
    </row>
    <row r="645" spans="1:13" x14ac:dyDescent="0.3">
      <c r="A645" s="13" t="s">
        <v>687</v>
      </c>
      <c r="B645" s="13" t="s">
        <v>1983</v>
      </c>
      <c r="C645" s="13" t="s">
        <v>2046</v>
      </c>
      <c r="D645" s="13" t="s">
        <v>2445</v>
      </c>
      <c r="E645" s="13" t="s">
        <v>5540</v>
      </c>
      <c r="F645" s="13" t="s">
        <v>1589</v>
      </c>
      <c r="G645" s="13" t="s">
        <v>5541</v>
      </c>
      <c r="H645" s="13" t="s">
        <v>5542</v>
      </c>
      <c r="I645" s="14">
        <v>3</v>
      </c>
      <c r="J645" s="13" t="s">
        <v>686</v>
      </c>
      <c r="K645" s="13" t="s">
        <v>1647</v>
      </c>
      <c r="L645" s="13" t="s">
        <v>4207</v>
      </c>
      <c r="M645" s="13" t="s">
        <v>4208</v>
      </c>
    </row>
    <row r="646" spans="1:13" x14ac:dyDescent="0.3">
      <c r="A646" s="13" t="s">
        <v>687</v>
      </c>
      <c r="B646" s="13" t="s">
        <v>1983</v>
      </c>
      <c r="C646" s="13" t="s">
        <v>2046</v>
      </c>
      <c r="D646" s="13" t="s">
        <v>2445</v>
      </c>
      <c r="E646" s="13" t="s">
        <v>5543</v>
      </c>
      <c r="F646" s="13" t="s">
        <v>1589</v>
      </c>
      <c r="G646" s="13" t="s">
        <v>5544</v>
      </c>
      <c r="H646" s="13" t="s">
        <v>5545</v>
      </c>
      <c r="I646" s="14">
        <v>2</v>
      </c>
      <c r="J646" s="13" t="s">
        <v>686</v>
      </c>
      <c r="K646" s="13" t="s">
        <v>1607</v>
      </c>
      <c r="L646" s="13" t="s">
        <v>4207</v>
      </c>
      <c r="M646" s="13" t="s">
        <v>4208</v>
      </c>
    </row>
    <row r="647" spans="1:13" x14ac:dyDescent="0.3">
      <c r="A647" s="13" t="s">
        <v>687</v>
      </c>
      <c r="B647" s="13" t="s">
        <v>1983</v>
      </c>
      <c r="C647" s="13" t="s">
        <v>2046</v>
      </c>
      <c r="D647" s="13" t="s">
        <v>2445</v>
      </c>
      <c r="E647" s="13" t="s">
        <v>5543</v>
      </c>
      <c r="F647" s="13" t="s">
        <v>1589</v>
      </c>
      <c r="G647" s="13" t="s">
        <v>5546</v>
      </c>
      <c r="H647" s="13" t="s">
        <v>5547</v>
      </c>
      <c r="I647" s="14">
        <v>2</v>
      </c>
      <c r="J647" s="13" t="s">
        <v>686</v>
      </c>
      <c r="K647" s="13" t="s">
        <v>1607</v>
      </c>
      <c r="L647" s="13" t="s">
        <v>4207</v>
      </c>
      <c r="M647" s="13" t="s">
        <v>4208</v>
      </c>
    </row>
    <row r="648" spans="1:13" x14ac:dyDescent="0.3">
      <c r="A648" s="13" t="s">
        <v>687</v>
      </c>
      <c r="B648" s="13" t="s">
        <v>1983</v>
      </c>
      <c r="C648" s="13" t="s">
        <v>2046</v>
      </c>
      <c r="D648" s="13" t="s">
        <v>2445</v>
      </c>
      <c r="E648" s="13" t="s">
        <v>5543</v>
      </c>
      <c r="F648" s="13" t="s">
        <v>1589</v>
      </c>
      <c r="G648" s="13" t="s">
        <v>5548</v>
      </c>
      <c r="H648" s="13" t="s">
        <v>5549</v>
      </c>
      <c r="I648" s="14">
        <v>2</v>
      </c>
      <c r="J648" s="13" t="s">
        <v>686</v>
      </c>
      <c r="K648" s="13" t="s">
        <v>1607</v>
      </c>
      <c r="L648" s="13" t="s">
        <v>4207</v>
      </c>
      <c r="M648" s="13" t="s">
        <v>4208</v>
      </c>
    </row>
    <row r="649" spans="1:13" x14ac:dyDescent="0.3">
      <c r="A649" s="13" t="s">
        <v>344</v>
      </c>
      <c r="B649" s="13" t="s">
        <v>1625</v>
      </c>
      <c r="C649" s="13" t="s">
        <v>1586</v>
      </c>
      <c r="D649" s="13" t="s">
        <v>2670</v>
      </c>
      <c r="E649" s="13" t="s">
        <v>5550</v>
      </c>
      <c r="F649" s="13" t="s">
        <v>1604</v>
      </c>
      <c r="G649" s="13" t="s">
        <v>5551</v>
      </c>
      <c r="H649" s="13" t="s">
        <v>5552</v>
      </c>
      <c r="I649" s="14">
        <v>1</v>
      </c>
      <c r="J649" s="13" t="s">
        <v>343</v>
      </c>
      <c r="K649" s="13" t="s">
        <v>1598</v>
      </c>
      <c r="L649" s="13" t="s">
        <v>4207</v>
      </c>
      <c r="M649" s="13" t="s">
        <v>4345</v>
      </c>
    </row>
    <row r="650" spans="1:13" x14ac:dyDescent="0.3">
      <c r="A650" s="13" t="s">
        <v>344</v>
      </c>
      <c r="B650" s="13" t="s">
        <v>1625</v>
      </c>
      <c r="C650" s="13" t="s">
        <v>1586</v>
      </c>
      <c r="D650" s="13" t="s">
        <v>2670</v>
      </c>
      <c r="E650" s="13" t="s">
        <v>5553</v>
      </c>
      <c r="F650" s="13" t="s">
        <v>1604</v>
      </c>
      <c r="G650" s="13" t="s">
        <v>5554</v>
      </c>
      <c r="H650" s="13" t="s">
        <v>5555</v>
      </c>
      <c r="I650" s="14">
        <v>2</v>
      </c>
      <c r="J650" s="13" t="s">
        <v>343</v>
      </c>
      <c r="K650" s="13" t="s">
        <v>1647</v>
      </c>
      <c r="L650" s="13" t="s">
        <v>4207</v>
      </c>
      <c r="M650" s="13" t="s">
        <v>1608</v>
      </c>
    </row>
    <row r="651" spans="1:13" x14ac:dyDescent="0.3">
      <c r="A651" s="13" t="s">
        <v>344</v>
      </c>
      <c r="B651" s="13" t="s">
        <v>1625</v>
      </c>
      <c r="C651" s="13" t="s">
        <v>1586</v>
      </c>
      <c r="D651" s="13" t="s">
        <v>2670</v>
      </c>
      <c r="E651" s="13" t="s">
        <v>5553</v>
      </c>
      <c r="F651" s="13" t="s">
        <v>1604</v>
      </c>
      <c r="G651" s="13" t="s">
        <v>5556</v>
      </c>
      <c r="H651" s="13" t="s">
        <v>5557</v>
      </c>
      <c r="I651" s="14">
        <v>2</v>
      </c>
      <c r="J651" s="13" t="s">
        <v>343</v>
      </c>
      <c r="K651" s="13" t="s">
        <v>1647</v>
      </c>
      <c r="L651" s="13" t="s">
        <v>4207</v>
      </c>
      <c r="M651" s="13" t="s">
        <v>4423</v>
      </c>
    </row>
    <row r="652" spans="1:13" x14ac:dyDescent="0.3">
      <c r="A652" s="13" t="s">
        <v>944</v>
      </c>
      <c r="B652" s="13" t="s">
        <v>2411</v>
      </c>
      <c r="C652" s="13" t="s">
        <v>2412</v>
      </c>
      <c r="D652" s="13" t="s">
        <v>5558</v>
      </c>
      <c r="E652" s="13" t="s">
        <v>5559</v>
      </c>
      <c r="F652" s="13" t="s">
        <v>1604</v>
      </c>
      <c r="G652" s="13" t="s">
        <v>5290</v>
      </c>
      <c r="H652" s="13" t="s">
        <v>5291</v>
      </c>
      <c r="I652" s="14">
        <v>2</v>
      </c>
      <c r="J652" s="13" t="s">
        <v>943</v>
      </c>
      <c r="K652" s="13" t="s">
        <v>1751</v>
      </c>
      <c r="L652" s="13" t="s">
        <v>4207</v>
      </c>
      <c r="M652" s="13" t="s">
        <v>5292</v>
      </c>
    </row>
    <row r="653" spans="1:13" x14ac:dyDescent="0.3">
      <c r="A653" s="13" t="s">
        <v>282</v>
      </c>
      <c r="B653" s="13" t="s">
        <v>2679</v>
      </c>
      <c r="C653" s="13" t="s">
        <v>1586</v>
      </c>
      <c r="D653" s="13" t="s">
        <v>2680</v>
      </c>
      <c r="E653" s="13" t="s">
        <v>5560</v>
      </c>
      <c r="F653" s="13" t="s">
        <v>1589</v>
      </c>
      <c r="G653" s="13" t="s">
        <v>4799</v>
      </c>
      <c r="H653" s="13" t="s">
        <v>4800</v>
      </c>
      <c r="I653" s="14">
        <v>2</v>
      </c>
      <c r="J653" s="13" t="s">
        <v>281</v>
      </c>
      <c r="K653" s="13" t="s">
        <v>2227</v>
      </c>
      <c r="L653" s="13" t="s">
        <v>4207</v>
      </c>
      <c r="M653" s="13" t="s">
        <v>4208</v>
      </c>
    </row>
    <row r="654" spans="1:13" x14ac:dyDescent="0.3">
      <c r="A654" s="13" t="s">
        <v>282</v>
      </c>
      <c r="B654" s="13" t="s">
        <v>2679</v>
      </c>
      <c r="C654" s="13" t="s">
        <v>1586</v>
      </c>
      <c r="D654" s="13" t="s">
        <v>2680</v>
      </c>
      <c r="E654" s="13" t="s">
        <v>5560</v>
      </c>
      <c r="F654" s="13" t="s">
        <v>1589</v>
      </c>
      <c r="G654" s="13" t="s">
        <v>4882</v>
      </c>
      <c r="H654" s="13" t="s">
        <v>4883</v>
      </c>
      <c r="I654" s="14">
        <v>1</v>
      </c>
      <c r="J654" s="13" t="s">
        <v>281</v>
      </c>
      <c r="K654" s="13" t="s">
        <v>2227</v>
      </c>
      <c r="L654" s="13" t="s">
        <v>4207</v>
      </c>
      <c r="M654" s="13" t="s">
        <v>4208</v>
      </c>
    </row>
    <row r="655" spans="1:13" x14ac:dyDescent="0.3">
      <c r="A655" s="13" t="s">
        <v>282</v>
      </c>
      <c r="B655" s="13" t="s">
        <v>2679</v>
      </c>
      <c r="C655" s="13" t="s">
        <v>1586</v>
      </c>
      <c r="D655" s="13" t="s">
        <v>2680</v>
      </c>
      <c r="E655" s="13" t="s">
        <v>5561</v>
      </c>
      <c r="F655" s="13" t="s">
        <v>1589</v>
      </c>
      <c r="G655" s="13" t="s">
        <v>5562</v>
      </c>
      <c r="H655" s="13" t="s">
        <v>5563</v>
      </c>
      <c r="I655" s="14">
        <v>4</v>
      </c>
      <c r="J655" s="13" t="s">
        <v>281</v>
      </c>
      <c r="K655" s="13" t="s">
        <v>1729</v>
      </c>
      <c r="L655" s="13" t="s">
        <v>4207</v>
      </c>
      <c r="M655" s="13" t="s">
        <v>4208</v>
      </c>
    </row>
    <row r="656" spans="1:13" x14ac:dyDescent="0.3">
      <c r="A656" s="13" t="s">
        <v>282</v>
      </c>
      <c r="B656" s="13" t="s">
        <v>2679</v>
      </c>
      <c r="C656" s="13" t="s">
        <v>1586</v>
      </c>
      <c r="D656" s="13" t="s">
        <v>2680</v>
      </c>
      <c r="E656" s="13" t="s">
        <v>5561</v>
      </c>
      <c r="F656" s="13" t="s">
        <v>1589</v>
      </c>
      <c r="G656" s="13" t="s">
        <v>5564</v>
      </c>
      <c r="H656" s="13" t="s">
        <v>5565</v>
      </c>
      <c r="I656" s="14">
        <v>2</v>
      </c>
      <c r="J656" s="13" t="s">
        <v>281</v>
      </c>
      <c r="K656" s="13" t="s">
        <v>1729</v>
      </c>
      <c r="L656" s="13" t="s">
        <v>4207</v>
      </c>
      <c r="M656" s="13" t="s">
        <v>4208</v>
      </c>
    </row>
    <row r="657" spans="1:13" x14ac:dyDescent="0.3">
      <c r="A657" s="13" t="s">
        <v>282</v>
      </c>
      <c r="B657" s="13" t="s">
        <v>2679</v>
      </c>
      <c r="C657" s="13" t="s">
        <v>1586</v>
      </c>
      <c r="D657" s="13" t="s">
        <v>2680</v>
      </c>
      <c r="E657" s="13" t="s">
        <v>5561</v>
      </c>
      <c r="F657" s="13" t="s">
        <v>1589</v>
      </c>
      <c r="G657" s="13" t="s">
        <v>5566</v>
      </c>
      <c r="H657" s="13" t="s">
        <v>5567</v>
      </c>
      <c r="I657" s="14">
        <v>2</v>
      </c>
      <c r="J657" s="13" t="s">
        <v>281</v>
      </c>
      <c r="K657" s="13" t="s">
        <v>1729</v>
      </c>
      <c r="L657" s="13" t="s">
        <v>4207</v>
      </c>
      <c r="M657" s="13" t="s">
        <v>1946</v>
      </c>
    </row>
    <row r="658" spans="1:13" x14ac:dyDescent="0.3">
      <c r="A658" s="13" t="s">
        <v>282</v>
      </c>
      <c r="B658" s="13" t="s">
        <v>2679</v>
      </c>
      <c r="C658" s="13" t="s">
        <v>1586</v>
      </c>
      <c r="D658" s="13" t="s">
        <v>2680</v>
      </c>
      <c r="E658" s="13" t="s">
        <v>5561</v>
      </c>
      <c r="F658" s="13" t="s">
        <v>1589</v>
      </c>
      <c r="G658" s="13" t="s">
        <v>5568</v>
      </c>
      <c r="H658" s="13" t="s">
        <v>5569</v>
      </c>
      <c r="I658" s="14">
        <v>2</v>
      </c>
      <c r="J658" s="13" t="s">
        <v>281</v>
      </c>
      <c r="K658" s="13" t="s">
        <v>1729</v>
      </c>
      <c r="L658" s="13" t="s">
        <v>4207</v>
      </c>
      <c r="M658" s="13" t="s">
        <v>1946</v>
      </c>
    </row>
    <row r="659" spans="1:13" x14ac:dyDescent="0.3">
      <c r="A659" s="13" t="s">
        <v>282</v>
      </c>
      <c r="B659" s="13" t="s">
        <v>2679</v>
      </c>
      <c r="C659" s="13" t="s">
        <v>1586</v>
      </c>
      <c r="D659" s="13" t="s">
        <v>2680</v>
      </c>
      <c r="E659" s="13" t="s">
        <v>5561</v>
      </c>
      <c r="F659" s="13" t="s">
        <v>1589</v>
      </c>
      <c r="G659" s="13" t="s">
        <v>5570</v>
      </c>
      <c r="H659" s="13" t="s">
        <v>5567</v>
      </c>
      <c r="I659" s="14">
        <v>2</v>
      </c>
      <c r="J659" s="13" t="s">
        <v>281</v>
      </c>
      <c r="K659" s="13" t="s">
        <v>1729</v>
      </c>
      <c r="L659" s="13" t="s">
        <v>4207</v>
      </c>
      <c r="M659" s="13" t="s">
        <v>1946</v>
      </c>
    </row>
    <row r="660" spans="1:13" x14ac:dyDescent="0.3">
      <c r="A660" s="13" t="s">
        <v>282</v>
      </c>
      <c r="B660" s="13" t="s">
        <v>2679</v>
      </c>
      <c r="C660" s="13" t="s">
        <v>1586</v>
      </c>
      <c r="D660" s="13" t="s">
        <v>2680</v>
      </c>
      <c r="E660" s="13" t="s">
        <v>5561</v>
      </c>
      <c r="F660" s="13" t="s">
        <v>1589</v>
      </c>
      <c r="G660" s="13" t="s">
        <v>5571</v>
      </c>
      <c r="H660" s="13" t="s">
        <v>5567</v>
      </c>
      <c r="I660" s="14">
        <v>2</v>
      </c>
      <c r="J660" s="13" t="s">
        <v>281</v>
      </c>
      <c r="K660" s="13" t="s">
        <v>1729</v>
      </c>
      <c r="L660" s="13" t="s">
        <v>4207</v>
      </c>
      <c r="M660" s="13" t="s">
        <v>1946</v>
      </c>
    </row>
    <row r="661" spans="1:13" x14ac:dyDescent="0.3">
      <c r="A661" s="13" t="s">
        <v>282</v>
      </c>
      <c r="B661" s="13" t="s">
        <v>2679</v>
      </c>
      <c r="C661" s="13" t="s">
        <v>1586</v>
      </c>
      <c r="D661" s="13" t="s">
        <v>2680</v>
      </c>
      <c r="E661" s="13" t="s">
        <v>5561</v>
      </c>
      <c r="F661" s="13" t="s">
        <v>1589</v>
      </c>
      <c r="G661" s="13" t="s">
        <v>5572</v>
      </c>
      <c r="H661" s="13" t="s">
        <v>5569</v>
      </c>
      <c r="I661" s="14">
        <v>1</v>
      </c>
      <c r="J661" s="13" t="s">
        <v>281</v>
      </c>
      <c r="K661" s="13" t="s">
        <v>1729</v>
      </c>
      <c r="L661" s="13" t="s">
        <v>4207</v>
      </c>
      <c r="M661" s="13" t="s">
        <v>1946</v>
      </c>
    </row>
    <row r="662" spans="1:13" x14ac:dyDescent="0.3">
      <c r="A662" s="13" t="s">
        <v>282</v>
      </c>
      <c r="B662" s="13" t="s">
        <v>2679</v>
      </c>
      <c r="C662" s="13" t="s">
        <v>1586</v>
      </c>
      <c r="D662" s="13" t="s">
        <v>2680</v>
      </c>
      <c r="E662" s="13" t="s">
        <v>5561</v>
      </c>
      <c r="F662" s="13" t="s">
        <v>1589</v>
      </c>
      <c r="G662" s="13" t="s">
        <v>5573</v>
      </c>
      <c r="H662" s="13" t="s">
        <v>5567</v>
      </c>
      <c r="I662" s="14">
        <v>1</v>
      </c>
      <c r="J662" s="13" t="s">
        <v>281</v>
      </c>
      <c r="K662" s="13" t="s">
        <v>1729</v>
      </c>
      <c r="L662" s="13" t="s">
        <v>4207</v>
      </c>
      <c r="M662" s="13" t="s">
        <v>1946</v>
      </c>
    </row>
    <row r="663" spans="1:13" x14ac:dyDescent="0.3">
      <c r="A663" s="13" t="s">
        <v>282</v>
      </c>
      <c r="B663" s="13" t="s">
        <v>2679</v>
      </c>
      <c r="C663" s="13" t="s">
        <v>1586</v>
      </c>
      <c r="D663" s="13" t="s">
        <v>2680</v>
      </c>
      <c r="E663" s="13" t="s">
        <v>5561</v>
      </c>
      <c r="F663" s="13" t="s">
        <v>1589</v>
      </c>
      <c r="G663" s="13" t="s">
        <v>5574</v>
      </c>
      <c r="H663" s="13" t="s">
        <v>5567</v>
      </c>
      <c r="I663" s="14">
        <v>1</v>
      </c>
      <c r="J663" s="13" t="s">
        <v>281</v>
      </c>
      <c r="K663" s="13" t="s">
        <v>1729</v>
      </c>
      <c r="L663" s="13" t="s">
        <v>4207</v>
      </c>
      <c r="M663" s="13" t="s">
        <v>1946</v>
      </c>
    </row>
    <row r="664" spans="1:13" x14ac:dyDescent="0.3">
      <c r="A664" s="13" t="s">
        <v>282</v>
      </c>
      <c r="B664" s="13" t="s">
        <v>2679</v>
      </c>
      <c r="C664" s="13" t="s">
        <v>1586</v>
      </c>
      <c r="D664" s="13" t="s">
        <v>2680</v>
      </c>
      <c r="E664" s="13" t="s">
        <v>5561</v>
      </c>
      <c r="F664" s="13" t="s">
        <v>1589</v>
      </c>
      <c r="G664" s="13" t="s">
        <v>5575</v>
      </c>
      <c r="H664" s="13" t="s">
        <v>5576</v>
      </c>
      <c r="I664" s="14">
        <v>1</v>
      </c>
      <c r="J664" s="13" t="s">
        <v>281</v>
      </c>
      <c r="K664" s="13" t="s">
        <v>1729</v>
      </c>
      <c r="L664" s="13" t="s">
        <v>4207</v>
      </c>
      <c r="M664" s="13" t="s">
        <v>1946</v>
      </c>
    </row>
    <row r="665" spans="1:13" x14ac:dyDescent="0.3">
      <c r="A665" s="13" t="s">
        <v>282</v>
      </c>
      <c r="B665" s="13" t="s">
        <v>2679</v>
      </c>
      <c r="C665" s="13" t="s">
        <v>1586</v>
      </c>
      <c r="D665" s="13" t="s">
        <v>2680</v>
      </c>
      <c r="E665" s="13" t="s">
        <v>5561</v>
      </c>
      <c r="F665" s="13" t="s">
        <v>1589</v>
      </c>
      <c r="G665" s="13" t="s">
        <v>5577</v>
      </c>
      <c r="H665" s="13" t="s">
        <v>5578</v>
      </c>
      <c r="I665" s="14">
        <v>1</v>
      </c>
      <c r="J665" s="13" t="s">
        <v>281</v>
      </c>
      <c r="K665" s="13" t="s">
        <v>1729</v>
      </c>
      <c r="L665" s="13" t="s">
        <v>4207</v>
      </c>
      <c r="M665" s="13" t="s">
        <v>1946</v>
      </c>
    </row>
    <row r="666" spans="1:13" x14ac:dyDescent="0.3">
      <c r="A666" s="13" t="s">
        <v>282</v>
      </c>
      <c r="B666" s="13" t="s">
        <v>2679</v>
      </c>
      <c r="C666" s="13" t="s">
        <v>1586</v>
      </c>
      <c r="D666" s="13" t="s">
        <v>2680</v>
      </c>
      <c r="E666" s="13" t="s">
        <v>5561</v>
      </c>
      <c r="F666" s="13" t="s">
        <v>1589</v>
      </c>
      <c r="G666" s="13" t="s">
        <v>5579</v>
      </c>
      <c r="H666" s="13" t="s">
        <v>5580</v>
      </c>
      <c r="I666" s="14">
        <v>1</v>
      </c>
      <c r="J666" s="13" t="s">
        <v>281</v>
      </c>
      <c r="K666" s="13" t="s">
        <v>1729</v>
      </c>
      <c r="L666" s="13" t="s">
        <v>4207</v>
      </c>
      <c r="M666" s="13" t="s">
        <v>1946</v>
      </c>
    </row>
    <row r="667" spans="1:13" x14ac:dyDescent="0.3">
      <c r="A667" s="13" t="s">
        <v>282</v>
      </c>
      <c r="B667" s="13" t="s">
        <v>2679</v>
      </c>
      <c r="C667" s="13" t="s">
        <v>1586</v>
      </c>
      <c r="D667" s="13" t="s">
        <v>2680</v>
      </c>
      <c r="E667" s="13" t="s">
        <v>5561</v>
      </c>
      <c r="F667" s="13" t="s">
        <v>1589</v>
      </c>
      <c r="G667" s="13" t="s">
        <v>5581</v>
      </c>
      <c r="H667" s="13" t="s">
        <v>5582</v>
      </c>
      <c r="I667" s="14">
        <v>2</v>
      </c>
      <c r="J667" s="13" t="s">
        <v>281</v>
      </c>
      <c r="K667" s="13" t="s">
        <v>1729</v>
      </c>
      <c r="L667" s="13" t="s">
        <v>4207</v>
      </c>
      <c r="M667" s="13" t="s">
        <v>1946</v>
      </c>
    </row>
    <row r="668" spans="1:13" x14ac:dyDescent="0.3">
      <c r="A668" s="13" t="s">
        <v>282</v>
      </c>
      <c r="B668" s="13" t="s">
        <v>2679</v>
      </c>
      <c r="C668" s="13" t="s">
        <v>1586</v>
      </c>
      <c r="D668" s="13" t="s">
        <v>2680</v>
      </c>
      <c r="E668" s="13" t="s">
        <v>5561</v>
      </c>
      <c r="F668" s="13" t="s">
        <v>1589</v>
      </c>
      <c r="G668" s="13" t="s">
        <v>5583</v>
      </c>
      <c r="H668" s="13" t="s">
        <v>5584</v>
      </c>
      <c r="I668" s="14">
        <v>2</v>
      </c>
      <c r="J668" s="13" t="s">
        <v>281</v>
      </c>
      <c r="K668" s="13" t="s">
        <v>1729</v>
      </c>
      <c r="L668" s="13" t="s">
        <v>4207</v>
      </c>
      <c r="M668" s="13" t="s">
        <v>1946</v>
      </c>
    </row>
    <row r="669" spans="1:13" x14ac:dyDescent="0.3">
      <c r="A669" s="13" t="s">
        <v>282</v>
      </c>
      <c r="B669" s="13" t="s">
        <v>2679</v>
      </c>
      <c r="C669" s="13" t="s">
        <v>1586</v>
      </c>
      <c r="D669" s="13" t="s">
        <v>2680</v>
      </c>
      <c r="E669" s="13" t="s">
        <v>5561</v>
      </c>
      <c r="F669" s="13" t="s">
        <v>1589</v>
      </c>
      <c r="G669" s="13" t="s">
        <v>5585</v>
      </c>
      <c r="H669" s="13" t="s">
        <v>5586</v>
      </c>
      <c r="I669" s="14">
        <v>1</v>
      </c>
      <c r="J669" s="13" t="s">
        <v>281</v>
      </c>
      <c r="K669" s="13" t="s">
        <v>1729</v>
      </c>
      <c r="L669" s="13" t="s">
        <v>4207</v>
      </c>
      <c r="M669" s="13" t="s">
        <v>1946</v>
      </c>
    </row>
    <row r="670" spans="1:13" x14ac:dyDescent="0.3">
      <c r="A670" s="13" t="s">
        <v>282</v>
      </c>
      <c r="B670" s="13" t="s">
        <v>2679</v>
      </c>
      <c r="C670" s="13" t="s">
        <v>1586</v>
      </c>
      <c r="D670" s="13" t="s">
        <v>2680</v>
      </c>
      <c r="E670" s="13" t="s">
        <v>5561</v>
      </c>
      <c r="F670" s="13" t="s">
        <v>1589</v>
      </c>
      <c r="G670" s="13" t="s">
        <v>5587</v>
      </c>
      <c r="H670" s="13" t="s">
        <v>5588</v>
      </c>
      <c r="I670" s="14">
        <v>1</v>
      </c>
      <c r="J670" s="13" t="s">
        <v>281</v>
      </c>
      <c r="K670" s="13" t="s">
        <v>1729</v>
      </c>
      <c r="L670" s="13" t="s">
        <v>4207</v>
      </c>
      <c r="M670" s="13" t="s">
        <v>1946</v>
      </c>
    </row>
    <row r="671" spans="1:13" x14ac:dyDescent="0.3">
      <c r="A671" s="13" t="s">
        <v>282</v>
      </c>
      <c r="B671" s="13" t="s">
        <v>2679</v>
      </c>
      <c r="C671" s="13" t="s">
        <v>1586</v>
      </c>
      <c r="D671" s="13" t="s">
        <v>2680</v>
      </c>
      <c r="E671" s="13" t="s">
        <v>5561</v>
      </c>
      <c r="F671" s="13" t="s">
        <v>1589</v>
      </c>
      <c r="G671" s="13" t="s">
        <v>5589</v>
      </c>
      <c r="H671" s="13" t="s">
        <v>5590</v>
      </c>
      <c r="I671" s="14">
        <v>1</v>
      </c>
      <c r="J671" s="13" t="s">
        <v>281</v>
      </c>
      <c r="K671" s="13" t="s">
        <v>1729</v>
      </c>
      <c r="L671" s="13" t="s">
        <v>4207</v>
      </c>
      <c r="M671" s="13" t="s">
        <v>1946</v>
      </c>
    </row>
    <row r="672" spans="1:13" x14ac:dyDescent="0.3">
      <c r="A672" s="13" t="s">
        <v>282</v>
      </c>
      <c r="B672" s="13" t="s">
        <v>2679</v>
      </c>
      <c r="C672" s="13" t="s">
        <v>1586</v>
      </c>
      <c r="D672" s="13" t="s">
        <v>2680</v>
      </c>
      <c r="E672" s="13" t="s">
        <v>5591</v>
      </c>
      <c r="F672" s="13" t="s">
        <v>1589</v>
      </c>
      <c r="G672" s="13" t="s">
        <v>5592</v>
      </c>
      <c r="H672" s="13" t="s">
        <v>5593</v>
      </c>
      <c r="I672" s="14">
        <v>2</v>
      </c>
      <c r="J672" s="13" t="s">
        <v>281</v>
      </c>
      <c r="K672" s="13" t="s">
        <v>1826</v>
      </c>
      <c r="L672" s="13" t="s">
        <v>4207</v>
      </c>
      <c r="M672" s="13" t="s">
        <v>4208</v>
      </c>
    </row>
    <row r="673" spans="1:13" x14ac:dyDescent="0.3">
      <c r="A673" s="13" t="s">
        <v>282</v>
      </c>
      <c r="B673" s="13" t="s">
        <v>2679</v>
      </c>
      <c r="C673" s="13" t="s">
        <v>1586</v>
      </c>
      <c r="D673" s="13" t="s">
        <v>2680</v>
      </c>
      <c r="E673" s="13" t="s">
        <v>5594</v>
      </c>
      <c r="F673" s="13" t="s">
        <v>1589</v>
      </c>
      <c r="G673" s="13" t="s">
        <v>5595</v>
      </c>
      <c r="H673" s="13" t="s">
        <v>5596</v>
      </c>
      <c r="I673" s="14">
        <v>1</v>
      </c>
      <c r="J673" s="13" t="s">
        <v>281</v>
      </c>
      <c r="K673" s="13" t="s">
        <v>1763</v>
      </c>
      <c r="L673" s="13" t="s">
        <v>4207</v>
      </c>
      <c r="M673" s="13" t="s">
        <v>4208</v>
      </c>
    </row>
    <row r="674" spans="1:13" x14ac:dyDescent="0.3">
      <c r="A674" s="13" t="s">
        <v>282</v>
      </c>
      <c r="B674" s="13" t="s">
        <v>2679</v>
      </c>
      <c r="C674" s="13" t="s">
        <v>1586</v>
      </c>
      <c r="D674" s="13" t="s">
        <v>2680</v>
      </c>
      <c r="E674" s="13" t="s">
        <v>5594</v>
      </c>
      <c r="F674" s="13" t="s">
        <v>1589</v>
      </c>
      <c r="G674" s="13" t="s">
        <v>4799</v>
      </c>
      <c r="H674" s="13" t="s">
        <v>4800</v>
      </c>
      <c r="I674" s="14">
        <v>2</v>
      </c>
      <c r="J674" s="13" t="s">
        <v>281</v>
      </c>
      <c r="K674" s="13" t="s">
        <v>1763</v>
      </c>
      <c r="L674" s="13" t="s">
        <v>4207</v>
      </c>
      <c r="M674" s="13" t="s">
        <v>4208</v>
      </c>
    </row>
    <row r="675" spans="1:13" x14ac:dyDescent="0.3">
      <c r="A675" s="13" t="s">
        <v>282</v>
      </c>
      <c r="B675" s="13" t="s">
        <v>2679</v>
      </c>
      <c r="C675" s="13" t="s">
        <v>1586</v>
      </c>
      <c r="D675" s="13" t="s">
        <v>2680</v>
      </c>
      <c r="E675" s="13" t="s">
        <v>5597</v>
      </c>
      <c r="F675" s="13" t="s">
        <v>1589</v>
      </c>
      <c r="G675" s="13" t="s">
        <v>4460</v>
      </c>
      <c r="H675" s="13" t="s">
        <v>4461</v>
      </c>
      <c r="I675" s="14">
        <v>2</v>
      </c>
      <c r="J675" s="13" t="s">
        <v>281</v>
      </c>
      <c r="K675" s="13" t="s">
        <v>1964</v>
      </c>
      <c r="L675" s="13" t="s">
        <v>4207</v>
      </c>
      <c r="M675" s="13" t="s">
        <v>4208</v>
      </c>
    </row>
    <row r="676" spans="1:13" x14ac:dyDescent="0.3">
      <c r="A676" s="13" t="s">
        <v>282</v>
      </c>
      <c r="B676" s="13" t="s">
        <v>2679</v>
      </c>
      <c r="C676" s="13" t="s">
        <v>1586</v>
      </c>
      <c r="D676" s="13" t="s">
        <v>2680</v>
      </c>
      <c r="E676" s="13" t="s">
        <v>5598</v>
      </c>
      <c r="F676" s="13" t="s">
        <v>1589</v>
      </c>
      <c r="G676" s="13" t="s">
        <v>5599</v>
      </c>
      <c r="H676" s="13" t="s">
        <v>5600</v>
      </c>
      <c r="I676" s="14">
        <v>12</v>
      </c>
      <c r="J676" s="13" t="s">
        <v>281</v>
      </c>
      <c r="K676" s="13" t="s">
        <v>1598</v>
      </c>
      <c r="L676" s="13" t="s">
        <v>4207</v>
      </c>
      <c r="M676" s="13" t="s">
        <v>4208</v>
      </c>
    </row>
    <row r="677" spans="1:13" x14ac:dyDescent="0.3">
      <c r="A677" s="13" t="s">
        <v>282</v>
      </c>
      <c r="B677" s="13" t="s">
        <v>2679</v>
      </c>
      <c r="C677" s="13" t="s">
        <v>1586</v>
      </c>
      <c r="D677" s="13" t="s">
        <v>2680</v>
      </c>
      <c r="E677" s="13" t="s">
        <v>2681</v>
      </c>
      <c r="F677" s="13" t="s">
        <v>1589</v>
      </c>
      <c r="G677" s="13" t="s">
        <v>5568</v>
      </c>
      <c r="H677" s="13" t="s">
        <v>5569</v>
      </c>
      <c r="I677" s="14">
        <v>6</v>
      </c>
      <c r="J677" s="13" t="s">
        <v>281</v>
      </c>
      <c r="K677" s="13" t="s">
        <v>1852</v>
      </c>
      <c r="L677" s="13" t="s">
        <v>4207</v>
      </c>
      <c r="M677" s="13" t="s">
        <v>1946</v>
      </c>
    </row>
    <row r="678" spans="1:13" x14ac:dyDescent="0.3">
      <c r="A678" s="13" t="s">
        <v>282</v>
      </c>
      <c r="B678" s="13" t="s">
        <v>2679</v>
      </c>
      <c r="C678" s="13" t="s">
        <v>1586</v>
      </c>
      <c r="D678" s="13" t="s">
        <v>2680</v>
      </c>
      <c r="E678" s="13" t="s">
        <v>2681</v>
      </c>
      <c r="F678" s="13" t="s">
        <v>1589</v>
      </c>
      <c r="G678" s="13" t="s">
        <v>5570</v>
      </c>
      <c r="H678" s="13" t="s">
        <v>5567</v>
      </c>
      <c r="I678" s="14">
        <v>6</v>
      </c>
      <c r="J678" s="13" t="s">
        <v>281</v>
      </c>
      <c r="K678" s="13" t="s">
        <v>1852</v>
      </c>
      <c r="L678" s="13" t="s">
        <v>4207</v>
      </c>
      <c r="M678" s="13" t="s">
        <v>1946</v>
      </c>
    </row>
    <row r="679" spans="1:13" x14ac:dyDescent="0.3">
      <c r="A679" s="13" t="s">
        <v>282</v>
      </c>
      <c r="B679" s="13" t="s">
        <v>2679</v>
      </c>
      <c r="C679" s="13" t="s">
        <v>1586</v>
      </c>
      <c r="D679" s="13" t="s">
        <v>2680</v>
      </c>
      <c r="E679" s="13" t="s">
        <v>2681</v>
      </c>
      <c r="F679" s="13" t="s">
        <v>1589</v>
      </c>
      <c r="G679" s="13" t="s">
        <v>5571</v>
      </c>
      <c r="H679" s="13" t="s">
        <v>5567</v>
      </c>
      <c r="I679" s="14">
        <v>6</v>
      </c>
      <c r="J679" s="13" t="s">
        <v>281</v>
      </c>
      <c r="K679" s="13" t="s">
        <v>1852</v>
      </c>
      <c r="L679" s="13" t="s">
        <v>4207</v>
      </c>
      <c r="M679" s="13" t="s">
        <v>1946</v>
      </c>
    </row>
    <row r="680" spans="1:13" x14ac:dyDescent="0.3">
      <c r="A680" s="13" t="s">
        <v>282</v>
      </c>
      <c r="B680" s="13" t="s">
        <v>2679</v>
      </c>
      <c r="C680" s="13" t="s">
        <v>1586</v>
      </c>
      <c r="D680" s="13" t="s">
        <v>2680</v>
      </c>
      <c r="E680" s="13" t="s">
        <v>2681</v>
      </c>
      <c r="F680" s="13" t="s">
        <v>1589</v>
      </c>
      <c r="G680" s="13" t="s">
        <v>5572</v>
      </c>
      <c r="H680" s="13" t="s">
        <v>5569</v>
      </c>
      <c r="I680" s="14">
        <v>6</v>
      </c>
      <c r="J680" s="13" t="s">
        <v>281</v>
      </c>
      <c r="K680" s="13" t="s">
        <v>1852</v>
      </c>
      <c r="L680" s="13" t="s">
        <v>4207</v>
      </c>
      <c r="M680" s="13" t="s">
        <v>1946</v>
      </c>
    </row>
    <row r="681" spans="1:13" x14ac:dyDescent="0.3">
      <c r="A681" s="13" t="s">
        <v>282</v>
      </c>
      <c r="B681" s="13" t="s">
        <v>2679</v>
      </c>
      <c r="C681" s="13" t="s">
        <v>1586</v>
      </c>
      <c r="D681" s="13" t="s">
        <v>2680</v>
      </c>
      <c r="E681" s="13" t="s">
        <v>2681</v>
      </c>
      <c r="F681" s="13" t="s">
        <v>1589</v>
      </c>
      <c r="G681" s="13" t="s">
        <v>5583</v>
      </c>
      <c r="H681" s="13" t="s">
        <v>5584</v>
      </c>
      <c r="I681" s="14">
        <v>6</v>
      </c>
      <c r="J681" s="13" t="s">
        <v>281</v>
      </c>
      <c r="K681" s="13" t="s">
        <v>1852</v>
      </c>
      <c r="L681" s="13" t="s">
        <v>4207</v>
      </c>
      <c r="M681" s="13" t="s">
        <v>1946</v>
      </c>
    </row>
    <row r="682" spans="1:13" x14ac:dyDescent="0.3">
      <c r="A682" s="13" t="s">
        <v>282</v>
      </c>
      <c r="B682" s="13" t="s">
        <v>2679</v>
      </c>
      <c r="C682" s="13" t="s">
        <v>1586</v>
      </c>
      <c r="D682" s="13" t="s">
        <v>2680</v>
      </c>
      <c r="E682" s="13" t="s">
        <v>2681</v>
      </c>
      <c r="F682" s="13" t="s">
        <v>1589</v>
      </c>
      <c r="G682" s="13" t="s">
        <v>5585</v>
      </c>
      <c r="H682" s="13" t="s">
        <v>5586</v>
      </c>
      <c r="I682" s="14">
        <v>6</v>
      </c>
      <c r="J682" s="13" t="s">
        <v>281</v>
      </c>
      <c r="K682" s="13" t="s">
        <v>1852</v>
      </c>
      <c r="L682" s="13" t="s">
        <v>4207</v>
      </c>
      <c r="M682" s="13" t="s">
        <v>1946</v>
      </c>
    </row>
    <row r="683" spans="1:13" x14ac:dyDescent="0.3">
      <c r="A683" s="13" t="s">
        <v>282</v>
      </c>
      <c r="B683" s="13" t="s">
        <v>2679</v>
      </c>
      <c r="C683" s="13" t="s">
        <v>1586</v>
      </c>
      <c r="D683" s="13" t="s">
        <v>2680</v>
      </c>
      <c r="E683" s="13" t="s">
        <v>2681</v>
      </c>
      <c r="F683" s="13" t="s">
        <v>1589</v>
      </c>
      <c r="G683" s="13" t="s">
        <v>5575</v>
      </c>
      <c r="H683" s="13" t="s">
        <v>5576</v>
      </c>
      <c r="I683" s="14">
        <v>6</v>
      </c>
      <c r="J683" s="13" t="s">
        <v>281</v>
      </c>
      <c r="K683" s="13" t="s">
        <v>1852</v>
      </c>
      <c r="L683" s="13" t="s">
        <v>4207</v>
      </c>
      <c r="M683" s="13" t="s">
        <v>1946</v>
      </c>
    </row>
    <row r="684" spans="1:13" x14ac:dyDescent="0.3">
      <c r="A684" s="13" t="s">
        <v>282</v>
      </c>
      <c r="B684" s="13" t="s">
        <v>2679</v>
      </c>
      <c r="C684" s="13" t="s">
        <v>1586</v>
      </c>
      <c r="D684" s="13" t="s">
        <v>2680</v>
      </c>
      <c r="E684" s="13" t="s">
        <v>2681</v>
      </c>
      <c r="F684" s="13" t="s">
        <v>1589</v>
      </c>
      <c r="G684" s="13" t="s">
        <v>5589</v>
      </c>
      <c r="H684" s="13" t="s">
        <v>5590</v>
      </c>
      <c r="I684" s="14">
        <v>6</v>
      </c>
      <c r="J684" s="13" t="s">
        <v>281</v>
      </c>
      <c r="K684" s="13" t="s">
        <v>1852</v>
      </c>
      <c r="L684" s="13" t="s">
        <v>4207</v>
      </c>
      <c r="M684" s="13" t="s">
        <v>1946</v>
      </c>
    </row>
    <row r="685" spans="1:13" x14ac:dyDescent="0.3">
      <c r="A685" s="13" t="s">
        <v>282</v>
      </c>
      <c r="B685" s="13" t="s">
        <v>2679</v>
      </c>
      <c r="C685" s="13" t="s">
        <v>1586</v>
      </c>
      <c r="D685" s="13" t="s">
        <v>2680</v>
      </c>
      <c r="E685" s="13" t="s">
        <v>2681</v>
      </c>
      <c r="F685" s="13" t="s">
        <v>1589</v>
      </c>
      <c r="G685" s="13" t="s">
        <v>5601</v>
      </c>
      <c r="H685" s="13" t="s">
        <v>5602</v>
      </c>
      <c r="I685" s="14">
        <v>1</v>
      </c>
      <c r="J685" s="13" t="s">
        <v>281</v>
      </c>
      <c r="K685" s="13" t="s">
        <v>1852</v>
      </c>
      <c r="L685" s="13" t="s">
        <v>4207</v>
      </c>
      <c r="M685" s="13" t="s">
        <v>2431</v>
      </c>
    </row>
    <row r="686" spans="1:13" x14ac:dyDescent="0.3">
      <c r="A686" s="13" t="s">
        <v>282</v>
      </c>
      <c r="B686" s="13" t="s">
        <v>2679</v>
      </c>
      <c r="C686" s="13" t="s">
        <v>1586</v>
      </c>
      <c r="D686" s="13" t="s">
        <v>2680</v>
      </c>
      <c r="E686" s="13" t="s">
        <v>2681</v>
      </c>
      <c r="F686" s="13" t="s">
        <v>1589</v>
      </c>
      <c r="G686" s="13" t="s">
        <v>5603</v>
      </c>
      <c r="H686" s="13" t="s">
        <v>5604</v>
      </c>
      <c r="I686" s="14">
        <v>3</v>
      </c>
      <c r="J686" s="13" t="s">
        <v>281</v>
      </c>
      <c r="K686" s="13" t="s">
        <v>1852</v>
      </c>
      <c r="L686" s="13" t="s">
        <v>4207</v>
      </c>
      <c r="M686" s="13" t="s">
        <v>5605</v>
      </c>
    </row>
    <row r="687" spans="1:13" x14ac:dyDescent="0.3">
      <c r="A687" s="13" t="s">
        <v>282</v>
      </c>
      <c r="B687" s="13" t="s">
        <v>2679</v>
      </c>
      <c r="C687" s="13" t="s">
        <v>1586</v>
      </c>
      <c r="D687" s="13" t="s">
        <v>2680</v>
      </c>
      <c r="E687" s="13" t="s">
        <v>5606</v>
      </c>
      <c r="F687" s="13" t="s">
        <v>1589</v>
      </c>
      <c r="G687" s="13" t="s">
        <v>4735</v>
      </c>
      <c r="H687" s="13" t="s">
        <v>4736</v>
      </c>
      <c r="I687" s="14">
        <v>4</v>
      </c>
      <c r="J687" s="13" t="s">
        <v>281</v>
      </c>
      <c r="K687" s="13" t="s">
        <v>3083</v>
      </c>
      <c r="L687" s="13" t="s">
        <v>4207</v>
      </c>
      <c r="M687" s="13" t="s">
        <v>4208</v>
      </c>
    </row>
    <row r="688" spans="1:13" x14ac:dyDescent="0.3">
      <c r="A688" s="13" t="s">
        <v>282</v>
      </c>
      <c r="B688" s="13" t="s">
        <v>2679</v>
      </c>
      <c r="C688" s="13" t="s">
        <v>1586</v>
      </c>
      <c r="D688" s="13" t="s">
        <v>2680</v>
      </c>
      <c r="E688" s="13" t="s">
        <v>5607</v>
      </c>
      <c r="F688" s="13" t="s">
        <v>1589</v>
      </c>
      <c r="G688" s="13" t="s">
        <v>4362</v>
      </c>
      <c r="H688" s="13" t="s">
        <v>4363</v>
      </c>
      <c r="I688" s="14">
        <v>2</v>
      </c>
      <c r="J688" s="13" t="s">
        <v>281</v>
      </c>
      <c r="K688" s="13" t="s">
        <v>1807</v>
      </c>
      <c r="L688" s="13" t="s">
        <v>4207</v>
      </c>
      <c r="M688" s="13" t="s">
        <v>4208</v>
      </c>
    </row>
    <row r="689" spans="1:13" x14ac:dyDescent="0.3">
      <c r="A689" s="13" t="s">
        <v>282</v>
      </c>
      <c r="B689" s="13" t="s">
        <v>2679</v>
      </c>
      <c r="C689" s="13" t="s">
        <v>1586</v>
      </c>
      <c r="D689" s="13" t="s">
        <v>2680</v>
      </c>
      <c r="E689" s="13" t="s">
        <v>5607</v>
      </c>
      <c r="F689" s="13" t="s">
        <v>1589</v>
      </c>
      <c r="G689" s="13" t="s">
        <v>4460</v>
      </c>
      <c r="H689" s="13" t="s">
        <v>4461</v>
      </c>
      <c r="I689" s="14">
        <v>2</v>
      </c>
      <c r="J689" s="13" t="s">
        <v>281</v>
      </c>
      <c r="K689" s="13" t="s">
        <v>1807</v>
      </c>
      <c r="L689" s="13" t="s">
        <v>4207</v>
      </c>
      <c r="M689" s="13" t="s">
        <v>4208</v>
      </c>
    </row>
    <row r="690" spans="1:13" x14ac:dyDescent="0.3">
      <c r="A690" s="13" t="s">
        <v>282</v>
      </c>
      <c r="B690" s="13" t="s">
        <v>2679</v>
      </c>
      <c r="C690" s="13" t="s">
        <v>1586</v>
      </c>
      <c r="D690" s="13" t="s">
        <v>2680</v>
      </c>
      <c r="E690" s="13" t="s">
        <v>5607</v>
      </c>
      <c r="F690" s="13" t="s">
        <v>1589</v>
      </c>
      <c r="G690" s="13" t="s">
        <v>4742</v>
      </c>
      <c r="H690" s="13" t="s">
        <v>4743</v>
      </c>
      <c r="I690" s="14">
        <v>1</v>
      </c>
      <c r="J690" s="13" t="s">
        <v>281</v>
      </c>
      <c r="K690" s="13" t="s">
        <v>1807</v>
      </c>
      <c r="L690" s="13" t="s">
        <v>4207</v>
      </c>
      <c r="M690" s="13" t="s">
        <v>4208</v>
      </c>
    </row>
    <row r="691" spans="1:13" x14ac:dyDescent="0.3">
      <c r="A691" s="13" t="s">
        <v>282</v>
      </c>
      <c r="B691" s="13" t="s">
        <v>2679</v>
      </c>
      <c r="C691" s="13" t="s">
        <v>1586</v>
      </c>
      <c r="D691" s="13" t="s">
        <v>2680</v>
      </c>
      <c r="E691" s="13" t="s">
        <v>5608</v>
      </c>
      <c r="F691" s="13" t="s">
        <v>1589</v>
      </c>
      <c r="G691" s="13" t="s">
        <v>4917</v>
      </c>
      <c r="H691" s="13" t="s">
        <v>4918</v>
      </c>
      <c r="I691" s="14">
        <v>2</v>
      </c>
      <c r="J691" s="13" t="s">
        <v>281</v>
      </c>
      <c r="K691" s="13" t="s">
        <v>1715</v>
      </c>
      <c r="L691" s="13" t="s">
        <v>4207</v>
      </c>
      <c r="M691" s="13" t="s">
        <v>4919</v>
      </c>
    </row>
    <row r="692" spans="1:13" x14ac:dyDescent="0.3">
      <c r="A692" s="13" t="s">
        <v>266</v>
      </c>
      <c r="B692" s="13" t="s">
        <v>2686</v>
      </c>
      <c r="C692" s="13" t="s">
        <v>1618</v>
      </c>
      <c r="D692" s="13" t="s">
        <v>2687</v>
      </c>
      <c r="E692" s="13" t="s">
        <v>5609</v>
      </c>
      <c r="F692" s="13" t="s">
        <v>1604</v>
      </c>
      <c r="G692" s="13" t="s">
        <v>5508</v>
      </c>
      <c r="H692" s="13" t="s">
        <v>5509</v>
      </c>
      <c r="I692" s="14">
        <v>4</v>
      </c>
      <c r="J692" s="13" t="s">
        <v>265</v>
      </c>
      <c r="K692" s="13" t="s">
        <v>1598</v>
      </c>
      <c r="L692" s="13" t="s">
        <v>4207</v>
      </c>
      <c r="M692" s="13" t="s">
        <v>5510</v>
      </c>
    </row>
    <row r="693" spans="1:13" x14ac:dyDescent="0.3">
      <c r="A693" s="13" t="s">
        <v>266</v>
      </c>
      <c r="B693" s="13" t="s">
        <v>2686</v>
      </c>
      <c r="C693" s="13" t="s">
        <v>1618</v>
      </c>
      <c r="D693" s="13" t="s">
        <v>2687</v>
      </c>
      <c r="E693" s="13" t="s">
        <v>5609</v>
      </c>
      <c r="F693" s="13" t="s">
        <v>1604</v>
      </c>
      <c r="G693" s="13" t="s">
        <v>5610</v>
      </c>
      <c r="H693" s="13" t="s">
        <v>5611</v>
      </c>
      <c r="I693" s="14">
        <v>1</v>
      </c>
      <c r="J693" s="13" t="s">
        <v>265</v>
      </c>
      <c r="K693" s="13" t="s">
        <v>1598</v>
      </c>
      <c r="L693" s="13" t="s">
        <v>4207</v>
      </c>
      <c r="M693" s="13" t="s">
        <v>2063</v>
      </c>
    </row>
    <row r="694" spans="1:13" x14ac:dyDescent="0.3">
      <c r="A694" s="13" t="s">
        <v>294</v>
      </c>
      <c r="B694" s="13" t="s">
        <v>1752</v>
      </c>
      <c r="C694" s="13" t="s">
        <v>1601</v>
      </c>
      <c r="D694" s="13" t="s">
        <v>2697</v>
      </c>
      <c r="E694" s="13" t="s">
        <v>5612</v>
      </c>
      <c r="F694" s="13" t="s">
        <v>1604</v>
      </c>
      <c r="G694" s="13" t="s">
        <v>4527</v>
      </c>
      <c r="H694" s="13" t="s">
        <v>4528</v>
      </c>
      <c r="I694" s="14">
        <v>2</v>
      </c>
      <c r="J694" s="13" t="s">
        <v>293</v>
      </c>
      <c r="K694" s="13" t="s">
        <v>1778</v>
      </c>
      <c r="L694" s="13" t="s">
        <v>4207</v>
      </c>
      <c r="M694" s="13" t="s">
        <v>4208</v>
      </c>
    </row>
    <row r="695" spans="1:13" x14ac:dyDescent="0.3">
      <c r="A695" s="13" t="s">
        <v>294</v>
      </c>
      <c r="B695" s="13" t="s">
        <v>1752</v>
      </c>
      <c r="C695" s="13" t="s">
        <v>1601</v>
      </c>
      <c r="D695" s="13" t="s">
        <v>2697</v>
      </c>
      <c r="E695" s="13" t="s">
        <v>5613</v>
      </c>
      <c r="F695" s="13" t="s">
        <v>1604</v>
      </c>
      <c r="G695" s="13" t="s">
        <v>4906</v>
      </c>
      <c r="H695" s="13" t="s">
        <v>4907</v>
      </c>
      <c r="I695" s="14">
        <v>3</v>
      </c>
      <c r="J695" s="13" t="s">
        <v>293</v>
      </c>
      <c r="K695" s="13" t="s">
        <v>1917</v>
      </c>
      <c r="L695" s="13" t="s">
        <v>4207</v>
      </c>
      <c r="M695" s="13" t="s">
        <v>4208</v>
      </c>
    </row>
    <row r="696" spans="1:13" x14ac:dyDescent="0.3">
      <c r="A696" s="13" t="s">
        <v>294</v>
      </c>
      <c r="B696" s="13" t="s">
        <v>1752</v>
      </c>
      <c r="C696" s="13" t="s">
        <v>1601</v>
      </c>
      <c r="D696" s="13" t="s">
        <v>2697</v>
      </c>
      <c r="E696" s="13" t="s">
        <v>5613</v>
      </c>
      <c r="F696" s="13" t="s">
        <v>1604</v>
      </c>
      <c r="G696" s="13" t="s">
        <v>4460</v>
      </c>
      <c r="H696" s="13" t="s">
        <v>4461</v>
      </c>
      <c r="I696" s="14">
        <v>1</v>
      </c>
      <c r="J696" s="13" t="s">
        <v>293</v>
      </c>
      <c r="K696" s="13" t="s">
        <v>1917</v>
      </c>
      <c r="L696" s="13" t="s">
        <v>4207</v>
      </c>
      <c r="M696" s="13" t="s">
        <v>4208</v>
      </c>
    </row>
    <row r="697" spans="1:13" x14ac:dyDescent="0.3">
      <c r="A697" s="13" t="s">
        <v>294</v>
      </c>
      <c r="B697" s="13" t="s">
        <v>1752</v>
      </c>
      <c r="C697" s="13" t="s">
        <v>1601</v>
      </c>
      <c r="D697" s="13" t="s">
        <v>2697</v>
      </c>
      <c r="E697" s="13" t="s">
        <v>5613</v>
      </c>
      <c r="F697" s="13" t="s">
        <v>1604</v>
      </c>
      <c r="G697" s="13" t="s">
        <v>5614</v>
      </c>
      <c r="H697" s="13" t="s">
        <v>5615</v>
      </c>
      <c r="I697" s="14">
        <v>1</v>
      </c>
      <c r="J697" s="13" t="s">
        <v>293</v>
      </c>
      <c r="K697" s="13" t="s">
        <v>1917</v>
      </c>
      <c r="L697" s="13" t="s">
        <v>4207</v>
      </c>
      <c r="M697" s="13" t="s">
        <v>4208</v>
      </c>
    </row>
    <row r="698" spans="1:13" x14ac:dyDescent="0.3">
      <c r="A698" s="13" t="s">
        <v>294</v>
      </c>
      <c r="B698" s="13" t="s">
        <v>1752</v>
      </c>
      <c r="C698" s="13" t="s">
        <v>1601</v>
      </c>
      <c r="D698" s="13" t="s">
        <v>2697</v>
      </c>
      <c r="E698" s="13" t="s">
        <v>2698</v>
      </c>
      <c r="F698" s="13" t="s">
        <v>1604</v>
      </c>
      <c r="G698" s="13" t="s">
        <v>4447</v>
      </c>
      <c r="H698" s="13" t="s">
        <v>4448</v>
      </c>
      <c r="I698" s="14">
        <v>2</v>
      </c>
      <c r="J698" s="13" t="s">
        <v>293</v>
      </c>
      <c r="K698" s="13" t="s">
        <v>2701</v>
      </c>
      <c r="L698" s="13" t="s">
        <v>4207</v>
      </c>
      <c r="M698" s="13" t="s">
        <v>4208</v>
      </c>
    </row>
    <row r="699" spans="1:13" x14ac:dyDescent="0.3">
      <c r="A699" s="13" t="s">
        <v>294</v>
      </c>
      <c r="B699" s="13" t="s">
        <v>1752</v>
      </c>
      <c r="C699" s="13" t="s">
        <v>1601</v>
      </c>
      <c r="D699" s="13" t="s">
        <v>2697</v>
      </c>
      <c r="E699" s="13" t="s">
        <v>2698</v>
      </c>
      <c r="F699" s="13" t="s">
        <v>1604</v>
      </c>
      <c r="G699" s="13" t="s">
        <v>5616</v>
      </c>
      <c r="H699" s="13" t="s">
        <v>5617</v>
      </c>
      <c r="I699" s="14">
        <v>1</v>
      </c>
      <c r="J699" s="13" t="s">
        <v>293</v>
      </c>
      <c r="K699" s="13" t="s">
        <v>2701</v>
      </c>
      <c r="L699" s="13" t="s">
        <v>4207</v>
      </c>
      <c r="M699" s="13" t="s">
        <v>4208</v>
      </c>
    </row>
    <row r="700" spans="1:13" x14ac:dyDescent="0.3">
      <c r="A700" s="13" t="s">
        <v>294</v>
      </c>
      <c r="B700" s="13" t="s">
        <v>1752</v>
      </c>
      <c r="C700" s="13" t="s">
        <v>1601</v>
      </c>
      <c r="D700" s="13" t="s">
        <v>2697</v>
      </c>
      <c r="E700" s="13" t="s">
        <v>2702</v>
      </c>
      <c r="F700" s="13" t="s">
        <v>1604</v>
      </c>
      <c r="G700" s="13" t="s">
        <v>5618</v>
      </c>
      <c r="H700" s="13" t="s">
        <v>5619</v>
      </c>
      <c r="I700" s="14">
        <v>2</v>
      </c>
      <c r="J700" s="13" t="s">
        <v>293</v>
      </c>
      <c r="K700" s="13" t="s">
        <v>1964</v>
      </c>
      <c r="L700" s="13" t="s">
        <v>4207</v>
      </c>
      <c r="M700" s="13" t="s">
        <v>4208</v>
      </c>
    </row>
    <row r="701" spans="1:13" x14ac:dyDescent="0.3">
      <c r="A701" s="13" t="s">
        <v>294</v>
      </c>
      <c r="B701" s="13" t="s">
        <v>1752</v>
      </c>
      <c r="C701" s="13" t="s">
        <v>1601</v>
      </c>
      <c r="D701" s="13" t="s">
        <v>2697</v>
      </c>
      <c r="E701" s="13" t="s">
        <v>2702</v>
      </c>
      <c r="F701" s="13" t="s">
        <v>1604</v>
      </c>
      <c r="G701" s="13" t="s">
        <v>5620</v>
      </c>
      <c r="H701" s="13" t="s">
        <v>5621</v>
      </c>
      <c r="I701" s="14">
        <v>1</v>
      </c>
      <c r="J701" s="13" t="s">
        <v>293</v>
      </c>
      <c r="K701" s="13" t="s">
        <v>1964</v>
      </c>
      <c r="L701" s="13" t="s">
        <v>4207</v>
      </c>
      <c r="M701" s="13" t="s">
        <v>4208</v>
      </c>
    </row>
    <row r="702" spans="1:13" x14ac:dyDescent="0.3">
      <c r="A702" s="13" t="s">
        <v>294</v>
      </c>
      <c r="B702" s="13" t="s">
        <v>1752</v>
      </c>
      <c r="C702" s="13" t="s">
        <v>1601</v>
      </c>
      <c r="D702" s="13" t="s">
        <v>2697</v>
      </c>
      <c r="E702" s="13" t="s">
        <v>2702</v>
      </c>
      <c r="F702" s="13" t="s">
        <v>1604</v>
      </c>
      <c r="G702" s="13" t="s">
        <v>4906</v>
      </c>
      <c r="H702" s="13" t="s">
        <v>4907</v>
      </c>
      <c r="I702" s="14">
        <v>2</v>
      </c>
      <c r="J702" s="13" t="s">
        <v>293</v>
      </c>
      <c r="K702" s="13" t="s">
        <v>1964</v>
      </c>
      <c r="L702" s="13" t="s">
        <v>4207</v>
      </c>
      <c r="M702" s="13" t="s">
        <v>4208</v>
      </c>
    </row>
    <row r="703" spans="1:13" x14ac:dyDescent="0.3">
      <c r="A703" s="13" t="s">
        <v>294</v>
      </c>
      <c r="B703" s="13" t="s">
        <v>1752</v>
      </c>
      <c r="C703" s="13" t="s">
        <v>1601</v>
      </c>
      <c r="D703" s="13" t="s">
        <v>2697</v>
      </c>
      <c r="E703" s="13" t="s">
        <v>2702</v>
      </c>
      <c r="F703" s="13" t="s">
        <v>1604</v>
      </c>
      <c r="G703" s="13" t="s">
        <v>4527</v>
      </c>
      <c r="H703" s="13" t="s">
        <v>4528</v>
      </c>
      <c r="I703" s="14">
        <v>4</v>
      </c>
      <c r="J703" s="13" t="s">
        <v>293</v>
      </c>
      <c r="K703" s="13" t="s">
        <v>1964</v>
      </c>
      <c r="L703" s="13" t="s">
        <v>4207</v>
      </c>
      <c r="M703" s="13" t="s">
        <v>4208</v>
      </c>
    </row>
    <row r="704" spans="1:13" x14ac:dyDescent="0.3">
      <c r="A704" s="13" t="s">
        <v>294</v>
      </c>
      <c r="B704" s="13" t="s">
        <v>1752</v>
      </c>
      <c r="C704" s="13" t="s">
        <v>1601</v>
      </c>
      <c r="D704" s="13" t="s">
        <v>2697</v>
      </c>
      <c r="E704" s="13" t="s">
        <v>2702</v>
      </c>
      <c r="F704" s="13" t="s">
        <v>1604</v>
      </c>
      <c r="G704" s="13" t="s">
        <v>5622</v>
      </c>
      <c r="H704" s="13" t="s">
        <v>5623</v>
      </c>
      <c r="I704" s="14">
        <v>1</v>
      </c>
      <c r="J704" s="13" t="s">
        <v>293</v>
      </c>
      <c r="K704" s="13" t="s">
        <v>1964</v>
      </c>
      <c r="L704" s="13" t="s">
        <v>4207</v>
      </c>
      <c r="M704" s="13" t="s">
        <v>1691</v>
      </c>
    </row>
    <row r="705" spans="1:13" x14ac:dyDescent="0.3">
      <c r="A705" s="13" t="s">
        <v>294</v>
      </c>
      <c r="B705" s="13" t="s">
        <v>1752</v>
      </c>
      <c r="C705" s="13" t="s">
        <v>1601</v>
      </c>
      <c r="D705" s="13" t="s">
        <v>2697</v>
      </c>
      <c r="E705" s="13" t="s">
        <v>5624</v>
      </c>
      <c r="F705" s="13" t="s">
        <v>1604</v>
      </c>
      <c r="G705" s="13" t="s">
        <v>5625</v>
      </c>
      <c r="H705" s="13" t="s">
        <v>5626</v>
      </c>
      <c r="I705" s="14">
        <v>1</v>
      </c>
      <c r="J705" s="13" t="s">
        <v>293</v>
      </c>
      <c r="K705" s="13" t="s">
        <v>1615</v>
      </c>
      <c r="L705" s="13" t="s">
        <v>4207</v>
      </c>
      <c r="M705" s="13" t="s">
        <v>4208</v>
      </c>
    </row>
    <row r="706" spans="1:13" x14ac:dyDescent="0.3">
      <c r="A706" s="13" t="s">
        <v>294</v>
      </c>
      <c r="B706" s="13" t="s">
        <v>1752</v>
      </c>
      <c r="C706" s="13" t="s">
        <v>1601</v>
      </c>
      <c r="D706" s="13" t="s">
        <v>2697</v>
      </c>
      <c r="E706" s="13" t="s">
        <v>5624</v>
      </c>
      <c r="F706" s="13" t="s">
        <v>1604</v>
      </c>
      <c r="G706" s="13" t="s">
        <v>5627</v>
      </c>
      <c r="H706" s="13" t="s">
        <v>5628</v>
      </c>
      <c r="I706" s="14">
        <v>1</v>
      </c>
      <c r="J706" s="13" t="s">
        <v>293</v>
      </c>
      <c r="K706" s="13" t="s">
        <v>1615</v>
      </c>
      <c r="L706" s="13" t="s">
        <v>4207</v>
      </c>
      <c r="M706" s="13" t="s">
        <v>4208</v>
      </c>
    </row>
    <row r="707" spans="1:13" x14ac:dyDescent="0.3">
      <c r="A707" s="13" t="s">
        <v>294</v>
      </c>
      <c r="B707" s="13" t="s">
        <v>1752</v>
      </c>
      <c r="C707" s="13" t="s">
        <v>1601</v>
      </c>
      <c r="D707" s="13" t="s">
        <v>2697</v>
      </c>
      <c r="E707" s="13" t="s">
        <v>5624</v>
      </c>
      <c r="F707" s="13" t="s">
        <v>1604</v>
      </c>
      <c r="G707" s="13" t="s">
        <v>5614</v>
      </c>
      <c r="H707" s="13" t="s">
        <v>5615</v>
      </c>
      <c r="I707" s="14">
        <v>1</v>
      </c>
      <c r="J707" s="13" t="s">
        <v>293</v>
      </c>
      <c r="K707" s="13" t="s">
        <v>1615</v>
      </c>
      <c r="L707" s="13" t="s">
        <v>4207</v>
      </c>
      <c r="M707" s="13" t="s">
        <v>4208</v>
      </c>
    </row>
    <row r="708" spans="1:13" x14ac:dyDescent="0.3">
      <c r="A708" s="13" t="s">
        <v>294</v>
      </c>
      <c r="B708" s="13" t="s">
        <v>1752</v>
      </c>
      <c r="C708" s="13" t="s">
        <v>1601</v>
      </c>
      <c r="D708" s="13" t="s">
        <v>2697</v>
      </c>
      <c r="E708" s="13" t="s">
        <v>5624</v>
      </c>
      <c r="F708" s="13" t="s">
        <v>1604</v>
      </c>
      <c r="G708" s="13" t="s">
        <v>5629</v>
      </c>
      <c r="H708" s="13" t="s">
        <v>5630</v>
      </c>
      <c r="I708" s="14">
        <v>1</v>
      </c>
      <c r="J708" s="13" t="s">
        <v>293</v>
      </c>
      <c r="K708" s="13" t="s">
        <v>1615</v>
      </c>
      <c r="L708" s="13" t="s">
        <v>4207</v>
      </c>
      <c r="M708" s="13" t="s">
        <v>4208</v>
      </c>
    </row>
    <row r="709" spans="1:13" x14ac:dyDescent="0.3">
      <c r="A709" s="13" t="s">
        <v>294</v>
      </c>
      <c r="B709" s="13" t="s">
        <v>1752</v>
      </c>
      <c r="C709" s="13" t="s">
        <v>1601</v>
      </c>
      <c r="D709" s="13" t="s">
        <v>2697</v>
      </c>
      <c r="E709" s="13" t="s">
        <v>5631</v>
      </c>
      <c r="F709" s="13" t="s">
        <v>1604</v>
      </c>
      <c r="G709" s="13" t="s">
        <v>4906</v>
      </c>
      <c r="H709" s="13" t="s">
        <v>4907</v>
      </c>
      <c r="I709" s="14">
        <v>2</v>
      </c>
      <c r="J709" s="13" t="s">
        <v>293</v>
      </c>
      <c r="K709" s="13" t="s">
        <v>2099</v>
      </c>
      <c r="L709" s="13" t="s">
        <v>4207</v>
      </c>
      <c r="M709" s="13" t="s">
        <v>4208</v>
      </c>
    </row>
    <row r="710" spans="1:13" x14ac:dyDescent="0.3">
      <c r="A710" s="13" t="s">
        <v>294</v>
      </c>
      <c r="B710" s="13" t="s">
        <v>1752</v>
      </c>
      <c r="C710" s="13" t="s">
        <v>1601</v>
      </c>
      <c r="D710" s="13" t="s">
        <v>2697</v>
      </c>
      <c r="E710" s="13" t="s">
        <v>2704</v>
      </c>
      <c r="F710" s="13" t="s">
        <v>1604</v>
      </c>
      <c r="G710" s="13" t="s">
        <v>4460</v>
      </c>
      <c r="H710" s="13" t="s">
        <v>4461</v>
      </c>
      <c r="I710" s="14">
        <v>2</v>
      </c>
      <c r="J710" s="13" t="s">
        <v>293</v>
      </c>
      <c r="K710" s="13" t="s">
        <v>1882</v>
      </c>
      <c r="L710" s="13" t="s">
        <v>4207</v>
      </c>
      <c r="M710" s="13" t="s">
        <v>4208</v>
      </c>
    </row>
    <row r="711" spans="1:13" x14ac:dyDescent="0.3">
      <c r="A711" s="13" t="s">
        <v>294</v>
      </c>
      <c r="B711" s="13" t="s">
        <v>1752</v>
      </c>
      <c r="C711" s="13" t="s">
        <v>1601</v>
      </c>
      <c r="D711" s="13" t="s">
        <v>2697</v>
      </c>
      <c r="E711" s="13" t="s">
        <v>2704</v>
      </c>
      <c r="F711" s="13" t="s">
        <v>1604</v>
      </c>
      <c r="G711" s="13" t="s">
        <v>5632</v>
      </c>
      <c r="H711" s="13" t="s">
        <v>5633</v>
      </c>
      <c r="I711" s="14">
        <v>1</v>
      </c>
      <c r="J711" s="13" t="s">
        <v>293</v>
      </c>
      <c r="K711" s="13" t="s">
        <v>1882</v>
      </c>
      <c r="L711" s="13" t="s">
        <v>4207</v>
      </c>
      <c r="M711" s="13" t="s">
        <v>4208</v>
      </c>
    </row>
    <row r="712" spans="1:13" x14ac:dyDescent="0.3">
      <c r="A712" s="13" t="s">
        <v>294</v>
      </c>
      <c r="B712" s="13" t="s">
        <v>1752</v>
      </c>
      <c r="C712" s="13" t="s">
        <v>1601</v>
      </c>
      <c r="D712" s="13" t="s">
        <v>2697</v>
      </c>
      <c r="E712" s="13" t="s">
        <v>2704</v>
      </c>
      <c r="F712" s="13" t="s">
        <v>1604</v>
      </c>
      <c r="G712" s="13" t="s">
        <v>5634</v>
      </c>
      <c r="H712" s="13" t="s">
        <v>5635</v>
      </c>
      <c r="I712" s="14">
        <v>3</v>
      </c>
      <c r="J712" s="13" t="s">
        <v>293</v>
      </c>
      <c r="K712" s="13" t="s">
        <v>1882</v>
      </c>
      <c r="L712" s="13" t="s">
        <v>4207</v>
      </c>
      <c r="M712" s="13" t="s">
        <v>4208</v>
      </c>
    </row>
    <row r="713" spans="1:13" x14ac:dyDescent="0.3">
      <c r="A713" s="13" t="s">
        <v>294</v>
      </c>
      <c r="B713" s="13" t="s">
        <v>1752</v>
      </c>
      <c r="C713" s="13" t="s">
        <v>1601</v>
      </c>
      <c r="D713" s="13" t="s">
        <v>2697</v>
      </c>
      <c r="E713" s="13" t="s">
        <v>5636</v>
      </c>
      <c r="F713" s="13" t="s">
        <v>1604</v>
      </c>
      <c r="G713" s="13" t="s">
        <v>4460</v>
      </c>
      <c r="H713" s="13" t="s">
        <v>4461</v>
      </c>
      <c r="I713" s="14">
        <v>2</v>
      </c>
      <c r="J713" s="13" t="s">
        <v>293</v>
      </c>
      <c r="K713" s="13" t="s">
        <v>2184</v>
      </c>
      <c r="L713" s="13" t="s">
        <v>4207</v>
      </c>
      <c r="M713" s="13" t="s">
        <v>4208</v>
      </c>
    </row>
    <row r="714" spans="1:13" x14ac:dyDescent="0.3">
      <c r="A714" s="13" t="s">
        <v>294</v>
      </c>
      <c r="B714" s="13" t="s">
        <v>1752</v>
      </c>
      <c r="C714" s="13" t="s">
        <v>1601</v>
      </c>
      <c r="D714" s="13" t="s">
        <v>2697</v>
      </c>
      <c r="E714" s="13" t="s">
        <v>5636</v>
      </c>
      <c r="F714" s="13" t="s">
        <v>1604</v>
      </c>
      <c r="G714" s="13" t="s">
        <v>5634</v>
      </c>
      <c r="H714" s="13" t="s">
        <v>5635</v>
      </c>
      <c r="I714" s="14">
        <v>1</v>
      </c>
      <c r="J714" s="13" t="s">
        <v>293</v>
      </c>
      <c r="K714" s="13" t="s">
        <v>2184</v>
      </c>
      <c r="L714" s="13" t="s">
        <v>4207</v>
      </c>
      <c r="M714" s="13" t="s">
        <v>4208</v>
      </c>
    </row>
    <row r="715" spans="1:13" x14ac:dyDescent="0.3">
      <c r="A715" s="13" t="s">
        <v>294</v>
      </c>
      <c r="B715" s="13" t="s">
        <v>1752</v>
      </c>
      <c r="C715" s="13" t="s">
        <v>1601</v>
      </c>
      <c r="D715" s="13" t="s">
        <v>2697</v>
      </c>
      <c r="E715" s="13" t="s">
        <v>5636</v>
      </c>
      <c r="F715" s="13" t="s">
        <v>1604</v>
      </c>
      <c r="G715" s="13" t="s">
        <v>5614</v>
      </c>
      <c r="H715" s="13" t="s">
        <v>5615</v>
      </c>
      <c r="I715" s="14">
        <v>1</v>
      </c>
      <c r="J715" s="13" t="s">
        <v>293</v>
      </c>
      <c r="K715" s="13" t="s">
        <v>2184</v>
      </c>
      <c r="L715" s="13" t="s">
        <v>4207</v>
      </c>
      <c r="M715" s="13" t="s">
        <v>4208</v>
      </c>
    </row>
    <row r="716" spans="1:13" x14ac:dyDescent="0.3">
      <c r="A716" s="13" t="s">
        <v>294</v>
      </c>
      <c r="B716" s="13" t="s">
        <v>1752</v>
      </c>
      <c r="C716" s="13" t="s">
        <v>1601</v>
      </c>
      <c r="D716" s="13" t="s">
        <v>2697</v>
      </c>
      <c r="E716" s="13" t="s">
        <v>5636</v>
      </c>
      <c r="F716" s="13" t="s">
        <v>1604</v>
      </c>
      <c r="G716" s="13" t="s">
        <v>5625</v>
      </c>
      <c r="H716" s="13" t="s">
        <v>5626</v>
      </c>
      <c r="I716" s="14">
        <v>1</v>
      </c>
      <c r="J716" s="13" t="s">
        <v>293</v>
      </c>
      <c r="K716" s="13" t="s">
        <v>2184</v>
      </c>
      <c r="L716" s="13" t="s">
        <v>4207</v>
      </c>
      <c r="M716" s="13" t="s">
        <v>4208</v>
      </c>
    </row>
    <row r="717" spans="1:13" x14ac:dyDescent="0.3">
      <c r="A717" s="13" t="s">
        <v>294</v>
      </c>
      <c r="B717" s="13" t="s">
        <v>1752</v>
      </c>
      <c r="C717" s="13" t="s">
        <v>1601</v>
      </c>
      <c r="D717" s="13" t="s">
        <v>2697</v>
      </c>
      <c r="E717" s="13" t="s">
        <v>5636</v>
      </c>
      <c r="F717" s="13" t="s">
        <v>1604</v>
      </c>
      <c r="G717" s="13" t="s">
        <v>4895</v>
      </c>
      <c r="H717" s="13" t="s">
        <v>4896</v>
      </c>
      <c r="I717" s="14">
        <v>1</v>
      </c>
      <c r="J717" s="13" t="s">
        <v>293</v>
      </c>
      <c r="K717" s="13" t="s">
        <v>2184</v>
      </c>
      <c r="L717" s="13" t="s">
        <v>4207</v>
      </c>
      <c r="M717" s="13" t="s">
        <v>4208</v>
      </c>
    </row>
    <row r="718" spans="1:13" x14ac:dyDescent="0.3">
      <c r="A718" s="13" t="s">
        <v>294</v>
      </c>
      <c r="B718" s="13" t="s">
        <v>1752</v>
      </c>
      <c r="C718" s="13" t="s">
        <v>1601</v>
      </c>
      <c r="D718" s="13" t="s">
        <v>2697</v>
      </c>
      <c r="E718" s="13" t="s">
        <v>5636</v>
      </c>
      <c r="F718" s="13" t="s">
        <v>1604</v>
      </c>
      <c r="G718" s="13" t="s">
        <v>4906</v>
      </c>
      <c r="H718" s="13" t="s">
        <v>4907</v>
      </c>
      <c r="I718" s="14">
        <v>2</v>
      </c>
      <c r="J718" s="13" t="s">
        <v>293</v>
      </c>
      <c r="K718" s="13" t="s">
        <v>2184</v>
      </c>
      <c r="L718" s="13" t="s">
        <v>4207</v>
      </c>
      <c r="M718" s="13" t="s">
        <v>4208</v>
      </c>
    </row>
    <row r="719" spans="1:13" x14ac:dyDescent="0.3">
      <c r="A719" s="13" t="s">
        <v>294</v>
      </c>
      <c r="B719" s="13" t="s">
        <v>1752</v>
      </c>
      <c r="C719" s="13" t="s">
        <v>1601</v>
      </c>
      <c r="D719" s="13" t="s">
        <v>2697</v>
      </c>
      <c r="E719" s="13" t="s">
        <v>5636</v>
      </c>
      <c r="F719" s="13" t="s">
        <v>1604</v>
      </c>
      <c r="G719" s="13" t="s">
        <v>5627</v>
      </c>
      <c r="H719" s="13" t="s">
        <v>5628</v>
      </c>
      <c r="I719" s="14">
        <v>1</v>
      </c>
      <c r="J719" s="13" t="s">
        <v>293</v>
      </c>
      <c r="K719" s="13" t="s">
        <v>2184</v>
      </c>
      <c r="L719" s="13" t="s">
        <v>4207</v>
      </c>
      <c r="M719" s="13" t="s">
        <v>4208</v>
      </c>
    </row>
    <row r="720" spans="1:13" x14ac:dyDescent="0.3">
      <c r="A720" s="13" t="s">
        <v>336</v>
      </c>
      <c r="B720" s="13" t="s">
        <v>1585</v>
      </c>
      <c r="C720" s="13" t="s">
        <v>1586</v>
      </c>
      <c r="D720" s="13" t="s">
        <v>2705</v>
      </c>
      <c r="E720" s="13" t="s">
        <v>2706</v>
      </c>
      <c r="F720" s="13" t="s">
        <v>1604</v>
      </c>
      <c r="G720" s="13" t="s">
        <v>4471</v>
      </c>
      <c r="H720" s="13" t="s">
        <v>4472</v>
      </c>
      <c r="I720" s="14">
        <v>3</v>
      </c>
      <c r="J720" s="13" t="s">
        <v>335</v>
      </c>
      <c r="K720" s="13" t="s">
        <v>1778</v>
      </c>
      <c r="L720" s="13" t="s">
        <v>4207</v>
      </c>
      <c r="M720" s="13" t="s">
        <v>4208</v>
      </c>
    </row>
    <row r="721" spans="1:13" x14ac:dyDescent="0.3">
      <c r="A721" s="13" t="s">
        <v>336</v>
      </c>
      <c r="B721" s="13" t="s">
        <v>1585</v>
      </c>
      <c r="C721" s="13" t="s">
        <v>1586</v>
      </c>
      <c r="D721" s="13" t="s">
        <v>2705</v>
      </c>
      <c r="E721" s="13" t="s">
        <v>2709</v>
      </c>
      <c r="F721" s="13" t="s">
        <v>1604</v>
      </c>
      <c r="G721" s="13" t="s">
        <v>4676</v>
      </c>
      <c r="H721" s="13" t="s">
        <v>4677</v>
      </c>
      <c r="I721" s="14">
        <v>1</v>
      </c>
      <c r="J721" s="13" t="s">
        <v>335</v>
      </c>
      <c r="K721" s="13" t="s">
        <v>1658</v>
      </c>
      <c r="L721" s="13" t="s">
        <v>4207</v>
      </c>
      <c r="M721" s="13" t="s">
        <v>4208</v>
      </c>
    </row>
    <row r="722" spans="1:13" x14ac:dyDescent="0.3">
      <c r="A722" s="13" t="s">
        <v>336</v>
      </c>
      <c r="B722" s="13" t="s">
        <v>1585</v>
      </c>
      <c r="C722" s="13" t="s">
        <v>1586</v>
      </c>
      <c r="D722" s="13" t="s">
        <v>2705</v>
      </c>
      <c r="E722" s="13" t="s">
        <v>2709</v>
      </c>
      <c r="F722" s="13" t="s">
        <v>1604</v>
      </c>
      <c r="G722" s="13" t="s">
        <v>4674</v>
      </c>
      <c r="H722" s="13" t="s">
        <v>4675</v>
      </c>
      <c r="I722" s="14">
        <v>1</v>
      </c>
      <c r="J722" s="13" t="s">
        <v>335</v>
      </c>
      <c r="K722" s="13" t="s">
        <v>1658</v>
      </c>
      <c r="L722" s="13" t="s">
        <v>4207</v>
      </c>
      <c r="M722" s="13" t="s">
        <v>4208</v>
      </c>
    </row>
    <row r="723" spans="1:13" x14ac:dyDescent="0.3">
      <c r="A723" s="13" t="s">
        <v>336</v>
      </c>
      <c r="B723" s="13" t="s">
        <v>1585</v>
      </c>
      <c r="C723" s="13" t="s">
        <v>1586</v>
      </c>
      <c r="D723" s="13" t="s">
        <v>2705</v>
      </c>
      <c r="E723" s="13" t="s">
        <v>2714</v>
      </c>
      <c r="F723" s="13" t="s">
        <v>1604</v>
      </c>
      <c r="G723" s="13" t="s">
        <v>4676</v>
      </c>
      <c r="H723" s="13" t="s">
        <v>4677</v>
      </c>
      <c r="I723" s="14">
        <v>1</v>
      </c>
      <c r="J723" s="13" t="s">
        <v>335</v>
      </c>
      <c r="K723" s="13" t="s">
        <v>1826</v>
      </c>
      <c r="L723" s="13" t="s">
        <v>4207</v>
      </c>
      <c r="M723" s="13" t="s">
        <v>4208</v>
      </c>
    </row>
    <row r="724" spans="1:13" x14ac:dyDescent="0.3">
      <c r="A724" s="13" t="s">
        <v>336</v>
      </c>
      <c r="B724" s="13" t="s">
        <v>1585</v>
      </c>
      <c r="C724" s="13" t="s">
        <v>1586</v>
      </c>
      <c r="D724" s="13" t="s">
        <v>2705</v>
      </c>
      <c r="E724" s="13" t="s">
        <v>2714</v>
      </c>
      <c r="F724" s="13" t="s">
        <v>1604</v>
      </c>
      <c r="G724" s="13" t="s">
        <v>4674</v>
      </c>
      <c r="H724" s="13" t="s">
        <v>4675</v>
      </c>
      <c r="I724" s="14">
        <v>1</v>
      </c>
      <c r="J724" s="13" t="s">
        <v>335</v>
      </c>
      <c r="K724" s="13" t="s">
        <v>1826</v>
      </c>
      <c r="L724" s="13" t="s">
        <v>4207</v>
      </c>
      <c r="M724" s="13" t="s">
        <v>4208</v>
      </c>
    </row>
    <row r="725" spans="1:13" x14ac:dyDescent="0.3">
      <c r="A725" s="13" t="s">
        <v>1018</v>
      </c>
      <c r="B725" s="13" t="s">
        <v>2147</v>
      </c>
      <c r="C725" s="13" t="s">
        <v>1816</v>
      </c>
      <c r="D725" s="13" t="s">
        <v>5427</v>
      </c>
      <c r="E725" s="13" t="s">
        <v>5637</v>
      </c>
      <c r="F725" s="13" t="s">
        <v>1589</v>
      </c>
      <c r="G725" s="13" t="s">
        <v>5638</v>
      </c>
      <c r="H725" s="13" t="s">
        <v>5639</v>
      </c>
      <c r="I725" s="14">
        <v>1</v>
      </c>
      <c r="J725" s="13" t="s">
        <v>1017</v>
      </c>
      <c r="K725" s="13" t="s">
        <v>1897</v>
      </c>
      <c r="L725" s="13" t="s">
        <v>4207</v>
      </c>
      <c r="M725" s="13" t="s">
        <v>1691</v>
      </c>
    </row>
    <row r="726" spans="1:13" x14ac:dyDescent="0.3">
      <c r="A726" s="13" t="s">
        <v>1018</v>
      </c>
      <c r="B726" s="13" t="s">
        <v>2147</v>
      </c>
      <c r="C726" s="13" t="s">
        <v>1816</v>
      </c>
      <c r="D726" s="13" t="s">
        <v>5427</v>
      </c>
      <c r="E726" s="13" t="s">
        <v>5640</v>
      </c>
      <c r="F726" s="13" t="s">
        <v>1589</v>
      </c>
      <c r="G726" s="13" t="s">
        <v>5641</v>
      </c>
      <c r="H726" s="13" t="s">
        <v>5642</v>
      </c>
      <c r="I726" s="14">
        <v>1</v>
      </c>
      <c r="J726" s="13" t="s">
        <v>1017</v>
      </c>
      <c r="K726" s="13" t="s">
        <v>1964</v>
      </c>
      <c r="L726" s="13" t="s">
        <v>4207</v>
      </c>
      <c r="M726" s="13" t="s">
        <v>1691</v>
      </c>
    </row>
    <row r="727" spans="1:13" x14ac:dyDescent="0.3">
      <c r="A727" s="13" t="s">
        <v>1226</v>
      </c>
      <c r="B727" s="13" t="s">
        <v>1983</v>
      </c>
      <c r="C727" s="13" t="s">
        <v>2046</v>
      </c>
      <c r="D727" s="13" t="s">
        <v>3076</v>
      </c>
      <c r="E727" s="13" t="s">
        <v>5643</v>
      </c>
      <c r="F727" s="13" t="s">
        <v>1589</v>
      </c>
      <c r="G727" s="13" t="s">
        <v>5644</v>
      </c>
      <c r="H727" s="13" t="s">
        <v>5645</v>
      </c>
      <c r="I727" s="14">
        <v>3</v>
      </c>
      <c r="J727" s="13" t="s">
        <v>1225</v>
      </c>
      <c r="K727" s="13" t="s">
        <v>1897</v>
      </c>
      <c r="L727" s="13" t="s">
        <v>4207</v>
      </c>
      <c r="M727" s="13" t="s">
        <v>5646</v>
      </c>
    </row>
    <row r="728" spans="1:13" x14ac:dyDescent="0.3">
      <c r="A728" s="13" t="s">
        <v>1226</v>
      </c>
      <c r="B728" s="13" t="s">
        <v>1983</v>
      </c>
      <c r="C728" s="13" t="s">
        <v>2046</v>
      </c>
      <c r="D728" s="13" t="s">
        <v>3076</v>
      </c>
      <c r="E728" s="13" t="s">
        <v>5647</v>
      </c>
      <c r="F728" s="13" t="s">
        <v>1589</v>
      </c>
      <c r="G728" s="13" t="s">
        <v>5644</v>
      </c>
      <c r="H728" s="13" t="s">
        <v>5645</v>
      </c>
      <c r="I728" s="14">
        <v>3</v>
      </c>
      <c r="J728" s="13" t="s">
        <v>1225</v>
      </c>
      <c r="K728" s="13" t="s">
        <v>1897</v>
      </c>
      <c r="L728" s="13" t="s">
        <v>4207</v>
      </c>
      <c r="M728" s="13" t="s">
        <v>5646</v>
      </c>
    </row>
    <row r="729" spans="1:13" x14ac:dyDescent="0.3">
      <c r="A729" s="13" t="s">
        <v>1226</v>
      </c>
      <c r="B729" s="13" t="s">
        <v>1983</v>
      </c>
      <c r="C729" s="13" t="s">
        <v>2046</v>
      </c>
      <c r="D729" s="13" t="s">
        <v>3076</v>
      </c>
      <c r="E729" s="13" t="s">
        <v>5648</v>
      </c>
      <c r="F729" s="13" t="s">
        <v>1589</v>
      </c>
      <c r="G729" s="13" t="s">
        <v>4797</v>
      </c>
      <c r="H729" s="13" t="s">
        <v>4798</v>
      </c>
      <c r="I729" s="14">
        <v>2</v>
      </c>
      <c r="J729" s="13" t="s">
        <v>1225</v>
      </c>
      <c r="K729" s="13" t="s">
        <v>1897</v>
      </c>
      <c r="L729" s="13" t="s">
        <v>4207</v>
      </c>
      <c r="M729" s="13" t="s">
        <v>4208</v>
      </c>
    </row>
    <row r="730" spans="1:13" x14ac:dyDescent="0.3">
      <c r="A730" s="13" t="s">
        <v>1202</v>
      </c>
      <c r="B730" s="13" t="s">
        <v>2075</v>
      </c>
      <c r="C730" s="13" t="s">
        <v>1642</v>
      </c>
      <c r="D730" s="13" t="s">
        <v>5649</v>
      </c>
      <c r="E730" s="13" t="s">
        <v>5650</v>
      </c>
      <c r="F730" s="13" t="s">
        <v>1589</v>
      </c>
      <c r="G730" s="13" t="s">
        <v>4460</v>
      </c>
      <c r="H730" s="13" t="s">
        <v>4461</v>
      </c>
      <c r="I730" s="14">
        <v>3</v>
      </c>
      <c r="J730" s="13" t="s">
        <v>1201</v>
      </c>
      <c r="K730" s="13" t="s">
        <v>1658</v>
      </c>
      <c r="L730" s="13" t="s">
        <v>4207</v>
      </c>
      <c r="M730" s="13" t="s">
        <v>4208</v>
      </c>
    </row>
    <row r="731" spans="1:13" x14ac:dyDescent="0.3">
      <c r="A731" s="13" t="s">
        <v>1202</v>
      </c>
      <c r="B731" s="13" t="s">
        <v>2075</v>
      </c>
      <c r="C731" s="13" t="s">
        <v>1642</v>
      </c>
      <c r="D731" s="13" t="s">
        <v>5649</v>
      </c>
      <c r="E731" s="13" t="s">
        <v>5650</v>
      </c>
      <c r="F731" s="13" t="s">
        <v>1589</v>
      </c>
      <c r="G731" s="13" t="s">
        <v>4841</v>
      </c>
      <c r="H731" s="13" t="s">
        <v>4842</v>
      </c>
      <c r="I731" s="14">
        <v>1</v>
      </c>
      <c r="J731" s="13" t="s">
        <v>1201</v>
      </c>
      <c r="K731" s="13" t="s">
        <v>1658</v>
      </c>
      <c r="L731" s="13" t="s">
        <v>4207</v>
      </c>
      <c r="M731" s="13" t="s">
        <v>4208</v>
      </c>
    </row>
    <row r="732" spans="1:13" x14ac:dyDescent="0.3">
      <c r="A732" s="13" t="s">
        <v>1202</v>
      </c>
      <c r="B732" s="13" t="s">
        <v>2075</v>
      </c>
      <c r="C732" s="13" t="s">
        <v>1642</v>
      </c>
      <c r="D732" s="13" t="s">
        <v>5649</v>
      </c>
      <c r="E732" s="13" t="s">
        <v>5651</v>
      </c>
      <c r="F732" s="13" t="s">
        <v>1589</v>
      </c>
      <c r="G732" s="13" t="s">
        <v>5652</v>
      </c>
      <c r="H732" s="13" t="s">
        <v>5653</v>
      </c>
      <c r="I732" s="14">
        <v>1</v>
      </c>
      <c r="J732" s="13" t="s">
        <v>1201</v>
      </c>
      <c r="K732" s="13" t="s">
        <v>1842</v>
      </c>
      <c r="L732" s="13" t="s">
        <v>4207</v>
      </c>
      <c r="M732" s="13" t="s">
        <v>4208</v>
      </c>
    </row>
    <row r="733" spans="1:13" x14ac:dyDescent="0.3">
      <c r="A733" s="13" t="s">
        <v>1202</v>
      </c>
      <c r="B733" s="13" t="s">
        <v>2075</v>
      </c>
      <c r="C733" s="13" t="s">
        <v>1642</v>
      </c>
      <c r="D733" s="13" t="s">
        <v>5649</v>
      </c>
      <c r="E733" s="13" t="s">
        <v>5651</v>
      </c>
      <c r="F733" s="13" t="s">
        <v>1589</v>
      </c>
      <c r="G733" s="13" t="s">
        <v>5654</v>
      </c>
      <c r="H733" s="13" t="s">
        <v>5655</v>
      </c>
      <c r="I733" s="14">
        <v>2</v>
      </c>
      <c r="J733" s="13" t="s">
        <v>1201</v>
      </c>
      <c r="K733" s="13" t="s">
        <v>1842</v>
      </c>
      <c r="L733" s="13" t="s">
        <v>4207</v>
      </c>
      <c r="M733" s="13" t="s">
        <v>4208</v>
      </c>
    </row>
    <row r="734" spans="1:13" x14ac:dyDescent="0.3">
      <c r="A734" s="13" t="s">
        <v>1202</v>
      </c>
      <c r="B734" s="13" t="s">
        <v>2075</v>
      </c>
      <c r="C734" s="13" t="s">
        <v>1642</v>
      </c>
      <c r="D734" s="13" t="s">
        <v>5649</v>
      </c>
      <c r="E734" s="13" t="s">
        <v>5651</v>
      </c>
      <c r="F734" s="13" t="s">
        <v>1589</v>
      </c>
      <c r="G734" s="13" t="s">
        <v>5656</v>
      </c>
      <c r="H734" s="13" t="s">
        <v>5657</v>
      </c>
      <c r="I734" s="14">
        <v>1</v>
      </c>
      <c r="J734" s="13" t="s">
        <v>1201</v>
      </c>
      <c r="K734" s="13" t="s">
        <v>1842</v>
      </c>
      <c r="L734" s="13" t="s">
        <v>4207</v>
      </c>
      <c r="M734" s="13" t="s">
        <v>4208</v>
      </c>
    </row>
    <row r="735" spans="1:13" x14ac:dyDescent="0.3">
      <c r="A735" s="13" t="s">
        <v>98</v>
      </c>
      <c r="B735" s="13" t="s">
        <v>1585</v>
      </c>
      <c r="C735" s="13" t="s">
        <v>1586</v>
      </c>
      <c r="D735" s="13" t="s">
        <v>2204</v>
      </c>
      <c r="E735" s="13" t="s">
        <v>5658</v>
      </c>
      <c r="F735" s="13" t="s">
        <v>1604</v>
      </c>
      <c r="G735" s="13" t="s">
        <v>4739</v>
      </c>
      <c r="H735" s="13" t="s">
        <v>4740</v>
      </c>
      <c r="I735" s="14">
        <v>1</v>
      </c>
      <c r="J735" s="13" t="s">
        <v>97</v>
      </c>
      <c r="K735" s="13" t="s">
        <v>1897</v>
      </c>
      <c r="L735" s="13" t="s">
        <v>4207</v>
      </c>
      <c r="M735" s="13" t="s">
        <v>4313</v>
      </c>
    </row>
    <row r="736" spans="1:13" x14ac:dyDescent="0.3">
      <c r="A736" s="13" t="s">
        <v>98</v>
      </c>
      <c r="B736" s="13" t="s">
        <v>1585</v>
      </c>
      <c r="C736" s="13" t="s">
        <v>1586</v>
      </c>
      <c r="D736" s="13" t="s">
        <v>2204</v>
      </c>
      <c r="E736" s="13" t="s">
        <v>5659</v>
      </c>
      <c r="F736" s="13" t="s">
        <v>1604</v>
      </c>
      <c r="G736" s="13" t="s">
        <v>4739</v>
      </c>
      <c r="H736" s="13" t="s">
        <v>4740</v>
      </c>
      <c r="I736" s="14">
        <v>2</v>
      </c>
      <c r="J736" s="13" t="s">
        <v>97</v>
      </c>
      <c r="K736" s="13" t="s">
        <v>1598</v>
      </c>
      <c r="L736" s="13" t="s">
        <v>4207</v>
      </c>
      <c r="M736" s="13" t="s">
        <v>4313</v>
      </c>
    </row>
    <row r="737" spans="1:13" x14ac:dyDescent="0.3">
      <c r="A737" s="13" t="s">
        <v>98</v>
      </c>
      <c r="B737" s="13" t="s">
        <v>1585</v>
      </c>
      <c r="C737" s="13" t="s">
        <v>1586</v>
      </c>
      <c r="D737" s="13" t="s">
        <v>2204</v>
      </c>
      <c r="E737" s="13" t="s">
        <v>5660</v>
      </c>
      <c r="F737" s="13" t="s">
        <v>1604</v>
      </c>
      <c r="G737" s="13" t="s">
        <v>4739</v>
      </c>
      <c r="H737" s="13" t="s">
        <v>4740</v>
      </c>
      <c r="I737" s="14">
        <v>1</v>
      </c>
      <c r="J737" s="13" t="s">
        <v>97</v>
      </c>
      <c r="K737" s="13" t="s">
        <v>1768</v>
      </c>
      <c r="L737" s="13" t="s">
        <v>4207</v>
      </c>
      <c r="M737" s="13" t="s">
        <v>4313</v>
      </c>
    </row>
    <row r="738" spans="1:13" x14ac:dyDescent="0.3">
      <c r="A738" s="13" t="s">
        <v>218</v>
      </c>
      <c r="B738" s="13" t="s">
        <v>5661</v>
      </c>
      <c r="C738" s="13" t="s">
        <v>1887</v>
      </c>
      <c r="D738" s="13" t="s">
        <v>5662</v>
      </c>
      <c r="E738" s="13" t="s">
        <v>5663</v>
      </c>
      <c r="F738" s="13" t="s">
        <v>1672</v>
      </c>
      <c r="G738" s="13" t="s">
        <v>5664</v>
      </c>
      <c r="H738" s="13" t="s">
        <v>5665</v>
      </c>
      <c r="I738" s="14">
        <v>3</v>
      </c>
      <c r="J738" s="13" t="s">
        <v>217</v>
      </c>
      <c r="K738" s="13" t="s">
        <v>2840</v>
      </c>
      <c r="L738" s="13" t="s">
        <v>4207</v>
      </c>
      <c r="M738" s="13" t="s">
        <v>1747</v>
      </c>
    </row>
    <row r="739" spans="1:13" x14ac:dyDescent="0.3">
      <c r="A739" s="13" t="s">
        <v>1404</v>
      </c>
      <c r="B739" s="13" t="s">
        <v>2727</v>
      </c>
      <c r="C739" s="13" t="s">
        <v>1586</v>
      </c>
      <c r="D739" s="13" t="s">
        <v>2728</v>
      </c>
      <c r="E739" s="13" t="s">
        <v>5666</v>
      </c>
      <c r="F739" s="13" t="s">
        <v>1604</v>
      </c>
      <c r="G739" s="13" t="s">
        <v>5667</v>
      </c>
      <c r="H739" s="13" t="s">
        <v>5668</v>
      </c>
      <c r="I739" s="14">
        <v>2</v>
      </c>
      <c r="J739" s="13" t="s">
        <v>1403</v>
      </c>
      <c r="K739" s="13" t="s">
        <v>1842</v>
      </c>
      <c r="L739" s="13" t="s">
        <v>4207</v>
      </c>
      <c r="M739" s="13" t="s">
        <v>4208</v>
      </c>
    </row>
    <row r="740" spans="1:13" x14ac:dyDescent="0.3">
      <c r="A740" s="13" t="s">
        <v>781</v>
      </c>
      <c r="B740" s="13" t="s">
        <v>1585</v>
      </c>
      <c r="C740" s="13" t="s">
        <v>1586</v>
      </c>
      <c r="D740" s="13" t="s">
        <v>2732</v>
      </c>
      <c r="E740" s="13" t="s">
        <v>5669</v>
      </c>
      <c r="F740" s="13" t="s">
        <v>1604</v>
      </c>
      <c r="G740" s="13" t="s">
        <v>5670</v>
      </c>
      <c r="H740" s="13" t="s">
        <v>5671</v>
      </c>
      <c r="I740" s="14">
        <v>1</v>
      </c>
      <c r="J740" s="13" t="s">
        <v>780</v>
      </c>
      <c r="K740" s="13" t="s">
        <v>2009</v>
      </c>
      <c r="L740" s="13" t="s">
        <v>4207</v>
      </c>
      <c r="M740" s="13" t="s">
        <v>4953</v>
      </c>
    </row>
    <row r="741" spans="1:13" x14ac:dyDescent="0.3">
      <c r="A741" s="13" t="s">
        <v>781</v>
      </c>
      <c r="B741" s="13" t="s">
        <v>1585</v>
      </c>
      <c r="C741" s="13" t="s">
        <v>1586</v>
      </c>
      <c r="D741" s="13" t="s">
        <v>2732</v>
      </c>
      <c r="E741" s="13" t="s">
        <v>5672</v>
      </c>
      <c r="F741" s="13" t="s">
        <v>1604</v>
      </c>
      <c r="G741" s="13" t="s">
        <v>5673</v>
      </c>
      <c r="H741" s="13" t="s">
        <v>5674</v>
      </c>
      <c r="I741" s="14">
        <v>1</v>
      </c>
      <c r="J741" s="13" t="s">
        <v>780</v>
      </c>
      <c r="K741" s="13" t="s">
        <v>1852</v>
      </c>
      <c r="L741" s="13" t="s">
        <v>4207</v>
      </c>
      <c r="M741" s="13" t="s">
        <v>5675</v>
      </c>
    </row>
    <row r="742" spans="1:13" x14ac:dyDescent="0.3">
      <c r="A742" s="13" t="s">
        <v>781</v>
      </c>
      <c r="B742" s="13" t="s">
        <v>1585</v>
      </c>
      <c r="C742" s="13" t="s">
        <v>1586</v>
      </c>
      <c r="D742" s="13" t="s">
        <v>2732</v>
      </c>
      <c r="E742" s="13" t="s">
        <v>5676</v>
      </c>
      <c r="F742" s="13" t="s">
        <v>1604</v>
      </c>
      <c r="G742" s="13" t="s">
        <v>5673</v>
      </c>
      <c r="H742" s="13" t="s">
        <v>5674</v>
      </c>
      <c r="I742" s="14">
        <v>2</v>
      </c>
      <c r="J742" s="13" t="s">
        <v>780</v>
      </c>
      <c r="K742" s="13" t="s">
        <v>2580</v>
      </c>
      <c r="L742" s="13" t="s">
        <v>4207</v>
      </c>
      <c r="M742" s="13" t="s">
        <v>5675</v>
      </c>
    </row>
    <row r="743" spans="1:13" x14ac:dyDescent="0.3">
      <c r="A743" s="13" t="s">
        <v>242</v>
      </c>
      <c r="B743" s="13" t="s">
        <v>2736</v>
      </c>
      <c r="C743" s="13" t="s">
        <v>2187</v>
      </c>
      <c r="D743" s="13" t="s">
        <v>2737</v>
      </c>
      <c r="E743" s="13" t="s">
        <v>5677</v>
      </c>
      <c r="F743" s="13" t="s">
        <v>1604</v>
      </c>
      <c r="G743" s="13" t="s">
        <v>5599</v>
      </c>
      <c r="H743" s="13" t="s">
        <v>5600</v>
      </c>
      <c r="I743" s="14">
        <v>3</v>
      </c>
      <c r="J743" s="13" t="s">
        <v>241</v>
      </c>
      <c r="K743" s="13" t="s">
        <v>2840</v>
      </c>
      <c r="L743" s="13" t="s">
        <v>4207</v>
      </c>
      <c r="M743" s="13" t="s">
        <v>4208</v>
      </c>
    </row>
    <row r="744" spans="1:13" x14ac:dyDescent="0.3">
      <c r="A744" s="13" t="s">
        <v>242</v>
      </c>
      <c r="B744" s="13" t="s">
        <v>2736</v>
      </c>
      <c r="C744" s="13" t="s">
        <v>2187</v>
      </c>
      <c r="D744" s="13" t="s">
        <v>2737</v>
      </c>
      <c r="E744" s="13" t="s">
        <v>5677</v>
      </c>
      <c r="F744" s="13" t="s">
        <v>1604</v>
      </c>
      <c r="G744" s="13" t="s">
        <v>5625</v>
      </c>
      <c r="H744" s="13" t="s">
        <v>5626</v>
      </c>
      <c r="I744" s="14">
        <v>2</v>
      </c>
      <c r="J744" s="13" t="s">
        <v>241</v>
      </c>
      <c r="K744" s="13" t="s">
        <v>2840</v>
      </c>
      <c r="L744" s="13" t="s">
        <v>4207</v>
      </c>
      <c r="M744" s="13" t="s">
        <v>4208</v>
      </c>
    </row>
    <row r="745" spans="1:13" x14ac:dyDescent="0.3">
      <c r="A745" s="13" t="s">
        <v>242</v>
      </c>
      <c r="B745" s="13" t="s">
        <v>2736</v>
      </c>
      <c r="C745" s="13" t="s">
        <v>2187</v>
      </c>
      <c r="D745" s="13" t="s">
        <v>2737</v>
      </c>
      <c r="E745" s="13" t="s">
        <v>5677</v>
      </c>
      <c r="F745" s="13" t="s">
        <v>1604</v>
      </c>
      <c r="G745" s="13" t="s">
        <v>5678</v>
      </c>
      <c r="H745" s="13" t="s">
        <v>5679</v>
      </c>
      <c r="I745" s="14">
        <v>2</v>
      </c>
      <c r="J745" s="13" t="s">
        <v>241</v>
      </c>
      <c r="K745" s="13" t="s">
        <v>2840</v>
      </c>
      <c r="L745" s="13" t="s">
        <v>4207</v>
      </c>
      <c r="M745" s="13" t="s">
        <v>4208</v>
      </c>
    </row>
    <row r="746" spans="1:13" x14ac:dyDescent="0.3">
      <c r="A746" s="13" t="s">
        <v>242</v>
      </c>
      <c r="B746" s="13" t="s">
        <v>2736</v>
      </c>
      <c r="C746" s="13" t="s">
        <v>2187</v>
      </c>
      <c r="D746" s="13" t="s">
        <v>2737</v>
      </c>
      <c r="E746" s="13" t="s">
        <v>5680</v>
      </c>
      <c r="F746" s="13" t="s">
        <v>1604</v>
      </c>
      <c r="G746" s="13" t="s">
        <v>5681</v>
      </c>
      <c r="H746" s="13" t="s">
        <v>5682</v>
      </c>
      <c r="I746" s="14">
        <v>1</v>
      </c>
      <c r="J746" s="13" t="s">
        <v>241</v>
      </c>
      <c r="K746" s="13" t="s">
        <v>2055</v>
      </c>
      <c r="L746" s="13" t="s">
        <v>4207</v>
      </c>
      <c r="M746" s="13" t="s">
        <v>4208</v>
      </c>
    </row>
    <row r="747" spans="1:13" x14ac:dyDescent="0.3">
      <c r="A747" s="13" t="s">
        <v>242</v>
      </c>
      <c r="B747" s="13" t="s">
        <v>2736</v>
      </c>
      <c r="C747" s="13" t="s">
        <v>2187</v>
      </c>
      <c r="D747" s="13" t="s">
        <v>2737</v>
      </c>
      <c r="E747" s="13" t="s">
        <v>5683</v>
      </c>
      <c r="F747" s="13" t="s">
        <v>1604</v>
      </c>
      <c r="G747" s="13" t="s">
        <v>4353</v>
      </c>
      <c r="H747" s="13" t="s">
        <v>4354</v>
      </c>
      <c r="I747" s="14">
        <v>10</v>
      </c>
      <c r="J747" s="13" t="s">
        <v>241</v>
      </c>
      <c r="K747" s="13" t="s">
        <v>1715</v>
      </c>
      <c r="L747" s="13" t="s">
        <v>4207</v>
      </c>
      <c r="M747" s="13" t="s">
        <v>4208</v>
      </c>
    </row>
    <row r="748" spans="1:13" x14ac:dyDescent="0.3">
      <c r="A748" s="13" t="s">
        <v>242</v>
      </c>
      <c r="B748" s="13" t="s">
        <v>2736</v>
      </c>
      <c r="C748" s="13" t="s">
        <v>2187</v>
      </c>
      <c r="D748" s="13" t="s">
        <v>2737</v>
      </c>
      <c r="E748" s="13" t="s">
        <v>5683</v>
      </c>
      <c r="F748" s="13" t="s">
        <v>1604</v>
      </c>
      <c r="G748" s="13" t="s">
        <v>5684</v>
      </c>
      <c r="H748" s="13" t="s">
        <v>5685</v>
      </c>
      <c r="I748" s="14">
        <v>4</v>
      </c>
      <c r="J748" s="13" t="s">
        <v>241</v>
      </c>
      <c r="K748" s="13" t="s">
        <v>1715</v>
      </c>
      <c r="L748" s="13" t="s">
        <v>4207</v>
      </c>
      <c r="M748" s="13" t="s">
        <v>4208</v>
      </c>
    </row>
    <row r="749" spans="1:13" x14ac:dyDescent="0.3">
      <c r="A749" s="13" t="s">
        <v>242</v>
      </c>
      <c r="B749" s="13" t="s">
        <v>2736</v>
      </c>
      <c r="C749" s="13" t="s">
        <v>2187</v>
      </c>
      <c r="D749" s="13" t="s">
        <v>2737</v>
      </c>
      <c r="E749" s="13" t="s">
        <v>5683</v>
      </c>
      <c r="F749" s="13" t="s">
        <v>1604</v>
      </c>
      <c r="G749" s="13" t="s">
        <v>5686</v>
      </c>
      <c r="H749" s="13" t="s">
        <v>5687</v>
      </c>
      <c r="I749" s="14">
        <v>2</v>
      </c>
      <c r="J749" s="13" t="s">
        <v>241</v>
      </c>
      <c r="K749" s="13" t="s">
        <v>1715</v>
      </c>
      <c r="L749" s="13" t="s">
        <v>4207</v>
      </c>
      <c r="M749" s="13" t="s">
        <v>4208</v>
      </c>
    </row>
    <row r="750" spans="1:13" x14ac:dyDescent="0.3">
      <c r="A750" s="13" t="s">
        <v>242</v>
      </c>
      <c r="B750" s="13" t="s">
        <v>2736</v>
      </c>
      <c r="C750" s="13" t="s">
        <v>2187</v>
      </c>
      <c r="D750" s="13" t="s">
        <v>2737</v>
      </c>
      <c r="E750" s="13" t="s">
        <v>5683</v>
      </c>
      <c r="F750" s="13" t="s">
        <v>1604</v>
      </c>
      <c r="G750" s="13" t="s">
        <v>5599</v>
      </c>
      <c r="H750" s="13" t="s">
        <v>5600</v>
      </c>
      <c r="I750" s="14">
        <v>2</v>
      </c>
      <c r="J750" s="13" t="s">
        <v>241</v>
      </c>
      <c r="K750" s="13" t="s">
        <v>1715</v>
      </c>
      <c r="L750" s="13" t="s">
        <v>4207</v>
      </c>
      <c r="M750" s="13" t="s">
        <v>4208</v>
      </c>
    </row>
    <row r="751" spans="1:13" x14ac:dyDescent="0.3">
      <c r="A751" s="13" t="s">
        <v>54</v>
      </c>
      <c r="B751" s="13" t="s">
        <v>1585</v>
      </c>
      <c r="C751" s="13" t="s">
        <v>1586</v>
      </c>
      <c r="D751" s="13" t="s">
        <v>2204</v>
      </c>
      <c r="E751" s="13" t="s">
        <v>5688</v>
      </c>
      <c r="F751" s="13" t="s">
        <v>1604</v>
      </c>
      <c r="G751" s="13" t="s">
        <v>4739</v>
      </c>
      <c r="H751" s="13" t="s">
        <v>4740</v>
      </c>
      <c r="I751" s="14">
        <v>1</v>
      </c>
      <c r="J751" s="13" t="s">
        <v>53</v>
      </c>
      <c r="K751" s="13" t="s">
        <v>2024</v>
      </c>
      <c r="L751" s="13" t="s">
        <v>4207</v>
      </c>
      <c r="M751" s="13" t="s">
        <v>4313</v>
      </c>
    </row>
    <row r="752" spans="1:13" x14ac:dyDescent="0.3">
      <c r="A752" s="13" t="s">
        <v>54</v>
      </c>
      <c r="B752" s="13" t="s">
        <v>1585</v>
      </c>
      <c r="C752" s="13" t="s">
        <v>1586</v>
      </c>
      <c r="D752" s="13" t="s">
        <v>2204</v>
      </c>
      <c r="E752" s="13" t="s">
        <v>5688</v>
      </c>
      <c r="F752" s="13" t="s">
        <v>1604</v>
      </c>
      <c r="G752" s="13" t="s">
        <v>5689</v>
      </c>
      <c r="H752" s="13" t="s">
        <v>5690</v>
      </c>
      <c r="I752" s="14">
        <v>1</v>
      </c>
      <c r="J752" s="13" t="s">
        <v>53</v>
      </c>
      <c r="K752" s="13" t="s">
        <v>2024</v>
      </c>
      <c r="L752" s="13" t="s">
        <v>4207</v>
      </c>
      <c r="M752" s="13" t="s">
        <v>1946</v>
      </c>
    </row>
    <row r="753" spans="1:13" x14ac:dyDescent="0.3">
      <c r="A753" s="13" t="s">
        <v>54</v>
      </c>
      <c r="B753" s="13" t="s">
        <v>1585</v>
      </c>
      <c r="C753" s="13" t="s">
        <v>1586</v>
      </c>
      <c r="D753" s="13" t="s">
        <v>2204</v>
      </c>
      <c r="E753" s="13" t="s">
        <v>5691</v>
      </c>
      <c r="F753" s="13" t="s">
        <v>1604</v>
      </c>
      <c r="G753" s="13" t="s">
        <v>5692</v>
      </c>
      <c r="H753" s="13" t="s">
        <v>5693</v>
      </c>
      <c r="I753" s="14">
        <v>2</v>
      </c>
      <c r="J753" s="13" t="s">
        <v>53</v>
      </c>
      <c r="K753" s="13" t="s">
        <v>1964</v>
      </c>
      <c r="L753" s="13" t="s">
        <v>4207</v>
      </c>
      <c r="M753" s="13" t="s">
        <v>4423</v>
      </c>
    </row>
    <row r="754" spans="1:13" x14ac:dyDescent="0.3">
      <c r="A754" s="13" t="s">
        <v>54</v>
      </c>
      <c r="B754" s="13" t="s">
        <v>1585</v>
      </c>
      <c r="C754" s="13" t="s">
        <v>1586</v>
      </c>
      <c r="D754" s="13" t="s">
        <v>2204</v>
      </c>
      <c r="E754" s="13" t="s">
        <v>5694</v>
      </c>
      <c r="F754" s="13" t="s">
        <v>1604</v>
      </c>
      <c r="G754" s="13" t="s">
        <v>4739</v>
      </c>
      <c r="H754" s="13" t="s">
        <v>4740</v>
      </c>
      <c r="I754" s="14">
        <v>1</v>
      </c>
      <c r="J754" s="13" t="s">
        <v>53</v>
      </c>
      <c r="K754" s="13" t="s">
        <v>3167</v>
      </c>
      <c r="L754" s="13" t="s">
        <v>4207</v>
      </c>
      <c r="M754" s="13" t="s">
        <v>4313</v>
      </c>
    </row>
    <row r="755" spans="1:13" x14ac:dyDescent="0.3">
      <c r="A755" s="13" t="s">
        <v>54</v>
      </c>
      <c r="B755" s="13" t="s">
        <v>1585</v>
      </c>
      <c r="C755" s="13" t="s">
        <v>1586</v>
      </c>
      <c r="D755" s="13" t="s">
        <v>2204</v>
      </c>
      <c r="E755" s="13" t="s">
        <v>5695</v>
      </c>
      <c r="F755" s="13" t="s">
        <v>1604</v>
      </c>
      <c r="G755" s="13" t="s">
        <v>5696</v>
      </c>
      <c r="H755" s="13" t="s">
        <v>5697</v>
      </c>
      <c r="I755" s="14">
        <v>1</v>
      </c>
      <c r="J755" s="13" t="s">
        <v>53</v>
      </c>
      <c r="K755" s="13" t="s">
        <v>1937</v>
      </c>
      <c r="L755" s="13" t="s">
        <v>4207</v>
      </c>
      <c r="M755" s="13" t="s">
        <v>1654</v>
      </c>
    </row>
    <row r="756" spans="1:13" x14ac:dyDescent="0.3">
      <c r="A756" s="13" t="s">
        <v>60</v>
      </c>
      <c r="B756" s="13" t="s">
        <v>2750</v>
      </c>
      <c r="C756" s="13" t="s">
        <v>1586</v>
      </c>
      <c r="D756" s="13" t="s">
        <v>2751</v>
      </c>
      <c r="E756" s="13" t="s">
        <v>5698</v>
      </c>
      <c r="F756" s="13" t="s">
        <v>1589</v>
      </c>
      <c r="G756" s="13" t="s">
        <v>5699</v>
      </c>
      <c r="H756" s="13" t="s">
        <v>5700</v>
      </c>
      <c r="I756" s="14">
        <v>1</v>
      </c>
      <c r="J756" s="13" t="s">
        <v>59</v>
      </c>
      <c r="K756" s="13" t="s">
        <v>1746</v>
      </c>
      <c r="L756" s="13" t="s">
        <v>4207</v>
      </c>
      <c r="M756" s="13" t="s">
        <v>1691</v>
      </c>
    </row>
    <row r="757" spans="1:13" x14ac:dyDescent="0.3">
      <c r="A757" s="13" t="s">
        <v>60</v>
      </c>
      <c r="B757" s="13" t="s">
        <v>2750</v>
      </c>
      <c r="C757" s="13" t="s">
        <v>1586</v>
      </c>
      <c r="D757" s="13" t="s">
        <v>2751</v>
      </c>
      <c r="E757" s="13" t="s">
        <v>5701</v>
      </c>
      <c r="F757" s="13" t="s">
        <v>1589</v>
      </c>
      <c r="G757" s="13" t="s">
        <v>4205</v>
      </c>
      <c r="H757" s="13" t="s">
        <v>4206</v>
      </c>
      <c r="I757" s="14">
        <v>1</v>
      </c>
      <c r="J757" s="13" t="s">
        <v>59</v>
      </c>
      <c r="K757" s="13" t="s">
        <v>1763</v>
      </c>
      <c r="L757" s="13" t="s">
        <v>4207</v>
      </c>
      <c r="M757" s="13" t="s">
        <v>4208</v>
      </c>
    </row>
    <row r="758" spans="1:13" x14ac:dyDescent="0.3">
      <c r="A758" s="13" t="s">
        <v>60</v>
      </c>
      <c r="B758" s="13" t="s">
        <v>2750</v>
      </c>
      <c r="C758" s="13" t="s">
        <v>1586</v>
      </c>
      <c r="D758" s="13" t="s">
        <v>2751</v>
      </c>
      <c r="E758" s="13" t="s">
        <v>5702</v>
      </c>
      <c r="F758" s="13" t="s">
        <v>1589</v>
      </c>
      <c r="G758" s="13" t="s">
        <v>4205</v>
      </c>
      <c r="H758" s="13" t="s">
        <v>4206</v>
      </c>
      <c r="I758" s="14">
        <v>1</v>
      </c>
      <c r="J758" s="13" t="s">
        <v>59</v>
      </c>
      <c r="K758" s="13" t="s">
        <v>2041</v>
      </c>
      <c r="L758" s="13" t="s">
        <v>4207</v>
      </c>
      <c r="M758" s="13" t="s">
        <v>4208</v>
      </c>
    </row>
    <row r="759" spans="1:13" x14ac:dyDescent="0.3">
      <c r="A759" s="13" t="s">
        <v>60</v>
      </c>
      <c r="B759" s="13" t="s">
        <v>2750</v>
      </c>
      <c r="C759" s="13" t="s">
        <v>1586</v>
      </c>
      <c r="D759" s="13" t="s">
        <v>2751</v>
      </c>
      <c r="E759" s="13" t="s">
        <v>5703</v>
      </c>
      <c r="F759" s="13" t="s">
        <v>1589</v>
      </c>
      <c r="G759" s="13" t="s">
        <v>5704</v>
      </c>
      <c r="H759" s="13" t="s">
        <v>5705</v>
      </c>
      <c r="I759" s="14">
        <v>1</v>
      </c>
      <c r="J759" s="13" t="s">
        <v>59</v>
      </c>
      <c r="K759" s="13" t="s">
        <v>1807</v>
      </c>
      <c r="L759" s="13" t="s">
        <v>4207</v>
      </c>
      <c r="M759" s="13" t="s">
        <v>2315</v>
      </c>
    </row>
    <row r="760" spans="1:13" x14ac:dyDescent="0.3">
      <c r="A760" s="13" t="s">
        <v>244</v>
      </c>
      <c r="B760" s="13" t="s">
        <v>1724</v>
      </c>
      <c r="C760" s="13" t="s">
        <v>1618</v>
      </c>
      <c r="D760" s="13" t="s">
        <v>1725</v>
      </c>
      <c r="E760" s="13" t="s">
        <v>5706</v>
      </c>
      <c r="F760" s="13" t="s">
        <v>1604</v>
      </c>
      <c r="G760" s="13" t="s">
        <v>5707</v>
      </c>
      <c r="H760" s="13" t="s">
        <v>5708</v>
      </c>
      <c r="I760" s="14">
        <v>1</v>
      </c>
      <c r="J760" s="13" t="s">
        <v>243</v>
      </c>
      <c r="K760" s="13" t="s">
        <v>1737</v>
      </c>
      <c r="L760" s="13" t="s">
        <v>4207</v>
      </c>
      <c r="M760" s="13" t="s">
        <v>1691</v>
      </c>
    </row>
    <row r="761" spans="1:13" x14ac:dyDescent="0.3">
      <c r="A761" s="13" t="s">
        <v>244</v>
      </c>
      <c r="B761" s="13" t="s">
        <v>1724</v>
      </c>
      <c r="C761" s="13" t="s">
        <v>1618</v>
      </c>
      <c r="D761" s="13" t="s">
        <v>1725</v>
      </c>
      <c r="E761" s="13" t="s">
        <v>5709</v>
      </c>
      <c r="F761" s="13" t="s">
        <v>1604</v>
      </c>
      <c r="G761" s="13" t="s">
        <v>4688</v>
      </c>
      <c r="H761" s="13" t="s">
        <v>4392</v>
      </c>
      <c r="I761" s="14">
        <v>1</v>
      </c>
      <c r="J761" s="13" t="s">
        <v>243</v>
      </c>
      <c r="K761" s="13" t="s">
        <v>2840</v>
      </c>
      <c r="L761" s="13" t="s">
        <v>4207</v>
      </c>
      <c r="M761" s="13" t="s">
        <v>2063</v>
      </c>
    </row>
    <row r="762" spans="1:13" x14ac:dyDescent="0.3">
      <c r="A762" s="13" t="s">
        <v>424</v>
      </c>
      <c r="B762" s="13" t="s">
        <v>1983</v>
      </c>
      <c r="C762" s="13" t="s">
        <v>2046</v>
      </c>
      <c r="D762" s="13" t="s">
        <v>2774</v>
      </c>
      <c r="E762" s="13" t="s">
        <v>5710</v>
      </c>
      <c r="F762" s="13" t="s">
        <v>1589</v>
      </c>
      <c r="G762" s="13" t="s">
        <v>5711</v>
      </c>
      <c r="H762" s="13" t="s">
        <v>5712</v>
      </c>
      <c r="I762" s="14">
        <v>1</v>
      </c>
      <c r="J762" s="13" t="s">
        <v>423</v>
      </c>
      <c r="K762" s="13" t="s">
        <v>1763</v>
      </c>
      <c r="L762" s="13" t="s">
        <v>4207</v>
      </c>
      <c r="M762" s="13" t="s">
        <v>1691</v>
      </c>
    </row>
    <row r="763" spans="1:13" x14ac:dyDescent="0.3">
      <c r="A763" s="13" t="s">
        <v>424</v>
      </c>
      <c r="B763" s="13" t="s">
        <v>1983</v>
      </c>
      <c r="C763" s="13" t="s">
        <v>2046</v>
      </c>
      <c r="D763" s="13" t="s">
        <v>2774</v>
      </c>
      <c r="E763" s="13" t="s">
        <v>2778</v>
      </c>
      <c r="F763" s="13" t="s">
        <v>1589</v>
      </c>
      <c r="G763" s="13" t="s">
        <v>5713</v>
      </c>
      <c r="H763" s="13" t="s">
        <v>5714</v>
      </c>
      <c r="I763" s="14">
        <v>1</v>
      </c>
      <c r="J763" s="13" t="s">
        <v>423</v>
      </c>
      <c r="K763" s="13" t="s">
        <v>1882</v>
      </c>
      <c r="L763" s="13" t="s">
        <v>4207</v>
      </c>
      <c r="M763" s="13" t="s">
        <v>1691</v>
      </c>
    </row>
    <row r="764" spans="1:13" x14ac:dyDescent="0.3">
      <c r="A764" s="13" t="s">
        <v>118</v>
      </c>
      <c r="B764" s="13" t="s">
        <v>2147</v>
      </c>
      <c r="C764" s="13" t="s">
        <v>1816</v>
      </c>
      <c r="D764" s="13" t="s">
        <v>2781</v>
      </c>
      <c r="E764" s="13" t="s">
        <v>5715</v>
      </c>
      <c r="F764" s="13" t="s">
        <v>1589</v>
      </c>
      <c r="G764" s="13" t="s">
        <v>4353</v>
      </c>
      <c r="H764" s="13" t="s">
        <v>4354</v>
      </c>
      <c r="I764" s="14">
        <v>4</v>
      </c>
      <c r="J764" s="13" t="s">
        <v>117</v>
      </c>
      <c r="K764" s="13" t="s">
        <v>1729</v>
      </c>
      <c r="L764" s="13" t="s">
        <v>4207</v>
      </c>
      <c r="M764" s="13" t="s">
        <v>4208</v>
      </c>
    </row>
    <row r="765" spans="1:13" x14ac:dyDescent="0.3">
      <c r="A765" s="13" t="s">
        <v>118</v>
      </c>
      <c r="B765" s="13" t="s">
        <v>2147</v>
      </c>
      <c r="C765" s="13" t="s">
        <v>1816</v>
      </c>
      <c r="D765" s="13" t="s">
        <v>2781</v>
      </c>
      <c r="E765" s="13" t="s">
        <v>5716</v>
      </c>
      <c r="F765" s="13" t="s">
        <v>1589</v>
      </c>
      <c r="G765" s="13" t="s">
        <v>5717</v>
      </c>
      <c r="H765" s="13" t="s">
        <v>5718</v>
      </c>
      <c r="I765" s="14">
        <v>1</v>
      </c>
      <c r="J765" s="13" t="s">
        <v>117</v>
      </c>
      <c r="K765" s="13" t="s">
        <v>2024</v>
      </c>
      <c r="L765" s="13" t="s">
        <v>4207</v>
      </c>
      <c r="M765" s="13" t="s">
        <v>5719</v>
      </c>
    </row>
    <row r="766" spans="1:13" x14ac:dyDescent="0.3">
      <c r="A766" s="13" t="s">
        <v>118</v>
      </c>
      <c r="B766" s="13" t="s">
        <v>2147</v>
      </c>
      <c r="C766" s="13" t="s">
        <v>1816</v>
      </c>
      <c r="D766" s="13" t="s">
        <v>2781</v>
      </c>
      <c r="E766" s="13" t="s">
        <v>5720</v>
      </c>
      <c r="F766" s="13" t="s">
        <v>1589</v>
      </c>
      <c r="G766" s="13" t="s">
        <v>5721</v>
      </c>
      <c r="H766" s="13" t="s">
        <v>5722</v>
      </c>
      <c r="I766" s="14">
        <v>1</v>
      </c>
      <c r="J766" s="13" t="s">
        <v>117</v>
      </c>
      <c r="K766" s="13" t="s">
        <v>1795</v>
      </c>
      <c r="L766" s="13" t="s">
        <v>4207</v>
      </c>
      <c r="M766" s="13" t="s">
        <v>4208</v>
      </c>
    </row>
    <row r="767" spans="1:13" x14ac:dyDescent="0.3">
      <c r="A767" s="13" t="s">
        <v>118</v>
      </c>
      <c r="B767" s="13" t="s">
        <v>2147</v>
      </c>
      <c r="C767" s="13" t="s">
        <v>1816</v>
      </c>
      <c r="D767" s="13" t="s">
        <v>2781</v>
      </c>
      <c r="E767" s="13" t="s">
        <v>5723</v>
      </c>
      <c r="F767" s="13" t="s">
        <v>1589</v>
      </c>
      <c r="G767" s="13" t="s">
        <v>5724</v>
      </c>
      <c r="H767" s="13" t="s">
        <v>5725</v>
      </c>
      <c r="I767" s="14">
        <v>1</v>
      </c>
      <c r="J767" s="13" t="s">
        <v>117</v>
      </c>
      <c r="K767" s="13" t="s">
        <v>2355</v>
      </c>
      <c r="L767" s="13" t="s">
        <v>4207</v>
      </c>
      <c r="M767" s="13" t="s">
        <v>5726</v>
      </c>
    </row>
    <row r="768" spans="1:13" x14ac:dyDescent="0.3">
      <c r="A768" s="13" t="s">
        <v>118</v>
      </c>
      <c r="B768" s="13" t="s">
        <v>2147</v>
      </c>
      <c r="C768" s="13" t="s">
        <v>1816</v>
      </c>
      <c r="D768" s="13" t="s">
        <v>2781</v>
      </c>
      <c r="E768" s="13" t="s">
        <v>5727</v>
      </c>
      <c r="F768" s="13" t="s">
        <v>1589</v>
      </c>
      <c r="G768" s="13" t="s">
        <v>5728</v>
      </c>
      <c r="H768" s="13" t="s">
        <v>5729</v>
      </c>
      <c r="I768" s="14">
        <v>4</v>
      </c>
      <c r="J768" s="13" t="s">
        <v>117</v>
      </c>
      <c r="K768" s="13" t="s">
        <v>1964</v>
      </c>
      <c r="L768" s="13" t="s">
        <v>4207</v>
      </c>
      <c r="M768" s="13" t="s">
        <v>4208</v>
      </c>
    </row>
    <row r="769" spans="1:13" x14ac:dyDescent="0.3">
      <c r="A769" s="13" t="s">
        <v>118</v>
      </c>
      <c r="B769" s="13" t="s">
        <v>2147</v>
      </c>
      <c r="C769" s="13" t="s">
        <v>1816</v>
      </c>
      <c r="D769" s="13" t="s">
        <v>2781</v>
      </c>
      <c r="E769" s="13" t="s">
        <v>5730</v>
      </c>
      <c r="F769" s="13" t="s">
        <v>1589</v>
      </c>
      <c r="G769" s="13" t="s">
        <v>4351</v>
      </c>
      <c r="H769" s="13" t="s">
        <v>4352</v>
      </c>
      <c r="I769" s="14">
        <v>6</v>
      </c>
      <c r="J769" s="13" t="s">
        <v>117</v>
      </c>
      <c r="K769" s="13" t="s">
        <v>1615</v>
      </c>
      <c r="L769" s="13" t="s">
        <v>4207</v>
      </c>
      <c r="M769" s="13" t="s">
        <v>4208</v>
      </c>
    </row>
    <row r="770" spans="1:13" x14ac:dyDescent="0.3">
      <c r="A770" s="13" t="s">
        <v>118</v>
      </c>
      <c r="B770" s="13" t="s">
        <v>2147</v>
      </c>
      <c r="C770" s="13" t="s">
        <v>1816</v>
      </c>
      <c r="D770" s="13" t="s">
        <v>2781</v>
      </c>
      <c r="E770" s="13" t="s">
        <v>5730</v>
      </c>
      <c r="F770" s="13" t="s">
        <v>1589</v>
      </c>
      <c r="G770" s="13" t="s">
        <v>5304</v>
      </c>
      <c r="H770" s="13" t="s">
        <v>5305</v>
      </c>
      <c r="I770" s="14">
        <v>8</v>
      </c>
      <c r="J770" s="13" t="s">
        <v>117</v>
      </c>
      <c r="K770" s="13" t="s">
        <v>1615</v>
      </c>
      <c r="L770" s="13" t="s">
        <v>4207</v>
      </c>
      <c r="M770" s="13" t="s">
        <v>4208</v>
      </c>
    </row>
    <row r="771" spans="1:13" x14ac:dyDescent="0.3">
      <c r="A771" s="13" t="s">
        <v>118</v>
      </c>
      <c r="B771" s="13" t="s">
        <v>2147</v>
      </c>
      <c r="C771" s="13" t="s">
        <v>1816</v>
      </c>
      <c r="D771" s="13" t="s">
        <v>2781</v>
      </c>
      <c r="E771" s="13" t="s">
        <v>5731</v>
      </c>
      <c r="F771" s="13" t="s">
        <v>1589</v>
      </c>
      <c r="G771" s="13" t="s">
        <v>5732</v>
      </c>
      <c r="H771" s="13" t="s">
        <v>5733</v>
      </c>
      <c r="I771" s="14">
        <v>1</v>
      </c>
      <c r="J771" s="13" t="s">
        <v>117</v>
      </c>
      <c r="K771" s="13" t="s">
        <v>1852</v>
      </c>
      <c r="L771" s="13" t="s">
        <v>4207</v>
      </c>
      <c r="M771" s="13" t="s">
        <v>1691</v>
      </c>
    </row>
    <row r="772" spans="1:13" x14ac:dyDescent="0.3">
      <c r="A772" s="13" t="s">
        <v>308</v>
      </c>
      <c r="B772" s="13" t="s">
        <v>2805</v>
      </c>
      <c r="C772" s="13" t="s">
        <v>2404</v>
      </c>
      <c r="D772" s="13" t="s">
        <v>2806</v>
      </c>
      <c r="E772" s="13" t="s">
        <v>5734</v>
      </c>
      <c r="F772" s="13" t="s">
        <v>1604</v>
      </c>
      <c r="G772" s="13" t="s">
        <v>4688</v>
      </c>
      <c r="H772" s="13" t="s">
        <v>4392</v>
      </c>
      <c r="I772" s="14">
        <v>2</v>
      </c>
      <c r="J772" s="13" t="s">
        <v>307</v>
      </c>
      <c r="K772" s="13" t="s">
        <v>1795</v>
      </c>
      <c r="L772" s="13" t="s">
        <v>4207</v>
      </c>
      <c r="M772" s="13" t="s">
        <v>2063</v>
      </c>
    </row>
    <row r="773" spans="1:13" x14ac:dyDescent="0.3">
      <c r="A773" s="13" t="s">
        <v>308</v>
      </c>
      <c r="B773" s="13" t="s">
        <v>2805</v>
      </c>
      <c r="C773" s="13" t="s">
        <v>2404</v>
      </c>
      <c r="D773" s="13" t="s">
        <v>2806</v>
      </c>
      <c r="E773" s="13" t="s">
        <v>5735</v>
      </c>
      <c r="F773" s="13" t="s">
        <v>1604</v>
      </c>
      <c r="G773" s="13" t="s">
        <v>4863</v>
      </c>
      <c r="H773" s="13" t="s">
        <v>4864</v>
      </c>
      <c r="I773" s="14">
        <v>2</v>
      </c>
      <c r="J773" s="13" t="s">
        <v>307</v>
      </c>
      <c r="K773" s="13" t="s">
        <v>1821</v>
      </c>
      <c r="L773" s="13" t="s">
        <v>4207</v>
      </c>
      <c r="M773" s="13" t="s">
        <v>1599</v>
      </c>
    </row>
    <row r="774" spans="1:13" x14ac:dyDescent="0.3">
      <c r="A774" s="13" t="s">
        <v>308</v>
      </c>
      <c r="B774" s="13" t="s">
        <v>2805</v>
      </c>
      <c r="C774" s="13" t="s">
        <v>2404</v>
      </c>
      <c r="D774" s="13" t="s">
        <v>2806</v>
      </c>
      <c r="E774" s="13" t="s">
        <v>5736</v>
      </c>
      <c r="F774" s="13" t="s">
        <v>1604</v>
      </c>
      <c r="G774" s="13" t="s">
        <v>5737</v>
      </c>
      <c r="H774" s="13" t="s">
        <v>5738</v>
      </c>
      <c r="I774" s="14">
        <v>1</v>
      </c>
      <c r="J774" s="13" t="s">
        <v>307</v>
      </c>
      <c r="K774" s="13" t="s">
        <v>2070</v>
      </c>
      <c r="L774" s="13" t="s">
        <v>4207</v>
      </c>
      <c r="M774" s="13" t="s">
        <v>1992</v>
      </c>
    </row>
    <row r="775" spans="1:13" x14ac:dyDescent="0.3">
      <c r="A775" s="13" t="s">
        <v>1338</v>
      </c>
      <c r="B775" s="13" t="s">
        <v>1972</v>
      </c>
      <c r="C775" s="13" t="s">
        <v>1642</v>
      </c>
      <c r="D775" s="13" t="s">
        <v>1973</v>
      </c>
      <c r="E775" s="13" t="s">
        <v>5739</v>
      </c>
      <c r="F775" s="13" t="s">
        <v>1589</v>
      </c>
      <c r="G775" s="13" t="s">
        <v>5740</v>
      </c>
      <c r="H775" s="13" t="s">
        <v>5741</v>
      </c>
      <c r="I775" s="14">
        <v>1</v>
      </c>
      <c r="J775" s="13" t="s">
        <v>1337</v>
      </c>
      <c r="K775" s="13" t="s">
        <v>1690</v>
      </c>
      <c r="L775" s="13" t="s">
        <v>4207</v>
      </c>
      <c r="M775" s="13" t="s">
        <v>3321</v>
      </c>
    </row>
    <row r="776" spans="1:13" x14ac:dyDescent="0.3">
      <c r="A776" s="13" t="s">
        <v>959</v>
      </c>
      <c r="B776" s="13" t="s">
        <v>2810</v>
      </c>
      <c r="C776" s="13" t="s">
        <v>1816</v>
      </c>
      <c r="D776" s="13" t="s">
        <v>2811</v>
      </c>
      <c r="E776" s="13" t="s">
        <v>5742</v>
      </c>
      <c r="F776" s="13" t="s">
        <v>1672</v>
      </c>
      <c r="G776" s="13" t="s">
        <v>5743</v>
      </c>
      <c r="H776" s="13" t="s">
        <v>5744</v>
      </c>
      <c r="I776" s="14">
        <v>1</v>
      </c>
      <c r="J776" s="13" t="s">
        <v>958</v>
      </c>
      <c r="K776" s="13" t="s">
        <v>1675</v>
      </c>
      <c r="L776" s="13" t="s">
        <v>4207</v>
      </c>
      <c r="M776" s="13" t="s">
        <v>5745</v>
      </c>
    </row>
    <row r="777" spans="1:13" x14ac:dyDescent="0.3">
      <c r="A777" s="13" t="s">
        <v>959</v>
      </c>
      <c r="B777" s="13" t="s">
        <v>2810</v>
      </c>
      <c r="C777" s="13" t="s">
        <v>1816</v>
      </c>
      <c r="D777" s="13" t="s">
        <v>2811</v>
      </c>
      <c r="E777" s="13" t="s">
        <v>2812</v>
      </c>
      <c r="F777" s="13" t="s">
        <v>1589</v>
      </c>
      <c r="G777" s="13" t="s">
        <v>5541</v>
      </c>
      <c r="H777" s="13" t="s">
        <v>5542</v>
      </c>
      <c r="I777" s="14">
        <v>1</v>
      </c>
      <c r="J777" s="13" t="s">
        <v>958</v>
      </c>
      <c r="K777" s="13" t="s">
        <v>1615</v>
      </c>
      <c r="L777" s="13" t="s">
        <v>4207</v>
      </c>
      <c r="M777" s="13" t="s">
        <v>4208</v>
      </c>
    </row>
    <row r="778" spans="1:13" x14ac:dyDescent="0.3">
      <c r="A778" s="13" t="s">
        <v>959</v>
      </c>
      <c r="B778" s="13" t="s">
        <v>2810</v>
      </c>
      <c r="C778" s="13" t="s">
        <v>1816</v>
      </c>
      <c r="D778" s="13" t="s">
        <v>2811</v>
      </c>
      <c r="E778" s="13" t="s">
        <v>2812</v>
      </c>
      <c r="F778" s="13" t="s">
        <v>1589</v>
      </c>
      <c r="G778" s="13" t="s">
        <v>5746</v>
      </c>
      <c r="H778" s="13" t="s">
        <v>5747</v>
      </c>
      <c r="I778" s="14">
        <v>2</v>
      </c>
      <c r="J778" s="13" t="s">
        <v>958</v>
      </c>
      <c r="K778" s="13" t="s">
        <v>1615</v>
      </c>
      <c r="L778" s="13" t="s">
        <v>4207</v>
      </c>
      <c r="M778" s="13" t="s">
        <v>4208</v>
      </c>
    </row>
    <row r="779" spans="1:13" x14ac:dyDescent="0.3">
      <c r="A779" s="13" t="s">
        <v>272</v>
      </c>
      <c r="B779" s="13" t="s">
        <v>5748</v>
      </c>
      <c r="C779" s="13" t="s">
        <v>2404</v>
      </c>
      <c r="D779" s="13" t="s">
        <v>5749</v>
      </c>
      <c r="E779" s="13" t="s">
        <v>5750</v>
      </c>
      <c r="F779" s="13" t="s">
        <v>1604</v>
      </c>
      <c r="G779" s="13" t="s">
        <v>5751</v>
      </c>
      <c r="H779" s="13" t="s">
        <v>5752</v>
      </c>
      <c r="I779" s="14">
        <v>1</v>
      </c>
      <c r="J779" s="13" t="s">
        <v>271</v>
      </c>
      <c r="K779" s="13" t="s">
        <v>2701</v>
      </c>
      <c r="L779" s="13" t="s">
        <v>4207</v>
      </c>
      <c r="M779" s="13" t="s">
        <v>4208</v>
      </c>
    </row>
    <row r="780" spans="1:13" x14ac:dyDescent="0.3">
      <c r="A780" s="13" t="s">
        <v>272</v>
      </c>
      <c r="B780" s="13" t="s">
        <v>5748</v>
      </c>
      <c r="C780" s="13" t="s">
        <v>2404</v>
      </c>
      <c r="D780" s="13" t="s">
        <v>5749</v>
      </c>
      <c r="E780" s="13" t="s">
        <v>5753</v>
      </c>
      <c r="F780" s="13" t="s">
        <v>1604</v>
      </c>
      <c r="G780" s="13" t="s">
        <v>5754</v>
      </c>
      <c r="H780" s="13" t="s">
        <v>5755</v>
      </c>
      <c r="I780" s="14">
        <v>2</v>
      </c>
      <c r="J780" s="13" t="s">
        <v>271</v>
      </c>
      <c r="K780" s="13" t="s">
        <v>1647</v>
      </c>
      <c r="L780" s="13" t="s">
        <v>4207</v>
      </c>
      <c r="M780" s="13" t="s">
        <v>4208</v>
      </c>
    </row>
    <row r="781" spans="1:13" x14ac:dyDescent="0.3">
      <c r="A781" s="13" t="s">
        <v>272</v>
      </c>
      <c r="B781" s="13" t="s">
        <v>5748</v>
      </c>
      <c r="C781" s="13" t="s">
        <v>2404</v>
      </c>
      <c r="D781" s="13" t="s">
        <v>5749</v>
      </c>
      <c r="E781" s="13" t="s">
        <v>5756</v>
      </c>
      <c r="F781" s="13" t="s">
        <v>1604</v>
      </c>
      <c r="G781" s="13" t="s">
        <v>4884</v>
      </c>
      <c r="H781" s="13" t="s">
        <v>4885</v>
      </c>
      <c r="I781" s="14">
        <v>3</v>
      </c>
      <c r="J781" s="13" t="s">
        <v>271</v>
      </c>
      <c r="K781" s="13" t="s">
        <v>2580</v>
      </c>
      <c r="L781" s="13" t="s">
        <v>4207</v>
      </c>
      <c r="M781" s="13" t="s">
        <v>4208</v>
      </c>
    </row>
    <row r="782" spans="1:13" x14ac:dyDescent="0.3">
      <c r="A782" s="13" t="s">
        <v>272</v>
      </c>
      <c r="B782" s="13" t="s">
        <v>5748</v>
      </c>
      <c r="C782" s="13" t="s">
        <v>2404</v>
      </c>
      <c r="D782" s="13" t="s">
        <v>5749</v>
      </c>
      <c r="E782" s="13" t="s">
        <v>5757</v>
      </c>
      <c r="F782" s="13" t="s">
        <v>1604</v>
      </c>
      <c r="G782" s="13" t="s">
        <v>5758</v>
      </c>
      <c r="H782" s="13" t="s">
        <v>5759</v>
      </c>
      <c r="I782" s="14">
        <v>1</v>
      </c>
      <c r="J782" s="13" t="s">
        <v>271</v>
      </c>
      <c r="K782" s="13" t="s">
        <v>1937</v>
      </c>
      <c r="L782" s="13" t="s">
        <v>4207</v>
      </c>
      <c r="M782" s="13" t="s">
        <v>4345</v>
      </c>
    </row>
    <row r="783" spans="1:13" x14ac:dyDescent="0.3">
      <c r="A783" s="13" t="s">
        <v>539</v>
      </c>
      <c r="B783" s="13" t="s">
        <v>1972</v>
      </c>
      <c r="C783" s="13" t="s">
        <v>1642</v>
      </c>
      <c r="D783" s="13" t="s">
        <v>2817</v>
      </c>
      <c r="E783" s="13" t="s">
        <v>5760</v>
      </c>
      <c r="F783" s="13" t="s">
        <v>1589</v>
      </c>
      <c r="G783" s="13" t="s">
        <v>4912</v>
      </c>
      <c r="H783" s="13" t="s">
        <v>4913</v>
      </c>
      <c r="I783" s="14">
        <v>2</v>
      </c>
      <c r="J783" s="13" t="s">
        <v>629</v>
      </c>
      <c r="K783" s="13" t="s">
        <v>1857</v>
      </c>
      <c r="L783" s="13" t="s">
        <v>4207</v>
      </c>
      <c r="M783" s="13" t="s">
        <v>4208</v>
      </c>
    </row>
    <row r="784" spans="1:13" x14ac:dyDescent="0.3">
      <c r="A784" s="13" t="s">
        <v>539</v>
      </c>
      <c r="B784" s="13" t="s">
        <v>1972</v>
      </c>
      <c r="C784" s="13" t="s">
        <v>1642</v>
      </c>
      <c r="D784" s="13" t="s">
        <v>2817</v>
      </c>
      <c r="E784" s="13" t="s">
        <v>5760</v>
      </c>
      <c r="F784" s="13" t="s">
        <v>1589</v>
      </c>
      <c r="G784" s="13" t="s">
        <v>4678</v>
      </c>
      <c r="H784" s="13" t="s">
        <v>4679</v>
      </c>
      <c r="I784" s="14">
        <v>4</v>
      </c>
      <c r="J784" s="13" t="s">
        <v>629</v>
      </c>
      <c r="K784" s="13" t="s">
        <v>1857</v>
      </c>
      <c r="L784" s="13" t="s">
        <v>4207</v>
      </c>
      <c r="M784" s="13" t="s">
        <v>4208</v>
      </c>
    </row>
    <row r="785" spans="1:13" x14ac:dyDescent="0.3">
      <c r="A785" s="13" t="s">
        <v>539</v>
      </c>
      <c r="B785" s="13" t="s">
        <v>1972</v>
      </c>
      <c r="C785" s="13" t="s">
        <v>1642</v>
      </c>
      <c r="D785" s="13" t="s">
        <v>2817</v>
      </c>
      <c r="E785" s="13" t="s">
        <v>5761</v>
      </c>
      <c r="F785" s="13" t="s">
        <v>1589</v>
      </c>
      <c r="G785" s="13" t="s">
        <v>4906</v>
      </c>
      <c r="H785" s="13" t="s">
        <v>4907</v>
      </c>
      <c r="I785" s="14">
        <v>4</v>
      </c>
      <c r="J785" s="13" t="s">
        <v>629</v>
      </c>
      <c r="K785" s="13" t="s">
        <v>1658</v>
      </c>
      <c r="L785" s="13" t="s">
        <v>4207</v>
      </c>
      <c r="M785" s="13" t="s">
        <v>4208</v>
      </c>
    </row>
    <row r="786" spans="1:13" x14ac:dyDescent="0.3">
      <c r="A786" s="13" t="s">
        <v>539</v>
      </c>
      <c r="B786" s="13" t="s">
        <v>1972</v>
      </c>
      <c r="C786" s="13" t="s">
        <v>1642</v>
      </c>
      <c r="D786" s="13" t="s">
        <v>2817</v>
      </c>
      <c r="E786" s="13" t="s">
        <v>5761</v>
      </c>
      <c r="F786" s="13" t="s">
        <v>1589</v>
      </c>
      <c r="G786" s="13" t="s">
        <v>5762</v>
      </c>
      <c r="H786" s="13" t="s">
        <v>5763</v>
      </c>
      <c r="I786" s="14">
        <v>2</v>
      </c>
      <c r="J786" s="13" t="s">
        <v>629</v>
      </c>
      <c r="K786" s="13" t="s">
        <v>1658</v>
      </c>
      <c r="L786" s="13" t="s">
        <v>4207</v>
      </c>
      <c r="M786" s="13" t="s">
        <v>1691</v>
      </c>
    </row>
    <row r="787" spans="1:13" x14ac:dyDescent="0.3">
      <c r="A787" s="13" t="s">
        <v>539</v>
      </c>
      <c r="B787" s="13" t="s">
        <v>1972</v>
      </c>
      <c r="C787" s="13" t="s">
        <v>1642</v>
      </c>
      <c r="D787" s="13" t="s">
        <v>2817</v>
      </c>
      <c r="E787" s="13" t="s">
        <v>5764</v>
      </c>
      <c r="F787" s="13" t="s">
        <v>1589</v>
      </c>
      <c r="G787" s="13" t="s">
        <v>4493</v>
      </c>
      <c r="H787" s="13" t="s">
        <v>4494</v>
      </c>
      <c r="I787" s="14">
        <v>1</v>
      </c>
      <c r="J787" s="13" t="s">
        <v>629</v>
      </c>
      <c r="K787" s="13" t="s">
        <v>2480</v>
      </c>
      <c r="L787" s="13" t="s">
        <v>4207</v>
      </c>
      <c r="M787" s="13" t="s">
        <v>4208</v>
      </c>
    </row>
    <row r="788" spans="1:13" x14ac:dyDescent="0.3">
      <c r="A788" s="13" t="s">
        <v>539</v>
      </c>
      <c r="B788" s="13" t="s">
        <v>1972</v>
      </c>
      <c r="C788" s="13" t="s">
        <v>1642</v>
      </c>
      <c r="D788" s="13" t="s">
        <v>2817</v>
      </c>
      <c r="E788" s="13" t="s">
        <v>5764</v>
      </c>
      <c r="F788" s="13" t="s">
        <v>1589</v>
      </c>
      <c r="G788" s="13" t="s">
        <v>4678</v>
      </c>
      <c r="H788" s="13" t="s">
        <v>4679</v>
      </c>
      <c r="I788" s="14">
        <v>3</v>
      </c>
      <c r="J788" s="13" t="s">
        <v>629</v>
      </c>
      <c r="K788" s="13" t="s">
        <v>2480</v>
      </c>
      <c r="L788" s="13" t="s">
        <v>4207</v>
      </c>
      <c r="M788" s="13" t="s">
        <v>4208</v>
      </c>
    </row>
    <row r="789" spans="1:13" x14ac:dyDescent="0.3">
      <c r="A789" s="13" t="s">
        <v>539</v>
      </c>
      <c r="B789" s="13" t="s">
        <v>1972</v>
      </c>
      <c r="C789" s="13" t="s">
        <v>1642</v>
      </c>
      <c r="D789" s="13" t="s">
        <v>2817</v>
      </c>
      <c r="E789" s="13" t="s">
        <v>5764</v>
      </c>
      <c r="F789" s="13" t="s">
        <v>1589</v>
      </c>
      <c r="G789" s="13" t="s">
        <v>5765</v>
      </c>
      <c r="H789" s="13" t="s">
        <v>5766</v>
      </c>
      <c r="I789" s="14">
        <v>2</v>
      </c>
      <c r="J789" s="13" t="s">
        <v>629</v>
      </c>
      <c r="K789" s="13" t="s">
        <v>2480</v>
      </c>
      <c r="L789" s="13" t="s">
        <v>4207</v>
      </c>
      <c r="M789" s="13" t="s">
        <v>4208</v>
      </c>
    </row>
    <row r="790" spans="1:13" x14ac:dyDescent="0.3">
      <c r="A790" s="13" t="s">
        <v>539</v>
      </c>
      <c r="B790" s="13" t="s">
        <v>1972</v>
      </c>
      <c r="C790" s="13" t="s">
        <v>1642</v>
      </c>
      <c r="D790" s="13" t="s">
        <v>2817</v>
      </c>
      <c r="E790" s="13" t="s">
        <v>2818</v>
      </c>
      <c r="F790" s="13" t="s">
        <v>1589</v>
      </c>
      <c r="G790" s="13" t="s">
        <v>4678</v>
      </c>
      <c r="H790" s="13" t="s">
        <v>4679</v>
      </c>
      <c r="I790" s="14">
        <v>4</v>
      </c>
      <c r="J790" s="13" t="s">
        <v>629</v>
      </c>
      <c r="K790" s="13" t="s">
        <v>1845</v>
      </c>
      <c r="L790" s="13" t="s">
        <v>4207</v>
      </c>
      <c r="M790" s="13" t="s">
        <v>4208</v>
      </c>
    </row>
    <row r="791" spans="1:13" x14ac:dyDescent="0.3">
      <c r="A791" s="13" t="s">
        <v>539</v>
      </c>
      <c r="B791" s="13" t="s">
        <v>1972</v>
      </c>
      <c r="C791" s="13" t="s">
        <v>1642</v>
      </c>
      <c r="D791" s="13" t="s">
        <v>2817</v>
      </c>
      <c r="E791" s="13" t="s">
        <v>5767</v>
      </c>
      <c r="F791" s="13" t="s">
        <v>1589</v>
      </c>
      <c r="G791" s="13" t="s">
        <v>4678</v>
      </c>
      <c r="H791" s="13" t="s">
        <v>4679</v>
      </c>
      <c r="I791" s="14">
        <v>4</v>
      </c>
      <c r="J791" s="13" t="s">
        <v>629</v>
      </c>
      <c r="K791" s="13" t="s">
        <v>2701</v>
      </c>
      <c r="L791" s="13" t="s">
        <v>4207</v>
      </c>
      <c r="M791" s="13" t="s">
        <v>4208</v>
      </c>
    </row>
    <row r="792" spans="1:13" x14ac:dyDescent="0.3">
      <c r="A792" s="13" t="s">
        <v>539</v>
      </c>
      <c r="B792" s="13" t="s">
        <v>1972</v>
      </c>
      <c r="C792" s="13" t="s">
        <v>1642</v>
      </c>
      <c r="D792" s="13" t="s">
        <v>2817</v>
      </c>
      <c r="E792" s="13" t="s">
        <v>5767</v>
      </c>
      <c r="F792" s="13" t="s">
        <v>1589</v>
      </c>
      <c r="G792" s="13" t="s">
        <v>4471</v>
      </c>
      <c r="H792" s="13" t="s">
        <v>4472</v>
      </c>
      <c r="I792" s="14">
        <v>4</v>
      </c>
      <c r="J792" s="13" t="s">
        <v>629</v>
      </c>
      <c r="K792" s="13" t="s">
        <v>2701</v>
      </c>
      <c r="L792" s="13" t="s">
        <v>4207</v>
      </c>
      <c r="M792" s="13" t="s">
        <v>4208</v>
      </c>
    </row>
    <row r="793" spans="1:13" x14ac:dyDescent="0.3">
      <c r="A793" s="13" t="s">
        <v>539</v>
      </c>
      <c r="B793" s="13" t="s">
        <v>1972</v>
      </c>
      <c r="C793" s="13" t="s">
        <v>1642</v>
      </c>
      <c r="D793" s="13" t="s">
        <v>2817</v>
      </c>
      <c r="E793" s="13" t="s">
        <v>5767</v>
      </c>
      <c r="F793" s="13" t="s">
        <v>1589</v>
      </c>
      <c r="G793" s="13" t="s">
        <v>4906</v>
      </c>
      <c r="H793" s="13" t="s">
        <v>4907</v>
      </c>
      <c r="I793" s="14">
        <v>4</v>
      </c>
      <c r="J793" s="13" t="s">
        <v>629</v>
      </c>
      <c r="K793" s="13" t="s">
        <v>2701</v>
      </c>
      <c r="L793" s="13" t="s">
        <v>4207</v>
      </c>
      <c r="M793" s="13" t="s">
        <v>4208</v>
      </c>
    </row>
    <row r="794" spans="1:13" x14ac:dyDescent="0.3">
      <c r="A794" s="13" t="s">
        <v>539</v>
      </c>
      <c r="B794" s="13" t="s">
        <v>1972</v>
      </c>
      <c r="C794" s="13" t="s">
        <v>1642</v>
      </c>
      <c r="D794" s="13" t="s">
        <v>2817</v>
      </c>
      <c r="E794" s="13" t="s">
        <v>5767</v>
      </c>
      <c r="F794" s="13" t="s">
        <v>1589</v>
      </c>
      <c r="G794" s="13" t="s">
        <v>4994</v>
      </c>
      <c r="H794" s="13" t="s">
        <v>4995</v>
      </c>
      <c r="I794" s="14">
        <v>1</v>
      </c>
      <c r="J794" s="13" t="s">
        <v>629</v>
      </c>
      <c r="K794" s="13" t="s">
        <v>2701</v>
      </c>
      <c r="L794" s="13" t="s">
        <v>4207</v>
      </c>
      <c r="M794" s="13" t="s">
        <v>4208</v>
      </c>
    </row>
    <row r="795" spans="1:13" x14ac:dyDescent="0.3">
      <c r="A795" s="13" t="s">
        <v>539</v>
      </c>
      <c r="B795" s="13" t="s">
        <v>1972</v>
      </c>
      <c r="C795" s="13" t="s">
        <v>1642</v>
      </c>
      <c r="D795" s="13" t="s">
        <v>2817</v>
      </c>
      <c r="E795" s="13" t="s">
        <v>5767</v>
      </c>
      <c r="F795" s="13" t="s">
        <v>1589</v>
      </c>
      <c r="G795" s="13" t="s">
        <v>4837</v>
      </c>
      <c r="H795" s="13" t="s">
        <v>4838</v>
      </c>
      <c r="I795" s="14">
        <v>1</v>
      </c>
      <c r="J795" s="13" t="s">
        <v>629</v>
      </c>
      <c r="K795" s="13" t="s">
        <v>2701</v>
      </c>
      <c r="L795" s="13" t="s">
        <v>4207</v>
      </c>
      <c r="M795" s="13" t="s">
        <v>4208</v>
      </c>
    </row>
    <row r="796" spans="1:13" x14ac:dyDescent="0.3">
      <c r="A796" s="13" t="s">
        <v>539</v>
      </c>
      <c r="B796" s="13" t="s">
        <v>1972</v>
      </c>
      <c r="C796" s="13" t="s">
        <v>1642</v>
      </c>
      <c r="D796" s="13" t="s">
        <v>2817</v>
      </c>
      <c r="E796" s="13" t="s">
        <v>5768</v>
      </c>
      <c r="F796" s="13" t="s">
        <v>1589</v>
      </c>
      <c r="G796" s="13" t="s">
        <v>4535</v>
      </c>
      <c r="H796" s="13" t="s">
        <v>4536</v>
      </c>
      <c r="I796" s="14">
        <v>1</v>
      </c>
      <c r="J796" s="13" t="s">
        <v>629</v>
      </c>
      <c r="K796" s="13" t="s">
        <v>1751</v>
      </c>
      <c r="L796" s="13" t="s">
        <v>4207</v>
      </c>
      <c r="M796" s="13" t="s">
        <v>4208</v>
      </c>
    </row>
    <row r="797" spans="1:13" x14ac:dyDescent="0.3">
      <c r="A797" s="13" t="s">
        <v>539</v>
      </c>
      <c r="B797" s="13" t="s">
        <v>1972</v>
      </c>
      <c r="C797" s="13" t="s">
        <v>1642</v>
      </c>
      <c r="D797" s="13" t="s">
        <v>2817</v>
      </c>
      <c r="E797" s="13" t="s">
        <v>5768</v>
      </c>
      <c r="F797" s="13" t="s">
        <v>1589</v>
      </c>
      <c r="G797" s="13" t="s">
        <v>4440</v>
      </c>
      <c r="H797" s="13" t="s">
        <v>4441</v>
      </c>
      <c r="I797" s="14">
        <v>1</v>
      </c>
      <c r="J797" s="13" t="s">
        <v>629</v>
      </c>
      <c r="K797" s="13" t="s">
        <v>1751</v>
      </c>
      <c r="L797" s="13" t="s">
        <v>4207</v>
      </c>
      <c r="M797" s="13" t="s">
        <v>4208</v>
      </c>
    </row>
    <row r="798" spans="1:13" x14ac:dyDescent="0.3">
      <c r="A798" s="13" t="s">
        <v>539</v>
      </c>
      <c r="B798" s="13" t="s">
        <v>1972</v>
      </c>
      <c r="C798" s="13" t="s">
        <v>1642</v>
      </c>
      <c r="D798" s="13" t="s">
        <v>2817</v>
      </c>
      <c r="E798" s="13" t="s">
        <v>5769</v>
      </c>
      <c r="F798" s="13" t="s">
        <v>1589</v>
      </c>
      <c r="G798" s="13" t="s">
        <v>4678</v>
      </c>
      <c r="H798" s="13" t="s">
        <v>4679</v>
      </c>
      <c r="I798" s="14">
        <v>6</v>
      </c>
      <c r="J798" s="13" t="s">
        <v>629</v>
      </c>
      <c r="K798" s="13" t="s">
        <v>2009</v>
      </c>
      <c r="L798" s="13" t="s">
        <v>4207</v>
      </c>
      <c r="M798" s="13" t="s">
        <v>4208</v>
      </c>
    </row>
    <row r="799" spans="1:13" x14ac:dyDescent="0.3">
      <c r="A799" s="13" t="s">
        <v>539</v>
      </c>
      <c r="B799" s="13" t="s">
        <v>1972</v>
      </c>
      <c r="C799" s="13" t="s">
        <v>1642</v>
      </c>
      <c r="D799" s="13" t="s">
        <v>2817</v>
      </c>
      <c r="E799" s="13" t="s">
        <v>5769</v>
      </c>
      <c r="F799" s="13" t="s">
        <v>1589</v>
      </c>
      <c r="G799" s="13" t="s">
        <v>4735</v>
      </c>
      <c r="H799" s="13" t="s">
        <v>4736</v>
      </c>
      <c r="I799" s="14">
        <v>2</v>
      </c>
      <c r="J799" s="13" t="s">
        <v>629</v>
      </c>
      <c r="K799" s="13" t="s">
        <v>2009</v>
      </c>
      <c r="L799" s="13" t="s">
        <v>4207</v>
      </c>
      <c r="M799" s="13" t="s">
        <v>4208</v>
      </c>
    </row>
    <row r="800" spans="1:13" x14ac:dyDescent="0.3">
      <c r="A800" s="13" t="s">
        <v>539</v>
      </c>
      <c r="B800" s="13" t="s">
        <v>1972</v>
      </c>
      <c r="C800" s="13" t="s">
        <v>1642</v>
      </c>
      <c r="D800" s="13" t="s">
        <v>2817</v>
      </c>
      <c r="E800" s="13" t="s">
        <v>5769</v>
      </c>
      <c r="F800" s="13" t="s">
        <v>1589</v>
      </c>
      <c r="G800" s="13" t="s">
        <v>4906</v>
      </c>
      <c r="H800" s="13" t="s">
        <v>4907</v>
      </c>
      <c r="I800" s="14">
        <v>4</v>
      </c>
      <c r="J800" s="13" t="s">
        <v>629</v>
      </c>
      <c r="K800" s="13" t="s">
        <v>2009</v>
      </c>
      <c r="L800" s="13" t="s">
        <v>4207</v>
      </c>
      <c r="M800" s="13" t="s">
        <v>4208</v>
      </c>
    </row>
    <row r="801" spans="1:13" x14ac:dyDescent="0.3">
      <c r="A801" s="13" t="s">
        <v>539</v>
      </c>
      <c r="B801" s="13" t="s">
        <v>1972</v>
      </c>
      <c r="C801" s="13" t="s">
        <v>1642</v>
      </c>
      <c r="D801" s="13" t="s">
        <v>2817</v>
      </c>
      <c r="E801" s="13" t="s">
        <v>5769</v>
      </c>
      <c r="F801" s="13" t="s">
        <v>1589</v>
      </c>
      <c r="G801" s="13" t="s">
        <v>5770</v>
      </c>
      <c r="H801" s="13" t="s">
        <v>5771</v>
      </c>
      <c r="I801" s="14">
        <v>2</v>
      </c>
      <c r="J801" s="13" t="s">
        <v>629</v>
      </c>
      <c r="K801" s="13" t="s">
        <v>2009</v>
      </c>
      <c r="L801" s="13" t="s">
        <v>4207</v>
      </c>
      <c r="M801" s="13" t="s">
        <v>4208</v>
      </c>
    </row>
    <row r="802" spans="1:13" x14ac:dyDescent="0.3">
      <c r="A802" s="13" t="s">
        <v>539</v>
      </c>
      <c r="B802" s="13" t="s">
        <v>1972</v>
      </c>
      <c r="C802" s="13" t="s">
        <v>1642</v>
      </c>
      <c r="D802" s="13" t="s">
        <v>2817</v>
      </c>
      <c r="E802" s="13" t="s">
        <v>5772</v>
      </c>
      <c r="F802" s="13" t="s">
        <v>1589</v>
      </c>
      <c r="G802" s="13" t="s">
        <v>4678</v>
      </c>
      <c r="H802" s="13" t="s">
        <v>4679</v>
      </c>
      <c r="I802" s="14">
        <v>4</v>
      </c>
      <c r="J802" s="13" t="s">
        <v>629</v>
      </c>
      <c r="K802" s="13" t="s">
        <v>1615</v>
      </c>
      <c r="L802" s="13" t="s">
        <v>4207</v>
      </c>
      <c r="M802" s="13" t="s">
        <v>4208</v>
      </c>
    </row>
    <row r="803" spans="1:13" x14ac:dyDescent="0.3">
      <c r="A803" s="13" t="s">
        <v>539</v>
      </c>
      <c r="B803" s="13" t="s">
        <v>1972</v>
      </c>
      <c r="C803" s="13" t="s">
        <v>1642</v>
      </c>
      <c r="D803" s="13" t="s">
        <v>2817</v>
      </c>
      <c r="E803" s="13" t="s">
        <v>5772</v>
      </c>
      <c r="F803" s="13" t="s">
        <v>1589</v>
      </c>
      <c r="G803" s="13" t="s">
        <v>4665</v>
      </c>
      <c r="H803" s="13" t="s">
        <v>4666</v>
      </c>
      <c r="I803" s="14">
        <v>3</v>
      </c>
      <c r="J803" s="13" t="s">
        <v>629</v>
      </c>
      <c r="K803" s="13" t="s">
        <v>1615</v>
      </c>
      <c r="L803" s="13" t="s">
        <v>4207</v>
      </c>
      <c r="M803" s="13" t="s">
        <v>4208</v>
      </c>
    </row>
    <row r="804" spans="1:13" x14ac:dyDescent="0.3">
      <c r="A804" s="13" t="s">
        <v>539</v>
      </c>
      <c r="B804" s="13" t="s">
        <v>1972</v>
      </c>
      <c r="C804" s="13" t="s">
        <v>1642</v>
      </c>
      <c r="D804" s="13" t="s">
        <v>2817</v>
      </c>
      <c r="E804" s="13" t="s">
        <v>5772</v>
      </c>
      <c r="F804" s="13" t="s">
        <v>1589</v>
      </c>
      <c r="G804" s="13" t="s">
        <v>4493</v>
      </c>
      <c r="H804" s="13" t="s">
        <v>4494</v>
      </c>
      <c r="I804" s="14">
        <v>1</v>
      </c>
      <c r="J804" s="13" t="s">
        <v>629</v>
      </c>
      <c r="K804" s="13" t="s">
        <v>1615</v>
      </c>
      <c r="L804" s="13" t="s">
        <v>4207</v>
      </c>
      <c r="M804" s="13" t="s">
        <v>4208</v>
      </c>
    </row>
    <row r="805" spans="1:13" x14ac:dyDescent="0.3">
      <c r="A805" s="13" t="s">
        <v>539</v>
      </c>
      <c r="B805" s="13" t="s">
        <v>1972</v>
      </c>
      <c r="C805" s="13" t="s">
        <v>1642</v>
      </c>
      <c r="D805" s="13" t="s">
        <v>2817</v>
      </c>
      <c r="E805" s="13" t="s">
        <v>5773</v>
      </c>
      <c r="F805" s="13" t="s">
        <v>1589</v>
      </c>
      <c r="G805" s="13" t="s">
        <v>4678</v>
      </c>
      <c r="H805" s="13" t="s">
        <v>4679</v>
      </c>
      <c r="I805" s="14">
        <v>4</v>
      </c>
      <c r="J805" s="13" t="s">
        <v>629</v>
      </c>
      <c r="K805" s="13" t="s">
        <v>1865</v>
      </c>
      <c r="L805" s="13" t="s">
        <v>4207</v>
      </c>
      <c r="M805" s="13" t="s">
        <v>4208</v>
      </c>
    </row>
    <row r="806" spans="1:13" x14ac:dyDescent="0.3">
      <c r="A806" s="13" t="s">
        <v>539</v>
      </c>
      <c r="B806" s="13" t="s">
        <v>1972</v>
      </c>
      <c r="C806" s="13" t="s">
        <v>1642</v>
      </c>
      <c r="D806" s="13" t="s">
        <v>2817</v>
      </c>
      <c r="E806" s="13" t="s">
        <v>5773</v>
      </c>
      <c r="F806" s="13" t="s">
        <v>1589</v>
      </c>
      <c r="G806" s="13" t="s">
        <v>4665</v>
      </c>
      <c r="H806" s="13" t="s">
        <v>4666</v>
      </c>
      <c r="I806" s="14">
        <v>3</v>
      </c>
      <c r="J806" s="13" t="s">
        <v>629</v>
      </c>
      <c r="K806" s="13" t="s">
        <v>1865</v>
      </c>
      <c r="L806" s="13" t="s">
        <v>4207</v>
      </c>
      <c r="M806" s="13" t="s">
        <v>4208</v>
      </c>
    </row>
    <row r="807" spans="1:13" x14ac:dyDescent="0.3">
      <c r="A807" s="13" t="s">
        <v>539</v>
      </c>
      <c r="B807" s="13" t="s">
        <v>1972</v>
      </c>
      <c r="C807" s="13" t="s">
        <v>1642</v>
      </c>
      <c r="D807" s="13" t="s">
        <v>2817</v>
      </c>
      <c r="E807" s="13" t="s">
        <v>5774</v>
      </c>
      <c r="F807" s="13" t="s">
        <v>1589</v>
      </c>
      <c r="G807" s="13" t="s">
        <v>4735</v>
      </c>
      <c r="H807" s="13" t="s">
        <v>4736</v>
      </c>
      <c r="I807" s="14">
        <v>2</v>
      </c>
      <c r="J807" s="13" t="s">
        <v>629</v>
      </c>
      <c r="K807" s="13" t="s">
        <v>1865</v>
      </c>
      <c r="L807" s="13" t="s">
        <v>4207</v>
      </c>
      <c r="M807" s="13" t="s">
        <v>4208</v>
      </c>
    </row>
    <row r="808" spans="1:13" x14ac:dyDescent="0.3">
      <c r="A808" s="13" t="s">
        <v>539</v>
      </c>
      <c r="B808" s="13" t="s">
        <v>1972</v>
      </c>
      <c r="C808" s="13" t="s">
        <v>1642</v>
      </c>
      <c r="D808" s="13" t="s">
        <v>2817</v>
      </c>
      <c r="E808" s="13" t="s">
        <v>5774</v>
      </c>
      <c r="F808" s="13" t="s">
        <v>1589</v>
      </c>
      <c r="G808" s="13" t="s">
        <v>4912</v>
      </c>
      <c r="H808" s="13" t="s">
        <v>4913</v>
      </c>
      <c r="I808" s="14">
        <v>1</v>
      </c>
      <c r="J808" s="13" t="s">
        <v>629</v>
      </c>
      <c r="K808" s="13" t="s">
        <v>1865</v>
      </c>
      <c r="L808" s="13" t="s">
        <v>4207</v>
      </c>
      <c r="M808" s="13" t="s">
        <v>4208</v>
      </c>
    </row>
    <row r="809" spans="1:13" x14ac:dyDescent="0.3">
      <c r="A809" s="13" t="s">
        <v>539</v>
      </c>
      <c r="B809" s="13" t="s">
        <v>1972</v>
      </c>
      <c r="C809" s="13" t="s">
        <v>1642</v>
      </c>
      <c r="D809" s="13" t="s">
        <v>2817</v>
      </c>
      <c r="E809" s="13" t="s">
        <v>5774</v>
      </c>
      <c r="F809" s="13" t="s">
        <v>1589</v>
      </c>
      <c r="G809" s="13" t="s">
        <v>4678</v>
      </c>
      <c r="H809" s="13" t="s">
        <v>4679</v>
      </c>
      <c r="I809" s="14">
        <v>6</v>
      </c>
      <c r="J809" s="13" t="s">
        <v>629</v>
      </c>
      <c r="K809" s="13" t="s">
        <v>1865</v>
      </c>
      <c r="L809" s="13" t="s">
        <v>4207</v>
      </c>
      <c r="M809" s="13" t="s">
        <v>4208</v>
      </c>
    </row>
    <row r="810" spans="1:13" x14ac:dyDescent="0.3">
      <c r="A810" s="13" t="s">
        <v>539</v>
      </c>
      <c r="B810" s="13" t="s">
        <v>1972</v>
      </c>
      <c r="C810" s="13" t="s">
        <v>1642</v>
      </c>
      <c r="D810" s="13" t="s">
        <v>2817</v>
      </c>
      <c r="E810" s="13" t="s">
        <v>5774</v>
      </c>
      <c r="F810" s="13" t="s">
        <v>1589</v>
      </c>
      <c r="G810" s="13" t="s">
        <v>4994</v>
      </c>
      <c r="H810" s="13" t="s">
        <v>4995</v>
      </c>
      <c r="I810" s="14">
        <v>1</v>
      </c>
      <c r="J810" s="13" t="s">
        <v>629</v>
      </c>
      <c r="K810" s="13" t="s">
        <v>1865</v>
      </c>
      <c r="L810" s="13" t="s">
        <v>4207</v>
      </c>
      <c r="M810" s="13" t="s">
        <v>4208</v>
      </c>
    </row>
    <row r="811" spans="1:13" x14ac:dyDescent="0.3">
      <c r="A811" s="13" t="s">
        <v>539</v>
      </c>
      <c r="B811" s="13" t="s">
        <v>1972</v>
      </c>
      <c r="C811" s="13" t="s">
        <v>1642</v>
      </c>
      <c r="D811" s="13" t="s">
        <v>2817</v>
      </c>
      <c r="E811" s="13" t="s">
        <v>5775</v>
      </c>
      <c r="F811" s="13" t="s">
        <v>1589</v>
      </c>
      <c r="G811" s="13" t="s">
        <v>4837</v>
      </c>
      <c r="H811" s="13" t="s">
        <v>4838</v>
      </c>
      <c r="I811" s="14">
        <v>1</v>
      </c>
      <c r="J811" s="13" t="s">
        <v>629</v>
      </c>
      <c r="K811" s="13" t="s">
        <v>2041</v>
      </c>
      <c r="L811" s="13" t="s">
        <v>4207</v>
      </c>
      <c r="M811" s="13" t="s">
        <v>4208</v>
      </c>
    </row>
    <row r="812" spans="1:13" x14ac:dyDescent="0.3">
      <c r="A812" s="13" t="s">
        <v>539</v>
      </c>
      <c r="B812" s="13" t="s">
        <v>1972</v>
      </c>
      <c r="C812" s="13" t="s">
        <v>1642</v>
      </c>
      <c r="D812" s="13" t="s">
        <v>2817</v>
      </c>
      <c r="E812" s="13" t="s">
        <v>5775</v>
      </c>
      <c r="F812" s="13" t="s">
        <v>1589</v>
      </c>
      <c r="G812" s="13" t="s">
        <v>4471</v>
      </c>
      <c r="H812" s="13" t="s">
        <v>4472</v>
      </c>
      <c r="I812" s="14">
        <v>4</v>
      </c>
      <c r="J812" s="13" t="s">
        <v>629</v>
      </c>
      <c r="K812" s="13" t="s">
        <v>2041</v>
      </c>
      <c r="L812" s="13" t="s">
        <v>4207</v>
      </c>
      <c r="M812" s="13" t="s">
        <v>4208</v>
      </c>
    </row>
    <row r="813" spans="1:13" x14ac:dyDescent="0.3">
      <c r="A813" s="13" t="s">
        <v>539</v>
      </c>
      <c r="B813" s="13" t="s">
        <v>1972</v>
      </c>
      <c r="C813" s="13" t="s">
        <v>1642</v>
      </c>
      <c r="D813" s="13" t="s">
        <v>2817</v>
      </c>
      <c r="E813" s="13" t="s">
        <v>5775</v>
      </c>
      <c r="F813" s="13" t="s">
        <v>1589</v>
      </c>
      <c r="G813" s="13" t="s">
        <v>4906</v>
      </c>
      <c r="H813" s="13" t="s">
        <v>4907</v>
      </c>
      <c r="I813" s="14">
        <v>4</v>
      </c>
      <c r="J813" s="13" t="s">
        <v>629</v>
      </c>
      <c r="K813" s="13" t="s">
        <v>2041</v>
      </c>
      <c r="L813" s="13" t="s">
        <v>4207</v>
      </c>
      <c r="M813" s="13" t="s">
        <v>4208</v>
      </c>
    </row>
    <row r="814" spans="1:13" x14ac:dyDescent="0.3">
      <c r="A814" s="13" t="s">
        <v>539</v>
      </c>
      <c r="B814" s="13" t="s">
        <v>1972</v>
      </c>
      <c r="C814" s="13" t="s">
        <v>1642</v>
      </c>
      <c r="D814" s="13" t="s">
        <v>2817</v>
      </c>
      <c r="E814" s="13" t="s">
        <v>5775</v>
      </c>
      <c r="F814" s="13" t="s">
        <v>1589</v>
      </c>
      <c r="G814" s="13" t="s">
        <v>5776</v>
      </c>
      <c r="H814" s="13" t="s">
        <v>5777</v>
      </c>
      <c r="I814" s="14">
        <v>2</v>
      </c>
      <c r="J814" s="13" t="s">
        <v>629</v>
      </c>
      <c r="K814" s="13" t="s">
        <v>2041</v>
      </c>
      <c r="L814" s="13" t="s">
        <v>4207</v>
      </c>
      <c r="M814" s="13" t="s">
        <v>4208</v>
      </c>
    </row>
    <row r="815" spans="1:13" x14ac:dyDescent="0.3">
      <c r="A815" s="13" t="s">
        <v>539</v>
      </c>
      <c r="B815" s="13" t="s">
        <v>1972</v>
      </c>
      <c r="C815" s="13" t="s">
        <v>1642</v>
      </c>
      <c r="D815" s="13" t="s">
        <v>2817</v>
      </c>
      <c r="E815" s="13" t="s">
        <v>5778</v>
      </c>
      <c r="F815" s="13" t="s">
        <v>1589</v>
      </c>
      <c r="G815" s="13" t="s">
        <v>4678</v>
      </c>
      <c r="H815" s="13" t="s">
        <v>4679</v>
      </c>
      <c r="I815" s="14">
        <v>8</v>
      </c>
      <c r="J815" s="13" t="s">
        <v>629</v>
      </c>
      <c r="K815" s="13" t="s">
        <v>1911</v>
      </c>
      <c r="L815" s="13" t="s">
        <v>4207</v>
      </c>
      <c r="M815" s="13" t="s">
        <v>4208</v>
      </c>
    </row>
    <row r="816" spans="1:13" x14ac:dyDescent="0.3">
      <c r="A816" s="13" t="s">
        <v>539</v>
      </c>
      <c r="B816" s="13" t="s">
        <v>1972</v>
      </c>
      <c r="C816" s="13" t="s">
        <v>1642</v>
      </c>
      <c r="D816" s="13" t="s">
        <v>2817</v>
      </c>
      <c r="E816" s="13" t="s">
        <v>5778</v>
      </c>
      <c r="F816" s="13" t="s">
        <v>1589</v>
      </c>
      <c r="G816" s="13" t="s">
        <v>4665</v>
      </c>
      <c r="H816" s="13" t="s">
        <v>4666</v>
      </c>
      <c r="I816" s="14">
        <v>2</v>
      </c>
      <c r="J816" s="13" t="s">
        <v>629</v>
      </c>
      <c r="K816" s="13" t="s">
        <v>1911</v>
      </c>
      <c r="L816" s="13" t="s">
        <v>4207</v>
      </c>
      <c r="M816" s="13" t="s">
        <v>4208</v>
      </c>
    </row>
    <row r="817" spans="1:13" x14ac:dyDescent="0.3">
      <c r="A817" s="13" t="s">
        <v>128</v>
      </c>
      <c r="B817" s="13" t="s">
        <v>1940</v>
      </c>
      <c r="C817" s="13" t="s">
        <v>1941</v>
      </c>
      <c r="D817" s="13" t="s">
        <v>2824</v>
      </c>
      <c r="E817" s="13" t="s">
        <v>5779</v>
      </c>
      <c r="F817" s="13" t="s">
        <v>1604</v>
      </c>
      <c r="G817" s="13" t="s">
        <v>4440</v>
      </c>
      <c r="H817" s="13" t="s">
        <v>4441</v>
      </c>
      <c r="I817" s="14">
        <v>1</v>
      </c>
      <c r="J817" s="13" t="s">
        <v>127</v>
      </c>
      <c r="K817" s="13" t="s">
        <v>1592</v>
      </c>
      <c r="L817" s="13" t="s">
        <v>4207</v>
      </c>
      <c r="M817" s="13" t="s">
        <v>4208</v>
      </c>
    </row>
    <row r="818" spans="1:13" x14ac:dyDescent="0.3">
      <c r="A818" s="13" t="s">
        <v>128</v>
      </c>
      <c r="B818" s="13" t="s">
        <v>1940</v>
      </c>
      <c r="C818" s="13" t="s">
        <v>1941</v>
      </c>
      <c r="D818" s="13" t="s">
        <v>2824</v>
      </c>
      <c r="E818" s="13" t="s">
        <v>5780</v>
      </c>
      <c r="F818" s="13" t="s">
        <v>1604</v>
      </c>
      <c r="G818" s="13" t="s">
        <v>4884</v>
      </c>
      <c r="H818" s="13" t="s">
        <v>4885</v>
      </c>
      <c r="I818" s="14">
        <v>1</v>
      </c>
      <c r="J818" s="13" t="s">
        <v>127</v>
      </c>
      <c r="K818" s="13" t="s">
        <v>2840</v>
      </c>
      <c r="L818" s="13" t="s">
        <v>4207</v>
      </c>
      <c r="M818" s="13" t="s">
        <v>4208</v>
      </c>
    </row>
    <row r="819" spans="1:13" x14ac:dyDescent="0.3">
      <c r="A819" s="13" t="s">
        <v>128</v>
      </c>
      <c r="B819" s="13" t="s">
        <v>1940</v>
      </c>
      <c r="C819" s="13" t="s">
        <v>1941</v>
      </c>
      <c r="D819" s="13" t="s">
        <v>2824</v>
      </c>
      <c r="E819" s="13" t="s">
        <v>5780</v>
      </c>
      <c r="F819" s="13" t="s">
        <v>1604</v>
      </c>
      <c r="G819" s="13" t="s">
        <v>4527</v>
      </c>
      <c r="H819" s="13" t="s">
        <v>4528</v>
      </c>
      <c r="I819" s="14">
        <v>1</v>
      </c>
      <c r="J819" s="13" t="s">
        <v>127</v>
      </c>
      <c r="K819" s="13" t="s">
        <v>2840</v>
      </c>
      <c r="L819" s="13" t="s">
        <v>4207</v>
      </c>
      <c r="M819" s="13" t="s">
        <v>4208</v>
      </c>
    </row>
    <row r="820" spans="1:13" x14ac:dyDescent="0.3">
      <c r="A820" s="13" t="s">
        <v>220</v>
      </c>
      <c r="B820" s="13" t="s">
        <v>2828</v>
      </c>
      <c r="C820" s="13" t="s">
        <v>2412</v>
      </c>
      <c r="D820" s="13" t="s">
        <v>2829</v>
      </c>
      <c r="E820" s="13" t="s">
        <v>5781</v>
      </c>
      <c r="F820" s="13" t="s">
        <v>1604</v>
      </c>
      <c r="G820" s="13" t="s">
        <v>4232</v>
      </c>
      <c r="H820" s="13" t="s">
        <v>4233</v>
      </c>
      <c r="I820" s="14">
        <v>10</v>
      </c>
      <c r="J820" s="13" t="s">
        <v>219</v>
      </c>
      <c r="K820" s="13" t="s">
        <v>1658</v>
      </c>
      <c r="L820" s="13" t="s">
        <v>4207</v>
      </c>
      <c r="M820" s="13" t="s">
        <v>4208</v>
      </c>
    </row>
    <row r="821" spans="1:13" x14ac:dyDescent="0.3">
      <c r="A821" s="13" t="s">
        <v>220</v>
      </c>
      <c r="B821" s="13" t="s">
        <v>2828</v>
      </c>
      <c r="C821" s="13" t="s">
        <v>2412</v>
      </c>
      <c r="D821" s="13" t="s">
        <v>2829</v>
      </c>
      <c r="E821" s="13" t="s">
        <v>5782</v>
      </c>
      <c r="F821" s="13" t="s">
        <v>1604</v>
      </c>
      <c r="G821" s="13" t="s">
        <v>4917</v>
      </c>
      <c r="H821" s="13" t="s">
        <v>4918</v>
      </c>
      <c r="I821" s="14">
        <v>1</v>
      </c>
      <c r="J821" s="13" t="s">
        <v>219</v>
      </c>
      <c r="K821" s="13" t="s">
        <v>1623</v>
      </c>
      <c r="L821" s="13" t="s">
        <v>4207</v>
      </c>
      <c r="M821" s="13" t="s">
        <v>4919</v>
      </c>
    </row>
    <row r="822" spans="1:13" x14ac:dyDescent="0.3">
      <c r="A822" s="13" t="s">
        <v>220</v>
      </c>
      <c r="B822" s="13" t="s">
        <v>2828</v>
      </c>
      <c r="C822" s="13" t="s">
        <v>2412</v>
      </c>
      <c r="D822" s="13" t="s">
        <v>2829</v>
      </c>
      <c r="E822" s="13" t="s">
        <v>5783</v>
      </c>
      <c r="F822" s="13" t="s">
        <v>1604</v>
      </c>
      <c r="G822" s="13" t="s">
        <v>4917</v>
      </c>
      <c r="H822" s="13" t="s">
        <v>4918</v>
      </c>
      <c r="I822" s="14">
        <v>3</v>
      </c>
      <c r="J822" s="13" t="s">
        <v>219</v>
      </c>
      <c r="K822" s="13" t="s">
        <v>2701</v>
      </c>
      <c r="L822" s="13" t="s">
        <v>4207</v>
      </c>
      <c r="M822" s="13" t="s">
        <v>4919</v>
      </c>
    </row>
    <row r="823" spans="1:13" x14ac:dyDescent="0.3">
      <c r="A823" s="13" t="s">
        <v>220</v>
      </c>
      <c r="B823" s="13" t="s">
        <v>2828</v>
      </c>
      <c r="C823" s="13" t="s">
        <v>2412</v>
      </c>
      <c r="D823" s="13" t="s">
        <v>2829</v>
      </c>
      <c r="E823" s="13" t="s">
        <v>5784</v>
      </c>
      <c r="F823" s="13" t="s">
        <v>1672</v>
      </c>
      <c r="G823" s="13" t="s">
        <v>5785</v>
      </c>
      <c r="H823" s="13" t="s">
        <v>5786</v>
      </c>
      <c r="I823" s="14">
        <v>1</v>
      </c>
      <c r="J823" s="13" t="s">
        <v>219</v>
      </c>
      <c r="K823" s="13" t="s">
        <v>1699</v>
      </c>
      <c r="L823" s="13" t="s">
        <v>4207</v>
      </c>
      <c r="M823" s="13" t="s">
        <v>4423</v>
      </c>
    </row>
    <row r="824" spans="1:13" x14ac:dyDescent="0.3">
      <c r="A824" s="13" t="s">
        <v>936</v>
      </c>
      <c r="B824" s="13" t="s">
        <v>5787</v>
      </c>
      <c r="C824" s="13" t="s">
        <v>2412</v>
      </c>
      <c r="D824" s="13" t="s">
        <v>5788</v>
      </c>
      <c r="E824" s="13" t="s">
        <v>5789</v>
      </c>
      <c r="F824" s="13" t="s">
        <v>1604</v>
      </c>
      <c r="G824" s="13" t="s">
        <v>4607</v>
      </c>
      <c r="H824" s="13" t="s">
        <v>4608</v>
      </c>
      <c r="I824" s="14">
        <v>1</v>
      </c>
      <c r="J824" s="13" t="s">
        <v>935</v>
      </c>
      <c r="K824" s="13" t="s">
        <v>3167</v>
      </c>
      <c r="L824" s="13" t="s">
        <v>4207</v>
      </c>
      <c r="M824" s="13" t="s">
        <v>4208</v>
      </c>
    </row>
    <row r="825" spans="1:13" x14ac:dyDescent="0.3">
      <c r="A825" s="13" t="s">
        <v>659</v>
      </c>
      <c r="B825" s="13" t="s">
        <v>2835</v>
      </c>
      <c r="C825" s="13" t="s">
        <v>2404</v>
      </c>
      <c r="D825" s="13" t="s">
        <v>2836</v>
      </c>
      <c r="E825" s="13" t="s">
        <v>5790</v>
      </c>
      <c r="F825" s="13" t="s">
        <v>1604</v>
      </c>
      <c r="G825" s="13" t="s">
        <v>5791</v>
      </c>
      <c r="H825" s="13" t="s">
        <v>5792</v>
      </c>
      <c r="I825" s="14">
        <v>1</v>
      </c>
      <c r="J825" s="13" t="s">
        <v>658</v>
      </c>
      <c r="K825" s="13" t="s">
        <v>1746</v>
      </c>
      <c r="L825" s="13" t="s">
        <v>4207</v>
      </c>
      <c r="M825" s="13" t="s">
        <v>1992</v>
      </c>
    </row>
    <row r="826" spans="1:13" x14ac:dyDescent="0.3">
      <c r="A826" s="13" t="s">
        <v>659</v>
      </c>
      <c r="B826" s="13" t="s">
        <v>2835</v>
      </c>
      <c r="C826" s="13" t="s">
        <v>2404</v>
      </c>
      <c r="D826" s="13" t="s">
        <v>2836</v>
      </c>
      <c r="E826" s="13" t="s">
        <v>5793</v>
      </c>
      <c r="F826" s="13" t="s">
        <v>1604</v>
      </c>
      <c r="G826" s="13" t="s">
        <v>5794</v>
      </c>
      <c r="H826" s="13" t="s">
        <v>5795</v>
      </c>
      <c r="I826" s="14">
        <v>2</v>
      </c>
      <c r="J826" s="13" t="s">
        <v>658</v>
      </c>
      <c r="K826" s="13" t="s">
        <v>1690</v>
      </c>
      <c r="L826" s="13" t="s">
        <v>4207</v>
      </c>
      <c r="M826" s="13" t="s">
        <v>1599</v>
      </c>
    </row>
    <row r="827" spans="1:13" x14ac:dyDescent="0.3">
      <c r="A827" s="13" t="s">
        <v>539</v>
      </c>
      <c r="B827" s="13" t="s">
        <v>1983</v>
      </c>
      <c r="C827" s="13" t="s">
        <v>1642</v>
      </c>
      <c r="D827" s="13" t="s">
        <v>2841</v>
      </c>
      <c r="E827" s="13" t="s">
        <v>5796</v>
      </c>
      <c r="F827" s="13" t="s">
        <v>1589</v>
      </c>
      <c r="G827" s="13" t="s">
        <v>4801</v>
      </c>
      <c r="H827" s="13" t="s">
        <v>4802</v>
      </c>
      <c r="I827" s="14">
        <v>1</v>
      </c>
      <c r="J827" s="13" t="s">
        <v>538</v>
      </c>
      <c r="K827" s="13" t="s">
        <v>1729</v>
      </c>
      <c r="L827" s="13" t="s">
        <v>4207</v>
      </c>
      <c r="M827" s="13" t="s">
        <v>4208</v>
      </c>
    </row>
    <row r="828" spans="1:13" x14ac:dyDescent="0.3">
      <c r="A828" s="13" t="s">
        <v>539</v>
      </c>
      <c r="B828" s="13" t="s">
        <v>1983</v>
      </c>
      <c r="C828" s="13" t="s">
        <v>1642</v>
      </c>
      <c r="D828" s="13" t="s">
        <v>2841</v>
      </c>
      <c r="E828" s="13" t="s">
        <v>5797</v>
      </c>
      <c r="F828" s="13" t="s">
        <v>1589</v>
      </c>
      <c r="G828" s="13" t="s">
        <v>5798</v>
      </c>
      <c r="H828" s="13" t="s">
        <v>5799</v>
      </c>
      <c r="I828" s="14">
        <v>3</v>
      </c>
      <c r="J828" s="13" t="s">
        <v>538</v>
      </c>
      <c r="K828" s="13" t="s">
        <v>1826</v>
      </c>
      <c r="L828" s="13" t="s">
        <v>4207</v>
      </c>
      <c r="M828" s="13" t="s">
        <v>4208</v>
      </c>
    </row>
    <row r="829" spans="1:13" x14ac:dyDescent="0.3">
      <c r="A829" s="13" t="s">
        <v>539</v>
      </c>
      <c r="B829" s="13" t="s">
        <v>1983</v>
      </c>
      <c r="C829" s="13" t="s">
        <v>1642</v>
      </c>
      <c r="D829" s="13" t="s">
        <v>2841</v>
      </c>
      <c r="E829" s="13" t="s">
        <v>5797</v>
      </c>
      <c r="F829" s="13" t="s">
        <v>1589</v>
      </c>
      <c r="G829" s="13" t="s">
        <v>4735</v>
      </c>
      <c r="H829" s="13" t="s">
        <v>4736</v>
      </c>
      <c r="I829" s="14">
        <v>2</v>
      </c>
      <c r="J829" s="13" t="s">
        <v>538</v>
      </c>
      <c r="K829" s="13" t="s">
        <v>1826</v>
      </c>
      <c r="L829" s="13" t="s">
        <v>4207</v>
      </c>
      <c r="M829" s="13" t="s">
        <v>4208</v>
      </c>
    </row>
    <row r="830" spans="1:13" x14ac:dyDescent="0.3">
      <c r="A830" s="13" t="s">
        <v>539</v>
      </c>
      <c r="B830" s="13" t="s">
        <v>1983</v>
      </c>
      <c r="C830" s="13" t="s">
        <v>1642</v>
      </c>
      <c r="D830" s="13" t="s">
        <v>2841</v>
      </c>
      <c r="E830" s="13" t="s">
        <v>5797</v>
      </c>
      <c r="F830" s="13" t="s">
        <v>1589</v>
      </c>
      <c r="G830" s="13" t="s">
        <v>4447</v>
      </c>
      <c r="H830" s="13" t="s">
        <v>4448</v>
      </c>
      <c r="I830" s="14">
        <v>2</v>
      </c>
      <c r="J830" s="13" t="s">
        <v>538</v>
      </c>
      <c r="K830" s="13" t="s">
        <v>1826</v>
      </c>
      <c r="L830" s="13" t="s">
        <v>4207</v>
      </c>
      <c r="M830" s="13" t="s">
        <v>4208</v>
      </c>
    </row>
    <row r="831" spans="1:13" x14ac:dyDescent="0.3">
      <c r="A831" s="13" t="s">
        <v>539</v>
      </c>
      <c r="B831" s="13" t="s">
        <v>1983</v>
      </c>
      <c r="C831" s="13" t="s">
        <v>1642</v>
      </c>
      <c r="D831" s="13" t="s">
        <v>2841</v>
      </c>
      <c r="E831" s="13" t="s">
        <v>5797</v>
      </c>
      <c r="F831" s="13" t="s">
        <v>1589</v>
      </c>
      <c r="G831" s="13" t="s">
        <v>4471</v>
      </c>
      <c r="H831" s="13" t="s">
        <v>4472</v>
      </c>
      <c r="I831" s="14">
        <v>3</v>
      </c>
      <c r="J831" s="13" t="s">
        <v>538</v>
      </c>
      <c r="K831" s="13" t="s">
        <v>1826</v>
      </c>
      <c r="L831" s="13" t="s">
        <v>4207</v>
      </c>
      <c r="M831" s="13" t="s">
        <v>4208</v>
      </c>
    </row>
    <row r="832" spans="1:13" x14ac:dyDescent="0.3">
      <c r="A832" s="13" t="s">
        <v>539</v>
      </c>
      <c r="B832" s="13" t="s">
        <v>1983</v>
      </c>
      <c r="C832" s="13" t="s">
        <v>1642</v>
      </c>
      <c r="D832" s="13" t="s">
        <v>2841</v>
      </c>
      <c r="E832" s="13" t="s">
        <v>5797</v>
      </c>
      <c r="F832" s="13" t="s">
        <v>1589</v>
      </c>
      <c r="G832" s="13" t="s">
        <v>4678</v>
      </c>
      <c r="H832" s="13" t="s">
        <v>4679</v>
      </c>
      <c r="I832" s="14">
        <v>3</v>
      </c>
      <c r="J832" s="13" t="s">
        <v>538</v>
      </c>
      <c r="K832" s="13" t="s">
        <v>1826</v>
      </c>
      <c r="L832" s="13" t="s">
        <v>4207</v>
      </c>
      <c r="M832" s="13" t="s">
        <v>4208</v>
      </c>
    </row>
    <row r="833" spans="1:13" x14ac:dyDescent="0.3">
      <c r="A833" s="13" t="s">
        <v>539</v>
      </c>
      <c r="B833" s="13" t="s">
        <v>1983</v>
      </c>
      <c r="C833" s="13" t="s">
        <v>1642</v>
      </c>
      <c r="D833" s="13" t="s">
        <v>2841</v>
      </c>
      <c r="E833" s="13" t="s">
        <v>5797</v>
      </c>
      <c r="F833" s="13" t="s">
        <v>1589</v>
      </c>
      <c r="G833" s="13" t="s">
        <v>5800</v>
      </c>
      <c r="H833" s="13" t="s">
        <v>5801</v>
      </c>
      <c r="I833" s="14">
        <v>1</v>
      </c>
      <c r="J833" s="13" t="s">
        <v>538</v>
      </c>
      <c r="K833" s="13" t="s">
        <v>1826</v>
      </c>
      <c r="L833" s="13" t="s">
        <v>4207</v>
      </c>
      <c r="M833" s="13" t="s">
        <v>4208</v>
      </c>
    </row>
    <row r="834" spans="1:13" x14ac:dyDescent="0.3">
      <c r="A834" s="13" t="s">
        <v>539</v>
      </c>
      <c r="B834" s="13" t="s">
        <v>1983</v>
      </c>
      <c r="C834" s="13" t="s">
        <v>1642</v>
      </c>
      <c r="D834" s="13" t="s">
        <v>2841</v>
      </c>
      <c r="E834" s="13" t="s">
        <v>2842</v>
      </c>
      <c r="F834" s="13" t="s">
        <v>1589</v>
      </c>
      <c r="G834" s="13" t="s">
        <v>4362</v>
      </c>
      <c r="H834" s="13" t="s">
        <v>4363</v>
      </c>
      <c r="I834" s="14">
        <v>1</v>
      </c>
      <c r="J834" s="13" t="s">
        <v>538</v>
      </c>
      <c r="K834" s="13" t="s">
        <v>1842</v>
      </c>
      <c r="L834" s="13" t="s">
        <v>4207</v>
      </c>
      <c r="M834" s="13" t="s">
        <v>4208</v>
      </c>
    </row>
    <row r="835" spans="1:13" x14ac:dyDescent="0.3">
      <c r="A835" s="13" t="s">
        <v>539</v>
      </c>
      <c r="B835" s="13" t="s">
        <v>1983</v>
      </c>
      <c r="C835" s="13" t="s">
        <v>1642</v>
      </c>
      <c r="D835" s="13" t="s">
        <v>2841</v>
      </c>
      <c r="E835" s="13" t="s">
        <v>5802</v>
      </c>
      <c r="F835" s="13" t="s">
        <v>1589</v>
      </c>
      <c r="G835" s="13" t="s">
        <v>4678</v>
      </c>
      <c r="H835" s="13" t="s">
        <v>4679</v>
      </c>
      <c r="I835" s="14">
        <v>3</v>
      </c>
      <c r="J835" s="13" t="s">
        <v>538</v>
      </c>
      <c r="K835" s="13" t="s">
        <v>2001</v>
      </c>
      <c r="L835" s="13" t="s">
        <v>4207</v>
      </c>
      <c r="M835" s="13" t="s">
        <v>4208</v>
      </c>
    </row>
    <row r="836" spans="1:13" x14ac:dyDescent="0.3">
      <c r="A836" s="13" t="s">
        <v>539</v>
      </c>
      <c r="B836" s="13" t="s">
        <v>1983</v>
      </c>
      <c r="C836" s="13" t="s">
        <v>1642</v>
      </c>
      <c r="D836" s="13" t="s">
        <v>2841</v>
      </c>
      <c r="E836" s="13" t="s">
        <v>5802</v>
      </c>
      <c r="F836" s="13" t="s">
        <v>1589</v>
      </c>
      <c r="G836" s="13" t="s">
        <v>5803</v>
      </c>
      <c r="H836" s="13" t="s">
        <v>5804</v>
      </c>
      <c r="I836" s="14">
        <v>1</v>
      </c>
      <c r="J836" s="13" t="s">
        <v>538</v>
      </c>
      <c r="K836" s="13" t="s">
        <v>2001</v>
      </c>
      <c r="L836" s="13" t="s">
        <v>4207</v>
      </c>
      <c r="M836" s="13" t="s">
        <v>4208</v>
      </c>
    </row>
    <row r="837" spans="1:13" x14ac:dyDescent="0.3">
      <c r="A837" s="13" t="s">
        <v>539</v>
      </c>
      <c r="B837" s="13" t="s">
        <v>1983</v>
      </c>
      <c r="C837" s="13" t="s">
        <v>1642</v>
      </c>
      <c r="D837" s="13" t="s">
        <v>2841</v>
      </c>
      <c r="E837" s="13" t="s">
        <v>5802</v>
      </c>
      <c r="F837" s="13" t="s">
        <v>1589</v>
      </c>
      <c r="G837" s="13" t="s">
        <v>5456</v>
      </c>
      <c r="H837" s="13" t="s">
        <v>5457</v>
      </c>
      <c r="I837" s="14">
        <v>1</v>
      </c>
      <c r="J837" s="13" t="s">
        <v>538</v>
      </c>
      <c r="K837" s="13" t="s">
        <v>2001</v>
      </c>
      <c r="L837" s="13" t="s">
        <v>4207</v>
      </c>
      <c r="M837" s="13" t="s">
        <v>4208</v>
      </c>
    </row>
    <row r="838" spans="1:13" x14ac:dyDescent="0.3">
      <c r="A838" s="13" t="s">
        <v>539</v>
      </c>
      <c r="B838" s="13" t="s">
        <v>1983</v>
      </c>
      <c r="C838" s="13" t="s">
        <v>1642</v>
      </c>
      <c r="D838" s="13" t="s">
        <v>2841</v>
      </c>
      <c r="E838" s="13" t="s">
        <v>5802</v>
      </c>
      <c r="F838" s="13" t="s">
        <v>1589</v>
      </c>
      <c r="G838" s="13" t="s">
        <v>4818</v>
      </c>
      <c r="H838" s="13" t="s">
        <v>4819</v>
      </c>
      <c r="I838" s="14">
        <v>1</v>
      </c>
      <c r="J838" s="13" t="s">
        <v>538</v>
      </c>
      <c r="K838" s="13" t="s">
        <v>2001</v>
      </c>
      <c r="L838" s="13" t="s">
        <v>4207</v>
      </c>
      <c r="M838" s="13" t="s">
        <v>4208</v>
      </c>
    </row>
    <row r="839" spans="1:13" x14ac:dyDescent="0.3">
      <c r="A839" s="13" t="s">
        <v>539</v>
      </c>
      <c r="B839" s="13" t="s">
        <v>1983</v>
      </c>
      <c r="C839" s="13" t="s">
        <v>1642</v>
      </c>
      <c r="D839" s="13" t="s">
        <v>2841</v>
      </c>
      <c r="E839" s="13" t="s">
        <v>5802</v>
      </c>
      <c r="F839" s="13" t="s">
        <v>1589</v>
      </c>
      <c r="G839" s="13" t="s">
        <v>4801</v>
      </c>
      <c r="H839" s="13" t="s">
        <v>4802</v>
      </c>
      <c r="I839" s="14">
        <v>1</v>
      </c>
      <c r="J839" s="13" t="s">
        <v>538</v>
      </c>
      <c r="K839" s="13" t="s">
        <v>2001</v>
      </c>
      <c r="L839" s="13" t="s">
        <v>4207</v>
      </c>
      <c r="M839" s="13" t="s">
        <v>4208</v>
      </c>
    </row>
    <row r="840" spans="1:13" x14ac:dyDescent="0.3">
      <c r="A840" s="13" t="s">
        <v>539</v>
      </c>
      <c r="B840" s="13" t="s">
        <v>1983</v>
      </c>
      <c r="C840" s="13" t="s">
        <v>1642</v>
      </c>
      <c r="D840" s="13" t="s">
        <v>2841</v>
      </c>
      <c r="E840" s="13" t="s">
        <v>5802</v>
      </c>
      <c r="F840" s="13" t="s">
        <v>1589</v>
      </c>
      <c r="G840" s="13" t="s">
        <v>4447</v>
      </c>
      <c r="H840" s="13" t="s">
        <v>4448</v>
      </c>
      <c r="I840" s="14">
        <v>2</v>
      </c>
      <c r="J840" s="13" t="s">
        <v>538</v>
      </c>
      <c r="K840" s="13" t="s">
        <v>2001</v>
      </c>
      <c r="L840" s="13" t="s">
        <v>4207</v>
      </c>
      <c r="M840" s="13" t="s">
        <v>4208</v>
      </c>
    </row>
    <row r="841" spans="1:13" x14ac:dyDescent="0.3">
      <c r="A841" s="13" t="s">
        <v>539</v>
      </c>
      <c r="B841" s="13" t="s">
        <v>1983</v>
      </c>
      <c r="C841" s="13" t="s">
        <v>1642</v>
      </c>
      <c r="D841" s="13" t="s">
        <v>2841</v>
      </c>
      <c r="E841" s="13" t="s">
        <v>5802</v>
      </c>
      <c r="F841" s="13" t="s">
        <v>1589</v>
      </c>
      <c r="G841" s="13" t="s">
        <v>5798</v>
      </c>
      <c r="H841" s="13" t="s">
        <v>5799</v>
      </c>
      <c r="I841" s="14">
        <v>2</v>
      </c>
      <c r="J841" s="13" t="s">
        <v>538</v>
      </c>
      <c r="K841" s="13" t="s">
        <v>2001</v>
      </c>
      <c r="L841" s="13" t="s">
        <v>4207</v>
      </c>
      <c r="M841" s="13" t="s">
        <v>4208</v>
      </c>
    </row>
    <row r="842" spans="1:13" x14ac:dyDescent="0.3">
      <c r="A842" s="13" t="s">
        <v>539</v>
      </c>
      <c r="B842" s="13" t="s">
        <v>1983</v>
      </c>
      <c r="C842" s="13" t="s">
        <v>1642</v>
      </c>
      <c r="D842" s="13" t="s">
        <v>2841</v>
      </c>
      <c r="E842" s="13" t="s">
        <v>5805</v>
      </c>
      <c r="F842" s="13" t="s">
        <v>1589</v>
      </c>
      <c r="G842" s="13" t="s">
        <v>4362</v>
      </c>
      <c r="H842" s="13" t="s">
        <v>4363</v>
      </c>
      <c r="I842" s="14">
        <v>1</v>
      </c>
      <c r="J842" s="13" t="s">
        <v>538</v>
      </c>
      <c r="K842" s="13" t="s">
        <v>1683</v>
      </c>
      <c r="L842" s="13" t="s">
        <v>4207</v>
      </c>
      <c r="M842" s="13" t="s">
        <v>4208</v>
      </c>
    </row>
    <row r="843" spans="1:13" x14ac:dyDescent="0.3">
      <c r="A843" s="13" t="s">
        <v>539</v>
      </c>
      <c r="B843" s="13" t="s">
        <v>1983</v>
      </c>
      <c r="C843" s="13" t="s">
        <v>1642</v>
      </c>
      <c r="D843" s="13" t="s">
        <v>2841</v>
      </c>
      <c r="E843" s="13" t="s">
        <v>5806</v>
      </c>
      <c r="F843" s="13" t="s">
        <v>1589</v>
      </c>
      <c r="G843" s="13" t="s">
        <v>5807</v>
      </c>
      <c r="H843" s="13" t="s">
        <v>5808</v>
      </c>
      <c r="I843" s="14">
        <v>1</v>
      </c>
      <c r="J843" s="13" t="s">
        <v>538</v>
      </c>
      <c r="K843" s="13" t="s">
        <v>1821</v>
      </c>
      <c r="L843" s="13" t="s">
        <v>4207</v>
      </c>
      <c r="M843" s="13" t="s">
        <v>4208</v>
      </c>
    </row>
    <row r="844" spans="1:13" x14ac:dyDescent="0.3">
      <c r="A844" s="13" t="s">
        <v>539</v>
      </c>
      <c r="B844" s="13" t="s">
        <v>1983</v>
      </c>
      <c r="C844" s="13" t="s">
        <v>1642</v>
      </c>
      <c r="D844" s="13" t="s">
        <v>2841</v>
      </c>
      <c r="E844" s="13" t="s">
        <v>5809</v>
      </c>
      <c r="F844" s="13" t="s">
        <v>1589</v>
      </c>
      <c r="G844" s="13" t="s">
        <v>4678</v>
      </c>
      <c r="H844" s="13" t="s">
        <v>4679</v>
      </c>
      <c r="I844" s="14">
        <v>4</v>
      </c>
      <c r="J844" s="13" t="s">
        <v>538</v>
      </c>
      <c r="K844" s="13" t="s">
        <v>1615</v>
      </c>
      <c r="L844" s="13" t="s">
        <v>4207</v>
      </c>
      <c r="M844" s="13" t="s">
        <v>4208</v>
      </c>
    </row>
    <row r="845" spans="1:13" x14ac:dyDescent="0.3">
      <c r="A845" s="13" t="s">
        <v>539</v>
      </c>
      <c r="B845" s="13" t="s">
        <v>1983</v>
      </c>
      <c r="C845" s="13" t="s">
        <v>1642</v>
      </c>
      <c r="D845" s="13" t="s">
        <v>2841</v>
      </c>
      <c r="E845" s="13" t="s">
        <v>5809</v>
      </c>
      <c r="F845" s="13" t="s">
        <v>1589</v>
      </c>
      <c r="G845" s="13" t="s">
        <v>4665</v>
      </c>
      <c r="H845" s="13" t="s">
        <v>4666</v>
      </c>
      <c r="I845" s="14">
        <v>3</v>
      </c>
      <c r="J845" s="13" t="s">
        <v>538</v>
      </c>
      <c r="K845" s="13" t="s">
        <v>1615</v>
      </c>
      <c r="L845" s="13" t="s">
        <v>4207</v>
      </c>
      <c r="M845" s="13" t="s">
        <v>4208</v>
      </c>
    </row>
    <row r="846" spans="1:13" x14ac:dyDescent="0.3">
      <c r="A846" s="13" t="s">
        <v>539</v>
      </c>
      <c r="B846" s="13" t="s">
        <v>1983</v>
      </c>
      <c r="C846" s="13" t="s">
        <v>1642</v>
      </c>
      <c r="D846" s="13" t="s">
        <v>2841</v>
      </c>
      <c r="E846" s="13" t="s">
        <v>5810</v>
      </c>
      <c r="F846" s="13" t="s">
        <v>1589</v>
      </c>
      <c r="G846" s="13" t="s">
        <v>4678</v>
      </c>
      <c r="H846" s="13" t="s">
        <v>4679</v>
      </c>
      <c r="I846" s="14">
        <v>3</v>
      </c>
      <c r="J846" s="13" t="s">
        <v>538</v>
      </c>
      <c r="K846" s="13" t="s">
        <v>1911</v>
      </c>
      <c r="L846" s="13" t="s">
        <v>4207</v>
      </c>
      <c r="M846" s="13" t="s">
        <v>4208</v>
      </c>
    </row>
    <row r="847" spans="1:13" x14ac:dyDescent="0.3">
      <c r="A847" s="13" t="s">
        <v>539</v>
      </c>
      <c r="B847" s="13" t="s">
        <v>1983</v>
      </c>
      <c r="C847" s="13" t="s">
        <v>1642</v>
      </c>
      <c r="D847" s="13" t="s">
        <v>2841</v>
      </c>
      <c r="E847" s="13" t="s">
        <v>5810</v>
      </c>
      <c r="F847" s="13" t="s">
        <v>1589</v>
      </c>
      <c r="G847" s="13" t="s">
        <v>4663</v>
      </c>
      <c r="H847" s="13" t="s">
        <v>4664</v>
      </c>
      <c r="I847" s="14">
        <v>1</v>
      </c>
      <c r="J847" s="13" t="s">
        <v>538</v>
      </c>
      <c r="K847" s="13" t="s">
        <v>1911</v>
      </c>
      <c r="L847" s="13" t="s">
        <v>4207</v>
      </c>
      <c r="M847" s="13" t="s">
        <v>4208</v>
      </c>
    </row>
    <row r="848" spans="1:13" x14ac:dyDescent="0.3">
      <c r="A848" s="13" t="s">
        <v>539</v>
      </c>
      <c r="B848" s="13" t="s">
        <v>1983</v>
      </c>
      <c r="C848" s="13" t="s">
        <v>1642</v>
      </c>
      <c r="D848" s="13" t="s">
        <v>2841</v>
      </c>
      <c r="E848" s="13" t="s">
        <v>5810</v>
      </c>
      <c r="F848" s="13" t="s">
        <v>1589</v>
      </c>
      <c r="G848" s="13" t="s">
        <v>5803</v>
      </c>
      <c r="H848" s="13" t="s">
        <v>5804</v>
      </c>
      <c r="I848" s="14">
        <v>1</v>
      </c>
      <c r="J848" s="13" t="s">
        <v>538</v>
      </c>
      <c r="K848" s="13" t="s">
        <v>1911</v>
      </c>
      <c r="L848" s="13" t="s">
        <v>4207</v>
      </c>
      <c r="M848" s="13" t="s">
        <v>4208</v>
      </c>
    </row>
    <row r="849" spans="1:13" x14ac:dyDescent="0.3">
      <c r="A849" s="13" t="s">
        <v>1016</v>
      </c>
      <c r="B849" s="13" t="s">
        <v>2186</v>
      </c>
      <c r="C849" s="13" t="s">
        <v>2187</v>
      </c>
      <c r="D849" s="13" t="s">
        <v>5006</v>
      </c>
      <c r="E849" s="13" t="s">
        <v>5811</v>
      </c>
      <c r="F849" s="13" t="s">
        <v>1589</v>
      </c>
      <c r="G849" s="13" t="s">
        <v>5812</v>
      </c>
      <c r="H849" s="13" t="s">
        <v>5813</v>
      </c>
      <c r="I849" s="14">
        <v>1</v>
      </c>
      <c r="J849" s="13" t="s">
        <v>1015</v>
      </c>
      <c r="K849" s="13" t="s">
        <v>1937</v>
      </c>
      <c r="L849" s="13" t="s">
        <v>4207</v>
      </c>
      <c r="M849" s="13" t="s">
        <v>4208</v>
      </c>
    </row>
    <row r="850" spans="1:13" x14ac:dyDescent="0.3">
      <c r="A850" s="13" t="s">
        <v>1036</v>
      </c>
      <c r="B850" s="13" t="s">
        <v>5814</v>
      </c>
      <c r="C850" s="13" t="s">
        <v>2412</v>
      </c>
      <c r="D850" s="13" t="s">
        <v>5815</v>
      </c>
      <c r="E850" s="13" t="s">
        <v>5816</v>
      </c>
      <c r="F850" s="13" t="s">
        <v>1604</v>
      </c>
      <c r="G850" s="13" t="s">
        <v>5817</v>
      </c>
      <c r="H850" s="13" t="s">
        <v>5818</v>
      </c>
      <c r="I850" s="14">
        <v>1</v>
      </c>
      <c r="J850" s="13" t="s">
        <v>1035</v>
      </c>
      <c r="K850" s="13" t="s">
        <v>2036</v>
      </c>
      <c r="L850" s="13" t="s">
        <v>4207</v>
      </c>
      <c r="M850" s="13" t="s">
        <v>1893</v>
      </c>
    </row>
    <row r="851" spans="1:13" x14ac:dyDescent="0.3">
      <c r="A851" s="13" t="s">
        <v>175</v>
      </c>
      <c r="B851" s="13" t="s">
        <v>1724</v>
      </c>
      <c r="C851" s="13" t="s">
        <v>1618</v>
      </c>
      <c r="D851" s="13" t="s">
        <v>1725</v>
      </c>
      <c r="E851" s="13" t="s">
        <v>5819</v>
      </c>
      <c r="F851" s="13" t="s">
        <v>1604</v>
      </c>
      <c r="G851" s="13" t="s">
        <v>5820</v>
      </c>
      <c r="H851" s="13" t="s">
        <v>5821</v>
      </c>
      <c r="I851" s="14">
        <v>1</v>
      </c>
      <c r="J851" s="13" t="s">
        <v>174</v>
      </c>
      <c r="K851" s="13" t="s">
        <v>2227</v>
      </c>
      <c r="L851" s="13" t="s">
        <v>4207</v>
      </c>
      <c r="M851" s="13" t="s">
        <v>3197</v>
      </c>
    </row>
    <row r="852" spans="1:13" x14ac:dyDescent="0.3">
      <c r="A852" s="13" t="s">
        <v>175</v>
      </c>
      <c r="B852" s="13" t="s">
        <v>1724</v>
      </c>
      <c r="C852" s="13" t="s">
        <v>1618</v>
      </c>
      <c r="D852" s="13" t="s">
        <v>1725</v>
      </c>
      <c r="E852" s="13" t="s">
        <v>5822</v>
      </c>
      <c r="F852" s="13" t="s">
        <v>1604</v>
      </c>
      <c r="G852" s="13" t="s">
        <v>5820</v>
      </c>
      <c r="H852" s="13" t="s">
        <v>5821</v>
      </c>
      <c r="I852" s="14">
        <v>1</v>
      </c>
      <c r="J852" s="13" t="s">
        <v>174</v>
      </c>
      <c r="K852" s="13" t="s">
        <v>1711</v>
      </c>
      <c r="L852" s="13" t="s">
        <v>4207</v>
      </c>
      <c r="M852" s="13" t="s">
        <v>3197</v>
      </c>
    </row>
    <row r="853" spans="1:13" x14ac:dyDescent="0.3">
      <c r="A853" s="13" t="s">
        <v>175</v>
      </c>
      <c r="B853" s="13" t="s">
        <v>1724</v>
      </c>
      <c r="C853" s="13" t="s">
        <v>1618</v>
      </c>
      <c r="D853" s="13" t="s">
        <v>1725</v>
      </c>
      <c r="E853" s="13" t="s">
        <v>2853</v>
      </c>
      <c r="F853" s="13" t="s">
        <v>1604</v>
      </c>
      <c r="G853" s="13" t="s">
        <v>5820</v>
      </c>
      <c r="H853" s="13" t="s">
        <v>5821</v>
      </c>
      <c r="I853" s="14">
        <v>1</v>
      </c>
      <c r="J853" s="13" t="s">
        <v>174</v>
      </c>
      <c r="K853" s="13" t="s">
        <v>2854</v>
      </c>
      <c r="L853" s="13" t="s">
        <v>4207</v>
      </c>
      <c r="M853" s="13" t="s">
        <v>3197</v>
      </c>
    </row>
    <row r="854" spans="1:13" x14ac:dyDescent="0.3">
      <c r="A854" s="13" t="s">
        <v>175</v>
      </c>
      <c r="B854" s="13" t="s">
        <v>1724</v>
      </c>
      <c r="C854" s="13" t="s">
        <v>1618</v>
      </c>
      <c r="D854" s="13" t="s">
        <v>1725</v>
      </c>
      <c r="E854" s="13" t="s">
        <v>2853</v>
      </c>
      <c r="F854" s="13" t="s">
        <v>1604</v>
      </c>
      <c r="G854" s="13" t="s">
        <v>5823</v>
      </c>
      <c r="H854" s="13" t="s">
        <v>5824</v>
      </c>
      <c r="I854" s="14">
        <v>1</v>
      </c>
      <c r="J854" s="13" t="s">
        <v>174</v>
      </c>
      <c r="K854" s="13" t="s">
        <v>2854</v>
      </c>
      <c r="L854" s="13" t="s">
        <v>4207</v>
      </c>
      <c r="M854" s="13" t="s">
        <v>2002</v>
      </c>
    </row>
    <row r="855" spans="1:13" x14ac:dyDescent="0.3">
      <c r="A855" s="13" t="s">
        <v>461</v>
      </c>
      <c r="B855" s="13" t="s">
        <v>2403</v>
      </c>
      <c r="C855" s="13" t="s">
        <v>2404</v>
      </c>
      <c r="D855" s="13" t="s">
        <v>2405</v>
      </c>
      <c r="E855" s="13" t="s">
        <v>2857</v>
      </c>
      <c r="F855" s="13" t="s">
        <v>1604</v>
      </c>
      <c r="G855" s="13" t="s">
        <v>5825</v>
      </c>
      <c r="H855" s="13" t="s">
        <v>5826</v>
      </c>
      <c r="I855" s="14">
        <v>2</v>
      </c>
      <c r="J855" s="13" t="s">
        <v>460</v>
      </c>
      <c r="K855" s="13" t="s">
        <v>1857</v>
      </c>
      <c r="L855" s="13" t="s">
        <v>4207</v>
      </c>
      <c r="M855" s="13" t="s">
        <v>4208</v>
      </c>
    </row>
    <row r="856" spans="1:13" x14ac:dyDescent="0.3">
      <c r="A856" s="13" t="s">
        <v>461</v>
      </c>
      <c r="B856" s="13" t="s">
        <v>2403</v>
      </c>
      <c r="C856" s="13" t="s">
        <v>2404</v>
      </c>
      <c r="D856" s="13" t="s">
        <v>2405</v>
      </c>
      <c r="E856" s="13" t="s">
        <v>2861</v>
      </c>
      <c r="F856" s="13" t="s">
        <v>1604</v>
      </c>
      <c r="G856" s="13" t="s">
        <v>5827</v>
      </c>
      <c r="H856" s="13" t="s">
        <v>5828</v>
      </c>
      <c r="I856" s="14">
        <v>2</v>
      </c>
      <c r="J856" s="13" t="s">
        <v>460</v>
      </c>
      <c r="K856" s="13" t="s">
        <v>1763</v>
      </c>
      <c r="L856" s="13" t="s">
        <v>4207</v>
      </c>
      <c r="M856" s="13" t="s">
        <v>1893</v>
      </c>
    </row>
    <row r="857" spans="1:13" x14ac:dyDescent="0.3">
      <c r="A857" s="13" t="s">
        <v>461</v>
      </c>
      <c r="B857" s="13" t="s">
        <v>2403</v>
      </c>
      <c r="C857" s="13" t="s">
        <v>2404</v>
      </c>
      <c r="D857" s="13" t="s">
        <v>2405</v>
      </c>
      <c r="E857" s="13" t="s">
        <v>5829</v>
      </c>
      <c r="F857" s="13" t="s">
        <v>1604</v>
      </c>
      <c r="G857" s="13" t="s">
        <v>5830</v>
      </c>
      <c r="H857" s="13" t="s">
        <v>5828</v>
      </c>
      <c r="I857" s="14">
        <v>2</v>
      </c>
      <c r="J857" s="13" t="s">
        <v>460</v>
      </c>
      <c r="K857" s="13" t="s">
        <v>2009</v>
      </c>
      <c r="L857" s="13" t="s">
        <v>4207</v>
      </c>
      <c r="M857" s="13" t="s">
        <v>1893</v>
      </c>
    </row>
    <row r="858" spans="1:13" x14ac:dyDescent="0.3">
      <c r="A858" s="13" t="s">
        <v>461</v>
      </c>
      <c r="B858" s="13" t="s">
        <v>2403</v>
      </c>
      <c r="C858" s="13" t="s">
        <v>2404</v>
      </c>
      <c r="D858" s="13" t="s">
        <v>2405</v>
      </c>
      <c r="E858" s="13" t="s">
        <v>5831</v>
      </c>
      <c r="F858" s="13" t="s">
        <v>1604</v>
      </c>
      <c r="G858" s="13" t="s">
        <v>4688</v>
      </c>
      <c r="H858" s="13" t="s">
        <v>4392</v>
      </c>
      <c r="I858" s="14">
        <v>1</v>
      </c>
      <c r="J858" s="13" t="s">
        <v>460</v>
      </c>
      <c r="K858" s="13" t="s">
        <v>1632</v>
      </c>
      <c r="L858" s="13" t="s">
        <v>4207</v>
      </c>
      <c r="M858" s="13" t="s">
        <v>2063</v>
      </c>
    </row>
    <row r="859" spans="1:13" x14ac:dyDescent="0.3">
      <c r="A859" s="13" t="s">
        <v>1038</v>
      </c>
      <c r="B859" s="13" t="s">
        <v>4180</v>
      </c>
      <c r="C859" s="13" t="s">
        <v>1586</v>
      </c>
      <c r="D859" s="13" t="s">
        <v>4181</v>
      </c>
      <c r="E859" s="13" t="s">
        <v>5832</v>
      </c>
      <c r="F859" s="13" t="s">
        <v>1604</v>
      </c>
      <c r="G859" s="13" t="s">
        <v>5833</v>
      </c>
      <c r="H859" s="13" t="s">
        <v>5834</v>
      </c>
      <c r="I859" s="14">
        <v>1</v>
      </c>
      <c r="J859" s="13" t="s">
        <v>1037</v>
      </c>
      <c r="K859" s="13" t="s">
        <v>2840</v>
      </c>
      <c r="L859" s="13" t="s">
        <v>4207</v>
      </c>
      <c r="M859" s="13" t="s">
        <v>3321</v>
      </c>
    </row>
    <row r="860" spans="1:13" x14ac:dyDescent="0.3">
      <c r="A860" s="13" t="s">
        <v>1038</v>
      </c>
      <c r="B860" s="13" t="s">
        <v>4180</v>
      </c>
      <c r="C860" s="13" t="s">
        <v>1586</v>
      </c>
      <c r="D860" s="13" t="s">
        <v>4181</v>
      </c>
      <c r="E860" s="13" t="s">
        <v>5832</v>
      </c>
      <c r="F860" s="13" t="s">
        <v>1604</v>
      </c>
      <c r="G860" s="13" t="s">
        <v>5835</v>
      </c>
      <c r="H860" s="13" t="s">
        <v>5836</v>
      </c>
      <c r="I860" s="14">
        <v>3</v>
      </c>
      <c r="J860" s="13" t="s">
        <v>1037</v>
      </c>
      <c r="K860" s="13" t="s">
        <v>2840</v>
      </c>
      <c r="L860" s="13" t="s">
        <v>4207</v>
      </c>
      <c r="M860" s="13" t="s">
        <v>4157</v>
      </c>
    </row>
    <row r="861" spans="1:13" x14ac:dyDescent="0.3">
      <c r="A861" s="13" t="s">
        <v>1038</v>
      </c>
      <c r="B861" s="13" t="s">
        <v>4180</v>
      </c>
      <c r="C861" s="13" t="s">
        <v>1586</v>
      </c>
      <c r="D861" s="13" t="s">
        <v>4181</v>
      </c>
      <c r="E861" s="13" t="s">
        <v>5832</v>
      </c>
      <c r="F861" s="13" t="s">
        <v>1604</v>
      </c>
      <c r="G861" s="13" t="s">
        <v>5837</v>
      </c>
      <c r="H861" s="13" t="s">
        <v>5838</v>
      </c>
      <c r="I861" s="14">
        <v>2</v>
      </c>
      <c r="J861" s="13" t="s">
        <v>1037</v>
      </c>
      <c r="K861" s="13" t="s">
        <v>2840</v>
      </c>
      <c r="L861" s="13" t="s">
        <v>4207</v>
      </c>
      <c r="M861" s="13" t="s">
        <v>2249</v>
      </c>
    </row>
    <row r="862" spans="1:13" x14ac:dyDescent="0.3">
      <c r="A862" s="13" t="s">
        <v>366</v>
      </c>
      <c r="B862" s="13" t="s">
        <v>2864</v>
      </c>
      <c r="C862" s="13" t="s">
        <v>2404</v>
      </c>
      <c r="D862" s="13" t="s">
        <v>2865</v>
      </c>
      <c r="E862" s="13" t="s">
        <v>5839</v>
      </c>
      <c r="F862" s="13" t="s">
        <v>1604</v>
      </c>
      <c r="G862" s="13" t="s">
        <v>4674</v>
      </c>
      <c r="H862" s="13" t="s">
        <v>4675</v>
      </c>
      <c r="I862" s="14">
        <v>1</v>
      </c>
      <c r="J862" s="13" t="s">
        <v>365</v>
      </c>
      <c r="K862" s="13" t="s">
        <v>1917</v>
      </c>
      <c r="L862" s="13" t="s">
        <v>4207</v>
      </c>
      <c r="M862" s="13" t="s">
        <v>4208</v>
      </c>
    </row>
    <row r="863" spans="1:13" x14ac:dyDescent="0.3">
      <c r="A863" s="13" t="s">
        <v>366</v>
      </c>
      <c r="B863" s="13" t="s">
        <v>2864</v>
      </c>
      <c r="C863" s="13" t="s">
        <v>2404</v>
      </c>
      <c r="D863" s="13" t="s">
        <v>2865</v>
      </c>
      <c r="E863" s="13" t="s">
        <v>5840</v>
      </c>
      <c r="F863" s="13" t="s">
        <v>1604</v>
      </c>
      <c r="G863" s="13" t="s">
        <v>5841</v>
      </c>
      <c r="H863" s="13" t="s">
        <v>5842</v>
      </c>
      <c r="I863" s="14">
        <v>1</v>
      </c>
      <c r="J863" s="13" t="s">
        <v>365</v>
      </c>
      <c r="K863" s="13" t="s">
        <v>2485</v>
      </c>
      <c r="L863" s="13" t="s">
        <v>4207</v>
      </c>
      <c r="M863" s="13" t="s">
        <v>1893</v>
      </c>
    </row>
    <row r="864" spans="1:13" x14ac:dyDescent="0.3">
      <c r="A864" s="13" t="s">
        <v>366</v>
      </c>
      <c r="B864" s="13" t="s">
        <v>2864</v>
      </c>
      <c r="C864" s="13" t="s">
        <v>2404</v>
      </c>
      <c r="D864" s="13" t="s">
        <v>2865</v>
      </c>
      <c r="E864" s="13" t="s">
        <v>5840</v>
      </c>
      <c r="F864" s="13" t="s">
        <v>1604</v>
      </c>
      <c r="G864" s="13" t="s">
        <v>5843</v>
      </c>
      <c r="H864" s="13" t="s">
        <v>5844</v>
      </c>
      <c r="I864" s="14">
        <v>1</v>
      </c>
      <c r="J864" s="13" t="s">
        <v>365</v>
      </c>
      <c r="K864" s="13" t="s">
        <v>2485</v>
      </c>
      <c r="L864" s="13" t="s">
        <v>4207</v>
      </c>
      <c r="M864" s="13" t="s">
        <v>1608</v>
      </c>
    </row>
    <row r="865" spans="1:13" x14ac:dyDescent="0.3">
      <c r="A865" s="13" t="s">
        <v>366</v>
      </c>
      <c r="B865" s="13" t="s">
        <v>2864</v>
      </c>
      <c r="C865" s="13" t="s">
        <v>2404</v>
      </c>
      <c r="D865" s="13" t="s">
        <v>2865</v>
      </c>
      <c r="E865" s="13" t="s">
        <v>5845</v>
      </c>
      <c r="F865" s="13" t="s">
        <v>1604</v>
      </c>
      <c r="G865" s="13" t="s">
        <v>5843</v>
      </c>
      <c r="H865" s="13" t="s">
        <v>5844</v>
      </c>
      <c r="I865" s="14">
        <v>1</v>
      </c>
      <c r="J865" s="13" t="s">
        <v>365</v>
      </c>
      <c r="K865" s="13" t="s">
        <v>1897</v>
      </c>
      <c r="L865" s="13" t="s">
        <v>4207</v>
      </c>
      <c r="M865" s="13" t="s">
        <v>1608</v>
      </c>
    </row>
    <row r="866" spans="1:13" x14ac:dyDescent="0.3">
      <c r="A866" s="13" t="s">
        <v>366</v>
      </c>
      <c r="B866" s="13" t="s">
        <v>2864</v>
      </c>
      <c r="C866" s="13" t="s">
        <v>2404</v>
      </c>
      <c r="D866" s="13" t="s">
        <v>2865</v>
      </c>
      <c r="E866" s="13" t="s">
        <v>5845</v>
      </c>
      <c r="F866" s="13" t="s">
        <v>1604</v>
      </c>
      <c r="G866" s="13" t="s">
        <v>5841</v>
      </c>
      <c r="H866" s="13" t="s">
        <v>5842</v>
      </c>
      <c r="I866" s="14">
        <v>1</v>
      </c>
      <c r="J866" s="13" t="s">
        <v>365</v>
      </c>
      <c r="K866" s="13" t="s">
        <v>1897</v>
      </c>
      <c r="L866" s="13" t="s">
        <v>4207</v>
      </c>
      <c r="M866" s="13" t="s">
        <v>1893</v>
      </c>
    </row>
    <row r="867" spans="1:13" x14ac:dyDescent="0.3">
      <c r="A867" s="13" t="s">
        <v>541</v>
      </c>
      <c r="B867" s="13" t="s">
        <v>2864</v>
      </c>
      <c r="C867" s="13" t="s">
        <v>2404</v>
      </c>
      <c r="D867" s="13" t="s">
        <v>2869</v>
      </c>
      <c r="E867" s="13" t="s">
        <v>2870</v>
      </c>
      <c r="F867" s="13" t="s">
        <v>1604</v>
      </c>
      <c r="G867" s="13" t="s">
        <v>5846</v>
      </c>
      <c r="H867" s="13" t="s">
        <v>5847</v>
      </c>
      <c r="I867" s="14">
        <v>2</v>
      </c>
      <c r="J867" s="13" t="s">
        <v>540</v>
      </c>
      <c r="K867" s="13" t="s">
        <v>1623</v>
      </c>
      <c r="L867" s="13" t="s">
        <v>4207</v>
      </c>
      <c r="M867" s="13" t="s">
        <v>2575</v>
      </c>
    </row>
    <row r="868" spans="1:13" x14ac:dyDescent="0.3">
      <c r="A868" s="13" t="s">
        <v>541</v>
      </c>
      <c r="B868" s="13" t="s">
        <v>2864</v>
      </c>
      <c r="C868" s="13" t="s">
        <v>2404</v>
      </c>
      <c r="D868" s="13" t="s">
        <v>2869</v>
      </c>
      <c r="E868" s="13" t="s">
        <v>5848</v>
      </c>
      <c r="F868" s="13" t="s">
        <v>1604</v>
      </c>
      <c r="G868" s="13" t="s">
        <v>5846</v>
      </c>
      <c r="H868" s="13" t="s">
        <v>5847</v>
      </c>
      <c r="I868" s="14">
        <v>2</v>
      </c>
      <c r="J868" s="13" t="s">
        <v>540</v>
      </c>
      <c r="K868" s="13" t="s">
        <v>1850</v>
      </c>
      <c r="L868" s="13" t="s">
        <v>4207</v>
      </c>
      <c r="M868" s="13" t="s">
        <v>2575</v>
      </c>
    </row>
    <row r="869" spans="1:13" x14ac:dyDescent="0.3">
      <c r="A869" s="13" t="s">
        <v>541</v>
      </c>
      <c r="B869" s="13" t="s">
        <v>2864</v>
      </c>
      <c r="C869" s="13" t="s">
        <v>2404</v>
      </c>
      <c r="D869" s="13" t="s">
        <v>2869</v>
      </c>
      <c r="E869" s="13" t="s">
        <v>5848</v>
      </c>
      <c r="F869" s="13" t="s">
        <v>1604</v>
      </c>
      <c r="G869" s="13" t="s">
        <v>5849</v>
      </c>
      <c r="H869" s="13" t="s">
        <v>5850</v>
      </c>
      <c r="I869" s="14">
        <v>1</v>
      </c>
      <c r="J869" s="13" t="s">
        <v>540</v>
      </c>
      <c r="K869" s="13" t="s">
        <v>1850</v>
      </c>
      <c r="L869" s="13" t="s">
        <v>4207</v>
      </c>
      <c r="M869" s="13" t="s">
        <v>2575</v>
      </c>
    </row>
    <row r="870" spans="1:13" x14ac:dyDescent="0.3">
      <c r="A870" s="13" t="s">
        <v>541</v>
      </c>
      <c r="B870" s="13" t="s">
        <v>2864</v>
      </c>
      <c r="C870" s="13" t="s">
        <v>2404</v>
      </c>
      <c r="D870" s="13" t="s">
        <v>2869</v>
      </c>
      <c r="E870" s="13" t="s">
        <v>5851</v>
      </c>
      <c r="F870" s="13" t="s">
        <v>1604</v>
      </c>
      <c r="G870" s="13" t="s">
        <v>4739</v>
      </c>
      <c r="H870" s="13" t="s">
        <v>4740</v>
      </c>
      <c r="I870" s="14">
        <v>1</v>
      </c>
      <c r="J870" s="13" t="s">
        <v>540</v>
      </c>
      <c r="K870" s="13" t="s">
        <v>1632</v>
      </c>
      <c r="L870" s="13" t="s">
        <v>4207</v>
      </c>
      <c r="M870" s="13" t="s">
        <v>4313</v>
      </c>
    </row>
    <row r="871" spans="1:13" x14ac:dyDescent="0.3">
      <c r="A871" s="13" t="s">
        <v>541</v>
      </c>
      <c r="B871" s="13" t="s">
        <v>2864</v>
      </c>
      <c r="C871" s="13" t="s">
        <v>2404</v>
      </c>
      <c r="D871" s="13" t="s">
        <v>2869</v>
      </c>
      <c r="E871" s="13" t="s">
        <v>5851</v>
      </c>
      <c r="F871" s="13" t="s">
        <v>1604</v>
      </c>
      <c r="G871" s="13" t="s">
        <v>5849</v>
      </c>
      <c r="H871" s="13" t="s">
        <v>5850</v>
      </c>
      <c r="I871" s="14">
        <v>3</v>
      </c>
      <c r="J871" s="13" t="s">
        <v>540</v>
      </c>
      <c r="K871" s="13" t="s">
        <v>1632</v>
      </c>
      <c r="L871" s="13" t="s">
        <v>4207</v>
      </c>
      <c r="M871" s="13" t="s">
        <v>2575</v>
      </c>
    </row>
    <row r="872" spans="1:13" x14ac:dyDescent="0.3">
      <c r="A872" s="13" t="s">
        <v>406</v>
      </c>
      <c r="B872" s="13" t="s">
        <v>2864</v>
      </c>
      <c r="C872" s="13" t="s">
        <v>2404</v>
      </c>
      <c r="D872" s="13" t="s">
        <v>2873</v>
      </c>
      <c r="E872" s="13" t="s">
        <v>5852</v>
      </c>
      <c r="F872" s="13" t="s">
        <v>1604</v>
      </c>
      <c r="G872" s="13" t="s">
        <v>4863</v>
      </c>
      <c r="H872" s="13" t="s">
        <v>4864</v>
      </c>
      <c r="I872" s="14">
        <v>1</v>
      </c>
      <c r="J872" s="13" t="s">
        <v>405</v>
      </c>
      <c r="K872" s="13" t="s">
        <v>2036</v>
      </c>
      <c r="L872" s="13" t="s">
        <v>4207</v>
      </c>
      <c r="M872" s="13" t="s">
        <v>1599</v>
      </c>
    </row>
    <row r="873" spans="1:13" x14ac:dyDescent="0.3">
      <c r="A873" s="13" t="s">
        <v>406</v>
      </c>
      <c r="B873" s="13" t="s">
        <v>2864</v>
      </c>
      <c r="C873" s="13" t="s">
        <v>2404</v>
      </c>
      <c r="D873" s="13" t="s">
        <v>2873</v>
      </c>
      <c r="E873" s="13" t="s">
        <v>5853</v>
      </c>
      <c r="F873" s="13" t="s">
        <v>1604</v>
      </c>
      <c r="G873" s="13" t="s">
        <v>5854</v>
      </c>
      <c r="H873" s="13" t="s">
        <v>5855</v>
      </c>
      <c r="I873" s="14">
        <v>1</v>
      </c>
      <c r="J873" s="13" t="s">
        <v>405</v>
      </c>
      <c r="K873" s="13" t="s">
        <v>1615</v>
      </c>
      <c r="L873" s="13" t="s">
        <v>4207</v>
      </c>
      <c r="M873" s="13" t="s">
        <v>3481</v>
      </c>
    </row>
    <row r="874" spans="1:13" x14ac:dyDescent="0.3">
      <c r="A874" s="13" t="s">
        <v>406</v>
      </c>
      <c r="B874" s="13" t="s">
        <v>2864</v>
      </c>
      <c r="C874" s="13" t="s">
        <v>2404</v>
      </c>
      <c r="D874" s="13" t="s">
        <v>2873</v>
      </c>
      <c r="E874" s="13" t="s">
        <v>5856</v>
      </c>
      <c r="F874" s="13" t="s">
        <v>1604</v>
      </c>
      <c r="G874" s="13" t="s">
        <v>5791</v>
      </c>
      <c r="H874" s="13" t="s">
        <v>5792</v>
      </c>
      <c r="I874" s="14">
        <v>1</v>
      </c>
      <c r="J874" s="13" t="s">
        <v>405</v>
      </c>
      <c r="K874" s="13" t="s">
        <v>2099</v>
      </c>
      <c r="L874" s="13" t="s">
        <v>4207</v>
      </c>
      <c r="M874" s="13" t="s">
        <v>1992</v>
      </c>
    </row>
    <row r="875" spans="1:13" x14ac:dyDescent="0.3">
      <c r="A875" s="13" t="s">
        <v>406</v>
      </c>
      <c r="B875" s="13" t="s">
        <v>2864</v>
      </c>
      <c r="C875" s="13" t="s">
        <v>2404</v>
      </c>
      <c r="D875" s="13" t="s">
        <v>2873</v>
      </c>
      <c r="E875" s="13" t="s">
        <v>2881</v>
      </c>
      <c r="F875" s="13" t="s">
        <v>1604</v>
      </c>
      <c r="G875" s="13" t="s">
        <v>5857</v>
      </c>
      <c r="H875" s="13" t="s">
        <v>5858</v>
      </c>
      <c r="I875" s="14">
        <v>4</v>
      </c>
      <c r="J875" s="13" t="s">
        <v>405</v>
      </c>
      <c r="K875" s="13" t="s">
        <v>1937</v>
      </c>
      <c r="L875" s="13" t="s">
        <v>4207</v>
      </c>
      <c r="M875" s="13" t="s">
        <v>5859</v>
      </c>
    </row>
    <row r="876" spans="1:13" x14ac:dyDescent="0.3">
      <c r="A876" s="13" t="s">
        <v>406</v>
      </c>
      <c r="B876" s="13" t="s">
        <v>2864</v>
      </c>
      <c r="C876" s="13" t="s">
        <v>2404</v>
      </c>
      <c r="D876" s="13" t="s">
        <v>2873</v>
      </c>
      <c r="E876" s="13" t="s">
        <v>2881</v>
      </c>
      <c r="F876" s="13" t="s">
        <v>1604</v>
      </c>
      <c r="G876" s="13" t="s">
        <v>5860</v>
      </c>
      <c r="H876" s="13" t="s">
        <v>5861</v>
      </c>
      <c r="I876" s="14">
        <v>1</v>
      </c>
      <c r="J876" s="13" t="s">
        <v>405</v>
      </c>
      <c r="K876" s="13" t="s">
        <v>1937</v>
      </c>
      <c r="L876" s="13" t="s">
        <v>4207</v>
      </c>
      <c r="M876" s="13" t="s">
        <v>4208</v>
      </c>
    </row>
    <row r="877" spans="1:13" x14ac:dyDescent="0.3">
      <c r="A877" s="13" t="s">
        <v>406</v>
      </c>
      <c r="B877" s="13" t="s">
        <v>2864</v>
      </c>
      <c r="C877" s="13" t="s">
        <v>2404</v>
      </c>
      <c r="D877" s="13" t="s">
        <v>2873</v>
      </c>
      <c r="E877" s="13" t="s">
        <v>2881</v>
      </c>
      <c r="F877" s="13" t="s">
        <v>1604</v>
      </c>
      <c r="G877" s="13" t="s">
        <v>5862</v>
      </c>
      <c r="H877" s="13" t="s">
        <v>5863</v>
      </c>
      <c r="I877" s="14">
        <v>1</v>
      </c>
      <c r="J877" s="13" t="s">
        <v>405</v>
      </c>
      <c r="K877" s="13" t="s">
        <v>1937</v>
      </c>
      <c r="L877" s="13" t="s">
        <v>4207</v>
      </c>
      <c r="M877" s="13" t="s">
        <v>4208</v>
      </c>
    </row>
    <row r="878" spans="1:13" x14ac:dyDescent="0.3">
      <c r="A878" s="13" t="s">
        <v>1394</v>
      </c>
      <c r="B878" s="13" t="s">
        <v>1625</v>
      </c>
      <c r="C878" s="13" t="s">
        <v>1586</v>
      </c>
      <c r="D878" s="13" t="s">
        <v>5864</v>
      </c>
      <c r="E878" s="13" t="s">
        <v>5865</v>
      </c>
      <c r="F878" s="13" t="s">
        <v>1672</v>
      </c>
      <c r="G878" s="13" t="s">
        <v>5866</v>
      </c>
      <c r="H878" s="13" t="s">
        <v>5867</v>
      </c>
      <c r="I878" s="14">
        <v>235</v>
      </c>
      <c r="J878" s="13" t="s">
        <v>1393</v>
      </c>
      <c r="K878" s="13" t="s">
        <v>1861</v>
      </c>
      <c r="L878" s="13" t="s">
        <v>4207</v>
      </c>
      <c r="M878" s="13" t="s">
        <v>5868</v>
      </c>
    </row>
    <row r="879" spans="1:13" x14ac:dyDescent="0.3">
      <c r="A879" s="13" t="s">
        <v>422</v>
      </c>
      <c r="B879" s="13" t="s">
        <v>2403</v>
      </c>
      <c r="C879" s="13" t="s">
        <v>2404</v>
      </c>
      <c r="D879" s="13" t="s">
        <v>2405</v>
      </c>
      <c r="E879" s="13" t="s">
        <v>5869</v>
      </c>
      <c r="F879" s="13" t="s">
        <v>1604</v>
      </c>
      <c r="G879" s="13" t="s">
        <v>4353</v>
      </c>
      <c r="H879" s="13" t="s">
        <v>4354</v>
      </c>
      <c r="I879" s="14">
        <v>1</v>
      </c>
      <c r="J879" s="13" t="s">
        <v>421</v>
      </c>
      <c r="K879" s="13" t="s">
        <v>2227</v>
      </c>
      <c r="L879" s="13" t="s">
        <v>4207</v>
      </c>
      <c r="M879" s="13" t="s">
        <v>4208</v>
      </c>
    </row>
    <row r="880" spans="1:13" x14ac:dyDescent="0.3">
      <c r="A880" s="13" t="s">
        <v>422</v>
      </c>
      <c r="B880" s="13" t="s">
        <v>2403</v>
      </c>
      <c r="C880" s="13" t="s">
        <v>2404</v>
      </c>
      <c r="D880" s="13" t="s">
        <v>2405</v>
      </c>
      <c r="E880" s="13" t="s">
        <v>5870</v>
      </c>
      <c r="F880" s="13" t="s">
        <v>1604</v>
      </c>
      <c r="G880" s="13" t="s">
        <v>4261</v>
      </c>
      <c r="H880" s="13" t="s">
        <v>4262</v>
      </c>
      <c r="I880" s="14">
        <v>1</v>
      </c>
      <c r="J880" s="13" t="s">
        <v>421</v>
      </c>
      <c r="K880" s="13" t="s">
        <v>2036</v>
      </c>
      <c r="L880" s="13" t="s">
        <v>4207</v>
      </c>
      <c r="M880" s="13" t="s">
        <v>4208</v>
      </c>
    </row>
    <row r="881" spans="1:13" x14ac:dyDescent="0.3">
      <c r="A881" s="13" t="s">
        <v>422</v>
      </c>
      <c r="B881" s="13" t="s">
        <v>2403</v>
      </c>
      <c r="C881" s="13" t="s">
        <v>2404</v>
      </c>
      <c r="D881" s="13" t="s">
        <v>2405</v>
      </c>
      <c r="E881" s="13" t="s">
        <v>5871</v>
      </c>
      <c r="F881" s="13" t="s">
        <v>1604</v>
      </c>
      <c r="G881" s="13" t="s">
        <v>4353</v>
      </c>
      <c r="H881" s="13" t="s">
        <v>4354</v>
      </c>
      <c r="I881" s="14">
        <v>2</v>
      </c>
      <c r="J881" s="13" t="s">
        <v>421</v>
      </c>
      <c r="K881" s="13" t="s">
        <v>1699</v>
      </c>
      <c r="L881" s="13" t="s">
        <v>4207</v>
      </c>
      <c r="M881" s="13" t="s">
        <v>4208</v>
      </c>
    </row>
    <row r="882" spans="1:13" x14ac:dyDescent="0.3">
      <c r="A882" s="13" t="s">
        <v>422</v>
      </c>
      <c r="B882" s="13" t="s">
        <v>2403</v>
      </c>
      <c r="C882" s="13" t="s">
        <v>2404</v>
      </c>
      <c r="D882" s="13" t="s">
        <v>2405</v>
      </c>
      <c r="E882" s="13" t="s">
        <v>2885</v>
      </c>
      <c r="F882" s="13" t="s">
        <v>1604</v>
      </c>
      <c r="G882" s="13" t="s">
        <v>4353</v>
      </c>
      <c r="H882" s="13" t="s">
        <v>4354</v>
      </c>
      <c r="I882" s="14">
        <v>3</v>
      </c>
      <c r="J882" s="13" t="s">
        <v>421</v>
      </c>
      <c r="K882" s="13" t="s">
        <v>2041</v>
      </c>
      <c r="L882" s="13" t="s">
        <v>4207</v>
      </c>
      <c r="M882" s="13" t="s">
        <v>4208</v>
      </c>
    </row>
    <row r="883" spans="1:13" x14ac:dyDescent="0.3">
      <c r="A883" s="13" t="s">
        <v>453</v>
      </c>
      <c r="B883" s="13" t="s">
        <v>1633</v>
      </c>
      <c r="C883" s="13" t="s">
        <v>1634</v>
      </c>
      <c r="D883" s="13" t="s">
        <v>5872</v>
      </c>
      <c r="E883" s="13" t="s">
        <v>5873</v>
      </c>
      <c r="F883" s="13" t="s">
        <v>1589</v>
      </c>
      <c r="G883" s="13" t="s">
        <v>5728</v>
      </c>
      <c r="H883" s="13" t="s">
        <v>5729</v>
      </c>
      <c r="I883" s="14">
        <v>2</v>
      </c>
      <c r="J883" s="13" t="s">
        <v>452</v>
      </c>
      <c r="K883" s="13" t="s">
        <v>2024</v>
      </c>
      <c r="L883" s="13" t="s">
        <v>4207</v>
      </c>
      <c r="M883" s="13" t="s">
        <v>4208</v>
      </c>
    </row>
    <row r="884" spans="1:13" x14ac:dyDescent="0.3">
      <c r="A884" s="13" t="s">
        <v>453</v>
      </c>
      <c r="B884" s="13" t="s">
        <v>1633</v>
      </c>
      <c r="C884" s="13" t="s">
        <v>1634</v>
      </c>
      <c r="D884" s="13" t="s">
        <v>5872</v>
      </c>
      <c r="E884" s="13" t="s">
        <v>5874</v>
      </c>
      <c r="F884" s="13" t="s">
        <v>1589</v>
      </c>
      <c r="G884" s="13" t="s">
        <v>5728</v>
      </c>
      <c r="H884" s="13" t="s">
        <v>5729</v>
      </c>
      <c r="I884" s="14">
        <v>2</v>
      </c>
      <c r="J884" s="13" t="s">
        <v>452</v>
      </c>
      <c r="K884" s="13" t="s">
        <v>1768</v>
      </c>
      <c r="L884" s="13" t="s">
        <v>4207</v>
      </c>
      <c r="M884" s="13" t="s">
        <v>4208</v>
      </c>
    </row>
    <row r="885" spans="1:13" x14ac:dyDescent="0.3">
      <c r="A885" s="13" t="s">
        <v>914</v>
      </c>
      <c r="B885" s="13" t="s">
        <v>2403</v>
      </c>
      <c r="C885" s="13" t="s">
        <v>2404</v>
      </c>
      <c r="D885" s="13" t="s">
        <v>2405</v>
      </c>
      <c r="E885" s="13" t="s">
        <v>2894</v>
      </c>
      <c r="F885" s="13" t="s">
        <v>1604</v>
      </c>
      <c r="G885" s="13" t="s">
        <v>5875</v>
      </c>
      <c r="H885" s="13" t="s">
        <v>5876</v>
      </c>
      <c r="I885" s="14">
        <v>1</v>
      </c>
      <c r="J885" s="13" t="s">
        <v>913</v>
      </c>
      <c r="K885" s="13" t="s">
        <v>1850</v>
      </c>
      <c r="L885" s="13" t="s">
        <v>4207</v>
      </c>
      <c r="M885" s="13" t="s">
        <v>4256</v>
      </c>
    </row>
    <row r="886" spans="1:13" x14ac:dyDescent="0.3">
      <c r="A886" s="13" t="s">
        <v>1159</v>
      </c>
      <c r="B886" s="13" t="s">
        <v>2230</v>
      </c>
      <c r="C886" s="13" t="s">
        <v>1634</v>
      </c>
      <c r="D886" s="13" t="s">
        <v>5877</v>
      </c>
      <c r="E886" s="13" t="s">
        <v>5878</v>
      </c>
      <c r="F886" s="13" t="s">
        <v>1589</v>
      </c>
      <c r="G886" s="13" t="s">
        <v>5879</v>
      </c>
      <c r="H886" s="13" t="s">
        <v>5880</v>
      </c>
      <c r="I886" s="14">
        <v>2</v>
      </c>
      <c r="J886" s="13" t="s">
        <v>1158</v>
      </c>
      <c r="K886" s="13" t="s">
        <v>1892</v>
      </c>
      <c r="L886" s="13" t="s">
        <v>4207</v>
      </c>
      <c r="M886" s="13" t="s">
        <v>1691</v>
      </c>
    </row>
    <row r="887" spans="1:13" x14ac:dyDescent="0.3">
      <c r="A887" s="13" t="s">
        <v>1159</v>
      </c>
      <c r="B887" s="13" t="s">
        <v>2230</v>
      </c>
      <c r="C887" s="13" t="s">
        <v>1634</v>
      </c>
      <c r="D887" s="13" t="s">
        <v>5877</v>
      </c>
      <c r="E887" s="13" t="s">
        <v>5881</v>
      </c>
      <c r="F887" s="13" t="s">
        <v>1672</v>
      </c>
      <c r="G887" s="13" t="s">
        <v>5364</v>
      </c>
      <c r="H887" s="13" t="s">
        <v>5365</v>
      </c>
      <c r="I887" s="14">
        <v>1</v>
      </c>
      <c r="J887" s="13" t="s">
        <v>1158</v>
      </c>
      <c r="K887" s="13" t="s">
        <v>2840</v>
      </c>
      <c r="L887" s="13" t="s">
        <v>4207</v>
      </c>
      <c r="M887" s="13" t="s">
        <v>5366</v>
      </c>
    </row>
    <row r="888" spans="1:13" x14ac:dyDescent="0.3">
      <c r="A888" s="13" t="s">
        <v>14</v>
      </c>
      <c r="B888" s="13" t="s">
        <v>3377</v>
      </c>
      <c r="C888" s="13" t="s">
        <v>2046</v>
      </c>
      <c r="D888" s="13" t="s">
        <v>5882</v>
      </c>
      <c r="E888" s="13" t="s">
        <v>5883</v>
      </c>
      <c r="F888" s="13" t="s">
        <v>1589</v>
      </c>
      <c r="G888" s="13" t="s">
        <v>5884</v>
      </c>
      <c r="H888" s="13" t="s">
        <v>5885</v>
      </c>
      <c r="I888" s="14">
        <v>2</v>
      </c>
      <c r="J888" s="13" t="s">
        <v>546</v>
      </c>
      <c r="K888" s="13" t="s">
        <v>1821</v>
      </c>
      <c r="L888" s="13" t="s">
        <v>4207</v>
      </c>
      <c r="M888" s="13" t="s">
        <v>5886</v>
      </c>
    </row>
    <row r="889" spans="1:13" x14ac:dyDescent="0.3">
      <c r="A889" s="13" t="s">
        <v>14</v>
      </c>
      <c r="B889" s="13" t="s">
        <v>3377</v>
      </c>
      <c r="C889" s="13" t="s">
        <v>2046</v>
      </c>
      <c r="D889" s="13" t="s">
        <v>5882</v>
      </c>
      <c r="E889" s="13" t="s">
        <v>5887</v>
      </c>
      <c r="F889" s="13" t="s">
        <v>1589</v>
      </c>
      <c r="G889" s="13" t="s">
        <v>5884</v>
      </c>
      <c r="H889" s="13" t="s">
        <v>5885</v>
      </c>
      <c r="I889" s="14">
        <v>12</v>
      </c>
      <c r="J889" s="13" t="s">
        <v>546</v>
      </c>
      <c r="K889" s="13" t="s">
        <v>1607</v>
      </c>
      <c r="L889" s="13" t="s">
        <v>4207</v>
      </c>
      <c r="M889" s="13" t="s">
        <v>5886</v>
      </c>
    </row>
    <row r="890" spans="1:13" x14ac:dyDescent="0.3">
      <c r="A890" s="13" t="s">
        <v>711</v>
      </c>
      <c r="B890" s="13" t="s">
        <v>1625</v>
      </c>
      <c r="C890" s="13" t="s">
        <v>1586</v>
      </c>
      <c r="D890" s="13" t="s">
        <v>5888</v>
      </c>
      <c r="E890" s="13" t="s">
        <v>5889</v>
      </c>
      <c r="F890" s="13" t="s">
        <v>1604</v>
      </c>
      <c r="G890" s="13" t="s">
        <v>5890</v>
      </c>
      <c r="H890" s="13" t="s">
        <v>5891</v>
      </c>
      <c r="I890" s="14">
        <v>1</v>
      </c>
      <c r="J890" s="13" t="s">
        <v>710</v>
      </c>
      <c r="K890" s="13" t="s">
        <v>2036</v>
      </c>
      <c r="L890" s="13" t="s">
        <v>4207</v>
      </c>
      <c r="M890" s="13" t="s">
        <v>4385</v>
      </c>
    </row>
    <row r="891" spans="1:13" x14ac:dyDescent="0.3">
      <c r="A891" s="13" t="s">
        <v>711</v>
      </c>
      <c r="B891" s="13" t="s">
        <v>1625</v>
      </c>
      <c r="C891" s="13" t="s">
        <v>1586</v>
      </c>
      <c r="D891" s="13" t="s">
        <v>5888</v>
      </c>
      <c r="E891" s="13" t="s">
        <v>5892</v>
      </c>
      <c r="F891" s="13" t="s">
        <v>1604</v>
      </c>
      <c r="G891" s="13" t="s">
        <v>4955</v>
      </c>
      <c r="H891" s="13" t="s">
        <v>4956</v>
      </c>
      <c r="I891" s="14">
        <v>1</v>
      </c>
      <c r="J891" s="13" t="s">
        <v>710</v>
      </c>
      <c r="K891" s="13" t="s">
        <v>1897</v>
      </c>
      <c r="L891" s="13" t="s">
        <v>4207</v>
      </c>
      <c r="M891" s="13" t="s">
        <v>1608</v>
      </c>
    </row>
    <row r="892" spans="1:13" x14ac:dyDescent="0.3">
      <c r="A892" s="13" t="s">
        <v>891</v>
      </c>
      <c r="B892" s="13" t="s">
        <v>2403</v>
      </c>
      <c r="C892" s="13" t="s">
        <v>2404</v>
      </c>
      <c r="D892" s="13" t="s">
        <v>5893</v>
      </c>
      <c r="E892" s="13" t="s">
        <v>5894</v>
      </c>
      <c r="F892" s="13" t="s">
        <v>1604</v>
      </c>
      <c r="G892" s="13" t="s">
        <v>4273</v>
      </c>
      <c r="H892" s="13" t="s">
        <v>4274</v>
      </c>
      <c r="I892" s="14">
        <v>3</v>
      </c>
      <c r="J892" s="13" t="s">
        <v>890</v>
      </c>
      <c r="K892" s="13" t="s">
        <v>1826</v>
      </c>
      <c r="L892" s="13" t="s">
        <v>4207</v>
      </c>
      <c r="M892" s="13" t="s">
        <v>4208</v>
      </c>
    </row>
    <row r="893" spans="1:13" x14ac:dyDescent="0.3">
      <c r="A893" s="13" t="s">
        <v>639</v>
      </c>
      <c r="B893" s="13" t="s">
        <v>2895</v>
      </c>
      <c r="C893" s="13" t="s">
        <v>1634</v>
      </c>
      <c r="D893" s="13" t="s">
        <v>2896</v>
      </c>
      <c r="E893" s="13" t="s">
        <v>5895</v>
      </c>
      <c r="F893" s="13" t="s">
        <v>1604</v>
      </c>
      <c r="G893" s="13" t="s">
        <v>5896</v>
      </c>
      <c r="H893" s="13" t="s">
        <v>5897</v>
      </c>
      <c r="I893" s="14">
        <v>1</v>
      </c>
      <c r="J893" s="13" t="s">
        <v>638</v>
      </c>
      <c r="K893" s="13" t="s">
        <v>1592</v>
      </c>
      <c r="L893" s="13" t="s">
        <v>4207</v>
      </c>
      <c r="M893" s="13" t="s">
        <v>1691</v>
      </c>
    </row>
    <row r="894" spans="1:13" x14ac:dyDescent="0.3">
      <c r="A894" s="13" t="s">
        <v>639</v>
      </c>
      <c r="B894" s="13" t="s">
        <v>2895</v>
      </c>
      <c r="C894" s="13" t="s">
        <v>1634</v>
      </c>
      <c r="D894" s="13" t="s">
        <v>2896</v>
      </c>
      <c r="E894" s="13" t="s">
        <v>5898</v>
      </c>
      <c r="F894" s="13" t="s">
        <v>1604</v>
      </c>
      <c r="G894" s="13" t="s">
        <v>5899</v>
      </c>
      <c r="H894" s="13" t="s">
        <v>5900</v>
      </c>
      <c r="I894" s="14">
        <v>2</v>
      </c>
      <c r="J894" s="13" t="s">
        <v>638</v>
      </c>
      <c r="K894" s="13" t="s">
        <v>1852</v>
      </c>
      <c r="L894" s="13" t="s">
        <v>4207</v>
      </c>
      <c r="M894" s="13" t="s">
        <v>1691</v>
      </c>
    </row>
    <row r="895" spans="1:13" x14ac:dyDescent="0.3">
      <c r="A895" s="13" t="s">
        <v>639</v>
      </c>
      <c r="B895" s="13" t="s">
        <v>2895</v>
      </c>
      <c r="C895" s="13" t="s">
        <v>1634</v>
      </c>
      <c r="D895" s="13" t="s">
        <v>2896</v>
      </c>
      <c r="E895" s="13" t="s">
        <v>5898</v>
      </c>
      <c r="F895" s="13" t="s">
        <v>1604</v>
      </c>
      <c r="G895" s="13" t="s">
        <v>5901</v>
      </c>
      <c r="H895" s="13" t="s">
        <v>5902</v>
      </c>
      <c r="I895" s="14">
        <v>1</v>
      </c>
      <c r="J895" s="13" t="s">
        <v>638</v>
      </c>
      <c r="K895" s="13" t="s">
        <v>1852</v>
      </c>
      <c r="L895" s="13" t="s">
        <v>4207</v>
      </c>
      <c r="M895" s="13" t="s">
        <v>1691</v>
      </c>
    </row>
    <row r="896" spans="1:13" x14ac:dyDescent="0.3">
      <c r="A896" s="13" t="s">
        <v>639</v>
      </c>
      <c r="B896" s="13" t="s">
        <v>2895</v>
      </c>
      <c r="C896" s="13" t="s">
        <v>1634</v>
      </c>
      <c r="D896" s="13" t="s">
        <v>2896</v>
      </c>
      <c r="E896" s="13" t="s">
        <v>5903</v>
      </c>
      <c r="F896" s="13" t="s">
        <v>1604</v>
      </c>
      <c r="G896" s="13" t="s">
        <v>5901</v>
      </c>
      <c r="H896" s="13" t="s">
        <v>5902</v>
      </c>
      <c r="I896" s="14">
        <v>5</v>
      </c>
      <c r="J896" s="13" t="s">
        <v>638</v>
      </c>
      <c r="K896" s="13" t="s">
        <v>2041</v>
      </c>
      <c r="L896" s="13" t="s">
        <v>4207</v>
      </c>
      <c r="M896" s="13" t="s">
        <v>1691</v>
      </c>
    </row>
    <row r="897" spans="1:13" x14ac:dyDescent="0.3">
      <c r="A897" s="13" t="s">
        <v>639</v>
      </c>
      <c r="B897" s="13" t="s">
        <v>2895</v>
      </c>
      <c r="C897" s="13" t="s">
        <v>1634</v>
      </c>
      <c r="D897" s="13" t="s">
        <v>2896</v>
      </c>
      <c r="E897" s="13" t="s">
        <v>5904</v>
      </c>
      <c r="F897" s="13" t="s">
        <v>1604</v>
      </c>
      <c r="G897" s="13" t="s">
        <v>5905</v>
      </c>
      <c r="H897" s="13" t="s">
        <v>5902</v>
      </c>
      <c r="I897" s="14">
        <v>1</v>
      </c>
      <c r="J897" s="13" t="s">
        <v>638</v>
      </c>
      <c r="K897" s="13" t="s">
        <v>1882</v>
      </c>
      <c r="L897" s="13" t="s">
        <v>4207</v>
      </c>
      <c r="M897" s="13" t="s">
        <v>1691</v>
      </c>
    </row>
    <row r="898" spans="1:13" x14ac:dyDescent="0.3">
      <c r="A898" s="13" t="s">
        <v>639</v>
      </c>
      <c r="B898" s="13" t="s">
        <v>2895</v>
      </c>
      <c r="C898" s="13" t="s">
        <v>1634</v>
      </c>
      <c r="D898" s="13" t="s">
        <v>2896</v>
      </c>
      <c r="E898" s="13" t="s">
        <v>2904</v>
      </c>
      <c r="F898" s="13" t="s">
        <v>1604</v>
      </c>
      <c r="G898" s="13" t="s">
        <v>5906</v>
      </c>
      <c r="H898" s="13" t="s">
        <v>5907</v>
      </c>
      <c r="I898" s="14">
        <v>1</v>
      </c>
      <c r="J898" s="13" t="s">
        <v>638</v>
      </c>
      <c r="K898" s="13" t="s">
        <v>1937</v>
      </c>
      <c r="L898" s="13" t="s">
        <v>4207</v>
      </c>
      <c r="M898" s="13" t="s">
        <v>1691</v>
      </c>
    </row>
    <row r="899" spans="1:13" x14ac:dyDescent="0.3">
      <c r="A899" s="13" t="s">
        <v>639</v>
      </c>
      <c r="B899" s="13" t="s">
        <v>2895</v>
      </c>
      <c r="C899" s="13" t="s">
        <v>1634</v>
      </c>
      <c r="D899" s="13" t="s">
        <v>2896</v>
      </c>
      <c r="E899" s="13" t="s">
        <v>2904</v>
      </c>
      <c r="F899" s="13" t="s">
        <v>1604</v>
      </c>
      <c r="G899" s="13" t="s">
        <v>5901</v>
      </c>
      <c r="H899" s="13" t="s">
        <v>5902</v>
      </c>
      <c r="I899" s="14">
        <v>2</v>
      </c>
      <c r="J899" s="13" t="s">
        <v>638</v>
      </c>
      <c r="K899" s="13" t="s">
        <v>1937</v>
      </c>
      <c r="L899" s="13" t="s">
        <v>4207</v>
      </c>
      <c r="M899" s="13" t="s">
        <v>1691</v>
      </c>
    </row>
    <row r="900" spans="1:13" x14ac:dyDescent="0.3">
      <c r="A900" s="13" t="s">
        <v>639</v>
      </c>
      <c r="B900" s="13" t="s">
        <v>2895</v>
      </c>
      <c r="C900" s="13" t="s">
        <v>1634</v>
      </c>
      <c r="D900" s="13" t="s">
        <v>2896</v>
      </c>
      <c r="E900" s="13" t="s">
        <v>5908</v>
      </c>
      <c r="F900" s="13" t="s">
        <v>1604</v>
      </c>
      <c r="G900" s="13" t="s">
        <v>5905</v>
      </c>
      <c r="H900" s="13" t="s">
        <v>5902</v>
      </c>
      <c r="I900" s="14">
        <v>2</v>
      </c>
      <c r="J900" s="13" t="s">
        <v>638</v>
      </c>
      <c r="K900" s="13" t="s">
        <v>1937</v>
      </c>
      <c r="L900" s="13" t="s">
        <v>4207</v>
      </c>
      <c r="M900" s="13" t="s">
        <v>1691</v>
      </c>
    </row>
    <row r="901" spans="1:13" x14ac:dyDescent="0.3">
      <c r="A901" s="13" t="s">
        <v>350</v>
      </c>
      <c r="B901" s="13" t="s">
        <v>2147</v>
      </c>
      <c r="C901" s="13" t="s">
        <v>1816</v>
      </c>
      <c r="D901" s="13" t="s">
        <v>2833</v>
      </c>
      <c r="E901" s="13" t="s">
        <v>2910</v>
      </c>
      <c r="F901" s="13" t="s">
        <v>1589</v>
      </c>
      <c r="G901" s="13" t="s">
        <v>5909</v>
      </c>
      <c r="H901" s="13" t="s">
        <v>4755</v>
      </c>
      <c r="I901" s="14">
        <v>1</v>
      </c>
      <c r="J901" s="13" t="s">
        <v>349</v>
      </c>
      <c r="K901" s="13" t="s">
        <v>1857</v>
      </c>
      <c r="L901" s="13" t="s">
        <v>4207</v>
      </c>
      <c r="M901" s="13" t="s">
        <v>4208</v>
      </c>
    </row>
    <row r="902" spans="1:13" x14ac:dyDescent="0.3">
      <c r="A902" s="13" t="s">
        <v>350</v>
      </c>
      <c r="B902" s="13" t="s">
        <v>2147</v>
      </c>
      <c r="C902" s="13" t="s">
        <v>1816</v>
      </c>
      <c r="D902" s="13" t="s">
        <v>2833</v>
      </c>
      <c r="E902" s="13" t="s">
        <v>5910</v>
      </c>
      <c r="F902" s="13" t="s">
        <v>1589</v>
      </c>
      <c r="G902" s="13" t="s">
        <v>5911</v>
      </c>
      <c r="H902" s="13" t="s">
        <v>5912</v>
      </c>
      <c r="I902" s="14">
        <v>1</v>
      </c>
      <c r="J902" s="13" t="s">
        <v>349</v>
      </c>
      <c r="K902" s="13" t="s">
        <v>1917</v>
      </c>
      <c r="L902" s="13" t="s">
        <v>4207</v>
      </c>
      <c r="M902" s="13" t="s">
        <v>5913</v>
      </c>
    </row>
    <row r="903" spans="1:13" x14ac:dyDescent="0.3">
      <c r="A903" s="13" t="s">
        <v>350</v>
      </c>
      <c r="B903" s="13" t="s">
        <v>2147</v>
      </c>
      <c r="C903" s="13" t="s">
        <v>1816</v>
      </c>
      <c r="D903" s="13" t="s">
        <v>2833</v>
      </c>
      <c r="E903" s="13" t="s">
        <v>5914</v>
      </c>
      <c r="F903" s="13" t="s">
        <v>1589</v>
      </c>
      <c r="G903" s="13" t="s">
        <v>5911</v>
      </c>
      <c r="H903" s="13" t="s">
        <v>5912</v>
      </c>
      <c r="I903" s="14">
        <v>1</v>
      </c>
      <c r="J903" s="13" t="s">
        <v>349</v>
      </c>
      <c r="K903" s="13" t="s">
        <v>2355</v>
      </c>
      <c r="L903" s="13" t="s">
        <v>4207</v>
      </c>
      <c r="M903" s="13" t="s">
        <v>5913</v>
      </c>
    </row>
    <row r="904" spans="1:13" x14ac:dyDescent="0.3">
      <c r="A904" s="13" t="s">
        <v>350</v>
      </c>
      <c r="B904" s="13" t="s">
        <v>2147</v>
      </c>
      <c r="C904" s="13" t="s">
        <v>1816</v>
      </c>
      <c r="D904" s="13" t="s">
        <v>2833</v>
      </c>
      <c r="E904" s="13" t="s">
        <v>5914</v>
      </c>
      <c r="F904" s="13" t="s">
        <v>1589</v>
      </c>
      <c r="G904" s="13" t="s">
        <v>5915</v>
      </c>
      <c r="H904" s="13" t="s">
        <v>5916</v>
      </c>
      <c r="I904" s="14">
        <v>1</v>
      </c>
      <c r="J904" s="13" t="s">
        <v>349</v>
      </c>
      <c r="K904" s="13" t="s">
        <v>2355</v>
      </c>
      <c r="L904" s="13" t="s">
        <v>4207</v>
      </c>
      <c r="M904" s="13" t="s">
        <v>1691</v>
      </c>
    </row>
    <row r="905" spans="1:13" x14ac:dyDescent="0.3">
      <c r="A905" s="13" t="s">
        <v>350</v>
      </c>
      <c r="B905" s="13" t="s">
        <v>2147</v>
      </c>
      <c r="C905" s="13" t="s">
        <v>1816</v>
      </c>
      <c r="D905" s="13" t="s">
        <v>2833</v>
      </c>
      <c r="E905" s="13" t="s">
        <v>5917</v>
      </c>
      <c r="F905" s="13" t="s">
        <v>1589</v>
      </c>
      <c r="G905" s="13" t="s">
        <v>4356</v>
      </c>
      <c r="H905" s="13" t="s">
        <v>4357</v>
      </c>
      <c r="I905" s="14">
        <v>1</v>
      </c>
      <c r="J905" s="13" t="s">
        <v>349</v>
      </c>
      <c r="K905" s="13" t="s">
        <v>1911</v>
      </c>
      <c r="L905" s="13" t="s">
        <v>4207</v>
      </c>
      <c r="M905" s="13" t="s">
        <v>4208</v>
      </c>
    </row>
    <row r="906" spans="1:13" x14ac:dyDescent="0.3">
      <c r="A906" s="13" t="s">
        <v>509</v>
      </c>
      <c r="B906" s="13" t="s">
        <v>2796</v>
      </c>
      <c r="C906" s="13" t="s">
        <v>2404</v>
      </c>
      <c r="D906" s="13" t="s">
        <v>5918</v>
      </c>
      <c r="E906" s="13" t="s">
        <v>5919</v>
      </c>
      <c r="F906" s="13" t="s">
        <v>1604</v>
      </c>
      <c r="G906" s="13" t="s">
        <v>5920</v>
      </c>
      <c r="H906" s="13" t="s">
        <v>5921</v>
      </c>
      <c r="I906" s="14">
        <v>1</v>
      </c>
      <c r="J906" s="13" t="s">
        <v>508</v>
      </c>
      <c r="K906" s="13" t="s">
        <v>1729</v>
      </c>
      <c r="L906" s="13" t="s">
        <v>4207</v>
      </c>
      <c r="M906" s="13" t="s">
        <v>4208</v>
      </c>
    </row>
    <row r="907" spans="1:13" x14ac:dyDescent="0.3">
      <c r="A907" s="13" t="s">
        <v>509</v>
      </c>
      <c r="B907" s="13" t="s">
        <v>2796</v>
      </c>
      <c r="C907" s="13" t="s">
        <v>2404</v>
      </c>
      <c r="D907" s="13" t="s">
        <v>5918</v>
      </c>
      <c r="E907" s="13" t="s">
        <v>5922</v>
      </c>
      <c r="F907" s="13" t="s">
        <v>1604</v>
      </c>
      <c r="G907" s="13" t="s">
        <v>5923</v>
      </c>
      <c r="H907" s="13" t="s">
        <v>5924</v>
      </c>
      <c r="I907" s="14">
        <v>2</v>
      </c>
      <c r="J907" s="13" t="s">
        <v>508</v>
      </c>
      <c r="K907" s="13" t="s">
        <v>1715</v>
      </c>
      <c r="L907" s="13" t="s">
        <v>4207</v>
      </c>
      <c r="M907" s="13" t="s">
        <v>4208</v>
      </c>
    </row>
    <row r="908" spans="1:13" x14ac:dyDescent="0.3">
      <c r="A908" s="13" t="s">
        <v>1308</v>
      </c>
      <c r="B908" s="13" t="s">
        <v>2916</v>
      </c>
      <c r="C908" s="13" t="s">
        <v>2285</v>
      </c>
      <c r="D908" s="13" t="s">
        <v>2917</v>
      </c>
      <c r="E908" s="13" t="s">
        <v>5925</v>
      </c>
      <c r="F908" s="13" t="s">
        <v>1672</v>
      </c>
      <c r="G908" s="13" t="s">
        <v>5926</v>
      </c>
      <c r="H908" s="13" t="s">
        <v>5927</v>
      </c>
      <c r="I908" s="14">
        <v>1</v>
      </c>
      <c r="J908" s="13" t="s">
        <v>1307</v>
      </c>
      <c r="K908" s="13" t="s">
        <v>1795</v>
      </c>
      <c r="L908" s="13" t="s">
        <v>4207</v>
      </c>
      <c r="M908" s="13" t="s">
        <v>4327</v>
      </c>
    </row>
    <row r="909" spans="1:13" x14ac:dyDescent="0.3">
      <c r="A909" s="13" t="s">
        <v>1308</v>
      </c>
      <c r="B909" s="13" t="s">
        <v>2916</v>
      </c>
      <c r="C909" s="13" t="s">
        <v>2285</v>
      </c>
      <c r="D909" s="13" t="s">
        <v>2917</v>
      </c>
      <c r="E909" s="13" t="s">
        <v>5928</v>
      </c>
      <c r="F909" s="13" t="s">
        <v>1672</v>
      </c>
      <c r="G909" s="13" t="s">
        <v>5929</v>
      </c>
      <c r="H909" s="13" t="s">
        <v>5930</v>
      </c>
      <c r="I909" s="14">
        <v>1</v>
      </c>
      <c r="J909" s="13" t="s">
        <v>1307</v>
      </c>
      <c r="K909" s="13" t="s">
        <v>2099</v>
      </c>
      <c r="L909" s="13" t="s">
        <v>4207</v>
      </c>
      <c r="M909" s="13" t="s">
        <v>5931</v>
      </c>
    </row>
    <row r="910" spans="1:13" x14ac:dyDescent="0.3">
      <c r="A910" s="13" t="s">
        <v>1308</v>
      </c>
      <c r="B910" s="13" t="s">
        <v>2916</v>
      </c>
      <c r="C910" s="13" t="s">
        <v>2285</v>
      </c>
      <c r="D910" s="13" t="s">
        <v>2917</v>
      </c>
      <c r="E910" s="13" t="s">
        <v>5932</v>
      </c>
      <c r="F910" s="13" t="s">
        <v>1604</v>
      </c>
      <c r="G910" s="13" t="s">
        <v>5933</v>
      </c>
      <c r="H910" s="13" t="s">
        <v>5934</v>
      </c>
      <c r="I910" s="14">
        <v>1</v>
      </c>
      <c r="J910" s="13" t="s">
        <v>1307</v>
      </c>
      <c r="K910" s="13" t="s">
        <v>2070</v>
      </c>
      <c r="L910" s="13" t="s">
        <v>4207</v>
      </c>
      <c r="M910" s="13" t="s">
        <v>2575</v>
      </c>
    </row>
    <row r="911" spans="1:13" x14ac:dyDescent="0.3">
      <c r="A911" s="13" t="s">
        <v>713</v>
      </c>
      <c r="B911" s="13" t="s">
        <v>1724</v>
      </c>
      <c r="C911" s="13" t="s">
        <v>1618</v>
      </c>
      <c r="D911" s="13" t="s">
        <v>1725</v>
      </c>
      <c r="E911" s="13" t="s">
        <v>5935</v>
      </c>
      <c r="F911" s="13" t="s">
        <v>1604</v>
      </c>
      <c r="G911" s="13" t="s">
        <v>5220</v>
      </c>
      <c r="H911" s="13" t="s">
        <v>5221</v>
      </c>
      <c r="I911" s="14">
        <v>4</v>
      </c>
      <c r="J911" s="13" t="s">
        <v>712</v>
      </c>
      <c r="K911" s="13" t="s">
        <v>1623</v>
      </c>
      <c r="L911" s="13" t="s">
        <v>4207</v>
      </c>
      <c r="M911" s="13" t="s">
        <v>1723</v>
      </c>
    </row>
    <row r="912" spans="1:13" x14ac:dyDescent="0.3">
      <c r="A912" s="13" t="s">
        <v>713</v>
      </c>
      <c r="B912" s="13" t="s">
        <v>1724</v>
      </c>
      <c r="C912" s="13" t="s">
        <v>1618</v>
      </c>
      <c r="D912" s="13" t="s">
        <v>1725</v>
      </c>
      <c r="E912" s="13" t="s">
        <v>5936</v>
      </c>
      <c r="F912" s="13" t="s">
        <v>1604</v>
      </c>
      <c r="G912" s="13" t="s">
        <v>5937</v>
      </c>
      <c r="H912" s="13" t="s">
        <v>5938</v>
      </c>
      <c r="I912" s="14">
        <v>1</v>
      </c>
      <c r="J912" s="13" t="s">
        <v>712</v>
      </c>
      <c r="K912" s="13" t="s">
        <v>2701</v>
      </c>
      <c r="L912" s="13" t="s">
        <v>4207</v>
      </c>
      <c r="M912" s="13" t="s">
        <v>5939</v>
      </c>
    </row>
    <row r="913" spans="1:13" x14ac:dyDescent="0.3">
      <c r="A913" s="13" t="s">
        <v>713</v>
      </c>
      <c r="B913" s="13" t="s">
        <v>1724</v>
      </c>
      <c r="C913" s="13" t="s">
        <v>1618</v>
      </c>
      <c r="D913" s="13" t="s">
        <v>1725</v>
      </c>
      <c r="E913" s="13" t="s">
        <v>5940</v>
      </c>
      <c r="F913" s="13" t="s">
        <v>1672</v>
      </c>
      <c r="G913" s="13" t="s">
        <v>5941</v>
      </c>
      <c r="H913" s="13" t="s">
        <v>5942</v>
      </c>
      <c r="I913" s="14">
        <v>3</v>
      </c>
      <c r="J913" s="13" t="s">
        <v>712</v>
      </c>
      <c r="K913" s="13" t="s">
        <v>1850</v>
      </c>
      <c r="L913" s="13" t="s">
        <v>4207</v>
      </c>
      <c r="M913" s="13" t="s">
        <v>5939</v>
      </c>
    </row>
    <row r="914" spans="1:13" x14ac:dyDescent="0.3">
      <c r="A914" s="13" t="s">
        <v>590</v>
      </c>
      <c r="B914" s="13" t="s">
        <v>2796</v>
      </c>
      <c r="C914" s="13" t="s">
        <v>2404</v>
      </c>
      <c r="D914" s="13" t="s">
        <v>2922</v>
      </c>
      <c r="E914" s="13" t="s">
        <v>5943</v>
      </c>
      <c r="F914" s="13" t="s">
        <v>1604</v>
      </c>
      <c r="G914" s="13" t="s">
        <v>5944</v>
      </c>
      <c r="H914" s="13" t="s">
        <v>5945</v>
      </c>
      <c r="I914" s="14">
        <v>2</v>
      </c>
      <c r="J914" s="13" t="s">
        <v>589</v>
      </c>
      <c r="K914" s="13" t="s">
        <v>1699</v>
      </c>
      <c r="L914" s="13" t="s">
        <v>4207</v>
      </c>
      <c r="M914" s="13" t="s">
        <v>4208</v>
      </c>
    </row>
    <row r="915" spans="1:13" x14ac:dyDescent="0.3">
      <c r="A915" s="13" t="s">
        <v>590</v>
      </c>
      <c r="B915" s="13" t="s">
        <v>2796</v>
      </c>
      <c r="C915" s="13" t="s">
        <v>2404</v>
      </c>
      <c r="D915" s="13" t="s">
        <v>2922</v>
      </c>
      <c r="E915" s="13" t="s">
        <v>5943</v>
      </c>
      <c r="F915" s="13" t="s">
        <v>1604</v>
      </c>
      <c r="G915" s="13" t="s">
        <v>5946</v>
      </c>
      <c r="H915" s="13" t="s">
        <v>5947</v>
      </c>
      <c r="I915" s="14">
        <v>1</v>
      </c>
      <c r="J915" s="13" t="s">
        <v>589</v>
      </c>
      <c r="K915" s="13" t="s">
        <v>1699</v>
      </c>
      <c r="L915" s="13" t="s">
        <v>4207</v>
      </c>
      <c r="M915" s="13" t="s">
        <v>5948</v>
      </c>
    </row>
    <row r="916" spans="1:13" x14ac:dyDescent="0.3">
      <c r="A916" s="13" t="s">
        <v>179</v>
      </c>
      <c r="B916" s="13" t="s">
        <v>2415</v>
      </c>
      <c r="C916" s="13" t="s">
        <v>2412</v>
      </c>
      <c r="D916" s="13" t="s">
        <v>2416</v>
      </c>
      <c r="E916" s="13" t="s">
        <v>5949</v>
      </c>
      <c r="F916" s="13" t="s">
        <v>1604</v>
      </c>
      <c r="G916" s="13" t="s">
        <v>4917</v>
      </c>
      <c r="H916" s="13" t="s">
        <v>4918</v>
      </c>
      <c r="I916" s="14">
        <v>2</v>
      </c>
      <c r="J916" s="13" t="s">
        <v>178</v>
      </c>
      <c r="K916" s="13" t="s">
        <v>2485</v>
      </c>
      <c r="L916" s="13" t="s">
        <v>4207</v>
      </c>
      <c r="M916" s="13" t="s">
        <v>4919</v>
      </c>
    </row>
    <row r="917" spans="1:13" x14ac:dyDescent="0.3">
      <c r="A917" s="13" t="s">
        <v>179</v>
      </c>
      <c r="B917" s="13" t="s">
        <v>2415</v>
      </c>
      <c r="C917" s="13" t="s">
        <v>2412</v>
      </c>
      <c r="D917" s="13" t="s">
        <v>2416</v>
      </c>
      <c r="E917" s="13" t="s">
        <v>5950</v>
      </c>
      <c r="F917" s="13" t="s">
        <v>1604</v>
      </c>
      <c r="G917" s="13" t="s">
        <v>4917</v>
      </c>
      <c r="H917" s="13" t="s">
        <v>4918</v>
      </c>
      <c r="I917" s="14">
        <v>1</v>
      </c>
      <c r="J917" s="13" t="s">
        <v>178</v>
      </c>
      <c r="K917" s="13" t="s">
        <v>1592</v>
      </c>
      <c r="L917" s="13" t="s">
        <v>4207</v>
      </c>
      <c r="M917" s="13" t="s">
        <v>4919</v>
      </c>
    </row>
    <row r="918" spans="1:13" x14ac:dyDescent="0.3">
      <c r="A918" s="13" t="s">
        <v>179</v>
      </c>
      <c r="B918" s="13" t="s">
        <v>2415</v>
      </c>
      <c r="C918" s="13" t="s">
        <v>2412</v>
      </c>
      <c r="D918" s="13" t="s">
        <v>2416</v>
      </c>
      <c r="E918" s="13" t="s">
        <v>5951</v>
      </c>
      <c r="F918" s="13" t="s">
        <v>1604</v>
      </c>
      <c r="G918" s="13" t="s">
        <v>4917</v>
      </c>
      <c r="H918" s="13" t="s">
        <v>4918</v>
      </c>
      <c r="I918" s="14">
        <v>1</v>
      </c>
      <c r="J918" s="13" t="s">
        <v>178</v>
      </c>
      <c r="K918" s="13" t="s">
        <v>1699</v>
      </c>
      <c r="L918" s="13" t="s">
        <v>4207</v>
      </c>
      <c r="M918" s="13" t="s">
        <v>4919</v>
      </c>
    </row>
    <row r="919" spans="1:13" x14ac:dyDescent="0.3">
      <c r="A919" s="13" t="s">
        <v>179</v>
      </c>
      <c r="B919" s="13" t="s">
        <v>2415</v>
      </c>
      <c r="C919" s="13" t="s">
        <v>2412</v>
      </c>
      <c r="D919" s="13" t="s">
        <v>2416</v>
      </c>
      <c r="E919" s="13" t="s">
        <v>5952</v>
      </c>
      <c r="F919" s="13" t="s">
        <v>1604</v>
      </c>
      <c r="G919" s="13" t="s">
        <v>4917</v>
      </c>
      <c r="H919" s="13" t="s">
        <v>4918</v>
      </c>
      <c r="I919" s="14">
        <v>2</v>
      </c>
      <c r="J919" s="13" t="s">
        <v>178</v>
      </c>
      <c r="K919" s="13" t="s">
        <v>1607</v>
      </c>
      <c r="L919" s="13" t="s">
        <v>4207</v>
      </c>
      <c r="M919" s="13" t="s">
        <v>4919</v>
      </c>
    </row>
    <row r="920" spans="1:13" x14ac:dyDescent="0.3">
      <c r="A920" s="13" t="s">
        <v>179</v>
      </c>
      <c r="B920" s="13" t="s">
        <v>2415</v>
      </c>
      <c r="C920" s="13" t="s">
        <v>2412</v>
      </c>
      <c r="D920" s="13" t="s">
        <v>2416</v>
      </c>
      <c r="E920" s="13" t="s">
        <v>5953</v>
      </c>
      <c r="F920" s="13" t="s">
        <v>1604</v>
      </c>
      <c r="G920" s="13" t="s">
        <v>4917</v>
      </c>
      <c r="H920" s="13" t="s">
        <v>4918</v>
      </c>
      <c r="I920" s="14">
        <v>1</v>
      </c>
      <c r="J920" s="13" t="s">
        <v>178</v>
      </c>
      <c r="K920" s="13" t="s">
        <v>1911</v>
      </c>
      <c r="L920" s="13" t="s">
        <v>4207</v>
      </c>
      <c r="M920" s="13" t="s">
        <v>4919</v>
      </c>
    </row>
    <row r="921" spans="1:13" x14ac:dyDescent="0.3">
      <c r="A921" s="13" t="s">
        <v>179</v>
      </c>
      <c r="B921" s="13" t="s">
        <v>2415</v>
      </c>
      <c r="C921" s="13" t="s">
        <v>2412</v>
      </c>
      <c r="D921" s="13" t="s">
        <v>2416</v>
      </c>
      <c r="E921" s="13" t="s">
        <v>5954</v>
      </c>
      <c r="F921" s="13" t="s">
        <v>1604</v>
      </c>
      <c r="G921" s="13" t="s">
        <v>4917</v>
      </c>
      <c r="H921" s="13" t="s">
        <v>4918</v>
      </c>
      <c r="I921" s="14">
        <v>1</v>
      </c>
      <c r="J921" s="13" t="s">
        <v>178</v>
      </c>
      <c r="K921" s="13" t="s">
        <v>1970</v>
      </c>
      <c r="L921" s="13" t="s">
        <v>4207</v>
      </c>
      <c r="M921" s="13" t="s">
        <v>4919</v>
      </c>
    </row>
    <row r="922" spans="1:13" x14ac:dyDescent="0.3">
      <c r="A922" s="13" t="s">
        <v>472</v>
      </c>
      <c r="B922" s="13" t="s">
        <v>3261</v>
      </c>
      <c r="C922" s="13" t="s">
        <v>1618</v>
      </c>
      <c r="D922" s="13" t="s">
        <v>3262</v>
      </c>
      <c r="E922" s="13" t="s">
        <v>5955</v>
      </c>
      <c r="F922" s="13" t="s">
        <v>1672</v>
      </c>
      <c r="G922" s="13" t="s">
        <v>1645</v>
      </c>
      <c r="H922" s="13" t="s">
        <v>1646</v>
      </c>
      <c r="I922" s="14">
        <v>1</v>
      </c>
      <c r="J922" s="13" t="s">
        <v>471</v>
      </c>
      <c r="K922" s="13" t="s">
        <v>2041</v>
      </c>
      <c r="L922" s="13" t="s">
        <v>4207</v>
      </c>
      <c r="M922" s="13" t="s">
        <v>1599</v>
      </c>
    </row>
    <row r="923" spans="1:13" x14ac:dyDescent="0.3">
      <c r="A923" s="13" t="s">
        <v>472</v>
      </c>
      <c r="B923" s="13" t="s">
        <v>3261</v>
      </c>
      <c r="C923" s="13" t="s">
        <v>1618</v>
      </c>
      <c r="D923" s="13" t="s">
        <v>3262</v>
      </c>
      <c r="E923" s="13" t="s">
        <v>5956</v>
      </c>
      <c r="F923" s="13" t="s">
        <v>1604</v>
      </c>
      <c r="G923" s="13" t="s">
        <v>5957</v>
      </c>
      <c r="H923" s="13" t="s">
        <v>5958</v>
      </c>
      <c r="I923" s="14">
        <v>1</v>
      </c>
      <c r="J923" s="13" t="s">
        <v>471</v>
      </c>
      <c r="K923" s="13" t="s">
        <v>1715</v>
      </c>
      <c r="L923" s="13" t="s">
        <v>4207</v>
      </c>
      <c r="M923" s="13" t="s">
        <v>5959</v>
      </c>
    </row>
    <row r="924" spans="1:13" x14ac:dyDescent="0.3">
      <c r="A924" s="13" t="s">
        <v>200</v>
      </c>
      <c r="B924" s="13" t="s">
        <v>2403</v>
      </c>
      <c r="C924" s="13" t="s">
        <v>2404</v>
      </c>
      <c r="D924" s="13" t="s">
        <v>2926</v>
      </c>
      <c r="E924" s="13" t="s">
        <v>2927</v>
      </c>
      <c r="F924" s="13" t="s">
        <v>1604</v>
      </c>
      <c r="G924" s="13" t="s">
        <v>5960</v>
      </c>
      <c r="H924" s="13" t="s">
        <v>5961</v>
      </c>
      <c r="I924" s="14">
        <v>1</v>
      </c>
      <c r="J924" s="13" t="s">
        <v>199</v>
      </c>
      <c r="K924" s="13" t="s">
        <v>2024</v>
      </c>
      <c r="L924" s="13" t="s">
        <v>4207</v>
      </c>
      <c r="M924" s="13" t="s">
        <v>5962</v>
      </c>
    </row>
    <row r="925" spans="1:13" x14ac:dyDescent="0.3">
      <c r="A925" s="13" t="s">
        <v>200</v>
      </c>
      <c r="B925" s="13" t="s">
        <v>2403</v>
      </c>
      <c r="C925" s="13" t="s">
        <v>2404</v>
      </c>
      <c r="D925" s="13" t="s">
        <v>2926</v>
      </c>
      <c r="E925" s="13" t="s">
        <v>2934</v>
      </c>
      <c r="F925" s="13" t="s">
        <v>1604</v>
      </c>
      <c r="G925" s="13" t="s">
        <v>4688</v>
      </c>
      <c r="H925" s="13" t="s">
        <v>4392</v>
      </c>
      <c r="I925" s="14">
        <v>1</v>
      </c>
      <c r="J925" s="13" t="s">
        <v>199</v>
      </c>
      <c r="K925" s="13" t="s">
        <v>1845</v>
      </c>
      <c r="L925" s="13" t="s">
        <v>4207</v>
      </c>
      <c r="M925" s="13" t="s">
        <v>2063</v>
      </c>
    </row>
    <row r="926" spans="1:13" x14ac:dyDescent="0.3">
      <c r="A926" s="13" t="s">
        <v>200</v>
      </c>
      <c r="B926" s="13" t="s">
        <v>2403</v>
      </c>
      <c r="C926" s="13" t="s">
        <v>2404</v>
      </c>
      <c r="D926" s="13" t="s">
        <v>2926</v>
      </c>
      <c r="E926" s="13" t="s">
        <v>2937</v>
      </c>
      <c r="F926" s="13" t="s">
        <v>1604</v>
      </c>
      <c r="G926" s="13" t="s">
        <v>5963</v>
      </c>
      <c r="H926" s="13" t="s">
        <v>5964</v>
      </c>
      <c r="I926" s="14">
        <v>1</v>
      </c>
      <c r="J926" s="13" t="s">
        <v>199</v>
      </c>
      <c r="K926" s="13" t="s">
        <v>2840</v>
      </c>
      <c r="L926" s="13" t="s">
        <v>4207</v>
      </c>
      <c r="M926" s="13" t="s">
        <v>5065</v>
      </c>
    </row>
    <row r="927" spans="1:13" x14ac:dyDescent="0.3">
      <c r="A927" s="13" t="s">
        <v>348</v>
      </c>
      <c r="B927" s="13" t="s">
        <v>5965</v>
      </c>
      <c r="C927" s="13" t="s">
        <v>1586</v>
      </c>
      <c r="D927" s="13" t="s">
        <v>5966</v>
      </c>
      <c r="E927" s="13" t="s">
        <v>5967</v>
      </c>
      <c r="F927" s="13" t="s">
        <v>1604</v>
      </c>
      <c r="G927" s="13" t="s">
        <v>5281</v>
      </c>
      <c r="H927" s="13" t="s">
        <v>5282</v>
      </c>
      <c r="I927" s="14">
        <v>3</v>
      </c>
      <c r="J927" s="13" t="s">
        <v>347</v>
      </c>
      <c r="K927" s="13" t="s">
        <v>2227</v>
      </c>
      <c r="L927" s="13" t="s">
        <v>4207</v>
      </c>
      <c r="M927" s="13" t="s">
        <v>4208</v>
      </c>
    </row>
    <row r="928" spans="1:13" x14ac:dyDescent="0.3">
      <c r="A928" s="13" t="s">
        <v>348</v>
      </c>
      <c r="B928" s="13" t="s">
        <v>5965</v>
      </c>
      <c r="C928" s="13" t="s">
        <v>1586</v>
      </c>
      <c r="D928" s="13" t="s">
        <v>5966</v>
      </c>
      <c r="E928" s="13" t="s">
        <v>5967</v>
      </c>
      <c r="F928" s="13" t="s">
        <v>1604</v>
      </c>
      <c r="G928" s="13" t="s">
        <v>5279</v>
      </c>
      <c r="H928" s="13" t="s">
        <v>5280</v>
      </c>
      <c r="I928" s="14">
        <v>2</v>
      </c>
      <c r="J928" s="13" t="s">
        <v>347</v>
      </c>
      <c r="K928" s="13" t="s">
        <v>2227</v>
      </c>
      <c r="L928" s="13" t="s">
        <v>4207</v>
      </c>
      <c r="M928" s="13" t="s">
        <v>4208</v>
      </c>
    </row>
    <row r="929" spans="1:13" x14ac:dyDescent="0.3">
      <c r="A929" s="13" t="s">
        <v>348</v>
      </c>
      <c r="B929" s="13" t="s">
        <v>5965</v>
      </c>
      <c r="C929" s="13" t="s">
        <v>1586</v>
      </c>
      <c r="D929" s="13" t="s">
        <v>5966</v>
      </c>
      <c r="E929" s="13" t="s">
        <v>5968</v>
      </c>
      <c r="F929" s="13" t="s">
        <v>1604</v>
      </c>
      <c r="G929" s="13" t="s">
        <v>5279</v>
      </c>
      <c r="H929" s="13" t="s">
        <v>5280</v>
      </c>
      <c r="I929" s="14">
        <v>4</v>
      </c>
      <c r="J929" s="13" t="s">
        <v>347</v>
      </c>
      <c r="K929" s="13" t="s">
        <v>2001</v>
      </c>
      <c r="L929" s="13" t="s">
        <v>4207</v>
      </c>
      <c r="M929" s="13" t="s">
        <v>4208</v>
      </c>
    </row>
    <row r="930" spans="1:13" x14ac:dyDescent="0.3">
      <c r="A930" s="13" t="s">
        <v>348</v>
      </c>
      <c r="B930" s="13" t="s">
        <v>5965</v>
      </c>
      <c r="C930" s="13" t="s">
        <v>1586</v>
      </c>
      <c r="D930" s="13" t="s">
        <v>5966</v>
      </c>
      <c r="E930" s="13" t="s">
        <v>5969</v>
      </c>
      <c r="F930" s="13" t="s">
        <v>1604</v>
      </c>
      <c r="G930" s="13" t="s">
        <v>5281</v>
      </c>
      <c r="H930" s="13" t="s">
        <v>5282</v>
      </c>
      <c r="I930" s="14">
        <v>3</v>
      </c>
      <c r="J930" s="13" t="s">
        <v>347</v>
      </c>
      <c r="K930" s="13" t="s">
        <v>1632</v>
      </c>
      <c r="L930" s="13" t="s">
        <v>4207</v>
      </c>
      <c r="M930" s="13" t="s">
        <v>4208</v>
      </c>
    </row>
    <row r="931" spans="1:13" x14ac:dyDescent="0.3">
      <c r="A931" s="13" t="s">
        <v>348</v>
      </c>
      <c r="B931" s="13" t="s">
        <v>5965</v>
      </c>
      <c r="C931" s="13" t="s">
        <v>1586</v>
      </c>
      <c r="D931" s="13" t="s">
        <v>5966</v>
      </c>
      <c r="E931" s="13" t="s">
        <v>5969</v>
      </c>
      <c r="F931" s="13" t="s">
        <v>1604</v>
      </c>
      <c r="G931" s="13" t="s">
        <v>5279</v>
      </c>
      <c r="H931" s="13" t="s">
        <v>5280</v>
      </c>
      <c r="I931" s="14">
        <v>6</v>
      </c>
      <c r="J931" s="13" t="s">
        <v>347</v>
      </c>
      <c r="K931" s="13" t="s">
        <v>1632</v>
      </c>
      <c r="L931" s="13" t="s">
        <v>4207</v>
      </c>
      <c r="M931" s="13" t="s">
        <v>4208</v>
      </c>
    </row>
    <row r="932" spans="1:13" x14ac:dyDescent="0.3">
      <c r="A932" s="13" t="s">
        <v>370</v>
      </c>
      <c r="B932" s="13" t="s">
        <v>2940</v>
      </c>
      <c r="C932" s="13" t="s">
        <v>1586</v>
      </c>
      <c r="D932" s="13" t="s">
        <v>2941</v>
      </c>
      <c r="E932" s="13" t="s">
        <v>2942</v>
      </c>
      <c r="F932" s="13" t="s">
        <v>1604</v>
      </c>
      <c r="G932" s="13" t="s">
        <v>5970</v>
      </c>
      <c r="H932" s="13" t="s">
        <v>5971</v>
      </c>
      <c r="I932" s="14">
        <v>1</v>
      </c>
      <c r="J932" s="13" t="s">
        <v>369</v>
      </c>
      <c r="K932" s="13" t="s">
        <v>1861</v>
      </c>
      <c r="L932" s="13" t="s">
        <v>4207</v>
      </c>
      <c r="M932" s="13" t="s">
        <v>1691</v>
      </c>
    </row>
    <row r="933" spans="1:13" x14ac:dyDescent="0.3">
      <c r="A933" s="13" t="s">
        <v>370</v>
      </c>
      <c r="B933" s="13" t="s">
        <v>2940</v>
      </c>
      <c r="C933" s="13" t="s">
        <v>1586</v>
      </c>
      <c r="D933" s="13" t="s">
        <v>2941</v>
      </c>
      <c r="E933" s="13" t="s">
        <v>2943</v>
      </c>
      <c r="F933" s="13" t="s">
        <v>1604</v>
      </c>
      <c r="G933" s="13" t="s">
        <v>5972</v>
      </c>
      <c r="H933" s="13" t="s">
        <v>5973</v>
      </c>
      <c r="I933" s="14">
        <v>1</v>
      </c>
      <c r="J933" s="13" t="s">
        <v>369</v>
      </c>
      <c r="K933" s="13" t="s">
        <v>1669</v>
      </c>
      <c r="L933" s="13" t="s">
        <v>4207</v>
      </c>
      <c r="M933" s="13" t="s">
        <v>1608</v>
      </c>
    </row>
    <row r="934" spans="1:13" x14ac:dyDescent="0.3">
      <c r="A934" s="13" t="s">
        <v>370</v>
      </c>
      <c r="B934" s="13" t="s">
        <v>2940</v>
      </c>
      <c r="C934" s="13" t="s">
        <v>1586</v>
      </c>
      <c r="D934" s="13" t="s">
        <v>2941</v>
      </c>
      <c r="E934" s="13" t="s">
        <v>5974</v>
      </c>
      <c r="F934" s="13" t="s">
        <v>1604</v>
      </c>
      <c r="G934" s="13" t="s">
        <v>5975</v>
      </c>
      <c r="H934" s="13" t="s">
        <v>5976</v>
      </c>
      <c r="I934" s="14">
        <v>1</v>
      </c>
      <c r="J934" s="13" t="s">
        <v>369</v>
      </c>
      <c r="K934" s="13" t="s">
        <v>1598</v>
      </c>
      <c r="L934" s="13" t="s">
        <v>4207</v>
      </c>
      <c r="M934" s="13" t="s">
        <v>4578</v>
      </c>
    </row>
    <row r="935" spans="1:13" x14ac:dyDescent="0.3">
      <c r="A935" s="13" t="s">
        <v>802</v>
      </c>
      <c r="B935" s="13" t="s">
        <v>2075</v>
      </c>
      <c r="C935" s="13" t="s">
        <v>1642</v>
      </c>
      <c r="D935" s="13" t="s">
        <v>2136</v>
      </c>
      <c r="E935" s="13" t="s">
        <v>5977</v>
      </c>
      <c r="F935" s="13" t="s">
        <v>1589</v>
      </c>
      <c r="G935" s="13" t="s">
        <v>5310</v>
      </c>
      <c r="H935" s="13" t="s">
        <v>5311</v>
      </c>
      <c r="I935" s="14">
        <v>10</v>
      </c>
      <c r="J935" s="13" t="s">
        <v>801</v>
      </c>
      <c r="K935" s="13" t="s">
        <v>1675</v>
      </c>
      <c r="L935" s="13" t="s">
        <v>4207</v>
      </c>
      <c r="M935" s="13" t="s">
        <v>4208</v>
      </c>
    </row>
    <row r="936" spans="1:13" x14ac:dyDescent="0.3">
      <c r="A936" s="13" t="s">
        <v>802</v>
      </c>
      <c r="B936" s="13" t="s">
        <v>2075</v>
      </c>
      <c r="C936" s="13" t="s">
        <v>1642</v>
      </c>
      <c r="D936" s="13" t="s">
        <v>2136</v>
      </c>
      <c r="E936" s="13" t="s">
        <v>5977</v>
      </c>
      <c r="F936" s="13" t="s">
        <v>1589</v>
      </c>
      <c r="G936" s="13" t="s">
        <v>5978</v>
      </c>
      <c r="H936" s="13" t="s">
        <v>5979</v>
      </c>
      <c r="I936" s="14">
        <v>1</v>
      </c>
      <c r="J936" s="13" t="s">
        <v>801</v>
      </c>
      <c r="K936" s="13" t="s">
        <v>1675</v>
      </c>
      <c r="L936" s="13" t="s">
        <v>4207</v>
      </c>
      <c r="M936" s="13" t="s">
        <v>4208</v>
      </c>
    </row>
    <row r="937" spans="1:13" x14ac:dyDescent="0.3">
      <c r="A937" s="13" t="s">
        <v>802</v>
      </c>
      <c r="B937" s="13" t="s">
        <v>2075</v>
      </c>
      <c r="C937" s="13" t="s">
        <v>1642</v>
      </c>
      <c r="D937" s="13" t="s">
        <v>2136</v>
      </c>
      <c r="E937" s="13" t="s">
        <v>5977</v>
      </c>
      <c r="F937" s="13" t="s">
        <v>1589</v>
      </c>
      <c r="G937" s="13" t="s">
        <v>5980</v>
      </c>
      <c r="H937" s="13" t="s">
        <v>5981</v>
      </c>
      <c r="I937" s="14">
        <v>4</v>
      </c>
      <c r="J937" s="13" t="s">
        <v>801</v>
      </c>
      <c r="K937" s="13" t="s">
        <v>1675</v>
      </c>
      <c r="L937" s="13" t="s">
        <v>4207</v>
      </c>
      <c r="M937" s="13" t="s">
        <v>4208</v>
      </c>
    </row>
    <row r="938" spans="1:13" x14ac:dyDescent="0.3">
      <c r="A938" s="13" t="s">
        <v>802</v>
      </c>
      <c r="B938" s="13" t="s">
        <v>2075</v>
      </c>
      <c r="C938" s="13" t="s">
        <v>1642</v>
      </c>
      <c r="D938" s="13" t="s">
        <v>2136</v>
      </c>
      <c r="E938" s="13" t="s">
        <v>5982</v>
      </c>
      <c r="F938" s="13" t="s">
        <v>1589</v>
      </c>
      <c r="G938" s="13" t="s">
        <v>5310</v>
      </c>
      <c r="H938" s="13" t="s">
        <v>5311</v>
      </c>
      <c r="I938" s="14">
        <v>12</v>
      </c>
      <c r="J938" s="13" t="s">
        <v>801</v>
      </c>
      <c r="K938" s="13" t="s">
        <v>1746</v>
      </c>
      <c r="L938" s="13" t="s">
        <v>4207</v>
      </c>
      <c r="M938" s="13" t="s">
        <v>4208</v>
      </c>
    </row>
    <row r="939" spans="1:13" x14ac:dyDescent="0.3">
      <c r="A939" s="13" t="s">
        <v>802</v>
      </c>
      <c r="B939" s="13" t="s">
        <v>2075</v>
      </c>
      <c r="C939" s="13" t="s">
        <v>1642</v>
      </c>
      <c r="D939" s="13" t="s">
        <v>2136</v>
      </c>
      <c r="E939" s="13" t="s">
        <v>5982</v>
      </c>
      <c r="F939" s="13" t="s">
        <v>1589</v>
      </c>
      <c r="G939" s="13" t="s">
        <v>5983</v>
      </c>
      <c r="H939" s="13" t="s">
        <v>5984</v>
      </c>
      <c r="I939" s="14">
        <v>5</v>
      </c>
      <c r="J939" s="13" t="s">
        <v>801</v>
      </c>
      <c r="K939" s="13" t="s">
        <v>1746</v>
      </c>
      <c r="L939" s="13" t="s">
        <v>4207</v>
      </c>
      <c r="M939" s="13" t="s">
        <v>4208</v>
      </c>
    </row>
    <row r="940" spans="1:13" x14ac:dyDescent="0.3">
      <c r="A940" s="13" t="s">
        <v>802</v>
      </c>
      <c r="B940" s="13" t="s">
        <v>2075</v>
      </c>
      <c r="C940" s="13" t="s">
        <v>1642</v>
      </c>
      <c r="D940" s="13" t="s">
        <v>2136</v>
      </c>
      <c r="E940" s="13" t="s">
        <v>5985</v>
      </c>
      <c r="F940" s="13" t="s">
        <v>1589</v>
      </c>
      <c r="G940" s="13" t="s">
        <v>4799</v>
      </c>
      <c r="H940" s="13" t="s">
        <v>4800</v>
      </c>
      <c r="I940" s="14">
        <v>1</v>
      </c>
      <c r="J940" s="13" t="s">
        <v>801</v>
      </c>
      <c r="K940" s="13" t="s">
        <v>2036</v>
      </c>
      <c r="L940" s="13" t="s">
        <v>4207</v>
      </c>
      <c r="M940" s="13" t="s">
        <v>4208</v>
      </c>
    </row>
    <row r="941" spans="1:13" x14ac:dyDescent="0.3">
      <c r="A941" s="13" t="s">
        <v>802</v>
      </c>
      <c r="B941" s="13" t="s">
        <v>2075</v>
      </c>
      <c r="C941" s="13" t="s">
        <v>1642</v>
      </c>
      <c r="D941" s="13" t="s">
        <v>2136</v>
      </c>
      <c r="E941" s="13" t="s">
        <v>5985</v>
      </c>
      <c r="F941" s="13" t="s">
        <v>1589</v>
      </c>
      <c r="G941" s="13" t="s">
        <v>5986</v>
      </c>
      <c r="H941" s="13" t="s">
        <v>5987</v>
      </c>
      <c r="I941" s="14">
        <v>1</v>
      </c>
      <c r="J941" s="13" t="s">
        <v>801</v>
      </c>
      <c r="K941" s="13" t="s">
        <v>2036</v>
      </c>
      <c r="L941" s="13" t="s">
        <v>4207</v>
      </c>
      <c r="M941" s="13" t="s">
        <v>4208</v>
      </c>
    </row>
    <row r="942" spans="1:13" x14ac:dyDescent="0.3">
      <c r="A942" s="13" t="s">
        <v>802</v>
      </c>
      <c r="B942" s="13" t="s">
        <v>2075</v>
      </c>
      <c r="C942" s="13" t="s">
        <v>1642</v>
      </c>
      <c r="D942" s="13" t="s">
        <v>2136</v>
      </c>
      <c r="E942" s="13" t="s">
        <v>5988</v>
      </c>
      <c r="F942" s="13" t="s">
        <v>1589</v>
      </c>
      <c r="G942" s="13" t="s">
        <v>5983</v>
      </c>
      <c r="H942" s="13" t="s">
        <v>5984</v>
      </c>
      <c r="I942" s="14">
        <v>2</v>
      </c>
      <c r="J942" s="13" t="s">
        <v>801</v>
      </c>
      <c r="K942" s="13" t="s">
        <v>2099</v>
      </c>
      <c r="L942" s="13" t="s">
        <v>4207</v>
      </c>
      <c r="M942" s="13" t="s">
        <v>4208</v>
      </c>
    </row>
    <row r="943" spans="1:13" x14ac:dyDescent="0.3">
      <c r="A943" s="13" t="s">
        <v>802</v>
      </c>
      <c r="B943" s="13" t="s">
        <v>2075</v>
      </c>
      <c r="C943" s="13" t="s">
        <v>1642</v>
      </c>
      <c r="D943" s="13" t="s">
        <v>2136</v>
      </c>
      <c r="E943" s="13" t="s">
        <v>5989</v>
      </c>
      <c r="F943" s="13" t="s">
        <v>1589</v>
      </c>
      <c r="G943" s="13" t="s">
        <v>4674</v>
      </c>
      <c r="H943" s="13" t="s">
        <v>4675</v>
      </c>
      <c r="I943" s="14">
        <v>2</v>
      </c>
      <c r="J943" s="13" t="s">
        <v>801</v>
      </c>
      <c r="K943" s="13" t="s">
        <v>3167</v>
      </c>
      <c r="L943" s="13" t="s">
        <v>4207</v>
      </c>
      <c r="M943" s="13" t="s">
        <v>4208</v>
      </c>
    </row>
    <row r="944" spans="1:13" x14ac:dyDescent="0.3">
      <c r="A944" s="13" t="s">
        <v>802</v>
      </c>
      <c r="B944" s="13" t="s">
        <v>2075</v>
      </c>
      <c r="C944" s="13" t="s">
        <v>1642</v>
      </c>
      <c r="D944" s="13" t="s">
        <v>2136</v>
      </c>
      <c r="E944" s="13" t="s">
        <v>5989</v>
      </c>
      <c r="F944" s="13" t="s">
        <v>1589</v>
      </c>
      <c r="G944" s="13" t="s">
        <v>4678</v>
      </c>
      <c r="H944" s="13" t="s">
        <v>4679</v>
      </c>
      <c r="I944" s="14">
        <v>3</v>
      </c>
      <c r="J944" s="13" t="s">
        <v>801</v>
      </c>
      <c r="K944" s="13" t="s">
        <v>3167</v>
      </c>
      <c r="L944" s="13" t="s">
        <v>4207</v>
      </c>
      <c r="M944" s="13" t="s">
        <v>4208</v>
      </c>
    </row>
    <row r="945" spans="1:13" x14ac:dyDescent="0.3">
      <c r="A945" s="13" t="s">
        <v>802</v>
      </c>
      <c r="B945" s="13" t="s">
        <v>2075</v>
      </c>
      <c r="C945" s="13" t="s">
        <v>1642</v>
      </c>
      <c r="D945" s="13" t="s">
        <v>2136</v>
      </c>
      <c r="E945" s="13" t="s">
        <v>5990</v>
      </c>
      <c r="F945" s="13" t="s">
        <v>1589</v>
      </c>
      <c r="G945" s="13" t="s">
        <v>4362</v>
      </c>
      <c r="H945" s="13" t="s">
        <v>4363</v>
      </c>
      <c r="I945" s="14">
        <v>2</v>
      </c>
      <c r="J945" s="13" t="s">
        <v>801</v>
      </c>
      <c r="K945" s="13" t="s">
        <v>2070</v>
      </c>
      <c r="L945" s="13" t="s">
        <v>4207</v>
      </c>
      <c r="M945" s="13" t="s">
        <v>4208</v>
      </c>
    </row>
    <row r="946" spans="1:13" x14ac:dyDescent="0.3">
      <c r="A946" s="13" t="s">
        <v>802</v>
      </c>
      <c r="B946" s="13" t="s">
        <v>2075</v>
      </c>
      <c r="C946" s="13" t="s">
        <v>1642</v>
      </c>
      <c r="D946" s="13" t="s">
        <v>2136</v>
      </c>
      <c r="E946" s="13" t="s">
        <v>5990</v>
      </c>
      <c r="F946" s="13" t="s">
        <v>1589</v>
      </c>
      <c r="G946" s="13" t="s">
        <v>4665</v>
      </c>
      <c r="H946" s="13" t="s">
        <v>4666</v>
      </c>
      <c r="I946" s="14">
        <v>2</v>
      </c>
      <c r="J946" s="13" t="s">
        <v>801</v>
      </c>
      <c r="K946" s="13" t="s">
        <v>2070</v>
      </c>
      <c r="L946" s="13" t="s">
        <v>4207</v>
      </c>
      <c r="M946" s="13" t="s">
        <v>4208</v>
      </c>
    </row>
    <row r="947" spans="1:13" x14ac:dyDescent="0.3">
      <c r="A947" s="13" t="s">
        <v>562</v>
      </c>
      <c r="B947" s="13" t="s">
        <v>2403</v>
      </c>
      <c r="C947" s="13" t="s">
        <v>2404</v>
      </c>
      <c r="D947" s="13" t="s">
        <v>2955</v>
      </c>
      <c r="E947" s="13" t="s">
        <v>5991</v>
      </c>
      <c r="F947" s="13" t="s">
        <v>1604</v>
      </c>
      <c r="G947" s="13" t="s">
        <v>5625</v>
      </c>
      <c r="H947" s="13" t="s">
        <v>5626</v>
      </c>
      <c r="I947" s="14">
        <v>3</v>
      </c>
      <c r="J947" s="13" t="s">
        <v>561</v>
      </c>
      <c r="K947" s="13" t="s">
        <v>1653</v>
      </c>
      <c r="L947" s="13" t="s">
        <v>4207</v>
      </c>
      <c r="M947" s="13" t="s">
        <v>4208</v>
      </c>
    </row>
    <row r="948" spans="1:13" x14ac:dyDescent="0.3">
      <c r="A948" s="13" t="s">
        <v>562</v>
      </c>
      <c r="B948" s="13" t="s">
        <v>2403</v>
      </c>
      <c r="C948" s="13" t="s">
        <v>2404</v>
      </c>
      <c r="D948" s="13" t="s">
        <v>2955</v>
      </c>
      <c r="E948" s="13" t="s">
        <v>5991</v>
      </c>
      <c r="F948" s="13" t="s">
        <v>1604</v>
      </c>
      <c r="G948" s="13" t="s">
        <v>5992</v>
      </c>
      <c r="H948" s="13" t="s">
        <v>5993</v>
      </c>
      <c r="I948" s="14">
        <v>2</v>
      </c>
      <c r="J948" s="13" t="s">
        <v>561</v>
      </c>
      <c r="K948" s="13" t="s">
        <v>1653</v>
      </c>
      <c r="L948" s="13" t="s">
        <v>4207</v>
      </c>
      <c r="M948" s="13" t="s">
        <v>4208</v>
      </c>
    </row>
    <row r="949" spans="1:13" x14ac:dyDescent="0.3">
      <c r="A949" s="13" t="s">
        <v>562</v>
      </c>
      <c r="B949" s="13" t="s">
        <v>2403</v>
      </c>
      <c r="C949" s="13" t="s">
        <v>2404</v>
      </c>
      <c r="D949" s="13" t="s">
        <v>2955</v>
      </c>
      <c r="E949" s="13" t="s">
        <v>2956</v>
      </c>
      <c r="F949" s="13" t="s">
        <v>1604</v>
      </c>
      <c r="G949" s="13" t="s">
        <v>5625</v>
      </c>
      <c r="H949" s="13" t="s">
        <v>5626</v>
      </c>
      <c r="I949" s="14">
        <v>1</v>
      </c>
      <c r="J949" s="13" t="s">
        <v>561</v>
      </c>
      <c r="K949" s="13" t="s">
        <v>1751</v>
      </c>
      <c r="L949" s="13" t="s">
        <v>4207</v>
      </c>
      <c r="M949" s="13" t="s">
        <v>4208</v>
      </c>
    </row>
    <row r="950" spans="1:13" x14ac:dyDescent="0.3">
      <c r="A950" s="13" t="s">
        <v>562</v>
      </c>
      <c r="B950" s="13" t="s">
        <v>2403</v>
      </c>
      <c r="C950" s="13" t="s">
        <v>2404</v>
      </c>
      <c r="D950" s="13" t="s">
        <v>2955</v>
      </c>
      <c r="E950" s="13" t="s">
        <v>2956</v>
      </c>
      <c r="F950" s="13" t="s">
        <v>1604</v>
      </c>
      <c r="G950" s="13" t="s">
        <v>5994</v>
      </c>
      <c r="H950" s="13" t="s">
        <v>5995</v>
      </c>
      <c r="I950" s="14">
        <v>1</v>
      </c>
      <c r="J950" s="13" t="s">
        <v>561</v>
      </c>
      <c r="K950" s="13" t="s">
        <v>1751</v>
      </c>
      <c r="L950" s="13" t="s">
        <v>4207</v>
      </c>
      <c r="M950" s="13" t="s">
        <v>4208</v>
      </c>
    </row>
    <row r="951" spans="1:13" x14ac:dyDescent="0.3">
      <c r="A951" s="13" t="s">
        <v>562</v>
      </c>
      <c r="B951" s="13" t="s">
        <v>2403</v>
      </c>
      <c r="C951" s="13" t="s">
        <v>2404</v>
      </c>
      <c r="D951" s="13" t="s">
        <v>2955</v>
      </c>
      <c r="E951" s="13" t="s">
        <v>2956</v>
      </c>
      <c r="F951" s="13" t="s">
        <v>1604</v>
      </c>
      <c r="G951" s="13" t="s">
        <v>5996</v>
      </c>
      <c r="H951" s="13" t="s">
        <v>5997</v>
      </c>
      <c r="I951" s="14">
        <v>1</v>
      </c>
      <c r="J951" s="13" t="s">
        <v>561</v>
      </c>
      <c r="K951" s="13" t="s">
        <v>1751</v>
      </c>
      <c r="L951" s="13" t="s">
        <v>4207</v>
      </c>
      <c r="M951" s="13" t="s">
        <v>5998</v>
      </c>
    </row>
    <row r="952" spans="1:13" x14ac:dyDescent="0.3">
      <c r="A952" s="13" t="s">
        <v>562</v>
      </c>
      <c r="B952" s="13" t="s">
        <v>2403</v>
      </c>
      <c r="C952" s="13" t="s">
        <v>2404</v>
      </c>
      <c r="D952" s="13" t="s">
        <v>2955</v>
      </c>
      <c r="E952" s="13" t="s">
        <v>2956</v>
      </c>
      <c r="F952" s="13" t="s">
        <v>1604</v>
      </c>
      <c r="G952" s="13" t="s">
        <v>5999</v>
      </c>
      <c r="H952" s="13" t="s">
        <v>6000</v>
      </c>
      <c r="I952" s="14">
        <v>1</v>
      </c>
      <c r="J952" s="13" t="s">
        <v>561</v>
      </c>
      <c r="K952" s="13" t="s">
        <v>1751</v>
      </c>
      <c r="L952" s="13" t="s">
        <v>4207</v>
      </c>
      <c r="M952" s="13" t="s">
        <v>4208</v>
      </c>
    </row>
    <row r="953" spans="1:13" x14ac:dyDescent="0.3">
      <c r="A953" s="13" t="s">
        <v>562</v>
      </c>
      <c r="B953" s="13" t="s">
        <v>2403</v>
      </c>
      <c r="C953" s="13" t="s">
        <v>2404</v>
      </c>
      <c r="D953" s="13" t="s">
        <v>2955</v>
      </c>
      <c r="E953" s="13" t="s">
        <v>2956</v>
      </c>
      <c r="F953" s="13" t="s">
        <v>1604</v>
      </c>
      <c r="G953" s="13" t="s">
        <v>6001</v>
      </c>
      <c r="H953" s="13" t="s">
        <v>6002</v>
      </c>
      <c r="I953" s="14">
        <v>1</v>
      </c>
      <c r="J953" s="13" t="s">
        <v>561</v>
      </c>
      <c r="K953" s="13" t="s">
        <v>1751</v>
      </c>
      <c r="L953" s="13" t="s">
        <v>4207</v>
      </c>
      <c r="M953" s="13" t="s">
        <v>6003</v>
      </c>
    </row>
    <row r="954" spans="1:13" x14ac:dyDescent="0.3">
      <c r="A954" s="13" t="s">
        <v>562</v>
      </c>
      <c r="B954" s="13" t="s">
        <v>2403</v>
      </c>
      <c r="C954" s="13" t="s">
        <v>2404</v>
      </c>
      <c r="D954" s="13" t="s">
        <v>2955</v>
      </c>
      <c r="E954" s="13" t="s">
        <v>2956</v>
      </c>
      <c r="F954" s="13" t="s">
        <v>1604</v>
      </c>
      <c r="G954" s="13" t="s">
        <v>6004</v>
      </c>
      <c r="H954" s="13" t="s">
        <v>6005</v>
      </c>
      <c r="I954" s="14">
        <v>1</v>
      </c>
      <c r="J954" s="13" t="s">
        <v>561</v>
      </c>
      <c r="K954" s="13" t="s">
        <v>1751</v>
      </c>
      <c r="L954" s="13" t="s">
        <v>4207</v>
      </c>
      <c r="M954" s="13" t="s">
        <v>4208</v>
      </c>
    </row>
    <row r="955" spans="1:13" x14ac:dyDescent="0.3">
      <c r="A955" s="13" t="s">
        <v>562</v>
      </c>
      <c r="B955" s="13" t="s">
        <v>2403</v>
      </c>
      <c r="C955" s="13" t="s">
        <v>2404</v>
      </c>
      <c r="D955" s="13" t="s">
        <v>2955</v>
      </c>
      <c r="E955" s="13" t="s">
        <v>6006</v>
      </c>
      <c r="F955" s="13" t="s">
        <v>1604</v>
      </c>
      <c r="G955" s="13" t="s">
        <v>5625</v>
      </c>
      <c r="H955" s="13" t="s">
        <v>5626</v>
      </c>
      <c r="I955" s="14">
        <v>1</v>
      </c>
      <c r="J955" s="13" t="s">
        <v>561</v>
      </c>
      <c r="K955" s="13" t="s">
        <v>1909</v>
      </c>
      <c r="L955" s="13" t="s">
        <v>4207</v>
      </c>
      <c r="M955" s="13" t="s">
        <v>4208</v>
      </c>
    </row>
    <row r="956" spans="1:13" x14ac:dyDescent="0.3">
      <c r="A956" s="13" t="s">
        <v>562</v>
      </c>
      <c r="B956" s="13" t="s">
        <v>2403</v>
      </c>
      <c r="C956" s="13" t="s">
        <v>2404</v>
      </c>
      <c r="D956" s="13" t="s">
        <v>2955</v>
      </c>
      <c r="E956" s="13" t="s">
        <v>6006</v>
      </c>
      <c r="F956" s="13" t="s">
        <v>1604</v>
      </c>
      <c r="G956" s="13" t="s">
        <v>6007</v>
      </c>
      <c r="H956" s="13" t="s">
        <v>6008</v>
      </c>
      <c r="I956" s="14">
        <v>1</v>
      </c>
      <c r="J956" s="13" t="s">
        <v>561</v>
      </c>
      <c r="K956" s="13" t="s">
        <v>1909</v>
      </c>
      <c r="L956" s="13" t="s">
        <v>4207</v>
      </c>
      <c r="M956" s="13" t="s">
        <v>4208</v>
      </c>
    </row>
    <row r="957" spans="1:13" x14ac:dyDescent="0.3">
      <c r="A957" s="13" t="s">
        <v>562</v>
      </c>
      <c r="B957" s="13" t="s">
        <v>2403</v>
      </c>
      <c r="C957" s="13" t="s">
        <v>2404</v>
      </c>
      <c r="D957" s="13" t="s">
        <v>2955</v>
      </c>
      <c r="E957" s="13" t="s">
        <v>6006</v>
      </c>
      <c r="F957" s="13" t="s">
        <v>1604</v>
      </c>
      <c r="G957" s="13" t="s">
        <v>6009</v>
      </c>
      <c r="H957" s="13" t="s">
        <v>6010</v>
      </c>
      <c r="I957" s="14">
        <v>1</v>
      </c>
      <c r="J957" s="13" t="s">
        <v>561</v>
      </c>
      <c r="K957" s="13" t="s">
        <v>1909</v>
      </c>
      <c r="L957" s="13" t="s">
        <v>4207</v>
      </c>
      <c r="M957" s="13" t="s">
        <v>4208</v>
      </c>
    </row>
    <row r="958" spans="1:13" x14ac:dyDescent="0.3">
      <c r="A958" s="13" t="s">
        <v>562</v>
      </c>
      <c r="B958" s="13" t="s">
        <v>2403</v>
      </c>
      <c r="C958" s="13" t="s">
        <v>2404</v>
      </c>
      <c r="D958" s="13" t="s">
        <v>2955</v>
      </c>
      <c r="E958" s="13" t="s">
        <v>6006</v>
      </c>
      <c r="F958" s="13" t="s">
        <v>1604</v>
      </c>
      <c r="G958" s="13" t="s">
        <v>5480</v>
      </c>
      <c r="H958" s="13" t="s">
        <v>5481</v>
      </c>
      <c r="I958" s="14">
        <v>2</v>
      </c>
      <c r="J958" s="13" t="s">
        <v>561</v>
      </c>
      <c r="K958" s="13" t="s">
        <v>1909</v>
      </c>
      <c r="L958" s="13" t="s">
        <v>4207</v>
      </c>
      <c r="M958" s="13" t="s">
        <v>4208</v>
      </c>
    </row>
    <row r="959" spans="1:13" x14ac:dyDescent="0.3">
      <c r="A959" s="13" t="s">
        <v>562</v>
      </c>
      <c r="B959" s="13" t="s">
        <v>2403</v>
      </c>
      <c r="C959" s="13" t="s">
        <v>2404</v>
      </c>
      <c r="D959" s="13" t="s">
        <v>2955</v>
      </c>
      <c r="E959" s="13" t="s">
        <v>6006</v>
      </c>
      <c r="F959" s="13" t="s">
        <v>1604</v>
      </c>
      <c r="G959" s="13" t="s">
        <v>6011</v>
      </c>
      <c r="H959" s="13" t="s">
        <v>6012</v>
      </c>
      <c r="I959" s="14">
        <v>5</v>
      </c>
      <c r="J959" s="13" t="s">
        <v>561</v>
      </c>
      <c r="K959" s="13" t="s">
        <v>1909</v>
      </c>
      <c r="L959" s="13" t="s">
        <v>4207</v>
      </c>
      <c r="M959" s="13" t="s">
        <v>4208</v>
      </c>
    </row>
    <row r="960" spans="1:13" x14ac:dyDescent="0.3">
      <c r="A960" s="13" t="s">
        <v>562</v>
      </c>
      <c r="B960" s="13" t="s">
        <v>2403</v>
      </c>
      <c r="C960" s="13" t="s">
        <v>2404</v>
      </c>
      <c r="D960" s="13" t="s">
        <v>2955</v>
      </c>
      <c r="E960" s="13" t="s">
        <v>6006</v>
      </c>
      <c r="F960" s="13" t="s">
        <v>1604</v>
      </c>
      <c r="G960" s="13" t="s">
        <v>6013</v>
      </c>
      <c r="H960" s="13" t="s">
        <v>6014</v>
      </c>
      <c r="I960" s="14">
        <v>1</v>
      </c>
      <c r="J960" s="13" t="s">
        <v>561</v>
      </c>
      <c r="K960" s="13" t="s">
        <v>1909</v>
      </c>
      <c r="L960" s="13" t="s">
        <v>4207</v>
      </c>
      <c r="M960" s="13" t="s">
        <v>4208</v>
      </c>
    </row>
    <row r="961" spans="1:13" x14ac:dyDescent="0.3">
      <c r="A961" s="13" t="s">
        <v>562</v>
      </c>
      <c r="B961" s="13" t="s">
        <v>2403</v>
      </c>
      <c r="C961" s="13" t="s">
        <v>2404</v>
      </c>
      <c r="D961" s="13" t="s">
        <v>2955</v>
      </c>
      <c r="E961" s="13" t="s">
        <v>6006</v>
      </c>
      <c r="F961" s="13" t="s">
        <v>1604</v>
      </c>
      <c r="G961" s="13" t="s">
        <v>4985</v>
      </c>
      <c r="H961" s="13" t="s">
        <v>4986</v>
      </c>
      <c r="I961" s="14">
        <v>1</v>
      </c>
      <c r="J961" s="13" t="s">
        <v>561</v>
      </c>
      <c r="K961" s="13" t="s">
        <v>1909</v>
      </c>
      <c r="L961" s="13" t="s">
        <v>4207</v>
      </c>
      <c r="M961" s="13" t="s">
        <v>4208</v>
      </c>
    </row>
    <row r="962" spans="1:13" x14ac:dyDescent="0.3">
      <c r="A962" s="13" t="s">
        <v>562</v>
      </c>
      <c r="B962" s="13" t="s">
        <v>2403</v>
      </c>
      <c r="C962" s="13" t="s">
        <v>2404</v>
      </c>
      <c r="D962" s="13" t="s">
        <v>2955</v>
      </c>
      <c r="E962" s="13" t="s">
        <v>2959</v>
      </c>
      <c r="F962" s="13" t="s">
        <v>1604</v>
      </c>
      <c r="G962" s="13" t="s">
        <v>5625</v>
      </c>
      <c r="H962" s="13" t="s">
        <v>5626</v>
      </c>
      <c r="I962" s="14">
        <v>1</v>
      </c>
      <c r="J962" s="13" t="s">
        <v>561</v>
      </c>
      <c r="K962" s="13" t="s">
        <v>2041</v>
      </c>
      <c r="L962" s="13" t="s">
        <v>4207</v>
      </c>
      <c r="M962" s="13" t="s">
        <v>4208</v>
      </c>
    </row>
    <row r="963" spans="1:13" x14ac:dyDescent="0.3">
      <c r="A963" s="13" t="s">
        <v>562</v>
      </c>
      <c r="B963" s="13" t="s">
        <v>2403</v>
      </c>
      <c r="C963" s="13" t="s">
        <v>2404</v>
      </c>
      <c r="D963" s="13" t="s">
        <v>2955</v>
      </c>
      <c r="E963" s="13" t="s">
        <v>2959</v>
      </c>
      <c r="F963" s="13" t="s">
        <v>1604</v>
      </c>
      <c r="G963" s="13" t="s">
        <v>6015</v>
      </c>
      <c r="H963" s="13" t="s">
        <v>6016</v>
      </c>
      <c r="I963" s="14">
        <v>1</v>
      </c>
      <c r="J963" s="13" t="s">
        <v>561</v>
      </c>
      <c r="K963" s="13" t="s">
        <v>2041</v>
      </c>
      <c r="L963" s="13" t="s">
        <v>4207</v>
      </c>
      <c r="M963" s="13" t="s">
        <v>4208</v>
      </c>
    </row>
    <row r="964" spans="1:13" x14ac:dyDescent="0.3">
      <c r="A964" s="13" t="s">
        <v>562</v>
      </c>
      <c r="B964" s="13" t="s">
        <v>2403</v>
      </c>
      <c r="C964" s="13" t="s">
        <v>2404</v>
      </c>
      <c r="D964" s="13" t="s">
        <v>2955</v>
      </c>
      <c r="E964" s="13" t="s">
        <v>2959</v>
      </c>
      <c r="F964" s="13" t="s">
        <v>1604</v>
      </c>
      <c r="G964" s="13" t="s">
        <v>6017</v>
      </c>
      <c r="H964" s="13" t="s">
        <v>6018</v>
      </c>
      <c r="I964" s="14">
        <v>1</v>
      </c>
      <c r="J964" s="13" t="s">
        <v>561</v>
      </c>
      <c r="K964" s="13" t="s">
        <v>2041</v>
      </c>
      <c r="L964" s="13" t="s">
        <v>4207</v>
      </c>
      <c r="M964" s="13" t="s">
        <v>4208</v>
      </c>
    </row>
    <row r="965" spans="1:13" x14ac:dyDescent="0.3">
      <c r="A965" s="13" t="s">
        <v>1250</v>
      </c>
      <c r="B965" s="13" t="s">
        <v>1585</v>
      </c>
      <c r="C965" s="13" t="s">
        <v>1586</v>
      </c>
      <c r="D965" s="13" t="s">
        <v>6019</v>
      </c>
      <c r="E965" s="13" t="s">
        <v>6020</v>
      </c>
      <c r="F965" s="13" t="s">
        <v>1604</v>
      </c>
      <c r="G965" s="13" t="s">
        <v>6021</v>
      </c>
      <c r="H965" s="13" t="s">
        <v>6022</v>
      </c>
      <c r="I965" s="14">
        <v>2</v>
      </c>
      <c r="J965" s="13" t="s">
        <v>1249</v>
      </c>
      <c r="K965" s="13" t="s">
        <v>1882</v>
      </c>
      <c r="L965" s="13" t="s">
        <v>4207</v>
      </c>
      <c r="M965" s="13" t="s">
        <v>6023</v>
      </c>
    </row>
    <row r="966" spans="1:13" x14ac:dyDescent="0.3">
      <c r="A966" s="13" t="s">
        <v>1430</v>
      </c>
      <c r="B966" s="13" t="s">
        <v>2686</v>
      </c>
      <c r="C966" s="13" t="s">
        <v>1618</v>
      </c>
      <c r="D966" s="13" t="s">
        <v>2687</v>
      </c>
      <c r="E966" s="13" t="s">
        <v>6024</v>
      </c>
      <c r="F966" s="13" t="s">
        <v>1604</v>
      </c>
      <c r="G966" s="13" t="s">
        <v>6025</v>
      </c>
      <c r="H966" s="13" t="s">
        <v>6026</v>
      </c>
      <c r="I966" s="14">
        <v>1</v>
      </c>
      <c r="J966" s="13" t="s">
        <v>1429</v>
      </c>
      <c r="K966" s="13" t="s">
        <v>1711</v>
      </c>
      <c r="L966" s="13" t="s">
        <v>4207</v>
      </c>
      <c r="M966" s="13" t="s">
        <v>1946</v>
      </c>
    </row>
    <row r="967" spans="1:13" x14ac:dyDescent="0.3">
      <c r="A967" s="13" t="s">
        <v>264</v>
      </c>
      <c r="B967" s="13" t="s">
        <v>2940</v>
      </c>
      <c r="C967" s="13" t="s">
        <v>1586</v>
      </c>
      <c r="D967" s="13" t="s">
        <v>2960</v>
      </c>
      <c r="E967" s="13" t="s">
        <v>6027</v>
      </c>
      <c r="F967" s="13" t="s">
        <v>1604</v>
      </c>
      <c r="G967" s="13" t="s">
        <v>6028</v>
      </c>
      <c r="H967" s="13" t="s">
        <v>6029</v>
      </c>
      <c r="I967" s="14">
        <v>1</v>
      </c>
      <c r="J967" s="13" t="s">
        <v>263</v>
      </c>
      <c r="K967" s="13" t="s">
        <v>1751</v>
      </c>
      <c r="L967" s="13" t="s">
        <v>4207</v>
      </c>
      <c r="M967" s="13" t="s">
        <v>5959</v>
      </c>
    </row>
    <row r="968" spans="1:13" x14ac:dyDescent="0.3">
      <c r="A968" s="13" t="s">
        <v>264</v>
      </c>
      <c r="B968" s="13" t="s">
        <v>2940</v>
      </c>
      <c r="C968" s="13" t="s">
        <v>1586</v>
      </c>
      <c r="D968" s="13" t="s">
        <v>2960</v>
      </c>
      <c r="E968" s="13" t="s">
        <v>2964</v>
      </c>
      <c r="F968" s="13" t="s">
        <v>1604</v>
      </c>
      <c r="G968" s="13" t="s">
        <v>6030</v>
      </c>
      <c r="H968" s="13" t="s">
        <v>6031</v>
      </c>
      <c r="I968" s="14">
        <v>1</v>
      </c>
      <c r="J968" s="13" t="s">
        <v>263</v>
      </c>
      <c r="K968" s="13" t="s">
        <v>1632</v>
      </c>
      <c r="L968" s="13" t="s">
        <v>4207</v>
      </c>
      <c r="M968" s="13" t="s">
        <v>4208</v>
      </c>
    </row>
    <row r="969" spans="1:13" x14ac:dyDescent="0.3">
      <c r="A969" s="13" t="s">
        <v>534</v>
      </c>
      <c r="B969" s="13" t="s">
        <v>2967</v>
      </c>
      <c r="C969" s="13" t="s">
        <v>1642</v>
      </c>
      <c r="D969" s="13" t="s">
        <v>2968</v>
      </c>
      <c r="E969" s="13" t="s">
        <v>6032</v>
      </c>
      <c r="F969" s="13" t="s">
        <v>1589</v>
      </c>
      <c r="G969" s="13" t="s">
        <v>4541</v>
      </c>
      <c r="H969" s="13" t="s">
        <v>4542</v>
      </c>
      <c r="I969" s="14">
        <v>3</v>
      </c>
      <c r="J969" s="13" t="s">
        <v>533</v>
      </c>
      <c r="K969" s="13" t="s">
        <v>1675</v>
      </c>
      <c r="L969" s="13" t="s">
        <v>4207</v>
      </c>
      <c r="M969" s="13" t="s">
        <v>4208</v>
      </c>
    </row>
    <row r="970" spans="1:13" x14ac:dyDescent="0.3">
      <c r="A970" s="13" t="s">
        <v>534</v>
      </c>
      <c r="B970" s="13" t="s">
        <v>2967</v>
      </c>
      <c r="C970" s="13" t="s">
        <v>1642</v>
      </c>
      <c r="D970" s="13" t="s">
        <v>2968</v>
      </c>
      <c r="E970" s="13" t="s">
        <v>6032</v>
      </c>
      <c r="F970" s="13" t="s">
        <v>1589</v>
      </c>
      <c r="G970" s="13" t="s">
        <v>6033</v>
      </c>
      <c r="H970" s="13" t="s">
        <v>6034</v>
      </c>
      <c r="I970" s="14">
        <v>6</v>
      </c>
      <c r="J970" s="13" t="s">
        <v>533</v>
      </c>
      <c r="K970" s="13" t="s">
        <v>1675</v>
      </c>
      <c r="L970" s="13" t="s">
        <v>4207</v>
      </c>
      <c r="M970" s="13" t="s">
        <v>4208</v>
      </c>
    </row>
    <row r="971" spans="1:13" x14ac:dyDescent="0.3">
      <c r="A971" s="13" t="s">
        <v>534</v>
      </c>
      <c r="B971" s="13" t="s">
        <v>2967</v>
      </c>
      <c r="C971" s="13" t="s">
        <v>1642</v>
      </c>
      <c r="D971" s="13" t="s">
        <v>2968</v>
      </c>
      <c r="E971" s="13" t="s">
        <v>6035</v>
      </c>
      <c r="F971" s="13" t="s">
        <v>1589</v>
      </c>
      <c r="G971" s="13" t="s">
        <v>4356</v>
      </c>
      <c r="H971" s="13" t="s">
        <v>4357</v>
      </c>
      <c r="I971" s="14">
        <v>1</v>
      </c>
      <c r="J971" s="13" t="s">
        <v>533</v>
      </c>
      <c r="K971" s="13" t="s">
        <v>2009</v>
      </c>
      <c r="L971" s="13" t="s">
        <v>4207</v>
      </c>
      <c r="M971" s="13" t="s">
        <v>4208</v>
      </c>
    </row>
    <row r="972" spans="1:13" x14ac:dyDescent="0.3">
      <c r="A972" s="13" t="s">
        <v>534</v>
      </c>
      <c r="B972" s="13" t="s">
        <v>2967</v>
      </c>
      <c r="C972" s="13" t="s">
        <v>1642</v>
      </c>
      <c r="D972" s="13" t="s">
        <v>2968</v>
      </c>
      <c r="E972" s="13" t="s">
        <v>6036</v>
      </c>
      <c r="F972" s="13" t="s">
        <v>1589</v>
      </c>
      <c r="G972" s="13" t="s">
        <v>6037</v>
      </c>
      <c r="H972" s="13" t="s">
        <v>6038</v>
      </c>
      <c r="I972" s="14">
        <v>2</v>
      </c>
      <c r="J972" s="13" t="s">
        <v>533</v>
      </c>
      <c r="K972" s="13" t="s">
        <v>3083</v>
      </c>
      <c r="L972" s="13" t="s">
        <v>4207</v>
      </c>
      <c r="M972" s="13" t="s">
        <v>4208</v>
      </c>
    </row>
    <row r="973" spans="1:13" x14ac:dyDescent="0.3">
      <c r="A973" s="13" t="s">
        <v>534</v>
      </c>
      <c r="B973" s="13" t="s">
        <v>2967</v>
      </c>
      <c r="C973" s="13" t="s">
        <v>1642</v>
      </c>
      <c r="D973" s="13" t="s">
        <v>2968</v>
      </c>
      <c r="E973" s="13" t="s">
        <v>6039</v>
      </c>
      <c r="F973" s="13" t="s">
        <v>1589</v>
      </c>
      <c r="G973" s="13" t="s">
        <v>6040</v>
      </c>
      <c r="H973" s="13" t="s">
        <v>6041</v>
      </c>
      <c r="I973" s="14">
        <v>5</v>
      </c>
      <c r="J973" s="13" t="s">
        <v>533</v>
      </c>
      <c r="K973" s="13" t="s">
        <v>1715</v>
      </c>
      <c r="L973" s="13" t="s">
        <v>4207</v>
      </c>
      <c r="M973" s="13" t="s">
        <v>6042</v>
      </c>
    </row>
    <row r="974" spans="1:13" x14ac:dyDescent="0.3">
      <c r="A974" s="13" t="s">
        <v>665</v>
      </c>
      <c r="B974" s="13" t="s">
        <v>1940</v>
      </c>
      <c r="C974" s="13" t="s">
        <v>1941</v>
      </c>
      <c r="D974" s="13" t="s">
        <v>2976</v>
      </c>
      <c r="E974" s="13" t="s">
        <v>6043</v>
      </c>
      <c r="F974" s="13" t="s">
        <v>1604</v>
      </c>
      <c r="G974" s="13" t="s">
        <v>6044</v>
      </c>
      <c r="H974" s="13" t="s">
        <v>6045</v>
      </c>
      <c r="I974" s="14">
        <v>1</v>
      </c>
      <c r="J974" s="13" t="s">
        <v>664</v>
      </c>
      <c r="K974" s="13" t="s">
        <v>1970</v>
      </c>
      <c r="L974" s="13" t="s">
        <v>4207</v>
      </c>
      <c r="M974" s="13" t="s">
        <v>4208</v>
      </c>
    </row>
    <row r="975" spans="1:13" x14ac:dyDescent="0.3">
      <c r="A975" s="13" t="s">
        <v>338</v>
      </c>
      <c r="B975" s="13" t="s">
        <v>2940</v>
      </c>
      <c r="C975" s="13" t="s">
        <v>1586</v>
      </c>
      <c r="D975" s="13" t="s">
        <v>2980</v>
      </c>
      <c r="E975" s="13" t="s">
        <v>6046</v>
      </c>
      <c r="F975" s="13" t="s">
        <v>1604</v>
      </c>
      <c r="G975" s="13" t="s">
        <v>6047</v>
      </c>
      <c r="H975" s="13" t="s">
        <v>6048</v>
      </c>
      <c r="I975" s="14">
        <v>1</v>
      </c>
      <c r="J975" s="13" t="s">
        <v>337</v>
      </c>
      <c r="K975" s="13" t="s">
        <v>1909</v>
      </c>
      <c r="L975" s="13" t="s">
        <v>4207</v>
      </c>
      <c r="M975" s="13" t="s">
        <v>1608</v>
      </c>
    </row>
    <row r="976" spans="1:13" x14ac:dyDescent="0.3">
      <c r="A976" s="13" t="s">
        <v>338</v>
      </c>
      <c r="B976" s="13" t="s">
        <v>2940</v>
      </c>
      <c r="C976" s="13" t="s">
        <v>1586</v>
      </c>
      <c r="D976" s="13" t="s">
        <v>2980</v>
      </c>
      <c r="E976" s="13" t="s">
        <v>6046</v>
      </c>
      <c r="F976" s="13" t="s">
        <v>1604</v>
      </c>
      <c r="G976" s="13" t="s">
        <v>6049</v>
      </c>
      <c r="H976" s="13" t="s">
        <v>6050</v>
      </c>
      <c r="I976" s="14">
        <v>1</v>
      </c>
      <c r="J976" s="13" t="s">
        <v>337</v>
      </c>
      <c r="K976" s="13" t="s">
        <v>1909</v>
      </c>
      <c r="L976" s="13" t="s">
        <v>4207</v>
      </c>
      <c r="M976" s="13" t="s">
        <v>1608</v>
      </c>
    </row>
    <row r="977" spans="1:13" x14ac:dyDescent="0.3">
      <c r="A977" s="13" t="s">
        <v>338</v>
      </c>
      <c r="B977" s="13" t="s">
        <v>2940</v>
      </c>
      <c r="C977" s="13" t="s">
        <v>1586</v>
      </c>
      <c r="D977" s="13" t="s">
        <v>2980</v>
      </c>
      <c r="E977" s="13" t="s">
        <v>6051</v>
      </c>
      <c r="F977" s="13" t="s">
        <v>1604</v>
      </c>
      <c r="G977" s="13" t="s">
        <v>6049</v>
      </c>
      <c r="H977" s="13" t="s">
        <v>6050</v>
      </c>
      <c r="I977" s="14">
        <v>1</v>
      </c>
      <c r="J977" s="13" t="s">
        <v>337</v>
      </c>
      <c r="K977" s="13" t="s">
        <v>1639</v>
      </c>
      <c r="L977" s="13" t="s">
        <v>4207</v>
      </c>
      <c r="M977" s="13" t="s">
        <v>1608</v>
      </c>
    </row>
    <row r="978" spans="1:13" x14ac:dyDescent="0.3">
      <c r="A978" s="13" t="s">
        <v>338</v>
      </c>
      <c r="B978" s="13" t="s">
        <v>2940</v>
      </c>
      <c r="C978" s="13" t="s">
        <v>1586</v>
      </c>
      <c r="D978" s="13" t="s">
        <v>2980</v>
      </c>
      <c r="E978" s="13" t="s">
        <v>6051</v>
      </c>
      <c r="F978" s="13" t="s">
        <v>1604</v>
      </c>
      <c r="G978" s="13" t="s">
        <v>6052</v>
      </c>
      <c r="H978" s="13" t="s">
        <v>6053</v>
      </c>
      <c r="I978" s="14">
        <v>1</v>
      </c>
      <c r="J978" s="13" t="s">
        <v>337</v>
      </c>
      <c r="K978" s="13" t="s">
        <v>1639</v>
      </c>
      <c r="L978" s="13" t="s">
        <v>4207</v>
      </c>
      <c r="M978" s="13" t="s">
        <v>1608</v>
      </c>
    </row>
    <row r="979" spans="1:13" x14ac:dyDescent="0.3">
      <c r="A979" s="13" t="s">
        <v>338</v>
      </c>
      <c r="B979" s="13" t="s">
        <v>2940</v>
      </c>
      <c r="C979" s="13" t="s">
        <v>1586</v>
      </c>
      <c r="D979" s="13" t="s">
        <v>2980</v>
      </c>
      <c r="E979" s="13" t="s">
        <v>2984</v>
      </c>
      <c r="F979" s="13" t="s">
        <v>1604</v>
      </c>
      <c r="G979" s="13" t="s">
        <v>5541</v>
      </c>
      <c r="H979" s="13" t="s">
        <v>5542</v>
      </c>
      <c r="I979" s="14">
        <v>1</v>
      </c>
      <c r="J979" s="13" t="s">
        <v>337</v>
      </c>
      <c r="K979" s="13" t="s">
        <v>1768</v>
      </c>
      <c r="L979" s="13" t="s">
        <v>4207</v>
      </c>
      <c r="M979" s="13" t="s">
        <v>4208</v>
      </c>
    </row>
    <row r="980" spans="1:13" x14ac:dyDescent="0.3">
      <c r="A980" s="13" t="s">
        <v>338</v>
      </c>
      <c r="B980" s="13" t="s">
        <v>2940</v>
      </c>
      <c r="C980" s="13" t="s">
        <v>1586</v>
      </c>
      <c r="D980" s="13" t="s">
        <v>2980</v>
      </c>
      <c r="E980" s="13" t="s">
        <v>2984</v>
      </c>
      <c r="F980" s="13" t="s">
        <v>1604</v>
      </c>
      <c r="G980" s="13" t="s">
        <v>6054</v>
      </c>
      <c r="H980" s="13" t="s">
        <v>6055</v>
      </c>
      <c r="I980" s="14">
        <v>1</v>
      </c>
      <c r="J980" s="13" t="s">
        <v>337</v>
      </c>
      <c r="K980" s="13" t="s">
        <v>1768</v>
      </c>
      <c r="L980" s="13" t="s">
        <v>4207</v>
      </c>
      <c r="M980" s="13" t="s">
        <v>1691</v>
      </c>
    </row>
    <row r="981" spans="1:13" x14ac:dyDescent="0.3">
      <c r="A981" s="13" t="s">
        <v>852</v>
      </c>
      <c r="B981" s="13" t="s">
        <v>2988</v>
      </c>
      <c r="C981" s="13" t="s">
        <v>1618</v>
      </c>
      <c r="D981" s="13" t="s">
        <v>2989</v>
      </c>
      <c r="E981" s="13" t="s">
        <v>2990</v>
      </c>
      <c r="F981" s="13" t="s">
        <v>1604</v>
      </c>
      <c r="G981" s="13" t="s">
        <v>6056</v>
      </c>
      <c r="H981" s="13" t="s">
        <v>6057</v>
      </c>
      <c r="I981" s="14">
        <v>2</v>
      </c>
      <c r="J981" s="13" t="s">
        <v>851</v>
      </c>
      <c r="K981" s="13" t="s">
        <v>1623</v>
      </c>
      <c r="L981" s="13" t="s">
        <v>4207</v>
      </c>
      <c r="M981" s="13" t="s">
        <v>3321</v>
      </c>
    </row>
    <row r="982" spans="1:13" x14ac:dyDescent="0.3">
      <c r="A982" s="13" t="s">
        <v>852</v>
      </c>
      <c r="B982" s="13" t="s">
        <v>2988</v>
      </c>
      <c r="C982" s="13" t="s">
        <v>1618</v>
      </c>
      <c r="D982" s="13" t="s">
        <v>2989</v>
      </c>
      <c r="E982" s="13" t="s">
        <v>6058</v>
      </c>
      <c r="F982" s="13" t="s">
        <v>1604</v>
      </c>
      <c r="G982" s="13" t="s">
        <v>4917</v>
      </c>
      <c r="H982" s="13" t="s">
        <v>4918</v>
      </c>
      <c r="I982" s="14">
        <v>3</v>
      </c>
      <c r="J982" s="13" t="s">
        <v>851</v>
      </c>
      <c r="K982" s="13" t="s">
        <v>1845</v>
      </c>
      <c r="L982" s="13" t="s">
        <v>4207</v>
      </c>
      <c r="M982" s="13" t="s">
        <v>4919</v>
      </c>
    </row>
    <row r="983" spans="1:13" x14ac:dyDescent="0.3">
      <c r="A983" s="13" t="s">
        <v>852</v>
      </c>
      <c r="B983" s="13" t="s">
        <v>2988</v>
      </c>
      <c r="C983" s="13" t="s">
        <v>1618</v>
      </c>
      <c r="D983" s="13" t="s">
        <v>2989</v>
      </c>
      <c r="E983" s="13" t="s">
        <v>6059</v>
      </c>
      <c r="F983" s="13" t="s">
        <v>1604</v>
      </c>
      <c r="G983" s="13" t="s">
        <v>4917</v>
      </c>
      <c r="H983" s="13" t="s">
        <v>4918</v>
      </c>
      <c r="I983" s="14">
        <v>5</v>
      </c>
      <c r="J983" s="13" t="s">
        <v>851</v>
      </c>
      <c r="K983" s="13" t="s">
        <v>2009</v>
      </c>
      <c r="L983" s="13" t="s">
        <v>4207</v>
      </c>
      <c r="M983" s="13" t="s">
        <v>4919</v>
      </c>
    </row>
    <row r="984" spans="1:13" x14ac:dyDescent="0.3">
      <c r="A984" s="13" t="s">
        <v>852</v>
      </c>
      <c r="B984" s="13" t="s">
        <v>2988</v>
      </c>
      <c r="C984" s="13" t="s">
        <v>1618</v>
      </c>
      <c r="D984" s="13" t="s">
        <v>2989</v>
      </c>
      <c r="E984" s="13" t="s">
        <v>6060</v>
      </c>
      <c r="F984" s="13" t="s">
        <v>1604</v>
      </c>
      <c r="G984" s="13" t="s">
        <v>4719</v>
      </c>
      <c r="H984" s="13" t="s">
        <v>4720</v>
      </c>
      <c r="I984" s="14">
        <v>1</v>
      </c>
      <c r="J984" s="13" t="s">
        <v>851</v>
      </c>
      <c r="K984" s="13" t="s">
        <v>1909</v>
      </c>
      <c r="L984" s="13" t="s">
        <v>4207</v>
      </c>
      <c r="M984" s="13" t="s">
        <v>4208</v>
      </c>
    </row>
    <row r="985" spans="1:13" x14ac:dyDescent="0.3">
      <c r="A985" s="13" t="s">
        <v>52</v>
      </c>
      <c r="B985" s="13" t="s">
        <v>2686</v>
      </c>
      <c r="C985" s="13" t="s">
        <v>1618</v>
      </c>
      <c r="D985" s="13" t="s">
        <v>2687</v>
      </c>
      <c r="E985" s="13" t="s">
        <v>6061</v>
      </c>
      <c r="F985" s="13" t="s">
        <v>1604</v>
      </c>
      <c r="G985" s="13" t="s">
        <v>4688</v>
      </c>
      <c r="H985" s="13" t="s">
        <v>4392</v>
      </c>
      <c r="I985" s="14">
        <v>1</v>
      </c>
      <c r="J985" s="13" t="s">
        <v>51</v>
      </c>
      <c r="K985" s="13" t="s">
        <v>2840</v>
      </c>
      <c r="L985" s="13" t="s">
        <v>4207</v>
      </c>
      <c r="M985" s="13" t="s">
        <v>2063</v>
      </c>
    </row>
    <row r="986" spans="1:13" x14ac:dyDescent="0.3">
      <c r="A986" s="13" t="s">
        <v>760</v>
      </c>
      <c r="B986" s="13" t="s">
        <v>2997</v>
      </c>
      <c r="C986" s="13" t="s">
        <v>1642</v>
      </c>
      <c r="D986" s="13" t="s">
        <v>2998</v>
      </c>
      <c r="E986" s="13" t="s">
        <v>2999</v>
      </c>
      <c r="F986" s="13" t="s">
        <v>1589</v>
      </c>
      <c r="G986" s="13" t="s">
        <v>6062</v>
      </c>
      <c r="H986" s="13" t="s">
        <v>4503</v>
      </c>
      <c r="I986" s="14">
        <v>2</v>
      </c>
      <c r="J986" s="13" t="s">
        <v>759</v>
      </c>
      <c r="K986" s="13" t="s">
        <v>1892</v>
      </c>
      <c r="L986" s="13" t="s">
        <v>4207</v>
      </c>
      <c r="M986" s="13" t="s">
        <v>4208</v>
      </c>
    </row>
    <row r="987" spans="1:13" x14ac:dyDescent="0.3">
      <c r="A987" s="13" t="s">
        <v>760</v>
      </c>
      <c r="B987" s="13" t="s">
        <v>2997</v>
      </c>
      <c r="C987" s="13" t="s">
        <v>1642</v>
      </c>
      <c r="D987" s="13" t="s">
        <v>2998</v>
      </c>
      <c r="E987" s="13" t="s">
        <v>6063</v>
      </c>
      <c r="F987" s="13" t="s">
        <v>1589</v>
      </c>
      <c r="G987" s="13" t="s">
        <v>6062</v>
      </c>
      <c r="H987" s="13" t="s">
        <v>4503</v>
      </c>
      <c r="I987" s="14">
        <v>1</v>
      </c>
      <c r="J987" s="13" t="s">
        <v>759</v>
      </c>
      <c r="K987" s="13" t="s">
        <v>1615</v>
      </c>
      <c r="L987" s="13" t="s">
        <v>4207</v>
      </c>
      <c r="M987" s="13" t="s">
        <v>4208</v>
      </c>
    </row>
    <row r="988" spans="1:13" x14ac:dyDescent="0.3">
      <c r="A988" s="13" t="s">
        <v>760</v>
      </c>
      <c r="B988" s="13" t="s">
        <v>2997</v>
      </c>
      <c r="C988" s="13" t="s">
        <v>1642</v>
      </c>
      <c r="D988" s="13" t="s">
        <v>2998</v>
      </c>
      <c r="E988" s="13" t="s">
        <v>6064</v>
      </c>
      <c r="F988" s="13" t="s">
        <v>1589</v>
      </c>
      <c r="G988" s="13" t="s">
        <v>6065</v>
      </c>
      <c r="H988" s="13" t="s">
        <v>6066</v>
      </c>
      <c r="I988" s="14">
        <v>1</v>
      </c>
      <c r="J988" s="13" t="s">
        <v>759</v>
      </c>
      <c r="K988" s="13" t="s">
        <v>1711</v>
      </c>
      <c r="L988" s="13" t="s">
        <v>4207</v>
      </c>
      <c r="M988" s="13" t="s">
        <v>3321</v>
      </c>
    </row>
    <row r="989" spans="1:13" x14ac:dyDescent="0.3">
      <c r="A989" s="13" t="s">
        <v>1073</v>
      </c>
      <c r="B989" s="13" t="s">
        <v>3066</v>
      </c>
      <c r="C989" s="13" t="s">
        <v>1618</v>
      </c>
      <c r="D989" s="13" t="s">
        <v>6067</v>
      </c>
      <c r="E989" s="13" t="s">
        <v>6068</v>
      </c>
      <c r="F989" s="13" t="s">
        <v>1604</v>
      </c>
      <c r="G989" s="13" t="s">
        <v>6056</v>
      </c>
      <c r="H989" s="13" t="s">
        <v>6057</v>
      </c>
      <c r="I989" s="14">
        <v>1</v>
      </c>
      <c r="J989" s="13" t="s">
        <v>1072</v>
      </c>
      <c r="K989" s="13" t="s">
        <v>1623</v>
      </c>
      <c r="L989" s="13" t="s">
        <v>4207</v>
      </c>
      <c r="M989" s="13" t="s">
        <v>3321</v>
      </c>
    </row>
    <row r="990" spans="1:13" x14ac:dyDescent="0.3">
      <c r="A990" s="13" t="s">
        <v>1073</v>
      </c>
      <c r="B990" s="13" t="s">
        <v>3066</v>
      </c>
      <c r="C990" s="13" t="s">
        <v>1618</v>
      </c>
      <c r="D990" s="13" t="s">
        <v>6067</v>
      </c>
      <c r="E990" s="13" t="s">
        <v>6069</v>
      </c>
      <c r="F990" s="13" t="s">
        <v>1604</v>
      </c>
      <c r="G990" s="13" t="s">
        <v>6070</v>
      </c>
      <c r="H990" s="13" t="s">
        <v>6071</v>
      </c>
      <c r="I990" s="14">
        <v>1</v>
      </c>
      <c r="J990" s="13" t="s">
        <v>1072</v>
      </c>
      <c r="K990" s="13" t="s">
        <v>2580</v>
      </c>
      <c r="L990" s="13" t="s">
        <v>4207</v>
      </c>
      <c r="M990" s="13" t="s">
        <v>3321</v>
      </c>
    </row>
    <row r="991" spans="1:13" x14ac:dyDescent="0.3">
      <c r="A991" s="13" t="s">
        <v>44</v>
      </c>
      <c r="B991" s="13" t="s">
        <v>2495</v>
      </c>
      <c r="C991" s="13" t="s">
        <v>1586</v>
      </c>
      <c r="D991" s="13" t="s">
        <v>3011</v>
      </c>
      <c r="E991" s="13" t="s">
        <v>6072</v>
      </c>
      <c r="F991" s="13" t="s">
        <v>1604</v>
      </c>
      <c r="G991" s="13" t="s">
        <v>6073</v>
      </c>
      <c r="H991" s="13" t="s">
        <v>6074</v>
      </c>
      <c r="I991" s="14">
        <v>1</v>
      </c>
      <c r="J991" s="13" t="s">
        <v>43</v>
      </c>
      <c r="K991" s="13" t="s">
        <v>1826</v>
      </c>
      <c r="L991" s="13" t="s">
        <v>4207</v>
      </c>
      <c r="M991" s="13" t="s">
        <v>1691</v>
      </c>
    </row>
    <row r="992" spans="1:13" x14ac:dyDescent="0.3">
      <c r="A992" s="13" t="s">
        <v>44</v>
      </c>
      <c r="B992" s="13" t="s">
        <v>2495</v>
      </c>
      <c r="C992" s="13" t="s">
        <v>1586</v>
      </c>
      <c r="D992" s="13" t="s">
        <v>3011</v>
      </c>
      <c r="E992" s="13" t="s">
        <v>6075</v>
      </c>
      <c r="F992" s="13" t="s">
        <v>1604</v>
      </c>
      <c r="G992" s="13" t="s">
        <v>6076</v>
      </c>
      <c r="H992" s="13" t="s">
        <v>6077</v>
      </c>
      <c r="I992" s="14">
        <v>1</v>
      </c>
      <c r="J992" s="13" t="s">
        <v>43</v>
      </c>
      <c r="K992" s="13" t="s">
        <v>1690</v>
      </c>
      <c r="L992" s="13" t="s">
        <v>4207</v>
      </c>
      <c r="M992" s="13" t="s">
        <v>4208</v>
      </c>
    </row>
    <row r="993" spans="1:13" x14ac:dyDescent="0.3">
      <c r="A993" s="13" t="s">
        <v>44</v>
      </c>
      <c r="B993" s="13" t="s">
        <v>2495</v>
      </c>
      <c r="C993" s="13" t="s">
        <v>1586</v>
      </c>
      <c r="D993" s="13" t="s">
        <v>3011</v>
      </c>
      <c r="E993" s="13" t="s">
        <v>6078</v>
      </c>
      <c r="F993" s="13" t="s">
        <v>1604</v>
      </c>
      <c r="G993" s="13" t="s">
        <v>4685</v>
      </c>
      <c r="H993" s="13" t="s">
        <v>4686</v>
      </c>
      <c r="I993" s="14">
        <v>1</v>
      </c>
      <c r="J993" s="13" t="s">
        <v>43</v>
      </c>
      <c r="K993" s="13" t="s">
        <v>1699</v>
      </c>
      <c r="L993" s="13" t="s">
        <v>4207</v>
      </c>
      <c r="M993" s="13" t="s">
        <v>4208</v>
      </c>
    </row>
    <row r="994" spans="1:13" x14ac:dyDescent="0.3">
      <c r="A994" s="13" t="s">
        <v>44</v>
      </c>
      <c r="B994" s="13" t="s">
        <v>2495</v>
      </c>
      <c r="C994" s="13" t="s">
        <v>1586</v>
      </c>
      <c r="D994" s="13" t="s">
        <v>3011</v>
      </c>
      <c r="E994" s="13" t="s">
        <v>3024</v>
      </c>
      <c r="F994" s="13" t="s">
        <v>1604</v>
      </c>
      <c r="G994" s="13" t="s">
        <v>5535</v>
      </c>
      <c r="H994" s="13" t="s">
        <v>5536</v>
      </c>
      <c r="I994" s="14">
        <v>1</v>
      </c>
      <c r="J994" s="13" t="s">
        <v>43</v>
      </c>
      <c r="K994" s="13" t="s">
        <v>1911</v>
      </c>
      <c r="L994" s="13" t="s">
        <v>4207</v>
      </c>
      <c r="M994" s="13" t="s">
        <v>5537</v>
      </c>
    </row>
    <row r="995" spans="1:13" x14ac:dyDescent="0.3">
      <c r="A995" s="13" t="s">
        <v>44</v>
      </c>
      <c r="B995" s="13" t="s">
        <v>2495</v>
      </c>
      <c r="C995" s="13" t="s">
        <v>1586</v>
      </c>
      <c r="D995" s="13" t="s">
        <v>3011</v>
      </c>
      <c r="E995" s="13" t="s">
        <v>3027</v>
      </c>
      <c r="F995" s="13" t="s">
        <v>1604</v>
      </c>
      <c r="G995" s="13" t="s">
        <v>6076</v>
      </c>
      <c r="H995" s="13" t="s">
        <v>6077</v>
      </c>
      <c r="I995" s="14">
        <v>1</v>
      </c>
      <c r="J995" s="13" t="s">
        <v>43</v>
      </c>
      <c r="K995" s="13" t="s">
        <v>1639</v>
      </c>
      <c r="L995" s="13" t="s">
        <v>4207</v>
      </c>
      <c r="M995" s="13" t="s">
        <v>4208</v>
      </c>
    </row>
    <row r="996" spans="1:13" x14ac:dyDescent="0.3">
      <c r="A996" s="13" t="s">
        <v>570</v>
      </c>
      <c r="B996" s="13" t="s">
        <v>3028</v>
      </c>
      <c r="C996" s="13" t="s">
        <v>2114</v>
      </c>
      <c r="D996" s="13" t="s">
        <v>3029</v>
      </c>
      <c r="E996" s="13" t="s">
        <v>6079</v>
      </c>
      <c r="F996" s="13" t="s">
        <v>1604</v>
      </c>
      <c r="G996" s="13" t="s">
        <v>6080</v>
      </c>
      <c r="H996" s="13" t="s">
        <v>6081</v>
      </c>
      <c r="I996" s="14">
        <v>1</v>
      </c>
      <c r="J996" s="13" t="s">
        <v>569</v>
      </c>
      <c r="K996" s="13" t="s">
        <v>1653</v>
      </c>
      <c r="L996" s="13" t="s">
        <v>4207</v>
      </c>
      <c r="M996" s="13" t="s">
        <v>1779</v>
      </c>
    </row>
    <row r="997" spans="1:13" x14ac:dyDescent="0.3">
      <c r="A997" s="13" t="s">
        <v>570</v>
      </c>
      <c r="B997" s="13" t="s">
        <v>3028</v>
      </c>
      <c r="C997" s="13" t="s">
        <v>2114</v>
      </c>
      <c r="D997" s="13" t="s">
        <v>3029</v>
      </c>
      <c r="E997" s="13" t="s">
        <v>6082</v>
      </c>
      <c r="F997" s="13" t="s">
        <v>1604</v>
      </c>
      <c r="G997" s="13" t="s">
        <v>6083</v>
      </c>
      <c r="H997" s="13" t="s">
        <v>6084</v>
      </c>
      <c r="I997" s="14">
        <v>1</v>
      </c>
      <c r="J997" s="13" t="s">
        <v>569</v>
      </c>
      <c r="K997" s="13" t="s">
        <v>1690</v>
      </c>
      <c r="L997" s="13" t="s">
        <v>4207</v>
      </c>
      <c r="M997" s="13" t="s">
        <v>2575</v>
      </c>
    </row>
    <row r="998" spans="1:13" x14ac:dyDescent="0.3">
      <c r="A998" s="13" t="s">
        <v>570</v>
      </c>
      <c r="B998" s="13" t="s">
        <v>3028</v>
      </c>
      <c r="C998" s="13" t="s">
        <v>2114</v>
      </c>
      <c r="D998" s="13" t="s">
        <v>3029</v>
      </c>
      <c r="E998" s="13" t="s">
        <v>6085</v>
      </c>
      <c r="F998" s="13" t="s">
        <v>1604</v>
      </c>
      <c r="G998" s="13" t="s">
        <v>6086</v>
      </c>
      <c r="H998" s="13" t="s">
        <v>6087</v>
      </c>
      <c r="I998" s="14">
        <v>4</v>
      </c>
      <c r="J998" s="13" t="s">
        <v>569</v>
      </c>
      <c r="K998" s="13" t="s">
        <v>2070</v>
      </c>
      <c r="L998" s="13" t="s">
        <v>4207</v>
      </c>
      <c r="M998" s="13" t="s">
        <v>2063</v>
      </c>
    </row>
    <row r="999" spans="1:13" x14ac:dyDescent="0.3">
      <c r="A999" s="13" t="s">
        <v>865</v>
      </c>
      <c r="B999" s="13" t="s">
        <v>6088</v>
      </c>
      <c r="C999" s="13" t="s">
        <v>2114</v>
      </c>
      <c r="D999" s="13" t="s">
        <v>6089</v>
      </c>
      <c r="E999" s="13" t="s">
        <v>6090</v>
      </c>
      <c r="F999" s="13" t="s">
        <v>1604</v>
      </c>
      <c r="G999" s="13" t="s">
        <v>6091</v>
      </c>
      <c r="H999" s="13" t="s">
        <v>6092</v>
      </c>
      <c r="I999" s="14">
        <v>1</v>
      </c>
      <c r="J999" s="13" t="s">
        <v>864</v>
      </c>
      <c r="K999" s="13" t="s">
        <v>1598</v>
      </c>
      <c r="L999" s="13" t="s">
        <v>4207</v>
      </c>
      <c r="M999" s="13" t="s">
        <v>4208</v>
      </c>
    </row>
    <row r="1000" spans="1:13" x14ac:dyDescent="0.3">
      <c r="A1000" s="13" t="s">
        <v>865</v>
      </c>
      <c r="B1000" s="13" t="s">
        <v>6088</v>
      </c>
      <c r="C1000" s="13" t="s">
        <v>2114</v>
      </c>
      <c r="D1000" s="13" t="s">
        <v>6089</v>
      </c>
      <c r="E1000" s="13" t="s">
        <v>6093</v>
      </c>
      <c r="F1000" s="13" t="s">
        <v>1604</v>
      </c>
      <c r="G1000" s="13" t="s">
        <v>6094</v>
      </c>
      <c r="H1000" s="13" t="s">
        <v>6095</v>
      </c>
      <c r="I1000" s="14">
        <v>1</v>
      </c>
      <c r="J1000" s="13" t="s">
        <v>864</v>
      </c>
      <c r="K1000" s="13" t="s">
        <v>1970</v>
      </c>
      <c r="L1000" s="13" t="s">
        <v>4207</v>
      </c>
      <c r="M1000" s="13" t="s">
        <v>4815</v>
      </c>
    </row>
    <row r="1001" spans="1:13" x14ac:dyDescent="0.3">
      <c r="A1001" s="13" t="s">
        <v>865</v>
      </c>
      <c r="B1001" s="13" t="s">
        <v>6088</v>
      </c>
      <c r="C1001" s="13" t="s">
        <v>2114</v>
      </c>
      <c r="D1001" s="13" t="s">
        <v>6089</v>
      </c>
      <c r="E1001" s="13" t="s">
        <v>6093</v>
      </c>
      <c r="F1001" s="13" t="s">
        <v>1604</v>
      </c>
      <c r="G1001" s="13" t="s">
        <v>6096</v>
      </c>
      <c r="H1001" s="13" t="s">
        <v>6097</v>
      </c>
      <c r="I1001" s="14">
        <v>1</v>
      </c>
      <c r="J1001" s="13" t="s">
        <v>864</v>
      </c>
      <c r="K1001" s="13" t="s">
        <v>1970</v>
      </c>
      <c r="L1001" s="13" t="s">
        <v>4207</v>
      </c>
      <c r="M1001" s="13" t="s">
        <v>4815</v>
      </c>
    </row>
    <row r="1002" spans="1:13" x14ac:dyDescent="0.3">
      <c r="A1002" s="13" t="s">
        <v>779</v>
      </c>
      <c r="B1002" s="13" t="s">
        <v>3066</v>
      </c>
      <c r="C1002" s="13" t="s">
        <v>1618</v>
      </c>
      <c r="D1002" s="13" t="s">
        <v>6067</v>
      </c>
      <c r="E1002" s="13" t="s">
        <v>6098</v>
      </c>
      <c r="F1002" s="13" t="s">
        <v>1604</v>
      </c>
      <c r="G1002" s="13" t="s">
        <v>6070</v>
      </c>
      <c r="H1002" s="13" t="s">
        <v>6071</v>
      </c>
      <c r="I1002" s="14">
        <v>2</v>
      </c>
      <c r="J1002" s="13" t="s">
        <v>778</v>
      </c>
      <c r="K1002" s="13" t="s">
        <v>1842</v>
      </c>
      <c r="L1002" s="13" t="s">
        <v>4207</v>
      </c>
      <c r="M1002" s="13" t="s">
        <v>3321</v>
      </c>
    </row>
    <row r="1003" spans="1:13" x14ac:dyDescent="0.3">
      <c r="A1003" s="13" t="s">
        <v>779</v>
      </c>
      <c r="B1003" s="13" t="s">
        <v>3066</v>
      </c>
      <c r="C1003" s="13" t="s">
        <v>1618</v>
      </c>
      <c r="D1003" s="13" t="s">
        <v>6067</v>
      </c>
      <c r="E1003" s="13" t="s">
        <v>6098</v>
      </c>
      <c r="F1003" s="13" t="s">
        <v>1604</v>
      </c>
      <c r="G1003" s="13" t="s">
        <v>4917</v>
      </c>
      <c r="H1003" s="13" t="s">
        <v>4918</v>
      </c>
      <c r="I1003" s="14">
        <v>10</v>
      </c>
      <c r="J1003" s="13" t="s">
        <v>778</v>
      </c>
      <c r="K1003" s="13" t="s">
        <v>1842</v>
      </c>
      <c r="L1003" s="13" t="s">
        <v>4207</v>
      </c>
      <c r="M1003" s="13" t="s">
        <v>4919</v>
      </c>
    </row>
    <row r="1004" spans="1:13" x14ac:dyDescent="0.3">
      <c r="A1004" s="13" t="s">
        <v>779</v>
      </c>
      <c r="B1004" s="13" t="s">
        <v>3066</v>
      </c>
      <c r="C1004" s="13" t="s">
        <v>1618</v>
      </c>
      <c r="D1004" s="13" t="s">
        <v>6067</v>
      </c>
      <c r="E1004" s="13" t="s">
        <v>6099</v>
      </c>
      <c r="F1004" s="13" t="s">
        <v>1604</v>
      </c>
      <c r="G1004" s="13" t="s">
        <v>4917</v>
      </c>
      <c r="H1004" s="13" t="s">
        <v>4918</v>
      </c>
      <c r="I1004" s="14">
        <v>10</v>
      </c>
      <c r="J1004" s="13" t="s">
        <v>778</v>
      </c>
      <c r="K1004" s="13" t="s">
        <v>2009</v>
      </c>
      <c r="L1004" s="13" t="s">
        <v>4207</v>
      </c>
      <c r="M1004" s="13" t="s">
        <v>4919</v>
      </c>
    </row>
    <row r="1005" spans="1:13" x14ac:dyDescent="0.3">
      <c r="A1005" s="13" t="s">
        <v>779</v>
      </c>
      <c r="B1005" s="13" t="s">
        <v>3066</v>
      </c>
      <c r="C1005" s="13" t="s">
        <v>1618</v>
      </c>
      <c r="D1005" s="13" t="s">
        <v>6067</v>
      </c>
      <c r="E1005" s="13" t="s">
        <v>6100</v>
      </c>
      <c r="F1005" s="13" t="s">
        <v>1604</v>
      </c>
      <c r="G1005" s="13" t="s">
        <v>4917</v>
      </c>
      <c r="H1005" s="13" t="s">
        <v>4918</v>
      </c>
      <c r="I1005" s="14">
        <v>11</v>
      </c>
      <c r="J1005" s="13" t="s">
        <v>778</v>
      </c>
      <c r="K1005" s="13" t="s">
        <v>1865</v>
      </c>
      <c r="L1005" s="13" t="s">
        <v>4207</v>
      </c>
      <c r="M1005" s="13" t="s">
        <v>4919</v>
      </c>
    </row>
    <row r="1006" spans="1:13" x14ac:dyDescent="0.3">
      <c r="A1006" s="13" t="s">
        <v>830</v>
      </c>
      <c r="B1006" s="13" t="s">
        <v>1609</v>
      </c>
      <c r="C1006" s="13" t="s">
        <v>1610</v>
      </c>
      <c r="D1006" s="13" t="s">
        <v>6101</v>
      </c>
      <c r="E1006" s="13" t="s">
        <v>6102</v>
      </c>
      <c r="F1006" s="13" t="s">
        <v>1589</v>
      </c>
      <c r="G1006" s="13" t="s">
        <v>6103</v>
      </c>
      <c r="H1006" s="13" t="s">
        <v>6104</v>
      </c>
      <c r="I1006" s="14">
        <v>2</v>
      </c>
      <c r="J1006" s="13" t="s">
        <v>829</v>
      </c>
      <c r="K1006" s="13" t="s">
        <v>1842</v>
      </c>
      <c r="L1006" s="13" t="s">
        <v>4207</v>
      </c>
      <c r="M1006" s="13" t="s">
        <v>4208</v>
      </c>
    </row>
    <row r="1007" spans="1:13" x14ac:dyDescent="0.3">
      <c r="A1007" s="13" t="s">
        <v>830</v>
      </c>
      <c r="B1007" s="13" t="s">
        <v>1609</v>
      </c>
      <c r="C1007" s="13" t="s">
        <v>1610</v>
      </c>
      <c r="D1007" s="13" t="s">
        <v>6101</v>
      </c>
      <c r="E1007" s="13" t="s">
        <v>6105</v>
      </c>
      <c r="F1007" s="13" t="s">
        <v>1589</v>
      </c>
      <c r="G1007" s="13" t="s">
        <v>6106</v>
      </c>
      <c r="H1007" s="13" t="s">
        <v>6107</v>
      </c>
      <c r="I1007" s="14">
        <v>2</v>
      </c>
      <c r="J1007" s="13" t="s">
        <v>829</v>
      </c>
      <c r="K1007" s="13" t="s">
        <v>1909</v>
      </c>
      <c r="L1007" s="13" t="s">
        <v>4207</v>
      </c>
      <c r="M1007" s="13" t="s">
        <v>4208</v>
      </c>
    </row>
    <row r="1008" spans="1:13" x14ac:dyDescent="0.3">
      <c r="A1008" s="13" t="s">
        <v>830</v>
      </c>
      <c r="B1008" s="13" t="s">
        <v>1609</v>
      </c>
      <c r="C1008" s="13" t="s">
        <v>1610</v>
      </c>
      <c r="D1008" s="13" t="s">
        <v>6101</v>
      </c>
      <c r="E1008" s="13" t="s">
        <v>6105</v>
      </c>
      <c r="F1008" s="13" t="s">
        <v>1589</v>
      </c>
      <c r="G1008" s="13" t="s">
        <v>6103</v>
      </c>
      <c r="H1008" s="13" t="s">
        <v>6104</v>
      </c>
      <c r="I1008" s="14">
        <v>1</v>
      </c>
      <c r="J1008" s="13" t="s">
        <v>829</v>
      </c>
      <c r="K1008" s="13" t="s">
        <v>1909</v>
      </c>
      <c r="L1008" s="13" t="s">
        <v>4207</v>
      </c>
      <c r="M1008" s="13" t="s">
        <v>4208</v>
      </c>
    </row>
    <row r="1009" spans="1:13" x14ac:dyDescent="0.3">
      <c r="A1009" s="13" t="s">
        <v>830</v>
      </c>
      <c r="B1009" s="13" t="s">
        <v>1609</v>
      </c>
      <c r="C1009" s="13" t="s">
        <v>1610</v>
      </c>
      <c r="D1009" s="13" t="s">
        <v>6101</v>
      </c>
      <c r="E1009" s="13" t="s">
        <v>6105</v>
      </c>
      <c r="F1009" s="13" t="s">
        <v>1589</v>
      </c>
      <c r="G1009" s="13" t="s">
        <v>5482</v>
      </c>
      <c r="H1009" s="13" t="s">
        <v>5483</v>
      </c>
      <c r="I1009" s="14">
        <v>1</v>
      </c>
      <c r="J1009" s="13" t="s">
        <v>829</v>
      </c>
      <c r="K1009" s="13" t="s">
        <v>1909</v>
      </c>
      <c r="L1009" s="13" t="s">
        <v>4207</v>
      </c>
      <c r="M1009" s="13" t="s">
        <v>4208</v>
      </c>
    </row>
    <row r="1010" spans="1:13" x14ac:dyDescent="0.3">
      <c r="A1010" s="13" t="s">
        <v>830</v>
      </c>
      <c r="B1010" s="13" t="s">
        <v>1609</v>
      </c>
      <c r="C1010" s="13" t="s">
        <v>1610</v>
      </c>
      <c r="D1010" s="13" t="s">
        <v>6101</v>
      </c>
      <c r="E1010" s="13" t="s">
        <v>6105</v>
      </c>
      <c r="F1010" s="13" t="s">
        <v>1589</v>
      </c>
      <c r="G1010" s="13" t="s">
        <v>4901</v>
      </c>
      <c r="H1010" s="13" t="s">
        <v>4902</v>
      </c>
      <c r="I1010" s="14">
        <v>1</v>
      </c>
      <c r="J1010" s="13" t="s">
        <v>829</v>
      </c>
      <c r="K1010" s="13" t="s">
        <v>1909</v>
      </c>
      <c r="L1010" s="13" t="s">
        <v>4207</v>
      </c>
      <c r="M1010" s="13" t="s">
        <v>4208</v>
      </c>
    </row>
    <row r="1011" spans="1:13" x14ac:dyDescent="0.3">
      <c r="A1011" s="13" t="s">
        <v>830</v>
      </c>
      <c r="B1011" s="13" t="s">
        <v>1609</v>
      </c>
      <c r="C1011" s="13" t="s">
        <v>1610</v>
      </c>
      <c r="D1011" s="13" t="s">
        <v>6101</v>
      </c>
      <c r="E1011" s="13" t="s">
        <v>6105</v>
      </c>
      <c r="F1011" s="13" t="s">
        <v>1589</v>
      </c>
      <c r="G1011" s="13" t="s">
        <v>5484</v>
      </c>
      <c r="H1011" s="13" t="s">
        <v>5485</v>
      </c>
      <c r="I1011" s="14">
        <v>1</v>
      </c>
      <c r="J1011" s="13" t="s">
        <v>829</v>
      </c>
      <c r="K1011" s="13" t="s">
        <v>1909</v>
      </c>
      <c r="L1011" s="13" t="s">
        <v>4207</v>
      </c>
      <c r="M1011" s="13" t="s">
        <v>4208</v>
      </c>
    </row>
    <row r="1012" spans="1:13" x14ac:dyDescent="0.3">
      <c r="A1012" s="13" t="s">
        <v>830</v>
      </c>
      <c r="B1012" s="13" t="s">
        <v>1609</v>
      </c>
      <c r="C1012" s="13" t="s">
        <v>1610</v>
      </c>
      <c r="D1012" s="13" t="s">
        <v>6101</v>
      </c>
      <c r="E1012" s="13" t="s">
        <v>6108</v>
      </c>
      <c r="F1012" s="13" t="s">
        <v>1589</v>
      </c>
      <c r="G1012" s="13" t="s">
        <v>6109</v>
      </c>
      <c r="H1012" s="13" t="s">
        <v>6110</v>
      </c>
      <c r="I1012" s="14">
        <v>2</v>
      </c>
      <c r="J1012" s="13" t="s">
        <v>829</v>
      </c>
      <c r="K1012" s="13" t="s">
        <v>2840</v>
      </c>
      <c r="L1012" s="13" t="s">
        <v>4207</v>
      </c>
      <c r="M1012" s="13" t="s">
        <v>5719</v>
      </c>
    </row>
    <row r="1013" spans="1:13" x14ac:dyDescent="0.3">
      <c r="A1013" s="13" t="s">
        <v>830</v>
      </c>
      <c r="B1013" s="13" t="s">
        <v>1609</v>
      </c>
      <c r="C1013" s="13" t="s">
        <v>1610</v>
      </c>
      <c r="D1013" s="13" t="s">
        <v>6101</v>
      </c>
      <c r="E1013" s="13" t="s">
        <v>6111</v>
      </c>
      <c r="F1013" s="13" t="s">
        <v>1589</v>
      </c>
      <c r="G1013" s="13" t="s">
        <v>6112</v>
      </c>
      <c r="H1013" s="13" t="s">
        <v>6113</v>
      </c>
      <c r="I1013" s="14">
        <v>1</v>
      </c>
      <c r="J1013" s="13" t="s">
        <v>829</v>
      </c>
      <c r="K1013" s="13" t="s">
        <v>1647</v>
      </c>
      <c r="L1013" s="13" t="s">
        <v>4207</v>
      </c>
      <c r="M1013" s="13" t="s">
        <v>4208</v>
      </c>
    </row>
    <row r="1014" spans="1:13" x14ac:dyDescent="0.3">
      <c r="A1014" s="13" t="s">
        <v>505</v>
      </c>
      <c r="B1014" s="13" t="s">
        <v>3034</v>
      </c>
      <c r="C1014" s="13" t="s">
        <v>1618</v>
      </c>
      <c r="D1014" s="13" t="s">
        <v>3035</v>
      </c>
      <c r="E1014" s="13" t="s">
        <v>3036</v>
      </c>
      <c r="F1014" s="13" t="s">
        <v>1604</v>
      </c>
      <c r="G1014" s="13" t="s">
        <v>6114</v>
      </c>
      <c r="H1014" s="13" t="s">
        <v>6115</v>
      </c>
      <c r="I1014" s="14">
        <v>1</v>
      </c>
      <c r="J1014" s="13" t="s">
        <v>504</v>
      </c>
      <c r="K1014" s="13" t="s">
        <v>1722</v>
      </c>
      <c r="L1014" s="13" t="s">
        <v>4207</v>
      </c>
      <c r="M1014" s="13" t="s">
        <v>2249</v>
      </c>
    </row>
    <row r="1015" spans="1:13" x14ac:dyDescent="0.3">
      <c r="A1015" s="13" t="s">
        <v>505</v>
      </c>
      <c r="B1015" s="13" t="s">
        <v>3034</v>
      </c>
      <c r="C1015" s="13" t="s">
        <v>1618</v>
      </c>
      <c r="D1015" s="13" t="s">
        <v>3035</v>
      </c>
      <c r="E1015" s="13" t="s">
        <v>3036</v>
      </c>
      <c r="F1015" s="13" t="s">
        <v>1604</v>
      </c>
      <c r="G1015" s="13" t="s">
        <v>6116</v>
      </c>
      <c r="H1015" s="13" t="s">
        <v>6115</v>
      </c>
      <c r="I1015" s="14">
        <v>1</v>
      </c>
      <c r="J1015" s="13" t="s">
        <v>504</v>
      </c>
      <c r="K1015" s="13" t="s">
        <v>1722</v>
      </c>
      <c r="L1015" s="13" t="s">
        <v>4207</v>
      </c>
      <c r="M1015" s="13" t="s">
        <v>2249</v>
      </c>
    </row>
    <row r="1016" spans="1:13" x14ac:dyDescent="0.3">
      <c r="A1016" s="13" t="s">
        <v>505</v>
      </c>
      <c r="B1016" s="13" t="s">
        <v>3034</v>
      </c>
      <c r="C1016" s="13" t="s">
        <v>1618</v>
      </c>
      <c r="D1016" s="13" t="s">
        <v>3035</v>
      </c>
      <c r="E1016" s="13" t="s">
        <v>3036</v>
      </c>
      <c r="F1016" s="13" t="s">
        <v>1604</v>
      </c>
      <c r="G1016" s="13" t="s">
        <v>6117</v>
      </c>
      <c r="H1016" s="13" t="s">
        <v>6115</v>
      </c>
      <c r="I1016" s="14">
        <v>1</v>
      </c>
      <c r="J1016" s="13" t="s">
        <v>504</v>
      </c>
      <c r="K1016" s="13" t="s">
        <v>1722</v>
      </c>
      <c r="L1016" s="13" t="s">
        <v>4207</v>
      </c>
      <c r="M1016" s="13" t="s">
        <v>2249</v>
      </c>
    </row>
    <row r="1017" spans="1:13" x14ac:dyDescent="0.3">
      <c r="A1017" s="13" t="s">
        <v>505</v>
      </c>
      <c r="B1017" s="13" t="s">
        <v>3034</v>
      </c>
      <c r="C1017" s="13" t="s">
        <v>1618</v>
      </c>
      <c r="D1017" s="13" t="s">
        <v>3035</v>
      </c>
      <c r="E1017" s="13" t="s">
        <v>3036</v>
      </c>
      <c r="F1017" s="13" t="s">
        <v>1604</v>
      </c>
      <c r="G1017" s="13" t="s">
        <v>6056</v>
      </c>
      <c r="H1017" s="13" t="s">
        <v>6057</v>
      </c>
      <c r="I1017" s="14">
        <v>2</v>
      </c>
      <c r="J1017" s="13" t="s">
        <v>504</v>
      </c>
      <c r="K1017" s="13" t="s">
        <v>1722</v>
      </c>
      <c r="L1017" s="13" t="s">
        <v>4207</v>
      </c>
      <c r="M1017" s="13" t="s">
        <v>3321</v>
      </c>
    </row>
    <row r="1018" spans="1:13" x14ac:dyDescent="0.3">
      <c r="A1018" s="13" t="s">
        <v>505</v>
      </c>
      <c r="B1018" s="13" t="s">
        <v>3034</v>
      </c>
      <c r="C1018" s="13" t="s">
        <v>1618</v>
      </c>
      <c r="D1018" s="13" t="s">
        <v>3035</v>
      </c>
      <c r="E1018" s="13" t="s">
        <v>3036</v>
      </c>
      <c r="F1018" s="13" t="s">
        <v>1604</v>
      </c>
      <c r="G1018" s="13" t="s">
        <v>6118</v>
      </c>
      <c r="H1018" s="13" t="s">
        <v>6119</v>
      </c>
      <c r="I1018" s="14">
        <v>5</v>
      </c>
      <c r="J1018" s="13" t="s">
        <v>504</v>
      </c>
      <c r="K1018" s="13" t="s">
        <v>1722</v>
      </c>
      <c r="L1018" s="13" t="s">
        <v>4207</v>
      </c>
      <c r="M1018" s="13" t="s">
        <v>4919</v>
      </c>
    </row>
    <row r="1019" spans="1:13" x14ac:dyDescent="0.3">
      <c r="A1019" s="13" t="s">
        <v>505</v>
      </c>
      <c r="B1019" s="13" t="s">
        <v>3034</v>
      </c>
      <c r="C1019" s="13" t="s">
        <v>1618</v>
      </c>
      <c r="D1019" s="13" t="s">
        <v>3035</v>
      </c>
      <c r="E1019" s="13" t="s">
        <v>6120</v>
      </c>
      <c r="F1019" s="13" t="s">
        <v>1604</v>
      </c>
      <c r="G1019" s="13" t="s">
        <v>4404</v>
      </c>
      <c r="H1019" s="13" t="s">
        <v>4405</v>
      </c>
      <c r="I1019" s="14">
        <v>1</v>
      </c>
      <c r="J1019" s="13" t="s">
        <v>504</v>
      </c>
      <c r="K1019" s="13" t="s">
        <v>1675</v>
      </c>
      <c r="L1019" s="13" t="s">
        <v>4207</v>
      </c>
      <c r="M1019" s="13" t="s">
        <v>4406</v>
      </c>
    </row>
    <row r="1020" spans="1:13" x14ac:dyDescent="0.3">
      <c r="A1020" s="13" t="s">
        <v>505</v>
      </c>
      <c r="B1020" s="13" t="s">
        <v>3034</v>
      </c>
      <c r="C1020" s="13" t="s">
        <v>1618</v>
      </c>
      <c r="D1020" s="13" t="s">
        <v>3035</v>
      </c>
      <c r="E1020" s="13" t="s">
        <v>6120</v>
      </c>
      <c r="F1020" s="13" t="s">
        <v>1604</v>
      </c>
      <c r="G1020" s="13" t="s">
        <v>4538</v>
      </c>
      <c r="H1020" s="13" t="s">
        <v>4539</v>
      </c>
      <c r="I1020" s="14">
        <v>1</v>
      </c>
      <c r="J1020" s="13" t="s">
        <v>504</v>
      </c>
      <c r="K1020" s="13" t="s">
        <v>1675</v>
      </c>
      <c r="L1020" s="13" t="s">
        <v>4207</v>
      </c>
      <c r="M1020" s="13" t="s">
        <v>4406</v>
      </c>
    </row>
    <row r="1021" spans="1:13" x14ac:dyDescent="0.3">
      <c r="A1021" s="13" t="s">
        <v>505</v>
      </c>
      <c r="B1021" s="13" t="s">
        <v>3034</v>
      </c>
      <c r="C1021" s="13" t="s">
        <v>1618</v>
      </c>
      <c r="D1021" s="13" t="s">
        <v>3035</v>
      </c>
      <c r="E1021" s="13" t="s">
        <v>6120</v>
      </c>
      <c r="F1021" s="13" t="s">
        <v>1604</v>
      </c>
      <c r="G1021" s="13" t="s">
        <v>6121</v>
      </c>
      <c r="H1021" s="13" t="s">
        <v>6122</v>
      </c>
      <c r="I1021" s="14">
        <v>1</v>
      </c>
      <c r="J1021" s="13" t="s">
        <v>504</v>
      </c>
      <c r="K1021" s="13" t="s">
        <v>1675</v>
      </c>
      <c r="L1021" s="13" t="s">
        <v>4207</v>
      </c>
      <c r="M1021" s="13" t="s">
        <v>4406</v>
      </c>
    </row>
    <row r="1022" spans="1:13" x14ac:dyDescent="0.3">
      <c r="A1022" s="13" t="s">
        <v>505</v>
      </c>
      <c r="B1022" s="13" t="s">
        <v>3034</v>
      </c>
      <c r="C1022" s="13" t="s">
        <v>1618</v>
      </c>
      <c r="D1022" s="13" t="s">
        <v>3035</v>
      </c>
      <c r="E1022" s="13" t="s">
        <v>6120</v>
      </c>
      <c r="F1022" s="13" t="s">
        <v>1604</v>
      </c>
      <c r="G1022" s="13" t="s">
        <v>6123</v>
      </c>
      <c r="H1022" s="13" t="s">
        <v>6124</v>
      </c>
      <c r="I1022" s="14">
        <v>4</v>
      </c>
      <c r="J1022" s="13" t="s">
        <v>504</v>
      </c>
      <c r="K1022" s="13" t="s">
        <v>1675</v>
      </c>
      <c r="L1022" s="13" t="s">
        <v>4207</v>
      </c>
      <c r="M1022" s="13" t="s">
        <v>6125</v>
      </c>
    </row>
    <row r="1023" spans="1:13" x14ac:dyDescent="0.3">
      <c r="A1023" s="13" t="s">
        <v>505</v>
      </c>
      <c r="B1023" s="13" t="s">
        <v>3034</v>
      </c>
      <c r="C1023" s="13" t="s">
        <v>1618</v>
      </c>
      <c r="D1023" s="13" t="s">
        <v>3035</v>
      </c>
      <c r="E1023" s="13" t="s">
        <v>6120</v>
      </c>
      <c r="F1023" s="13" t="s">
        <v>1604</v>
      </c>
      <c r="G1023" s="13" t="s">
        <v>6070</v>
      </c>
      <c r="H1023" s="13" t="s">
        <v>6071</v>
      </c>
      <c r="I1023" s="14">
        <v>1</v>
      </c>
      <c r="J1023" s="13" t="s">
        <v>504</v>
      </c>
      <c r="K1023" s="13" t="s">
        <v>1675</v>
      </c>
      <c r="L1023" s="13" t="s">
        <v>4207</v>
      </c>
      <c r="M1023" s="13" t="s">
        <v>3321</v>
      </c>
    </row>
    <row r="1024" spans="1:13" x14ac:dyDescent="0.3">
      <c r="A1024" s="13" t="s">
        <v>505</v>
      </c>
      <c r="B1024" s="13" t="s">
        <v>3034</v>
      </c>
      <c r="C1024" s="13" t="s">
        <v>1618</v>
      </c>
      <c r="D1024" s="13" t="s">
        <v>3035</v>
      </c>
      <c r="E1024" s="13" t="s">
        <v>6126</v>
      </c>
      <c r="F1024" s="13" t="s">
        <v>1604</v>
      </c>
      <c r="G1024" s="13" t="s">
        <v>4917</v>
      </c>
      <c r="H1024" s="13" t="s">
        <v>4918</v>
      </c>
      <c r="I1024" s="14">
        <v>11</v>
      </c>
      <c r="J1024" s="13" t="s">
        <v>504</v>
      </c>
      <c r="K1024" s="13" t="s">
        <v>1911</v>
      </c>
      <c r="L1024" s="13" t="s">
        <v>4207</v>
      </c>
      <c r="M1024" s="13" t="s">
        <v>4919</v>
      </c>
    </row>
    <row r="1025" spans="1:13" x14ac:dyDescent="0.3">
      <c r="A1025" s="13" t="s">
        <v>505</v>
      </c>
      <c r="B1025" s="13" t="s">
        <v>3034</v>
      </c>
      <c r="C1025" s="13" t="s">
        <v>1618</v>
      </c>
      <c r="D1025" s="13" t="s">
        <v>3035</v>
      </c>
      <c r="E1025" s="13" t="s">
        <v>6126</v>
      </c>
      <c r="F1025" s="13" t="s">
        <v>1604</v>
      </c>
      <c r="G1025" s="13" t="s">
        <v>6127</v>
      </c>
      <c r="H1025" s="13" t="s">
        <v>6128</v>
      </c>
      <c r="I1025" s="14">
        <v>1</v>
      </c>
      <c r="J1025" s="13" t="s">
        <v>504</v>
      </c>
      <c r="K1025" s="13" t="s">
        <v>1911</v>
      </c>
      <c r="L1025" s="13" t="s">
        <v>4207</v>
      </c>
      <c r="M1025" s="13" t="s">
        <v>4208</v>
      </c>
    </row>
    <row r="1026" spans="1:13" x14ac:dyDescent="0.3">
      <c r="A1026" s="13" t="s">
        <v>468</v>
      </c>
      <c r="B1026" s="13" t="s">
        <v>3041</v>
      </c>
      <c r="C1026" s="13" t="s">
        <v>1816</v>
      </c>
      <c r="D1026" s="13" t="s">
        <v>3042</v>
      </c>
      <c r="E1026" s="13" t="s">
        <v>6129</v>
      </c>
      <c r="F1026" s="13" t="s">
        <v>1589</v>
      </c>
      <c r="G1026" s="13" t="s">
        <v>5057</v>
      </c>
      <c r="H1026" s="13" t="s">
        <v>5058</v>
      </c>
      <c r="I1026" s="14">
        <v>1</v>
      </c>
      <c r="J1026" s="13" t="s">
        <v>467</v>
      </c>
      <c r="K1026" s="13" t="s">
        <v>1690</v>
      </c>
      <c r="L1026" s="13" t="s">
        <v>4207</v>
      </c>
      <c r="M1026" s="13" t="s">
        <v>4208</v>
      </c>
    </row>
    <row r="1027" spans="1:13" x14ac:dyDescent="0.3">
      <c r="A1027" s="13" t="s">
        <v>34</v>
      </c>
      <c r="B1027" s="13" t="s">
        <v>2156</v>
      </c>
      <c r="C1027" s="13" t="s">
        <v>1887</v>
      </c>
      <c r="D1027" s="13" t="s">
        <v>2157</v>
      </c>
      <c r="E1027" s="13" t="s">
        <v>3059</v>
      </c>
      <c r="F1027" s="13" t="s">
        <v>1589</v>
      </c>
      <c r="G1027" s="13" t="s">
        <v>4232</v>
      </c>
      <c r="H1027" s="13" t="s">
        <v>4233</v>
      </c>
      <c r="I1027" s="14">
        <v>6</v>
      </c>
      <c r="J1027" s="13" t="s">
        <v>33</v>
      </c>
      <c r="K1027" s="13" t="s">
        <v>1658</v>
      </c>
      <c r="L1027" s="13" t="s">
        <v>4207</v>
      </c>
      <c r="M1027" s="13" t="s">
        <v>4208</v>
      </c>
    </row>
    <row r="1028" spans="1:13" x14ac:dyDescent="0.3">
      <c r="A1028" s="13" t="s">
        <v>449</v>
      </c>
      <c r="B1028" s="13" t="s">
        <v>3066</v>
      </c>
      <c r="C1028" s="13" t="s">
        <v>1618</v>
      </c>
      <c r="D1028" s="13" t="s">
        <v>3067</v>
      </c>
      <c r="E1028" s="13" t="s">
        <v>6130</v>
      </c>
      <c r="F1028" s="13" t="s">
        <v>1604</v>
      </c>
      <c r="G1028" s="13" t="s">
        <v>6131</v>
      </c>
      <c r="H1028" s="13" t="s">
        <v>6132</v>
      </c>
      <c r="I1028" s="14">
        <v>1</v>
      </c>
      <c r="J1028" s="13" t="s">
        <v>448</v>
      </c>
      <c r="K1028" s="13" t="s">
        <v>1737</v>
      </c>
      <c r="L1028" s="13" t="s">
        <v>4207</v>
      </c>
      <c r="M1028" s="13" t="s">
        <v>1691</v>
      </c>
    </row>
    <row r="1029" spans="1:13" x14ac:dyDescent="0.3">
      <c r="A1029" s="13" t="s">
        <v>449</v>
      </c>
      <c r="B1029" s="13" t="s">
        <v>3066</v>
      </c>
      <c r="C1029" s="13" t="s">
        <v>1618</v>
      </c>
      <c r="D1029" s="13" t="s">
        <v>3067</v>
      </c>
      <c r="E1029" s="13" t="s">
        <v>6133</v>
      </c>
      <c r="F1029" s="13" t="s">
        <v>1604</v>
      </c>
      <c r="G1029" s="13" t="s">
        <v>6131</v>
      </c>
      <c r="H1029" s="13" t="s">
        <v>6132</v>
      </c>
      <c r="I1029" s="14">
        <v>1</v>
      </c>
      <c r="J1029" s="13" t="s">
        <v>448</v>
      </c>
      <c r="K1029" s="13" t="s">
        <v>2055</v>
      </c>
      <c r="L1029" s="13" t="s">
        <v>4207</v>
      </c>
      <c r="M1029" s="13" t="s">
        <v>1691</v>
      </c>
    </row>
    <row r="1030" spans="1:13" x14ac:dyDescent="0.3">
      <c r="A1030" s="13" t="s">
        <v>1030</v>
      </c>
      <c r="B1030" s="13" t="s">
        <v>3071</v>
      </c>
      <c r="C1030" s="13" t="s">
        <v>1618</v>
      </c>
      <c r="D1030" s="13" t="s">
        <v>3072</v>
      </c>
      <c r="E1030" s="13" t="s">
        <v>6134</v>
      </c>
      <c r="F1030" s="13" t="s">
        <v>1604</v>
      </c>
      <c r="G1030" s="13" t="s">
        <v>6135</v>
      </c>
      <c r="H1030" s="13" t="s">
        <v>6136</v>
      </c>
      <c r="I1030" s="14">
        <v>1</v>
      </c>
      <c r="J1030" s="13" t="s">
        <v>1029</v>
      </c>
      <c r="K1030" s="13" t="s">
        <v>2355</v>
      </c>
      <c r="L1030" s="13" t="s">
        <v>4207</v>
      </c>
      <c r="M1030" s="13" t="s">
        <v>4208</v>
      </c>
    </row>
    <row r="1031" spans="1:13" x14ac:dyDescent="0.3">
      <c r="A1031" s="13" t="s">
        <v>1030</v>
      </c>
      <c r="B1031" s="13" t="s">
        <v>3071</v>
      </c>
      <c r="C1031" s="13" t="s">
        <v>1618</v>
      </c>
      <c r="D1031" s="13" t="s">
        <v>3072</v>
      </c>
      <c r="E1031" s="13" t="s">
        <v>6137</v>
      </c>
      <c r="F1031" s="13" t="s">
        <v>1604</v>
      </c>
      <c r="G1031" s="13" t="s">
        <v>6138</v>
      </c>
      <c r="H1031" s="13" t="s">
        <v>6139</v>
      </c>
      <c r="I1031" s="14">
        <v>2</v>
      </c>
      <c r="J1031" s="13" t="s">
        <v>1029</v>
      </c>
      <c r="K1031" s="13" t="s">
        <v>1964</v>
      </c>
      <c r="L1031" s="13" t="s">
        <v>4207</v>
      </c>
      <c r="M1031" s="13" t="s">
        <v>3321</v>
      </c>
    </row>
    <row r="1032" spans="1:13" x14ac:dyDescent="0.3">
      <c r="A1032" s="13" t="s">
        <v>1030</v>
      </c>
      <c r="B1032" s="13" t="s">
        <v>3071</v>
      </c>
      <c r="C1032" s="13" t="s">
        <v>1618</v>
      </c>
      <c r="D1032" s="13" t="s">
        <v>3072</v>
      </c>
      <c r="E1032" s="13" t="s">
        <v>6140</v>
      </c>
      <c r="F1032" s="13" t="s">
        <v>1604</v>
      </c>
      <c r="G1032" s="13" t="s">
        <v>6138</v>
      </c>
      <c r="H1032" s="13" t="s">
        <v>6139</v>
      </c>
      <c r="I1032" s="14">
        <v>2</v>
      </c>
      <c r="J1032" s="13" t="s">
        <v>1029</v>
      </c>
      <c r="K1032" s="13" t="s">
        <v>2041</v>
      </c>
      <c r="L1032" s="13" t="s">
        <v>4207</v>
      </c>
      <c r="M1032" s="13" t="s">
        <v>3321</v>
      </c>
    </row>
    <row r="1033" spans="1:13" x14ac:dyDescent="0.3">
      <c r="A1033" s="13" t="s">
        <v>1030</v>
      </c>
      <c r="B1033" s="13" t="s">
        <v>3071</v>
      </c>
      <c r="C1033" s="13" t="s">
        <v>1618</v>
      </c>
      <c r="D1033" s="13" t="s">
        <v>3072</v>
      </c>
      <c r="E1033" s="13" t="s">
        <v>6140</v>
      </c>
      <c r="F1033" s="13" t="s">
        <v>1604</v>
      </c>
      <c r="G1033" s="13" t="s">
        <v>6141</v>
      </c>
      <c r="H1033" s="13" t="s">
        <v>6142</v>
      </c>
      <c r="I1033" s="14">
        <v>2</v>
      </c>
      <c r="J1033" s="13" t="s">
        <v>1029</v>
      </c>
      <c r="K1033" s="13" t="s">
        <v>2041</v>
      </c>
      <c r="L1033" s="13" t="s">
        <v>4207</v>
      </c>
      <c r="M1033" s="13" t="s">
        <v>3321</v>
      </c>
    </row>
    <row r="1034" spans="1:13" x14ac:dyDescent="0.3">
      <c r="A1034" s="13" t="s">
        <v>14</v>
      </c>
      <c r="B1034" s="13" t="s">
        <v>1983</v>
      </c>
      <c r="C1034" s="13" t="s">
        <v>2046</v>
      </c>
      <c r="D1034" s="13" t="s">
        <v>3076</v>
      </c>
      <c r="E1034" s="13" t="s">
        <v>6143</v>
      </c>
      <c r="F1034" s="13" t="s">
        <v>1589</v>
      </c>
      <c r="G1034" s="13" t="s">
        <v>5644</v>
      </c>
      <c r="H1034" s="13" t="s">
        <v>5645</v>
      </c>
      <c r="I1034" s="14">
        <v>3</v>
      </c>
      <c r="J1034" s="13" t="s">
        <v>606</v>
      </c>
      <c r="K1034" s="13" t="s">
        <v>2227</v>
      </c>
      <c r="L1034" s="13" t="s">
        <v>4207</v>
      </c>
      <c r="M1034" s="13" t="s">
        <v>5646</v>
      </c>
    </row>
    <row r="1035" spans="1:13" x14ac:dyDescent="0.3">
      <c r="A1035" s="13" t="s">
        <v>14</v>
      </c>
      <c r="B1035" s="13" t="s">
        <v>1983</v>
      </c>
      <c r="C1035" s="13" t="s">
        <v>2046</v>
      </c>
      <c r="D1035" s="13" t="s">
        <v>3076</v>
      </c>
      <c r="E1035" s="13" t="s">
        <v>6144</v>
      </c>
      <c r="F1035" s="13" t="s">
        <v>1589</v>
      </c>
      <c r="G1035" s="13" t="s">
        <v>4797</v>
      </c>
      <c r="H1035" s="13" t="s">
        <v>4798</v>
      </c>
      <c r="I1035" s="14">
        <v>1</v>
      </c>
      <c r="J1035" s="13" t="s">
        <v>606</v>
      </c>
      <c r="K1035" s="13" t="s">
        <v>1892</v>
      </c>
      <c r="L1035" s="13" t="s">
        <v>4207</v>
      </c>
      <c r="M1035" s="13" t="s">
        <v>4208</v>
      </c>
    </row>
    <row r="1036" spans="1:13" x14ac:dyDescent="0.3">
      <c r="A1036" s="13" t="s">
        <v>14</v>
      </c>
      <c r="B1036" s="13" t="s">
        <v>1983</v>
      </c>
      <c r="C1036" s="13" t="s">
        <v>2046</v>
      </c>
      <c r="D1036" s="13" t="s">
        <v>3076</v>
      </c>
      <c r="E1036" s="13" t="s">
        <v>3077</v>
      </c>
      <c r="F1036" s="13" t="s">
        <v>1589</v>
      </c>
      <c r="G1036" s="13" t="s">
        <v>4685</v>
      </c>
      <c r="H1036" s="13" t="s">
        <v>4686</v>
      </c>
      <c r="I1036" s="14">
        <v>3</v>
      </c>
      <c r="J1036" s="13" t="s">
        <v>606</v>
      </c>
      <c r="K1036" s="13" t="s">
        <v>1845</v>
      </c>
      <c r="L1036" s="13" t="s">
        <v>4207</v>
      </c>
      <c r="M1036" s="13" t="s">
        <v>4208</v>
      </c>
    </row>
    <row r="1037" spans="1:13" x14ac:dyDescent="0.3">
      <c r="A1037" s="13" t="s">
        <v>14</v>
      </c>
      <c r="B1037" s="13" t="s">
        <v>1983</v>
      </c>
      <c r="C1037" s="13" t="s">
        <v>2046</v>
      </c>
      <c r="D1037" s="13" t="s">
        <v>3076</v>
      </c>
      <c r="E1037" s="13" t="s">
        <v>3077</v>
      </c>
      <c r="F1037" s="13" t="s">
        <v>1589</v>
      </c>
      <c r="G1037" s="13" t="s">
        <v>4797</v>
      </c>
      <c r="H1037" s="13" t="s">
        <v>4798</v>
      </c>
      <c r="I1037" s="14">
        <v>2</v>
      </c>
      <c r="J1037" s="13" t="s">
        <v>606</v>
      </c>
      <c r="K1037" s="13" t="s">
        <v>1845</v>
      </c>
      <c r="L1037" s="13" t="s">
        <v>4207</v>
      </c>
      <c r="M1037" s="13" t="s">
        <v>4208</v>
      </c>
    </row>
    <row r="1038" spans="1:13" x14ac:dyDescent="0.3">
      <c r="A1038" s="13" t="s">
        <v>14</v>
      </c>
      <c r="B1038" s="13" t="s">
        <v>1983</v>
      </c>
      <c r="C1038" s="13" t="s">
        <v>2046</v>
      </c>
      <c r="D1038" s="13" t="s">
        <v>3076</v>
      </c>
      <c r="E1038" s="13" t="s">
        <v>6145</v>
      </c>
      <c r="F1038" s="13" t="s">
        <v>1589</v>
      </c>
      <c r="G1038" s="13" t="s">
        <v>4797</v>
      </c>
      <c r="H1038" s="13" t="s">
        <v>4798</v>
      </c>
      <c r="I1038" s="14">
        <v>1</v>
      </c>
      <c r="J1038" s="13" t="s">
        <v>606</v>
      </c>
      <c r="K1038" s="13" t="s">
        <v>1737</v>
      </c>
      <c r="L1038" s="13" t="s">
        <v>4207</v>
      </c>
      <c r="M1038" s="13" t="s">
        <v>4208</v>
      </c>
    </row>
    <row r="1039" spans="1:13" x14ac:dyDescent="0.3">
      <c r="A1039" s="13" t="s">
        <v>14</v>
      </c>
      <c r="B1039" s="13" t="s">
        <v>1983</v>
      </c>
      <c r="C1039" s="13" t="s">
        <v>2046</v>
      </c>
      <c r="D1039" s="13" t="s">
        <v>3076</v>
      </c>
      <c r="E1039" s="13" t="s">
        <v>6146</v>
      </c>
      <c r="F1039" s="13" t="s">
        <v>1589</v>
      </c>
      <c r="G1039" s="13" t="s">
        <v>5541</v>
      </c>
      <c r="H1039" s="13" t="s">
        <v>5542</v>
      </c>
      <c r="I1039" s="14">
        <v>4</v>
      </c>
      <c r="J1039" s="13" t="s">
        <v>606</v>
      </c>
      <c r="K1039" s="13" t="s">
        <v>3083</v>
      </c>
      <c r="L1039" s="13" t="s">
        <v>4207</v>
      </c>
      <c r="M1039" s="13" t="s">
        <v>4208</v>
      </c>
    </row>
    <row r="1040" spans="1:13" x14ac:dyDescent="0.3">
      <c r="A1040" s="13" t="s">
        <v>14</v>
      </c>
      <c r="B1040" s="13" t="s">
        <v>1983</v>
      </c>
      <c r="C1040" s="13" t="s">
        <v>2046</v>
      </c>
      <c r="D1040" s="13" t="s">
        <v>3076</v>
      </c>
      <c r="E1040" s="13" t="s">
        <v>6147</v>
      </c>
      <c r="F1040" s="13" t="s">
        <v>1589</v>
      </c>
      <c r="G1040" s="13" t="s">
        <v>5541</v>
      </c>
      <c r="H1040" s="13" t="s">
        <v>5542</v>
      </c>
      <c r="I1040" s="14">
        <v>1</v>
      </c>
      <c r="J1040" s="13" t="s">
        <v>606</v>
      </c>
      <c r="K1040" s="13" t="s">
        <v>3167</v>
      </c>
      <c r="L1040" s="13" t="s">
        <v>4207</v>
      </c>
      <c r="M1040" s="13" t="s">
        <v>4208</v>
      </c>
    </row>
    <row r="1041" spans="1:13" x14ac:dyDescent="0.3">
      <c r="A1041" s="13" t="s">
        <v>14</v>
      </c>
      <c r="B1041" s="13" t="s">
        <v>1983</v>
      </c>
      <c r="C1041" s="13" t="s">
        <v>2046</v>
      </c>
      <c r="D1041" s="13" t="s">
        <v>3076</v>
      </c>
      <c r="E1041" s="13" t="s">
        <v>6147</v>
      </c>
      <c r="F1041" s="13" t="s">
        <v>1589</v>
      </c>
      <c r="G1041" s="13" t="s">
        <v>6148</v>
      </c>
      <c r="H1041" s="13" t="s">
        <v>6149</v>
      </c>
      <c r="I1041" s="14">
        <v>2</v>
      </c>
      <c r="J1041" s="13" t="s">
        <v>606</v>
      </c>
      <c r="K1041" s="13" t="s">
        <v>3167</v>
      </c>
      <c r="L1041" s="13" t="s">
        <v>4207</v>
      </c>
      <c r="M1041" s="13" t="s">
        <v>3705</v>
      </c>
    </row>
    <row r="1042" spans="1:13" x14ac:dyDescent="0.3">
      <c r="A1042" s="13" t="s">
        <v>14</v>
      </c>
      <c r="B1042" s="13" t="s">
        <v>1983</v>
      </c>
      <c r="C1042" s="13" t="s">
        <v>2046</v>
      </c>
      <c r="D1042" s="13" t="s">
        <v>3076</v>
      </c>
      <c r="E1042" s="13" t="s">
        <v>6150</v>
      </c>
      <c r="F1042" s="13" t="s">
        <v>1589</v>
      </c>
      <c r="G1042" s="13" t="s">
        <v>5541</v>
      </c>
      <c r="H1042" s="13" t="s">
        <v>5542</v>
      </c>
      <c r="I1042" s="14">
        <v>4</v>
      </c>
      <c r="J1042" s="13" t="s">
        <v>606</v>
      </c>
      <c r="K1042" s="13" t="s">
        <v>1882</v>
      </c>
      <c r="L1042" s="13" t="s">
        <v>4207</v>
      </c>
      <c r="M1042" s="13" t="s">
        <v>4208</v>
      </c>
    </row>
    <row r="1043" spans="1:13" x14ac:dyDescent="0.3">
      <c r="A1043" s="13" t="s">
        <v>14</v>
      </c>
      <c r="B1043" s="13" t="s">
        <v>1983</v>
      </c>
      <c r="C1043" s="13" t="s">
        <v>2046</v>
      </c>
      <c r="D1043" s="13" t="s">
        <v>3076</v>
      </c>
      <c r="E1043" s="13" t="s">
        <v>3084</v>
      </c>
      <c r="F1043" s="13" t="s">
        <v>1589</v>
      </c>
      <c r="G1043" s="13" t="s">
        <v>5644</v>
      </c>
      <c r="H1043" s="13" t="s">
        <v>5645</v>
      </c>
      <c r="I1043" s="14">
        <v>2</v>
      </c>
      <c r="J1043" s="13" t="s">
        <v>606</v>
      </c>
      <c r="K1043" s="13" t="s">
        <v>1970</v>
      </c>
      <c r="L1043" s="13" t="s">
        <v>4207</v>
      </c>
      <c r="M1043" s="13" t="s">
        <v>5646</v>
      </c>
    </row>
    <row r="1044" spans="1:13" x14ac:dyDescent="0.3">
      <c r="A1044" s="13" t="s">
        <v>14</v>
      </c>
      <c r="B1044" s="13" t="s">
        <v>1983</v>
      </c>
      <c r="C1044" s="13" t="s">
        <v>2046</v>
      </c>
      <c r="D1044" s="13" t="s">
        <v>3076</v>
      </c>
      <c r="E1044" s="13" t="s">
        <v>6151</v>
      </c>
      <c r="F1044" s="13" t="s">
        <v>1589</v>
      </c>
      <c r="G1044" s="13" t="s">
        <v>5541</v>
      </c>
      <c r="H1044" s="13" t="s">
        <v>5542</v>
      </c>
      <c r="I1044" s="14">
        <v>3</v>
      </c>
      <c r="J1044" s="13" t="s">
        <v>606</v>
      </c>
      <c r="K1044" s="13" t="s">
        <v>1715</v>
      </c>
      <c r="L1044" s="13" t="s">
        <v>4207</v>
      </c>
      <c r="M1044" s="13" t="s">
        <v>4208</v>
      </c>
    </row>
    <row r="1045" spans="1:13" x14ac:dyDescent="0.3">
      <c r="A1045" s="13" t="s">
        <v>1012</v>
      </c>
      <c r="B1045" s="13" t="s">
        <v>3071</v>
      </c>
      <c r="C1045" s="13" t="s">
        <v>1618</v>
      </c>
      <c r="D1045" s="13" t="s">
        <v>3072</v>
      </c>
      <c r="E1045" s="13" t="s">
        <v>3087</v>
      </c>
      <c r="F1045" s="13" t="s">
        <v>1604</v>
      </c>
      <c r="G1045" s="13" t="s">
        <v>6152</v>
      </c>
      <c r="H1045" s="13" t="s">
        <v>6153</v>
      </c>
      <c r="I1045" s="14">
        <v>1</v>
      </c>
      <c r="J1045" s="13" t="s">
        <v>1011</v>
      </c>
      <c r="K1045" s="13" t="s">
        <v>1826</v>
      </c>
      <c r="L1045" s="13" t="s">
        <v>4207</v>
      </c>
      <c r="M1045" s="13" t="s">
        <v>3090</v>
      </c>
    </row>
    <row r="1046" spans="1:13" x14ac:dyDescent="0.3">
      <c r="A1046" s="13" t="s">
        <v>1012</v>
      </c>
      <c r="B1046" s="13" t="s">
        <v>3071</v>
      </c>
      <c r="C1046" s="13" t="s">
        <v>1618</v>
      </c>
      <c r="D1046" s="13" t="s">
        <v>3072</v>
      </c>
      <c r="E1046" s="13" t="s">
        <v>3091</v>
      </c>
      <c r="F1046" s="13" t="s">
        <v>1604</v>
      </c>
      <c r="G1046" s="13" t="s">
        <v>6154</v>
      </c>
      <c r="H1046" s="13" t="s">
        <v>6155</v>
      </c>
      <c r="I1046" s="14">
        <v>1</v>
      </c>
      <c r="J1046" s="13" t="s">
        <v>1011</v>
      </c>
      <c r="K1046" s="13" t="s">
        <v>2009</v>
      </c>
      <c r="L1046" s="13" t="s">
        <v>4207</v>
      </c>
      <c r="M1046" s="13" t="s">
        <v>6156</v>
      </c>
    </row>
    <row r="1047" spans="1:13" x14ac:dyDescent="0.3">
      <c r="A1047" s="13" t="s">
        <v>1270</v>
      </c>
      <c r="B1047" s="13" t="s">
        <v>2940</v>
      </c>
      <c r="C1047" s="13" t="s">
        <v>1586</v>
      </c>
      <c r="D1047" s="13" t="s">
        <v>2980</v>
      </c>
      <c r="E1047" s="13" t="s">
        <v>6157</v>
      </c>
      <c r="F1047" s="13" t="s">
        <v>1604</v>
      </c>
      <c r="G1047" s="13" t="s">
        <v>6158</v>
      </c>
      <c r="H1047" s="13" t="s">
        <v>6159</v>
      </c>
      <c r="I1047" s="14">
        <v>5</v>
      </c>
      <c r="J1047" s="13" t="s">
        <v>1269</v>
      </c>
      <c r="K1047" s="13" t="s">
        <v>1768</v>
      </c>
      <c r="L1047" s="13" t="s">
        <v>4207</v>
      </c>
      <c r="M1047" s="13" t="s">
        <v>4208</v>
      </c>
    </row>
    <row r="1048" spans="1:13" x14ac:dyDescent="0.3">
      <c r="A1048" s="13" t="s">
        <v>1127</v>
      </c>
      <c r="B1048" s="13" t="s">
        <v>2796</v>
      </c>
      <c r="C1048" s="13" t="s">
        <v>2404</v>
      </c>
      <c r="D1048" s="13" t="s">
        <v>3095</v>
      </c>
      <c r="E1048" s="13" t="s">
        <v>3096</v>
      </c>
      <c r="F1048" s="13" t="s">
        <v>1604</v>
      </c>
      <c r="G1048" s="13" t="s">
        <v>6160</v>
      </c>
      <c r="H1048" s="13" t="s">
        <v>6161</v>
      </c>
      <c r="I1048" s="14">
        <v>3</v>
      </c>
      <c r="J1048" s="13" t="s">
        <v>1126</v>
      </c>
      <c r="K1048" s="13" t="s">
        <v>1632</v>
      </c>
      <c r="L1048" s="13" t="s">
        <v>4207</v>
      </c>
      <c r="M1048" s="13" t="s">
        <v>4327</v>
      </c>
    </row>
    <row r="1049" spans="1:13" x14ac:dyDescent="0.3">
      <c r="A1049" s="13" t="s">
        <v>1127</v>
      </c>
      <c r="B1049" s="13" t="s">
        <v>2796</v>
      </c>
      <c r="C1049" s="13" t="s">
        <v>2404</v>
      </c>
      <c r="D1049" s="13" t="s">
        <v>3095</v>
      </c>
      <c r="E1049" s="13" t="s">
        <v>3096</v>
      </c>
      <c r="F1049" s="13" t="s">
        <v>1604</v>
      </c>
      <c r="G1049" s="13" t="s">
        <v>6162</v>
      </c>
      <c r="H1049" s="13" t="s">
        <v>6163</v>
      </c>
      <c r="I1049" s="14">
        <v>3</v>
      </c>
      <c r="J1049" s="13" t="s">
        <v>1126</v>
      </c>
      <c r="K1049" s="13" t="s">
        <v>1632</v>
      </c>
      <c r="L1049" s="13" t="s">
        <v>4207</v>
      </c>
      <c r="M1049" s="13" t="s">
        <v>6164</v>
      </c>
    </row>
    <row r="1050" spans="1:13" x14ac:dyDescent="0.3">
      <c r="A1050" s="13" t="s">
        <v>752</v>
      </c>
      <c r="B1050" s="13" t="s">
        <v>3071</v>
      </c>
      <c r="C1050" s="13" t="s">
        <v>1618</v>
      </c>
      <c r="D1050" s="13" t="s">
        <v>3072</v>
      </c>
      <c r="E1050" s="13" t="s">
        <v>6165</v>
      </c>
      <c r="F1050" s="13" t="s">
        <v>1604</v>
      </c>
      <c r="G1050" s="13" t="s">
        <v>6166</v>
      </c>
      <c r="H1050" s="13" t="s">
        <v>6167</v>
      </c>
      <c r="I1050" s="14">
        <v>1</v>
      </c>
      <c r="J1050" s="13" t="s">
        <v>751</v>
      </c>
      <c r="K1050" s="13" t="s">
        <v>1653</v>
      </c>
      <c r="L1050" s="13" t="s">
        <v>4207</v>
      </c>
      <c r="M1050" s="13" t="s">
        <v>1608</v>
      </c>
    </row>
    <row r="1051" spans="1:13" x14ac:dyDescent="0.3">
      <c r="A1051" s="13" t="s">
        <v>1046</v>
      </c>
      <c r="B1051" s="13" t="s">
        <v>1585</v>
      </c>
      <c r="C1051" s="13" t="s">
        <v>1586</v>
      </c>
      <c r="D1051" s="13" t="s">
        <v>2223</v>
      </c>
      <c r="E1051" s="13" t="s">
        <v>3099</v>
      </c>
      <c r="F1051" s="13" t="s">
        <v>1604</v>
      </c>
      <c r="G1051" s="13" t="s">
        <v>5224</v>
      </c>
      <c r="H1051" s="13" t="s">
        <v>5225</v>
      </c>
      <c r="I1051" s="14">
        <v>2</v>
      </c>
      <c r="J1051" s="13" t="s">
        <v>1045</v>
      </c>
      <c r="K1051" s="13" t="s">
        <v>1861</v>
      </c>
      <c r="L1051" s="13" t="s">
        <v>4207</v>
      </c>
      <c r="M1051" s="13" t="s">
        <v>2598</v>
      </c>
    </row>
    <row r="1052" spans="1:13" x14ac:dyDescent="0.3">
      <c r="A1052" s="13" t="s">
        <v>1046</v>
      </c>
      <c r="B1052" s="13" t="s">
        <v>1585</v>
      </c>
      <c r="C1052" s="13" t="s">
        <v>1586</v>
      </c>
      <c r="D1052" s="13" t="s">
        <v>2223</v>
      </c>
      <c r="E1052" s="13" t="s">
        <v>3099</v>
      </c>
      <c r="F1052" s="13" t="s">
        <v>1604</v>
      </c>
      <c r="G1052" s="13" t="s">
        <v>6168</v>
      </c>
      <c r="H1052" s="13" t="s">
        <v>6169</v>
      </c>
      <c r="I1052" s="14">
        <v>1</v>
      </c>
      <c r="J1052" s="13" t="s">
        <v>1045</v>
      </c>
      <c r="K1052" s="13" t="s">
        <v>1861</v>
      </c>
      <c r="L1052" s="13" t="s">
        <v>4207</v>
      </c>
      <c r="M1052" s="13" t="s">
        <v>3321</v>
      </c>
    </row>
    <row r="1053" spans="1:13" x14ac:dyDescent="0.3">
      <c r="A1053" s="13" t="s">
        <v>1046</v>
      </c>
      <c r="B1053" s="13" t="s">
        <v>1585</v>
      </c>
      <c r="C1053" s="13" t="s">
        <v>1586</v>
      </c>
      <c r="D1053" s="13" t="s">
        <v>2223</v>
      </c>
      <c r="E1053" s="13" t="s">
        <v>6170</v>
      </c>
      <c r="F1053" s="13" t="s">
        <v>1604</v>
      </c>
      <c r="G1053" s="13" t="s">
        <v>5222</v>
      </c>
      <c r="H1053" s="13" t="s">
        <v>5223</v>
      </c>
      <c r="I1053" s="14">
        <v>2</v>
      </c>
      <c r="J1053" s="13" t="s">
        <v>1045</v>
      </c>
      <c r="K1053" s="13" t="s">
        <v>1845</v>
      </c>
      <c r="L1053" s="13" t="s">
        <v>4207</v>
      </c>
      <c r="M1053" s="13" t="s">
        <v>1723</v>
      </c>
    </row>
    <row r="1054" spans="1:13" x14ac:dyDescent="0.3">
      <c r="A1054" s="13" t="s">
        <v>1046</v>
      </c>
      <c r="B1054" s="13" t="s">
        <v>1585</v>
      </c>
      <c r="C1054" s="13" t="s">
        <v>1586</v>
      </c>
      <c r="D1054" s="13" t="s">
        <v>2223</v>
      </c>
      <c r="E1054" s="13" t="s">
        <v>6171</v>
      </c>
      <c r="F1054" s="13" t="s">
        <v>1604</v>
      </c>
      <c r="G1054" s="13" t="s">
        <v>5268</v>
      </c>
      <c r="H1054" s="13" t="s">
        <v>5269</v>
      </c>
      <c r="I1054" s="14">
        <v>1</v>
      </c>
      <c r="J1054" s="13" t="s">
        <v>1045</v>
      </c>
      <c r="K1054" s="13" t="s">
        <v>2840</v>
      </c>
      <c r="L1054" s="13" t="s">
        <v>4207</v>
      </c>
      <c r="M1054" s="13" t="s">
        <v>5100</v>
      </c>
    </row>
    <row r="1055" spans="1:13" x14ac:dyDescent="0.3">
      <c r="A1055" s="13" t="s">
        <v>1046</v>
      </c>
      <c r="B1055" s="13" t="s">
        <v>1585</v>
      </c>
      <c r="C1055" s="13" t="s">
        <v>1586</v>
      </c>
      <c r="D1055" s="13" t="s">
        <v>2223</v>
      </c>
      <c r="E1055" s="13" t="s">
        <v>6171</v>
      </c>
      <c r="F1055" s="13" t="s">
        <v>1604</v>
      </c>
      <c r="G1055" s="13" t="s">
        <v>5270</v>
      </c>
      <c r="H1055" s="13" t="s">
        <v>5271</v>
      </c>
      <c r="I1055" s="14">
        <v>1</v>
      </c>
      <c r="J1055" s="13" t="s">
        <v>1045</v>
      </c>
      <c r="K1055" s="13" t="s">
        <v>2840</v>
      </c>
      <c r="L1055" s="13" t="s">
        <v>4207</v>
      </c>
      <c r="M1055" s="13" t="s">
        <v>3321</v>
      </c>
    </row>
    <row r="1056" spans="1:13" x14ac:dyDescent="0.3">
      <c r="A1056" s="13" t="s">
        <v>1046</v>
      </c>
      <c r="B1056" s="13" t="s">
        <v>1585</v>
      </c>
      <c r="C1056" s="13" t="s">
        <v>1586</v>
      </c>
      <c r="D1056" s="13" t="s">
        <v>2223</v>
      </c>
      <c r="E1056" s="13" t="s">
        <v>6172</v>
      </c>
      <c r="F1056" s="13" t="s">
        <v>1604</v>
      </c>
      <c r="G1056" s="13" t="s">
        <v>5217</v>
      </c>
      <c r="H1056" s="13" t="s">
        <v>5218</v>
      </c>
      <c r="I1056" s="14">
        <v>2</v>
      </c>
      <c r="J1056" s="13" t="s">
        <v>1045</v>
      </c>
      <c r="K1056" s="13" t="s">
        <v>1970</v>
      </c>
      <c r="L1056" s="13" t="s">
        <v>4207</v>
      </c>
      <c r="M1056" s="13" t="s">
        <v>1996</v>
      </c>
    </row>
    <row r="1057" spans="1:13" x14ac:dyDescent="0.3">
      <c r="A1057" s="13" t="s">
        <v>707</v>
      </c>
      <c r="B1057" s="13" t="s">
        <v>1617</v>
      </c>
      <c r="C1057" s="13" t="s">
        <v>1618</v>
      </c>
      <c r="D1057" s="13" t="s">
        <v>3100</v>
      </c>
      <c r="E1057" s="13" t="s">
        <v>3101</v>
      </c>
      <c r="F1057" s="13" t="s">
        <v>1604</v>
      </c>
      <c r="G1057" s="13" t="s">
        <v>4425</v>
      </c>
      <c r="H1057" s="13" t="s">
        <v>4426</v>
      </c>
      <c r="I1057" s="14">
        <v>4</v>
      </c>
      <c r="J1057" s="13" t="s">
        <v>706</v>
      </c>
      <c r="K1057" s="13" t="s">
        <v>1842</v>
      </c>
      <c r="L1057" s="13" t="s">
        <v>4207</v>
      </c>
      <c r="M1057" s="13" t="s">
        <v>2249</v>
      </c>
    </row>
    <row r="1058" spans="1:13" x14ac:dyDescent="0.3">
      <c r="A1058" s="13" t="s">
        <v>707</v>
      </c>
      <c r="B1058" s="13" t="s">
        <v>1617</v>
      </c>
      <c r="C1058" s="13" t="s">
        <v>1618</v>
      </c>
      <c r="D1058" s="13" t="s">
        <v>3100</v>
      </c>
      <c r="E1058" s="13" t="s">
        <v>3102</v>
      </c>
      <c r="F1058" s="13" t="s">
        <v>1604</v>
      </c>
      <c r="G1058" s="13" t="s">
        <v>4425</v>
      </c>
      <c r="H1058" s="13" t="s">
        <v>4426</v>
      </c>
      <c r="I1058" s="14">
        <v>4</v>
      </c>
      <c r="J1058" s="13" t="s">
        <v>706</v>
      </c>
      <c r="K1058" s="13" t="s">
        <v>1746</v>
      </c>
      <c r="L1058" s="13" t="s">
        <v>4207</v>
      </c>
      <c r="M1058" s="13" t="s">
        <v>2249</v>
      </c>
    </row>
    <row r="1059" spans="1:13" x14ac:dyDescent="0.3">
      <c r="A1059" s="13" t="s">
        <v>940</v>
      </c>
      <c r="B1059" s="13" t="s">
        <v>3104</v>
      </c>
      <c r="C1059" s="13" t="s">
        <v>1618</v>
      </c>
      <c r="D1059" s="13" t="s">
        <v>3105</v>
      </c>
      <c r="E1059" s="13" t="s">
        <v>6173</v>
      </c>
      <c r="F1059" s="13" t="s">
        <v>1604</v>
      </c>
      <c r="G1059" s="13" t="s">
        <v>6174</v>
      </c>
      <c r="H1059" s="13" t="s">
        <v>6175</v>
      </c>
      <c r="I1059" s="14">
        <v>1</v>
      </c>
      <c r="J1059" s="13" t="s">
        <v>939</v>
      </c>
      <c r="K1059" s="13" t="s">
        <v>1861</v>
      </c>
      <c r="L1059" s="13" t="s">
        <v>4207</v>
      </c>
      <c r="M1059" s="13" t="s">
        <v>6176</v>
      </c>
    </row>
    <row r="1060" spans="1:13" x14ac:dyDescent="0.3">
      <c r="A1060" s="13" t="s">
        <v>940</v>
      </c>
      <c r="B1060" s="13" t="s">
        <v>3104</v>
      </c>
      <c r="C1060" s="13" t="s">
        <v>1618</v>
      </c>
      <c r="D1060" s="13" t="s">
        <v>3105</v>
      </c>
      <c r="E1060" s="13" t="s">
        <v>6177</v>
      </c>
      <c r="F1060" s="13" t="s">
        <v>1604</v>
      </c>
      <c r="G1060" s="13" t="s">
        <v>6178</v>
      </c>
      <c r="H1060" s="13" t="s">
        <v>6179</v>
      </c>
      <c r="I1060" s="14">
        <v>1</v>
      </c>
      <c r="J1060" s="13" t="s">
        <v>939</v>
      </c>
      <c r="K1060" s="13" t="s">
        <v>3083</v>
      </c>
      <c r="L1060" s="13" t="s">
        <v>4207</v>
      </c>
      <c r="M1060" s="13" t="s">
        <v>2666</v>
      </c>
    </row>
    <row r="1061" spans="1:13" x14ac:dyDescent="0.3">
      <c r="A1061" s="13" t="s">
        <v>912</v>
      </c>
      <c r="B1061" s="13" t="s">
        <v>3112</v>
      </c>
      <c r="C1061" s="13" t="s">
        <v>1618</v>
      </c>
      <c r="D1061" s="13" t="s">
        <v>3113</v>
      </c>
      <c r="E1061" s="13" t="s">
        <v>6180</v>
      </c>
      <c r="F1061" s="13" t="s">
        <v>1604</v>
      </c>
      <c r="G1061" s="13" t="s">
        <v>6056</v>
      </c>
      <c r="H1061" s="13" t="s">
        <v>6057</v>
      </c>
      <c r="I1061" s="14">
        <v>1</v>
      </c>
      <c r="J1061" s="13" t="s">
        <v>911</v>
      </c>
      <c r="K1061" s="13" t="s">
        <v>1845</v>
      </c>
      <c r="L1061" s="13" t="s">
        <v>4207</v>
      </c>
      <c r="M1061" s="13" t="s">
        <v>3321</v>
      </c>
    </row>
    <row r="1062" spans="1:13" x14ac:dyDescent="0.3">
      <c r="A1062" s="13" t="s">
        <v>912</v>
      </c>
      <c r="B1062" s="13" t="s">
        <v>3112</v>
      </c>
      <c r="C1062" s="13" t="s">
        <v>1618</v>
      </c>
      <c r="D1062" s="13" t="s">
        <v>3113</v>
      </c>
      <c r="E1062" s="13" t="s">
        <v>6180</v>
      </c>
      <c r="F1062" s="13" t="s">
        <v>1604</v>
      </c>
      <c r="G1062" s="13" t="s">
        <v>6070</v>
      </c>
      <c r="H1062" s="13" t="s">
        <v>6071</v>
      </c>
      <c r="I1062" s="14">
        <v>1</v>
      </c>
      <c r="J1062" s="13" t="s">
        <v>911</v>
      </c>
      <c r="K1062" s="13" t="s">
        <v>1845</v>
      </c>
      <c r="L1062" s="13" t="s">
        <v>4207</v>
      </c>
      <c r="M1062" s="13" t="s">
        <v>3321</v>
      </c>
    </row>
    <row r="1063" spans="1:13" x14ac:dyDescent="0.3">
      <c r="A1063" s="13" t="s">
        <v>270</v>
      </c>
      <c r="B1063" s="13" t="s">
        <v>3109</v>
      </c>
      <c r="C1063" s="13" t="s">
        <v>1816</v>
      </c>
      <c r="D1063" s="13" t="s">
        <v>3110</v>
      </c>
      <c r="E1063" s="13" t="s">
        <v>6181</v>
      </c>
      <c r="F1063" s="13" t="s">
        <v>1589</v>
      </c>
      <c r="G1063" s="13" t="s">
        <v>6182</v>
      </c>
      <c r="H1063" s="13" t="s">
        <v>6183</v>
      </c>
      <c r="I1063" s="14">
        <v>4</v>
      </c>
      <c r="J1063" s="13" t="s">
        <v>269</v>
      </c>
      <c r="K1063" s="13" t="s">
        <v>2355</v>
      </c>
      <c r="L1063" s="13" t="s">
        <v>4207</v>
      </c>
      <c r="M1063" s="13" t="s">
        <v>4208</v>
      </c>
    </row>
    <row r="1064" spans="1:13" x14ac:dyDescent="0.3">
      <c r="A1064" s="13" t="s">
        <v>463</v>
      </c>
      <c r="B1064" s="13" t="s">
        <v>3112</v>
      </c>
      <c r="C1064" s="13" t="s">
        <v>1618</v>
      </c>
      <c r="D1064" s="13" t="s">
        <v>3113</v>
      </c>
      <c r="E1064" s="13" t="s">
        <v>6184</v>
      </c>
      <c r="F1064" s="13" t="s">
        <v>1604</v>
      </c>
      <c r="G1064" s="13" t="s">
        <v>4404</v>
      </c>
      <c r="H1064" s="13" t="s">
        <v>4405</v>
      </c>
      <c r="I1064" s="14">
        <v>1</v>
      </c>
      <c r="J1064" s="13" t="s">
        <v>462</v>
      </c>
      <c r="K1064" s="13" t="s">
        <v>2009</v>
      </c>
      <c r="L1064" s="13" t="s">
        <v>4207</v>
      </c>
      <c r="M1064" s="13" t="s">
        <v>4406</v>
      </c>
    </row>
    <row r="1065" spans="1:13" x14ac:dyDescent="0.3">
      <c r="A1065" s="13" t="s">
        <v>463</v>
      </c>
      <c r="B1065" s="13" t="s">
        <v>3112</v>
      </c>
      <c r="C1065" s="13" t="s">
        <v>1618</v>
      </c>
      <c r="D1065" s="13" t="s">
        <v>3113</v>
      </c>
      <c r="E1065" s="13" t="s">
        <v>6184</v>
      </c>
      <c r="F1065" s="13" t="s">
        <v>1604</v>
      </c>
      <c r="G1065" s="13" t="s">
        <v>4538</v>
      </c>
      <c r="H1065" s="13" t="s">
        <v>4539</v>
      </c>
      <c r="I1065" s="14">
        <v>1</v>
      </c>
      <c r="J1065" s="13" t="s">
        <v>462</v>
      </c>
      <c r="K1065" s="13" t="s">
        <v>2009</v>
      </c>
      <c r="L1065" s="13" t="s">
        <v>4207</v>
      </c>
      <c r="M1065" s="13" t="s">
        <v>4406</v>
      </c>
    </row>
    <row r="1066" spans="1:13" x14ac:dyDescent="0.3">
      <c r="A1066" s="13" t="s">
        <v>463</v>
      </c>
      <c r="B1066" s="13" t="s">
        <v>3112</v>
      </c>
      <c r="C1066" s="13" t="s">
        <v>1618</v>
      </c>
      <c r="D1066" s="13" t="s">
        <v>3113</v>
      </c>
      <c r="E1066" s="13" t="s">
        <v>6184</v>
      </c>
      <c r="F1066" s="13" t="s">
        <v>1604</v>
      </c>
      <c r="G1066" s="13" t="s">
        <v>6121</v>
      </c>
      <c r="H1066" s="13" t="s">
        <v>6122</v>
      </c>
      <c r="I1066" s="14">
        <v>1</v>
      </c>
      <c r="J1066" s="13" t="s">
        <v>462</v>
      </c>
      <c r="K1066" s="13" t="s">
        <v>2009</v>
      </c>
      <c r="L1066" s="13" t="s">
        <v>4207</v>
      </c>
      <c r="M1066" s="13" t="s">
        <v>4406</v>
      </c>
    </row>
    <row r="1067" spans="1:13" x14ac:dyDescent="0.3">
      <c r="A1067" s="13" t="s">
        <v>346</v>
      </c>
      <c r="B1067" s="13" t="s">
        <v>2967</v>
      </c>
      <c r="C1067" s="13" t="s">
        <v>1586</v>
      </c>
      <c r="D1067" s="13" t="s">
        <v>6185</v>
      </c>
      <c r="E1067" s="13" t="s">
        <v>6186</v>
      </c>
      <c r="F1067" s="13" t="s">
        <v>1604</v>
      </c>
      <c r="G1067" s="13" t="s">
        <v>6187</v>
      </c>
      <c r="H1067" s="13" t="s">
        <v>6188</v>
      </c>
      <c r="I1067" s="14">
        <v>1</v>
      </c>
      <c r="J1067" s="13" t="s">
        <v>345</v>
      </c>
      <c r="K1067" s="13" t="s">
        <v>1845</v>
      </c>
      <c r="L1067" s="13" t="s">
        <v>4207</v>
      </c>
      <c r="M1067" s="13" t="s">
        <v>2249</v>
      </c>
    </row>
    <row r="1068" spans="1:13" x14ac:dyDescent="0.3">
      <c r="A1068" s="13" t="s">
        <v>346</v>
      </c>
      <c r="B1068" s="13" t="s">
        <v>2967</v>
      </c>
      <c r="C1068" s="13" t="s">
        <v>1586</v>
      </c>
      <c r="D1068" s="13" t="s">
        <v>6185</v>
      </c>
      <c r="E1068" s="13" t="s">
        <v>6186</v>
      </c>
      <c r="F1068" s="13" t="s">
        <v>1604</v>
      </c>
      <c r="G1068" s="13" t="s">
        <v>6189</v>
      </c>
      <c r="H1068" s="13" t="s">
        <v>6190</v>
      </c>
      <c r="I1068" s="14">
        <v>1</v>
      </c>
      <c r="J1068" s="13" t="s">
        <v>345</v>
      </c>
      <c r="K1068" s="13" t="s">
        <v>1845</v>
      </c>
      <c r="L1068" s="13" t="s">
        <v>4207</v>
      </c>
      <c r="M1068" s="13" t="s">
        <v>2249</v>
      </c>
    </row>
    <row r="1069" spans="1:13" x14ac:dyDescent="0.3">
      <c r="A1069" s="13" t="s">
        <v>429</v>
      </c>
      <c r="B1069" s="13" t="s">
        <v>3112</v>
      </c>
      <c r="C1069" s="13" t="s">
        <v>1618</v>
      </c>
      <c r="D1069" s="13" t="s">
        <v>3123</v>
      </c>
      <c r="E1069" s="13" t="s">
        <v>6191</v>
      </c>
      <c r="F1069" s="13" t="s">
        <v>1604</v>
      </c>
      <c r="G1069" s="13" t="s">
        <v>6138</v>
      </c>
      <c r="H1069" s="13" t="s">
        <v>6139</v>
      </c>
      <c r="I1069" s="14">
        <v>2</v>
      </c>
      <c r="J1069" s="13" t="s">
        <v>428</v>
      </c>
      <c r="K1069" s="13" t="s">
        <v>1658</v>
      </c>
      <c r="L1069" s="13" t="s">
        <v>4207</v>
      </c>
      <c r="M1069" s="13" t="s">
        <v>3321</v>
      </c>
    </row>
    <row r="1070" spans="1:13" x14ac:dyDescent="0.3">
      <c r="A1070" s="13" t="s">
        <v>429</v>
      </c>
      <c r="B1070" s="13" t="s">
        <v>3112</v>
      </c>
      <c r="C1070" s="13" t="s">
        <v>1618</v>
      </c>
      <c r="D1070" s="13" t="s">
        <v>3123</v>
      </c>
      <c r="E1070" s="13" t="s">
        <v>6191</v>
      </c>
      <c r="F1070" s="13" t="s">
        <v>1604</v>
      </c>
      <c r="G1070" s="13" t="s">
        <v>4917</v>
      </c>
      <c r="H1070" s="13" t="s">
        <v>4918</v>
      </c>
      <c r="I1070" s="14">
        <v>5</v>
      </c>
      <c r="J1070" s="13" t="s">
        <v>428</v>
      </c>
      <c r="K1070" s="13" t="s">
        <v>1658</v>
      </c>
      <c r="L1070" s="13" t="s">
        <v>4207</v>
      </c>
      <c r="M1070" s="13" t="s">
        <v>4919</v>
      </c>
    </row>
    <row r="1071" spans="1:13" x14ac:dyDescent="0.3">
      <c r="A1071" s="13" t="s">
        <v>429</v>
      </c>
      <c r="B1071" s="13" t="s">
        <v>3112</v>
      </c>
      <c r="C1071" s="13" t="s">
        <v>1618</v>
      </c>
      <c r="D1071" s="13" t="s">
        <v>3123</v>
      </c>
      <c r="E1071" s="13" t="s">
        <v>6191</v>
      </c>
      <c r="F1071" s="13" t="s">
        <v>1604</v>
      </c>
      <c r="G1071" s="13" t="s">
        <v>6192</v>
      </c>
      <c r="H1071" s="13" t="s">
        <v>6193</v>
      </c>
      <c r="I1071" s="14">
        <v>1</v>
      </c>
      <c r="J1071" s="13" t="s">
        <v>428</v>
      </c>
      <c r="K1071" s="13" t="s">
        <v>1658</v>
      </c>
      <c r="L1071" s="13" t="s">
        <v>4207</v>
      </c>
      <c r="M1071" s="13" t="s">
        <v>1946</v>
      </c>
    </row>
    <row r="1072" spans="1:13" x14ac:dyDescent="0.3">
      <c r="A1072" s="13" t="s">
        <v>429</v>
      </c>
      <c r="B1072" s="13" t="s">
        <v>3112</v>
      </c>
      <c r="C1072" s="13" t="s">
        <v>1618</v>
      </c>
      <c r="D1072" s="13" t="s">
        <v>3123</v>
      </c>
      <c r="E1072" s="13" t="s">
        <v>6194</v>
      </c>
      <c r="F1072" s="13" t="s">
        <v>1604</v>
      </c>
      <c r="G1072" s="13" t="s">
        <v>6138</v>
      </c>
      <c r="H1072" s="13" t="s">
        <v>6139</v>
      </c>
      <c r="I1072" s="14">
        <v>3</v>
      </c>
      <c r="J1072" s="13" t="s">
        <v>428</v>
      </c>
      <c r="K1072" s="13" t="s">
        <v>1897</v>
      </c>
      <c r="L1072" s="13" t="s">
        <v>4207</v>
      </c>
      <c r="M1072" s="13" t="s">
        <v>3321</v>
      </c>
    </row>
    <row r="1073" spans="1:13" x14ac:dyDescent="0.3">
      <c r="A1073" s="13" t="s">
        <v>429</v>
      </c>
      <c r="B1073" s="13" t="s">
        <v>3112</v>
      </c>
      <c r="C1073" s="13" t="s">
        <v>1618</v>
      </c>
      <c r="D1073" s="13" t="s">
        <v>3123</v>
      </c>
      <c r="E1073" s="13" t="s">
        <v>6194</v>
      </c>
      <c r="F1073" s="13" t="s">
        <v>1604</v>
      </c>
      <c r="G1073" s="13" t="s">
        <v>6070</v>
      </c>
      <c r="H1073" s="13" t="s">
        <v>6071</v>
      </c>
      <c r="I1073" s="14">
        <v>1</v>
      </c>
      <c r="J1073" s="13" t="s">
        <v>428</v>
      </c>
      <c r="K1073" s="13" t="s">
        <v>1897</v>
      </c>
      <c r="L1073" s="13" t="s">
        <v>4207</v>
      </c>
      <c r="M1073" s="13" t="s">
        <v>3321</v>
      </c>
    </row>
    <row r="1074" spans="1:13" x14ac:dyDescent="0.3">
      <c r="A1074" s="13" t="s">
        <v>429</v>
      </c>
      <c r="B1074" s="13" t="s">
        <v>3112</v>
      </c>
      <c r="C1074" s="13" t="s">
        <v>1618</v>
      </c>
      <c r="D1074" s="13" t="s">
        <v>3123</v>
      </c>
      <c r="E1074" s="13" t="s">
        <v>6194</v>
      </c>
      <c r="F1074" s="13" t="s">
        <v>1604</v>
      </c>
      <c r="G1074" s="13" t="s">
        <v>4917</v>
      </c>
      <c r="H1074" s="13" t="s">
        <v>4918</v>
      </c>
      <c r="I1074" s="14">
        <v>10</v>
      </c>
      <c r="J1074" s="13" t="s">
        <v>428</v>
      </c>
      <c r="K1074" s="13" t="s">
        <v>1897</v>
      </c>
      <c r="L1074" s="13" t="s">
        <v>4207</v>
      </c>
      <c r="M1074" s="13" t="s">
        <v>4919</v>
      </c>
    </row>
    <row r="1075" spans="1:13" x14ac:dyDescent="0.3">
      <c r="A1075" s="13" t="s">
        <v>429</v>
      </c>
      <c r="B1075" s="13" t="s">
        <v>3112</v>
      </c>
      <c r="C1075" s="13" t="s">
        <v>1618</v>
      </c>
      <c r="D1075" s="13" t="s">
        <v>3123</v>
      </c>
      <c r="E1075" s="13" t="s">
        <v>6195</v>
      </c>
      <c r="F1075" s="13" t="s">
        <v>1604</v>
      </c>
      <c r="G1075" s="13" t="s">
        <v>6138</v>
      </c>
      <c r="H1075" s="13" t="s">
        <v>6139</v>
      </c>
      <c r="I1075" s="14">
        <v>3</v>
      </c>
      <c r="J1075" s="13" t="s">
        <v>428</v>
      </c>
      <c r="K1075" s="13" t="s">
        <v>1882</v>
      </c>
      <c r="L1075" s="13" t="s">
        <v>4207</v>
      </c>
      <c r="M1075" s="13" t="s">
        <v>3321</v>
      </c>
    </row>
    <row r="1076" spans="1:13" x14ac:dyDescent="0.3">
      <c r="A1076" s="13" t="s">
        <v>429</v>
      </c>
      <c r="B1076" s="13" t="s">
        <v>3112</v>
      </c>
      <c r="C1076" s="13" t="s">
        <v>1618</v>
      </c>
      <c r="D1076" s="13" t="s">
        <v>3123</v>
      </c>
      <c r="E1076" s="13" t="s">
        <v>6195</v>
      </c>
      <c r="F1076" s="13" t="s">
        <v>1604</v>
      </c>
      <c r="G1076" s="13" t="s">
        <v>6070</v>
      </c>
      <c r="H1076" s="13" t="s">
        <v>6071</v>
      </c>
      <c r="I1076" s="14">
        <v>1</v>
      </c>
      <c r="J1076" s="13" t="s">
        <v>428</v>
      </c>
      <c r="K1076" s="13" t="s">
        <v>1882</v>
      </c>
      <c r="L1076" s="13" t="s">
        <v>4207</v>
      </c>
      <c r="M1076" s="13" t="s">
        <v>3321</v>
      </c>
    </row>
    <row r="1077" spans="1:13" x14ac:dyDescent="0.3">
      <c r="A1077" s="13" t="s">
        <v>429</v>
      </c>
      <c r="B1077" s="13" t="s">
        <v>3112</v>
      </c>
      <c r="C1077" s="13" t="s">
        <v>1618</v>
      </c>
      <c r="D1077" s="13" t="s">
        <v>3123</v>
      </c>
      <c r="E1077" s="13" t="s">
        <v>6195</v>
      </c>
      <c r="F1077" s="13" t="s">
        <v>1604</v>
      </c>
      <c r="G1077" s="13" t="s">
        <v>4917</v>
      </c>
      <c r="H1077" s="13" t="s">
        <v>4918</v>
      </c>
      <c r="I1077" s="14">
        <v>10</v>
      </c>
      <c r="J1077" s="13" t="s">
        <v>428</v>
      </c>
      <c r="K1077" s="13" t="s">
        <v>1882</v>
      </c>
      <c r="L1077" s="13" t="s">
        <v>4207</v>
      </c>
      <c r="M1077" s="13" t="s">
        <v>4919</v>
      </c>
    </row>
    <row r="1078" spans="1:13" x14ac:dyDescent="0.3">
      <c r="A1078" s="13" t="s">
        <v>338</v>
      </c>
      <c r="B1078" s="13" t="s">
        <v>2940</v>
      </c>
      <c r="C1078" s="13" t="s">
        <v>1586</v>
      </c>
      <c r="D1078" s="13" t="s">
        <v>2980</v>
      </c>
      <c r="E1078" s="13" t="s">
        <v>3129</v>
      </c>
      <c r="F1078" s="13" t="s">
        <v>1604</v>
      </c>
      <c r="G1078" s="13" t="s">
        <v>6196</v>
      </c>
      <c r="H1078" s="13" t="s">
        <v>6197</v>
      </c>
      <c r="I1078" s="14">
        <v>1</v>
      </c>
      <c r="J1078" s="13" t="s">
        <v>609</v>
      </c>
      <c r="K1078" s="13" t="s">
        <v>1826</v>
      </c>
      <c r="L1078" s="13" t="s">
        <v>4207</v>
      </c>
      <c r="M1078" s="13" t="s">
        <v>1893</v>
      </c>
    </row>
    <row r="1079" spans="1:13" x14ac:dyDescent="0.3">
      <c r="A1079" s="13" t="s">
        <v>338</v>
      </c>
      <c r="B1079" s="13" t="s">
        <v>2940</v>
      </c>
      <c r="C1079" s="13" t="s">
        <v>1586</v>
      </c>
      <c r="D1079" s="13" t="s">
        <v>2980</v>
      </c>
      <c r="E1079" s="13" t="s">
        <v>6198</v>
      </c>
      <c r="F1079" s="13" t="s">
        <v>1604</v>
      </c>
      <c r="G1079" s="13" t="s">
        <v>6199</v>
      </c>
      <c r="H1079" s="13" t="s">
        <v>6200</v>
      </c>
      <c r="I1079" s="14">
        <v>2</v>
      </c>
      <c r="J1079" s="13" t="s">
        <v>609</v>
      </c>
      <c r="K1079" s="13" t="s">
        <v>1826</v>
      </c>
      <c r="L1079" s="13" t="s">
        <v>4207</v>
      </c>
      <c r="M1079" s="13" t="s">
        <v>6201</v>
      </c>
    </row>
    <row r="1080" spans="1:13" x14ac:dyDescent="0.3">
      <c r="A1080" s="13" t="s">
        <v>338</v>
      </c>
      <c r="B1080" s="13" t="s">
        <v>2940</v>
      </c>
      <c r="C1080" s="13" t="s">
        <v>1586</v>
      </c>
      <c r="D1080" s="13" t="s">
        <v>2980</v>
      </c>
      <c r="E1080" s="13" t="s">
        <v>6202</v>
      </c>
      <c r="F1080" s="13" t="s">
        <v>1604</v>
      </c>
      <c r="G1080" s="13" t="s">
        <v>6028</v>
      </c>
      <c r="H1080" s="13" t="s">
        <v>6029</v>
      </c>
      <c r="I1080" s="14">
        <v>1</v>
      </c>
      <c r="J1080" s="13" t="s">
        <v>609</v>
      </c>
      <c r="K1080" s="13" t="s">
        <v>2580</v>
      </c>
      <c r="L1080" s="13" t="s">
        <v>4207</v>
      </c>
      <c r="M1080" s="13" t="s">
        <v>5959</v>
      </c>
    </row>
    <row r="1081" spans="1:13" x14ac:dyDescent="0.3">
      <c r="A1081" s="13" t="s">
        <v>787</v>
      </c>
      <c r="B1081" s="13" t="s">
        <v>3148</v>
      </c>
      <c r="C1081" s="13" t="s">
        <v>1634</v>
      </c>
      <c r="D1081" s="13" t="s">
        <v>3149</v>
      </c>
      <c r="E1081" s="13" t="s">
        <v>6203</v>
      </c>
      <c r="F1081" s="13" t="s">
        <v>1672</v>
      </c>
      <c r="G1081" s="13" t="s">
        <v>5978</v>
      </c>
      <c r="H1081" s="13" t="s">
        <v>5979</v>
      </c>
      <c r="I1081" s="14">
        <v>2</v>
      </c>
      <c r="J1081" s="13" t="s">
        <v>786</v>
      </c>
      <c r="K1081" s="13" t="s">
        <v>2701</v>
      </c>
      <c r="L1081" s="13" t="s">
        <v>4207</v>
      </c>
      <c r="M1081" s="13" t="s">
        <v>4208</v>
      </c>
    </row>
    <row r="1082" spans="1:13" x14ac:dyDescent="0.3">
      <c r="A1082" s="13" t="s">
        <v>787</v>
      </c>
      <c r="B1082" s="13" t="s">
        <v>3148</v>
      </c>
      <c r="C1082" s="13" t="s">
        <v>1634</v>
      </c>
      <c r="D1082" s="13" t="s">
        <v>3149</v>
      </c>
      <c r="E1082" s="13" t="s">
        <v>6203</v>
      </c>
      <c r="F1082" s="13" t="s">
        <v>1672</v>
      </c>
      <c r="G1082" s="13" t="s">
        <v>6204</v>
      </c>
      <c r="H1082" s="13" t="s">
        <v>6205</v>
      </c>
      <c r="I1082" s="14">
        <v>1</v>
      </c>
      <c r="J1082" s="13" t="s">
        <v>786</v>
      </c>
      <c r="K1082" s="13" t="s">
        <v>2701</v>
      </c>
      <c r="L1082" s="13" t="s">
        <v>4207</v>
      </c>
      <c r="M1082" s="13" t="s">
        <v>4208</v>
      </c>
    </row>
    <row r="1083" spans="1:13" x14ac:dyDescent="0.3">
      <c r="A1083" s="13" t="s">
        <v>787</v>
      </c>
      <c r="B1083" s="13" t="s">
        <v>3148</v>
      </c>
      <c r="C1083" s="13" t="s">
        <v>1634</v>
      </c>
      <c r="D1083" s="13" t="s">
        <v>3149</v>
      </c>
      <c r="E1083" s="13" t="s">
        <v>6203</v>
      </c>
      <c r="F1083" s="13" t="s">
        <v>1672</v>
      </c>
      <c r="G1083" s="13" t="s">
        <v>6206</v>
      </c>
      <c r="H1083" s="13" t="s">
        <v>6207</v>
      </c>
      <c r="I1083" s="14">
        <v>2</v>
      </c>
      <c r="J1083" s="13" t="s">
        <v>786</v>
      </c>
      <c r="K1083" s="13" t="s">
        <v>2701</v>
      </c>
      <c r="L1083" s="13" t="s">
        <v>4207</v>
      </c>
      <c r="M1083" s="13" t="s">
        <v>4208</v>
      </c>
    </row>
    <row r="1084" spans="1:13" x14ac:dyDescent="0.3">
      <c r="A1084" s="13" t="s">
        <v>736</v>
      </c>
      <c r="B1084" s="13" t="s">
        <v>3153</v>
      </c>
      <c r="C1084" s="13" t="s">
        <v>1586</v>
      </c>
      <c r="D1084" s="13" t="s">
        <v>3154</v>
      </c>
      <c r="E1084" s="13" t="s">
        <v>6208</v>
      </c>
      <c r="F1084" s="13" t="s">
        <v>1604</v>
      </c>
      <c r="G1084" s="13" t="s">
        <v>4302</v>
      </c>
      <c r="H1084" s="13" t="s">
        <v>4303</v>
      </c>
      <c r="I1084" s="14">
        <v>2</v>
      </c>
      <c r="J1084" s="13" t="s">
        <v>735</v>
      </c>
      <c r="K1084" s="13" t="s">
        <v>1892</v>
      </c>
      <c r="L1084" s="13" t="s">
        <v>4207</v>
      </c>
      <c r="M1084" s="13" t="s">
        <v>4208</v>
      </c>
    </row>
    <row r="1085" spans="1:13" x14ac:dyDescent="0.3">
      <c r="A1085" s="13" t="s">
        <v>736</v>
      </c>
      <c r="B1085" s="13" t="s">
        <v>3153</v>
      </c>
      <c r="C1085" s="13" t="s">
        <v>1586</v>
      </c>
      <c r="D1085" s="13" t="s">
        <v>3154</v>
      </c>
      <c r="E1085" s="13" t="s">
        <v>6208</v>
      </c>
      <c r="F1085" s="13" t="s">
        <v>1604</v>
      </c>
      <c r="G1085" s="13" t="s">
        <v>6209</v>
      </c>
      <c r="H1085" s="13" t="s">
        <v>4303</v>
      </c>
      <c r="I1085" s="14">
        <v>1</v>
      </c>
      <c r="J1085" s="13" t="s">
        <v>735</v>
      </c>
      <c r="K1085" s="13" t="s">
        <v>1892</v>
      </c>
      <c r="L1085" s="13" t="s">
        <v>4207</v>
      </c>
      <c r="M1085" s="13" t="s">
        <v>4208</v>
      </c>
    </row>
    <row r="1086" spans="1:13" x14ac:dyDescent="0.3">
      <c r="A1086" s="13" t="s">
        <v>709</v>
      </c>
      <c r="B1086" s="13" t="s">
        <v>2988</v>
      </c>
      <c r="C1086" s="13" t="s">
        <v>1618</v>
      </c>
      <c r="D1086" s="13" t="s">
        <v>3160</v>
      </c>
      <c r="E1086" s="13" t="s">
        <v>6210</v>
      </c>
      <c r="F1086" s="13" t="s">
        <v>1604</v>
      </c>
      <c r="G1086" s="13" t="s">
        <v>6211</v>
      </c>
      <c r="H1086" s="13" t="s">
        <v>6212</v>
      </c>
      <c r="I1086" s="14">
        <v>2</v>
      </c>
      <c r="J1086" s="13" t="s">
        <v>708</v>
      </c>
      <c r="K1086" s="13" t="s">
        <v>1623</v>
      </c>
      <c r="L1086" s="13" t="s">
        <v>4207</v>
      </c>
      <c r="M1086" s="13" t="s">
        <v>6213</v>
      </c>
    </row>
    <row r="1087" spans="1:13" x14ac:dyDescent="0.3">
      <c r="A1087" s="13" t="s">
        <v>709</v>
      </c>
      <c r="B1087" s="13" t="s">
        <v>2988</v>
      </c>
      <c r="C1087" s="13" t="s">
        <v>1618</v>
      </c>
      <c r="D1087" s="13" t="s">
        <v>3160</v>
      </c>
      <c r="E1087" s="13" t="s">
        <v>6214</v>
      </c>
      <c r="F1087" s="13" t="s">
        <v>1604</v>
      </c>
      <c r="G1087" s="13" t="s">
        <v>6215</v>
      </c>
      <c r="H1087" s="13" t="s">
        <v>6216</v>
      </c>
      <c r="I1087" s="14">
        <v>1</v>
      </c>
      <c r="J1087" s="13" t="s">
        <v>708</v>
      </c>
      <c r="K1087" s="13" t="s">
        <v>2036</v>
      </c>
      <c r="L1087" s="13" t="s">
        <v>4207</v>
      </c>
      <c r="M1087" s="13" t="s">
        <v>6213</v>
      </c>
    </row>
    <row r="1088" spans="1:13" x14ac:dyDescent="0.3">
      <c r="A1088" s="13" t="s">
        <v>709</v>
      </c>
      <c r="B1088" s="13" t="s">
        <v>2988</v>
      </c>
      <c r="C1088" s="13" t="s">
        <v>1618</v>
      </c>
      <c r="D1088" s="13" t="s">
        <v>3160</v>
      </c>
      <c r="E1088" s="13" t="s">
        <v>3161</v>
      </c>
      <c r="F1088" s="13" t="s">
        <v>1604</v>
      </c>
      <c r="G1088" s="13" t="s">
        <v>6217</v>
      </c>
      <c r="H1088" s="13" t="s">
        <v>6218</v>
      </c>
      <c r="I1088" s="14">
        <v>1</v>
      </c>
      <c r="J1088" s="13" t="s">
        <v>708</v>
      </c>
      <c r="K1088" s="13" t="s">
        <v>2854</v>
      </c>
      <c r="L1088" s="13" t="s">
        <v>4207</v>
      </c>
      <c r="M1088" s="13" t="s">
        <v>4339</v>
      </c>
    </row>
    <row r="1089" spans="1:13" x14ac:dyDescent="0.3">
      <c r="A1089" s="13" t="s">
        <v>440</v>
      </c>
      <c r="B1089" s="13" t="s">
        <v>2599</v>
      </c>
      <c r="C1089" s="13" t="s">
        <v>1586</v>
      </c>
      <c r="D1089" s="13" t="s">
        <v>2600</v>
      </c>
      <c r="E1089" s="13" t="s">
        <v>6219</v>
      </c>
      <c r="F1089" s="13" t="s">
        <v>1604</v>
      </c>
      <c r="G1089" s="13" t="s">
        <v>4917</v>
      </c>
      <c r="H1089" s="13" t="s">
        <v>4918</v>
      </c>
      <c r="I1089" s="14">
        <v>1</v>
      </c>
      <c r="J1089" s="13" t="s">
        <v>443</v>
      </c>
      <c r="K1089" s="13" t="s">
        <v>1897</v>
      </c>
      <c r="L1089" s="13" t="s">
        <v>4207</v>
      </c>
      <c r="M1089" s="13" t="s">
        <v>4919</v>
      </c>
    </row>
    <row r="1090" spans="1:13" x14ac:dyDescent="0.3">
      <c r="A1090" s="13" t="s">
        <v>440</v>
      </c>
      <c r="B1090" s="13" t="s">
        <v>2599</v>
      </c>
      <c r="C1090" s="13" t="s">
        <v>1586</v>
      </c>
      <c r="D1090" s="13" t="s">
        <v>2600</v>
      </c>
      <c r="E1090" s="13" t="s">
        <v>6220</v>
      </c>
      <c r="F1090" s="13" t="s">
        <v>1604</v>
      </c>
      <c r="G1090" s="13" t="s">
        <v>4917</v>
      </c>
      <c r="H1090" s="13" t="s">
        <v>4918</v>
      </c>
      <c r="I1090" s="14">
        <v>2</v>
      </c>
      <c r="J1090" s="13" t="s">
        <v>443</v>
      </c>
      <c r="K1090" s="13" t="s">
        <v>1850</v>
      </c>
      <c r="L1090" s="13" t="s">
        <v>4207</v>
      </c>
      <c r="M1090" s="13" t="s">
        <v>4919</v>
      </c>
    </row>
    <row r="1091" spans="1:13" x14ac:dyDescent="0.3">
      <c r="A1091" s="13" t="s">
        <v>1050</v>
      </c>
      <c r="B1091" s="13" t="s">
        <v>1609</v>
      </c>
      <c r="C1091" s="13" t="s">
        <v>1610</v>
      </c>
      <c r="D1091" s="13" t="s">
        <v>3170</v>
      </c>
      <c r="E1091" s="13" t="s">
        <v>3171</v>
      </c>
      <c r="F1091" s="13" t="s">
        <v>1589</v>
      </c>
      <c r="G1091" s="13" t="s">
        <v>5387</v>
      </c>
      <c r="H1091" s="13" t="s">
        <v>5388</v>
      </c>
      <c r="I1091" s="14">
        <v>1</v>
      </c>
      <c r="J1091" s="13" t="s">
        <v>1049</v>
      </c>
      <c r="K1091" s="13" t="s">
        <v>1658</v>
      </c>
      <c r="L1091" s="13" t="s">
        <v>4207</v>
      </c>
      <c r="M1091" s="13" t="s">
        <v>4208</v>
      </c>
    </row>
    <row r="1092" spans="1:13" x14ac:dyDescent="0.3">
      <c r="A1092" s="13" t="s">
        <v>1050</v>
      </c>
      <c r="B1092" s="13" t="s">
        <v>1609</v>
      </c>
      <c r="C1092" s="13" t="s">
        <v>1610</v>
      </c>
      <c r="D1092" s="13" t="s">
        <v>3170</v>
      </c>
      <c r="E1092" s="13" t="s">
        <v>6221</v>
      </c>
      <c r="F1092" s="13" t="s">
        <v>1589</v>
      </c>
      <c r="G1092" s="13" t="s">
        <v>6222</v>
      </c>
      <c r="H1092" s="13" t="s">
        <v>6223</v>
      </c>
      <c r="I1092" s="14">
        <v>1</v>
      </c>
      <c r="J1092" s="13" t="s">
        <v>1049</v>
      </c>
      <c r="K1092" s="13" t="s">
        <v>1842</v>
      </c>
      <c r="L1092" s="13" t="s">
        <v>4207</v>
      </c>
      <c r="M1092" s="13" t="s">
        <v>3321</v>
      </c>
    </row>
    <row r="1093" spans="1:13" x14ac:dyDescent="0.3">
      <c r="A1093" s="13" t="s">
        <v>1050</v>
      </c>
      <c r="B1093" s="13" t="s">
        <v>1609</v>
      </c>
      <c r="C1093" s="13" t="s">
        <v>1610</v>
      </c>
      <c r="D1093" s="13" t="s">
        <v>3170</v>
      </c>
      <c r="E1093" s="13" t="s">
        <v>6224</v>
      </c>
      <c r="F1093" s="13" t="s">
        <v>1589</v>
      </c>
      <c r="G1093" s="13" t="s">
        <v>4818</v>
      </c>
      <c r="H1093" s="13" t="s">
        <v>4819</v>
      </c>
      <c r="I1093" s="14">
        <v>1</v>
      </c>
      <c r="J1093" s="13" t="s">
        <v>1049</v>
      </c>
      <c r="K1093" s="13" t="s">
        <v>1821</v>
      </c>
      <c r="L1093" s="13" t="s">
        <v>4207</v>
      </c>
      <c r="M1093" s="13" t="s">
        <v>4208</v>
      </c>
    </row>
    <row r="1094" spans="1:13" x14ac:dyDescent="0.3">
      <c r="A1094" s="13" t="s">
        <v>1050</v>
      </c>
      <c r="B1094" s="13" t="s">
        <v>1609</v>
      </c>
      <c r="C1094" s="13" t="s">
        <v>1610</v>
      </c>
      <c r="D1094" s="13" t="s">
        <v>3170</v>
      </c>
      <c r="E1094" s="13" t="s">
        <v>6225</v>
      </c>
      <c r="F1094" s="13" t="s">
        <v>1589</v>
      </c>
      <c r="G1094" s="13" t="s">
        <v>4818</v>
      </c>
      <c r="H1094" s="13" t="s">
        <v>4819</v>
      </c>
      <c r="I1094" s="14">
        <v>1</v>
      </c>
      <c r="J1094" s="13" t="s">
        <v>1049</v>
      </c>
      <c r="K1094" s="13" t="s">
        <v>2580</v>
      </c>
      <c r="L1094" s="13" t="s">
        <v>4207</v>
      </c>
      <c r="M1094" s="13" t="s">
        <v>4208</v>
      </c>
    </row>
    <row r="1095" spans="1:13" x14ac:dyDescent="0.3">
      <c r="A1095" s="13" t="s">
        <v>1050</v>
      </c>
      <c r="B1095" s="13" t="s">
        <v>1609</v>
      </c>
      <c r="C1095" s="13" t="s">
        <v>1610</v>
      </c>
      <c r="D1095" s="13" t="s">
        <v>3170</v>
      </c>
      <c r="E1095" s="13" t="s">
        <v>6225</v>
      </c>
      <c r="F1095" s="13" t="s">
        <v>1589</v>
      </c>
      <c r="G1095" s="13" t="s">
        <v>4770</v>
      </c>
      <c r="H1095" s="13" t="s">
        <v>4771</v>
      </c>
      <c r="I1095" s="14">
        <v>1</v>
      </c>
      <c r="J1095" s="13" t="s">
        <v>1049</v>
      </c>
      <c r="K1095" s="13" t="s">
        <v>2580</v>
      </c>
      <c r="L1095" s="13" t="s">
        <v>4207</v>
      </c>
      <c r="M1095" s="13" t="s">
        <v>1691</v>
      </c>
    </row>
    <row r="1096" spans="1:13" x14ac:dyDescent="0.3">
      <c r="A1096" s="13" t="s">
        <v>68</v>
      </c>
      <c r="B1096" s="13" t="s">
        <v>3066</v>
      </c>
      <c r="C1096" s="13" t="s">
        <v>1618</v>
      </c>
      <c r="D1096" s="13" t="s">
        <v>3174</v>
      </c>
      <c r="E1096" s="13" t="s">
        <v>6226</v>
      </c>
      <c r="F1096" s="13" t="s">
        <v>1604</v>
      </c>
      <c r="G1096" s="13" t="s">
        <v>6227</v>
      </c>
      <c r="H1096" s="13" t="s">
        <v>6228</v>
      </c>
      <c r="I1096" s="14">
        <v>3</v>
      </c>
      <c r="J1096" s="13" t="s">
        <v>67</v>
      </c>
      <c r="K1096" s="13" t="s">
        <v>1842</v>
      </c>
      <c r="L1096" s="13" t="s">
        <v>4207</v>
      </c>
      <c r="M1096" s="13" t="s">
        <v>4419</v>
      </c>
    </row>
    <row r="1097" spans="1:13" x14ac:dyDescent="0.3">
      <c r="A1097" s="13" t="s">
        <v>68</v>
      </c>
      <c r="B1097" s="13" t="s">
        <v>3066</v>
      </c>
      <c r="C1097" s="13" t="s">
        <v>1618</v>
      </c>
      <c r="D1097" s="13" t="s">
        <v>3174</v>
      </c>
      <c r="E1097" s="13" t="s">
        <v>6229</v>
      </c>
      <c r="F1097" s="13" t="s">
        <v>1604</v>
      </c>
      <c r="G1097" s="13" t="s">
        <v>6230</v>
      </c>
      <c r="H1097" s="13" t="s">
        <v>6231</v>
      </c>
      <c r="I1097" s="14">
        <v>1</v>
      </c>
      <c r="J1097" s="13" t="s">
        <v>67</v>
      </c>
      <c r="K1097" s="13" t="s">
        <v>2701</v>
      </c>
      <c r="L1097" s="13" t="s">
        <v>4207</v>
      </c>
      <c r="M1097" s="13" t="s">
        <v>4208</v>
      </c>
    </row>
    <row r="1098" spans="1:13" x14ac:dyDescent="0.3">
      <c r="A1098" s="13" t="s">
        <v>68</v>
      </c>
      <c r="B1098" s="13" t="s">
        <v>3066</v>
      </c>
      <c r="C1098" s="13" t="s">
        <v>1618</v>
      </c>
      <c r="D1098" s="13" t="s">
        <v>3174</v>
      </c>
      <c r="E1098" s="13" t="s">
        <v>6232</v>
      </c>
      <c r="F1098" s="13" t="s">
        <v>1604</v>
      </c>
      <c r="G1098" s="13" t="s">
        <v>6233</v>
      </c>
      <c r="H1098" s="13" t="s">
        <v>6234</v>
      </c>
      <c r="I1098" s="14">
        <v>1</v>
      </c>
      <c r="J1098" s="13" t="s">
        <v>67</v>
      </c>
      <c r="K1098" s="13" t="s">
        <v>1607</v>
      </c>
      <c r="L1098" s="13" t="s">
        <v>4207</v>
      </c>
      <c r="M1098" s="13" t="s">
        <v>3197</v>
      </c>
    </row>
    <row r="1099" spans="1:13" x14ac:dyDescent="0.3">
      <c r="A1099" s="13" t="s">
        <v>68</v>
      </c>
      <c r="B1099" s="13" t="s">
        <v>3066</v>
      </c>
      <c r="C1099" s="13" t="s">
        <v>1618</v>
      </c>
      <c r="D1099" s="13" t="s">
        <v>3174</v>
      </c>
      <c r="E1099" s="13" t="s">
        <v>6232</v>
      </c>
      <c r="F1099" s="13" t="s">
        <v>1604</v>
      </c>
      <c r="G1099" s="13" t="s">
        <v>6235</v>
      </c>
      <c r="H1099" s="13" t="s">
        <v>6236</v>
      </c>
      <c r="I1099" s="14">
        <v>1</v>
      </c>
      <c r="J1099" s="13" t="s">
        <v>67</v>
      </c>
      <c r="K1099" s="13" t="s">
        <v>1607</v>
      </c>
      <c r="L1099" s="13" t="s">
        <v>4207</v>
      </c>
      <c r="M1099" s="13" t="s">
        <v>3197</v>
      </c>
    </row>
    <row r="1100" spans="1:13" x14ac:dyDescent="0.3">
      <c r="A1100" s="13" t="s">
        <v>532</v>
      </c>
      <c r="B1100" s="13" t="s">
        <v>6237</v>
      </c>
      <c r="C1100" s="13" t="s">
        <v>1618</v>
      </c>
      <c r="D1100" s="13" t="s">
        <v>6238</v>
      </c>
      <c r="E1100" s="13" t="s">
        <v>6239</v>
      </c>
      <c r="F1100" s="13" t="s">
        <v>1604</v>
      </c>
      <c r="G1100" s="13" t="s">
        <v>6240</v>
      </c>
      <c r="H1100" s="13" t="s">
        <v>6241</v>
      </c>
      <c r="I1100" s="14">
        <v>1</v>
      </c>
      <c r="J1100" s="13" t="s">
        <v>531</v>
      </c>
      <c r="K1100" s="13" t="s">
        <v>1852</v>
      </c>
      <c r="L1100" s="13" t="s">
        <v>4207</v>
      </c>
      <c r="M1100" s="13" t="s">
        <v>2315</v>
      </c>
    </row>
    <row r="1101" spans="1:13" x14ac:dyDescent="0.3">
      <c r="A1101" s="13" t="s">
        <v>846</v>
      </c>
      <c r="B1101" s="13" t="s">
        <v>3200</v>
      </c>
      <c r="C1101" s="13" t="s">
        <v>1586</v>
      </c>
      <c r="D1101" s="13" t="s">
        <v>3201</v>
      </c>
      <c r="E1101" s="13" t="s">
        <v>3202</v>
      </c>
      <c r="F1101" s="13" t="s">
        <v>1604</v>
      </c>
      <c r="G1101" s="13" t="s">
        <v>6242</v>
      </c>
      <c r="H1101" s="13" t="s">
        <v>6243</v>
      </c>
      <c r="I1101" s="14">
        <v>1</v>
      </c>
      <c r="J1101" s="13" t="s">
        <v>845</v>
      </c>
      <c r="K1101" s="13" t="s">
        <v>1826</v>
      </c>
      <c r="L1101" s="13" t="s">
        <v>4207</v>
      </c>
      <c r="M1101" s="13" t="s">
        <v>6244</v>
      </c>
    </row>
    <row r="1102" spans="1:13" x14ac:dyDescent="0.3">
      <c r="A1102" s="13" t="s">
        <v>846</v>
      </c>
      <c r="B1102" s="13" t="s">
        <v>3200</v>
      </c>
      <c r="C1102" s="13" t="s">
        <v>1586</v>
      </c>
      <c r="D1102" s="13" t="s">
        <v>3201</v>
      </c>
      <c r="E1102" s="13" t="s">
        <v>6245</v>
      </c>
      <c r="F1102" s="13" t="s">
        <v>1604</v>
      </c>
      <c r="G1102" s="13" t="s">
        <v>6246</v>
      </c>
      <c r="H1102" s="13" t="s">
        <v>6247</v>
      </c>
      <c r="I1102" s="14">
        <v>1</v>
      </c>
      <c r="J1102" s="13" t="s">
        <v>845</v>
      </c>
      <c r="K1102" s="13" t="s">
        <v>1821</v>
      </c>
      <c r="L1102" s="13" t="s">
        <v>4207</v>
      </c>
      <c r="M1102" s="13" t="s">
        <v>1779</v>
      </c>
    </row>
    <row r="1103" spans="1:13" x14ac:dyDescent="0.3">
      <c r="A1103" s="13" t="s">
        <v>812</v>
      </c>
      <c r="B1103" s="13" t="s">
        <v>3112</v>
      </c>
      <c r="C1103" s="13" t="s">
        <v>1618</v>
      </c>
      <c r="D1103" s="13" t="s">
        <v>3113</v>
      </c>
      <c r="E1103" s="13" t="s">
        <v>6248</v>
      </c>
      <c r="F1103" s="13" t="s">
        <v>1604</v>
      </c>
      <c r="G1103" s="13" t="s">
        <v>6249</v>
      </c>
      <c r="H1103" s="13" t="s">
        <v>6250</v>
      </c>
      <c r="I1103" s="14">
        <v>1</v>
      </c>
      <c r="J1103" s="13" t="s">
        <v>811</v>
      </c>
      <c r="K1103" s="13" t="s">
        <v>1892</v>
      </c>
      <c r="L1103" s="13" t="s">
        <v>4207</v>
      </c>
      <c r="M1103" s="13" t="s">
        <v>1608</v>
      </c>
    </row>
    <row r="1104" spans="1:13" x14ac:dyDescent="0.3">
      <c r="A1104" s="13" t="s">
        <v>812</v>
      </c>
      <c r="B1104" s="13" t="s">
        <v>3112</v>
      </c>
      <c r="C1104" s="13" t="s">
        <v>1618</v>
      </c>
      <c r="D1104" s="13" t="s">
        <v>3113</v>
      </c>
      <c r="E1104" s="13" t="s">
        <v>3205</v>
      </c>
      <c r="F1104" s="13" t="s">
        <v>1604</v>
      </c>
      <c r="G1104" s="13" t="s">
        <v>5236</v>
      </c>
      <c r="H1104" s="13" t="s">
        <v>5237</v>
      </c>
      <c r="I1104" s="14">
        <v>1</v>
      </c>
      <c r="J1104" s="13" t="s">
        <v>811</v>
      </c>
      <c r="K1104" s="13" t="s">
        <v>1909</v>
      </c>
      <c r="L1104" s="13" t="s">
        <v>4207</v>
      </c>
      <c r="M1104" s="13" t="s">
        <v>1893</v>
      </c>
    </row>
    <row r="1105" spans="1:13" x14ac:dyDescent="0.3">
      <c r="A1105" s="13" t="s">
        <v>653</v>
      </c>
      <c r="B1105" s="13" t="s">
        <v>3071</v>
      </c>
      <c r="C1105" s="13" t="s">
        <v>1618</v>
      </c>
      <c r="D1105" s="13" t="s">
        <v>3209</v>
      </c>
      <c r="E1105" s="13" t="s">
        <v>6251</v>
      </c>
      <c r="F1105" s="13" t="s">
        <v>1604</v>
      </c>
      <c r="G1105" s="13" t="s">
        <v>6056</v>
      </c>
      <c r="H1105" s="13" t="s">
        <v>6057</v>
      </c>
      <c r="I1105" s="14">
        <v>1</v>
      </c>
      <c r="J1105" s="13" t="s">
        <v>652</v>
      </c>
      <c r="K1105" s="13" t="s">
        <v>1729</v>
      </c>
      <c r="L1105" s="13" t="s">
        <v>4207</v>
      </c>
      <c r="M1105" s="13" t="s">
        <v>3321</v>
      </c>
    </row>
    <row r="1106" spans="1:13" x14ac:dyDescent="0.3">
      <c r="A1106" s="13" t="s">
        <v>14</v>
      </c>
      <c r="B1106" s="13" t="s">
        <v>1983</v>
      </c>
      <c r="C1106" s="13" t="s">
        <v>2046</v>
      </c>
      <c r="D1106" s="13" t="s">
        <v>3213</v>
      </c>
      <c r="E1106" s="13" t="s">
        <v>6252</v>
      </c>
      <c r="F1106" s="13" t="s">
        <v>1589</v>
      </c>
      <c r="G1106" s="13" t="s">
        <v>6253</v>
      </c>
      <c r="H1106" s="13" t="s">
        <v>6254</v>
      </c>
      <c r="I1106" s="14">
        <v>1</v>
      </c>
      <c r="J1106" s="13" t="s">
        <v>13</v>
      </c>
      <c r="K1106" s="13" t="s">
        <v>1653</v>
      </c>
      <c r="L1106" s="13" t="s">
        <v>4207</v>
      </c>
      <c r="M1106" s="13" t="s">
        <v>1946</v>
      </c>
    </row>
    <row r="1107" spans="1:13" x14ac:dyDescent="0.3">
      <c r="A1107" s="13" t="s">
        <v>14</v>
      </c>
      <c r="B1107" s="13" t="s">
        <v>1983</v>
      </c>
      <c r="C1107" s="13" t="s">
        <v>2046</v>
      </c>
      <c r="D1107" s="13" t="s">
        <v>3213</v>
      </c>
      <c r="E1107" s="13" t="s">
        <v>6252</v>
      </c>
      <c r="F1107" s="13" t="s">
        <v>1589</v>
      </c>
      <c r="G1107" s="13" t="s">
        <v>6255</v>
      </c>
      <c r="H1107" s="13" t="s">
        <v>6256</v>
      </c>
      <c r="I1107" s="14">
        <v>1</v>
      </c>
      <c r="J1107" s="13" t="s">
        <v>13</v>
      </c>
      <c r="K1107" s="13" t="s">
        <v>1653</v>
      </c>
      <c r="L1107" s="13" t="s">
        <v>4207</v>
      </c>
      <c r="M1107" s="13" t="s">
        <v>1946</v>
      </c>
    </row>
    <row r="1108" spans="1:13" x14ac:dyDescent="0.3">
      <c r="A1108" s="13" t="s">
        <v>14</v>
      </c>
      <c r="B1108" s="13" t="s">
        <v>1983</v>
      </c>
      <c r="C1108" s="13" t="s">
        <v>2046</v>
      </c>
      <c r="D1108" s="13" t="s">
        <v>3213</v>
      </c>
      <c r="E1108" s="13" t="s">
        <v>6257</v>
      </c>
      <c r="F1108" s="13" t="s">
        <v>1589</v>
      </c>
      <c r="G1108" s="13" t="s">
        <v>4744</v>
      </c>
      <c r="H1108" s="13" t="s">
        <v>4745</v>
      </c>
      <c r="I1108" s="14">
        <v>1</v>
      </c>
      <c r="J1108" s="13" t="s">
        <v>13</v>
      </c>
      <c r="K1108" s="13" t="s">
        <v>2480</v>
      </c>
      <c r="L1108" s="13" t="s">
        <v>4207</v>
      </c>
      <c r="M1108" s="13" t="s">
        <v>4208</v>
      </c>
    </row>
    <row r="1109" spans="1:13" x14ac:dyDescent="0.3">
      <c r="A1109" s="13" t="s">
        <v>14</v>
      </c>
      <c r="B1109" s="13" t="s">
        <v>1983</v>
      </c>
      <c r="C1109" s="13" t="s">
        <v>2046</v>
      </c>
      <c r="D1109" s="13" t="s">
        <v>3213</v>
      </c>
      <c r="E1109" s="13" t="s">
        <v>6258</v>
      </c>
      <c r="F1109" s="13" t="s">
        <v>1589</v>
      </c>
      <c r="G1109" s="13" t="s">
        <v>6025</v>
      </c>
      <c r="H1109" s="13" t="s">
        <v>6026</v>
      </c>
      <c r="I1109" s="14">
        <v>1</v>
      </c>
      <c r="J1109" s="13" t="s">
        <v>13</v>
      </c>
      <c r="K1109" s="13" t="s">
        <v>2485</v>
      </c>
      <c r="L1109" s="13" t="s">
        <v>4207</v>
      </c>
      <c r="M1109" s="13" t="s">
        <v>1946</v>
      </c>
    </row>
    <row r="1110" spans="1:13" x14ac:dyDescent="0.3">
      <c r="A1110" s="13" t="s">
        <v>14</v>
      </c>
      <c r="B1110" s="13" t="s">
        <v>1983</v>
      </c>
      <c r="C1110" s="13" t="s">
        <v>2046</v>
      </c>
      <c r="D1110" s="13" t="s">
        <v>3213</v>
      </c>
      <c r="E1110" s="13" t="s">
        <v>6259</v>
      </c>
      <c r="F1110" s="13" t="s">
        <v>1589</v>
      </c>
      <c r="G1110" s="13" t="s">
        <v>6253</v>
      </c>
      <c r="H1110" s="13" t="s">
        <v>6254</v>
      </c>
      <c r="I1110" s="14">
        <v>1</v>
      </c>
      <c r="J1110" s="13" t="s">
        <v>13</v>
      </c>
      <c r="K1110" s="13" t="s">
        <v>1751</v>
      </c>
      <c r="L1110" s="13" t="s">
        <v>4207</v>
      </c>
      <c r="M1110" s="13" t="s">
        <v>1946</v>
      </c>
    </row>
    <row r="1111" spans="1:13" x14ac:dyDescent="0.3">
      <c r="A1111" s="13" t="s">
        <v>14</v>
      </c>
      <c r="B1111" s="13" t="s">
        <v>1983</v>
      </c>
      <c r="C1111" s="13" t="s">
        <v>2046</v>
      </c>
      <c r="D1111" s="13" t="s">
        <v>3213</v>
      </c>
      <c r="E1111" s="13" t="s">
        <v>6260</v>
      </c>
      <c r="F1111" s="13" t="s">
        <v>1589</v>
      </c>
      <c r="G1111" s="13" t="s">
        <v>6261</v>
      </c>
      <c r="H1111" s="13" t="s">
        <v>6262</v>
      </c>
      <c r="I1111" s="14">
        <v>2</v>
      </c>
      <c r="J1111" s="13" t="s">
        <v>13</v>
      </c>
      <c r="K1111" s="13" t="s">
        <v>1632</v>
      </c>
      <c r="L1111" s="13" t="s">
        <v>4207</v>
      </c>
      <c r="M1111" s="13" t="s">
        <v>1662</v>
      </c>
    </row>
    <row r="1112" spans="1:13" x14ac:dyDescent="0.3">
      <c r="A1112" s="13" t="s">
        <v>14</v>
      </c>
      <c r="B1112" s="13" t="s">
        <v>1983</v>
      </c>
      <c r="C1112" s="13" t="s">
        <v>2046</v>
      </c>
      <c r="D1112" s="13" t="s">
        <v>3213</v>
      </c>
      <c r="E1112" s="13" t="s">
        <v>6263</v>
      </c>
      <c r="F1112" s="13" t="s">
        <v>1589</v>
      </c>
      <c r="G1112" s="13" t="s">
        <v>6065</v>
      </c>
      <c r="H1112" s="13" t="s">
        <v>6066</v>
      </c>
      <c r="I1112" s="14">
        <v>1</v>
      </c>
      <c r="J1112" s="13" t="s">
        <v>13</v>
      </c>
      <c r="K1112" s="13" t="s">
        <v>1970</v>
      </c>
      <c r="L1112" s="13" t="s">
        <v>4207</v>
      </c>
      <c r="M1112" s="13" t="s">
        <v>3321</v>
      </c>
    </row>
    <row r="1113" spans="1:13" x14ac:dyDescent="0.3">
      <c r="A1113" s="13" t="s">
        <v>14</v>
      </c>
      <c r="B1113" s="13" t="s">
        <v>1983</v>
      </c>
      <c r="C1113" s="13" t="s">
        <v>2046</v>
      </c>
      <c r="D1113" s="13" t="s">
        <v>3213</v>
      </c>
      <c r="E1113" s="13" t="s">
        <v>6264</v>
      </c>
      <c r="F1113" s="13" t="s">
        <v>1589</v>
      </c>
      <c r="G1113" s="13" t="s">
        <v>6265</v>
      </c>
      <c r="H1113" s="13" t="s">
        <v>6266</v>
      </c>
      <c r="I1113" s="14">
        <v>1</v>
      </c>
      <c r="J1113" s="13" t="s">
        <v>13</v>
      </c>
      <c r="K1113" s="13" t="s">
        <v>1807</v>
      </c>
      <c r="L1113" s="13" t="s">
        <v>4207</v>
      </c>
      <c r="M1113" s="13" t="s">
        <v>3871</v>
      </c>
    </row>
    <row r="1114" spans="1:13" x14ac:dyDescent="0.3">
      <c r="A1114" s="13" t="s">
        <v>14</v>
      </c>
      <c r="B1114" s="13" t="s">
        <v>1983</v>
      </c>
      <c r="C1114" s="13" t="s">
        <v>2046</v>
      </c>
      <c r="D1114" s="13" t="s">
        <v>3213</v>
      </c>
      <c r="E1114" s="13" t="s">
        <v>6267</v>
      </c>
      <c r="F1114" s="13" t="s">
        <v>1589</v>
      </c>
      <c r="G1114" s="13" t="s">
        <v>6261</v>
      </c>
      <c r="H1114" s="13" t="s">
        <v>6262</v>
      </c>
      <c r="I1114" s="14">
        <v>1</v>
      </c>
      <c r="J1114" s="13" t="s">
        <v>13</v>
      </c>
      <c r="K1114" s="13" t="s">
        <v>1639</v>
      </c>
      <c r="L1114" s="13" t="s">
        <v>4207</v>
      </c>
      <c r="M1114" s="13" t="s">
        <v>1662</v>
      </c>
    </row>
    <row r="1115" spans="1:13" x14ac:dyDescent="0.3">
      <c r="A1115" s="13" t="s">
        <v>14</v>
      </c>
      <c r="B1115" s="13" t="s">
        <v>1983</v>
      </c>
      <c r="C1115" s="13" t="s">
        <v>2046</v>
      </c>
      <c r="D1115" s="13" t="s">
        <v>3213</v>
      </c>
      <c r="E1115" s="13" t="s">
        <v>6268</v>
      </c>
      <c r="F1115" s="13" t="s">
        <v>1589</v>
      </c>
      <c r="G1115" s="13" t="s">
        <v>6253</v>
      </c>
      <c r="H1115" s="13" t="s">
        <v>6254</v>
      </c>
      <c r="I1115" s="14">
        <v>1</v>
      </c>
      <c r="J1115" s="13" t="s">
        <v>13</v>
      </c>
      <c r="K1115" s="13" t="s">
        <v>1639</v>
      </c>
      <c r="L1115" s="13" t="s">
        <v>4207</v>
      </c>
      <c r="M1115" s="13" t="s">
        <v>1946</v>
      </c>
    </row>
    <row r="1116" spans="1:13" x14ac:dyDescent="0.3">
      <c r="A1116" s="13" t="s">
        <v>404</v>
      </c>
      <c r="B1116" s="13" t="s">
        <v>3066</v>
      </c>
      <c r="C1116" s="13" t="s">
        <v>1618</v>
      </c>
      <c r="D1116" s="13" t="s">
        <v>3242</v>
      </c>
      <c r="E1116" s="13" t="s">
        <v>6269</v>
      </c>
      <c r="F1116" s="13" t="s">
        <v>1672</v>
      </c>
      <c r="G1116" s="13" t="s">
        <v>6270</v>
      </c>
      <c r="H1116" s="13" t="s">
        <v>6271</v>
      </c>
      <c r="I1116" s="14">
        <v>1</v>
      </c>
      <c r="J1116" s="13" t="s">
        <v>403</v>
      </c>
      <c r="K1116" s="13" t="s">
        <v>1917</v>
      </c>
      <c r="L1116" s="13" t="s">
        <v>4207</v>
      </c>
      <c r="M1116" s="13" t="s">
        <v>4419</v>
      </c>
    </row>
    <row r="1117" spans="1:13" x14ac:dyDescent="0.3">
      <c r="A1117" s="13" t="s">
        <v>420</v>
      </c>
      <c r="B1117" s="13" t="s">
        <v>3256</v>
      </c>
      <c r="C1117" s="13" t="s">
        <v>1610</v>
      </c>
      <c r="D1117" s="13" t="s">
        <v>3257</v>
      </c>
      <c r="E1117" s="13" t="s">
        <v>6272</v>
      </c>
      <c r="F1117" s="13" t="s">
        <v>1589</v>
      </c>
      <c r="G1117" s="13" t="s">
        <v>5279</v>
      </c>
      <c r="H1117" s="13" t="s">
        <v>5280</v>
      </c>
      <c r="I1117" s="14">
        <v>3</v>
      </c>
      <c r="J1117" s="13" t="s">
        <v>419</v>
      </c>
      <c r="K1117" s="13" t="s">
        <v>1821</v>
      </c>
      <c r="L1117" s="13" t="s">
        <v>4207</v>
      </c>
      <c r="M1117" s="13" t="s">
        <v>4208</v>
      </c>
    </row>
    <row r="1118" spans="1:13" x14ac:dyDescent="0.3">
      <c r="A1118" s="13" t="s">
        <v>420</v>
      </c>
      <c r="B1118" s="13" t="s">
        <v>3256</v>
      </c>
      <c r="C1118" s="13" t="s">
        <v>1610</v>
      </c>
      <c r="D1118" s="13" t="s">
        <v>3257</v>
      </c>
      <c r="E1118" s="13" t="s">
        <v>6272</v>
      </c>
      <c r="F1118" s="13" t="s">
        <v>1589</v>
      </c>
      <c r="G1118" s="13" t="s">
        <v>5798</v>
      </c>
      <c r="H1118" s="13" t="s">
        <v>5799</v>
      </c>
      <c r="I1118" s="14">
        <v>3</v>
      </c>
      <c r="J1118" s="13" t="s">
        <v>419</v>
      </c>
      <c r="K1118" s="13" t="s">
        <v>1821</v>
      </c>
      <c r="L1118" s="13" t="s">
        <v>4207</v>
      </c>
      <c r="M1118" s="13" t="s">
        <v>4208</v>
      </c>
    </row>
    <row r="1119" spans="1:13" x14ac:dyDescent="0.3">
      <c r="A1119" s="13" t="s">
        <v>420</v>
      </c>
      <c r="B1119" s="13" t="s">
        <v>3256</v>
      </c>
      <c r="C1119" s="13" t="s">
        <v>1610</v>
      </c>
      <c r="D1119" s="13" t="s">
        <v>3257</v>
      </c>
      <c r="E1119" s="13" t="s">
        <v>6273</v>
      </c>
      <c r="F1119" s="13" t="s">
        <v>1604</v>
      </c>
      <c r="G1119" s="13" t="s">
        <v>6274</v>
      </c>
      <c r="H1119" s="13" t="s">
        <v>6275</v>
      </c>
      <c r="I1119" s="14">
        <v>1</v>
      </c>
      <c r="J1119" s="13" t="s">
        <v>419</v>
      </c>
      <c r="K1119" s="13" t="s">
        <v>1607</v>
      </c>
      <c r="L1119" s="13" t="s">
        <v>4207</v>
      </c>
      <c r="M1119" s="13" t="s">
        <v>1691</v>
      </c>
    </row>
    <row r="1120" spans="1:13" x14ac:dyDescent="0.3">
      <c r="A1120" s="13" t="s">
        <v>420</v>
      </c>
      <c r="B1120" s="13" t="s">
        <v>3256</v>
      </c>
      <c r="C1120" s="13" t="s">
        <v>1610</v>
      </c>
      <c r="D1120" s="13" t="s">
        <v>3257</v>
      </c>
      <c r="E1120" s="13" t="s">
        <v>6276</v>
      </c>
      <c r="F1120" s="13" t="s">
        <v>1589</v>
      </c>
      <c r="G1120" s="13" t="s">
        <v>4818</v>
      </c>
      <c r="H1120" s="13" t="s">
        <v>4819</v>
      </c>
      <c r="I1120" s="14">
        <v>3</v>
      </c>
      <c r="J1120" s="13" t="s">
        <v>419</v>
      </c>
      <c r="K1120" s="13" t="s">
        <v>1882</v>
      </c>
      <c r="L1120" s="13" t="s">
        <v>4207</v>
      </c>
      <c r="M1120" s="13" t="s">
        <v>4208</v>
      </c>
    </row>
    <row r="1121" spans="1:13" x14ac:dyDescent="0.3">
      <c r="A1121" s="13" t="s">
        <v>420</v>
      </c>
      <c r="B1121" s="13" t="s">
        <v>3256</v>
      </c>
      <c r="C1121" s="13" t="s">
        <v>1610</v>
      </c>
      <c r="D1121" s="13" t="s">
        <v>3257</v>
      </c>
      <c r="E1121" s="13" t="s">
        <v>6277</v>
      </c>
      <c r="F1121" s="13" t="s">
        <v>1589</v>
      </c>
      <c r="G1121" s="13" t="s">
        <v>6278</v>
      </c>
      <c r="H1121" s="13" t="s">
        <v>6279</v>
      </c>
      <c r="I1121" s="14">
        <v>1</v>
      </c>
      <c r="J1121" s="13" t="s">
        <v>419</v>
      </c>
      <c r="K1121" s="13" t="s">
        <v>1807</v>
      </c>
      <c r="L1121" s="13" t="s">
        <v>4207</v>
      </c>
      <c r="M1121" s="13" t="s">
        <v>6125</v>
      </c>
    </row>
    <row r="1122" spans="1:13" x14ac:dyDescent="0.3">
      <c r="A1122" s="13" t="s">
        <v>420</v>
      </c>
      <c r="B1122" s="13" t="s">
        <v>3256</v>
      </c>
      <c r="C1122" s="13" t="s">
        <v>1610</v>
      </c>
      <c r="D1122" s="13" t="s">
        <v>3257</v>
      </c>
      <c r="E1122" s="13" t="s">
        <v>6280</v>
      </c>
      <c r="F1122" s="13" t="s">
        <v>1672</v>
      </c>
      <c r="G1122" s="13" t="s">
        <v>6278</v>
      </c>
      <c r="H1122" s="13" t="s">
        <v>6279</v>
      </c>
      <c r="I1122" s="14">
        <v>1</v>
      </c>
      <c r="J1122" s="13" t="s">
        <v>419</v>
      </c>
      <c r="K1122" s="13" t="s">
        <v>1768</v>
      </c>
      <c r="L1122" s="13" t="s">
        <v>4207</v>
      </c>
      <c r="M1122" s="13" t="s">
        <v>6125</v>
      </c>
    </row>
    <row r="1123" spans="1:13" x14ac:dyDescent="0.3">
      <c r="A1123" s="13" t="s">
        <v>517</v>
      </c>
      <c r="B1123" s="13" t="s">
        <v>3268</v>
      </c>
      <c r="C1123" s="13" t="s">
        <v>2046</v>
      </c>
      <c r="D1123" s="13" t="s">
        <v>3269</v>
      </c>
      <c r="E1123" s="13" t="s">
        <v>3270</v>
      </c>
      <c r="F1123" s="13" t="s">
        <v>1589</v>
      </c>
      <c r="G1123" s="13" t="s">
        <v>4595</v>
      </c>
      <c r="H1123" s="13" t="s">
        <v>4596</v>
      </c>
      <c r="I1123" s="14">
        <v>1</v>
      </c>
      <c r="J1123" s="13" t="s">
        <v>516</v>
      </c>
      <c r="K1123" s="13" t="s">
        <v>1623</v>
      </c>
      <c r="L1123" s="13" t="s">
        <v>4207</v>
      </c>
      <c r="M1123" s="13" t="s">
        <v>4208</v>
      </c>
    </row>
    <row r="1124" spans="1:13" x14ac:dyDescent="0.3">
      <c r="A1124" s="13" t="s">
        <v>517</v>
      </c>
      <c r="B1124" s="13" t="s">
        <v>3268</v>
      </c>
      <c r="C1124" s="13" t="s">
        <v>2046</v>
      </c>
      <c r="D1124" s="13" t="s">
        <v>3269</v>
      </c>
      <c r="E1124" s="13" t="s">
        <v>6281</v>
      </c>
      <c r="F1124" s="13" t="s">
        <v>1589</v>
      </c>
      <c r="G1124" s="13" t="s">
        <v>4742</v>
      </c>
      <c r="H1124" s="13" t="s">
        <v>4743</v>
      </c>
      <c r="I1124" s="14">
        <v>1</v>
      </c>
      <c r="J1124" s="13" t="s">
        <v>516</v>
      </c>
      <c r="K1124" s="13" t="s">
        <v>1737</v>
      </c>
      <c r="L1124" s="13" t="s">
        <v>4207</v>
      </c>
      <c r="M1124" s="13" t="s">
        <v>4208</v>
      </c>
    </row>
    <row r="1125" spans="1:13" x14ac:dyDescent="0.3">
      <c r="A1125" s="13" t="s">
        <v>517</v>
      </c>
      <c r="B1125" s="13" t="s">
        <v>3268</v>
      </c>
      <c r="C1125" s="13" t="s">
        <v>2046</v>
      </c>
      <c r="D1125" s="13" t="s">
        <v>3269</v>
      </c>
      <c r="E1125" s="13" t="s">
        <v>6281</v>
      </c>
      <c r="F1125" s="13" t="s">
        <v>1589</v>
      </c>
      <c r="G1125" s="13" t="s">
        <v>4744</v>
      </c>
      <c r="H1125" s="13" t="s">
        <v>4745</v>
      </c>
      <c r="I1125" s="14">
        <v>1</v>
      </c>
      <c r="J1125" s="13" t="s">
        <v>516</v>
      </c>
      <c r="K1125" s="13" t="s">
        <v>1737</v>
      </c>
      <c r="L1125" s="13" t="s">
        <v>4207</v>
      </c>
      <c r="M1125" s="13" t="s">
        <v>4208</v>
      </c>
    </row>
    <row r="1126" spans="1:13" x14ac:dyDescent="0.3">
      <c r="A1126" s="13" t="s">
        <v>517</v>
      </c>
      <c r="B1126" s="13" t="s">
        <v>3268</v>
      </c>
      <c r="C1126" s="13" t="s">
        <v>2046</v>
      </c>
      <c r="D1126" s="13" t="s">
        <v>3269</v>
      </c>
      <c r="E1126" s="13" t="s">
        <v>6282</v>
      </c>
      <c r="F1126" s="13" t="s">
        <v>1589</v>
      </c>
      <c r="G1126" s="13" t="s">
        <v>6283</v>
      </c>
      <c r="H1126" s="13" t="s">
        <v>6284</v>
      </c>
      <c r="I1126" s="14">
        <v>1</v>
      </c>
      <c r="J1126" s="13" t="s">
        <v>516</v>
      </c>
      <c r="K1126" s="13" t="s">
        <v>1795</v>
      </c>
      <c r="L1126" s="13" t="s">
        <v>4207</v>
      </c>
      <c r="M1126" s="13" t="s">
        <v>3481</v>
      </c>
    </row>
    <row r="1127" spans="1:13" x14ac:dyDescent="0.3">
      <c r="A1127" s="13" t="s">
        <v>276</v>
      </c>
      <c r="B1127" s="13" t="s">
        <v>1940</v>
      </c>
      <c r="C1127" s="13" t="s">
        <v>1941</v>
      </c>
      <c r="D1127" s="13" t="s">
        <v>2020</v>
      </c>
      <c r="E1127" s="13" t="s">
        <v>6285</v>
      </c>
      <c r="F1127" s="13" t="s">
        <v>1604</v>
      </c>
      <c r="G1127" s="13" t="s">
        <v>6286</v>
      </c>
      <c r="H1127" s="13" t="s">
        <v>6287</v>
      </c>
      <c r="I1127" s="14">
        <v>1</v>
      </c>
      <c r="J1127" s="13" t="s">
        <v>275</v>
      </c>
      <c r="K1127" s="13" t="s">
        <v>1778</v>
      </c>
      <c r="L1127" s="13" t="s">
        <v>4207</v>
      </c>
      <c r="M1127" s="13" t="s">
        <v>5292</v>
      </c>
    </row>
    <row r="1128" spans="1:13" x14ac:dyDescent="0.3">
      <c r="A1128" s="13" t="s">
        <v>276</v>
      </c>
      <c r="B1128" s="13" t="s">
        <v>1940</v>
      </c>
      <c r="C1128" s="13" t="s">
        <v>1941</v>
      </c>
      <c r="D1128" s="13" t="s">
        <v>2020</v>
      </c>
      <c r="E1128" s="13" t="s">
        <v>6288</v>
      </c>
      <c r="F1128" s="13" t="s">
        <v>1604</v>
      </c>
      <c r="G1128" s="13" t="s">
        <v>6289</v>
      </c>
      <c r="H1128" s="13" t="s">
        <v>6290</v>
      </c>
      <c r="I1128" s="14">
        <v>2</v>
      </c>
      <c r="J1128" s="13" t="s">
        <v>275</v>
      </c>
      <c r="K1128" s="13" t="s">
        <v>1909</v>
      </c>
      <c r="L1128" s="13" t="s">
        <v>4207</v>
      </c>
      <c r="M1128" s="13" t="s">
        <v>1893</v>
      </c>
    </row>
    <row r="1129" spans="1:13" x14ac:dyDescent="0.3">
      <c r="A1129" s="13" t="s">
        <v>789</v>
      </c>
      <c r="B1129" s="13" t="s">
        <v>3200</v>
      </c>
      <c r="C1129" s="13" t="s">
        <v>1586</v>
      </c>
      <c r="D1129" s="13" t="s">
        <v>3287</v>
      </c>
      <c r="E1129" s="13" t="s">
        <v>3288</v>
      </c>
      <c r="F1129" s="13" t="s">
        <v>1604</v>
      </c>
      <c r="G1129" s="13" t="s">
        <v>6291</v>
      </c>
      <c r="H1129" s="13" t="s">
        <v>6292</v>
      </c>
      <c r="I1129" s="14">
        <v>1</v>
      </c>
      <c r="J1129" s="13" t="s">
        <v>788</v>
      </c>
      <c r="K1129" s="13" t="s">
        <v>1845</v>
      </c>
      <c r="L1129" s="13" t="s">
        <v>4207</v>
      </c>
      <c r="M1129" s="13" t="s">
        <v>1691</v>
      </c>
    </row>
    <row r="1130" spans="1:13" x14ac:dyDescent="0.3">
      <c r="A1130" s="13" t="s">
        <v>789</v>
      </c>
      <c r="B1130" s="13" t="s">
        <v>3200</v>
      </c>
      <c r="C1130" s="13" t="s">
        <v>1586</v>
      </c>
      <c r="D1130" s="13" t="s">
        <v>3287</v>
      </c>
      <c r="E1130" s="13" t="s">
        <v>6293</v>
      </c>
      <c r="F1130" s="13" t="s">
        <v>1604</v>
      </c>
      <c r="G1130" s="13" t="s">
        <v>6294</v>
      </c>
      <c r="H1130" s="13" t="s">
        <v>6295</v>
      </c>
      <c r="I1130" s="14">
        <v>2</v>
      </c>
      <c r="J1130" s="13" t="s">
        <v>788</v>
      </c>
      <c r="K1130" s="13" t="s">
        <v>3167</v>
      </c>
      <c r="L1130" s="13" t="s">
        <v>4207</v>
      </c>
      <c r="M1130" s="13" t="s">
        <v>1893</v>
      </c>
    </row>
    <row r="1131" spans="1:13" x14ac:dyDescent="0.3">
      <c r="A1131" s="13" t="s">
        <v>789</v>
      </c>
      <c r="B1131" s="13" t="s">
        <v>3200</v>
      </c>
      <c r="C1131" s="13" t="s">
        <v>1586</v>
      </c>
      <c r="D1131" s="13" t="s">
        <v>3287</v>
      </c>
      <c r="E1131" s="13" t="s">
        <v>6293</v>
      </c>
      <c r="F1131" s="13" t="s">
        <v>1604</v>
      </c>
      <c r="G1131" s="13" t="s">
        <v>6296</v>
      </c>
      <c r="H1131" s="13" t="s">
        <v>6297</v>
      </c>
      <c r="I1131" s="14">
        <v>2</v>
      </c>
      <c r="J1131" s="13" t="s">
        <v>788</v>
      </c>
      <c r="K1131" s="13" t="s">
        <v>3167</v>
      </c>
      <c r="L1131" s="13" t="s">
        <v>4207</v>
      </c>
      <c r="M1131" s="13" t="s">
        <v>1893</v>
      </c>
    </row>
    <row r="1132" spans="1:13" x14ac:dyDescent="0.3">
      <c r="A1132" s="13" t="s">
        <v>789</v>
      </c>
      <c r="B1132" s="13" t="s">
        <v>3200</v>
      </c>
      <c r="C1132" s="13" t="s">
        <v>1586</v>
      </c>
      <c r="D1132" s="13" t="s">
        <v>3287</v>
      </c>
      <c r="E1132" s="13" t="s">
        <v>6293</v>
      </c>
      <c r="F1132" s="13" t="s">
        <v>1604</v>
      </c>
      <c r="G1132" s="13" t="s">
        <v>6298</v>
      </c>
      <c r="H1132" s="13" t="s">
        <v>6299</v>
      </c>
      <c r="I1132" s="14">
        <v>2</v>
      </c>
      <c r="J1132" s="13" t="s">
        <v>788</v>
      </c>
      <c r="K1132" s="13" t="s">
        <v>3167</v>
      </c>
      <c r="L1132" s="13" t="s">
        <v>4207</v>
      </c>
      <c r="M1132" s="13" t="s">
        <v>1608</v>
      </c>
    </row>
    <row r="1133" spans="1:13" x14ac:dyDescent="0.3">
      <c r="A1133" s="13" t="s">
        <v>789</v>
      </c>
      <c r="B1133" s="13" t="s">
        <v>3200</v>
      </c>
      <c r="C1133" s="13" t="s">
        <v>1586</v>
      </c>
      <c r="D1133" s="13" t="s">
        <v>3287</v>
      </c>
      <c r="E1133" s="13" t="s">
        <v>6293</v>
      </c>
      <c r="F1133" s="13" t="s">
        <v>1604</v>
      </c>
      <c r="G1133" s="13" t="s">
        <v>6300</v>
      </c>
      <c r="H1133" s="13" t="s">
        <v>6301</v>
      </c>
      <c r="I1133" s="14">
        <v>2</v>
      </c>
      <c r="J1133" s="13" t="s">
        <v>788</v>
      </c>
      <c r="K1133" s="13" t="s">
        <v>3167</v>
      </c>
      <c r="L1133" s="13" t="s">
        <v>4207</v>
      </c>
      <c r="M1133" s="13" t="s">
        <v>1893</v>
      </c>
    </row>
    <row r="1134" spans="1:13" x14ac:dyDescent="0.3">
      <c r="A1134" s="13" t="s">
        <v>789</v>
      </c>
      <c r="B1134" s="13" t="s">
        <v>3200</v>
      </c>
      <c r="C1134" s="13" t="s">
        <v>1586</v>
      </c>
      <c r="D1134" s="13" t="s">
        <v>3287</v>
      </c>
      <c r="E1134" s="13" t="s">
        <v>6293</v>
      </c>
      <c r="F1134" s="13" t="s">
        <v>1604</v>
      </c>
      <c r="G1134" s="13" t="s">
        <v>6302</v>
      </c>
      <c r="H1134" s="13" t="s">
        <v>6303</v>
      </c>
      <c r="I1134" s="14">
        <v>2</v>
      </c>
      <c r="J1134" s="13" t="s">
        <v>788</v>
      </c>
      <c r="K1134" s="13" t="s">
        <v>3167</v>
      </c>
      <c r="L1134" s="13" t="s">
        <v>4207</v>
      </c>
      <c r="M1134" s="13" t="s">
        <v>1893</v>
      </c>
    </row>
    <row r="1135" spans="1:13" x14ac:dyDescent="0.3">
      <c r="A1135" s="13" t="s">
        <v>789</v>
      </c>
      <c r="B1135" s="13" t="s">
        <v>3200</v>
      </c>
      <c r="C1135" s="13" t="s">
        <v>1586</v>
      </c>
      <c r="D1135" s="13" t="s">
        <v>3287</v>
      </c>
      <c r="E1135" s="13" t="s">
        <v>6293</v>
      </c>
      <c r="F1135" s="13" t="s">
        <v>1604</v>
      </c>
      <c r="G1135" s="13" t="s">
        <v>6304</v>
      </c>
      <c r="H1135" s="13" t="s">
        <v>6305</v>
      </c>
      <c r="I1135" s="14">
        <v>2</v>
      </c>
      <c r="J1135" s="13" t="s">
        <v>788</v>
      </c>
      <c r="K1135" s="13" t="s">
        <v>3167</v>
      </c>
      <c r="L1135" s="13" t="s">
        <v>4207</v>
      </c>
      <c r="M1135" s="13" t="s">
        <v>1893</v>
      </c>
    </row>
    <row r="1136" spans="1:13" x14ac:dyDescent="0.3">
      <c r="A1136" s="13" t="s">
        <v>836</v>
      </c>
      <c r="B1136" s="13" t="s">
        <v>3112</v>
      </c>
      <c r="C1136" s="13" t="s">
        <v>1618</v>
      </c>
      <c r="D1136" s="13" t="s">
        <v>3123</v>
      </c>
      <c r="E1136" s="13" t="s">
        <v>6306</v>
      </c>
      <c r="F1136" s="13" t="s">
        <v>1604</v>
      </c>
      <c r="G1136" s="13" t="s">
        <v>6307</v>
      </c>
      <c r="H1136" s="13" t="s">
        <v>6308</v>
      </c>
      <c r="I1136" s="14">
        <v>1</v>
      </c>
      <c r="J1136" s="13" t="s">
        <v>835</v>
      </c>
      <c r="K1136" s="13" t="s">
        <v>1842</v>
      </c>
      <c r="L1136" s="13" t="s">
        <v>4207</v>
      </c>
      <c r="M1136" s="13" t="s">
        <v>4423</v>
      </c>
    </row>
    <row r="1137" spans="1:13" x14ac:dyDescent="0.3">
      <c r="A1137" s="13" t="s">
        <v>836</v>
      </c>
      <c r="B1137" s="13" t="s">
        <v>3112</v>
      </c>
      <c r="C1137" s="13" t="s">
        <v>1618</v>
      </c>
      <c r="D1137" s="13" t="s">
        <v>3123</v>
      </c>
      <c r="E1137" s="13" t="s">
        <v>6309</v>
      </c>
      <c r="F1137" s="13" t="s">
        <v>1604</v>
      </c>
      <c r="G1137" s="13" t="s">
        <v>4589</v>
      </c>
      <c r="H1137" s="13" t="s">
        <v>4590</v>
      </c>
      <c r="I1137" s="14">
        <v>5</v>
      </c>
      <c r="J1137" s="13" t="s">
        <v>835</v>
      </c>
      <c r="K1137" s="13" t="s">
        <v>2036</v>
      </c>
      <c r="L1137" s="13" t="s">
        <v>4207</v>
      </c>
      <c r="M1137" s="13" t="s">
        <v>1608</v>
      </c>
    </row>
    <row r="1138" spans="1:13" x14ac:dyDescent="0.3">
      <c r="A1138" s="13" t="s">
        <v>836</v>
      </c>
      <c r="B1138" s="13" t="s">
        <v>3112</v>
      </c>
      <c r="C1138" s="13" t="s">
        <v>1618</v>
      </c>
      <c r="D1138" s="13" t="s">
        <v>3123</v>
      </c>
      <c r="E1138" s="13" t="s">
        <v>6310</v>
      </c>
      <c r="F1138" s="13" t="s">
        <v>1604</v>
      </c>
      <c r="G1138" s="13" t="s">
        <v>6311</v>
      </c>
      <c r="H1138" s="13" t="s">
        <v>6312</v>
      </c>
      <c r="I1138" s="14">
        <v>4</v>
      </c>
      <c r="J1138" s="13" t="s">
        <v>835</v>
      </c>
      <c r="K1138" s="13" t="s">
        <v>2580</v>
      </c>
      <c r="L1138" s="13" t="s">
        <v>4207</v>
      </c>
      <c r="M1138" s="13" t="s">
        <v>1608</v>
      </c>
    </row>
    <row r="1139" spans="1:13" x14ac:dyDescent="0.3">
      <c r="A1139" s="13" t="s">
        <v>1131</v>
      </c>
      <c r="B1139" s="13" t="s">
        <v>3112</v>
      </c>
      <c r="C1139" s="13" t="s">
        <v>1618</v>
      </c>
      <c r="D1139" s="13" t="s">
        <v>6313</v>
      </c>
      <c r="E1139" s="13" t="s">
        <v>6314</v>
      </c>
      <c r="F1139" s="13" t="s">
        <v>1604</v>
      </c>
      <c r="G1139" s="13" t="s">
        <v>6315</v>
      </c>
      <c r="H1139" s="13" t="s">
        <v>6316</v>
      </c>
      <c r="I1139" s="14">
        <v>3</v>
      </c>
      <c r="J1139" s="13" t="s">
        <v>1130</v>
      </c>
      <c r="K1139" s="13" t="s">
        <v>1826</v>
      </c>
      <c r="L1139" s="13" t="s">
        <v>4207</v>
      </c>
      <c r="M1139" s="13" t="s">
        <v>3871</v>
      </c>
    </row>
    <row r="1140" spans="1:13" x14ac:dyDescent="0.3">
      <c r="A1140" s="13" t="s">
        <v>1131</v>
      </c>
      <c r="B1140" s="13" t="s">
        <v>3112</v>
      </c>
      <c r="C1140" s="13" t="s">
        <v>1618</v>
      </c>
      <c r="D1140" s="13" t="s">
        <v>6313</v>
      </c>
      <c r="E1140" s="13" t="s">
        <v>6317</v>
      </c>
      <c r="F1140" s="13" t="s">
        <v>1604</v>
      </c>
      <c r="G1140" s="13" t="s">
        <v>6315</v>
      </c>
      <c r="H1140" s="13" t="s">
        <v>6316</v>
      </c>
      <c r="I1140" s="14">
        <v>2</v>
      </c>
      <c r="J1140" s="13" t="s">
        <v>1130</v>
      </c>
      <c r="K1140" s="13" t="s">
        <v>1683</v>
      </c>
      <c r="L1140" s="13" t="s">
        <v>4207</v>
      </c>
      <c r="M1140" s="13" t="s">
        <v>3871</v>
      </c>
    </row>
    <row r="1141" spans="1:13" x14ac:dyDescent="0.3">
      <c r="A1141" s="13" t="s">
        <v>1456</v>
      </c>
      <c r="B1141" s="13" t="s">
        <v>3714</v>
      </c>
      <c r="C1141" s="13" t="s">
        <v>1816</v>
      </c>
      <c r="D1141" s="13" t="s">
        <v>3715</v>
      </c>
      <c r="E1141" s="13" t="s">
        <v>6318</v>
      </c>
      <c r="F1141" s="13" t="s">
        <v>1604</v>
      </c>
      <c r="G1141" s="13" t="s">
        <v>6319</v>
      </c>
      <c r="H1141" s="13" t="s">
        <v>6320</v>
      </c>
      <c r="I1141" s="14">
        <v>1</v>
      </c>
      <c r="J1141" s="13" t="s">
        <v>1455</v>
      </c>
      <c r="K1141" s="13" t="s">
        <v>1598</v>
      </c>
      <c r="L1141" s="13" t="s">
        <v>4207</v>
      </c>
      <c r="M1141" s="13" t="s">
        <v>1996</v>
      </c>
    </row>
    <row r="1142" spans="1:13" x14ac:dyDescent="0.3">
      <c r="A1142" s="13" t="s">
        <v>296</v>
      </c>
      <c r="B1142" s="13" t="s">
        <v>2156</v>
      </c>
      <c r="C1142" s="13" t="s">
        <v>1887</v>
      </c>
      <c r="D1142" s="13" t="s">
        <v>2157</v>
      </c>
      <c r="E1142" s="13" t="s">
        <v>6321</v>
      </c>
      <c r="F1142" s="13" t="s">
        <v>1589</v>
      </c>
      <c r="G1142" s="13" t="s">
        <v>6322</v>
      </c>
      <c r="H1142" s="13" t="s">
        <v>6323</v>
      </c>
      <c r="I1142" s="14">
        <v>2</v>
      </c>
      <c r="J1142" s="13" t="s">
        <v>295</v>
      </c>
      <c r="K1142" s="13" t="s">
        <v>2184</v>
      </c>
      <c r="L1142" s="13" t="s">
        <v>4207</v>
      </c>
      <c r="M1142" s="13" t="s">
        <v>4423</v>
      </c>
    </row>
    <row r="1143" spans="1:13" x14ac:dyDescent="0.3">
      <c r="A1143" s="13" t="s">
        <v>859</v>
      </c>
      <c r="B1143" s="13" t="s">
        <v>6324</v>
      </c>
      <c r="C1143" s="13" t="s">
        <v>2114</v>
      </c>
      <c r="D1143" s="13" t="s">
        <v>6325</v>
      </c>
      <c r="E1143" s="13" t="s">
        <v>6326</v>
      </c>
      <c r="F1143" s="13" t="s">
        <v>1672</v>
      </c>
      <c r="G1143" s="13" t="s">
        <v>6327</v>
      </c>
      <c r="H1143" s="13" t="s">
        <v>6328</v>
      </c>
      <c r="I1143" s="14">
        <v>1</v>
      </c>
      <c r="J1143" s="13" t="s">
        <v>1109</v>
      </c>
      <c r="K1143" s="13" t="s">
        <v>1842</v>
      </c>
      <c r="L1143" s="13" t="s">
        <v>4207</v>
      </c>
      <c r="M1143" s="13" t="s">
        <v>6329</v>
      </c>
    </row>
    <row r="1144" spans="1:13" x14ac:dyDescent="0.3">
      <c r="A1144" s="13" t="s">
        <v>681</v>
      </c>
      <c r="B1144" s="13" t="s">
        <v>1641</v>
      </c>
      <c r="C1144" s="13" t="s">
        <v>1642</v>
      </c>
      <c r="D1144" s="13" t="s">
        <v>3308</v>
      </c>
      <c r="E1144" s="13" t="s">
        <v>6330</v>
      </c>
      <c r="F1144" s="13" t="s">
        <v>1604</v>
      </c>
      <c r="G1144" s="13" t="s">
        <v>6331</v>
      </c>
      <c r="H1144" s="13" t="s">
        <v>6332</v>
      </c>
      <c r="I1144" s="14">
        <v>1</v>
      </c>
      <c r="J1144" s="13" t="s">
        <v>680</v>
      </c>
      <c r="K1144" s="13" t="s">
        <v>1964</v>
      </c>
      <c r="L1144" s="13" t="s">
        <v>4207</v>
      </c>
      <c r="M1144" s="13" t="s">
        <v>4345</v>
      </c>
    </row>
    <row r="1145" spans="1:13" x14ac:dyDescent="0.3">
      <c r="A1145" s="13" t="s">
        <v>290</v>
      </c>
      <c r="B1145" s="13" t="s">
        <v>3311</v>
      </c>
      <c r="C1145" s="13" t="s">
        <v>1618</v>
      </c>
      <c r="D1145" s="13" t="s">
        <v>3312</v>
      </c>
      <c r="E1145" s="13" t="s">
        <v>6333</v>
      </c>
      <c r="F1145" s="13" t="s">
        <v>1604</v>
      </c>
      <c r="G1145" s="13" t="s">
        <v>6025</v>
      </c>
      <c r="H1145" s="13" t="s">
        <v>6026</v>
      </c>
      <c r="I1145" s="14">
        <v>1</v>
      </c>
      <c r="J1145" s="13" t="s">
        <v>289</v>
      </c>
      <c r="K1145" s="13" t="s">
        <v>1845</v>
      </c>
      <c r="L1145" s="13" t="s">
        <v>4207</v>
      </c>
      <c r="M1145" s="13" t="s">
        <v>1946</v>
      </c>
    </row>
    <row r="1146" spans="1:13" x14ac:dyDescent="0.3">
      <c r="A1146" s="13" t="s">
        <v>511</v>
      </c>
      <c r="B1146" s="13" t="s">
        <v>6334</v>
      </c>
      <c r="C1146" s="13" t="s">
        <v>1586</v>
      </c>
      <c r="D1146" s="13" t="s">
        <v>6335</v>
      </c>
      <c r="E1146" s="13" t="s">
        <v>6336</v>
      </c>
      <c r="F1146" s="13" t="s">
        <v>1604</v>
      </c>
      <c r="G1146" s="13" t="s">
        <v>4316</v>
      </c>
      <c r="H1146" s="13" t="s">
        <v>4317</v>
      </c>
      <c r="I1146" s="14">
        <v>2</v>
      </c>
      <c r="J1146" s="13" t="s">
        <v>510</v>
      </c>
      <c r="K1146" s="13" t="s">
        <v>1690</v>
      </c>
      <c r="L1146" s="13" t="s">
        <v>4207</v>
      </c>
      <c r="M1146" s="13" t="s">
        <v>4208</v>
      </c>
    </row>
    <row r="1147" spans="1:13" x14ac:dyDescent="0.3">
      <c r="A1147" s="13" t="s">
        <v>451</v>
      </c>
      <c r="B1147" s="13" t="s">
        <v>2988</v>
      </c>
      <c r="C1147" s="13" t="s">
        <v>1618</v>
      </c>
      <c r="D1147" s="13" t="s">
        <v>6337</v>
      </c>
      <c r="E1147" s="13" t="s">
        <v>6338</v>
      </c>
      <c r="F1147" s="13" t="s">
        <v>1604</v>
      </c>
      <c r="G1147" s="13" t="s">
        <v>4421</v>
      </c>
      <c r="H1147" s="13" t="s">
        <v>4422</v>
      </c>
      <c r="I1147" s="14">
        <v>1</v>
      </c>
      <c r="J1147" s="13" t="s">
        <v>450</v>
      </c>
      <c r="K1147" s="13" t="s">
        <v>1850</v>
      </c>
      <c r="L1147" s="13" t="s">
        <v>4207</v>
      </c>
      <c r="M1147" s="13" t="s">
        <v>4423</v>
      </c>
    </row>
    <row r="1148" spans="1:13" x14ac:dyDescent="0.3">
      <c r="A1148" s="13" t="s">
        <v>148</v>
      </c>
      <c r="B1148" s="13" t="s">
        <v>1954</v>
      </c>
      <c r="C1148" s="13" t="s">
        <v>1618</v>
      </c>
      <c r="D1148" s="13" t="s">
        <v>1955</v>
      </c>
      <c r="E1148" s="13" t="s">
        <v>6339</v>
      </c>
      <c r="F1148" s="13" t="s">
        <v>1604</v>
      </c>
      <c r="G1148" s="13" t="s">
        <v>6340</v>
      </c>
      <c r="H1148" s="13" t="s">
        <v>6341</v>
      </c>
      <c r="I1148" s="14">
        <v>1</v>
      </c>
      <c r="J1148" s="13" t="s">
        <v>147</v>
      </c>
      <c r="K1148" s="13" t="s">
        <v>3083</v>
      </c>
      <c r="L1148" s="13" t="s">
        <v>4207</v>
      </c>
      <c r="M1148" s="13" t="s">
        <v>5719</v>
      </c>
    </row>
    <row r="1149" spans="1:13" x14ac:dyDescent="0.3">
      <c r="A1149" s="13" t="s">
        <v>112</v>
      </c>
      <c r="B1149" s="13" t="s">
        <v>1940</v>
      </c>
      <c r="C1149" s="13" t="s">
        <v>1941</v>
      </c>
      <c r="D1149" s="13" t="s">
        <v>3330</v>
      </c>
      <c r="E1149" s="13" t="s">
        <v>6342</v>
      </c>
      <c r="F1149" s="13" t="s">
        <v>1604</v>
      </c>
      <c r="G1149" s="13" t="s">
        <v>4538</v>
      </c>
      <c r="H1149" s="13" t="s">
        <v>4539</v>
      </c>
      <c r="I1149" s="14">
        <v>1</v>
      </c>
      <c r="J1149" s="13" t="s">
        <v>111</v>
      </c>
      <c r="K1149" s="13" t="s">
        <v>1675</v>
      </c>
      <c r="L1149" s="13" t="s">
        <v>4207</v>
      </c>
      <c r="M1149" s="13" t="s">
        <v>4406</v>
      </c>
    </row>
    <row r="1150" spans="1:13" x14ac:dyDescent="0.3">
      <c r="A1150" s="13" t="s">
        <v>112</v>
      </c>
      <c r="B1150" s="13" t="s">
        <v>1940</v>
      </c>
      <c r="C1150" s="13" t="s">
        <v>1941</v>
      </c>
      <c r="D1150" s="13" t="s">
        <v>3330</v>
      </c>
      <c r="E1150" s="13" t="s">
        <v>3331</v>
      </c>
      <c r="F1150" s="13" t="s">
        <v>1604</v>
      </c>
      <c r="G1150" s="13" t="s">
        <v>4428</v>
      </c>
      <c r="H1150" s="13" t="s">
        <v>4429</v>
      </c>
      <c r="I1150" s="14">
        <v>1</v>
      </c>
      <c r="J1150" s="13" t="s">
        <v>111</v>
      </c>
      <c r="K1150" s="13" t="s">
        <v>1690</v>
      </c>
      <c r="L1150" s="13" t="s">
        <v>4207</v>
      </c>
      <c r="M1150" s="13" t="s">
        <v>4430</v>
      </c>
    </row>
    <row r="1151" spans="1:13" x14ac:dyDescent="0.3">
      <c r="A1151" s="13" t="s">
        <v>112</v>
      </c>
      <c r="B1151" s="13" t="s">
        <v>1940</v>
      </c>
      <c r="C1151" s="13" t="s">
        <v>1941</v>
      </c>
      <c r="D1151" s="13" t="s">
        <v>3330</v>
      </c>
      <c r="E1151" s="13" t="s">
        <v>6343</v>
      </c>
      <c r="F1151" s="13" t="s">
        <v>1604</v>
      </c>
      <c r="G1151" s="13" t="s">
        <v>6344</v>
      </c>
      <c r="H1151" s="13" t="s">
        <v>6345</v>
      </c>
      <c r="I1151" s="14">
        <v>1</v>
      </c>
      <c r="J1151" s="13" t="s">
        <v>111</v>
      </c>
      <c r="K1151" s="13" t="s">
        <v>1639</v>
      </c>
      <c r="L1151" s="13" t="s">
        <v>4207</v>
      </c>
      <c r="M1151" s="13" t="s">
        <v>4208</v>
      </c>
    </row>
    <row r="1152" spans="1:13" x14ac:dyDescent="0.3">
      <c r="A1152" s="13" t="s">
        <v>826</v>
      </c>
      <c r="B1152" s="13" t="s">
        <v>6346</v>
      </c>
      <c r="C1152" s="13" t="s">
        <v>2285</v>
      </c>
      <c r="D1152" s="13" t="s">
        <v>6347</v>
      </c>
      <c r="E1152" s="13" t="s">
        <v>6348</v>
      </c>
      <c r="F1152" s="13" t="s">
        <v>1604</v>
      </c>
      <c r="G1152" s="13" t="s">
        <v>5033</v>
      </c>
      <c r="H1152" s="13" t="s">
        <v>5034</v>
      </c>
      <c r="I1152" s="14">
        <v>1</v>
      </c>
      <c r="J1152" s="13" t="s">
        <v>825</v>
      </c>
      <c r="K1152" s="13" t="s">
        <v>1763</v>
      </c>
      <c r="L1152" s="13" t="s">
        <v>4207</v>
      </c>
      <c r="M1152" s="13" t="s">
        <v>1691</v>
      </c>
    </row>
    <row r="1153" spans="1:13" x14ac:dyDescent="0.3">
      <c r="A1153" s="13" t="s">
        <v>826</v>
      </c>
      <c r="B1153" s="13" t="s">
        <v>6346</v>
      </c>
      <c r="C1153" s="13" t="s">
        <v>2285</v>
      </c>
      <c r="D1153" s="13" t="s">
        <v>6347</v>
      </c>
      <c r="E1153" s="13" t="s">
        <v>6349</v>
      </c>
      <c r="F1153" s="13" t="s">
        <v>1604</v>
      </c>
      <c r="G1153" s="13" t="s">
        <v>6350</v>
      </c>
      <c r="H1153" s="13" t="s">
        <v>6351</v>
      </c>
      <c r="I1153" s="14">
        <v>2</v>
      </c>
      <c r="J1153" s="13" t="s">
        <v>825</v>
      </c>
      <c r="K1153" s="13" t="s">
        <v>1690</v>
      </c>
      <c r="L1153" s="13" t="s">
        <v>4207</v>
      </c>
      <c r="M1153" s="13" t="s">
        <v>4578</v>
      </c>
    </row>
    <row r="1154" spans="1:13" x14ac:dyDescent="0.3">
      <c r="A1154" s="13" t="s">
        <v>826</v>
      </c>
      <c r="B1154" s="13" t="s">
        <v>6346</v>
      </c>
      <c r="C1154" s="13" t="s">
        <v>2285</v>
      </c>
      <c r="D1154" s="13" t="s">
        <v>6347</v>
      </c>
      <c r="E1154" s="13" t="s">
        <v>6349</v>
      </c>
      <c r="F1154" s="13" t="s">
        <v>1604</v>
      </c>
      <c r="G1154" s="13" t="s">
        <v>6352</v>
      </c>
      <c r="H1154" s="13" t="s">
        <v>6353</v>
      </c>
      <c r="I1154" s="14">
        <v>2</v>
      </c>
      <c r="J1154" s="13" t="s">
        <v>825</v>
      </c>
      <c r="K1154" s="13" t="s">
        <v>1690</v>
      </c>
      <c r="L1154" s="13" t="s">
        <v>4207</v>
      </c>
      <c r="M1154" s="13" t="s">
        <v>4578</v>
      </c>
    </row>
    <row r="1155" spans="1:13" x14ac:dyDescent="0.3">
      <c r="A1155" s="13" t="s">
        <v>826</v>
      </c>
      <c r="B1155" s="13" t="s">
        <v>6346</v>
      </c>
      <c r="C1155" s="13" t="s">
        <v>2285</v>
      </c>
      <c r="D1155" s="13" t="s">
        <v>6347</v>
      </c>
      <c r="E1155" s="13" t="s">
        <v>6354</v>
      </c>
      <c r="F1155" s="13" t="s">
        <v>1604</v>
      </c>
      <c r="G1155" s="13" t="s">
        <v>6355</v>
      </c>
      <c r="H1155" s="13" t="s">
        <v>6356</v>
      </c>
      <c r="I1155" s="14">
        <v>2</v>
      </c>
      <c r="J1155" s="13" t="s">
        <v>825</v>
      </c>
      <c r="K1155" s="13" t="s">
        <v>2840</v>
      </c>
      <c r="L1155" s="13" t="s">
        <v>4207</v>
      </c>
      <c r="M1155" s="13" t="s">
        <v>4208</v>
      </c>
    </row>
    <row r="1156" spans="1:13" x14ac:dyDescent="0.3">
      <c r="A1156" s="13" t="s">
        <v>74</v>
      </c>
      <c r="B1156" s="13" t="s">
        <v>2750</v>
      </c>
      <c r="C1156" s="13" t="s">
        <v>1586</v>
      </c>
      <c r="D1156" s="13" t="s">
        <v>3342</v>
      </c>
      <c r="E1156" s="13" t="s">
        <v>6357</v>
      </c>
      <c r="F1156" s="13" t="s">
        <v>1589</v>
      </c>
      <c r="G1156" s="13" t="s">
        <v>4205</v>
      </c>
      <c r="H1156" s="13" t="s">
        <v>4206</v>
      </c>
      <c r="I1156" s="14">
        <v>1</v>
      </c>
      <c r="J1156" s="13" t="s">
        <v>73</v>
      </c>
      <c r="K1156" s="13" t="s">
        <v>1653</v>
      </c>
      <c r="L1156" s="13" t="s">
        <v>4207</v>
      </c>
      <c r="M1156" s="13" t="s">
        <v>4208</v>
      </c>
    </row>
    <row r="1157" spans="1:13" x14ac:dyDescent="0.3">
      <c r="A1157" s="13" t="s">
        <v>74</v>
      </c>
      <c r="B1157" s="13" t="s">
        <v>2750</v>
      </c>
      <c r="C1157" s="13" t="s">
        <v>1586</v>
      </c>
      <c r="D1157" s="13" t="s">
        <v>3342</v>
      </c>
      <c r="E1157" s="13" t="s">
        <v>6358</v>
      </c>
      <c r="F1157" s="13" t="s">
        <v>1604</v>
      </c>
      <c r="G1157" s="13" t="s">
        <v>6359</v>
      </c>
      <c r="H1157" s="13" t="s">
        <v>6360</v>
      </c>
      <c r="I1157" s="14">
        <v>1</v>
      </c>
      <c r="J1157" s="13" t="s">
        <v>73</v>
      </c>
      <c r="K1157" s="13" t="s">
        <v>1892</v>
      </c>
      <c r="L1157" s="13" t="s">
        <v>4207</v>
      </c>
      <c r="M1157" s="13" t="s">
        <v>3321</v>
      </c>
    </row>
    <row r="1158" spans="1:13" x14ac:dyDescent="0.3">
      <c r="A1158" s="13" t="s">
        <v>74</v>
      </c>
      <c r="B1158" s="13" t="s">
        <v>2750</v>
      </c>
      <c r="C1158" s="13" t="s">
        <v>1586</v>
      </c>
      <c r="D1158" s="13" t="s">
        <v>3342</v>
      </c>
      <c r="E1158" s="13" t="s">
        <v>6358</v>
      </c>
      <c r="F1158" s="13" t="s">
        <v>1604</v>
      </c>
      <c r="G1158" s="13" t="s">
        <v>6361</v>
      </c>
      <c r="H1158" s="13" t="s">
        <v>6360</v>
      </c>
      <c r="I1158" s="14">
        <v>1</v>
      </c>
      <c r="J1158" s="13" t="s">
        <v>73</v>
      </c>
      <c r="K1158" s="13" t="s">
        <v>1892</v>
      </c>
      <c r="L1158" s="13" t="s">
        <v>4207</v>
      </c>
      <c r="M1158" s="13" t="s">
        <v>3321</v>
      </c>
    </row>
    <row r="1159" spans="1:13" x14ac:dyDescent="0.3">
      <c r="A1159" s="13" t="s">
        <v>74</v>
      </c>
      <c r="B1159" s="13" t="s">
        <v>2750</v>
      </c>
      <c r="C1159" s="13" t="s">
        <v>1586</v>
      </c>
      <c r="D1159" s="13" t="s">
        <v>3342</v>
      </c>
      <c r="E1159" s="13" t="s">
        <v>6358</v>
      </c>
      <c r="F1159" s="13" t="s">
        <v>1604</v>
      </c>
      <c r="G1159" s="13" t="s">
        <v>6362</v>
      </c>
      <c r="H1159" s="13" t="s">
        <v>6363</v>
      </c>
      <c r="I1159" s="14">
        <v>3</v>
      </c>
      <c r="J1159" s="13" t="s">
        <v>73</v>
      </c>
      <c r="K1159" s="13" t="s">
        <v>1892</v>
      </c>
      <c r="L1159" s="13" t="s">
        <v>4207</v>
      </c>
      <c r="M1159" s="13" t="s">
        <v>3321</v>
      </c>
    </row>
    <row r="1160" spans="1:13" x14ac:dyDescent="0.3">
      <c r="A1160" s="13" t="s">
        <v>74</v>
      </c>
      <c r="B1160" s="13" t="s">
        <v>2750</v>
      </c>
      <c r="C1160" s="13" t="s">
        <v>1586</v>
      </c>
      <c r="D1160" s="13" t="s">
        <v>3342</v>
      </c>
      <c r="E1160" s="13" t="s">
        <v>6364</v>
      </c>
      <c r="F1160" s="13" t="s">
        <v>1589</v>
      </c>
      <c r="G1160" s="13" t="s">
        <v>6365</v>
      </c>
      <c r="H1160" s="13" t="s">
        <v>6366</v>
      </c>
      <c r="I1160" s="14">
        <v>2</v>
      </c>
      <c r="J1160" s="13" t="s">
        <v>73</v>
      </c>
      <c r="K1160" s="13" t="s">
        <v>1669</v>
      </c>
      <c r="L1160" s="13" t="s">
        <v>4207</v>
      </c>
      <c r="M1160" s="13" t="s">
        <v>1691</v>
      </c>
    </row>
    <row r="1161" spans="1:13" x14ac:dyDescent="0.3">
      <c r="A1161" s="13" t="s">
        <v>74</v>
      </c>
      <c r="B1161" s="13" t="s">
        <v>2750</v>
      </c>
      <c r="C1161" s="13" t="s">
        <v>1586</v>
      </c>
      <c r="D1161" s="13" t="s">
        <v>3342</v>
      </c>
      <c r="E1161" s="13" t="s">
        <v>6367</v>
      </c>
      <c r="F1161" s="13" t="s">
        <v>1604</v>
      </c>
      <c r="G1161" s="13" t="s">
        <v>6368</v>
      </c>
      <c r="H1161" s="13" t="s">
        <v>6369</v>
      </c>
      <c r="I1161" s="14">
        <v>1</v>
      </c>
      <c r="J1161" s="13" t="s">
        <v>73</v>
      </c>
      <c r="K1161" s="13" t="s">
        <v>2001</v>
      </c>
      <c r="L1161" s="13" t="s">
        <v>4207</v>
      </c>
      <c r="M1161" s="13" t="s">
        <v>5292</v>
      </c>
    </row>
    <row r="1162" spans="1:13" x14ac:dyDescent="0.3">
      <c r="A1162" s="13" t="s">
        <v>74</v>
      </c>
      <c r="B1162" s="13" t="s">
        <v>2750</v>
      </c>
      <c r="C1162" s="13" t="s">
        <v>1586</v>
      </c>
      <c r="D1162" s="13" t="s">
        <v>3342</v>
      </c>
      <c r="E1162" s="13" t="s">
        <v>6370</v>
      </c>
      <c r="F1162" s="13" t="s">
        <v>1604</v>
      </c>
      <c r="G1162" s="13" t="s">
        <v>6371</v>
      </c>
      <c r="H1162" s="13" t="s">
        <v>6372</v>
      </c>
      <c r="I1162" s="14">
        <v>1</v>
      </c>
      <c r="J1162" s="13" t="s">
        <v>73</v>
      </c>
      <c r="K1162" s="13" t="s">
        <v>1598</v>
      </c>
      <c r="L1162" s="13" t="s">
        <v>4207</v>
      </c>
      <c r="M1162" s="13" t="s">
        <v>1599</v>
      </c>
    </row>
    <row r="1163" spans="1:13" x14ac:dyDescent="0.3">
      <c r="A1163" s="13" t="s">
        <v>74</v>
      </c>
      <c r="B1163" s="13" t="s">
        <v>2750</v>
      </c>
      <c r="C1163" s="13" t="s">
        <v>1586</v>
      </c>
      <c r="D1163" s="13" t="s">
        <v>3342</v>
      </c>
      <c r="E1163" s="13" t="s">
        <v>6373</v>
      </c>
      <c r="F1163" s="13" t="s">
        <v>1604</v>
      </c>
      <c r="G1163" s="13" t="s">
        <v>6374</v>
      </c>
      <c r="H1163" s="13" t="s">
        <v>6375</v>
      </c>
      <c r="I1163" s="14">
        <v>1</v>
      </c>
      <c r="J1163" s="13" t="s">
        <v>73</v>
      </c>
      <c r="K1163" s="13" t="s">
        <v>1607</v>
      </c>
      <c r="L1163" s="13" t="s">
        <v>4207</v>
      </c>
      <c r="M1163" s="13" t="s">
        <v>1599</v>
      </c>
    </row>
    <row r="1164" spans="1:13" x14ac:dyDescent="0.3">
      <c r="A1164" s="13" t="s">
        <v>74</v>
      </c>
      <c r="B1164" s="13" t="s">
        <v>2750</v>
      </c>
      <c r="C1164" s="13" t="s">
        <v>1586</v>
      </c>
      <c r="D1164" s="13" t="s">
        <v>3342</v>
      </c>
      <c r="E1164" s="13" t="s">
        <v>6376</v>
      </c>
      <c r="F1164" s="13" t="s">
        <v>1589</v>
      </c>
      <c r="G1164" s="13" t="s">
        <v>5265</v>
      </c>
      <c r="H1164" s="13" t="s">
        <v>5266</v>
      </c>
      <c r="I1164" s="14">
        <v>1</v>
      </c>
      <c r="J1164" s="13" t="s">
        <v>73</v>
      </c>
      <c r="K1164" s="13" t="s">
        <v>1632</v>
      </c>
      <c r="L1164" s="13" t="s">
        <v>4207</v>
      </c>
      <c r="M1164" s="13" t="s">
        <v>4345</v>
      </c>
    </row>
    <row r="1165" spans="1:13" x14ac:dyDescent="0.3">
      <c r="A1165" s="13" t="s">
        <v>74</v>
      </c>
      <c r="B1165" s="13" t="s">
        <v>2750</v>
      </c>
      <c r="C1165" s="13" t="s">
        <v>1586</v>
      </c>
      <c r="D1165" s="13" t="s">
        <v>3342</v>
      </c>
      <c r="E1165" s="13" t="s">
        <v>6377</v>
      </c>
      <c r="F1165" s="13" t="s">
        <v>1672</v>
      </c>
      <c r="G1165" s="13" t="s">
        <v>6378</v>
      </c>
      <c r="H1165" s="13" t="s">
        <v>6379</v>
      </c>
      <c r="I1165" s="14">
        <v>7</v>
      </c>
      <c r="J1165" s="13" t="s">
        <v>73</v>
      </c>
      <c r="K1165" s="13" t="s">
        <v>2041</v>
      </c>
      <c r="L1165" s="13" t="s">
        <v>4207</v>
      </c>
      <c r="M1165" s="13" t="s">
        <v>4618</v>
      </c>
    </row>
    <row r="1166" spans="1:13" x14ac:dyDescent="0.3">
      <c r="A1166" s="13" t="s">
        <v>74</v>
      </c>
      <c r="B1166" s="13" t="s">
        <v>2750</v>
      </c>
      <c r="C1166" s="13" t="s">
        <v>1586</v>
      </c>
      <c r="D1166" s="13" t="s">
        <v>3342</v>
      </c>
      <c r="E1166" s="13" t="s">
        <v>6380</v>
      </c>
      <c r="F1166" s="13" t="s">
        <v>1604</v>
      </c>
      <c r="G1166" s="13" t="s">
        <v>6381</v>
      </c>
      <c r="H1166" s="13" t="s">
        <v>6382</v>
      </c>
      <c r="I1166" s="14">
        <v>1</v>
      </c>
      <c r="J1166" s="13" t="s">
        <v>73</v>
      </c>
      <c r="K1166" s="13" t="s">
        <v>2041</v>
      </c>
      <c r="L1166" s="13" t="s">
        <v>4207</v>
      </c>
      <c r="M1166" s="13" t="s">
        <v>4430</v>
      </c>
    </row>
    <row r="1167" spans="1:13" x14ac:dyDescent="0.3">
      <c r="A1167" s="13" t="s">
        <v>74</v>
      </c>
      <c r="B1167" s="13" t="s">
        <v>2750</v>
      </c>
      <c r="C1167" s="13" t="s">
        <v>1586</v>
      </c>
      <c r="D1167" s="13" t="s">
        <v>3342</v>
      </c>
      <c r="E1167" s="13" t="s">
        <v>6383</v>
      </c>
      <c r="F1167" s="13" t="s">
        <v>1589</v>
      </c>
      <c r="G1167" s="13" t="s">
        <v>6365</v>
      </c>
      <c r="H1167" s="13" t="s">
        <v>6366</v>
      </c>
      <c r="I1167" s="14">
        <v>2</v>
      </c>
      <c r="J1167" s="13" t="s">
        <v>73</v>
      </c>
      <c r="K1167" s="13" t="s">
        <v>1807</v>
      </c>
      <c r="L1167" s="13" t="s">
        <v>4207</v>
      </c>
      <c r="M1167" s="13" t="s">
        <v>1691</v>
      </c>
    </row>
    <row r="1168" spans="1:13" x14ac:dyDescent="0.3">
      <c r="A1168" s="13" t="s">
        <v>306</v>
      </c>
      <c r="B1168" s="13" t="s">
        <v>3358</v>
      </c>
      <c r="C1168" s="13" t="s">
        <v>1586</v>
      </c>
      <c r="D1168" s="13" t="s">
        <v>3359</v>
      </c>
      <c r="E1168" s="13" t="s">
        <v>6384</v>
      </c>
      <c r="F1168" s="13" t="s">
        <v>1589</v>
      </c>
      <c r="G1168" s="13" t="s">
        <v>6385</v>
      </c>
      <c r="H1168" s="13" t="s">
        <v>6386</v>
      </c>
      <c r="I1168" s="14">
        <v>5</v>
      </c>
      <c r="J1168" s="13" t="s">
        <v>305</v>
      </c>
      <c r="K1168" s="13" t="s">
        <v>1807</v>
      </c>
      <c r="L1168" s="13" t="s">
        <v>4207</v>
      </c>
      <c r="M1168" s="13" t="s">
        <v>1893</v>
      </c>
    </row>
    <row r="1169" spans="1:13" x14ac:dyDescent="0.3">
      <c r="A1169" s="13" t="s">
        <v>818</v>
      </c>
      <c r="B1169" s="13" t="s">
        <v>1983</v>
      </c>
      <c r="C1169" s="13" t="s">
        <v>2046</v>
      </c>
      <c r="D1169" s="13" t="s">
        <v>3361</v>
      </c>
      <c r="E1169" s="13" t="s">
        <v>3362</v>
      </c>
      <c r="F1169" s="13" t="s">
        <v>1589</v>
      </c>
      <c r="G1169" s="13" t="s">
        <v>4884</v>
      </c>
      <c r="H1169" s="13" t="s">
        <v>4885</v>
      </c>
      <c r="I1169" s="14">
        <v>10</v>
      </c>
      <c r="J1169" s="13" t="s">
        <v>817</v>
      </c>
      <c r="K1169" s="13" t="s">
        <v>1658</v>
      </c>
      <c r="L1169" s="13" t="s">
        <v>4207</v>
      </c>
      <c r="M1169" s="13" t="s">
        <v>4208</v>
      </c>
    </row>
    <row r="1170" spans="1:13" x14ac:dyDescent="0.3">
      <c r="A1170" s="13" t="s">
        <v>818</v>
      </c>
      <c r="B1170" s="13" t="s">
        <v>1983</v>
      </c>
      <c r="C1170" s="13" t="s">
        <v>2046</v>
      </c>
      <c r="D1170" s="13" t="s">
        <v>3361</v>
      </c>
      <c r="E1170" s="13" t="s">
        <v>6387</v>
      </c>
      <c r="F1170" s="13" t="s">
        <v>1589</v>
      </c>
      <c r="G1170" s="13" t="s">
        <v>6388</v>
      </c>
      <c r="H1170" s="13" t="s">
        <v>6389</v>
      </c>
      <c r="I1170" s="14">
        <v>2</v>
      </c>
      <c r="J1170" s="13" t="s">
        <v>817</v>
      </c>
      <c r="K1170" s="13" t="s">
        <v>1917</v>
      </c>
      <c r="L1170" s="13" t="s">
        <v>4207</v>
      </c>
      <c r="M1170" s="13" t="s">
        <v>4208</v>
      </c>
    </row>
    <row r="1171" spans="1:13" x14ac:dyDescent="0.3">
      <c r="A1171" s="13" t="s">
        <v>818</v>
      </c>
      <c r="B1171" s="13" t="s">
        <v>1983</v>
      </c>
      <c r="C1171" s="13" t="s">
        <v>2046</v>
      </c>
      <c r="D1171" s="13" t="s">
        <v>3361</v>
      </c>
      <c r="E1171" s="13" t="s">
        <v>6390</v>
      </c>
      <c r="F1171" s="13" t="s">
        <v>1589</v>
      </c>
      <c r="G1171" s="13" t="s">
        <v>5980</v>
      </c>
      <c r="H1171" s="13" t="s">
        <v>5981</v>
      </c>
      <c r="I1171" s="14">
        <v>12</v>
      </c>
      <c r="J1171" s="13" t="s">
        <v>817</v>
      </c>
      <c r="K1171" s="13" t="s">
        <v>1623</v>
      </c>
      <c r="L1171" s="13" t="s">
        <v>4207</v>
      </c>
      <c r="M1171" s="13" t="s">
        <v>4208</v>
      </c>
    </row>
    <row r="1172" spans="1:13" x14ac:dyDescent="0.3">
      <c r="A1172" s="13" t="s">
        <v>171</v>
      </c>
      <c r="B1172" s="13" t="s">
        <v>3311</v>
      </c>
      <c r="C1172" s="13" t="s">
        <v>1618</v>
      </c>
      <c r="D1172" s="13" t="s">
        <v>3611</v>
      </c>
      <c r="E1172" s="13" t="s">
        <v>6391</v>
      </c>
      <c r="F1172" s="13" t="s">
        <v>1604</v>
      </c>
      <c r="G1172" s="13" t="s">
        <v>6392</v>
      </c>
      <c r="H1172" s="13" t="s">
        <v>6393</v>
      </c>
      <c r="I1172" s="14">
        <v>1</v>
      </c>
      <c r="J1172" s="13" t="s">
        <v>170</v>
      </c>
      <c r="K1172" s="13" t="s">
        <v>2701</v>
      </c>
      <c r="L1172" s="13" t="s">
        <v>4207</v>
      </c>
      <c r="M1172" s="13" t="s">
        <v>2059</v>
      </c>
    </row>
    <row r="1173" spans="1:13" x14ac:dyDescent="0.3">
      <c r="A1173" s="13" t="s">
        <v>171</v>
      </c>
      <c r="B1173" s="13" t="s">
        <v>3311</v>
      </c>
      <c r="C1173" s="13" t="s">
        <v>1618</v>
      </c>
      <c r="D1173" s="13" t="s">
        <v>3611</v>
      </c>
      <c r="E1173" s="13" t="s">
        <v>6394</v>
      </c>
      <c r="F1173" s="13" t="s">
        <v>1604</v>
      </c>
      <c r="G1173" s="13" t="s">
        <v>6392</v>
      </c>
      <c r="H1173" s="13" t="s">
        <v>6393</v>
      </c>
      <c r="I1173" s="14">
        <v>1</v>
      </c>
      <c r="J1173" s="13" t="s">
        <v>170</v>
      </c>
      <c r="K1173" s="13" t="s">
        <v>1964</v>
      </c>
      <c r="L1173" s="13" t="s">
        <v>4207</v>
      </c>
      <c r="M1173" s="13" t="s">
        <v>2059</v>
      </c>
    </row>
    <row r="1174" spans="1:13" x14ac:dyDescent="0.3">
      <c r="A1174" s="13" t="s">
        <v>228</v>
      </c>
      <c r="B1174" s="13" t="s">
        <v>1585</v>
      </c>
      <c r="C1174" s="13" t="s">
        <v>1586</v>
      </c>
      <c r="D1174" s="13" t="s">
        <v>3370</v>
      </c>
      <c r="E1174" s="13" t="s">
        <v>6395</v>
      </c>
      <c r="F1174" s="13" t="s">
        <v>1589</v>
      </c>
      <c r="G1174" s="13" t="s">
        <v>4921</v>
      </c>
      <c r="H1174" s="13" t="s">
        <v>4922</v>
      </c>
      <c r="I1174" s="14">
        <v>6</v>
      </c>
      <c r="J1174" s="13" t="s">
        <v>227</v>
      </c>
      <c r="K1174" s="13" t="s">
        <v>1842</v>
      </c>
      <c r="L1174" s="13" t="s">
        <v>4207</v>
      </c>
      <c r="M1174" s="13" t="s">
        <v>1738</v>
      </c>
    </row>
    <row r="1175" spans="1:13" x14ac:dyDescent="0.3">
      <c r="A1175" s="13" t="s">
        <v>228</v>
      </c>
      <c r="B1175" s="13" t="s">
        <v>1585</v>
      </c>
      <c r="C1175" s="13" t="s">
        <v>1586</v>
      </c>
      <c r="D1175" s="13" t="s">
        <v>3370</v>
      </c>
      <c r="E1175" s="13" t="s">
        <v>6396</v>
      </c>
      <c r="F1175" s="13" t="s">
        <v>1589</v>
      </c>
      <c r="G1175" s="13" t="s">
        <v>5265</v>
      </c>
      <c r="H1175" s="13" t="s">
        <v>5266</v>
      </c>
      <c r="I1175" s="14">
        <v>1</v>
      </c>
      <c r="J1175" s="13" t="s">
        <v>227</v>
      </c>
      <c r="K1175" s="13" t="s">
        <v>1607</v>
      </c>
      <c r="L1175" s="13" t="s">
        <v>4207</v>
      </c>
      <c r="M1175" s="13" t="s">
        <v>4345</v>
      </c>
    </row>
    <row r="1176" spans="1:13" x14ac:dyDescent="0.3">
      <c r="A1176" s="13" t="s">
        <v>840</v>
      </c>
      <c r="B1176" s="13" t="s">
        <v>1641</v>
      </c>
      <c r="C1176" s="13" t="s">
        <v>1642</v>
      </c>
      <c r="D1176" s="13" t="s">
        <v>3372</v>
      </c>
      <c r="E1176" s="13" t="s">
        <v>6397</v>
      </c>
      <c r="F1176" s="13" t="s">
        <v>1589</v>
      </c>
      <c r="G1176" s="13" t="s">
        <v>4214</v>
      </c>
      <c r="H1176" s="13" t="s">
        <v>4215</v>
      </c>
      <c r="I1176" s="14">
        <v>4</v>
      </c>
      <c r="J1176" s="13" t="s">
        <v>839</v>
      </c>
      <c r="K1176" s="13" t="s">
        <v>2227</v>
      </c>
      <c r="L1176" s="13" t="s">
        <v>4207</v>
      </c>
      <c r="M1176" s="13" t="s">
        <v>4208</v>
      </c>
    </row>
    <row r="1177" spans="1:13" x14ac:dyDescent="0.3">
      <c r="A1177" s="13" t="s">
        <v>14</v>
      </c>
      <c r="B1177" s="13" t="s">
        <v>3377</v>
      </c>
      <c r="C1177" s="13" t="s">
        <v>2046</v>
      </c>
      <c r="D1177" s="13" t="s">
        <v>3378</v>
      </c>
      <c r="E1177" s="13" t="s">
        <v>6398</v>
      </c>
      <c r="F1177" s="13" t="s">
        <v>1589</v>
      </c>
      <c r="G1177" s="13" t="s">
        <v>4362</v>
      </c>
      <c r="H1177" s="13" t="s">
        <v>4363</v>
      </c>
      <c r="I1177" s="14">
        <v>1</v>
      </c>
      <c r="J1177" s="13" t="s">
        <v>22</v>
      </c>
      <c r="K1177" s="13" t="s">
        <v>1623</v>
      </c>
      <c r="L1177" s="13" t="s">
        <v>4207</v>
      </c>
      <c r="M1177" s="13" t="s">
        <v>4208</v>
      </c>
    </row>
    <row r="1178" spans="1:13" x14ac:dyDescent="0.3">
      <c r="A1178" s="13" t="s">
        <v>14</v>
      </c>
      <c r="B1178" s="13" t="s">
        <v>3377</v>
      </c>
      <c r="C1178" s="13" t="s">
        <v>2046</v>
      </c>
      <c r="D1178" s="13" t="s">
        <v>3378</v>
      </c>
      <c r="E1178" s="13" t="s">
        <v>6398</v>
      </c>
      <c r="F1178" s="13" t="s">
        <v>1589</v>
      </c>
      <c r="G1178" s="13" t="s">
        <v>4665</v>
      </c>
      <c r="H1178" s="13" t="s">
        <v>4666</v>
      </c>
      <c r="I1178" s="14">
        <v>1</v>
      </c>
      <c r="J1178" s="13" t="s">
        <v>22</v>
      </c>
      <c r="K1178" s="13" t="s">
        <v>1623</v>
      </c>
      <c r="L1178" s="13" t="s">
        <v>4207</v>
      </c>
      <c r="M1178" s="13" t="s">
        <v>4208</v>
      </c>
    </row>
    <row r="1179" spans="1:13" x14ac:dyDescent="0.3">
      <c r="A1179" s="13" t="s">
        <v>14</v>
      </c>
      <c r="B1179" s="13" t="s">
        <v>3377</v>
      </c>
      <c r="C1179" s="13" t="s">
        <v>2046</v>
      </c>
      <c r="D1179" s="13" t="s">
        <v>3378</v>
      </c>
      <c r="E1179" s="13" t="s">
        <v>6399</v>
      </c>
      <c r="F1179" s="13" t="s">
        <v>1589</v>
      </c>
      <c r="G1179" s="13" t="s">
        <v>4362</v>
      </c>
      <c r="H1179" s="13" t="s">
        <v>4363</v>
      </c>
      <c r="I1179" s="14">
        <v>1</v>
      </c>
      <c r="J1179" s="13" t="s">
        <v>22</v>
      </c>
      <c r="K1179" s="13" t="s">
        <v>2701</v>
      </c>
      <c r="L1179" s="13" t="s">
        <v>4207</v>
      </c>
      <c r="M1179" s="13" t="s">
        <v>4208</v>
      </c>
    </row>
    <row r="1180" spans="1:13" x14ac:dyDescent="0.3">
      <c r="A1180" s="13" t="s">
        <v>14</v>
      </c>
      <c r="B1180" s="13" t="s">
        <v>3377</v>
      </c>
      <c r="C1180" s="13" t="s">
        <v>2046</v>
      </c>
      <c r="D1180" s="13" t="s">
        <v>3378</v>
      </c>
      <c r="E1180" s="13" t="s">
        <v>6399</v>
      </c>
      <c r="F1180" s="13" t="s">
        <v>1589</v>
      </c>
      <c r="G1180" s="13" t="s">
        <v>4665</v>
      </c>
      <c r="H1180" s="13" t="s">
        <v>4666</v>
      </c>
      <c r="I1180" s="14">
        <v>1</v>
      </c>
      <c r="J1180" s="13" t="s">
        <v>22</v>
      </c>
      <c r="K1180" s="13" t="s">
        <v>2701</v>
      </c>
      <c r="L1180" s="13" t="s">
        <v>4207</v>
      </c>
      <c r="M1180" s="13" t="s">
        <v>4208</v>
      </c>
    </row>
    <row r="1181" spans="1:13" x14ac:dyDescent="0.3">
      <c r="A1181" s="13" t="s">
        <v>14</v>
      </c>
      <c r="B1181" s="13" t="s">
        <v>3377</v>
      </c>
      <c r="C1181" s="13" t="s">
        <v>2046</v>
      </c>
      <c r="D1181" s="13" t="s">
        <v>3378</v>
      </c>
      <c r="E1181" s="13" t="s">
        <v>6399</v>
      </c>
      <c r="F1181" s="13" t="s">
        <v>1589</v>
      </c>
      <c r="G1181" s="13" t="s">
        <v>6400</v>
      </c>
      <c r="H1181" s="13" t="s">
        <v>6401</v>
      </c>
      <c r="I1181" s="14">
        <v>1</v>
      </c>
      <c r="J1181" s="13" t="s">
        <v>22</v>
      </c>
      <c r="K1181" s="13" t="s">
        <v>2701</v>
      </c>
      <c r="L1181" s="13" t="s">
        <v>4207</v>
      </c>
      <c r="M1181" s="13" t="s">
        <v>4208</v>
      </c>
    </row>
    <row r="1182" spans="1:13" x14ac:dyDescent="0.3">
      <c r="A1182" s="13" t="s">
        <v>14</v>
      </c>
      <c r="B1182" s="13" t="s">
        <v>3377</v>
      </c>
      <c r="C1182" s="13" t="s">
        <v>2046</v>
      </c>
      <c r="D1182" s="13" t="s">
        <v>3378</v>
      </c>
      <c r="E1182" s="13" t="s">
        <v>6402</v>
      </c>
      <c r="F1182" s="13" t="s">
        <v>1589</v>
      </c>
      <c r="G1182" s="13" t="s">
        <v>6400</v>
      </c>
      <c r="H1182" s="13" t="s">
        <v>6401</v>
      </c>
      <c r="I1182" s="14">
        <v>1</v>
      </c>
      <c r="J1182" s="13" t="s">
        <v>22</v>
      </c>
      <c r="K1182" s="13" t="s">
        <v>2701</v>
      </c>
      <c r="L1182" s="13" t="s">
        <v>4207</v>
      </c>
      <c r="M1182" s="13" t="s">
        <v>4208</v>
      </c>
    </row>
    <row r="1183" spans="1:13" x14ac:dyDescent="0.3">
      <c r="A1183" s="13" t="s">
        <v>14</v>
      </c>
      <c r="B1183" s="13" t="s">
        <v>3377</v>
      </c>
      <c r="C1183" s="13" t="s">
        <v>2046</v>
      </c>
      <c r="D1183" s="13" t="s">
        <v>3378</v>
      </c>
      <c r="E1183" s="13" t="s">
        <v>6402</v>
      </c>
      <c r="F1183" s="13" t="s">
        <v>1589</v>
      </c>
      <c r="G1183" s="13" t="s">
        <v>4362</v>
      </c>
      <c r="H1183" s="13" t="s">
        <v>4363</v>
      </c>
      <c r="I1183" s="14">
        <v>1</v>
      </c>
      <c r="J1183" s="13" t="s">
        <v>22</v>
      </c>
      <c r="K1183" s="13" t="s">
        <v>2701</v>
      </c>
      <c r="L1183" s="13" t="s">
        <v>4207</v>
      </c>
      <c r="M1183" s="13" t="s">
        <v>4208</v>
      </c>
    </row>
    <row r="1184" spans="1:13" x14ac:dyDescent="0.3">
      <c r="A1184" s="13" t="s">
        <v>14</v>
      </c>
      <c r="B1184" s="13" t="s">
        <v>3377</v>
      </c>
      <c r="C1184" s="13" t="s">
        <v>2046</v>
      </c>
      <c r="D1184" s="13" t="s">
        <v>3378</v>
      </c>
      <c r="E1184" s="13" t="s">
        <v>6402</v>
      </c>
      <c r="F1184" s="13" t="s">
        <v>1589</v>
      </c>
      <c r="G1184" s="13" t="s">
        <v>4665</v>
      </c>
      <c r="H1184" s="13" t="s">
        <v>4666</v>
      </c>
      <c r="I1184" s="14">
        <v>1</v>
      </c>
      <c r="J1184" s="13" t="s">
        <v>22</v>
      </c>
      <c r="K1184" s="13" t="s">
        <v>2701</v>
      </c>
      <c r="L1184" s="13" t="s">
        <v>4207</v>
      </c>
      <c r="M1184" s="13" t="s">
        <v>4208</v>
      </c>
    </row>
    <row r="1185" spans="1:13" x14ac:dyDescent="0.3">
      <c r="A1185" s="13" t="s">
        <v>14</v>
      </c>
      <c r="B1185" s="13" t="s">
        <v>3377</v>
      </c>
      <c r="C1185" s="13" t="s">
        <v>2046</v>
      </c>
      <c r="D1185" s="13" t="s">
        <v>3378</v>
      </c>
      <c r="E1185" s="13" t="s">
        <v>3384</v>
      </c>
      <c r="F1185" s="13" t="s">
        <v>1589</v>
      </c>
      <c r="G1185" s="13" t="s">
        <v>6403</v>
      </c>
      <c r="H1185" s="13" t="s">
        <v>6404</v>
      </c>
      <c r="I1185" s="14">
        <v>1</v>
      </c>
      <c r="J1185" s="13" t="s">
        <v>22</v>
      </c>
      <c r="K1185" s="13" t="s">
        <v>2485</v>
      </c>
      <c r="L1185" s="13" t="s">
        <v>4207</v>
      </c>
      <c r="M1185" s="13" t="s">
        <v>6405</v>
      </c>
    </row>
    <row r="1186" spans="1:13" x14ac:dyDescent="0.3">
      <c r="A1186" s="13" t="s">
        <v>14</v>
      </c>
      <c r="B1186" s="13" t="s">
        <v>3377</v>
      </c>
      <c r="C1186" s="13" t="s">
        <v>2046</v>
      </c>
      <c r="D1186" s="13" t="s">
        <v>3378</v>
      </c>
      <c r="E1186" s="13" t="s">
        <v>3384</v>
      </c>
      <c r="F1186" s="13" t="s">
        <v>1589</v>
      </c>
      <c r="G1186" s="13" t="s">
        <v>6406</v>
      </c>
      <c r="H1186" s="13" t="s">
        <v>6404</v>
      </c>
      <c r="I1186" s="14">
        <v>1</v>
      </c>
      <c r="J1186" s="13" t="s">
        <v>22</v>
      </c>
      <c r="K1186" s="13" t="s">
        <v>2485</v>
      </c>
      <c r="L1186" s="13" t="s">
        <v>4207</v>
      </c>
      <c r="M1186" s="13" t="s">
        <v>6405</v>
      </c>
    </row>
    <row r="1187" spans="1:13" x14ac:dyDescent="0.3">
      <c r="A1187" s="13" t="s">
        <v>14</v>
      </c>
      <c r="B1187" s="13" t="s">
        <v>3377</v>
      </c>
      <c r="C1187" s="13" t="s">
        <v>2046</v>
      </c>
      <c r="D1187" s="13" t="s">
        <v>3378</v>
      </c>
      <c r="E1187" s="13" t="s">
        <v>3384</v>
      </c>
      <c r="F1187" s="13" t="s">
        <v>1589</v>
      </c>
      <c r="G1187" s="13" t="s">
        <v>6407</v>
      </c>
      <c r="H1187" s="13" t="s">
        <v>6408</v>
      </c>
      <c r="I1187" s="14">
        <v>1</v>
      </c>
      <c r="J1187" s="13" t="s">
        <v>22</v>
      </c>
      <c r="K1187" s="13" t="s">
        <v>2485</v>
      </c>
      <c r="L1187" s="13" t="s">
        <v>4207</v>
      </c>
      <c r="M1187" s="13" t="s">
        <v>6409</v>
      </c>
    </row>
    <row r="1188" spans="1:13" x14ac:dyDescent="0.3">
      <c r="A1188" s="13" t="s">
        <v>14</v>
      </c>
      <c r="B1188" s="13" t="s">
        <v>3377</v>
      </c>
      <c r="C1188" s="13" t="s">
        <v>2046</v>
      </c>
      <c r="D1188" s="13" t="s">
        <v>3378</v>
      </c>
      <c r="E1188" s="13" t="s">
        <v>3388</v>
      </c>
      <c r="F1188" s="13" t="s">
        <v>1589</v>
      </c>
      <c r="G1188" s="13" t="s">
        <v>6410</v>
      </c>
      <c r="H1188" s="13" t="s">
        <v>6408</v>
      </c>
      <c r="I1188" s="14">
        <v>4</v>
      </c>
      <c r="J1188" s="13" t="s">
        <v>22</v>
      </c>
      <c r="K1188" s="13" t="s">
        <v>1821</v>
      </c>
      <c r="L1188" s="13" t="s">
        <v>4207</v>
      </c>
      <c r="M1188" s="13" t="s">
        <v>6409</v>
      </c>
    </row>
    <row r="1189" spans="1:13" x14ac:dyDescent="0.3">
      <c r="A1189" s="13" t="s">
        <v>14</v>
      </c>
      <c r="B1189" s="13" t="s">
        <v>3377</v>
      </c>
      <c r="C1189" s="13" t="s">
        <v>2046</v>
      </c>
      <c r="D1189" s="13" t="s">
        <v>3378</v>
      </c>
      <c r="E1189" s="13" t="s">
        <v>3388</v>
      </c>
      <c r="F1189" s="13" t="s">
        <v>1589</v>
      </c>
      <c r="G1189" s="13" t="s">
        <v>6406</v>
      </c>
      <c r="H1189" s="13" t="s">
        <v>6404</v>
      </c>
      <c r="I1189" s="14">
        <v>2</v>
      </c>
      <c r="J1189" s="13" t="s">
        <v>22</v>
      </c>
      <c r="K1189" s="13" t="s">
        <v>1821</v>
      </c>
      <c r="L1189" s="13" t="s">
        <v>4207</v>
      </c>
      <c r="M1189" s="13" t="s">
        <v>6405</v>
      </c>
    </row>
    <row r="1190" spans="1:13" x14ac:dyDescent="0.3">
      <c r="A1190" s="13" t="s">
        <v>14</v>
      </c>
      <c r="B1190" s="13" t="s">
        <v>3377</v>
      </c>
      <c r="C1190" s="13" t="s">
        <v>2046</v>
      </c>
      <c r="D1190" s="13" t="s">
        <v>3378</v>
      </c>
      <c r="E1190" s="13" t="s">
        <v>6411</v>
      </c>
      <c r="F1190" s="13" t="s">
        <v>1589</v>
      </c>
      <c r="G1190" s="13" t="s">
        <v>6412</v>
      </c>
      <c r="H1190" s="13" t="s">
        <v>6413</v>
      </c>
      <c r="I1190" s="14">
        <v>2</v>
      </c>
      <c r="J1190" s="13" t="s">
        <v>22</v>
      </c>
      <c r="K1190" s="13" t="s">
        <v>1592</v>
      </c>
      <c r="L1190" s="13" t="s">
        <v>4207</v>
      </c>
      <c r="M1190" s="13" t="s">
        <v>1893</v>
      </c>
    </row>
    <row r="1191" spans="1:13" x14ac:dyDescent="0.3">
      <c r="A1191" s="13" t="s">
        <v>14</v>
      </c>
      <c r="B1191" s="13" t="s">
        <v>3377</v>
      </c>
      <c r="C1191" s="13" t="s">
        <v>2046</v>
      </c>
      <c r="D1191" s="13" t="s">
        <v>3378</v>
      </c>
      <c r="E1191" s="13" t="s">
        <v>6411</v>
      </c>
      <c r="F1191" s="13" t="s">
        <v>1589</v>
      </c>
      <c r="G1191" s="13" t="s">
        <v>6414</v>
      </c>
      <c r="H1191" s="13" t="s">
        <v>6413</v>
      </c>
      <c r="I1191" s="14">
        <v>2</v>
      </c>
      <c r="J1191" s="13" t="s">
        <v>22</v>
      </c>
      <c r="K1191" s="13" t="s">
        <v>1592</v>
      </c>
      <c r="L1191" s="13" t="s">
        <v>4207</v>
      </c>
      <c r="M1191" s="13" t="s">
        <v>1893</v>
      </c>
    </row>
    <row r="1192" spans="1:13" x14ac:dyDescent="0.3">
      <c r="A1192" s="13" t="s">
        <v>14</v>
      </c>
      <c r="B1192" s="13" t="s">
        <v>3377</v>
      </c>
      <c r="C1192" s="13" t="s">
        <v>2046</v>
      </c>
      <c r="D1192" s="13" t="s">
        <v>3378</v>
      </c>
      <c r="E1192" s="13" t="s">
        <v>3394</v>
      </c>
      <c r="F1192" s="13" t="s">
        <v>1589</v>
      </c>
      <c r="G1192" s="13" t="s">
        <v>6407</v>
      </c>
      <c r="H1192" s="13" t="s">
        <v>6408</v>
      </c>
      <c r="I1192" s="14">
        <v>2</v>
      </c>
      <c r="J1192" s="13" t="s">
        <v>22</v>
      </c>
      <c r="K1192" s="13" t="s">
        <v>2099</v>
      </c>
      <c r="L1192" s="13" t="s">
        <v>4207</v>
      </c>
      <c r="M1192" s="13" t="s">
        <v>6409</v>
      </c>
    </row>
    <row r="1193" spans="1:13" x14ac:dyDescent="0.3">
      <c r="A1193" s="13" t="s">
        <v>14</v>
      </c>
      <c r="B1193" s="13" t="s">
        <v>3377</v>
      </c>
      <c r="C1193" s="13" t="s">
        <v>2046</v>
      </c>
      <c r="D1193" s="13" t="s">
        <v>3378</v>
      </c>
      <c r="E1193" s="13" t="s">
        <v>3394</v>
      </c>
      <c r="F1193" s="13" t="s">
        <v>1589</v>
      </c>
      <c r="G1193" s="13" t="s">
        <v>6410</v>
      </c>
      <c r="H1193" s="13" t="s">
        <v>6408</v>
      </c>
      <c r="I1193" s="14">
        <v>2</v>
      </c>
      <c r="J1193" s="13" t="s">
        <v>22</v>
      </c>
      <c r="K1193" s="13" t="s">
        <v>2099</v>
      </c>
      <c r="L1193" s="13" t="s">
        <v>4207</v>
      </c>
      <c r="M1193" s="13" t="s">
        <v>6409</v>
      </c>
    </row>
    <row r="1194" spans="1:13" x14ac:dyDescent="0.3">
      <c r="A1194" s="13" t="s">
        <v>14</v>
      </c>
      <c r="B1194" s="13" t="s">
        <v>3377</v>
      </c>
      <c r="C1194" s="13" t="s">
        <v>2046</v>
      </c>
      <c r="D1194" s="13" t="s">
        <v>3378</v>
      </c>
      <c r="E1194" s="13" t="s">
        <v>3394</v>
      </c>
      <c r="F1194" s="13" t="s">
        <v>1589</v>
      </c>
      <c r="G1194" s="13" t="s">
        <v>6415</v>
      </c>
      <c r="H1194" s="13" t="s">
        <v>6408</v>
      </c>
      <c r="I1194" s="14">
        <v>2</v>
      </c>
      <c r="J1194" s="13" t="s">
        <v>22</v>
      </c>
      <c r="K1194" s="13" t="s">
        <v>2099</v>
      </c>
      <c r="L1194" s="13" t="s">
        <v>4207</v>
      </c>
      <c r="M1194" s="13" t="s">
        <v>6409</v>
      </c>
    </row>
    <row r="1195" spans="1:13" x14ac:dyDescent="0.3">
      <c r="A1195" s="13" t="s">
        <v>14</v>
      </c>
      <c r="B1195" s="13" t="s">
        <v>3377</v>
      </c>
      <c r="C1195" s="13" t="s">
        <v>2046</v>
      </c>
      <c r="D1195" s="13" t="s">
        <v>3378</v>
      </c>
      <c r="E1195" s="13" t="s">
        <v>6416</v>
      </c>
      <c r="F1195" s="13" t="s">
        <v>1589</v>
      </c>
      <c r="G1195" s="13" t="s">
        <v>4568</v>
      </c>
      <c r="H1195" s="13" t="s">
        <v>4569</v>
      </c>
      <c r="I1195" s="14">
        <v>1</v>
      </c>
      <c r="J1195" s="13" t="s">
        <v>22</v>
      </c>
      <c r="K1195" s="13" t="s">
        <v>2055</v>
      </c>
      <c r="L1195" s="13" t="s">
        <v>4207</v>
      </c>
      <c r="M1195" s="13" t="s">
        <v>4339</v>
      </c>
    </row>
    <row r="1196" spans="1:13" x14ac:dyDescent="0.3">
      <c r="A1196" s="13" t="s">
        <v>14</v>
      </c>
      <c r="B1196" s="13" t="s">
        <v>3377</v>
      </c>
      <c r="C1196" s="13" t="s">
        <v>2046</v>
      </c>
      <c r="D1196" s="13" t="s">
        <v>3378</v>
      </c>
      <c r="E1196" s="13" t="s">
        <v>6417</v>
      </c>
      <c r="F1196" s="13" t="s">
        <v>1589</v>
      </c>
      <c r="G1196" s="13" t="s">
        <v>4362</v>
      </c>
      <c r="H1196" s="13" t="s">
        <v>4363</v>
      </c>
      <c r="I1196" s="14">
        <v>1</v>
      </c>
      <c r="J1196" s="13" t="s">
        <v>22</v>
      </c>
      <c r="K1196" s="13" t="s">
        <v>3167</v>
      </c>
      <c r="L1196" s="13" t="s">
        <v>4207</v>
      </c>
      <c r="M1196" s="13" t="s">
        <v>4208</v>
      </c>
    </row>
    <row r="1197" spans="1:13" x14ac:dyDescent="0.3">
      <c r="A1197" s="13" t="s">
        <v>14</v>
      </c>
      <c r="B1197" s="13" t="s">
        <v>3377</v>
      </c>
      <c r="C1197" s="13" t="s">
        <v>2046</v>
      </c>
      <c r="D1197" s="13" t="s">
        <v>3378</v>
      </c>
      <c r="E1197" s="13" t="s">
        <v>6417</v>
      </c>
      <c r="F1197" s="13" t="s">
        <v>1589</v>
      </c>
      <c r="G1197" s="13" t="s">
        <v>4665</v>
      </c>
      <c r="H1197" s="13" t="s">
        <v>4666</v>
      </c>
      <c r="I1197" s="14">
        <v>1</v>
      </c>
      <c r="J1197" s="13" t="s">
        <v>22</v>
      </c>
      <c r="K1197" s="13" t="s">
        <v>3167</v>
      </c>
      <c r="L1197" s="13" t="s">
        <v>4207</v>
      </c>
      <c r="M1197" s="13" t="s">
        <v>4208</v>
      </c>
    </row>
    <row r="1198" spans="1:13" x14ac:dyDescent="0.3">
      <c r="A1198" s="13" t="s">
        <v>300</v>
      </c>
      <c r="B1198" s="13" t="s">
        <v>3411</v>
      </c>
      <c r="C1198" s="13" t="s">
        <v>2114</v>
      </c>
      <c r="D1198" s="13" t="s">
        <v>3412</v>
      </c>
      <c r="E1198" s="13" t="s">
        <v>3413</v>
      </c>
      <c r="F1198" s="13" t="s">
        <v>1604</v>
      </c>
      <c r="G1198" s="13" t="s">
        <v>6418</v>
      </c>
      <c r="H1198" s="13" t="s">
        <v>6419</v>
      </c>
      <c r="I1198" s="14">
        <v>1</v>
      </c>
      <c r="J1198" s="13" t="s">
        <v>299</v>
      </c>
      <c r="K1198" s="13" t="s">
        <v>1861</v>
      </c>
      <c r="L1198" s="13" t="s">
        <v>4207</v>
      </c>
      <c r="M1198" s="13" t="s">
        <v>6420</v>
      </c>
    </row>
    <row r="1199" spans="1:13" x14ac:dyDescent="0.3">
      <c r="A1199" s="13" t="s">
        <v>300</v>
      </c>
      <c r="B1199" s="13" t="s">
        <v>3411</v>
      </c>
      <c r="C1199" s="13" t="s">
        <v>2114</v>
      </c>
      <c r="D1199" s="13" t="s">
        <v>3412</v>
      </c>
      <c r="E1199" s="13" t="s">
        <v>3413</v>
      </c>
      <c r="F1199" s="13" t="s">
        <v>1604</v>
      </c>
      <c r="G1199" s="13" t="s">
        <v>6421</v>
      </c>
      <c r="H1199" s="13" t="s">
        <v>6422</v>
      </c>
      <c r="I1199" s="14">
        <v>1</v>
      </c>
      <c r="J1199" s="13" t="s">
        <v>299</v>
      </c>
      <c r="K1199" s="13" t="s">
        <v>1861</v>
      </c>
      <c r="L1199" s="13" t="s">
        <v>4207</v>
      </c>
      <c r="M1199" s="13" t="s">
        <v>6420</v>
      </c>
    </row>
    <row r="1200" spans="1:13" x14ac:dyDescent="0.3">
      <c r="A1200" s="13" t="s">
        <v>300</v>
      </c>
      <c r="B1200" s="13" t="s">
        <v>3411</v>
      </c>
      <c r="C1200" s="13" t="s">
        <v>2114</v>
      </c>
      <c r="D1200" s="13" t="s">
        <v>3412</v>
      </c>
      <c r="E1200" s="13" t="s">
        <v>3420</v>
      </c>
      <c r="F1200" s="13" t="s">
        <v>1604</v>
      </c>
      <c r="G1200" s="13" t="s">
        <v>6421</v>
      </c>
      <c r="H1200" s="13" t="s">
        <v>6422</v>
      </c>
      <c r="I1200" s="14">
        <v>1</v>
      </c>
      <c r="J1200" s="13" t="s">
        <v>299</v>
      </c>
      <c r="K1200" s="13" t="s">
        <v>2840</v>
      </c>
      <c r="L1200" s="13" t="s">
        <v>4207</v>
      </c>
      <c r="M1200" s="13" t="s">
        <v>6420</v>
      </c>
    </row>
    <row r="1201" spans="1:13" x14ac:dyDescent="0.3">
      <c r="A1201" s="13" t="s">
        <v>92</v>
      </c>
      <c r="B1201" s="13" t="s">
        <v>3104</v>
      </c>
      <c r="C1201" s="13" t="s">
        <v>1618</v>
      </c>
      <c r="D1201" s="13" t="s">
        <v>6423</v>
      </c>
      <c r="E1201" s="13" t="s">
        <v>6424</v>
      </c>
      <c r="F1201" s="13" t="s">
        <v>1604</v>
      </c>
      <c r="G1201" s="13" t="s">
        <v>4749</v>
      </c>
      <c r="H1201" s="13" t="s">
        <v>4750</v>
      </c>
      <c r="I1201" s="14">
        <v>2</v>
      </c>
      <c r="J1201" s="13" t="s">
        <v>91</v>
      </c>
      <c r="K1201" s="13" t="s">
        <v>1909</v>
      </c>
      <c r="L1201" s="13" t="s">
        <v>4207</v>
      </c>
      <c r="M1201" s="13" t="s">
        <v>4208</v>
      </c>
    </row>
    <row r="1202" spans="1:13" x14ac:dyDescent="0.3">
      <c r="A1202" s="13" t="s">
        <v>92</v>
      </c>
      <c r="B1202" s="13" t="s">
        <v>3104</v>
      </c>
      <c r="C1202" s="13" t="s">
        <v>1618</v>
      </c>
      <c r="D1202" s="13" t="s">
        <v>6423</v>
      </c>
      <c r="E1202" s="13" t="s">
        <v>6425</v>
      </c>
      <c r="F1202" s="13" t="s">
        <v>1604</v>
      </c>
      <c r="G1202" s="13" t="s">
        <v>5610</v>
      </c>
      <c r="H1202" s="13" t="s">
        <v>5611</v>
      </c>
      <c r="I1202" s="14">
        <v>1</v>
      </c>
      <c r="J1202" s="13" t="s">
        <v>91</v>
      </c>
      <c r="K1202" s="13" t="s">
        <v>1909</v>
      </c>
      <c r="L1202" s="13" t="s">
        <v>4207</v>
      </c>
      <c r="M1202" s="13" t="s">
        <v>2063</v>
      </c>
    </row>
    <row r="1203" spans="1:13" x14ac:dyDescent="0.3">
      <c r="A1203" s="13" t="s">
        <v>92</v>
      </c>
      <c r="B1203" s="13" t="s">
        <v>3104</v>
      </c>
      <c r="C1203" s="13" t="s">
        <v>1618</v>
      </c>
      <c r="D1203" s="13" t="s">
        <v>6423</v>
      </c>
      <c r="E1203" s="13" t="s">
        <v>6426</v>
      </c>
      <c r="F1203" s="13" t="s">
        <v>1604</v>
      </c>
      <c r="G1203" s="13" t="s">
        <v>6340</v>
      </c>
      <c r="H1203" s="13" t="s">
        <v>6341</v>
      </c>
      <c r="I1203" s="14">
        <v>1</v>
      </c>
      <c r="J1203" s="13" t="s">
        <v>91</v>
      </c>
      <c r="K1203" s="13" t="s">
        <v>3083</v>
      </c>
      <c r="L1203" s="13" t="s">
        <v>4207</v>
      </c>
      <c r="M1203" s="13" t="s">
        <v>5719</v>
      </c>
    </row>
    <row r="1204" spans="1:13" x14ac:dyDescent="0.3">
      <c r="A1204" s="13" t="s">
        <v>675</v>
      </c>
      <c r="B1204" s="13" t="s">
        <v>2156</v>
      </c>
      <c r="C1204" s="13" t="s">
        <v>1887</v>
      </c>
      <c r="D1204" s="13" t="s">
        <v>2157</v>
      </c>
      <c r="E1204" s="13" t="s">
        <v>6427</v>
      </c>
      <c r="F1204" s="13" t="s">
        <v>1589</v>
      </c>
      <c r="G1204" s="13" t="s">
        <v>6428</v>
      </c>
      <c r="H1204" s="13" t="s">
        <v>6429</v>
      </c>
      <c r="I1204" s="14">
        <v>1</v>
      </c>
      <c r="J1204" s="13" t="s">
        <v>674</v>
      </c>
      <c r="K1204" s="13" t="s">
        <v>1917</v>
      </c>
      <c r="L1204" s="13" t="s">
        <v>4207</v>
      </c>
      <c r="M1204" s="13" t="s">
        <v>1691</v>
      </c>
    </row>
    <row r="1205" spans="1:13" x14ac:dyDescent="0.3">
      <c r="A1205" s="13" t="s">
        <v>675</v>
      </c>
      <c r="B1205" s="13" t="s">
        <v>2156</v>
      </c>
      <c r="C1205" s="13" t="s">
        <v>1887</v>
      </c>
      <c r="D1205" s="13" t="s">
        <v>2157</v>
      </c>
      <c r="E1205" s="13" t="s">
        <v>6427</v>
      </c>
      <c r="F1205" s="13" t="s">
        <v>1589</v>
      </c>
      <c r="G1205" s="13" t="s">
        <v>6430</v>
      </c>
      <c r="H1205" s="13" t="s">
        <v>6431</v>
      </c>
      <c r="I1205" s="14">
        <v>1</v>
      </c>
      <c r="J1205" s="13" t="s">
        <v>674</v>
      </c>
      <c r="K1205" s="13" t="s">
        <v>1917</v>
      </c>
      <c r="L1205" s="13" t="s">
        <v>4207</v>
      </c>
      <c r="M1205" s="13" t="s">
        <v>6042</v>
      </c>
    </row>
    <row r="1206" spans="1:13" x14ac:dyDescent="0.3">
      <c r="A1206" s="13" t="s">
        <v>675</v>
      </c>
      <c r="B1206" s="13" t="s">
        <v>2156</v>
      </c>
      <c r="C1206" s="13" t="s">
        <v>1887</v>
      </c>
      <c r="D1206" s="13" t="s">
        <v>2157</v>
      </c>
      <c r="E1206" s="13" t="s">
        <v>6432</v>
      </c>
      <c r="F1206" s="13" t="s">
        <v>1604</v>
      </c>
      <c r="G1206" s="13" t="s">
        <v>6433</v>
      </c>
      <c r="H1206" s="13" t="s">
        <v>6434</v>
      </c>
      <c r="I1206" s="14">
        <v>2</v>
      </c>
      <c r="J1206" s="13" t="s">
        <v>674</v>
      </c>
      <c r="K1206" s="13" t="s">
        <v>2001</v>
      </c>
      <c r="L1206" s="13" t="s">
        <v>4207</v>
      </c>
      <c r="M1206" s="13" t="s">
        <v>4423</v>
      </c>
    </row>
    <row r="1207" spans="1:13" x14ac:dyDescent="0.3">
      <c r="A1207" s="13" t="s">
        <v>675</v>
      </c>
      <c r="B1207" s="13" t="s">
        <v>2156</v>
      </c>
      <c r="C1207" s="13" t="s">
        <v>1887</v>
      </c>
      <c r="D1207" s="13" t="s">
        <v>2157</v>
      </c>
      <c r="E1207" s="13" t="s">
        <v>6432</v>
      </c>
      <c r="F1207" s="13" t="s">
        <v>1604</v>
      </c>
      <c r="G1207" s="13" t="s">
        <v>6435</v>
      </c>
      <c r="H1207" s="13" t="s">
        <v>6436</v>
      </c>
      <c r="I1207" s="14">
        <v>4</v>
      </c>
      <c r="J1207" s="13" t="s">
        <v>674</v>
      </c>
      <c r="K1207" s="13" t="s">
        <v>2001</v>
      </c>
      <c r="L1207" s="13" t="s">
        <v>4207</v>
      </c>
      <c r="M1207" s="13" t="s">
        <v>1893</v>
      </c>
    </row>
    <row r="1208" spans="1:13" x14ac:dyDescent="0.3">
      <c r="A1208" s="13" t="s">
        <v>675</v>
      </c>
      <c r="B1208" s="13" t="s">
        <v>2156</v>
      </c>
      <c r="C1208" s="13" t="s">
        <v>1887</v>
      </c>
      <c r="D1208" s="13" t="s">
        <v>2157</v>
      </c>
      <c r="E1208" s="13" t="s">
        <v>6432</v>
      </c>
      <c r="F1208" s="13" t="s">
        <v>1604</v>
      </c>
      <c r="G1208" s="13" t="s">
        <v>6437</v>
      </c>
      <c r="H1208" s="13" t="s">
        <v>6438</v>
      </c>
      <c r="I1208" s="14">
        <v>2</v>
      </c>
      <c r="J1208" s="13" t="s">
        <v>674</v>
      </c>
      <c r="K1208" s="13" t="s">
        <v>2001</v>
      </c>
      <c r="L1208" s="13" t="s">
        <v>4207</v>
      </c>
      <c r="M1208" s="13" t="s">
        <v>4423</v>
      </c>
    </row>
    <row r="1209" spans="1:13" x14ac:dyDescent="0.3">
      <c r="A1209" s="13" t="s">
        <v>1541</v>
      </c>
      <c r="B1209" s="13" t="s">
        <v>2916</v>
      </c>
      <c r="C1209" s="13" t="s">
        <v>2285</v>
      </c>
      <c r="D1209" s="13" t="s">
        <v>6439</v>
      </c>
      <c r="E1209" s="13" t="s">
        <v>6440</v>
      </c>
      <c r="F1209" s="13" t="s">
        <v>1672</v>
      </c>
      <c r="G1209" s="13" t="s">
        <v>6441</v>
      </c>
      <c r="H1209" s="13" t="s">
        <v>6442</v>
      </c>
      <c r="I1209" s="14">
        <v>1</v>
      </c>
      <c r="J1209" s="13" t="s">
        <v>1540</v>
      </c>
      <c r="K1209" s="13" t="s">
        <v>1964</v>
      </c>
      <c r="L1209" s="13" t="s">
        <v>4207</v>
      </c>
      <c r="M1209" s="13" t="s">
        <v>4330</v>
      </c>
    </row>
    <row r="1210" spans="1:13" x14ac:dyDescent="0.3">
      <c r="A1210" s="13" t="s">
        <v>163</v>
      </c>
      <c r="B1210" s="13" t="s">
        <v>4853</v>
      </c>
      <c r="C1210" s="13" t="s">
        <v>1586</v>
      </c>
      <c r="D1210" s="13" t="s">
        <v>6443</v>
      </c>
      <c r="E1210" s="13" t="s">
        <v>6444</v>
      </c>
      <c r="F1210" s="13" t="s">
        <v>1589</v>
      </c>
      <c r="G1210" s="13" t="s">
        <v>5265</v>
      </c>
      <c r="H1210" s="13" t="s">
        <v>5266</v>
      </c>
      <c r="I1210" s="14">
        <v>1</v>
      </c>
      <c r="J1210" s="13" t="s">
        <v>162</v>
      </c>
      <c r="K1210" s="13" t="s">
        <v>2840</v>
      </c>
      <c r="L1210" s="13" t="s">
        <v>4207</v>
      </c>
      <c r="M1210" s="13" t="s">
        <v>4345</v>
      </c>
    </row>
    <row r="1211" spans="1:13" x14ac:dyDescent="0.3">
      <c r="A1211" s="13" t="s">
        <v>476</v>
      </c>
      <c r="B1211" s="13" t="s">
        <v>3431</v>
      </c>
      <c r="C1211" s="13" t="s">
        <v>2114</v>
      </c>
      <c r="D1211" s="13" t="s">
        <v>3432</v>
      </c>
      <c r="E1211" s="13" t="s">
        <v>3433</v>
      </c>
      <c r="F1211" s="13" t="s">
        <v>1604</v>
      </c>
      <c r="G1211" s="13" t="s">
        <v>6445</v>
      </c>
      <c r="H1211" s="13" t="s">
        <v>6446</v>
      </c>
      <c r="I1211" s="14">
        <v>1</v>
      </c>
      <c r="J1211" s="13" t="s">
        <v>475</v>
      </c>
      <c r="K1211" s="13" t="s">
        <v>1778</v>
      </c>
      <c r="L1211" s="13" t="s">
        <v>4207</v>
      </c>
      <c r="M1211" s="13" t="s">
        <v>6447</v>
      </c>
    </row>
    <row r="1212" spans="1:13" x14ac:dyDescent="0.3">
      <c r="A1212" s="13" t="s">
        <v>476</v>
      </c>
      <c r="B1212" s="13" t="s">
        <v>3431</v>
      </c>
      <c r="C1212" s="13" t="s">
        <v>2114</v>
      </c>
      <c r="D1212" s="13" t="s">
        <v>3432</v>
      </c>
      <c r="E1212" s="13" t="s">
        <v>6448</v>
      </c>
      <c r="F1212" s="13" t="s">
        <v>1672</v>
      </c>
      <c r="G1212" s="13" t="s">
        <v>6445</v>
      </c>
      <c r="H1212" s="13" t="s">
        <v>6446</v>
      </c>
      <c r="I1212" s="14">
        <v>1</v>
      </c>
      <c r="J1212" s="13" t="s">
        <v>475</v>
      </c>
      <c r="K1212" s="13" t="s">
        <v>2480</v>
      </c>
      <c r="L1212" s="13" t="s">
        <v>4207</v>
      </c>
      <c r="M1212" s="13" t="s">
        <v>6447</v>
      </c>
    </row>
    <row r="1213" spans="1:13" x14ac:dyDescent="0.3">
      <c r="A1213" s="13" t="s">
        <v>476</v>
      </c>
      <c r="B1213" s="13" t="s">
        <v>3431</v>
      </c>
      <c r="C1213" s="13" t="s">
        <v>2114</v>
      </c>
      <c r="D1213" s="13" t="s">
        <v>3432</v>
      </c>
      <c r="E1213" s="13" t="s">
        <v>6449</v>
      </c>
      <c r="F1213" s="13" t="s">
        <v>1672</v>
      </c>
      <c r="G1213" s="13" t="s">
        <v>6445</v>
      </c>
      <c r="H1213" s="13" t="s">
        <v>6446</v>
      </c>
      <c r="I1213" s="14">
        <v>1</v>
      </c>
      <c r="J1213" s="13" t="s">
        <v>475</v>
      </c>
      <c r="K1213" s="13" t="s">
        <v>2480</v>
      </c>
      <c r="L1213" s="13" t="s">
        <v>4207</v>
      </c>
      <c r="M1213" s="13" t="s">
        <v>6447</v>
      </c>
    </row>
    <row r="1214" spans="1:13" x14ac:dyDescent="0.3">
      <c r="A1214" s="13" t="s">
        <v>476</v>
      </c>
      <c r="B1214" s="13" t="s">
        <v>3431</v>
      </c>
      <c r="C1214" s="13" t="s">
        <v>2114</v>
      </c>
      <c r="D1214" s="13" t="s">
        <v>3432</v>
      </c>
      <c r="E1214" s="13" t="s">
        <v>6450</v>
      </c>
      <c r="F1214" s="13" t="s">
        <v>1604</v>
      </c>
      <c r="G1214" s="13" t="s">
        <v>6451</v>
      </c>
      <c r="H1214" s="13" t="s">
        <v>6452</v>
      </c>
      <c r="I1214" s="14">
        <v>1</v>
      </c>
      <c r="J1214" s="13" t="s">
        <v>475</v>
      </c>
      <c r="K1214" s="13" t="s">
        <v>1737</v>
      </c>
      <c r="L1214" s="13" t="s">
        <v>4207</v>
      </c>
      <c r="M1214" s="13" t="s">
        <v>5962</v>
      </c>
    </row>
    <row r="1215" spans="1:13" x14ac:dyDescent="0.3">
      <c r="A1215" s="13" t="s">
        <v>476</v>
      </c>
      <c r="B1215" s="13" t="s">
        <v>3431</v>
      </c>
      <c r="C1215" s="13" t="s">
        <v>2114</v>
      </c>
      <c r="D1215" s="13" t="s">
        <v>3432</v>
      </c>
      <c r="E1215" s="13" t="s">
        <v>6453</v>
      </c>
      <c r="F1215" s="13" t="s">
        <v>1672</v>
      </c>
      <c r="G1215" s="13" t="s">
        <v>6445</v>
      </c>
      <c r="H1215" s="13" t="s">
        <v>6446</v>
      </c>
      <c r="I1215" s="14">
        <v>1</v>
      </c>
      <c r="J1215" s="13" t="s">
        <v>475</v>
      </c>
      <c r="K1215" s="13" t="s">
        <v>2355</v>
      </c>
      <c r="L1215" s="13" t="s">
        <v>4207</v>
      </c>
      <c r="M1215" s="13" t="s">
        <v>6447</v>
      </c>
    </row>
    <row r="1216" spans="1:13" x14ac:dyDescent="0.3">
      <c r="A1216" s="13" t="s">
        <v>476</v>
      </c>
      <c r="B1216" s="13" t="s">
        <v>3431</v>
      </c>
      <c r="C1216" s="13" t="s">
        <v>2114</v>
      </c>
      <c r="D1216" s="13" t="s">
        <v>3432</v>
      </c>
      <c r="E1216" s="13" t="s">
        <v>6454</v>
      </c>
      <c r="F1216" s="13" t="s">
        <v>1604</v>
      </c>
      <c r="G1216" s="13" t="s">
        <v>4500</v>
      </c>
      <c r="H1216" s="13" t="s">
        <v>4501</v>
      </c>
      <c r="I1216" s="14">
        <v>2</v>
      </c>
      <c r="J1216" s="13" t="s">
        <v>475</v>
      </c>
      <c r="K1216" s="13" t="s">
        <v>1683</v>
      </c>
      <c r="L1216" s="13" t="s">
        <v>4207</v>
      </c>
      <c r="M1216" s="13" t="s">
        <v>4208</v>
      </c>
    </row>
    <row r="1217" spans="1:13" x14ac:dyDescent="0.3">
      <c r="A1217" s="13" t="s">
        <v>476</v>
      </c>
      <c r="B1217" s="13" t="s">
        <v>3431</v>
      </c>
      <c r="C1217" s="13" t="s">
        <v>2114</v>
      </c>
      <c r="D1217" s="13" t="s">
        <v>3432</v>
      </c>
      <c r="E1217" s="13" t="s">
        <v>6454</v>
      </c>
      <c r="F1217" s="13" t="s">
        <v>1604</v>
      </c>
      <c r="G1217" s="13" t="s">
        <v>6455</v>
      </c>
      <c r="H1217" s="13" t="s">
        <v>6456</v>
      </c>
      <c r="I1217" s="14">
        <v>1</v>
      </c>
      <c r="J1217" s="13" t="s">
        <v>475</v>
      </c>
      <c r="K1217" s="13" t="s">
        <v>1683</v>
      </c>
      <c r="L1217" s="13" t="s">
        <v>4207</v>
      </c>
      <c r="M1217" s="13" t="s">
        <v>4208</v>
      </c>
    </row>
    <row r="1218" spans="1:13" x14ac:dyDescent="0.3">
      <c r="A1218" s="13" t="s">
        <v>476</v>
      </c>
      <c r="B1218" s="13" t="s">
        <v>3431</v>
      </c>
      <c r="C1218" s="13" t="s">
        <v>2114</v>
      </c>
      <c r="D1218" s="13" t="s">
        <v>3432</v>
      </c>
      <c r="E1218" s="13" t="s">
        <v>6457</v>
      </c>
      <c r="F1218" s="13" t="s">
        <v>1672</v>
      </c>
      <c r="G1218" s="13" t="s">
        <v>6445</v>
      </c>
      <c r="H1218" s="13" t="s">
        <v>6446</v>
      </c>
      <c r="I1218" s="14">
        <v>1</v>
      </c>
      <c r="J1218" s="13" t="s">
        <v>475</v>
      </c>
      <c r="K1218" s="13" t="s">
        <v>1699</v>
      </c>
      <c r="L1218" s="13" t="s">
        <v>4207</v>
      </c>
      <c r="M1218" s="13" t="s">
        <v>6447</v>
      </c>
    </row>
    <row r="1219" spans="1:13" x14ac:dyDescent="0.3">
      <c r="A1219" s="13" t="s">
        <v>476</v>
      </c>
      <c r="B1219" s="13" t="s">
        <v>3431</v>
      </c>
      <c r="C1219" s="13" t="s">
        <v>2114</v>
      </c>
      <c r="D1219" s="13" t="s">
        <v>3432</v>
      </c>
      <c r="E1219" s="13" t="s">
        <v>6458</v>
      </c>
      <c r="F1219" s="13" t="s">
        <v>1604</v>
      </c>
      <c r="G1219" s="13" t="s">
        <v>6459</v>
      </c>
      <c r="H1219" s="13" t="s">
        <v>6460</v>
      </c>
      <c r="I1219" s="14">
        <v>1</v>
      </c>
      <c r="J1219" s="13" t="s">
        <v>475</v>
      </c>
      <c r="K1219" s="13" t="s">
        <v>2099</v>
      </c>
      <c r="L1219" s="13" t="s">
        <v>4207</v>
      </c>
      <c r="M1219" s="13" t="s">
        <v>4208</v>
      </c>
    </row>
    <row r="1220" spans="1:13" x14ac:dyDescent="0.3">
      <c r="A1220" s="13" t="s">
        <v>476</v>
      </c>
      <c r="B1220" s="13" t="s">
        <v>3431</v>
      </c>
      <c r="C1220" s="13" t="s">
        <v>2114</v>
      </c>
      <c r="D1220" s="13" t="s">
        <v>3432</v>
      </c>
      <c r="E1220" s="13" t="s">
        <v>3440</v>
      </c>
      <c r="F1220" s="13" t="s">
        <v>1604</v>
      </c>
      <c r="G1220" s="13" t="s">
        <v>6461</v>
      </c>
      <c r="H1220" s="13" t="s">
        <v>6462</v>
      </c>
      <c r="I1220" s="14">
        <v>1</v>
      </c>
      <c r="J1220" s="13" t="s">
        <v>475</v>
      </c>
      <c r="K1220" s="13" t="s">
        <v>2099</v>
      </c>
      <c r="L1220" s="13" t="s">
        <v>4207</v>
      </c>
      <c r="M1220" s="13" t="s">
        <v>5745</v>
      </c>
    </row>
    <row r="1221" spans="1:13" x14ac:dyDescent="0.3">
      <c r="A1221" s="13" t="s">
        <v>476</v>
      </c>
      <c r="B1221" s="13" t="s">
        <v>3431</v>
      </c>
      <c r="C1221" s="13" t="s">
        <v>2114</v>
      </c>
      <c r="D1221" s="13" t="s">
        <v>3432</v>
      </c>
      <c r="E1221" s="13" t="s">
        <v>6463</v>
      </c>
      <c r="F1221" s="13" t="s">
        <v>1672</v>
      </c>
      <c r="G1221" s="13" t="s">
        <v>6445</v>
      </c>
      <c r="H1221" s="13" t="s">
        <v>6446</v>
      </c>
      <c r="I1221" s="14">
        <v>1</v>
      </c>
      <c r="J1221" s="13" t="s">
        <v>475</v>
      </c>
      <c r="K1221" s="13" t="s">
        <v>1911</v>
      </c>
      <c r="L1221" s="13" t="s">
        <v>4207</v>
      </c>
      <c r="M1221" s="13" t="s">
        <v>6447</v>
      </c>
    </row>
    <row r="1222" spans="1:13" x14ac:dyDescent="0.3">
      <c r="A1222" s="13" t="s">
        <v>78</v>
      </c>
      <c r="B1222" s="13" t="s">
        <v>1773</v>
      </c>
      <c r="C1222" s="13" t="s">
        <v>1618</v>
      </c>
      <c r="D1222" s="13" t="s">
        <v>3727</v>
      </c>
      <c r="E1222" s="13" t="s">
        <v>6464</v>
      </c>
      <c r="F1222" s="13" t="s">
        <v>1604</v>
      </c>
      <c r="G1222" s="13" t="s">
        <v>6465</v>
      </c>
      <c r="H1222" s="13" t="s">
        <v>6466</v>
      </c>
      <c r="I1222" s="14">
        <v>1</v>
      </c>
      <c r="J1222" s="13" t="s">
        <v>77</v>
      </c>
      <c r="K1222" s="13" t="s">
        <v>1909</v>
      </c>
      <c r="L1222" s="13" t="s">
        <v>4207</v>
      </c>
      <c r="M1222" s="13" t="s">
        <v>4208</v>
      </c>
    </row>
    <row r="1223" spans="1:13" x14ac:dyDescent="0.3">
      <c r="A1223" s="13" t="s">
        <v>360</v>
      </c>
      <c r="B1223" s="13" t="s">
        <v>3358</v>
      </c>
      <c r="C1223" s="13" t="s">
        <v>1586</v>
      </c>
      <c r="D1223" s="13" t="s">
        <v>3441</v>
      </c>
      <c r="E1223" s="13" t="s">
        <v>6467</v>
      </c>
      <c r="F1223" s="13" t="s">
        <v>1589</v>
      </c>
      <c r="G1223" s="13" t="s">
        <v>6468</v>
      </c>
      <c r="H1223" s="13" t="s">
        <v>6469</v>
      </c>
      <c r="I1223" s="14">
        <v>5</v>
      </c>
      <c r="J1223" s="13" t="s">
        <v>359</v>
      </c>
      <c r="K1223" s="13" t="s">
        <v>1623</v>
      </c>
      <c r="L1223" s="13" t="s">
        <v>4207</v>
      </c>
      <c r="M1223" s="13" t="s">
        <v>6470</v>
      </c>
    </row>
    <row r="1224" spans="1:13" x14ac:dyDescent="0.3">
      <c r="A1224" s="13" t="s">
        <v>360</v>
      </c>
      <c r="B1224" s="13" t="s">
        <v>3358</v>
      </c>
      <c r="C1224" s="13" t="s">
        <v>1586</v>
      </c>
      <c r="D1224" s="13" t="s">
        <v>3441</v>
      </c>
      <c r="E1224" s="13" t="s">
        <v>6467</v>
      </c>
      <c r="F1224" s="13" t="s">
        <v>1589</v>
      </c>
      <c r="G1224" s="13" t="s">
        <v>6471</v>
      </c>
      <c r="H1224" s="13" t="s">
        <v>6472</v>
      </c>
      <c r="I1224" s="14">
        <v>2</v>
      </c>
      <c r="J1224" s="13" t="s">
        <v>359</v>
      </c>
      <c r="K1224" s="13" t="s">
        <v>1623</v>
      </c>
      <c r="L1224" s="13" t="s">
        <v>4207</v>
      </c>
      <c r="M1224" s="13" t="s">
        <v>1893</v>
      </c>
    </row>
    <row r="1225" spans="1:13" x14ac:dyDescent="0.3">
      <c r="A1225" s="13" t="s">
        <v>360</v>
      </c>
      <c r="B1225" s="13" t="s">
        <v>3358</v>
      </c>
      <c r="C1225" s="13" t="s">
        <v>1586</v>
      </c>
      <c r="D1225" s="13" t="s">
        <v>3441</v>
      </c>
      <c r="E1225" s="13" t="s">
        <v>6473</v>
      </c>
      <c r="F1225" s="13" t="s">
        <v>1589</v>
      </c>
      <c r="G1225" s="13" t="s">
        <v>6468</v>
      </c>
      <c r="H1225" s="13" t="s">
        <v>6469</v>
      </c>
      <c r="I1225" s="14">
        <v>10</v>
      </c>
      <c r="J1225" s="13" t="s">
        <v>359</v>
      </c>
      <c r="K1225" s="13" t="s">
        <v>3083</v>
      </c>
      <c r="L1225" s="13" t="s">
        <v>4207</v>
      </c>
      <c r="M1225" s="13" t="s">
        <v>6470</v>
      </c>
    </row>
    <row r="1226" spans="1:13" x14ac:dyDescent="0.3">
      <c r="A1226" s="13" t="s">
        <v>280</v>
      </c>
      <c r="B1226" s="13" t="s">
        <v>3337</v>
      </c>
      <c r="C1226" s="13" t="s">
        <v>1586</v>
      </c>
      <c r="D1226" s="13" t="s">
        <v>3338</v>
      </c>
      <c r="E1226" s="13" t="s">
        <v>3449</v>
      </c>
      <c r="F1226" s="13" t="s">
        <v>1604</v>
      </c>
      <c r="G1226" s="13" t="s">
        <v>6474</v>
      </c>
      <c r="H1226" s="13" t="s">
        <v>6475</v>
      </c>
      <c r="I1226" s="14">
        <v>2</v>
      </c>
      <c r="J1226" s="13" t="s">
        <v>279</v>
      </c>
      <c r="K1226" s="13" t="s">
        <v>1653</v>
      </c>
      <c r="L1226" s="13" t="s">
        <v>4207</v>
      </c>
      <c r="M1226" s="13" t="s">
        <v>4208</v>
      </c>
    </row>
    <row r="1227" spans="1:13" x14ac:dyDescent="0.3">
      <c r="A1227" s="13" t="s">
        <v>280</v>
      </c>
      <c r="B1227" s="13" t="s">
        <v>3337</v>
      </c>
      <c r="C1227" s="13" t="s">
        <v>1586</v>
      </c>
      <c r="D1227" s="13" t="s">
        <v>3338</v>
      </c>
      <c r="E1227" s="13" t="s">
        <v>6476</v>
      </c>
      <c r="F1227" s="13" t="s">
        <v>1604</v>
      </c>
      <c r="G1227" s="13" t="s">
        <v>6477</v>
      </c>
      <c r="H1227" s="13" t="s">
        <v>6478</v>
      </c>
      <c r="I1227" s="14">
        <v>1</v>
      </c>
      <c r="J1227" s="13" t="s">
        <v>279</v>
      </c>
      <c r="K1227" s="13" t="s">
        <v>1623</v>
      </c>
      <c r="L1227" s="13" t="s">
        <v>4207</v>
      </c>
      <c r="M1227" s="13" t="s">
        <v>1691</v>
      </c>
    </row>
    <row r="1228" spans="1:13" x14ac:dyDescent="0.3">
      <c r="A1228" s="13" t="s">
        <v>280</v>
      </c>
      <c r="B1228" s="13" t="s">
        <v>3337</v>
      </c>
      <c r="C1228" s="13" t="s">
        <v>1586</v>
      </c>
      <c r="D1228" s="13" t="s">
        <v>3338</v>
      </c>
      <c r="E1228" s="13" t="s">
        <v>6479</v>
      </c>
      <c r="F1228" s="13" t="s">
        <v>1604</v>
      </c>
      <c r="G1228" s="13" t="s">
        <v>6480</v>
      </c>
      <c r="H1228" s="13" t="s">
        <v>6481</v>
      </c>
      <c r="I1228" s="14">
        <v>1</v>
      </c>
      <c r="J1228" s="13" t="s">
        <v>279</v>
      </c>
      <c r="K1228" s="13" t="s">
        <v>2001</v>
      </c>
      <c r="L1228" s="13" t="s">
        <v>4207</v>
      </c>
      <c r="M1228" s="13" t="s">
        <v>3430</v>
      </c>
    </row>
    <row r="1229" spans="1:13" x14ac:dyDescent="0.3">
      <c r="A1229" s="13" t="s">
        <v>280</v>
      </c>
      <c r="B1229" s="13" t="s">
        <v>3337</v>
      </c>
      <c r="C1229" s="13" t="s">
        <v>1586</v>
      </c>
      <c r="D1229" s="13" t="s">
        <v>3338</v>
      </c>
      <c r="E1229" s="13" t="s">
        <v>6479</v>
      </c>
      <c r="F1229" s="13" t="s">
        <v>1604</v>
      </c>
      <c r="G1229" s="13" t="s">
        <v>4560</v>
      </c>
      <c r="H1229" s="13" t="s">
        <v>4561</v>
      </c>
      <c r="I1229" s="14">
        <v>1</v>
      </c>
      <c r="J1229" s="13" t="s">
        <v>279</v>
      </c>
      <c r="K1229" s="13" t="s">
        <v>2001</v>
      </c>
      <c r="L1229" s="13" t="s">
        <v>4207</v>
      </c>
      <c r="M1229" s="13" t="s">
        <v>1691</v>
      </c>
    </row>
    <row r="1230" spans="1:13" x14ac:dyDescent="0.3">
      <c r="A1230" s="13" t="s">
        <v>280</v>
      </c>
      <c r="B1230" s="13" t="s">
        <v>3337</v>
      </c>
      <c r="C1230" s="13" t="s">
        <v>1586</v>
      </c>
      <c r="D1230" s="13" t="s">
        <v>3338</v>
      </c>
      <c r="E1230" s="13" t="s">
        <v>6482</v>
      </c>
      <c r="F1230" s="13" t="s">
        <v>1604</v>
      </c>
      <c r="G1230" s="13" t="s">
        <v>4560</v>
      </c>
      <c r="H1230" s="13" t="s">
        <v>4561</v>
      </c>
      <c r="I1230" s="14">
        <v>1</v>
      </c>
      <c r="J1230" s="13" t="s">
        <v>279</v>
      </c>
      <c r="K1230" s="13" t="s">
        <v>2009</v>
      </c>
      <c r="L1230" s="13" t="s">
        <v>4207</v>
      </c>
      <c r="M1230" s="13" t="s">
        <v>1691</v>
      </c>
    </row>
    <row r="1231" spans="1:13" x14ac:dyDescent="0.3">
      <c r="A1231" s="13" t="s">
        <v>280</v>
      </c>
      <c r="B1231" s="13" t="s">
        <v>3337</v>
      </c>
      <c r="C1231" s="13" t="s">
        <v>1586</v>
      </c>
      <c r="D1231" s="13" t="s">
        <v>3338</v>
      </c>
      <c r="E1231" s="13" t="s">
        <v>6483</v>
      </c>
      <c r="F1231" s="13" t="s">
        <v>1604</v>
      </c>
      <c r="G1231" s="13" t="s">
        <v>6477</v>
      </c>
      <c r="H1231" s="13" t="s">
        <v>6478</v>
      </c>
      <c r="I1231" s="14">
        <v>1</v>
      </c>
      <c r="J1231" s="13" t="s">
        <v>279</v>
      </c>
      <c r="K1231" s="13" t="s">
        <v>1882</v>
      </c>
      <c r="L1231" s="13" t="s">
        <v>4207</v>
      </c>
      <c r="M1231" s="13" t="s">
        <v>1691</v>
      </c>
    </row>
    <row r="1232" spans="1:13" x14ac:dyDescent="0.3">
      <c r="A1232" s="13" t="s">
        <v>280</v>
      </c>
      <c r="B1232" s="13" t="s">
        <v>3337</v>
      </c>
      <c r="C1232" s="13" t="s">
        <v>1586</v>
      </c>
      <c r="D1232" s="13" t="s">
        <v>3338</v>
      </c>
      <c r="E1232" s="13" t="s">
        <v>6483</v>
      </c>
      <c r="F1232" s="13" t="s">
        <v>1604</v>
      </c>
      <c r="G1232" s="13" t="s">
        <v>4560</v>
      </c>
      <c r="H1232" s="13" t="s">
        <v>4561</v>
      </c>
      <c r="I1232" s="14">
        <v>1</v>
      </c>
      <c r="J1232" s="13" t="s">
        <v>279</v>
      </c>
      <c r="K1232" s="13" t="s">
        <v>1882</v>
      </c>
      <c r="L1232" s="13" t="s">
        <v>4207</v>
      </c>
      <c r="M1232" s="13" t="s">
        <v>1691</v>
      </c>
    </row>
    <row r="1233" spans="1:13" x14ac:dyDescent="0.3">
      <c r="A1233" s="13" t="s">
        <v>280</v>
      </c>
      <c r="B1233" s="13" t="s">
        <v>3337</v>
      </c>
      <c r="C1233" s="13" t="s">
        <v>1586</v>
      </c>
      <c r="D1233" s="13" t="s">
        <v>3338</v>
      </c>
      <c r="E1233" s="13" t="s">
        <v>6484</v>
      </c>
      <c r="F1233" s="13" t="s">
        <v>1672</v>
      </c>
      <c r="G1233" s="13" t="s">
        <v>6477</v>
      </c>
      <c r="H1233" s="13" t="s">
        <v>6478</v>
      </c>
      <c r="I1233" s="14">
        <v>2</v>
      </c>
      <c r="J1233" s="13" t="s">
        <v>279</v>
      </c>
      <c r="K1233" s="13" t="s">
        <v>2184</v>
      </c>
      <c r="L1233" s="13" t="s">
        <v>4207</v>
      </c>
      <c r="M1233" s="13" t="s">
        <v>1691</v>
      </c>
    </row>
    <row r="1234" spans="1:13" x14ac:dyDescent="0.3">
      <c r="A1234" s="13" t="s">
        <v>14</v>
      </c>
      <c r="B1234" s="13" t="s">
        <v>2045</v>
      </c>
      <c r="C1234" s="13" t="s">
        <v>2046</v>
      </c>
      <c r="D1234" s="13" t="s">
        <v>2311</v>
      </c>
      <c r="E1234" s="13" t="s">
        <v>6485</v>
      </c>
      <c r="F1234" s="13" t="s">
        <v>1604</v>
      </c>
      <c r="G1234" s="13" t="s">
        <v>4712</v>
      </c>
      <c r="H1234" s="13" t="s">
        <v>4713</v>
      </c>
      <c r="I1234" s="14">
        <v>1</v>
      </c>
      <c r="J1234" s="13" t="s">
        <v>15</v>
      </c>
      <c r="K1234" s="13" t="s">
        <v>1917</v>
      </c>
      <c r="L1234" s="13" t="s">
        <v>4207</v>
      </c>
      <c r="M1234" s="13" t="s">
        <v>4714</v>
      </c>
    </row>
    <row r="1235" spans="1:13" x14ac:dyDescent="0.3">
      <c r="A1235" s="13" t="s">
        <v>14</v>
      </c>
      <c r="B1235" s="13" t="s">
        <v>2045</v>
      </c>
      <c r="C1235" s="13" t="s">
        <v>2046</v>
      </c>
      <c r="D1235" s="13" t="s">
        <v>2311</v>
      </c>
      <c r="E1235" s="13" t="s">
        <v>6486</v>
      </c>
      <c r="F1235" s="13" t="s">
        <v>1589</v>
      </c>
      <c r="G1235" s="13" t="s">
        <v>6487</v>
      </c>
      <c r="H1235" s="13" t="s">
        <v>6488</v>
      </c>
      <c r="I1235" s="14">
        <v>1</v>
      </c>
      <c r="J1235" s="13" t="s">
        <v>15</v>
      </c>
      <c r="K1235" s="13" t="s">
        <v>1598</v>
      </c>
      <c r="L1235" s="13" t="s">
        <v>4207</v>
      </c>
      <c r="M1235" s="13" t="s">
        <v>2315</v>
      </c>
    </row>
    <row r="1236" spans="1:13" x14ac:dyDescent="0.3">
      <c r="A1236" s="13" t="s">
        <v>14</v>
      </c>
      <c r="B1236" s="13" t="s">
        <v>2045</v>
      </c>
      <c r="C1236" s="13" t="s">
        <v>2046</v>
      </c>
      <c r="D1236" s="13" t="s">
        <v>2311</v>
      </c>
      <c r="E1236" s="13" t="s">
        <v>6489</v>
      </c>
      <c r="F1236" s="13" t="s">
        <v>1589</v>
      </c>
      <c r="G1236" s="13" t="s">
        <v>6025</v>
      </c>
      <c r="H1236" s="13" t="s">
        <v>6026</v>
      </c>
      <c r="I1236" s="14">
        <v>1</v>
      </c>
      <c r="J1236" s="13" t="s">
        <v>15</v>
      </c>
      <c r="K1236" s="13" t="s">
        <v>1909</v>
      </c>
      <c r="L1236" s="13" t="s">
        <v>4207</v>
      </c>
      <c r="M1236" s="13" t="s">
        <v>1946</v>
      </c>
    </row>
    <row r="1237" spans="1:13" x14ac:dyDescent="0.3">
      <c r="A1237" s="13" t="s">
        <v>14</v>
      </c>
      <c r="B1237" s="13" t="s">
        <v>2045</v>
      </c>
      <c r="C1237" s="13" t="s">
        <v>2046</v>
      </c>
      <c r="D1237" s="13" t="s">
        <v>2311</v>
      </c>
      <c r="E1237" s="13" t="s">
        <v>6490</v>
      </c>
      <c r="F1237" s="13" t="s">
        <v>1589</v>
      </c>
      <c r="G1237" s="13" t="s">
        <v>4712</v>
      </c>
      <c r="H1237" s="13" t="s">
        <v>4713</v>
      </c>
      <c r="I1237" s="14">
        <v>1</v>
      </c>
      <c r="J1237" s="13" t="s">
        <v>15</v>
      </c>
      <c r="K1237" s="13" t="s">
        <v>2840</v>
      </c>
      <c r="L1237" s="13" t="s">
        <v>4207</v>
      </c>
      <c r="M1237" s="13" t="s">
        <v>4714</v>
      </c>
    </row>
    <row r="1238" spans="1:13" x14ac:dyDescent="0.3">
      <c r="A1238" s="13" t="s">
        <v>14</v>
      </c>
      <c r="B1238" s="13" t="s">
        <v>2045</v>
      </c>
      <c r="C1238" s="13" t="s">
        <v>2046</v>
      </c>
      <c r="D1238" s="13" t="s">
        <v>2311</v>
      </c>
      <c r="E1238" s="13" t="s">
        <v>6491</v>
      </c>
      <c r="F1238" s="13" t="s">
        <v>1589</v>
      </c>
      <c r="G1238" s="13" t="s">
        <v>6492</v>
      </c>
      <c r="H1238" s="13" t="s">
        <v>6493</v>
      </c>
      <c r="I1238" s="14">
        <v>10</v>
      </c>
      <c r="J1238" s="13" t="s">
        <v>15</v>
      </c>
      <c r="K1238" s="13" t="s">
        <v>3083</v>
      </c>
      <c r="L1238" s="13" t="s">
        <v>4207</v>
      </c>
      <c r="M1238" s="13" t="s">
        <v>2315</v>
      </c>
    </row>
    <row r="1239" spans="1:13" x14ac:dyDescent="0.3">
      <c r="A1239" s="13" t="s">
        <v>14</v>
      </c>
      <c r="B1239" s="13" t="s">
        <v>2045</v>
      </c>
      <c r="C1239" s="13" t="s">
        <v>2046</v>
      </c>
      <c r="D1239" s="13" t="s">
        <v>2311</v>
      </c>
      <c r="E1239" s="13" t="s">
        <v>6494</v>
      </c>
      <c r="F1239" s="13" t="s">
        <v>1589</v>
      </c>
      <c r="G1239" s="13" t="s">
        <v>6495</v>
      </c>
      <c r="H1239" s="13" t="s">
        <v>6496</v>
      </c>
      <c r="I1239" s="14">
        <v>1</v>
      </c>
      <c r="J1239" s="13" t="s">
        <v>15</v>
      </c>
      <c r="K1239" s="13" t="s">
        <v>2099</v>
      </c>
      <c r="L1239" s="13" t="s">
        <v>4207</v>
      </c>
      <c r="M1239" s="13" t="s">
        <v>4157</v>
      </c>
    </row>
    <row r="1240" spans="1:13" x14ac:dyDescent="0.3">
      <c r="A1240" s="13" t="s">
        <v>14</v>
      </c>
      <c r="B1240" s="13" t="s">
        <v>2045</v>
      </c>
      <c r="C1240" s="13" t="s">
        <v>2046</v>
      </c>
      <c r="D1240" s="13" t="s">
        <v>2311</v>
      </c>
      <c r="E1240" s="13" t="s">
        <v>6497</v>
      </c>
      <c r="F1240" s="13" t="s">
        <v>1589</v>
      </c>
      <c r="G1240" s="13" t="s">
        <v>6498</v>
      </c>
      <c r="H1240" s="13" t="s">
        <v>6499</v>
      </c>
      <c r="I1240" s="14">
        <v>1</v>
      </c>
      <c r="J1240" s="13" t="s">
        <v>15</v>
      </c>
      <c r="K1240" s="13" t="s">
        <v>1632</v>
      </c>
      <c r="L1240" s="13" t="s">
        <v>4207</v>
      </c>
      <c r="M1240" s="13" t="s">
        <v>1946</v>
      </c>
    </row>
    <row r="1241" spans="1:13" x14ac:dyDescent="0.3">
      <c r="A1241" s="13" t="s">
        <v>14</v>
      </c>
      <c r="B1241" s="13" t="s">
        <v>2045</v>
      </c>
      <c r="C1241" s="13" t="s">
        <v>2046</v>
      </c>
      <c r="D1241" s="13" t="s">
        <v>2311</v>
      </c>
      <c r="E1241" s="13" t="s">
        <v>6497</v>
      </c>
      <c r="F1241" s="13" t="s">
        <v>1589</v>
      </c>
      <c r="G1241" s="13" t="s">
        <v>6500</v>
      </c>
      <c r="H1241" s="13" t="s">
        <v>6501</v>
      </c>
      <c r="I1241" s="14">
        <v>1</v>
      </c>
      <c r="J1241" s="13" t="s">
        <v>15</v>
      </c>
      <c r="K1241" s="13" t="s">
        <v>1632</v>
      </c>
      <c r="L1241" s="13" t="s">
        <v>4207</v>
      </c>
      <c r="M1241" s="13" t="s">
        <v>1946</v>
      </c>
    </row>
    <row r="1242" spans="1:13" x14ac:dyDescent="0.3">
      <c r="A1242" s="13" t="s">
        <v>14</v>
      </c>
      <c r="B1242" s="13" t="s">
        <v>2045</v>
      </c>
      <c r="C1242" s="13" t="s">
        <v>2046</v>
      </c>
      <c r="D1242" s="13" t="s">
        <v>2311</v>
      </c>
      <c r="E1242" s="13" t="s">
        <v>3460</v>
      </c>
      <c r="F1242" s="13" t="s">
        <v>1589</v>
      </c>
      <c r="G1242" s="13" t="s">
        <v>4712</v>
      </c>
      <c r="H1242" s="13" t="s">
        <v>4713</v>
      </c>
      <c r="I1242" s="14">
        <v>1</v>
      </c>
      <c r="J1242" s="13" t="s">
        <v>15</v>
      </c>
      <c r="K1242" s="13" t="s">
        <v>1865</v>
      </c>
      <c r="L1242" s="13" t="s">
        <v>4207</v>
      </c>
      <c r="M1242" s="13" t="s">
        <v>4714</v>
      </c>
    </row>
    <row r="1243" spans="1:13" x14ac:dyDescent="0.3">
      <c r="A1243" s="13" t="s">
        <v>14</v>
      </c>
      <c r="B1243" s="13" t="s">
        <v>2045</v>
      </c>
      <c r="C1243" s="13" t="s">
        <v>2046</v>
      </c>
      <c r="D1243" s="13" t="s">
        <v>2311</v>
      </c>
      <c r="E1243" s="13" t="s">
        <v>6502</v>
      </c>
      <c r="F1243" s="13" t="s">
        <v>1589</v>
      </c>
      <c r="G1243" s="13" t="s">
        <v>6503</v>
      </c>
      <c r="H1243" s="13" t="s">
        <v>6504</v>
      </c>
      <c r="I1243" s="14">
        <v>2</v>
      </c>
      <c r="J1243" s="13" t="s">
        <v>15</v>
      </c>
      <c r="K1243" s="13" t="s">
        <v>3167</v>
      </c>
      <c r="L1243" s="13" t="s">
        <v>4207</v>
      </c>
      <c r="M1243" s="13" t="s">
        <v>3321</v>
      </c>
    </row>
    <row r="1244" spans="1:13" x14ac:dyDescent="0.3">
      <c r="A1244" s="13" t="s">
        <v>14</v>
      </c>
      <c r="B1244" s="13" t="s">
        <v>2045</v>
      </c>
      <c r="C1244" s="13" t="s">
        <v>2046</v>
      </c>
      <c r="D1244" s="13" t="s">
        <v>2311</v>
      </c>
      <c r="E1244" s="13" t="s">
        <v>6505</v>
      </c>
      <c r="F1244" s="13" t="s">
        <v>1589</v>
      </c>
      <c r="G1244" s="13" t="s">
        <v>4685</v>
      </c>
      <c r="H1244" s="13" t="s">
        <v>4686</v>
      </c>
      <c r="I1244" s="14">
        <v>4</v>
      </c>
      <c r="J1244" s="13" t="s">
        <v>15</v>
      </c>
      <c r="K1244" s="13" t="s">
        <v>3167</v>
      </c>
      <c r="L1244" s="13" t="s">
        <v>4207</v>
      </c>
      <c r="M1244" s="13" t="s">
        <v>4208</v>
      </c>
    </row>
    <row r="1245" spans="1:13" x14ac:dyDescent="0.3">
      <c r="A1245" s="13" t="s">
        <v>14</v>
      </c>
      <c r="B1245" s="13" t="s">
        <v>2045</v>
      </c>
      <c r="C1245" s="13" t="s">
        <v>2046</v>
      </c>
      <c r="D1245" s="13" t="s">
        <v>2311</v>
      </c>
      <c r="E1245" s="13" t="s">
        <v>6506</v>
      </c>
      <c r="F1245" s="13" t="s">
        <v>1589</v>
      </c>
      <c r="G1245" s="13" t="s">
        <v>4785</v>
      </c>
      <c r="H1245" s="13" t="s">
        <v>4786</v>
      </c>
      <c r="I1245" s="14">
        <v>1</v>
      </c>
      <c r="J1245" s="13" t="s">
        <v>15</v>
      </c>
      <c r="K1245" s="13" t="s">
        <v>2041</v>
      </c>
      <c r="L1245" s="13" t="s">
        <v>4207</v>
      </c>
      <c r="M1245" s="13" t="s">
        <v>4578</v>
      </c>
    </row>
    <row r="1246" spans="1:13" x14ac:dyDescent="0.3">
      <c r="A1246" s="13" t="s">
        <v>14</v>
      </c>
      <c r="B1246" s="13" t="s">
        <v>2045</v>
      </c>
      <c r="C1246" s="13" t="s">
        <v>2046</v>
      </c>
      <c r="D1246" s="13" t="s">
        <v>2311</v>
      </c>
      <c r="E1246" s="13" t="s">
        <v>6507</v>
      </c>
      <c r="F1246" s="13" t="s">
        <v>1589</v>
      </c>
      <c r="G1246" s="13" t="s">
        <v>4549</v>
      </c>
      <c r="H1246" s="13" t="s">
        <v>4548</v>
      </c>
      <c r="I1246" s="14">
        <v>1</v>
      </c>
      <c r="J1246" s="13" t="s">
        <v>15</v>
      </c>
      <c r="K1246" s="13" t="s">
        <v>1807</v>
      </c>
      <c r="L1246" s="13" t="s">
        <v>4207</v>
      </c>
      <c r="M1246" s="13" t="s">
        <v>4157</v>
      </c>
    </row>
    <row r="1247" spans="1:13" x14ac:dyDescent="0.3">
      <c r="A1247" s="13" t="s">
        <v>14</v>
      </c>
      <c r="B1247" s="13" t="s">
        <v>2045</v>
      </c>
      <c r="C1247" s="13" t="s">
        <v>2046</v>
      </c>
      <c r="D1247" s="13" t="s">
        <v>2311</v>
      </c>
      <c r="E1247" s="13" t="s">
        <v>6508</v>
      </c>
      <c r="F1247" s="13" t="s">
        <v>1589</v>
      </c>
      <c r="G1247" s="13" t="s">
        <v>6509</v>
      </c>
      <c r="H1247" s="13" t="s">
        <v>6510</v>
      </c>
      <c r="I1247" s="14">
        <v>4</v>
      </c>
      <c r="J1247" s="13" t="s">
        <v>15</v>
      </c>
      <c r="K1247" s="13" t="s">
        <v>2070</v>
      </c>
      <c r="L1247" s="13" t="s">
        <v>4207</v>
      </c>
      <c r="M1247" s="13" t="s">
        <v>4208</v>
      </c>
    </row>
    <row r="1248" spans="1:13" x14ac:dyDescent="0.3">
      <c r="A1248" s="13" t="s">
        <v>394</v>
      </c>
      <c r="B1248" s="13" t="s">
        <v>3469</v>
      </c>
      <c r="C1248" s="13" t="s">
        <v>2114</v>
      </c>
      <c r="D1248" s="13" t="s">
        <v>3470</v>
      </c>
      <c r="E1248" s="13" t="s">
        <v>3471</v>
      </c>
      <c r="F1248" s="13" t="s">
        <v>1604</v>
      </c>
      <c r="G1248" s="13" t="s">
        <v>6511</v>
      </c>
      <c r="H1248" s="13" t="s">
        <v>6512</v>
      </c>
      <c r="I1248" s="14">
        <v>6</v>
      </c>
      <c r="J1248" s="13" t="s">
        <v>393</v>
      </c>
      <c r="K1248" s="13" t="s">
        <v>2480</v>
      </c>
      <c r="L1248" s="13" t="s">
        <v>4207</v>
      </c>
      <c r="M1248" s="13" t="s">
        <v>3321</v>
      </c>
    </row>
    <row r="1249" spans="1:13" x14ac:dyDescent="0.3">
      <c r="A1249" s="13" t="s">
        <v>394</v>
      </c>
      <c r="B1249" s="13" t="s">
        <v>3469</v>
      </c>
      <c r="C1249" s="13" t="s">
        <v>2114</v>
      </c>
      <c r="D1249" s="13" t="s">
        <v>3470</v>
      </c>
      <c r="E1249" s="13" t="s">
        <v>6513</v>
      </c>
      <c r="F1249" s="13" t="s">
        <v>1604</v>
      </c>
      <c r="G1249" s="13" t="s">
        <v>5707</v>
      </c>
      <c r="H1249" s="13" t="s">
        <v>5708</v>
      </c>
      <c r="I1249" s="14">
        <v>1</v>
      </c>
      <c r="J1249" s="13" t="s">
        <v>393</v>
      </c>
      <c r="K1249" s="13" t="s">
        <v>1669</v>
      </c>
      <c r="L1249" s="13" t="s">
        <v>4207</v>
      </c>
      <c r="M1249" s="13" t="s">
        <v>1691</v>
      </c>
    </row>
    <row r="1250" spans="1:13" x14ac:dyDescent="0.3">
      <c r="A1250" s="13" t="s">
        <v>394</v>
      </c>
      <c r="B1250" s="13" t="s">
        <v>3469</v>
      </c>
      <c r="C1250" s="13" t="s">
        <v>2114</v>
      </c>
      <c r="D1250" s="13" t="s">
        <v>3470</v>
      </c>
      <c r="E1250" s="13" t="s">
        <v>6514</v>
      </c>
      <c r="F1250" s="13" t="s">
        <v>1604</v>
      </c>
      <c r="G1250" s="13" t="s">
        <v>5707</v>
      </c>
      <c r="H1250" s="13" t="s">
        <v>5708</v>
      </c>
      <c r="I1250" s="14">
        <v>1</v>
      </c>
      <c r="J1250" s="13" t="s">
        <v>393</v>
      </c>
      <c r="K1250" s="13" t="s">
        <v>2055</v>
      </c>
      <c r="L1250" s="13" t="s">
        <v>4207</v>
      </c>
      <c r="M1250" s="13" t="s">
        <v>1691</v>
      </c>
    </row>
    <row r="1251" spans="1:13" x14ac:dyDescent="0.3">
      <c r="A1251" s="13" t="s">
        <v>578</v>
      </c>
      <c r="B1251" s="13" t="s">
        <v>3794</v>
      </c>
      <c r="C1251" s="13" t="s">
        <v>1586</v>
      </c>
      <c r="D1251" s="13" t="s">
        <v>6515</v>
      </c>
      <c r="E1251" s="13" t="s">
        <v>6516</v>
      </c>
      <c r="F1251" s="13" t="s">
        <v>1589</v>
      </c>
      <c r="G1251" s="13" t="s">
        <v>6517</v>
      </c>
      <c r="H1251" s="13" t="s">
        <v>6518</v>
      </c>
      <c r="I1251" s="14">
        <v>3</v>
      </c>
      <c r="J1251" s="13" t="s">
        <v>577</v>
      </c>
      <c r="K1251" s="13" t="s">
        <v>2024</v>
      </c>
      <c r="L1251" s="13" t="s">
        <v>4207</v>
      </c>
      <c r="M1251" s="13" t="s">
        <v>4208</v>
      </c>
    </row>
    <row r="1252" spans="1:13" x14ac:dyDescent="0.3">
      <c r="A1252" s="13" t="s">
        <v>924</v>
      </c>
      <c r="B1252" s="13" t="s">
        <v>1585</v>
      </c>
      <c r="C1252" s="13" t="s">
        <v>1586</v>
      </c>
      <c r="D1252" s="13" t="s">
        <v>6519</v>
      </c>
      <c r="E1252" s="13" t="s">
        <v>6520</v>
      </c>
      <c r="F1252" s="13" t="s">
        <v>1589</v>
      </c>
      <c r="G1252" s="13" t="s">
        <v>5265</v>
      </c>
      <c r="H1252" s="13" t="s">
        <v>5266</v>
      </c>
      <c r="I1252" s="14">
        <v>1</v>
      </c>
      <c r="J1252" s="13" t="s">
        <v>923</v>
      </c>
      <c r="K1252" s="13" t="s">
        <v>1615</v>
      </c>
      <c r="L1252" s="13" t="s">
        <v>4207</v>
      </c>
      <c r="M1252" s="13" t="s">
        <v>4345</v>
      </c>
    </row>
    <row r="1253" spans="1:13" x14ac:dyDescent="0.3">
      <c r="A1253" s="13" t="s">
        <v>256</v>
      </c>
      <c r="B1253" s="13" t="s">
        <v>3469</v>
      </c>
      <c r="C1253" s="13" t="s">
        <v>2114</v>
      </c>
      <c r="D1253" s="13" t="s">
        <v>3482</v>
      </c>
      <c r="E1253" s="13" t="s">
        <v>6521</v>
      </c>
      <c r="F1253" s="13" t="s">
        <v>1604</v>
      </c>
      <c r="G1253" s="13" t="s">
        <v>6461</v>
      </c>
      <c r="H1253" s="13" t="s">
        <v>6462</v>
      </c>
      <c r="I1253" s="14">
        <v>1</v>
      </c>
      <c r="J1253" s="13" t="s">
        <v>255</v>
      </c>
      <c r="K1253" s="13" t="s">
        <v>2580</v>
      </c>
      <c r="L1253" s="13" t="s">
        <v>4207</v>
      </c>
      <c r="M1253" s="13" t="s">
        <v>5745</v>
      </c>
    </row>
    <row r="1254" spans="1:13" x14ac:dyDescent="0.3">
      <c r="A1254" s="13" t="s">
        <v>374</v>
      </c>
      <c r="B1254" s="13" t="s">
        <v>6522</v>
      </c>
      <c r="C1254" s="13" t="s">
        <v>1618</v>
      </c>
      <c r="D1254" s="13" t="s">
        <v>1913</v>
      </c>
      <c r="E1254" s="13" t="s">
        <v>6523</v>
      </c>
      <c r="F1254" s="13" t="s">
        <v>1672</v>
      </c>
      <c r="G1254" s="13" t="s">
        <v>6524</v>
      </c>
      <c r="H1254" s="13" t="s">
        <v>6525</v>
      </c>
      <c r="I1254" s="14">
        <v>2</v>
      </c>
      <c r="J1254" s="13" t="s">
        <v>373</v>
      </c>
      <c r="K1254" s="13" t="s">
        <v>1882</v>
      </c>
      <c r="L1254" s="13" t="s">
        <v>4207</v>
      </c>
      <c r="M1254" s="13" t="s">
        <v>5232</v>
      </c>
    </row>
    <row r="1255" spans="1:13" x14ac:dyDescent="0.3">
      <c r="A1255" s="13" t="s">
        <v>374</v>
      </c>
      <c r="B1255" s="13" t="s">
        <v>6522</v>
      </c>
      <c r="C1255" s="13" t="s">
        <v>1618</v>
      </c>
      <c r="D1255" s="13" t="s">
        <v>1913</v>
      </c>
      <c r="E1255" s="13" t="s">
        <v>6523</v>
      </c>
      <c r="F1255" s="13" t="s">
        <v>1672</v>
      </c>
      <c r="G1255" s="13" t="s">
        <v>6526</v>
      </c>
      <c r="H1255" s="13" t="s">
        <v>6527</v>
      </c>
      <c r="I1255" s="14">
        <v>2</v>
      </c>
      <c r="J1255" s="13" t="s">
        <v>373</v>
      </c>
      <c r="K1255" s="13" t="s">
        <v>1882</v>
      </c>
      <c r="L1255" s="13" t="s">
        <v>4207</v>
      </c>
      <c r="M1255" s="13" t="s">
        <v>5232</v>
      </c>
    </row>
    <row r="1256" spans="1:13" x14ac:dyDescent="0.3">
      <c r="A1256" s="13" t="s">
        <v>374</v>
      </c>
      <c r="B1256" s="13" t="s">
        <v>6522</v>
      </c>
      <c r="C1256" s="13" t="s">
        <v>1618</v>
      </c>
      <c r="D1256" s="13" t="s">
        <v>1913</v>
      </c>
      <c r="E1256" s="13" t="s">
        <v>6523</v>
      </c>
      <c r="F1256" s="13" t="s">
        <v>1672</v>
      </c>
      <c r="G1256" s="13" t="s">
        <v>6528</v>
      </c>
      <c r="H1256" s="13" t="s">
        <v>6529</v>
      </c>
      <c r="I1256" s="14">
        <v>2</v>
      </c>
      <c r="J1256" s="13" t="s">
        <v>373</v>
      </c>
      <c r="K1256" s="13" t="s">
        <v>1882</v>
      </c>
      <c r="L1256" s="13" t="s">
        <v>4207</v>
      </c>
      <c r="M1256" s="13" t="s">
        <v>5232</v>
      </c>
    </row>
    <row r="1257" spans="1:13" x14ac:dyDescent="0.3">
      <c r="A1257" s="13" t="s">
        <v>374</v>
      </c>
      <c r="B1257" s="13" t="s">
        <v>6522</v>
      </c>
      <c r="C1257" s="13" t="s">
        <v>1618</v>
      </c>
      <c r="D1257" s="13" t="s">
        <v>1913</v>
      </c>
      <c r="E1257" s="13" t="s">
        <v>6523</v>
      </c>
      <c r="F1257" s="13" t="s">
        <v>1672</v>
      </c>
      <c r="G1257" s="13" t="s">
        <v>6530</v>
      </c>
      <c r="H1257" s="13" t="s">
        <v>6531</v>
      </c>
      <c r="I1257" s="14">
        <v>1</v>
      </c>
      <c r="J1257" s="13" t="s">
        <v>373</v>
      </c>
      <c r="K1257" s="13" t="s">
        <v>1882</v>
      </c>
      <c r="L1257" s="13" t="s">
        <v>4207</v>
      </c>
      <c r="M1257" s="13" t="s">
        <v>4953</v>
      </c>
    </row>
    <row r="1258" spans="1:13" x14ac:dyDescent="0.3">
      <c r="A1258" s="13" t="s">
        <v>673</v>
      </c>
      <c r="B1258" s="13" t="s">
        <v>2420</v>
      </c>
      <c r="C1258" s="13" t="s">
        <v>1634</v>
      </c>
      <c r="D1258" s="13" t="s">
        <v>3490</v>
      </c>
      <c r="E1258" s="13" t="s">
        <v>3491</v>
      </c>
      <c r="F1258" s="13" t="s">
        <v>1589</v>
      </c>
      <c r="G1258" s="13" t="s">
        <v>4214</v>
      </c>
      <c r="H1258" s="13" t="s">
        <v>4215</v>
      </c>
      <c r="I1258" s="14">
        <v>4</v>
      </c>
      <c r="J1258" s="13" t="s">
        <v>672</v>
      </c>
      <c r="K1258" s="13" t="s">
        <v>1746</v>
      </c>
      <c r="L1258" s="13" t="s">
        <v>4207</v>
      </c>
      <c r="M1258" s="13" t="s">
        <v>4208</v>
      </c>
    </row>
    <row r="1259" spans="1:13" x14ac:dyDescent="0.3">
      <c r="A1259" s="13" t="s">
        <v>19</v>
      </c>
      <c r="B1259" s="13" t="s">
        <v>2750</v>
      </c>
      <c r="C1259" s="13" t="s">
        <v>1586</v>
      </c>
      <c r="D1259" s="13" t="s">
        <v>3494</v>
      </c>
      <c r="E1259" s="13" t="s">
        <v>3495</v>
      </c>
      <c r="F1259" s="13" t="s">
        <v>1589</v>
      </c>
      <c r="G1259" s="13" t="s">
        <v>6532</v>
      </c>
      <c r="H1259" s="13" t="s">
        <v>6533</v>
      </c>
      <c r="I1259" s="14">
        <v>1</v>
      </c>
      <c r="J1259" s="13" t="s">
        <v>18</v>
      </c>
      <c r="K1259" s="13" t="s">
        <v>1598</v>
      </c>
      <c r="L1259" s="13" t="s">
        <v>4207</v>
      </c>
      <c r="M1259" s="13" t="s">
        <v>6534</v>
      </c>
    </row>
    <row r="1260" spans="1:13" x14ac:dyDescent="0.3">
      <c r="A1260" s="13" t="s">
        <v>19</v>
      </c>
      <c r="B1260" s="13" t="s">
        <v>2750</v>
      </c>
      <c r="C1260" s="13" t="s">
        <v>1586</v>
      </c>
      <c r="D1260" s="13" t="s">
        <v>3494</v>
      </c>
      <c r="E1260" s="13" t="s">
        <v>6535</v>
      </c>
      <c r="F1260" s="13" t="s">
        <v>1589</v>
      </c>
      <c r="G1260" s="13" t="s">
        <v>5265</v>
      </c>
      <c r="H1260" s="13" t="s">
        <v>5266</v>
      </c>
      <c r="I1260" s="14">
        <v>2</v>
      </c>
      <c r="J1260" s="13" t="s">
        <v>18</v>
      </c>
      <c r="K1260" s="13" t="s">
        <v>1882</v>
      </c>
      <c r="L1260" s="13" t="s">
        <v>4207</v>
      </c>
      <c r="M1260" s="13" t="s">
        <v>4345</v>
      </c>
    </row>
    <row r="1261" spans="1:13" x14ac:dyDescent="0.3">
      <c r="A1261" s="13" t="s">
        <v>19</v>
      </c>
      <c r="B1261" s="13" t="s">
        <v>2750</v>
      </c>
      <c r="C1261" s="13" t="s">
        <v>1586</v>
      </c>
      <c r="D1261" s="13" t="s">
        <v>3494</v>
      </c>
      <c r="E1261" s="13" t="s">
        <v>6536</v>
      </c>
      <c r="F1261" s="13" t="s">
        <v>1589</v>
      </c>
      <c r="G1261" s="13" t="s">
        <v>6537</v>
      </c>
      <c r="H1261" s="13" t="s">
        <v>6538</v>
      </c>
      <c r="I1261" s="14">
        <v>1</v>
      </c>
      <c r="J1261" s="13" t="s">
        <v>18</v>
      </c>
      <c r="K1261" s="13" t="s">
        <v>1715</v>
      </c>
      <c r="L1261" s="13" t="s">
        <v>4207</v>
      </c>
      <c r="M1261" s="13" t="s">
        <v>1599</v>
      </c>
    </row>
    <row r="1262" spans="1:13" x14ac:dyDescent="0.3">
      <c r="A1262" s="13" t="s">
        <v>19</v>
      </c>
      <c r="B1262" s="13" t="s">
        <v>2750</v>
      </c>
      <c r="C1262" s="13" t="s">
        <v>1586</v>
      </c>
      <c r="D1262" s="13" t="s">
        <v>3494</v>
      </c>
      <c r="E1262" s="13" t="s">
        <v>6539</v>
      </c>
      <c r="F1262" s="13" t="s">
        <v>1589</v>
      </c>
      <c r="G1262" s="13" t="s">
        <v>5265</v>
      </c>
      <c r="H1262" s="13" t="s">
        <v>5266</v>
      </c>
      <c r="I1262" s="14">
        <v>1</v>
      </c>
      <c r="J1262" s="13" t="s">
        <v>18</v>
      </c>
      <c r="K1262" s="13" t="s">
        <v>1639</v>
      </c>
      <c r="L1262" s="13" t="s">
        <v>4207</v>
      </c>
      <c r="M1262" s="13" t="s">
        <v>4345</v>
      </c>
    </row>
    <row r="1263" spans="1:13" x14ac:dyDescent="0.3">
      <c r="A1263" s="13" t="s">
        <v>42</v>
      </c>
      <c r="B1263" s="13" t="s">
        <v>2082</v>
      </c>
      <c r="C1263" s="13" t="s">
        <v>1618</v>
      </c>
      <c r="D1263" s="13" t="s">
        <v>3499</v>
      </c>
      <c r="E1263" s="13" t="s">
        <v>6540</v>
      </c>
      <c r="F1263" s="13" t="s">
        <v>1604</v>
      </c>
      <c r="G1263" s="13" t="s">
        <v>6541</v>
      </c>
      <c r="H1263" s="13" t="s">
        <v>6542</v>
      </c>
      <c r="I1263" s="14">
        <v>2</v>
      </c>
      <c r="J1263" s="13" t="s">
        <v>41</v>
      </c>
      <c r="K1263" s="13" t="s">
        <v>1737</v>
      </c>
      <c r="L1263" s="13" t="s">
        <v>4207</v>
      </c>
      <c r="M1263" s="13" t="s">
        <v>2575</v>
      </c>
    </row>
    <row r="1264" spans="1:13" x14ac:dyDescent="0.3">
      <c r="A1264" s="13" t="s">
        <v>42</v>
      </c>
      <c r="B1264" s="13" t="s">
        <v>2082</v>
      </c>
      <c r="C1264" s="13" t="s">
        <v>1618</v>
      </c>
      <c r="D1264" s="13" t="s">
        <v>3499</v>
      </c>
      <c r="E1264" s="13" t="s">
        <v>6543</v>
      </c>
      <c r="F1264" s="13" t="s">
        <v>1672</v>
      </c>
      <c r="G1264" s="13" t="s">
        <v>6544</v>
      </c>
      <c r="H1264" s="13" t="s">
        <v>6545</v>
      </c>
      <c r="I1264" s="14">
        <v>2</v>
      </c>
      <c r="J1264" s="13" t="s">
        <v>41</v>
      </c>
      <c r="K1264" s="13" t="s">
        <v>2036</v>
      </c>
      <c r="L1264" s="13" t="s">
        <v>4207</v>
      </c>
      <c r="M1264" s="13" t="s">
        <v>5959</v>
      </c>
    </row>
    <row r="1265" spans="1:13" x14ac:dyDescent="0.3">
      <c r="A1265" s="13" t="s">
        <v>42</v>
      </c>
      <c r="B1265" s="13" t="s">
        <v>2082</v>
      </c>
      <c r="C1265" s="13" t="s">
        <v>1618</v>
      </c>
      <c r="D1265" s="13" t="s">
        <v>3499</v>
      </c>
      <c r="E1265" s="13" t="s">
        <v>6546</v>
      </c>
      <c r="F1265" s="13" t="s">
        <v>1672</v>
      </c>
      <c r="G1265" s="13" t="s">
        <v>6544</v>
      </c>
      <c r="H1265" s="13" t="s">
        <v>6545</v>
      </c>
      <c r="I1265" s="14">
        <v>2</v>
      </c>
      <c r="J1265" s="13" t="s">
        <v>41</v>
      </c>
      <c r="K1265" s="13" t="s">
        <v>1897</v>
      </c>
      <c r="L1265" s="13" t="s">
        <v>4207</v>
      </c>
      <c r="M1265" s="13" t="s">
        <v>5959</v>
      </c>
    </row>
    <row r="1266" spans="1:13" x14ac:dyDescent="0.3">
      <c r="A1266" s="13" t="s">
        <v>42</v>
      </c>
      <c r="B1266" s="13" t="s">
        <v>2082</v>
      </c>
      <c r="C1266" s="13" t="s">
        <v>1618</v>
      </c>
      <c r="D1266" s="13" t="s">
        <v>3499</v>
      </c>
      <c r="E1266" s="13" t="s">
        <v>6547</v>
      </c>
      <c r="F1266" s="13" t="s">
        <v>1604</v>
      </c>
      <c r="G1266" s="13" t="s">
        <v>6548</v>
      </c>
      <c r="H1266" s="13" t="s">
        <v>6549</v>
      </c>
      <c r="I1266" s="14">
        <v>2</v>
      </c>
      <c r="J1266" s="13" t="s">
        <v>41</v>
      </c>
      <c r="K1266" s="13" t="s">
        <v>1598</v>
      </c>
      <c r="L1266" s="13" t="s">
        <v>4207</v>
      </c>
      <c r="M1266" s="13" t="s">
        <v>4208</v>
      </c>
    </row>
    <row r="1267" spans="1:13" x14ac:dyDescent="0.3">
      <c r="A1267" s="13" t="s">
        <v>42</v>
      </c>
      <c r="B1267" s="13" t="s">
        <v>2082</v>
      </c>
      <c r="C1267" s="13" t="s">
        <v>1618</v>
      </c>
      <c r="D1267" s="13" t="s">
        <v>3499</v>
      </c>
      <c r="E1267" s="13" t="s">
        <v>6550</v>
      </c>
      <c r="F1267" s="13" t="s">
        <v>1604</v>
      </c>
      <c r="G1267" s="13" t="s">
        <v>5508</v>
      </c>
      <c r="H1267" s="13" t="s">
        <v>5509</v>
      </c>
      <c r="I1267" s="14">
        <v>2</v>
      </c>
      <c r="J1267" s="13" t="s">
        <v>41</v>
      </c>
      <c r="K1267" s="13" t="s">
        <v>2840</v>
      </c>
      <c r="L1267" s="13" t="s">
        <v>4207</v>
      </c>
      <c r="M1267" s="13" t="s">
        <v>5510</v>
      </c>
    </row>
    <row r="1268" spans="1:13" x14ac:dyDescent="0.3">
      <c r="A1268" s="13" t="s">
        <v>42</v>
      </c>
      <c r="B1268" s="13" t="s">
        <v>2082</v>
      </c>
      <c r="C1268" s="13" t="s">
        <v>1618</v>
      </c>
      <c r="D1268" s="13" t="s">
        <v>3499</v>
      </c>
      <c r="E1268" s="13" t="s">
        <v>6551</v>
      </c>
      <c r="F1268" s="13" t="s">
        <v>1604</v>
      </c>
      <c r="G1268" s="13" t="s">
        <v>6552</v>
      </c>
      <c r="H1268" s="13" t="s">
        <v>6553</v>
      </c>
      <c r="I1268" s="14">
        <v>1</v>
      </c>
      <c r="J1268" s="13" t="s">
        <v>41</v>
      </c>
      <c r="K1268" s="13" t="s">
        <v>1647</v>
      </c>
      <c r="L1268" s="13" t="s">
        <v>4207</v>
      </c>
      <c r="M1268" s="13" t="s">
        <v>2315</v>
      </c>
    </row>
    <row r="1269" spans="1:13" x14ac:dyDescent="0.3">
      <c r="A1269" s="13" t="s">
        <v>1069</v>
      </c>
      <c r="B1269" s="13" t="s">
        <v>2633</v>
      </c>
      <c r="C1269" s="13" t="s">
        <v>2412</v>
      </c>
      <c r="D1269" s="13" t="s">
        <v>6554</v>
      </c>
      <c r="E1269" s="13" t="s">
        <v>6555</v>
      </c>
      <c r="F1269" s="13" t="s">
        <v>1604</v>
      </c>
      <c r="G1269" s="13" t="s">
        <v>5290</v>
      </c>
      <c r="H1269" s="13" t="s">
        <v>5291</v>
      </c>
      <c r="I1269" s="14">
        <v>1</v>
      </c>
      <c r="J1269" s="13" t="s">
        <v>1502</v>
      </c>
      <c r="K1269" s="13" t="s">
        <v>1751</v>
      </c>
      <c r="L1269" s="13" t="s">
        <v>4207</v>
      </c>
      <c r="M1269" s="13" t="s">
        <v>5292</v>
      </c>
    </row>
    <row r="1270" spans="1:13" x14ac:dyDescent="0.3">
      <c r="A1270" s="13" t="s">
        <v>445</v>
      </c>
      <c r="B1270" s="13" t="s">
        <v>4133</v>
      </c>
      <c r="C1270" s="13" t="s">
        <v>1586</v>
      </c>
      <c r="D1270" s="13" t="s">
        <v>4134</v>
      </c>
      <c r="E1270" s="13" t="s">
        <v>6556</v>
      </c>
      <c r="F1270" s="13" t="s">
        <v>1589</v>
      </c>
      <c r="G1270" s="13" t="s">
        <v>6557</v>
      </c>
      <c r="H1270" s="13" t="s">
        <v>6558</v>
      </c>
      <c r="I1270" s="14">
        <v>2</v>
      </c>
      <c r="J1270" s="13" t="s">
        <v>444</v>
      </c>
      <c r="K1270" s="13" t="s">
        <v>1857</v>
      </c>
      <c r="L1270" s="13" t="s">
        <v>4207</v>
      </c>
      <c r="M1270" s="13" t="s">
        <v>4208</v>
      </c>
    </row>
    <row r="1271" spans="1:13" x14ac:dyDescent="0.3">
      <c r="A1271" s="13" t="s">
        <v>204</v>
      </c>
      <c r="B1271" s="13" t="s">
        <v>3503</v>
      </c>
      <c r="C1271" s="13" t="s">
        <v>1586</v>
      </c>
      <c r="D1271" s="13" t="s">
        <v>3504</v>
      </c>
      <c r="E1271" s="13" t="s">
        <v>3505</v>
      </c>
      <c r="F1271" s="13" t="s">
        <v>1589</v>
      </c>
      <c r="G1271" s="13" t="s">
        <v>5699</v>
      </c>
      <c r="H1271" s="13" t="s">
        <v>5700</v>
      </c>
      <c r="I1271" s="14">
        <v>1</v>
      </c>
      <c r="J1271" s="13" t="s">
        <v>203</v>
      </c>
      <c r="K1271" s="13" t="s">
        <v>2055</v>
      </c>
      <c r="L1271" s="13" t="s">
        <v>4207</v>
      </c>
      <c r="M1271" s="13" t="s">
        <v>1691</v>
      </c>
    </row>
    <row r="1272" spans="1:13" x14ac:dyDescent="0.3">
      <c r="A1272" s="13" t="s">
        <v>814</v>
      </c>
      <c r="B1272" s="13" t="s">
        <v>6559</v>
      </c>
      <c r="C1272" s="13" t="s">
        <v>2114</v>
      </c>
      <c r="D1272" s="13" t="s">
        <v>6560</v>
      </c>
      <c r="E1272" s="13" t="s">
        <v>6561</v>
      </c>
      <c r="F1272" s="13" t="s">
        <v>1604</v>
      </c>
      <c r="G1272" s="13" t="s">
        <v>4205</v>
      </c>
      <c r="H1272" s="13" t="s">
        <v>4206</v>
      </c>
      <c r="I1272" s="14">
        <v>1</v>
      </c>
      <c r="J1272" s="13" t="s">
        <v>813</v>
      </c>
      <c r="K1272" s="13" t="s">
        <v>1615</v>
      </c>
      <c r="L1272" s="13" t="s">
        <v>4207</v>
      </c>
      <c r="M1272" s="13" t="s">
        <v>4208</v>
      </c>
    </row>
    <row r="1273" spans="1:13" x14ac:dyDescent="0.3">
      <c r="A1273" s="13" t="s">
        <v>814</v>
      </c>
      <c r="B1273" s="13" t="s">
        <v>6559</v>
      </c>
      <c r="C1273" s="13" t="s">
        <v>2114</v>
      </c>
      <c r="D1273" s="13" t="s">
        <v>6560</v>
      </c>
      <c r="E1273" s="13" t="s">
        <v>6562</v>
      </c>
      <c r="F1273" s="13" t="s">
        <v>1604</v>
      </c>
      <c r="G1273" s="13" t="s">
        <v>6563</v>
      </c>
      <c r="H1273" s="13" t="s">
        <v>6564</v>
      </c>
      <c r="I1273" s="14">
        <v>1</v>
      </c>
      <c r="J1273" s="13" t="s">
        <v>813</v>
      </c>
      <c r="K1273" s="13" t="s">
        <v>1937</v>
      </c>
      <c r="L1273" s="13" t="s">
        <v>4207</v>
      </c>
      <c r="M1273" s="13" t="s">
        <v>6565</v>
      </c>
    </row>
    <row r="1274" spans="1:13" x14ac:dyDescent="0.3">
      <c r="A1274" s="13" t="s">
        <v>685</v>
      </c>
      <c r="B1274" s="13" t="s">
        <v>2025</v>
      </c>
      <c r="C1274" s="13" t="s">
        <v>1586</v>
      </c>
      <c r="D1274" s="13" t="s">
        <v>6566</v>
      </c>
      <c r="E1274" s="13" t="s">
        <v>6567</v>
      </c>
      <c r="F1274" s="13" t="s">
        <v>1589</v>
      </c>
      <c r="G1274" s="13" t="s">
        <v>6568</v>
      </c>
      <c r="H1274" s="13" t="s">
        <v>6569</v>
      </c>
      <c r="I1274" s="14">
        <v>1</v>
      </c>
      <c r="J1274" s="13" t="s">
        <v>684</v>
      </c>
      <c r="K1274" s="13" t="s">
        <v>2227</v>
      </c>
      <c r="L1274" s="13" t="s">
        <v>4207</v>
      </c>
      <c r="M1274" s="13" t="s">
        <v>4208</v>
      </c>
    </row>
    <row r="1275" spans="1:13" x14ac:dyDescent="0.3">
      <c r="A1275" s="13" t="s">
        <v>685</v>
      </c>
      <c r="B1275" s="13" t="s">
        <v>2025</v>
      </c>
      <c r="C1275" s="13" t="s">
        <v>1586</v>
      </c>
      <c r="D1275" s="13" t="s">
        <v>6566</v>
      </c>
      <c r="E1275" s="13" t="s">
        <v>6567</v>
      </c>
      <c r="F1275" s="13" t="s">
        <v>1589</v>
      </c>
      <c r="G1275" s="13" t="s">
        <v>6570</v>
      </c>
      <c r="H1275" s="13" t="s">
        <v>6571</v>
      </c>
      <c r="I1275" s="14">
        <v>1</v>
      </c>
      <c r="J1275" s="13" t="s">
        <v>684</v>
      </c>
      <c r="K1275" s="13" t="s">
        <v>2227</v>
      </c>
      <c r="L1275" s="13" t="s">
        <v>4207</v>
      </c>
      <c r="M1275" s="13" t="s">
        <v>4208</v>
      </c>
    </row>
    <row r="1276" spans="1:13" x14ac:dyDescent="0.3">
      <c r="A1276" s="13" t="s">
        <v>685</v>
      </c>
      <c r="B1276" s="13" t="s">
        <v>2025</v>
      </c>
      <c r="C1276" s="13" t="s">
        <v>1586</v>
      </c>
      <c r="D1276" s="13" t="s">
        <v>6566</v>
      </c>
      <c r="E1276" s="13" t="s">
        <v>6572</v>
      </c>
      <c r="F1276" s="13" t="s">
        <v>1589</v>
      </c>
      <c r="G1276" s="13" t="s">
        <v>5456</v>
      </c>
      <c r="H1276" s="13" t="s">
        <v>5457</v>
      </c>
      <c r="I1276" s="14">
        <v>1</v>
      </c>
      <c r="J1276" s="13" t="s">
        <v>684</v>
      </c>
      <c r="K1276" s="13" t="s">
        <v>2009</v>
      </c>
      <c r="L1276" s="13" t="s">
        <v>4207</v>
      </c>
      <c r="M1276" s="13" t="s">
        <v>4208</v>
      </c>
    </row>
    <row r="1277" spans="1:13" x14ac:dyDescent="0.3">
      <c r="A1277" s="13" t="s">
        <v>685</v>
      </c>
      <c r="B1277" s="13" t="s">
        <v>2025</v>
      </c>
      <c r="C1277" s="13" t="s">
        <v>1586</v>
      </c>
      <c r="D1277" s="13" t="s">
        <v>6566</v>
      </c>
      <c r="E1277" s="13" t="s">
        <v>6572</v>
      </c>
      <c r="F1277" s="13" t="s">
        <v>1589</v>
      </c>
      <c r="G1277" s="13" t="s">
        <v>4818</v>
      </c>
      <c r="H1277" s="13" t="s">
        <v>4819</v>
      </c>
      <c r="I1277" s="14">
        <v>1</v>
      </c>
      <c r="J1277" s="13" t="s">
        <v>684</v>
      </c>
      <c r="K1277" s="13" t="s">
        <v>2009</v>
      </c>
      <c r="L1277" s="13" t="s">
        <v>4207</v>
      </c>
      <c r="M1277" s="13" t="s">
        <v>4208</v>
      </c>
    </row>
    <row r="1278" spans="1:13" x14ac:dyDescent="0.3">
      <c r="A1278" s="13" t="s">
        <v>685</v>
      </c>
      <c r="B1278" s="13" t="s">
        <v>2025</v>
      </c>
      <c r="C1278" s="13" t="s">
        <v>1586</v>
      </c>
      <c r="D1278" s="13" t="s">
        <v>6566</v>
      </c>
      <c r="E1278" s="13" t="s">
        <v>6572</v>
      </c>
      <c r="F1278" s="13" t="s">
        <v>1589</v>
      </c>
      <c r="G1278" s="13" t="s">
        <v>6568</v>
      </c>
      <c r="H1278" s="13" t="s">
        <v>6569</v>
      </c>
      <c r="I1278" s="14">
        <v>1</v>
      </c>
      <c r="J1278" s="13" t="s">
        <v>684</v>
      </c>
      <c r="K1278" s="13" t="s">
        <v>2009</v>
      </c>
      <c r="L1278" s="13" t="s">
        <v>4207</v>
      </c>
      <c r="M1278" s="13" t="s">
        <v>4208</v>
      </c>
    </row>
    <row r="1279" spans="1:13" x14ac:dyDescent="0.3">
      <c r="A1279" s="13" t="s">
        <v>685</v>
      </c>
      <c r="B1279" s="13" t="s">
        <v>2025</v>
      </c>
      <c r="C1279" s="13" t="s">
        <v>1586</v>
      </c>
      <c r="D1279" s="13" t="s">
        <v>6566</v>
      </c>
      <c r="E1279" s="13" t="s">
        <v>6573</v>
      </c>
      <c r="F1279" s="13" t="s">
        <v>1589</v>
      </c>
      <c r="G1279" s="13" t="s">
        <v>6574</v>
      </c>
      <c r="H1279" s="13" t="s">
        <v>6575</v>
      </c>
      <c r="I1279" s="14">
        <v>1</v>
      </c>
      <c r="J1279" s="13" t="s">
        <v>684</v>
      </c>
      <c r="K1279" s="13" t="s">
        <v>1639</v>
      </c>
      <c r="L1279" s="13" t="s">
        <v>4207</v>
      </c>
      <c r="M1279" s="13" t="s">
        <v>4208</v>
      </c>
    </row>
    <row r="1280" spans="1:13" x14ac:dyDescent="0.3">
      <c r="A1280" s="13" t="s">
        <v>685</v>
      </c>
      <c r="B1280" s="13" t="s">
        <v>2025</v>
      </c>
      <c r="C1280" s="13" t="s">
        <v>1586</v>
      </c>
      <c r="D1280" s="13" t="s">
        <v>6566</v>
      </c>
      <c r="E1280" s="13" t="s">
        <v>6573</v>
      </c>
      <c r="F1280" s="13" t="s">
        <v>1589</v>
      </c>
      <c r="G1280" s="13" t="s">
        <v>6568</v>
      </c>
      <c r="H1280" s="13" t="s">
        <v>6569</v>
      </c>
      <c r="I1280" s="14">
        <v>1</v>
      </c>
      <c r="J1280" s="13" t="s">
        <v>684</v>
      </c>
      <c r="K1280" s="13" t="s">
        <v>1639</v>
      </c>
      <c r="L1280" s="13" t="s">
        <v>4207</v>
      </c>
      <c r="M1280" s="13" t="s">
        <v>4208</v>
      </c>
    </row>
    <row r="1281" spans="1:13" x14ac:dyDescent="0.3">
      <c r="A1281" s="13" t="s">
        <v>392</v>
      </c>
      <c r="B1281" s="13" t="s">
        <v>2495</v>
      </c>
      <c r="C1281" s="13" t="s">
        <v>1586</v>
      </c>
      <c r="D1281" s="13" t="s">
        <v>6576</v>
      </c>
      <c r="E1281" s="13" t="s">
        <v>6577</v>
      </c>
      <c r="F1281" s="13" t="s">
        <v>1589</v>
      </c>
      <c r="G1281" s="13" t="s">
        <v>4921</v>
      </c>
      <c r="H1281" s="13" t="s">
        <v>4922</v>
      </c>
      <c r="I1281" s="14">
        <v>2</v>
      </c>
      <c r="J1281" s="13" t="s">
        <v>391</v>
      </c>
      <c r="K1281" s="13" t="s">
        <v>2099</v>
      </c>
      <c r="L1281" s="13" t="s">
        <v>4207</v>
      </c>
      <c r="M1281" s="13" t="s">
        <v>1738</v>
      </c>
    </row>
    <row r="1282" spans="1:13" x14ac:dyDescent="0.3">
      <c r="A1282" s="13" t="s">
        <v>230</v>
      </c>
      <c r="B1282" s="13" t="s">
        <v>1609</v>
      </c>
      <c r="C1282" s="13" t="s">
        <v>1610</v>
      </c>
      <c r="D1282" s="13" t="s">
        <v>2245</v>
      </c>
      <c r="E1282" s="13" t="s">
        <v>6578</v>
      </c>
      <c r="F1282" s="13" t="s">
        <v>1589</v>
      </c>
      <c r="G1282" s="13" t="s">
        <v>4222</v>
      </c>
      <c r="H1282" s="13" t="s">
        <v>4223</v>
      </c>
      <c r="I1282" s="14">
        <v>2</v>
      </c>
      <c r="J1282" s="13" t="s">
        <v>229</v>
      </c>
      <c r="K1282" s="13" t="s">
        <v>1737</v>
      </c>
      <c r="L1282" s="13" t="s">
        <v>4207</v>
      </c>
      <c r="M1282" s="13" t="s">
        <v>4208</v>
      </c>
    </row>
    <row r="1283" spans="1:13" x14ac:dyDescent="0.3">
      <c r="A1283" s="13" t="s">
        <v>230</v>
      </c>
      <c r="B1283" s="13" t="s">
        <v>1609</v>
      </c>
      <c r="C1283" s="13" t="s">
        <v>1610</v>
      </c>
      <c r="D1283" s="13" t="s">
        <v>2245</v>
      </c>
      <c r="E1283" s="13" t="s">
        <v>6578</v>
      </c>
      <c r="F1283" s="13" t="s">
        <v>1589</v>
      </c>
      <c r="G1283" s="13" t="s">
        <v>6579</v>
      </c>
      <c r="H1283" s="13" t="s">
        <v>6580</v>
      </c>
      <c r="I1283" s="14">
        <v>1</v>
      </c>
      <c r="J1283" s="13" t="s">
        <v>229</v>
      </c>
      <c r="K1283" s="13" t="s">
        <v>1737</v>
      </c>
      <c r="L1283" s="13" t="s">
        <v>4207</v>
      </c>
      <c r="M1283" s="13" t="s">
        <v>4272</v>
      </c>
    </row>
    <row r="1284" spans="1:13" x14ac:dyDescent="0.3">
      <c r="A1284" s="13" t="s">
        <v>230</v>
      </c>
      <c r="B1284" s="13" t="s">
        <v>1609</v>
      </c>
      <c r="C1284" s="13" t="s">
        <v>1610</v>
      </c>
      <c r="D1284" s="13" t="s">
        <v>2245</v>
      </c>
      <c r="E1284" s="13" t="s">
        <v>6581</v>
      </c>
      <c r="F1284" s="13" t="s">
        <v>1589</v>
      </c>
      <c r="G1284" s="13" t="s">
        <v>6582</v>
      </c>
      <c r="H1284" s="13" t="s">
        <v>6583</v>
      </c>
      <c r="I1284" s="14">
        <v>1</v>
      </c>
      <c r="J1284" s="13" t="s">
        <v>229</v>
      </c>
      <c r="K1284" s="13" t="s">
        <v>1737</v>
      </c>
      <c r="L1284" s="13" t="s">
        <v>4207</v>
      </c>
      <c r="M1284" s="13" t="s">
        <v>4330</v>
      </c>
    </row>
    <row r="1285" spans="1:13" x14ac:dyDescent="0.3">
      <c r="A1285" s="13" t="s">
        <v>230</v>
      </c>
      <c r="B1285" s="13" t="s">
        <v>1609</v>
      </c>
      <c r="C1285" s="13" t="s">
        <v>1610</v>
      </c>
      <c r="D1285" s="13" t="s">
        <v>2245</v>
      </c>
      <c r="E1285" s="13" t="s">
        <v>6584</v>
      </c>
      <c r="F1285" s="13" t="s">
        <v>1589</v>
      </c>
      <c r="G1285" s="13" t="s">
        <v>5484</v>
      </c>
      <c r="H1285" s="13" t="s">
        <v>5485</v>
      </c>
      <c r="I1285" s="14">
        <v>2</v>
      </c>
      <c r="J1285" s="13" t="s">
        <v>229</v>
      </c>
      <c r="K1285" s="13" t="s">
        <v>2701</v>
      </c>
      <c r="L1285" s="13" t="s">
        <v>4207</v>
      </c>
      <c r="M1285" s="13" t="s">
        <v>4208</v>
      </c>
    </row>
    <row r="1286" spans="1:13" x14ac:dyDescent="0.3">
      <c r="A1286" s="13" t="s">
        <v>230</v>
      </c>
      <c r="B1286" s="13" t="s">
        <v>1609</v>
      </c>
      <c r="C1286" s="13" t="s">
        <v>1610</v>
      </c>
      <c r="D1286" s="13" t="s">
        <v>2245</v>
      </c>
      <c r="E1286" s="13" t="s">
        <v>6584</v>
      </c>
      <c r="F1286" s="13" t="s">
        <v>1589</v>
      </c>
      <c r="G1286" s="13" t="s">
        <v>6585</v>
      </c>
      <c r="H1286" s="13" t="s">
        <v>6586</v>
      </c>
      <c r="I1286" s="14">
        <v>1</v>
      </c>
      <c r="J1286" s="13" t="s">
        <v>229</v>
      </c>
      <c r="K1286" s="13" t="s">
        <v>2701</v>
      </c>
      <c r="L1286" s="13" t="s">
        <v>4207</v>
      </c>
      <c r="M1286" s="13" t="s">
        <v>1946</v>
      </c>
    </row>
    <row r="1287" spans="1:13" x14ac:dyDescent="0.3">
      <c r="A1287" s="13" t="s">
        <v>230</v>
      </c>
      <c r="B1287" s="13" t="s">
        <v>1609</v>
      </c>
      <c r="C1287" s="13" t="s">
        <v>1610</v>
      </c>
      <c r="D1287" s="13" t="s">
        <v>2245</v>
      </c>
      <c r="E1287" s="13" t="s">
        <v>6587</v>
      </c>
      <c r="F1287" s="13" t="s">
        <v>1589</v>
      </c>
      <c r="G1287" s="13" t="s">
        <v>4818</v>
      </c>
      <c r="H1287" s="13" t="s">
        <v>4819</v>
      </c>
      <c r="I1287" s="14">
        <v>1</v>
      </c>
      <c r="J1287" s="13" t="s">
        <v>229</v>
      </c>
      <c r="K1287" s="13" t="s">
        <v>1751</v>
      </c>
      <c r="L1287" s="13" t="s">
        <v>4207</v>
      </c>
      <c r="M1287" s="13" t="s">
        <v>4208</v>
      </c>
    </row>
    <row r="1288" spans="1:13" x14ac:dyDescent="0.3">
      <c r="A1288" s="13" t="s">
        <v>230</v>
      </c>
      <c r="B1288" s="13" t="s">
        <v>1609</v>
      </c>
      <c r="C1288" s="13" t="s">
        <v>1610</v>
      </c>
      <c r="D1288" s="13" t="s">
        <v>2245</v>
      </c>
      <c r="E1288" s="13" t="s">
        <v>6587</v>
      </c>
      <c r="F1288" s="13" t="s">
        <v>1589</v>
      </c>
      <c r="G1288" s="13" t="s">
        <v>4928</v>
      </c>
      <c r="H1288" s="13" t="s">
        <v>4929</v>
      </c>
      <c r="I1288" s="14">
        <v>1</v>
      </c>
      <c r="J1288" s="13" t="s">
        <v>229</v>
      </c>
      <c r="K1288" s="13" t="s">
        <v>1751</v>
      </c>
      <c r="L1288" s="13" t="s">
        <v>4207</v>
      </c>
      <c r="M1288" s="13" t="s">
        <v>4272</v>
      </c>
    </row>
    <row r="1289" spans="1:13" x14ac:dyDescent="0.3">
      <c r="A1289" s="13" t="s">
        <v>230</v>
      </c>
      <c r="B1289" s="13" t="s">
        <v>1609</v>
      </c>
      <c r="C1289" s="13" t="s">
        <v>1610</v>
      </c>
      <c r="D1289" s="13" t="s">
        <v>2245</v>
      </c>
      <c r="E1289" s="13" t="s">
        <v>6587</v>
      </c>
      <c r="F1289" s="13" t="s">
        <v>1589</v>
      </c>
      <c r="G1289" s="13" t="s">
        <v>6588</v>
      </c>
      <c r="H1289" s="13" t="s">
        <v>6589</v>
      </c>
      <c r="I1289" s="14">
        <v>1</v>
      </c>
      <c r="J1289" s="13" t="s">
        <v>229</v>
      </c>
      <c r="K1289" s="13" t="s">
        <v>1751</v>
      </c>
      <c r="L1289" s="13" t="s">
        <v>4207</v>
      </c>
      <c r="M1289" s="13" t="s">
        <v>4272</v>
      </c>
    </row>
    <row r="1290" spans="1:13" x14ac:dyDescent="0.3">
      <c r="A1290" s="13" t="s">
        <v>230</v>
      </c>
      <c r="B1290" s="13" t="s">
        <v>1609</v>
      </c>
      <c r="C1290" s="13" t="s">
        <v>1610</v>
      </c>
      <c r="D1290" s="13" t="s">
        <v>2245</v>
      </c>
      <c r="E1290" s="13" t="s">
        <v>6590</v>
      </c>
      <c r="F1290" s="13" t="s">
        <v>1589</v>
      </c>
      <c r="G1290" s="13" t="s">
        <v>6591</v>
      </c>
      <c r="H1290" s="13" t="s">
        <v>6592</v>
      </c>
      <c r="I1290" s="14">
        <v>1</v>
      </c>
      <c r="J1290" s="13" t="s">
        <v>229</v>
      </c>
      <c r="K1290" s="13" t="s">
        <v>1751</v>
      </c>
      <c r="L1290" s="13" t="s">
        <v>4207</v>
      </c>
      <c r="M1290" s="13" t="s">
        <v>4423</v>
      </c>
    </row>
    <row r="1291" spans="1:13" x14ac:dyDescent="0.3">
      <c r="A1291" s="13" t="s">
        <v>230</v>
      </c>
      <c r="B1291" s="13" t="s">
        <v>1609</v>
      </c>
      <c r="C1291" s="13" t="s">
        <v>1610</v>
      </c>
      <c r="D1291" s="13" t="s">
        <v>2245</v>
      </c>
      <c r="E1291" s="13" t="s">
        <v>6593</v>
      </c>
      <c r="F1291" s="13" t="s">
        <v>1589</v>
      </c>
      <c r="G1291" s="13" t="s">
        <v>5484</v>
      </c>
      <c r="H1291" s="13" t="s">
        <v>5485</v>
      </c>
      <c r="I1291" s="14">
        <v>1</v>
      </c>
      <c r="J1291" s="13" t="s">
        <v>229</v>
      </c>
      <c r="K1291" s="13" t="s">
        <v>1598</v>
      </c>
      <c r="L1291" s="13" t="s">
        <v>4207</v>
      </c>
      <c r="M1291" s="13" t="s">
        <v>4208</v>
      </c>
    </row>
    <row r="1292" spans="1:13" x14ac:dyDescent="0.3">
      <c r="A1292" s="13" t="s">
        <v>230</v>
      </c>
      <c r="B1292" s="13" t="s">
        <v>1609</v>
      </c>
      <c r="C1292" s="13" t="s">
        <v>1610</v>
      </c>
      <c r="D1292" s="13" t="s">
        <v>2245</v>
      </c>
      <c r="E1292" s="13" t="s">
        <v>6594</v>
      </c>
      <c r="F1292" s="13" t="s">
        <v>1589</v>
      </c>
      <c r="G1292" s="13" t="s">
        <v>4667</v>
      </c>
      <c r="H1292" s="13" t="s">
        <v>4668</v>
      </c>
      <c r="I1292" s="14">
        <v>1</v>
      </c>
      <c r="J1292" s="13" t="s">
        <v>229</v>
      </c>
      <c r="K1292" s="13" t="s">
        <v>3083</v>
      </c>
      <c r="L1292" s="13" t="s">
        <v>4207</v>
      </c>
      <c r="M1292" s="13" t="s">
        <v>4272</v>
      </c>
    </row>
    <row r="1293" spans="1:13" x14ac:dyDescent="0.3">
      <c r="A1293" s="13" t="s">
        <v>230</v>
      </c>
      <c r="B1293" s="13" t="s">
        <v>1609</v>
      </c>
      <c r="C1293" s="13" t="s">
        <v>1610</v>
      </c>
      <c r="D1293" s="13" t="s">
        <v>2245</v>
      </c>
      <c r="E1293" s="13" t="s">
        <v>6594</v>
      </c>
      <c r="F1293" s="13" t="s">
        <v>1589</v>
      </c>
      <c r="G1293" s="13" t="s">
        <v>6595</v>
      </c>
      <c r="H1293" s="13" t="s">
        <v>6596</v>
      </c>
      <c r="I1293" s="14">
        <v>1</v>
      </c>
      <c r="J1293" s="13" t="s">
        <v>229</v>
      </c>
      <c r="K1293" s="13" t="s">
        <v>3083</v>
      </c>
      <c r="L1293" s="13" t="s">
        <v>4207</v>
      </c>
      <c r="M1293" s="13" t="s">
        <v>4272</v>
      </c>
    </row>
    <row r="1294" spans="1:13" x14ac:dyDescent="0.3">
      <c r="A1294" s="13" t="s">
        <v>230</v>
      </c>
      <c r="B1294" s="13" t="s">
        <v>1609</v>
      </c>
      <c r="C1294" s="13" t="s">
        <v>1610</v>
      </c>
      <c r="D1294" s="13" t="s">
        <v>2245</v>
      </c>
      <c r="E1294" s="13" t="s">
        <v>6594</v>
      </c>
      <c r="F1294" s="13" t="s">
        <v>1589</v>
      </c>
      <c r="G1294" s="13" t="s">
        <v>6597</v>
      </c>
      <c r="H1294" s="13" t="s">
        <v>6598</v>
      </c>
      <c r="I1294" s="14">
        <v>1</v>
      </c>
      <c r="J1294" s="13" t="s">
        <v>229</v>
      </c>
      <c r="K1294" s="13" t="s">
        <v>3083</v>
      </c>
      <c r="L1294" s="13" t="s">
        <v>4207</v>
      </c>
      <c r="M1294" s="13" t="s">
        <v>4272</v>
      </c>
    </row>
    <row r="1295" spans="1:13" x14ac:dyDescent="0.3">
      <c r="A1295" s="13" t="s">
        <v>230</v>
      </c>
      <c r="B1295" s="13" t="s">
        <v>1609</v>
      </c>
      <c r="C1295" s="13" t="s">
        <v>1610</v>
      </c>
      <c r="D1295" s="13" t="s">
        <v>2245</v>
      </c>
      <c r="E1295" s="13" t="s">
        <v>6594</v>
      </c>
      <c r="F1295" s="13" t="s">
        <v>1589</v>
      </c>
      <c r="G1295" s="13" t="s">
        <v>4222</v>
      </c>
      <c r="H1295" s="13" t="s">
        <v>4223</v>
      </c>
      <c r="I1295" s="14">
        <v>1</v>
      </c>
      <c r="J1295" s="13" t="s">
        <v>229</v>
      </c>
      <c r="K1295" s="13" t="s">
        <v>3083</v>
      </c>
      <c r="L1295" s="13" t="s">
        <v>4207</v>
      </c>
      <c r="M1295" s="13" t="s">
        <v>4208</v>
      </c>
    </row>
    <row r="1296" spans="1:13" x14ac:dyDescent="0.3">
      <c r="A1296" s="13" t="s">
        <v>230</v>
      </c>
      <c r="B1296" s="13" t="s">
        <v>1609</v>
      </c>
      <c r="C1296" s="13" t="s">
        <v>1610</v>
      </c>
      <c r="D1296" s="13" t="s">
        <v>2245</v>
      </c>
      <c r="E1296" s="13" t="s">
        <v>6594</v>
      </c>
      <c r="F1296" s="13" t="s">
        <v>1589</v>
      </c>
      <c r="G1296" s="13" t="s">
        <v>5484</v>
      </c>
      <c r="H1296" s="13" t="s">
        <v>5485</v>
      </c>
      <c r="I1296" s="14">
        <v>1</v>
      </c>
      <c r="J1296" s="13" t="s">
        <v>229</v>
      </c>
      <c r="K1296" s="13" t="s">
        <v>3083</v>
      </c>
      <c r="L1296" s="13" t="s">
        <v>4207</v>
      </c>
      <c r="M1296" s="13" t="s">
        <v>4208</v>
      </c>
    </row>
    <row r="1297" spans="1:13" x14ac:dyDescent="0.3">
      <c r="A1297" s="13" t="s">
        <v>230</v>
      </c>
      <c r="B1297" s="13" t="s">
        <v>1609</v>
      </c>
      <c r="C1297" s="13" t="s">
        <v>1610</v>
      </c>
      <c r="D1297" s="13" t="s">
        <v>2245</v>
      </c>
      <c r="E1297" s="13" t="s">
        <v>6594</v>
      </c>
      <c r="F1297" s="13" t="s">
        <v>1589</v>
      </c>
      <c r="G1297" s="13" t="s">
        <v>6599</v>
      </c>
      <c r="H1297" s="13" t="s">
        <v>6600</v>
      </c>
      <c r="I1297" s="14">
        <v>1</v>
      </c>
      <c r="J1297" s="13" t="s">
        <v>229</v>
      </c>
      <c r="K1297" s="13" t="s">
        <v>3083</v>
      </c>
      <c r="L1297" s="13" t="s">
        <v>4207</v>
      </c>
      <c r="M1297" s="13" t="s">
        <v>4208</v>
      </c>
    </row>
    <row r="1298" spans="1:13" x14ac:dyDescent="0.3">
      <c r="A1298" s="13" t="s">
        <v>230</v>
      </c>
      <c r="B1298" s="13" t="s">
        <v>1609</v>
      </c>
      <c r="C1298" s="13" t="s">
        <v>1610</v>
      </c>
      <c r="D1298" s="13" t="s">
        <v>2245</v>
      </c>
      <c r="E1298" s="13" t="s">
        <v>6601</v>
      </c>
      <c r="F1298" s="13" t="s">
        <v>1589</v>
      </c>
      <c r="G1298" s="13" t="s">
        <v>6602</v>
      </c>
      <c r="H1298" s="13" t="s">
        <v>6603</v>
      </c>
      <c r="I1298" s="14">
        <v>1</v>
      </c>
      <c r="J1298" s="13" t="s">
        <v>229</v>
      </c>
      <c r="K1298" s="13" t="s">
        <v>2580</v>
      </c>
      <c r="L1298" s="13" t="s">
        <v>4207</v>
      </c>
      <c r="M1298" s="13" t="s">
        <v>4208</v>
      </c>
    </row>
    <row r="1299" spans="1:13" x14ac:dyDescent="0.3">
      <c r="A1299" s="13" t="s">
        <v>230</v>
      </c>
      <c r="B1299" s="13" t="s">
        <v>1609</v>
      </c>
      <c r="C1299" s="13" t="s">
        <v>1610</v>
      </c>
      <c r="D1299" s="13" t="s">
        <v>2245</v>
      </c>
      <c r="E1299" s="13" t="s">
        <v>6601</v>
      </c>
      <c r="F1299" s="13" t="s">
        <v>1589</v>
      </c>
      <c r="G1299" s="13" t="s">
        <v>6604</v>
      </c>
      <c r="H1299" s="13" t="s">
        <v>6605</v>
      </c>
      <c r="I1299" s="14">
        <v>1</v>
      </c>
      <c r="J1299" s="13" t="s">
        <v>229</v>
      </c>
      <c r="K1299" s="13" t="s">
        <v>2580</v>
      </c>
      <c r="L1299" s="13" t="s">
        <v>4207</v>
      </c>
      <c r="M1299" s="13" t="s">
        <v>4272</v>
      </c>
    </row>
    <row r="1300" spans="1:13" x14ac:dyDescent="0.3">
      <c r="A1300" s="13" t="s">
        <v>230</v>
      </c>
      <c r="B1300" s="13" t="s">
        <v>1609</v>
      </c>
      <c r="C1300" s="13" t="s">
        <v>1610</v>
      </c>
      <c r="D1300" s="13" t="s">
        <v>2245</v>
      </c>
      <c r="E1300" s="13" t="s">
        <v>6606</v>
      </c>
      <c r="F1300" s="13" t="s">
        <v>1589</v>
      </c>
      <c r="G1300" s="13" t="s">
        <v>5484</v>
      </c>
      <c r="H1300" s="13" t="s">
        <v>5485</v>
      </c>
      <c r="I1300" s="14">
        <v>2</v>
      </c>
      <c r="J1300" s="13" t="s">
        <v>229</v>
      </c>
      <c r="K1300" s="13" t="s">
        <v>1715</v>
      </c>
      <c r="L1300" s="13" t="s">
        <v>4207</v>
      </c>
      <c r="M1300" s="13" t="s">
        <v>4208</v>
      </c>
    </row>
    <row r="1301" spans="1:13" x14ac:dyDescent="0.3">
      <c r="A1301" s="13" t="s">
        <v>230</v>
      </c>
      <c r="B1301" s="13" t="s">
        <v>1609</v>
      </c>
      <c r="C1301" s="13" t="s">
        <v>1610</v>
      </c>
      <c r="D1301" s="13" t="s">
        <v>2245</v>
      </c>
      <c r="E1301" s="13" t="s">
        <v>6606</v>
      </c>
      <c r="F1301" s="13" t="s">
        <v>1589</v>
      </c>
      <c r="G1301" s="13" t="s">
        <v>4222</v>
      </c>
      <c r="H1301" s="13" t="s">
        <v>4223</v>
      </c>
      <c r="I1301" s="14">
        <v>1</v>
      </c>
      <c r="J1301" s="13" t="s">
        <v>229</v>
      </c>
      <c r="K1301" s="13" t="s">
        <v>1715</v>
      </c>
      <c r="L1301" s="13" t="s">
        <v>4207</v>
      </c>
      <c r="M1301" s="13" t="s">
        <v>4208</v>
      </c>
    </row>
    <row r="1302" spans="1:13" x14ac:dyDescent="0.3">
      <c r="A1302" s="13" t="s">
        <v>230</v>
      </c>
      <c r="B1302" s="13" t="s">
        <v>1609</v>
      </c>
      <c r="C1302" s="13" t="s">
        <v>1610</v>
      </c>
      <c r="D1302" s="13" t="s">
        <v>2245</v>
      </c>
      <c r="E1302" s="13" t="s">
        <v>6606</v>
      </c>
      <c r="F1302" s="13" t="s">
        <v>1589</v>
      </c>
      <c r="G1302" s="13" t="s">
        <v>4897</v>
      </c>
      <c r="H1302" s="13" t="s">
        <v>4898</v>
      </c>
      <c r="I1302" s="14">
        <v>1</v>
      </c>
      <c r="J1302" s="13" t="s">
        <v>229</v>
      </c>
      <c r="K1302" s="13" t="s">
        <v>1715</v>
      </c>
      <c r="L1302" s="13" t="s">
        <v>4207</v>
      </c>
      <c r="M1302" s="13" t="s">
        <v>4208</v>
      </c>
    </row>
    <row r="1303" spans="1:13" x14ac:dyDescent="0.3">
      <c r="A1303" s="13" t="s">
        <v>230</v>
      </c>
      <c r="B1303" s="13" t="s">
        <v>1609</v>
      </c>
      <c r="C1303" s="13" t="s">
        <v>1610</v>
      </c>
      <c r="D1303" s="13" t="s">
        <v>2245</v>
      </c>
      <c r="E1303" s="13" t="s">
        <v>6606</v>
      </c>
      <c r="F1303" s="13" t="s">
        <v>1589</v>
      </c>
      <c r="G1303" s="13" t="s">
        <v>4837</v>
      </c>
      <c r="H1303" s="13" t="s">
        <v>4838</v>
      </c>
      <c r="I1303" s="14">
        <v>1</v>
      </c>
      <c r="J1303" s="13" t="s">
        <v>229</v>
      </c>
      <c r="K1303" s="13" t="s">
        <v>1715</v>
      </c>
      <c r="L1303" s="13" t="s">
        <v>4207</v>
      </c>
      <c r="M1303" s="13" t="s">
        <v>4208</v>
      </c>
    </row>
    <row r="1304" spans="1:13" x14ac:dyDescent="0.3">
      <c r="A1304" s="13" t="s">
        <v>230</v>
      </c>
      <c r="B1304" s="13" t="s">
        <v>1609</v>
      </c>
      <c r="C1304" s="13" t="s">
        <v>1610</v>
      </c>
      <c r="D1304" s="13" t="s">
        <v>2245</v>
      </c>
      <c r="E1304" s="13" t="s">
        <v>6606</v>
      </c>
      <c r="F1304" s="13" t="s">
        <v>1589</v>
      </c>
      <c r="G1304" s="13" t="s">
        <v>6607</v>
      </c>
      <c r="H1304" s="13" t="s">
        <v>6608</v>
      </c>
      <c r="I1304" s="14">
        <v>1</v>
      </c>
      <c r="J1304" s="13" t="s">
        <v>229</v>
      </c>
      <c r="K1304" s="13" t="s">
        <v>1715</v>
      </c>
      <c r="L1304" s="13" t="s">
        <v>4207</v>
      </c>
      <c r="M1304" s="13" t="s">
        <v>4208</v>
      </c>
    </row>
    <row r="1305" spans="1:13" x14ac:dyDescent="0.3">
      <c r="A1305" s="13" t="s">
        <v>230</v>
      </c>
      <c r="B1305" s="13" t="s">
        <v>1609</v>
      </c>
      <c r="C1305" s="13" t="s">
        <v>1610</v>
      </c>
      <c r="D1305" s="13" t="s">
        <v>2245</v>
      </c>
      <c r="E1305" s="13" t="s">
        <v>6606</v>
      </c>
      <c r="F1305" s="13" t="s">
        <v>1589</v>
      </c>
      <c r="G1305" s="13" t="s">
        <v>4818</v>
      </c>
      <c r="H1305" s="13" t="s">
        <v>4819</v>
      </c>
      <c r="I1305" s="14">
        <v>1</v>
      </c>
      <c r="J1305" s="13" t="s">
        <v>229</v>
      </c>
      <c r="K1305" s="13" t="s">
        <v>1715</v>
      </c>
      <c r="L1305" s="13" t="s">
        <v>4207</v>
      </c>
      <c r="M1305" s="13" t="s">
        <v>4208</v>
      </c>
    </row>
    <row r="1306" spans="1:13" x14ac:dyDescent="0.3">
      <c r="A1306" s="13" t="s">
        <v>230</v>
      </c>
      <c r="B1306" s="13" t="s">
        <v>1609</v>
      </c>
      <c r="C1306" s="13" t="s">
        <v>1610</v>
      </c>
      <c r="D1306" s="13" t="s">
        <v>2245</v>
      </c>
      <c r="E1306" s="13" t="s">
        <v>6606</v>
      </c>
      <c r="F1306" s="13" t="s">
        <v>1589</v>
      </c>
      <c r="G1306" s="13" t="s">
        <v>6595</v>
      </c>
      <c r="H1306" s="13" t="s">
        <v>6596</v>
      </c>
      <c r="I1306" s="14">
        <v>1</v>
      </c>
      <c r="J1306" s="13" t="s">
        <v>229</v>
      </c>
      <c r="K1306" s="13" t="s">
        <v>1715</v>
      </c>
      <c r="L1306" s="13" t="s">
        <v>4207</v>
      </c>
      <c r="M1306" s="13" t="s">
        <v>4272</v>
      </c>
    </row>
    <row r="1307" spans="1:13" x14ac:dyDescent="0.3">
      <c r="A1307" s="13" t="s">
        <v>850</v>
      </c>
      <c r="B1307" s="13" t="s">
        <v>3513</v>
      </c>
      <c r="C1307" s="13" t="s">
        <v>1586</v>
      </c>
      <c r="D1307" s="13" t="s">
        <v>3514</v>
      </c>
      <c r="E1307" s="13" t="s">
        <v>6609</v>
      </c>
      <c r="F1307" s="13" t="s">
        <v>1589</v>
      </c>
      <c r="G1307" s="13" t="s">
        <v>4383</v>
      </c>
      <c r="H1307" s="13" t="s">
        <v>4384</v>
      </c>
      <c r="I1307" s="14">
        <v>1</v>
      </c>
      <c r="J1307" s="13" t="s">
        <v>849</v>
      </c>
      <c r="K1307" s="13" t="s">
        <v>1861</v>
      </c>
      <c r="L1307" s="13" t="s">
        <v>4207</v>
      </c>
      <c r="M1307" s="13" t="s">
        <v>4385</v>
      </c>
    </row>
    <row r="1308" spans="1:13" x14ac:dyDescent="0.3">
      <c r="A1308" s="13" t="s">
        <v>850</v>
      </c>
      <c r="B1308" s="13" t="s">
        <v>3513</v>
      </c>
      <c r="C1308" s="13" t="s">
        <v>1586</v>
      </c>
      <c r="D1308" s="13" t="s">
        <v>3514</v>
      </c>
      <c r="E1308" s="13" t="s">
        <v>3515</v>
      </c>
      <c r="F1308" s="13" t="s">
        <v>1589</v>
      </c>
      <c r="G1308" s="13" t="s">
        <v>4383</v>
      </c>
      <c r="H1308" s="13" t="s">
        <v>4384</v>
      </c>
      <c r="I1308" s="14">
        <v>2</v>
      </c>
      <c r="J1308" s="13" t="s">
        <v>849</v>
      </c>
      <c r="K1308" s="13" t="s">
        <v>1711</v>
      </c>
      <c r="L1308" s="13" t="s">
        <v>4207</v>
      </c>
      <c r="M1308" s="13" t="s">
        <v>4385</v>
      </c>
    </row>
    <row r="1309" spans="1:13" x14ac:dyDescent="0.3">
      <c r="A1309" s="13" t="s">
        <v>611</v>
      </c>
      <c r="B1309" s="13" t="s">
        <v>6610</v>
      </c>
      <c r="C1309" s="13" t="s">
        <v>3519</v>
      </c>
      <c r="D1309" s="13" t="s">
        <v>6611</v>
      </c>
      <c r="E1309" s="13" t="s">
        <v>6612</v>
      </c>
      <c r="F1309" s="13" t="s">
        <v>1604</v>
      </c>
      <c r="G1309" s="13" t="s">
        <v>6613</v>
      </c>
      <c r="H1309" s="13" t="s">
        <v>6614</v>
      </c>
      <c r="I1309" s="14">
        <v>2</v>
      </c>
      <c r="J1309" s="13" t="s">
        <v>610</v>
      </c>
      <c r="K1309" s="13" t="s">
        <v>2227</v>
      </c>
      <c r="L1309" s="13" t="s">
        <v>4207</v>
      </c>
      <c r="M1309" s="13" t="s">
        <v>4208</v>
      </c>
    </row>
    <row r="1310" spans="1:13" x14ac:dyDescent="0.3">
      <c r="A1310" s="13" t="s">
        <v>611</v>
      </c>
      <c r="B1310" s="13" t="s">
        <v>6610</v>
      </c>
      <c r="C1310" s="13" t="s">
        <v>3519</v>
      </c>
      <c r="D1310" s="13" t="s">
        <v>6611</v>
      </c>
      <c r="E1310" s="13" t="s">
        <v>6615</v>
      </c>
      <c r="F1310" s="13" t="s">
        <v>1604</v>
      </c>
      <c r="G1310" s="13" t="s">
        <v>6557</v>
      </c>
      <c r="H1310" s="13" t="s">
        <v>6558</v>
      </c>
      <c r="I1310" s="14">
        <v>2</v>
      </c>
      <c r="J1310" s="13" t="s">
        <v>610</v>
      </c>
      <c r="K1310" s="13" t="s">
        <v>1763</v>
      </c>
      <c r="L1310" s="13" t="s">
        <v>4207</v>
      </c>
      <c r="M1310" s="13" t="s">
        <v>4208</v>
      </c>
    </row>
    <row r="1311" spans="1:13" x14ac:dyDescent="0.3">
      <c r="A1311" s="13" t="s">
        <v>611</v>
      </c>
      <c r="B1311" s="13" t="s">
        <v>6610</v>
      </c>
      <c r="C1311" s="13" t="s">
        <v>3519</v>
      </c>
      <c r="D1311" s="13" t="s">
        <v>6611</v>
      </c>
      <c r="E1311" s="13" t="s">
        <v>6616</v>
      </c>
      <c r="F1311" s="13" t="s">
        <v>1604</v>
      </c>
      <c r="G1311" s="13" t="s">
        <v>6617</v>
      </c>
      <c r="H1311" s="13" t="s">
        <v>6618</v>
      </c>
      <c r="I1311" s="14">
        <v>4</v>
      </c>
      <c r="J1311" s="13" t="s">
        <v>610</v>
      </c>
      <c r="K1311" s="13" t="s">
        <v>1970</v>
      </c>
      <c r="L1311" s="13" t="s">
        <v>4207</v>
      </c>
      <c r="M1311" s="13" t="s">
        <v>4208</v>
      </c>
    </row>
    <row r="1312" spans="1:13" x14ac:dyDescent="0.3">
      <c r="A1312" s="13" t="s">
        <v>611</v>
      </c>
      <c r="B1312" s="13" t="s">
        <v>6610</v>
      </c>
      <c r="C1312" s="13" t="s">
        <v>3519</v>
      </c>
      <c r="D1312" s="13" t="s">
        <v>6611</v>
      </c>
      <c r="E1312" s="13" t="s">
        <v>6619</v>
      </c>
      <c r="F1312" s="13" t="s">
        <v>1604</v>
      </c>
      <c r="G1312" s="13" t="s">
        <v>6613</v>
      </c>
      <c r="H1312" s="13" t="s">
        <v>6614</v>
      </c>
      <c r="I1312" s="14">
        <v>2</v>
      </c>
      <c r="J1312" s="13" t="s">
        <v>610</v>
      </c>
      <c r="K1312" s="13" t="s">
        <v>2184</v>
      </c>
      <c r="L1312" s="13" t="s">
        <v>4207</v>
      </c>
      <c r="M1312" s="13" t="s">
        <v>4208</v>
      </c>
    </row>
    <row r="1313" spans="1:13" x14ac:dyDescent="0.3">
      <c r="A1313" s="13" t="s">
        <v>194</v>
      </c>
      <c r="B1313" s="13" t="s">
        <v>3749</v>
      </c>
      <c r="C1313" s="13" t="s">
        <v>1618</v>
      </c>
      <c r="D1313" s="13" t="s">
        <v>3750</v>
      </c>
      <c r="E1313" s="13" t="s">
        <v>6620</v>
      </c>
      <c r="F1313" s="13" t="s">
        <v>1604</v>
      </c>
      <c r="G1313" s="13" t="s">
        <v>6621</v>
      </c>
      <c r="H1313" s="13" t="s">
        <v>6622</v>
      </c>
      <c r="I1313" s="14">
        <v>1</v>
      </c>
      <c r="J1313" s="13" t="s">
        <v>193</v>
      </c>
      <c r="K1313" s="13" t="s">
        <v>2099</v>
      </c>
      <c r="L1313" s="13" t="s">
        <v>4207</v>
      </c>
      <c r="M1313" s="13" t="s">
        <v>1691</v>
      </c>
    </row>
    <row r="1314" spans="1:13" x14ac:dyDescent="0.3">
      <c r="A1314" s="13" t="s">
        <v>356</v>
      </c>
      <c r="B1314" s="13" t="s">
        <v>2278</v>
      </c>
      <c r="C1314" s="13" t="s">
        <v>1586</v>
      </c>
      <c r="D1314" s="13" t="s">
        <v>6623</v>
      </c>
      <c r="E1314" s="13" t="s">
        <v>6624</v>
      </c>
      <c r="F1314" s="13" t="s">
        <v>1589</v>
      </c>
      <c r="G1314" s="13" t="s">
        <v>5265</v>
      </c>
      <c r="H1314" s="13" t="s">
        <v>5266</v>
      </c>
      <c r="I1314" s="14">
        <v>1</v>
      </c>
      <c r="J1314" s="13" t="s">
        <v>355</v>
      </c>
      <c r="K1314" s="13" t="s">
        <v>1615</v>
      </c>
      <c r="L1314" s="13" t="s">
        <v>4207</v>
      </c>
      <c r="M1314" s="13" t="s">
        <v>4345</v>
      </c>
    </row>
    <row r="1315" spans="1:13" x14ac:dyDescent="0.3">
      <c r="A1315" s="13" t="s">
        <v>302</v>
      </c>
      <c r="B1315" s="13" t="s">
        <v>3755</v>
      </c>
      <c r="C1315" s="13" t="s">
        <v>2187</v>
      </c>
      <c r="D1315" s="13" t="s">
        <v>6625</v>
      </c>
      <c r="E1315" s="13" t="s">
        <v>6626</v>
      </c>
      <c r="F1315" s="13" t="s">
        <v>1589</v>
      </c>
      <c r="G1315" s="13" t="s">
        <v>6627</v>
      </c>
      <c r="H1315" s="13" t="s">
        <v>6628</v>
      </c>
      <c r="I1315" s="14">
        <v>1</v>
      </c>
      <c r="J1315" s="13" t="s">
        <v>301</v>
      </c>
      <c r="K1315" s="13" t="s">
        <v>1729</v>
      </c>
      <c r="L1315" s="13" t="s">
        <v>4207</v>
      </c>
      <c r="M1315" s="13" t="s">
        <v>4208</v>
      </c>
    </row>
    <row r="1316" spans="1:13" x14ac:dyDescent="0.3">
      <c r="A1316" s="13" t="s">
        <v>302</v>
      </c>
      <c r="B1316" s="13" t="s">
        <v>3755</v>
      </c>
      <c r="C1316" s="13" t="s">
        <v>2187</v>
      </c>
      <c r="D1316" s="13" t="s">
        <v>6625</v>
      </c>
      <c r="E1316" s="13" t="s">
        <v>6629</v>
      </c>
      <c r="F1316" s="13" t="s">
        <v>1589</v>
      </c>
      <c r="G1316" s="13" t="s">
        <v>6630</v>
      </c>
      <c r="H1316" s="13" t="s">
        <v>6631</v>
      </c>
      <c r="I1316" s="14">
        <v>1</v>
      </c>
      <c r="J1316" s="13" t="s">
        <v>301</v>
      </c>
      <c r="K1316" s="13" t="s">
        <v>1845</v>
      </c>
      <c r="L1316" s="13" t="s">
        <v>4207</v>
      </c>
      <c r="M1316" s="13" t="s">
        <v>6632</v>
      </c>
    </row>
    <row r="1317" spans="1:13" x14ac:dyDescent="0.3">
      <c r="A1317" s="13" t="s">
        <v>302</v>
      </c>
      <c r="B1317" s="13" t="s">
        <v>3755</v>
      </c>
      <c r="C1317" s="13" t="s">
        <v>2187</v>
      </c>
      <c r="D1317" s="13" t="s">
        <v>6625</v>
      </c>
      <c r="E1317" s="13" t="s">
        <v>6633</v>
      </c>
      <c r="F1317" s="13" t="s">
        <v>1589</v>
      </c>
      <c r="G1317" s="13" t="s">
        <v>4799</v>
      </c>
      <c r="H1317" s="13" t="s">
        <v>4800</v>
      </c>
      <c r="I1317" s="14">
        <v>1</v>
      </c>
      <c r="J1317" s="13" t="s">
        <v>301</v>
      </c>
      <c r="K1317" s="13" t="s">
        <v>1897</v>
      </c>
      <c r="L1317" s="13" t="s">
        <v>4207</v>
      </c>
      <c r="M1317" s="13" t="s">
        <v>4208</v>
      </c>
    </row>
    <row r="1318" spans="1:13" x14ac:dyDescent="0.3">
      <c r="A1318" s="13" t="s">
        <v>302</v>
      </c>
      <c r="B1318" s="13" t="s">
        <v>3755</v>
      </c>
      <c r="C1318" s="13" t="s">
        <v>2187</v>
      </c>
      <c r="D1318" s="13" t="s">
        <v>6625</v>
      </c>
      <c r="E1318" s="13" t="s">
        <v>6634</v>
      </c>
      <c r="F1318" s="13" t="s">
        <v>1589</v>
      </c>
      <c r="G1318" s="13" t="s">
        <v>5377</v>
      </c>
      <c r="H1318" s="13" t="s">
        <v>5378</v>
      </c>
      <c r="I1318" s="14">
        <v>36</v>
      </c>
      <c r="J1318" s="13" t="s">
        <v>301</v>
      </c>
      <c r="K1318" s="13" t="s">
        <v>1852</v>
      </c>
      <c r="L1318" s="13" t="s">
        <v>4207</v>
      </c>
      <c r="M1318" s="13" t="s">
        <v>4208</v>
      </c>
    </row>
    <row r="1319" spans="1:13" x14ac:dyDescent="0.3">
      <c r="A1319" s="13" t="s">
        <v>302</v>
      </c>
      <c r="B1319" s="13" t="s">
        <v>3755</v>
      </c>
      <c r="C1319" s="13" t="s">
        <v>2187</v>
      </c>
      <c r="D1319" s="13" t="s">
        <v>6625</v>
      </c>
      <c r="E1319" s="13" t="s">
        <v>6634</v>
      </c>
      <c r="F1319" s="13" t="s">
        <v>1589</v>
      </c>
      <c r="G1319" s="13" t="s">
        <v>6158</v>
      </c>
      <c r="H1319" s="13" t="s">
        <v>6159</v>
      </c>
      <c r="I1319" s="14">
        <v>4</v>
      </c>
      <c r="J1319" s="13" t="s">
        <v>301</v>
      </c>
      <c r="K1319" s="13" t="s">
        <v>1852</v>
      </c>
      <c r="L1319" s="13" t="s">
        <v>4207</v>
      </c>
      <c r="M1319" s="13" t="s">
        <v>4208</v>
      </c>
    </row>
    <row r="1320" spans="1:13" x14ac:dyDescent="0.3">
      <c r="A1320" s="13" t="s">
        <v>191</v>
      </c>
      <c r="B1320" s="13" t="s">
        <v>3518</v>
      </c>
      <c r="C1320" s="13" t="s">
        <v>3519</v>
      </c>
      <c r="D1320" s="13" t="s">
        <v>3520</v>
      </c>
      <c r="E1320" s="13" t="s">
        <v>3521</v>
      </c>
      <c r="F1320" s="13" t="s">
        <v>1604</v>
      </c>
      <c r="G1320" s="13" t="s">
        <v>6635</v>
      </c>
      <c r="H1320" s="13" t="s">
        <v>6636</v>
      </c>
      <c r="I1320" s="14">
        <v>1</v>
      </c>
      <c r="J1320" s="13" t="s">
        <v>190</v>
      </c>
      <c r="K1320" s="13" t="s">
        <v>1964</v>
      </c>
      <c r="L1320" s="13" t="s">
        <v>4207</v>
      </c>
      <c r="M1320" s="13" t="s">
        <v>1893</v>
      </c>
    </row>
    <row r="1321" spans="1:13" x14ac:dyDescent="0.3">
      <c r="A1321" s="13" t="s">
        <v>191</v>
      </c>
      <c r="B1321" s="13" t="s">
        <v>3518</v>
      </c>
      <c r="C1321" s="13" t="s">
        <v>3519</v>
      </c>
      <c r="D1321" s="13" t="s">
        <v>3520</v>
      </c>
      <c r="E1321" s="13" t="s">
        <v>6637</v>
      </c>
      <c r="F1321" s="13" t="s">
        <v>1604</v>
      </c>
      <c r="G1321" s="13" t="s">
        <v>4220</v>
      </c>
      <c r="H1321" s="13" t="s">
        <v>4221</v>
      </c>
      <c r="I1321" s="14">
        <v>1</v>
      </c>
      <c r="J1321" s="13" t="s">
        <v>190</v>
      </c>
      <c r="K1321" s="13" t="s">
        <v>1592</v>
      </c>
      <c r="L1321" s="13" t="s">
        <v>4207</v>
      </c>
      <c r="M1321" s="13" t="s">
        <v>4208</v>
      </c>
    </row>
    <row r="1322" spans="1:13" x14ac:dyDescent="0.3">
      <c r="A1322" s="13" t="s">
        <v>191</v>
      </c>
      <c r="B1322" s="13" t="s">
        <v>3518</v>
      </c>
      <c r="C1322" s="13" t="s">
        <v>3519</v>
      </c>
      <c r="D1322" s="13" t="s">
        <v>3520</v>
      </c>
      <c r="E1322" s="13" t="s">
        <v>6637</v>
      </c>
      <c r="F1322" s="13" t="s">
        <v>1604</v>
      </c>
      <c r="G1322" s="13" t="s">
        <v>6638</v>
      </c>
      <c r="H1322" s="13" t="s">
        <v>6639</v>
      </c>
      <c r="I1322" s="14">
        <v>1</v>
      </c>
      <c r="J1322" s="13" t="s">
        <v>190</v>
      </c>
      <c r="K1322" s="13" t="s">
        <v>1592</v>
      </c>
      <c r="L1322" s="13" t="s">
        <v>4207</v>
      </c>
      <c r="M1322" s="13" t="s">
        <v>4208</v>
      </c>
    </row>
    <row r="1323" spans="1:13" x14ac:dyDescent="0.3">
      <c r="A1323" s="13" t="s">
        <v>191</v>
      </c>
      <c r="B1323" s="13" t="s">
        <v>3518</v>
      </c>
      <c r="C1323" s="13" t="s">
        <v>3519</v>
      </c>
      <c r="D1323" s="13" t="s">
        <v>3520</v>
      </c>
      <c r="E1323" s="13" t="s">
        <v>6640</v>
      </c>
      <c r="F1323" s="13" t="s">
        <v>1604</v>
      </c>
      <c r="G1323" s="13" t="s">
        <v>4220</v>
      </c>
      <c r="H1323" s="13" t="s">
        <v>4221</v>
      </c>
      <c r="I1323" s="14">
        <v>1</v>
      </c>
      <c r="J1323" s="13" t="s">
        <v>190</v>
      </c>
      <c r="K1323" s="13" t="s">
        <v>2070</v>
      </c>
      <c r="L1323" s="13" t="s">
        <v>4207</v>
      </c>
      <c r="M1323" s="13" t="s">
        <v>4208</v>
      </c>
    </row>
    <row r="1324" spans="1:13" x14ac:dyDescent="0.3">
      <c r="A1324" s="13" t="s">
        <v>1208</v>
      </c>
      <c r="B1324" s="13" t="s">
        <v>4104</v>
      </c>
      <c r="C1324" s="13" t="s">
        <v>1634</v>
      </c>
      <c r="D1324" s="13" t="s">
        <v>6641</v>
      </c>
      <c r="E1324" s="13" t="s">
        <v>6642</v>
      </c>
      <c r="F1324" s="13" t="s">
        <v>1589</v>
      </c>
      <c r="G1324" s="13" t="s">
        <v>6643</v>
      </c>
      <c r="H1324" s="13" t="s">
        <v>6644</v>
      </c>
      <c r="I1324" s="14">
        <v>1</v>
      </c>
      <c r="J1324" s="13" t="s">
        <v>1207</v>
      </c>
      <c r="K1324" s="13" t="s">
        <v>1821</v>
      </c>
      <c r="L1324" s="13" t="s">
        <v>4207</v>
      </c>
      <c r="M1324" s="13" t="s">
        <v>4208</v>
      </c>
    </row>
    <row r="1325" spans="1:13" x14ac:dyDescent="0.3">
      <c r="A1325" s="13" t="s">
        <v>1208</v>
      </c>
      <c r="B1325" s="13" t="s">
        <v>4104</v>
      </c>
      <c r="C1325" s="13" t="s">
        <v>1634</v>
      </c>
      <c r="D1325" s="13" t="s">
        <v>6641</v>
      </c>
      <c r="E1325" s="13" t="s">
        <v>6645</v>
      </c>
      <c r="F1325" s="13" t="s">
        <v>1672</v>
      </c>
      <c r="G1325" s="13" t="s">
        <v>5364</v>
      </c>
      <c r="H1325" s="13" t="s">
        <v>5365</v>
      </c>
      <c r="I1325" s="14">
        <v>1</v>
      </c>
      <c r="J1325" s="13" t="s">
        <v>1207</v>
      </c>
      <c r="K1325" s="13" t="s">
        <v>2840</v>
      </c>
      <c r="L1325" s="13" t="s">
        <v>4207</v>
      </c>
      <c r="M1325" s="13" t="s">
        <v>5366</v>
      </c>
    </row>
    <row r="1326" spans="1:13" x14ac:dyDescent="0.3">
      <c r="A1326" s="13" t="s">
        <v>1208</v>
      </c>
      <c r="B1326" s="13" t="s">
        <v>4104</v>
      </c>
      <c r="C1326" s="13" t="s">
        <v>1634</v>
      </c>
      <c r="D1326" s="13" t="s">
        <v>6641</v>
      </c>
      <c r="E1326" s="13" t="s">
        <v>6646</v>
      </c>
      <c r="F1326" s="13" t="s">
        <v>1589</v>
      </c>
      <c r="G1326" s="13" t="s">
        <v>6033</v>
      </c>
      <c r="H1326" s="13" t="s">
        <v>6034</v>
      </c>
      <c r="I1326" s="14">
        <v>2</v>
      </c>
      <c r="J1326" s="13" t="s">
        <v>1207</v>
      </c>
      <c r="K1326" s="13" t="s">
        <v>1911</v>
      </c>
      <c r="L1326" s="13" t="s">
        <v>4207</v>
      </c>
      <c r="M1326" s="13" t="s">
        <v>4208</v>
      </c>
    </row>
    <row r="1327" spans="1:13" x14ac:dyDescent="0.3">
      <c r="A1327" s="13" t="s">
        <v>206</v>
      </c>
      <c r="B1327" s="13" t="s">
        <v>2599</v>
      </c>
      <c r="C1327" s="13" t="s">
        <v>1586</v>
      </c>
      <c r="D1327" s="13" t="s">
        <v>2600</v>
      </c>
      <c r="E1327" s="13" t="s">
        <v>6647</v>
      </c>
      <c r="F1327" s="13" t="s">
        <v>1604</v>
      </c>
      <c r="G1327" s="13" t="s">
        <v>6648</v>
      </c>
      <c r="H1327" s="13" t="s">
        <v>6649</v>
      </c>
      <c r="I1327" s="14">
        <v>1</v>
      </c>
      <c r="J1327" s="13" t="s">
        <v>205</v>
      </c>
      <c r="K1327" s="13" t="s">
        <v>1778</v>
      </c>
      <c r="L1327" s="13" t="s">
        <v>4207</v>
      </c>
      <c r="M1327" s="13" t="s">
        <v>5292</v>
      </c>
    </row>
    <row r="1328" spans="1:13" x14ac:dyDescent="0.3">
      <c r="A1328" s="13" t="s">
        <v>206</v>
      </c>
      <c r="B1328" s="13" t="s">
        <v>2599</v>
      </c>
      <c r="C1328" s="13" t="s">
        <v>1586</v>
      </c>
      <c r="D1328" s="13" t="s">
        <v>2600</v>
      </c>
      <c r="E1328" s="13" t="s">
        <v>6650</v>
      </c>
      <c r="F1328" s="13" t="s">
        <v>1589</v>
      </c>
      <c r="G1328" s="13" t="s">
        <v>6651</v>
      </c>
      <c r="H1328" s="13" t="s">
        <v>6652</v>
      </c>
      <c r="I1328" s="14">
        <v>1</v>
      </c>
      <c r="J1328" s="13" t="s">
        <v>205</v>
      </c>
      <c r="K1328" s="13" t="s">
        <v>2701</v>
      </c>
      <c r="L1328" s="13" t="s">
        <v>4207</v>
      </c>
      <c r="M1328" s="13" t="s">
        <v>1738</v>
      </c>
    </row>
    <row r="1329" spans="1:13" x14ac:dyDescent="0.3">
      <c r="A1329" s="13" t="s">
        <v>206</v>
      </c>
      <c r="B1329" s="13" t="s">
        <v>2599</v>
      </c>
      <c r="C1329" s="13" t="s">
        <v>1586</v>
      </c>
      <c r="D1329" s="13" t="s">
        <v>2600</v>
      </c>
      <c r="E1329" s="13" t="s">
        <v>6650</v>
      </c>
      <c r="F1329" s="13" t="s">
        <v>1589</v>
      </c>
      <c r="G1329" s="13" t="s">
        <v>6653</v>
      </c>
      <c r="H1329" s="13" t="s">
        <v>6654</v>
      </c>
      <c r="I1329" s="14">
        <v>1</v>
      </c>
      <c r="J1329" s="13" t="s">
        <v>205</v>
      </c>
      <c r="K1329" s="13" t="s">
        <v>2701</v>
      </c>
      <c r="L1329" s="13" t="s">
        <v>4207</v>
      </c>
      <c r="M1329" s="13" t="s">
        <v>1738</v>
      </c>
    </row>
    <row r="1330" spans="1:13" x14ac:dyDescent="0.3">
      <c r="A1330" s="13" t="s">
        <v>206</v>
      </c>
      <c r="B1330" s="13" t="s">
        <v>2599</v>
      </c>
      <c r="C1330" s="13" t="s">
        <v>1586</v>
      </c>
      <c r="D1330" s="13" t="s">
        <v>2600</v>
      </c>
      <c r="E1330" s="13" t="s">
        <v>6650</v>
      </c>
      <c r="F1330" s="13" t="s">
        <v>1589</v>
      </c>
      <c r="G1330" s="13" t="s">
        <v>6655</v>
      </c>
      <c r="H1330" s="13" t="s">
        <v>6656</v>
      </c>
      <c r="I1330" s="14">
        <v>1</v>
      </c>
      <c r="J1330" s="13" t="s">
        <v>205</v>
      </c>
      <c r="K1330" s="13" t="s">
        <v>2701</v>
      </c>
      <c r="L1330" s="13" t="s">
        <v>4207</v>
      </c>
      <c r="M1330" s="13" t="s">
        <v>1738</v>
      </c>
    </row>
    <row r="1331" spans="1:13" x14ac:dyDescent="0.3">
      <c r="A1331" s="13" t="s">
        <v>206</v>
      </c>
      <c r="B1331" s="13" t="s">
        <v>2599</v>
      </c>
      <c r="C1331" s="13" t="s">
        <v>1586</v>
      </c>
      <c r="D1331" s="13" t="s">
        <v>2600</v>
      </c>
      <c r="E1331" s="13" t="s">
        <v>6650</v>
      </c>
      <c r="F1331" s="13" t="s">
        <v>1589</v>
      </c>
      <c r="G1331" s="13" t="s">
        <v>6657</v>
      </c>
      <c r="H1331" s="13" t="s">
        <v>6658</v>
      </c>
      <c r="I1331" s="14">
        <v>1</v>
      </c>
      <c r="J1331" s="13" t="s">
        <v>205</v>
      </c>
      <c r="K1331" s="13" t="s">
        <v>2701</v>
      </c>
      <c r="L1331" s="13" t="s">
        <v>4207</v>
      </c>
      <c r="M1331" s="13" t="s">
        <v>1738</v>
      </c>
    </row>
    <row r="1332" spans="1:13" x14ac:dyDescent="0.3">
      <c r="A1332" s="13" t="s">
        <v>206</v>
      </c>
      <c r="B1332" s="13" t="s">
        <v>2599</v>
      </c>
      <c r="C1332" s="13" t="s">
        <v>1586</v>
      </c>
      <c r="D1332" s="13" t="s">
        <v>2600</v>
      </c>
      <c r="E1332" s="13" t="s">
        <v>6659</v>
      </c>
      <c r="F1332" s="13" t="s">
        <v>1589</v>
      </c>
      <c r="G1332" s="13" t="s">
        <v>5265</v>
      </c>
      <c r="H1332" s="13" t="s">
        <v>5266</v>
      </c>
      <c r="I1332" s="14">
        <v>1</v>
      </c>
      <c r="J1332" s="13" t="s">
        <v>205</v>
      </c>
      <c r="K1332" s="13" t="s">
        <v>1699</v>
      </c>
      <c r="L1332" s="13" t="s">
        <v>4207</v>
      </c>
      <c r="M1332" s="13" t="s">
        <v>4345</v>
      </c>
    </row>
    <row r="1333" spans="1:13" x14ac:dyDescent="0.3">
      <c r="A1333" s="13" t="s">
        <v>206</v>
      </c>
      <c r="B1333" s="13" t="s">
        <v>2599</v>
      </c>
      <c r="C1333" s="13" t="s">
        <v>1586</v>
      </c>
      <c r="D1333" s="13" t="s">
        <v>2600</v>
      </c>
      <c r="E1333" s="13" t="s">
        <v>6660</v>
      </c>
      <c r="F1333" s="13" t="s">
        <v>1589</v>
      </c>
      <c r="G1333" s="13" t="s">
        <v>6661</v>
      </c>
      <c r="H1333" s="13" t="s">
        <v>6662</v>
      </c>
      <c r="I1333" s="14">
        <v>1</v>
      </c>
      <c r="J1333" s="13" t="s">
        <v>205</v>
      </c>
      <c r="K1333" s="13" t="s">
        <v>1852</v>
      </c>
      <c r="L1333" s="13" t="s">
        <v>4207</v>
      </c>
      <c r="M1333" s="13" t="s">
        <v>2930</v>
      </c>
    </row>
    <row r="1334" spans="1:13" x14ac:dyDescent="0.3">
      <c r="A1334" s="13" t="s">
        <v>1294</v>
      </c>
      <c r="B1334" s="13" t="s">
        <v>6663</v>
      </c>
      <c r="C1334" s="13" t="s">
        <v>2114</v>
      </c>
      <c r="D1334" s="13" t="s">
        <v>6664</v>
      </c>
      <c r="E1334" s="13" t="s">
        <v>6665</v>
      </c>
      <c r="F1334" s="13" t="s">
        <v>1604</v>
      </c>
      <c r="G1334" s="13" t="s">
        <v>6461</v>
      </c>
      <c r="H1334" s="13" t="s">
        <v>6462</v>
      </c>
      <c r="I1334" s="14">
        <v>1</v>
      </c>
      <c r="J1334" s="13" t="s">
        <v>1293</v>
      </c>
      <c r="K1334" s="13" t="s">
        <v>1647</v>
      </c>
      <c r="L1334" s="13" t="s">
        <v>4207</v>
      </c>
      <c r="M1334" s="13" t="s">
        <v>5745</v>
      </c>
    </row>
    <row r="1335" spans="1:13" x14ac:dyDescent="0.3">
      <c r="A1335" s="13" t="s">
        <v>132</v>
      </c>
      <c r="B1335" s="13" t="s">
        <v>6666</v>
      </c>
      <c r="C1335" s="13" t="s">
        <v>1586</v>
      </c>
      <c r="D1335" s="13" t="s">
        <v>6667</v>
      </c>
      <c r="E1335" s="13" t="s">
        <v>6668</v>
      </c>
      <c r="F1335" s="13" t="s">
        <v>1589</v>
      </c>
      <c r="G1335" s="13" t="s">
        <v>5265</v>
      </c>
      <c r="H1335" s="13" t="s">
        <v>5266</v>
      </c>
      <c r="I1335" s="14">
        <v>1</v>
      </c>
      <c r="J1335" s="13" t="s">
        <v>131</v>
      </c>
      <c r="K1335" s="13" t="s">
        <v>2055</v>
      </c>
      <c r="L1335" s="13" t="s">
        <v>4207</v>
      </c>
      <c r="M1335" s="13" t="s">
        <v>4345</v>
      </c>
    </row>
    <row r="1336" spans="1:13" x14ac:dyDescent="0.3">
      <c r="A1336" s="13" t="s">
        <v>480</v>
      </c>
      <c r="B1336" s="13" t="s">
        <v>3525</v>
      </c>
      <c r="C1336" s="13" t="s">
        <v>2114</v>
      </c>
      <c r="D1336" s="13" t="s">
        <v>3526</v>
      </c>
      <c r="E1336" s="13" t="s">
        <v>6669</v>
      </c>
      <c r="F1336" s="13" t="s">
        <v>1604</v>
      </c>
      <c r="G1336" s="13" t="s">
        <v>5310</v>
      </c>
      <c r="H1336" s="13" t="s">
        <v>5311</v>
      </c>
      <c r="I1336" s="14">
        <v>7</v>
      </c>
      <c r="J1336" s="13" t="s">
        <v>479</v>
      </c>
      <c r="K1336" s="13" t="s">
        <v>2480</v>
      </c>
      <c r="L1336" s="13" t="s">
        <v>4207</v>
      </c>
      <c r="M1336" s="13" t="s">
        <v>4208</v>
      </c>
    </row>
    <row r="1337" spans="1:13" x14ac:dyDescent="0.3">
      <c r="A1337" s="13" t="s">
        <v>480</v>
      </c>
      <c r="B1337" s="13" t="s">
        <v>3525</v>
      </c>
      <c r="C1337" s="13" t="s">
        <v>2114</v>
      </c>
      <c r="D1337" s="13" t="s">
        <v>3526</v>
      </c>
      <c r="E1337" s="13" t="s">
        <v>6670</v>
      </c>
      <c r="F1337" s="13" t="s">
        <v>1604</v>
      </c>
      <c r="G1337" s="13" t="s">
        <v>5310</v>
      </c>
      <c r="H1337" s="13" t="s">
        <v>5311</v>
      </c>
      <c r="I1337" s="14">
        <v>6</v>
      </c>
      <c r="J1337" s="13" t="s">
        <v>479</v>
      </c>
      <c r="K1337" s="13" t="s">
        <v>2055</v>
      </c>
      <c r="L1337" s="13" t="s">
        <v>4207</v>
      </c>
      <c r="M1337" s="13" t="s">
        <v>4208</v>
      </c>
    </row>
    <row r="1338" spans="1:13" x14ac:dyDescent="0.3">
      <c r="A1338" s="13" t="s">
        <v>480</v>
      </c>
      <c r="B1338" s="13" t="s">
        <v>3525</v>
      </c>
      <c r="C1338" s="13" t="s">
        <v>2114</v>
      </c>
      <c r="D1338" s="13" t="s">
        <v>3526</v>
      </c>
      <c r="E1338" s="13" t="s">
        <v>6671</v>
      </c>
      <c r="F1338" s="13" t="s">
        <v>1604</v>
      </c>
      <c r="G1338" s="13" t="s">
        <v>4205</v>
      </c>
      <c r="H1338" s="13" t="s">
        <v>4206</v>
      </c>
      <c r="I1338" s="14">
        <v>1</v>
      </c>
      <c r="J1338" s="13" t="s">
        <v>479</v>
      </c>
      <c r="K1338" s="13" t="s">
        <v>2184</v>
      </c>
      <c r="L1338" s="13" t="s">
        <v>4207</v>
      </c>
      <c r="M1338" s="13" t="s">
        <v>4208</v>
      </c>
    </row>
    <row r="1339" spans="1:13" x14ac:dyDescent="0.3">
      <c r="A1339" s="13" t="s">
        <v>480</v>
      </c>
      <c r="B1339" s="13" t="s">
        <v>3525</v>
      </c>
      <c r="C1339" s="13" t="s">
        <v>2114</v>
      </c>
      <c r="D1339" s="13" t="s">
        <v>3526</v>
      </c>
      <c r="E1339" s="13" t="s">
        <v>6671</v>
      </c>
      <c r="F1339" s="13" t="s">
        <v>1604</v>
      </c>
      <c r="G1339" s="13" t="s">
        <v>6672</v>
      </c>
      <c r="H1339" s="13" t="s">
        <v>6673</v>
      </c>
      <c r="I1339" s="14">
        <v>2</v>
      </c>
      <c r="J1339" s="13" t="s">
        <v>479</v>
      </c>
      <c r="K1339" s="13" t="s">
        <v>2184</v>
      </c>
      <c r="L1339" s="13" t="s">
        <v>4207</v>
      </c>
      <c r="M1339" s="13" t="s">
        <v>4208</v>
      </c>
    </row>
    <row r="1340" spans="1:13" x14ac:dyDescent="0.3">
      <c r="A1340" s="13" t="s">
        <v>1434</v>
      </c>
      <c r="B1340" s="13" t="s">
        <v>1625</v>
      </c>
      <c r="C1340" s="13" t="s">
        <v>1586</v>
      </c>
      <c r="D1340" s="13" t="s">
        <v>6674</v>
      </c>
      <c r="E1340" s="13" t="s">
        <v>6675</v>
      </c>
      <c r="F1340" s="13" t="s">
        <v>1672</v>
      </c>
      <c r="G1340" s="13" t="s">
        <v>6676</v>
      </c>
      <c r="H1340" s="13" t="s">
        <v>6677</v>
      </c>
      <c r="I1340" s="14">
        <v>1</v>
      </c>
      <c r="J1340" s="13" t="s">
        <v>1433</v>
      </c>
      <c r="K1340" s="13" t="s">
        <v>1751</v>
      </c>
      <c r="L1340" s="13" t="s">
        <v>4207</v>
      </c>
      <c r="M1340" s="13" t="s">
        <v>1599</v>
      </c>
    </row>
    <row r="1341" spans="1:13" x14ac:dyDescent="0.3">
      <c r="A1341" s="13" t="s">
        <v>1434</v>
      </c>
      <c r="B1341" s="13" t="s">
        <v>1625</v>
      </c>
      <c r="C1341" s="13" t="s">
        <v>1586</v>
      </c>
      <c r="D1341" s="13" t="s">
        <v>6674</v>
      </c>
      <c r="E1341" s="13" t="s">
        <v>6675</v>
      </c>
      <c r="F1341" s="13" t="s">
        <v>1672</v>
      </c>
      <c r="G1341" s="13" t="s">
        <v>6678</v>
      </c>
      <c r="H1341" s="13" t="s">
        <v>6679</v>
      </c>
      <c r="I1341" s="14">
        <v>1</v>
      </c>
      <c r="J1341" s="13" t="s">
        <v>1433</v>
      </c>
      <c r="K1341" s="13" t="s">
        <v>1683</v>
      </c>
      <c r="L1341" s="13" t="s">
        <v>4207</v>
      </c>
      <c r="M1341" s="13" t="s">
        <v>1599</v>
      </c>
    </row>
    <row r="1342" spans="1:13" x14ac:dyDescent="0.3">
      <c r="A1342" s="13" t="s">
        <v>897</v>
      </c>
      <c r="B1342" s="13" t="s">
        <v>1609</v>
      </c>
      <c r="C1342" s="13" t="s">
        <v>1610</v>
      </c>
      <c r="D1342" s="13" t="s">
        <v>6680</v>
      </c>
      <c r="E1342" s="13" t="s">
        <v>6681</v>
      </c>
      <c r="F1342" s="13" t="s">
        <v>1589</v>
      </c>
      <c r="G1342" s="13" t="s">
        <v>5746</v>
      </c>
      <c r="H1342" s="13" t="s">
        <v>5747</v>
      </c>
      <c r="I1342" s="14">
        <v>2</v>
      </c>
      <c r="J1342" s="13" t="s">
        <v>896</v>
      </c>
      <c r="K1342" s="13" t="s">
        <v>1861</v>
      </c>
      <c r="L1342" s="13" t="s">
        <v>4207</v>
      </c>
      <c r="M1342" s="13" t="s">
        <v>4208</v>
      </c>
    </row>
    <row r="1343" spans="1:13" x14ac:dyDescent="0.3">
      <c r="A1343" s="13" t="s">
        <v>524</v>
      </c>
      <c r="B1343" s="13" t="s">
        <v>2141</v>
      </c>
      <c r="C1343" s="13" t="s">
        <v>1586</v>
      </c>
      <c r="D1343" s="13" t="s">
        <v>6682</v>
      </c>
      <c r="E1343" s="13" t="s">
        <v>6683</v>
      </c>
      <c r="F1343" s="13" t="s">
        <v>1589</v>
      </c>
      <c r="G1343" s="13" t="s">
        <v>5770</v>
      </c>
      <c r="H1343" s="13" t="s">
        <v>5771</v>
      </c>
      <c r="I1343" s="14">
        <v>2</v>
      </c>
      <c r="J1343" s="13" t="s">
        <v>523</v>
      </c>
      <c r="K1343" s="13" t="s">
        <v>1653</v>
      </c>
      <c r="L1343" s="13" t="s">
        <v>4207</v>
      </c>
      <c r="M1343" s="13" t="s">
        <v>4208</v>
      </c>
    </row>
    <row r="1344" spans="1:13" x14ac:dyDescent="0.3">
      <c r="A1344" s="13" t="s">
        <v>524</v>
      </c>
      <c r="B1344" s="13" t="s">
        <v>2141</v>
      </c>
      <c r="C1344" s="13" t="s">
        <v>1586</v>
      </c>
      <c r="D1344" s="13" t="s">
        <v>6682</v>
      </c>
      <c r="E1344" s="13" t="s">
        <v>6684</v>
      </c>
      <c r="F1344" s="13" t="s">
        <v>1589</v>
      </c>
      <c r="G1344" s="13" t="s">
        <v>6685</v>
      </c>
      <c r="H1344" s="13" t="s">
        <v>6686</v>
      </c>
      <c r="I1344" s="14">
        <v>1</v>
      </c>
      <c r="J1344" s="13" t="s">
        <v>523</v>
      </c>
      <c r="K1344" s="13" t="s">
        <v>2227</v>
      </c>
      <c r="L1344" s="13" t="s">
        <v>4207</v>
      </c>
      <c r="M1344" s="13" t="s">
        <v>4345</v>
      </c>
    </row>
    <row r="1345" spans="1:13" x14ac:dyDescent="0.3">
      <c r="A1345" s="13" t="s">
        <v>524</v>
      </c>
      <c r="B1345" s="13" t="s">
        <v>2141</v>
      </c>
      <c r="C1345" s="13" t="s">
        <v>1586</v>
      </c>
      <c r="D1345" s="13" t="s">
        <v>6682</v>
      </c>
      <c r="E1345" s="13" t="s">
        <v>6687</v>
      </c>
      <c r="F1345" s="13" t="s">
        <v>1589</v>
      </c>
      <c r="G1345" s="13" t="s">
        <v>6688</v>
      </c>
      <c r="H1345" s="13" t="s">
        <v>6689</v>
      </c>
      <c r="I1345" s="14">
        <v>1</v>
      </c>
      <c r="J1345" s="13" t="s">
        <v>523</v>
      </c>
      <c r="K1345" s="13" t="s">
        <v>1857</v>
      </c>
      <c r="L1345" s="13" t="s">
        <v>4207</v>
      </c>
      <c r="M1345" s="13" t="s">
        <v>4208</v>
      </c>
    </row>
    <row r="1346" spans="1:13" x14ac:dyDescent="0.3">
      <c r="A1346" s="13" t="s">
        <v>524</v>
      </c>
      <c r="B1346" s="13" t="s">
        <v>2141</v>
      </c>
      <c r="C1346" s="13" t="s">
        <v>1586</v>
      </c>
      <c r="D1346" s="13" t="s">
        <v>6682</v>
      </c>
      <c r="E1346" s="13" t="s">
        <v>6687</v>
      </c>
      <c r="F1346" s="13" t="s">
        <v>1589</v>
      </c>
      <c r="G1346" s="13" t="s">
        <v>6690</v>
      </c>
      <c r="H1346" s="13" t="s">
        <v>6691</v>
      </c>
      <c r="I1346" s="14">
        <v>1</v>
      </c>
      <c r="J1346" s="13" t="s">
        <v>523</v>
      </c>
      <c r="K1346" s="13" t="s">
        <v>1857</v>
      </c>
      <c r="L1346" s="13" t="s">
        <v>4207</v>
      </c>
      <c r="M1346" s="13" t="s">
        <v>4208</v>
      </c>
    </row>
    <row r="1347" spans="1:13" x14ac:dyDescent="0.3">
      <c r="A1347" s="13" t="s">
        <v>524</v>
      </c>
      <c r="B1347" s="13" t="s">
        <v>2141</v>
      </c>
      <c r="C1347" s="13" t="s">
        <v>1586</v>
      </c>
      <c r="D1347" s="13" t="s">
        <v>6682</v>
      </c>
      <c r="E1347" s="13" t="s">
        <v>6692</v>
      </c>
      <c r="F1347" s="13" t="s">
        <v>1589</v>
      </c>
      <c r="G1347" s="13" t="s">
        <v>5595</v>
      </c>
      <c r="H1347" s="13" t="s">
        <v>5596</v>
      </c>
      <c r="I1347" s="14">
        <v>2</v>
      </c>
      <c r="J1347" s="13" t="s">
        <v>523</v>
      </c>
      <c r="K1347" s="13" t="s">
        <v>1737</v>
      </c>
      <c r="L1347" s="13" t="s">
        <v>4207</v>
      </c>
      <c r="M1347" s="13" t="s">
        <v>4208</v>
      </c>
    </row>
    <row r="1348" spans="1:13" x14ac:dyDescent="0.3">
      <c r="A1348" s="13" t="s">
        <v>524</v>
      </c>
      <c r="B1348" s="13" t="s">
        <v>2141</v>
      </c>
      <c r="C1348" s="13" t="s">
        <v>1586</v>
      </c>
      <c r="D1348" s="13" t="s">
        <v>6682</v>
      </c>
      <c r="E1348" s="13" t="s">
        <v>6692</v>
      </c>
      <c r="F1348" s="13" t="s">
        <v>1589</v>
      </c>
      <c r="G1348" s="13" t="s">
        <v>5456</v>
      </c>
      <c r="H1348" s="13" t="s">
        <v>5457</v>
      </c>
      <c r="I1348" s="14">
        <v>2</v>
      </c>
      <c r="J1348" s="13" t="s">
        <v>523</v>
      </c>
      <c r="K1348" s="13" t="s">
        <v>1737</v>
      </c>
      <c r="L1348" s="13" t="s">
        <v>4207</v>
      </c>
      <c r="M1348" s="13" t="s">
        <v>4208</v>
      </c>
    </row>
    <row r="1349" spans="1:13" x14ac:dyDescent="0.3">
      <c r="A1349" s="13" t="s">
        <v>524</v>
      </c>
      <c r="B1349" s="13" t="s">
        <v>2141</v>
      </c>
      <c r="C1349" s="13" t="s">
        <v>1586</v>
      </c>
      <c r="D1349" s="13" t="s">
        <v>6682</v>
      </c>
      <c r="E1349" s="13" t="s">
        <v>6693</v>
      </c>
      <c r="F1349" s="13" t="s">
        <v>1589</v>
      </c>
      <c r="G1349" s="13" t="s">
        <v>6694</v>
      </c>
      <c r="H1349" s="13" t="s">
        <v>6695</v>
      </c>
      <c r="I1349" s="14">
        <v>2</v>
      </c>
      <c r="J1349" s="13" t="s">
        <v>523</v>
      </c>
      <c r="K1349" s="13" t="s">
        <v>2001</v>
      </c>
      <c r="L1349" s="13" t="s">
        <v>4207</v>
      </c>
      <c r="M1349" s="13" t="s">
        <v>4208</v>
      </c>
    </row>
    <row r="1350" spans="1:13" x14ac:dyDescent="0.3">
      <c r="A1350" s="13" t="s">
        <v>524</v>
      </c>
      <c r="B1350" s="13" t="s">
        <v>2141</v>
      </c>
      <c r="C1350" s="13" t="s">
        <v>1586</v>
      </c>
      <c r="D1350" s="13" t="s">
        <v>6682</v>
      </c>
      <c r="E1350" s="13" t="s">
        <v>6696</v>
      </c>
      <c r="F1350" s="13" t="s">
        <v>1589</v>
      </c>
      <c r="G1350" s="13" t="s">
        <v>5562</v>
      </c>
      <c r="H1350" s="13" t="s">
        <v>5563</v>
      </c>
      <c r="I1350" s="14">
        <v>2</v>
      </c>
      <c r="J1350" s="13" t="s">
        <v>523</v>
      </c>
      <c r="K1350" s="13" t="s">
        <v>2036</v>
      </c>
      <c r="L1350" s="13" t="s">
        <v>4207</v>
      </c>
      <c r="M1350" s="13" t="s">
        <v>4208</v>
      </c>
    </row>
    <row r="1351" spans="1:13" x14ac:dyDescent="0.3">
      <c r="A1351" s="13" t="s">
        <v>524</v>
      </c>
      <c r="B1351" s="13" t="s">
        <v>2141</v>
      </c>
      <c r="C1351" s="13" t="s">
        <v>1586</v>
      </c>
      <c r="D1351" s="13" t="s">
        <v>6682</v>
      </c>
      <c r="E1351" s="13" t="s">
        <v>6696</v>
      </c>
      <c r="F1351" s="13" t="s">
        <v>1589</v>
      </c>
      <c r="G1351" s="13" t="s">
        <v>5564</v>
      </c>
      <c r="H1351" s="13" t="s">
        <v>5565</v>
      </c>
      <c r="I1351" s="14">
        <v>2</v>
      </c>
      <c r="J1351" s="13" t="s">
        <v>523</v>
      </c>
      <c r="K1351" s="13" t="s">
        <v>2036</v>
      </c>
      <c r="L1351" s="13" t="s">
        <v>4207</v>
      </c>
      <c r="M1351" s="13" t="s">
        <v>4208</v>
      </c>
    </row>
    <row r="1352" spans="1:13" x14ac:dyDescent="0.3">
      <c r="A1352" s="13" t="s">
        <v>524</v>
      </c>
      <c r="B1352" s="13" t="s">
        <v>2141</v>
      </c>
      <c r="C1352" s="13" t="s">
        <v>1586</v>
      </c>
      <c r="D1352" s="13" t="s">
        <v>6682</v>
      </c>
      <c r="E1352" s="13" t="s">
        <v>6697</v>
      </c>
      <c r="F1352" s="13" t="s">
        <v>1589</v>
      </c>
      <c r="G1352" s="13" t="s">
        <v>4895</v>
      </c>
      <c r="H1352" s="13" t="s">
        <v>4896</v>
      </c>
      <c r="I1352" s="14">
        <v>1</v>
      </c>
      <c r="J1352" s="13" t="s">
        <v>523</v>
      </c>
      <c r="K1352" s="13" t="s">
        <v>2009</v>
      </c>
      <c r="L1352" s="13" t="s">
        <v>4207</v>
      </c>
      <c r="M1352" s="13" t="s">
        <v>4208</v>
      </c>
    </row>
    <row r="1353" spans="1:13" x14ac:dyDescent="0.3">
      <c r="A1353" s="13" t="s">
        <v>524</v>
      </c>
      <c r="B1353" s="13" t="s">
        <v>2141</v>
      </c>
      <c r="C1353" s="13" t="s">
        <v>1586</v>
      </c>
      <c r="D1353" s="13" t="s">
        <v>6682</v>
      </c>
      <c r="E1353" s="13" t="s">
        <v>6698</v>
      </c>
      <c r="F1353" s="13" t="s">
        <v>1589</v>
      </c>
      <c r="G1353" s="13" t="s">
        <v>5595</v>
      </c>
      <c r="H1353" s="13" t="s">
        <v>5596</v>
      </c>
      <c r="I1353" s="14">
        <v>1</v>
      </c>
      <c r="J1353" s="13" t="s">
        <v>523</v>
      </c>
      <c r="K1353" s="13" t="s">
        <v>2580</v>
      </c>
      <c r="L1353" s="13" t="s">
        <v>4207</v>
      </c>
      <c r="M1353" s="13" t="s">
        <v>4208</v>
      </c>
    </row>
    <row r="1354" spans="1:13" x14ac:dyDescent="0.3">
      <c r="A1354" s="13" t="s">
        <v>524</v>
      </c>
      <c r="B1354" s="13" t="s">
        <v>2141</v>
      </c>
      <c r="C1354" s="13" t="s">
        <v>1586</v>
      </c>
      <c r="D1354" s="13" t="s">
        <v>6682</v>
      </c>
      <c r="E1354" s="13" t="s">
        <v>6698</v>
      </c>
      <c r="F1354" s="13" t="s">
        <v>1589</v>
      </c>
      <c r="G1354" s="13" t="s">
        <v>4267</v>
      </c>
      <c r="H1354" s="13" t="s">
        <v>4268</v>
      </c>
      <c r="I1354" s="14">
        <v>1</v>
      </c>
      <c r="J1354" s="13" t="s">
        <v>523</v>
      </c>
      <c r="K1354" s="13" t="s">
        <v>2580</v>
      </c>
      <c r="L1354" s="13" t="s">
        <v>4207</v>
      </c>
      <c r="M1354" s="13" t="s">
        <v>4208</v>
      </c>
    </row>
    <row r="1355" spans="1:13" x14ac:dyDescent="0.3">
      <c r="A1355" s="13" t="s">
        <v>524</v>
      </c>
      <c r="B1355" s="13" t="s">
        <v>2141</v>
      </c>
      <c r="C1355" s="13" t="s">
        <v>1586</v>
      </c>
      <c r="D1355" s="13" t="s">
        <v>6682</v>
      </c>
      <c r="E1355" s="13" t="s">
        <v>6699</v>
      </c>
      <c r="F1355" s="13" t="s">
        <v>1589</v>
      </c>
      <c r="G1355" s="13" t="s">
        <v>5456</v>
      </c>
      <c r="H1355" s="13" t="s">
        <v>5457</v>
      </c>
      <c r="I1355" s="14">
        <v>1</v>
      </c>
      <c r="J1355" s="13" t="s">
        <v>523</v>
      </c>
      <c r="K1355" s="13" t="s">
        <v>1807</v>
      </c>
      <c r="L1355" s="13" t="s">
        <v>4207</v>
      </c>
      <c r="M1355" s="13" t="s">
        <v>4208</v>
      </c>
    </row>
    <row r="1356" spans="1:13" x14ac:dyDescent="0.3">
      <c r="A1356" s="13" t="s">
        <v>524</v>
      </c>
      <c r="B1356" s="13" t="s">
        <v>2141</v>
      </c>
      <c r="C1356" s="13" t="s">
        <v>1586</v>
      </c>
      <c r="D1356" s="13" t="s">
        <v>6682</v>
      </c>
      <c r="E1356" s="13" t="s">
        <v>6699</v>
      </c>
      <c r="F1356" s="13" t="s">
        <v>1589</v>
      </c>
      <c r="G1356" s="13" t="s">
        <v>6694</v>
      </c>
      <c r="H1356" s="13" t="s">
        <v>6695</v>
      </c>
      <c r="I1356" s="14">
        <v>2</v>
      </c>
      <c r="J1356" s="13" t="s">
        <v>523</v>
      </c>
      <c r="K1356" s="13" t="s">
        <v>1807</v>
      </c>
      <c r="L1356" s="13" t="s">
        <v>4207</v>
      </c>
      <c r="M1356" s="13" t="s">
        <v>4208</v>
      </c>
    </row>
    <row r="1357" spans="1:13" x14ac:dyDescent="0.3">
      <c r="A1357" s="13" t="s">
        <v>1292</v>
      </c>
      <c r="B1357" s="13" t="s">
        <v>2141</v>
      </c>
      <c r="C1357" s="13" t="s">
        <v>1586</v>
      </c>
      <c r="D1357" s="13" t="s">
        <v>2142</v>
      </c>
      <c r="E1357" s="13" t="s">
        <v>6700</v>
      </c>
      <c r="F1357" s="13" t="s">
        <v>1589</v>
      </c>
      <c r="G1357" s="13" t="s">
        <v>6278</v>
      </c>
      <c r="H1357" s="13" t="s">
        <v>6279</v>
      </c>
      <c r="I1357" s="14">
        <v>1</v>
      </c>
      <c r="J1357" s="13" t="s">
        <v>1291</v>
      </c>
      <c r="K1357" s="13" t="s">
        <v>1826</v>
      </c>
      <c r="L1357" s="13" t="s">
        <v>4207</v>
      </c>
      <c r="M1357" s="13" t="s">
        <v>6125</v>
      </c>
    </row>
    <row r="1358" spans="1:13" x14ac:dyDescent="0.3">
      <c r="A1358" s="13" t="s">
        <v>1292</v>
      </c>
      <c r="B1358" s="13" t="s">
        <v>2141</v>
      </c>
      <c r="C1358" s="13" t="s">
        <v>1586</v>
      </c>
      <c r="D1358" s="13" t="s">
        <v>2142</v>
      </c>
      <c r="E1358" s="13" t="s">
        <v>6700</v>
      </c>
      <c r="F1358" s="13" t="s">
        <v>1589</v>
      </c>
      <c r="G1358" s="13" t="s">
        <v>6701</v>
      </c>
      <c r="H1358" s="13" t="s">
        <v>6702</v>
      </c>
      <c r="I1358" s="14">
        <v>2</v>
      </c>
      <c r="J1358" s="13" t="s">
        <v>1291</v>
      </c>
      <c r="K1358" s="13" t="s">
        <v>1826</v>
      </c>
      <c r="L1358" s="13" t="s">
        <v>4207</v>
      </c>
      <c r="M1358" s="13" t="s">
        <v>4345</v>
      </c>
    </row>
    <row r="1359" spans="1:13" x14ac:dyDescent="0.3">
      <c r="A1359" s="13" t="s">
        <v>603</v>
      </c>
      <c r="B1359" s="13" t="s">
        <v>1633</v>
      </c>
      <c r="C1359" s="13" t="s">
        <v>1634</v>
      </c>
      <c r="D1359" s="13" t="s">
        <v>6703</v>
      </c>
      <c r="E1359" s="13" t="s">
        <v>6704</v>
      </c>
      <c r="F1359" s="13" t="s">
        <v>1589</v>
      </c>
      <c r="G1359" s="13" t="s">
        <v>6705</v>
      </c>
      <c r="H1359" s="13" t="s">
        <v>6706</v>
      </c>
      <c r="I1359" s="14">
        <v>2</v>
      </c>
      <c r="J1359" s="13" t="s">
        <v>602</v>
      </c>
      <c r="K1359" s="13" t="s">
        <v>2024</v>
      </c>
      <c r="L1359" s="13" t="s">
        <v>4207</v>
      </c>
      <c r="M1359" s="13" t="s">
        <v>6707</v>
      </c>
    </row>
    <row r="1360" spans="1:13" x14ac:dyDescent="0.3">
      <c r="A1360" s="13" t="s">
        <v>603</v>
      </c>
      <c r="B1360" s="13" t="s">
        <v>1633</v>
      </c>
      <c r="C1360" s="13" t="s">
        <v>1634</v>
      </c>
      <c r="D1360" s="13" t="s">
        <v>6703</v>
      </c>
      <c r="E1360" s="13" t="s">
        <v>6708</v>
      </c>
      <c r="F1360" s="13" t="s">
        <v>1589</v>
      </c>
      <c r="G1360" s="13" t="s">
        <v>4884</v>
      </c>
      <c r="H1360" s="13" t="s">
        <v>4885</v>
      </c>
      <c r="I1360" s="14">
        <v>2</v>
      </c>
      <c r="J1360" s="13" t="s">
        <v>602</v>
      </c>
      <c r="K1360" s="13" t="s">
        <v>1751</v>
      </c>
      <c r="L1360" s="13" t="s">
        <v>4207</v>
      </c>
      <c r="M1360" s="13" t="s">
        <v>4208</v>
      </c>
    </row>
    <row r="1361" spans="1:13" x14ac:dyDescent="0.3">
      <c r="A1361" s="13" t="s">
        <v>603</v>
      </c>
      <c r="B1361" s="13" t="s">
        <v>1633</v>
      </c>
      <c r="C1361" s="13" t="s">
        <v>1634</v>
      </c>
      <c r="D1361" s="13" t="s">
        <v>6703</v>
      </c>
      <c r="E1361" s="13" t="s">
        <v>6708</v>
      </c>
      <c r="F1361" s="13" t="s">
        <v>1589</v>
      </c>
      <c r="G1361" s="13" t="s">
        <v>6705</v>
      </c>
      <c r="H1361" s="13" t="s">
        <v>6706</v>
      </c>
      <c r="I1361" s="14">
        <v>2</v>
      </c>
      <c r="J1361" s="13" t="s">
        <v>602</v>
      </c>
      <c r="K1361" s="13" t="s">
        <v>1751</v>
      </c>
      <c r="L1361" s="13" t="s">
        <v>4207</v>
      </c>
      <c r="M1361" s="13" t="s">
        <v>6707</v>
      </c>
    </row>
    <row r="1362" spans="1:13" x14ac:dyDescent="0.3">
      <c r="A1362" s="13" t="s">
        <v>773</v>
      </c>
      <c r="B1362" s="13" t="s">
        <v>3532</v>
      </c>
      <c r="C1362" s="13" t="s">
        <v>1634</v>
      </c>
      <c r="D1362" s="13" t="s">
        <v>3533</v>
      </c>
      <c r="E1362" s="13" t="s">
        <v>6709</v>
      </c>
      <c r="F1362" s="13" t="s">
        <v>1604</v>
      </c>
      <c r="G1362" s="13" t="s">
        <v>5364</v>
      </c>
      <c r="H1362" s="13" t="s">
        <v>5365</v>
      </c>
      <c r="I1362" s="14">
        <v>2</v>
      </c>
      <c r="J1362" s="13" t="s">
        <v>772</v>
      </c>
      <c r="K1362" s="13" t="s">
        <v>2024</v>
      </c>
      <c r="L1362" s="13" t="s">
        <v>4207</v>
      </c>
      <c r="M1362" s="13" t="s">
        <v>5366</v>
      </c>
    </row>
    <row r="1363" spans="1:13" x14ac:dyDescent="0.3">
      <c r="A1363" s="13" t="s">
        <v>773</v>
      </c>
      <c r="B1363" s="13" t="s">
        <v>3532</v>
      </c>
      <c r="C1363" s="13" t="s">
        <v>1634</v>
      </c>
      <c r="D1363" s="13" t="s">
        <v>3533</v>
      </c>
      <c r="E1363" s="13" t="s">
        <v>6710</v>
      </c>
      <c r="F1363" s="13" t="s">
        <v>1589</v>
      </c>
      <c r="G1363" s="13" t="s">
        <v>6711</v>
      </c>
      <c r="H1363" s="13" t="s">
        <v>6712</v>
      </c>
      <c r="I1363" s="14">
        <v>2</v>
      </c>
      <c r="J1363" s="13" t="s">
        <v>772</v>
      </c>
      <c r="K1363" s="13" t="s">
        <v>1964</v>
      </c>
      <c r="L1363" s="13" t="s">
        <v>4207</v>
      </c>
      <c r="M1363" s="13" t="s">
        <v>4208</v>
      </c>
    </row>
    <row r="1364" spans="1:13" x14ac:dyDescent="0.3">
      <c r="A1364" s="13" t="s">
        <v>773</v>
      </c>
      <c r="B1364" s="13" t="s">
        <v>3532</v>
      </c>
      <c r="C1364" s="13" t="s">
        <v>1634</v>
      </c>
      <c r="D1364" s="13" t="s">
        <v>3533</v>
      </c>
      <c r="E1364" s="13" t="s">
        <v>6713</v>
      </c>
      <c r="F1364" s="13" t="s">
        <v>1589</v>
      </c>
      <c r="G1364" s="13" t="s">
        <v>5346</v>
      </c>
      <c r="H1364" s="13" t="s">
        <v>5347</v>
      </c>
      <c r="I1364" s="14">
        <v>1</v>
      </c>
      <c r="J1364" s="13" t="s">
        <v>772</v>
      </c>
      <c r="K1364" s="13" t="s">
        <v>1964</v>
      </c>
      <c r="L1364" s="13" t="s">
        <v>4207</v>
      </c>
      <c r="M1364" s="13" t="s">
        <v>3481</v>
      </c>
    </row>
    <row r="1365" spans="1:13" x14ac:dyDescent="0.3">
      <c r="A1365" s="13" t="s">
        <v>592</v>
      </c>
      <c r="B1365" s="13" t="s">
        <v>2736</v>
      </c>
      <c r="C1365" s="13" t="s">
        <v>2187</v>
      </c>
      <c r="D1365" s="13" t="s">
        <v>6714</v>
      </c>
      <c r="E1365" s="13" t="s">
        <v>6715</v>
      </c>
      <c r="F1365" s="13" t="s">
        <v>1604</v>
      </c>
      <c r="G1365" s="13" t="s">
        <v>5599</v>
      </c>
      <c r="H1365" s="13" t="s">
        <v>5600</v>
      </c>
      <c r="I1365" s="14">
        <v>2</v>
      </c>
      <c r="J1365" s="13" t="s">
        <v>591</v>
      </c>
      <c r="K1365" s="13" t="s">
        <v>1722</v>
      </c>
      <c r="L1365" s="13" t="s">
        <v>4207</v>
      </c>
      <c r="M1365" s="13" t="s">
        <v>4208</v>
      </c>
    </row>
    <row r="1366" spans="1:13" x14ac:dyDescent="0.3">
      <c r="A1366" s="13" t="s">
        <v>592</v>
      </c>
      <c r="B1366" s="13" t="s">
        <v>2736</v>
      </c>
      <c r="C1366" s="13" t="s">
        <v>2187</v>
      </c>
      <c r="D1366" s="13" t="s">
        <v>6714</v>
      </c>
      <c r="E1366" s="13" t="s">
        <v>6716</v>
      </c>
      <c r="F1366" s="13" t="s">
        <v>1604</v>
      </c>
      <c r="G1366" s="13" t="s">
        <v>5625</v>
      </c>
      <c r="H1366" s="13" t="s">
        <v>5626</v>
      </c>
      <c r="I1366" s="14">
        <v>1</v>
      </c>
      <c r="J1366" s="13" t="s">
        <v>591</v>
      </c>
      <c r="K1366" s="13" t="s">
        <v>1821</v>
      </c>
      <c r="L1366" s="13" t="s">
        <v>4207</v>
      </c>
      <c r="M1366" s="13" t="s">
        <v>4208</v>
      </c>
    </row>
    <row r="1367" spans="1:13" x14ac:dyDescent="0.3">
      <c r="A1367" s="13" t="s">
        <v>592</v>
      </c>
      <c r="B1367" s="13" t="s">
        <v>2736</v>
      </c>
      <c r="C1367" s="13" t="s">
        <v>2187</v>
      </c>
      <c r="D1367" s="13" t="s">
        <v>6714</v>
      </c>
      <c r="E1367" s="13" t="s">
        <v>6716</v>
      </c>
      <c r="F1367" s="13" t="s">
        <v>1604</v>
      </c>
      <c r="G1367" s="13" t="s">
        <v>6717</v>
      </c>
      <c r="H1367" s="13" t="s">
        <v>6718</v>
      </c>
      <c r="I1367" s="14">
        <v>2</v>
      </c>
      <c r="J1367" s="13" t="s">
        <v>591</v>
      </c>
      <c r="K1367" s="13" t="s">
        <v>1821</v>
      </c>
      <c r="L1367" s="13" t="s">
        <v>4207</v>
      </c>
      <c r="M1367" s="13" t="s">
        <v>4208</v>
      </c>
    </row>
    <row r="1368" spans="1:13" x14ac:dyDescent="0.3">
      <c r="A1368" s="13" t="s">
        <v>592</v>
      </c>
      <c r="B1368" s="13" t="s">
        <v>2736</v>
      </c>
      <c r="C1368" s="13" t="s">
        <v>2187</v>
      </c>
      <c r="D1368" s="13" t="s">
        <v>6714</v>
      </c>
      <c r="E1368" s="13" t="s">
        <v>6716</v>
      </c>
      <c r="F1368" s="13" t="s">
        <v>1604</v>
      </c>
      <c r="G1368" s="13" t="s">
        <v>5599</v>
      </c>
      <c r="H1368" s="13" t="s">
        <v>5600</v>
      </c>
      <c r="I1368" s="14">
        <v>2</v>
      </c>
      <c r="J1368" s="13" t="s">
        <v>591</v>
      </c>
      <c r="K1368" s="13" t="s">
        <v>1821</v>
      </c>
      <c r="L1368" s="13" t="s">
        <v>4207</v>
      </c>
      <c r="M1368" s="13" t="s">
        <v>4208</v>
      </c>
    </row>
    <row r="1369" spans="1:13" x14ac:dyDescent="0.3">
      <c r="A1369" s="13" t="s">
        <v>592</v>
      </c>
      <c r="B1369" s="13" t="s">
        <v>2736</v>
      </c>
      <c r="C1369" s="13" t="s">
        <v>2187</v>
      </c>
      <c r="D1369" s="13" t="s">
        <v>6714</v>
      </c>
      <c r="E1369" s="13" t="s">
        <v>6716</v>
      </c>
      <c r="F1369" s="13" t="s">
        <v>1604</v>
      </c>
      <c r="G1369" s="13" t="s">
        <v>6719</v>
      </c>
      <c r="H1369" s="13" t="s">
        <v>6720</v>
      </c>
      <c r="I1369" s="14">
        <v>5</v>
      </c>
      <c r="J1369" s="13" t="s">
        <v>591</v>
      </c>
      <c r="K1369" s="13" t="s">
        <v>1821</v>
      </c>
      <c r="L1369" s="13" t="s">
        <v>4207</v>
      </c>
      <c r="M1369" s="13" t="s">
        <v>4208</v>
      </c>
    </row>
    <row r="1370" spans="1:13" x14ac:dyDescent="0.3">
      <c r="A1370" s="13" t="s">
        <v>592</v>
      </c>
      <c r="B1370" s="13" t="s">
        <v>2736</v>
      </c>
      <c r="C1370" s="13" t="s">
        <v>2187</v>
      </c>
      <c r="D1370" s="13" t="s">
        <v>6714</v>
      </c>
      <c r="E1370" s="13" t="s">
        <v>6716</v>
      </c>
      <c r="F1370" s="13" t="s">
        <v>1604</v>
      </c>
      <c r="G1370" s="13" t="s">
        <v>6721</v>
      </c>
      <c r="H1370" s="13" t="s">
        <v>5828</v>
      </c>
      <c r="I1370" s="14">
        <v>2</v>
      </c>
      <c r="J1370" s="13" t="s">
        <v>591</v>
      </c>
      <c r="K1370" s="13" t="s">
        <v>1821</v>
      </c>
      <c r="L1370" s="13" t="s">
        <v>4207</v>
      </c>
      <c r="M1370" s="13" t="s">
        <v>1893</v>
      </c>
    </row>
    <row r="1371" spans="1:13" x14ac:dyDescent="0.3">
      <c r="A1371" s="13" t="s">
        <v>592</v>
      </c>
      <c r="B1371" s="13" t="s">
        <v>2736</v>
      </c>
      <c r="C1371" s="13" t="s">
        <v>2187</v>
      </c>
      <c r="D1371" s="13" t="s">
        <v>6714</v>
      </c>
      <c r="E1371" s="13" t="s">
        <v>6722</v>
      </c>
      <c r="F1371" s="13" t="s">
        <v>1604</v>
      </c>
      <c r="G1371" s="13" t="s">
        <v>5599</v>
      </c>
      <c r="H1371" s="13" t="s">
        <v>5600</v>
      </c>
      <c r="I1371" s="14">
        <v>3</v>
      </c>
      <c r="J1371" s="13" t="s">
        <v>591</v>
      </c>
      <c r="K1371" s="13" t="s">
        <v>1715</v>
      </c>
      <c r="L1371" s="13" t="s">
        <v>4207</v>
      </c>
      <c r="M1371" s="13" t="s">
        <v>4208</v>
      </c>
    </row>
    <row r="1372" spans="1:13" x14ac:dyDescent="0.3">
      <c r="A1372" s="13" t="s">
        <v>592</v>
      </c>
      <c r="B1372" s="13" t="s">
        <v>2736</v>
      </c>
      <c r="C1372" s="13" t="s">
        <v>2187</v>
      </c>
      <c r="D1372" s="13" t="s">
        <v>6714</v>
      </c>
      <c r="E1372" s="13" t="s">
        <v>6722</v>
      </c>
      <c r="F1372" s="13" t="s">
        <v>1604</v>
      </c>
      <c r="G1372" s="13" t="s">
        <v>5625</v>
      </c>
      <c r="H1372" s="13" t="s">
        <v>5626</v>
      </c>
      <c r="I1372" s="14">
        <v>2</v>
      </c>
      <c r="J1372" s="13" t="s">
        <v>591</v>
      </c>
      <c r="K1372" s="13" t="s">
        <v>1715</v>
      </c>
      <c r="L1372" s="13" t="s">
        <v>4207</v>
      </c>
      <c r="M1372" s="13" t="s">
        <v>4208</v>
      </c>
    </row>
    <row r="1373" spans="1:13" x14ac:dyDescent="0.3">
      <c r="A1373" s="13" t="s">
        <v>592</v>
      </c>
      <c r="B1373" s="13" t="s">
        <v>2736</v>
      </c>
      <c r="C1373" s="13" t="s">
        <v>2187</v>
      </c>
      <c r="D1373" s="13" t="s">
        <v>6714</v>
      </c>
      <c r="E1373" s="13" t="s">
        <v>6722</v>
      </c>
      <c r="F1373" s="13" t="s">
        <v>1604</v>
      </c>
      <c r="G1373" s="13" t="s">
        <v>6723</v>
      </c>
      <c r="H1373" s="13" t="s">
        <v>6724</v>
      </c>
      <c r="I1373" s="14">
        <v>3</v>
      </c>
      <c r="J1373" s="13" t="s">
        <v>591</v>
      </c>
      <c r="K1373" s="13" t="s">
        <v>1715</v>
      </c>
      <c r="L1373" s="13" t="s">
        <v>4207</v>
      </c>
      <c r="M1373" s="13" t="s">
        <v>4208</v>
      </c>
    </row>
    <row r="1374" spans="1:13" x14ac:dyDescent="0.3">
      <c r="A1374" s="13" t="s">
        <v>592</v>
      </c>
      <c r="B1374" s="13" t="s">
        <v>2736</v>
      </c>
      <c r="C1374" s="13" t="s">
        <v>2187</v>
      </c>
      <c r="D1374" s="13" t="s">
        <v>6714</v>
      </c>
      <c r="E1374" s="13" t="s">
        <v>6722</v>
      </c>
      <c r="F1374" s="13" t="s">
        <v>1604</v>
      </c>
      <c r="G1374" s="13" t="s">
        <v>6725</v>
      </c>
      <c r="H1374" s="13" t="s">
        <v>6726</v>
      </c>
      <c r="I1374" s="14">
        <v>5</v>
      </c>
      <c r="J1374" s="13" t="s">
        <v>591</v>
      </c>
      <c r="K1374" s="13" t="s">
        <v>1715</v>
      </c>
      <c r="L1374" s="13" t="s">
        <v>4207</v>
      </c>
      <c r="M1374" s="13" t="s">
        <v>4208</v>
      </c>
    </row>
    <row r="1375" spans="1:13" x14ac:dyDescent="0.3">
      <c r="A1375" s="13" t="s">
        <v>592</v>
      </c>
      <c r="B1375" s="13" t="s">
        <v>2736</v>
      </c>
      <c r="C1375" s="13" t="s">
        <v>2187</v>
      </c>
      <c r="D1375" s="13" t="s">
        <v>6714</v>
      </c>
      <c r="E1375" s="13" t="s">
        <v>6722</v>
      </c>
      <c r="F1375" s="13" t="s">
        <v>1604</v>
      </c>
      <c r="G1375" s="13" t="s">
        <v>6727</v>
      </c>
      <c r="H1375" s="13" t="s">
        <v>6728</v>
      </c>
      <c r="I1375" s="14">
        <v>2</v>
      </c>
      <c r="J1375" s="13" t="s">
        <v>591</v>
      </c>
      <c r="K1375" s="13" t="s">
        <v>1715</v>
      </c>
      <c r="L1375" s="13" t="s">
        <v>4207</v>
      </c>
      <c r="M1375" s="13" t="s">
        <v>4208</v>
      </c>
    </row>
    <row r="1376" spans="1:13" x14ac:dyDescent="0.3">
      <c r="A1376" s="13" t="s">
        <v>21</v>
      </c>
      <c r="B1376" s="13" t="s">
        <v>1609</v>
      </c>
      <c r="C1376" s="13" t="s">
        <v>1610</v>
      </c>
      <c r="D1376" s="13" t="s">
        <v>3537</v>
      </c>
      <c r="E1376" s="13" t="s">
        <v>6729</v>
      </c>
      <c r="F1376" s="13" t="s">
        <v>1589</v>
      </c>
      <c r="G1376" s="13" t="s">
        <v>6730</v>
      </c>
      <c r="H1376" s="13" t="s">
        <v>6731</v>
      </c>
      <c r="I1376" s="14">
        <v>10</v>
      </c>
      <c r="J1376" s="13" t="s">
        <v>20</v>
      </c>
      <c r="K1376" s="13" t="s">
        <v>1653</v>
      </c>
      <c r="L1376" s="13" t="s">
        <v>4207</v>
      </c>
      <c r="M1376" s="13" t="s">
        <v>6732</v>
      </c>
    </row>
    <row r="1377" spans="1:13" x14ac:dyDescent="0.3">
      <c r="A1377" s="13" t="s">
        <v>21</v>
      </c>
      <c r="B1377" s="13" t="s">
        <v>1609</v>
      </c>
      <c r="C1377" s="13" t="s">
        <v>1610</v>
      </c>
      <c r="D1377" s="13" t="s">
        <v>3537</v>
      </c>
      <c r="E1377" s="13" t="s">
        <v>6733</v>
      </c>
      <c r="F1377" s="13" t="s">
        <v>1589</v>
      </c>
      <c r="G1377" s="13" t="s">
        <v>6730</v>
      </c>
      <c r="H1377" s="13" t="s">
        <v>6731</v>
      </c>
      <c r="I1377" s="14">
        <v>10</v>
      </c>
      <c r="J1377" s="13" t="s">
        <v>20</v>
      </c>
      <c r="K1377" s="13" t="s">
        <v>2055</v>
      </c>
      <c r="L1377" s="13" t="s">
        <v>4207</v>
      </c>
      <c r="M1377" s="13" t="s">
        <v>6732</v>
      </c>
    </row>
    <row r="1378" spans="1:13" x14ac:dyDescent="0.3">
      <c r="A1378" s="13" t="s">
        <v>1232</v>
      </c>
      <c r="B1378" s="13" t="s">
        <v>1633</v>
      </c>
      <c r="C1378" s="13" t="s">
        <v>1634</v>
      </c>
      <c r="D1378" s="13" t="s">
        <v>6703</v>
      </c>
      <c r="E1378" s="13" t="s">
        <v>6734</v>
      </c>
      <c r="F1378" s="13" t="s">
        <v>1672</v>
      </c>
      <c r="G1378" s="13" t="s">
        <v>4654</v>
      </c>
      <c r="H1378" s="13" t="s">
        <v>4655</v>
      </c>
      <c r="I1378" s="14">
        <v>1</v>
      </c>
      <c r="J1378" s="13" t="s">
        <v>1231</v>
      </c>
      <c r="K1378" s="13" t="s">
        <v>2070</v>
      </c>
      <c r="L1378" s="13" t="s">
        <v>4207</v>
      </c>
      <c r="M1378" s="13" t="s">
        <v>1691</v>
      </c>
    </row>
    <row r="1379" spans="1:13" x14ac:dyDescent="0.3">
      <c r="A1379" s="13" t="s">
        <v>873</v>
      </c>
      <c r="B1379" s="13" t="s">
        <v>3552</v>
      </c>
      <c r="C1379" s="13" t="s">
        <v>1816</v>
      </c>
      <c r="D1379" s="13" t="s">
        <v>3553</v>
      </c>
      <c r="E1379" s="13" t="s">
        <v>6735</v>
      </c>
      <c r="F1379" s="13" t="s">
        <v>1589</v>
      </c>
      <c r="G1379" s="13" t="s">
        <v>6736</v>
      </c>
      <c r="H1379" s="13" t="s">
        <v>5122</v>
      </c>
      <c r="I1379" s="14">
        <v>1</v>
      </c>
      <c r="J1379" s="13" t="s">
        <v>872</v>
      </c>
      <c r="K1379" s="13" t="s">
        <v>1722</v>
      </c>
      <c r="L1379" s="13" t="s">
        <v>4207</v>
      </c>
      <c r="M1379" s="13" t="s">
        <v>5123</v>
      </c>
    </row>
    <row r="1380" spans="1:13" x14ac:dyDescent="0.3">
      <c r="A1380" s="13" t="s">
        <v>873</v>
      </c>
      <c r="B1380" s="13" t="s">
        <v>3552</v>
      </c>
      <c r="C1380" s="13" t="s">
        <v>1816</v>
      </c>
      <c r="D1380" s="13" t="s">
        <v>3553</v>
      </c>
      <c r="E1380" s="13" t="s">
        <v>3557</v>
      </c>
      <c r="F1380" s="13" t="s">
        <v>1589</v>
      </c>
      <c r="G1380" s="13" t="s">
        <v>6621</v>
      </c>
      <c r="H1380" s="13" t="s">
        <v>6622</v>
      </c>
      <c r="I1380" s="14">
        <v>1</v>
      </c>
      <c r="J1380" s="13" t="s">
        <v>872</v>
      </c>
      <c r="K1380" s="13" t="s">
        <v>2485</v>
      </c>
      <c r="L1380" s="13" t="s">
        <v>4207</v>
      </c>
      <c r="M1380" s="13" t="s">
        <v>1691</v>
      </c>
    </row>
    <row r="1381" spans="1:13" x14ac:dyDescent="0.3">
      <c r="A1381" s="13" t="s">
        <v>873</v>
      </c>
      <c r="B1381" s="13" t="s">
        <v>3552</v>
      </c>
      <c r="C1381" s="13" t="s">
        <v>1816</v>
      </c>
      <c r="D1381" s="13" t="s">
        <v>3553</v>
      </c>
      <c r="E1381" s="13" t="s">
        <v>6737</v>
      </c>
      <c r="F1381" s="13" t="s">
        <v>1589</v>
      </c>
      <c r="G1381" s="13" t="s">
        <v>4560</v>
      </c>
      <c r="H1381" s="13" t="s">
        <v>4561</v>
      </c>
      <c r="I1381" s="14">
        <v>1</v>
      </c>
      <c r="J1381" s="13" t="s">
        <v>872</v>
      </c>
      <c r="K1381" s="13" t="s">
        <v>1711</v>
      </c>
      <c r="L1381" s="13" t="s">
        <v>4207</v>
      </c>
      <c r="M1381" s="13" t="s">
        <v>1691</v>
      </c>
    </row>
    <row r="1382" spans="1:13" x14ac:dyDescent="0.3">
      <c r="A1382" s="13" t="s">
        <v>70</v>
      </c>
      <c r="B1382" s="13" t="s">
        <v>1617</v>
      </c>
      <c r="C1382" s="13" t="s">
        <v>1618</v>
      </c>
      <c r="D1382" s="13" t="s">
        <v>3100</v>
      </c>
      <c r="E1382" s="13" t="s">
        <v>6738</v>
      </c>
      <c r="F1382" s="13" t="s">
        <v>1604</v>
      </c>
      <c r="G1382" s="13" t="s">
        <v>6739</v>
      </c>
      <c r="H1382" s="13" t="s">
        <v>6740</v>
      </c>
      <c r="I1382" s="14">
        <v>4</v>
      </c>
      <c r="J1382" s="13" t="s">
        <v>69</v>
      </c>
      <c r="K1382" s="13" t="s">
        <v>2701</v>
      </c>
      <c r="L1382" s="13" t="s">
        <v>4207</v>
      </c>
      <c r="M1382" s="13" t="s">
        <v>1691</v>
      </c>
    </row>
    <row r="1383" spans="1:13" x14ac:dyDescent="0.3">
      <c r="A1383" s="13" t="s">
        <v>1426</v>
      </c>
      <c r="B1383" s="13" t="s">
        <v>2075</v>
      </c>
      <c r="C1383" s="13" t="s">
        <v>1642</v>
      </c>
      <c r="D1383" s="13" t="s">
        <v>6741</v>
      </c>
      <c r="E1383" s="13" t="s">
        <v>6742</v>
      </c>
      <c r="F1383" s="13" t="s">
        <v>1672</v>
      </c>
      <c r="G1383" s="13" t="s">
        <v>6743</v>
      </c>
      <c r="H1383" s="13" t="s">
        <v>6744</v>
      </c>
      <c r="I1383" s="14">
        <v>4</v>
      </c>
      <c r="J1383" s="13" t="s">
        <v>1425</v>
      </c>
      <c r="K1383" s="13" t="s">
        <v>1737</v>
      </c>
      <c r="L1383" s="13" t="s">
        <v>4207</v>
      </c>
      <c r="M1383" s="13" t="s">
        <v>6745</v>
      </c>
    </row>
    <row r="1384" spans="1:13" x14ac:dyDescent="0.3">
      <c r="A1384" s="13" t="s">
        <v>1426</v>
      </c>
      <c r="B1384" s="13" t="s">
        <v>2075</v>
      </c>
      <c r="C1384" s="13" t="s">
        <v>1642</v>
      </c>
      <c r="D1384" s="13" t="s">
        <v>6741</v>
      </c>
      <c r="E1384" s="13" t="s">
        <v>6746</v>
      </c>
      <c r="F1384" s="13" t="s">
        <v>1672</v>
      </c>
      <c r="G1384" s="13" t="s">
        <v>6743</v>
      </c>
      <c r="H1384" s="13" t="s">
        <v>6744</v>
      </c>
      <c r="I1384" s="14">
        <v>3</v>
      </c>
      <c r="J1384" s="13" t="s">
        <v>1425</v>
      </c>
      <c r="K1384" s="13" t="s">
        <v>1737</v>
      </c>
      <c r="L1384" s="13" t="s">
        <v>4207</v>
      </c>
      <c r="M1384" s="13" t="s">
        <v>6745</v>
      </c>
    </row>
    <row r="1385" spans="1:13" x14ac:dyDescent="0.3">
      <c r="A1385" s="13" t="s">
        <v>879</v>
      </c>
      <c r="B1385" s="13" t="s">
        <v>2750</v>
      </c>
      <c r="C1385" s="13" t="s">
        <v>1586</v>
      </c>
      <c r="D1385" s="13" t="s">
        <v>2751</v>
      </c>
      <c r="E1385" s="13" t="s">
        <v>6747</v>
      </c>
      <c r="F1385" s="13" t="s">
        <v>1589</v>
      </c>
      <c r="G1385" s="13" t="s">
        <v>5791</v>
      </c>
      <c r="H1385" s="13" t="s">
        <v>5792</v>
      </c>
      <c r="I1385" s="14">
        <v>1</v>
      </c>
      <c r="J1385" s="13" t="s">
        <v>878</v>
      </c>
      <c r="K1385" s="13" t="s">
        <v>1711</v>
      </c>
      <c r="L1385" s="13" t="s">
        <v>4207</v>
      </c>
      <c r="M1385" s="13" t="s">
        <v>1992</v>
      </c>
    </row>
    <row r="1386" spans="1:13" x14ac:dyDescent="0.3">
      <c r="A1386" s="13" t="s">
        <v>466</v>
      </c>
      <c r="B1386" s="13" t="s">
        <v>2192</v>
      </c>
      <c r="C1386" s="13" t="s">
        <v>1887</v>
      </c>
      <c r="D1386" s="13" t="s">
        <v>6748</v>
      </c>
      <c r="E1386" s="13" t="s">
        <v>6749</v>
      </c>
      <c r="F1386" s="13" t="s">
        <v>1589</v>
      </c>
      <c r="G1386" s="13" t="s">
        <v>6750</v>
      </c>
      <c r="H1386" s="13" t="s">
        <v>6751</v>
      </c>
      <c r="I1386" s="14">
        <v>1</v>
      </c>
      <c r="J1386" s="13" t="s">
        <v>465</v>
      </c>
      <c r="K1386" s="13" t="s">
        <v>1850</v>
      </c>
      <c r="L1386" s="13" t="s">
        <v>4207</v>
      </c>
      <c r="M1386" s="13" t="s">
        <v>1608</v>
      </c>
    </row>
    <row r="1387" spans="1:13" x14ac:dyDescent="0.3">
      <c r="A1387" s="13" t="s">
        <v>466</v>
      </c>
      <c r="B1387" s="13" t="s">
        <v>2192</v>
      </c>
      <c r="C1387" s="13" t="s">
        <v>1887</v>
      </c>
      <c r="D1387" s="13" t="s">
        <v>6748</v>
      </c>
      <c r="E1387" s="13" t="s">
        <v>6752</v>
      </c>
      <c r="F1387" s="13" t="s">
        <v>1604</v>
      </c>
      <c r="G1387" s="13" t="s">
        <v>6753</v>
      </c>
      <c r="H1387" s="13" t="s">
        <v>6754</v>
      </c>
      <c r="I1387" s="14">
        <v>1</v>
      </c>
      <c r="J1387" s="13" t="s">
        <v>465</v>
      </c>
      <c r="K1387" s="13" t="s">
        <v>2041</v>
      </c>
      <c r="L1387" s="13" t="s">
        <v>4207</v>
      </c>
      <c r="M1387" s="13" t="s">
        <v>1691</v>
      </c>
    </row>
    <row r="1388" spans="1:13" x14ac:dyDescent="0.3">
      <c r="A1388" s="13" t="s">
        <v>418</v>
      </c>
      <c r="B1388" s="13" t="s">
        <v>2141</v>
      </c>
      <c r="C1388" s="13" t="s">
        <v>1586</v>
      </c>
      <c r="D1388" s="13" t="s">
        <v>3573</v>
      </c>
      <c r="E1388" s="13" t="s">
        <v>6755</v>
      </c>
      <c r="F1388" s="13" t="s">
        <v>1589</v>
      </c>
      <c r="G1388" s="13" t="s">
        <v>4799</v>
      </c>
      <c r="H1388" s="13" t="s">
        <v>4800</v>
      </c>
      <c r="I1388" s="14">
        <v>2</v>
      </c>
      <c r="J1388" s="13" t="s">
        <v>417</v>
      </c>
      <c r="K1388" s="13" t="s">
        <v>2001</v>
      </c>
      <c r="L1388" s="13" t="s">
        <v>4207</v>
      </c>
      <c r="M1388" s="13" t="s">
        <v>4208</v>
      </c>
    </row>
    <row r="1389" spans="1:13" x14ac:dyDescent="0.3">
      <c r="A1389" s="13" t="s">
        <v>418</v>
      </c>
      <c r="B1389" s="13" t="s">
        <v>2141</v>
      </c>
      <c r="C1389" s="13" t="s">
        <v>1586</v>
      </c>
      <c r="D1389" s="13" t="s">
        <v>3573</v>
      </c>
      <c r="E1389" s="13" t="s">
        <v>6755</v>
      </c>
      <c r="F1389" s="13" t="s">
        <v>1589</v>
      </c>
      <c r="G1389" s="13" t="s">
        <v>4670</v>
      </c>
      <c r="H1389" s="13" t="s">
        <v>4671</v>
      </c>
      <c r="I1389" s="14">
        <v>1</v>
      </c>
      <c r="J1389" s="13" t="s">
        <v>417</v>
      </c>
      <c r="K1389" s="13" t="s">
        <v>2001</v>
      </c>
      <c r="L1389" s="13" t="s">
        <v>4207</v>
      </c>
      <c r="M1389" s="13" t="s">
        <v>4672</v>
      </c>
    </row>
    <row r="1390" spans="1:13" x14ac:dyDescent="0.3">
      <c r="A1390" s="13" t="s">
        <v>418</v>
      </c>
      <c r="B1390" s="13" t="s">
        <v>2141</v>
      </c>
      <c r="C1390" s="13" t="s">
        <v>1586</v>
      </c>
      <c r="D1390" s="13" t="s">
        <v>3573</v>
      </c>
      <c r="E1390" s="13" t="s">
        <v>6755</v>
      </c>
      <c r="F1390" s="13" t="s">
        <v>1589</v>
      </c>
      <c r="G1390" s="13" t="s">
        <v>6756</v>
      </c>
      <c r="H1390" s="13" t="s">
        <v>6757</v>
      </c>
      <c r="I1390" s="14">
        <v>1</v>
      </c>
      <c r="J1390" s="13" t="s">
        <v>417</v>
      </c>
      <c r="K1390" s="13" t="s">
        <v>2001</v>
      </c>
      <c r="L1390" s="13" t="s">
        <v>4207</v>
      </c>
      <c r="M1390" s="13" t="s">
        <v>4208</v>
      </c>
    </row>
    <row r="1391" spans="1:13" x14ac:dyDescent="0.3">
      <c r="A1391" s="13" t="s">
        <v>418</v>
      </c>
      <c r="B1391" s="13" t="s">
        <v>2141</v>
      </c>
      <c r="C1391" s="13" t="s">
        <v>1586</v>
      </c>
      <c r="D1391" s="13" t="s">
        <v>3573</v>
      </c>
      <c r="E1391" s="13" t="s">
        <v>6755</v>
      </c>
      <c r="F1391" s="13" t="s">
        <v>1589</v>
      </c>
      <c r="G1391" s="13" t="s">
        <v>6758</v>
      </c>
      <c r="H1391" s="13" t="s">
        <v>6759</v>
      </c>
      <c r="I1391" s="14">
        <v>2</v>
      </c>
      <c r="J1391" s="13" t="s">
        <v>417</v>
      </c>
      <c r="K1391" s="13" t="s">
        <v>2001</v>
      </c>
      <c r="L1391" s="13" t="s">
        <v>4207</v>
      </c>
      <c r="M1391" s="13" t="s">
        <v>4208</v>
      </c>
    </row>
    <row r="1392" spans="1:13" x14ac:dyDescent="0.3">
      <c r="A1392" s="13" t="s">
        <v>418</v>
      </c>
      <c r="B1392" s="13" t="s">
        <v>2141</v>
      </c>
      <c r="C1392" s="13" t="s">
        <v>1586</v>
      </c>
      <c r="D1392" s="13" t="s">
        <v>3573</v>
      </c>
      <c r="E1392" s="13" t="s">
        <v>6760</v>
      </c>
      <c r="F1392" s="13" t="s">
        <v>1589</v>
      </c>
      <c r="G1392" s="13" t="s">
        <v>6761</v>
      </c>
      <c r="H1392" s="13" t="s">
        <v>6762</v>
      </c>
      <c r="I1392" s="14">
        <v>1</v>
      </c>
      <c r="J1392" s="13" t="s">
        <v>417</v>
      </c>
      <c r="K1392" s="13" t="s">
        <v>2009</v>
      </c>
      <c r="L1392" s="13" t="s">
        <v>4207</v>
      </c>
      <c r="M1392" s="13" t="s">
        <v>4208</v>
      </c>
    </row>
    <row r="1393" spans="1:13" x14ac:dyDescent="0.3">
      <c r="A1393" s="13" t="s">
        <v>418</v>
      </c>
      <c r="B1393" s="13" t="s">
        <v>2141</v>
      </c>
      <c r="C1393" s="13" t="s">
        <v>1586</v>
      </c>
      <c r="D1393" s="13" t="s">
        <v>3573</v>
      </c>
      <c r="E1393" s="13" t="s">
        <v>3579</v>
      </c>
      <c r="F1393" s="13" t="s">
        <v>1589</v>
      </c>
      <c r="G1393" s="13" t="s">
        <v>6763</v>
      </c>
      <c r="H1393" s="13" t="s">
        <v>6764</v>
      </c>
      <c r="I1393" s="14">
        <v>4</v>
      </c>
      <c r="J1393" s="13" t="s">
        <v>417</v>
      </c>
      <c r="K1393" s="13" t="s">
        <v>3083</v>
      </c>
      <c r="L1393" s="13" t="s">
        <v>4207</v>
      </c>
      <c r="M1393" s="13" t="s">
        <v>4208</v>
      </c>
    </row>
    <row r="1394" spans="1:13" x14ac:dyDescent="0.3">
      <c r="A1394" s="13" t="s">
        <v>418</v>
      </c>
      <c r="B1394" s="13" t="s">
        <v>2141</v>
      </c>
      <c r="C1394" s="13" t="s">
        <v>1586</v>
      </c>
      <c r="D1394" s="13" t="s">
        <v>3573</v>
      </c>
      <c r="E1394" s="13" t="s">
        <v>6765</v>
      </c>
      <c r="F1394" s="13" t="s">
        <v>1589</v>
      </c>
      <c r="G1394" s="13" t="s">
        <v>4947</v>
      </c>
      <c r="H1394" s="13" t="s">
        <v>4948</v>
      </c>
      <c r="I1394" s="14">
        <v>1</v>
      </c>
      <c r="J1394" s="13" t="s">
        <v>417</v>
      </c>
      <c r="K1394" s="13" t="s">
        <v>1639</v>
      </c>
      <c r="L1394" s="13" t="s">
        <v>4207</v>
      </c>
      <c r="M1394" s="13" t="s">
        <v>4949</v>
      </c>
    </row>
    <row r="1395" spans="1:13" x14ac:dyDescent="0.3">
      <c r="A1395" s="13" t="s">
        <v>396</v>
      </c>
      <c r="B1395" s="13" t="s">
        <v>6766</v>
      </c>
      <c r="C1395" s="13" t="s">
        <v>1618</v>
      </c>
      <c r="D1395" s="13" t="s">
        <v>6767</v>
      </c>
      <c r="E1395" s="13" t="s">
        <v>6768</v>
      </c>
      <c r="F1395" s="13" t="s">
        <v>1604</v>
      </c>
      <c r="G1395" s="13" t="s">
        <v>5823</v>
      </c>
      <c r="H1395" s="13" t="s">
        <v>5824</v>
      </c>
      <c r="I1395" s="14">
        <v>1</v>
      </c>
      <c r="J1395" s="13" t="s">
        <v>395</v>
      </c>
      <c r="K1395" s="13" t="s">
        <v>1917</v>
      </c>
      <c r="L1395" s="13" t="s">
        <v>4207</v>
      </c>
      <c r="M1395" s="13" t="s">
        <v>2002</v>
      </c>
    </row>
    <row r="1396" spans="1:13" x14ac:dyDescent="0.3">
      <c r="A1396" s="13" t="s">
        <v>334</v>
      </c>
      <c r="B1396" s="13" t="s">
        <v>1585</v>
      </c>
      <c r="C1396" s="13" t="s">
        <v>1586</v>
      </c>
      <c r="D1396" s="13" t="s">
        <v>3580</v>
      </c>
      <c r="E1396" s="13" t="s">
        <v>3581</v>
      </c>
      <c r="F1396" s="13" t="s">
        <v>1604</v>
      </c>
      <c r="G1396" s="13" t="s">
        <v>6769</v>
      </c>
      <c r="H1396" s="13" t="s">
        <v>6770</v>
      </c>
      <c r="I1396" s="14">
        <v>1</v>
      </c>
      <c r="J1396" s="13" t="s">
        <v>333</v>
      </c>
      <c r="K1396" s="13" t="s">
        <v>2024</v>
      </c>
      <c r="L1396" s="13" t="s">
        <v>4207</v>
      </c>
      <c r="M1396" s="13" t="s">
        <v>4815</v>
      </c>
    </row>
    <row r="1397" spans="1:13" x14ac:dyDescent="0.3">
      <c r="A1397" s="13" t="s">
        <v>334</v>
      </c>
      <c r="B1397" s="13" t="s">
        <v>1585</v>
      </c>
      <c r="C1397" s="13" t="s">
        <v>1586</v>
      </c>
      <c r="D1397" s="13" t="s">
        <v>3580</v>
      </c>
      <c r="E1397" s="13" t="s">
        <v>6771</v>
      </c>
      <c r="F1397" s="13" t="s">
        <v>1604</v>
      </c>
      <c r="G1397" s="13" t="s">
        <v>6772</v>
      </c>
      <c r="H1397" s="13" t="s">
        <v>6773</v>
      </c>
      <c r="I1397" s="14">
        <v>1</v>
      </c>
      <c r="J1397" s="13" t="s">
        <v>333</v>
      </c>
      <c r="K1397" s="13" t="s">
        <v>1795</v>
      </c>
      <c r="L1397" s="13" t="s">
        <v>4207</v>
      </c>
      <c r="M1397" s="13" t="s">
        <v>4008</v>
      </c>
    </row>
    <row r="1398" spans="1:13" x14ac:dyDescent="0.3">
      <c r="A1398" s="13" t="s">
        <v>334</v>
      </c>
      <c r="B1398" s="13" t="s">
        <v>1585</v>
      </c>
      <c r="C1398" s="13" t="s">
        <v>1586</v>
      </c>
      <c r="D1398" s="13" t="s">
        <v>3580</v>
      </c>
      <c r="E1398" s="13" t="s">
        <v>3584</v>
      </c>
      <c r="F1398" s="13" t="s">
        <v>1604</v>
      </c>
      <c r="G1398" s="13" t="s">
        <v>5603</v>
      </c>
      <c r="H1398" s="13" t="s">
        <v>5604</v>
      </c>
      <c r="I1398" s="14">
        <v>3</v>
      </c>
      <c r="J1398" s="13" t="s">
        <v>333</v>
      </c>
      <c r="K1398" s="13" t="s">
        <v>1763</v>
      </c>
      <c r="L1398" s="13" t="s">
        <v>4207</v>
      </c>
      <c r="M1398" s="13" t="s">
        <v>5605</v>
      </c>
    </row>
    <row r="1399" spans="1:13" x14ac:dyDescent="0.3">
      <c r="A1399" s="13" t="s">
        <v>334</v>
      </c>
      <c r="B1399" s="13" t="s">
        <v>1585</v>
      </c>
      <c r="C1399" s="13" t="s">
        <v>1586</v>
      </c>
      <c r="D1399" s="13" t="s">
        <v>3580</v>
      </c>
      <c r="E1399" s="13" t="s">
        <v>6774</v>
      </c>
      <c r="F1399" s="13" t="s">
        <v>1604</v>
      </c>
      <c r="G1399" s="13" t="s">
        <v>6775</v>
      </c>
      <c r="H1399" s="13" t="s">
        <v>6776</v>
      </c>
      <c r="I1399" s="14">
        <v>1</v>
      </c>
      <c r="J1399" s="13" t="s">
        <v>333</v>
      </c>
      <c r="K1399" s="13" t="s">
        <v>1647</v>
      </c>
      <c r="L1399" s="13" t="s">
        <v>4207</v>
      </c>
      <c r="M1399" s="13" t="s">
        <v>4008</v>
      </c>
    </row>
    <row r="1400" spans="1:13" x14ac:dyDescent="0.3">
      <c r="A1400" s="13" t="s">
        <v>334</v>
      </c>
      <c r="B1400" s="13" t="s">
        <v>1585</v>
      </c>
      <c r="C1400" s="13" t="s">
        <v>1586</v>
      </c>
      <c r="D1400" s="13" t="s">
        <v>3580</v>
      </c>
      <c r="E1400" s="13" t="s">
        <v>3585</v>
      </c>
      <c r="F1400" s="13" t="s">
        <v>1604</v>
      </c>
      <c r="G1400" s="13" t="s">
        <v>6769</v>
      </c>
      <c r="H1400" s="13" t="s">
        <v>6770</v>
      </c>
      <c r="I1400" s="14">
        <v>1</v>
      </c>
      <c r="J1400" s="13" t="s">
        <v>333</v>
      </c>
      <c r="K1400" s="13" t="s">
        <v>2070</v>
      </c>
      <c r="L1400" s="13" t="s">
        <v>4207</v>
      </c>
      <c r="M1400" s="13" t="s">
        <v>4815</v>
      </c>
    </row>
    <row r="1401" spans="1:13" x14ac:dyDescent="0.3">
      <c r="A1401" s="13" t="s">
        <v>334</v>
      </c>
      <c r="B1401" s="13" t="s">
        <v>1585</v>
      </c>
      <c r="C1401" s="13" t="s">
        <v>1586</v>
      </c>
      <c r="D1401" s="13" t="s">
        <v>3580</v>
      </c>
      <c r="E1401" s="13" t="s">
        <v>3585</v>
      </c>
      <c r="F1401" s="13" t="s">
        <v>1604</v>
      </c>
      <c r="G1401" s="13" t="s">
        <v>6777</v>
      </c>
      <c r="H1401" s="13" t="s">
        <v>6778</v>
      </c>
      <c r="I1401" s="14">
        <v>1</v>
      </c>
      <c r="J1401" s="13" t="s">
        <v>333</v>
      </c>
      <c r="K1401" s="13" t="s">
        <v>2070</v>
      </c>
      <c r="L1401" s="13" t="s">
        <v>4207</v>
      </c>
      <c r="M1401" s="13" t="s">
        <v>1608</v>
      </c>
    </row>
    <row r="1402" spans="1:13" x14ac:dyDescent="0.3">
      <c r="A1402" s="13" t="s">
        <v>651</v>
      </c>
      <c r="B1402" s="13" t="s">
        <v>3311</v>
      </c>
      <c r="C1402" s="13" t="s">
        <v>1618</v>
      </c>
      <c r="D1402" s="13" t="s">
        <v>3528</v>
      </c>
      <c r="E1402" s="13" t="s">
        <v>6779</v>
      </c>
      <c r="F1402" s="13" t="s">
        <v>1604</v>
      </c>
      <c r="G1402" s="13" t="s">
        <v>6780</v>
      </c>
      <c r="H1402" s="13" t="s">
        <v>6781</v>
      </c>
      <c r="I1402" s="14">
        <v>1</v>
      </c>
      <c r="J1402" s="13" t="s">
        <v>650</v>
      </c>
      <c r="K1402" s="13" t="s">
        <v>1897</v>
      </c>
      <c r="L1402" s="13" t="s">
        <v>4207</v>
      </c>
      <c r="M1402" s="13" t="s">
        <v>2339</v>
      </c>
    </row>
    <row r="1403" spans="1:13" x14ac:dyDescent="0.3">
      <c r="A1403" s="13" t="s">
        <v>26</v>
      </c>
      <c r="B1403" s="13" t="s">
        <v>2541</v>
      </c>
      <c r="C1403" s="13" t="s">
        <v>1610</v>
      </c>
      <c r="D1403" s="13" t="s">
        <v>3586</v>
      </c>
      <c r="E1403" s="13" t="s">
        <v>3587</v>
      </c>
      <c r="F1403" s="13" t="s">
        <v>1604</v>
      </c>
      <c r="G1403" s="13" t="s">
        <v>6782</v>
      </c>
      <c r="H1403" s="13" t="s">
        <v>6783</v>
      </c>
      <c r="I1403" s="14">
        <v>1</v>
      </c>
      <c r="J1403" s="13" t="s">
        <v>25</v>
      </c>
      <c r="K1403" s="13" t="s">
        <v>2041</v>
      </c>
      <c r="L1403" s="13" t="s">
        <v>4207</v>
      </c>
      <c r="M1403" s="13" t="s">
        <v>3688</v>
      </c>
    </row>
    <row r="1404" spans="1:13" x14ac:dyDescent="0.3">
      <c r="A1404" s="13" t="s">
        <v>26</v>
      </c>
      <c r="B1404" s="13" t="s">
        <v>2541</v>
      </c>
      <c r="C1404" s="13" t="s">
        <v>1610</v>
      </c>
      <c r="D1404" s="13" t="s">
        <v>3586</v>
      </c>
      <c r="E1404" s="13" t="s">
        <v>3587</v>
      </c>
      <c r="F1404" s="13" t="s">
        <v>1604</v>
      </c>
      <c r="G1404" s="13" t="s">
        <v>4428</v>
      </c>
      <c r="H1404" s="13" t="s">
        <v>4429</v>
      </c>
      <c r="I1404" s="14">
        <v>1</v>
      </c>
      <c r="J1404" s="13" t="s">
        <v>25</v>
      </c>
      <c r="K1404" s="13" t="s">
        <v>2041</v>
      </c>
      <c r="L1404" s="13" t="s">
        <v>4207</v>
      </c>
      <c r="M1404" s="13" t="s">
        <v>4430</v>
      </c>
    </row>
    <row r="1405" spans="1:13" x14ac:dyDescent="0.3">
      <c r="A1405" s="13" t="s">
        <v>26</v>
      </c>
      <c r="B1405" s="13" t="s">
        <v>2541</v>
      </c>
      <c r="C1405" s="13" t="s">
        <v>1610</v>
      </c>
      <c r="D1405" s="13" t="s">
        <v>3586</v>
      </c>
      <c r="E1405" s="13" t="s">
        <v>3587</v>
      </c>
      <c r="F1405" s="13" t="s">
        <v>1604</v>
      </c>
      <c r="G1405" s="13" t="s">
        <v>6784</v>
      </c>
      <c r="H1405" s="13" t="s">
        <v>6785</v>
      </c>
      <c r="I1405" s="14">
        <v>2</v>
      </c>
      <c r="J1405" s="13" t="s">
        <v>25</v>
      </c>
      <c r="K1405" s="13" t="s">
        <v>2041</v>
      </c>
      <c r="L1405" s="13" t="s">
        <v>4207</v>
      </c>
      <c r="M1405" s="13" t="s">
        <v>4208</v>
      </c>
    </row>
    <row r="1406" spans="1:13" x14ac:dyDescent="0.3">
      <c r="A1406" s="13" t="s">
        <v>26</v>
      </c>
      <c r="B1406" s="13" t="s">
        <v>2541</v>
      </c>
      <c r="C1406" s="13" t="s">
        <v>1610</v>
      </c>
      <c r="D1406" s="13" t="s">
        <v>3586</v>
      </c>
      <c r="E1406" s="13" t="s">
        <v>3587</v>
      </c>
      <c r="F1406" s="13" t="s">
        <v>1604</v>
      </c>
      <c r="G1406" s="13" t="s">
        <v>6786</v>
      </c>
      <c r="H1406" s="13" t="s">
        <v>6787</v>
      </c>
      <c r="I1406" s="14">
        <v>1</v>
      </c>
      <c r="J1406" s="13" t="s">
        <v>25</v>
      </c>
      <c r="K1406" s="13" t="s">
        <v>2041</v>
      </c>
      <c r="L1406" s="13" t="s">
        <v>4207</v>
      </c>
      <c r="M1406" s="13" t="s">
        <v>1608</v>
      </c>
    </row>
    <row r="1407" spans="1:13" x14ac:dyDescent="0.3">
      <c r="A1407" s="13" t="s">
        <v>26</v>
      </c>
      <c r="B1407" s="13" t="s">
        <v>2541</v>
      </c>
      <c r="C1407" s="13" t="s">
        <v>1610</v>
      </c>
      <c r="D1407" s="13" t="s">
        <v>3586</v>
      </c>
      <c r="E1407" s="13" t="s">
        <v>3587</v>
      </c>
      <c r="F1407" s="13" t="s">
        <v>1604</v>
      </c>
      <c r="G1407" s="13" t="s">
        <v>6788</v>
      </c>
      <c r="H1407" s="13" t="s">
        <v>6789</v>
      </c>
      <c r="I1407" s="14">
        <v>1</v>
      </c>
      <c r="J1407" s="13" t="s">
        <v>25</v>
      </c>
      <c r="K1407" s="13" t="s">
        <v>2041</v>
      </c>
      <c r="L1407" s="13" t="s">
        <v>4207</v>
      </c>
      <c r="M1407" s="13" t="s">
        <v>1608</v>
      </c>
    </row>
    <row r="1408" spans="1:13" x14ac:dyDescent="0.3">
      <c r="A1408" s="13" t="s">
        <v>26</v>
      </c>
      <c r="B1408" s="13" t="s">
        <v>2541</v>
      </c>
      <c r="C1408" s="13" t="s">
        <v>1610</v>
      </c>
      <c r="D1408" s="13" t="s">
        <v>3586</v>
      </c>
      <c r="E1408" s="13" t="s">
        <v>3587</v>
      </c>
      <c r="F1408" s="13" t="s">
        <v>1604</v>
      </c>
      <c r="G1408" s="13" t="s">
        <v>4538</v>
      </c>
      <c r="H1408" s="13" t="s">
        <v>4539</v>
      </c>
      <c r="I1408" s="14">
        <v>1</v>
      </c>
      <c r="J1408" s="13" t="s">
        <v>25</v>
      </c>
      <c r="K1408" s="13" t="s">
        <v>2041</v>
      </c>
      <c r="L1408" s="13" t="s">
        <v>4207</v>
      </c>
      <c r="M1408" s="13" t="s">
        <v>4406</v>
      </c>
    </row>
    <row r="1409" spans="1:13" x14ac:dyDescent="0.3">
      <c r="A1409" s="13" t="s">
        <v>26</v>
      </c>
      <c r="B1409" s="13" t="s">
        <v>2541</v>
      </c>
      <c r="C1409" s="13" t="s">
        <v>1610</v>
      </c>
      <c r="D1409" s="13" t="s">
        <v>3586</v>
      </c>
      <c r="E1409" s="13" t="s">
        <v>3587</v>
      </c>
      <c r="F1409" s="13" t="s">
        <v>1604</v>
      </c>
      <c r="G1409" s="13" t="s">
        <v>4404</v>
      </c>
      <c r="H1409" s="13" t="s">
        <v>4405</v>
      </c>
      <c r="I1409" s="14">
        <v>1</v>
      </c>
      <c r="J1409" s="13" t="s">
        <v>25</v>
      </c>
      <c r="K1409" s="13" t="s">
        <v>2041</v>
      </c>
      <c r="L1409" s="13" t="s">
        <v>4207</v>
      </c>
      <c r="M1409" s="13" t="s">
        <v>4406</v>
      </c>
    </row>
    <row r="1410" spans="1:13" x14ac:dyDescent="0.3">
      <c r="A1410" s="13" t="s">
        <v>26</v>
      </c>
      <c r="B1410" s="13" t="s">
        <v>2541</v>
      </c>
      <c r="C1410" s="13" t="s">
        <v>1610</v>
      </c>
      <c r="D1410" s="13" t="s">
        <v>3586</v>
      </c>
      <c r="E1410" s="13" t="s">
        <v>3587</v>
      </c>
      <c r="F1410" s="13" t="s">
        <v>1604</v>
      </c>
      <c r="G1410" s="13" t="s">
        <v>4353</v>
      </c>
      <c r="H1410" s="13" t="s">
        <v>4354</v>
      </c>
      <c r="I1410" s="14">
        <v>2</v>
      </c>
      <c r="J1410" s="13" t="s">
        <v>25</v>
      </c>
      <c r="K1410" s="13" t="s">
        <v>2041</v>
      </c>
      <c r="L1410" s="13" t="s">
        <v>4207</v>
      </c>
      <c r="M1410" s="13" t="s">
        <v>4208</v>
      </c>
    </row>
    <row r="1411" spans="1:13" x14ac:dyDescent="0.3">
      <c r="A1411" s="13" t="s">
        <v>26</v>
      </c>
      <c r="B1411" s="13" t="s">
        <v>2541</v>
      </c>
      <c r="C1411" s="13" t="s">
        <v>1610</v>
      </c>
      <c r="D1411" s="13" t="s">
        <v>3586</v>
      </c>
      <c r="E1411" s="13" t="s">
        <v>3587</v>
      </c>
      <c r="F1411" s="13" t="s">
        <v>1604</v>
      </c>
      <c r="G1411" s="13" t="s">
        <v>6790</v>
      </c>
      <c r="H1411" s="13" t="s">
        <v>6791</v>
      </c>
      <c r="I1411" s="14">
        <v>1</v>
      </c>
      <c r="J1411" s="13" t="s">
        <v>25</v>
      </c>
      <c r="K1411" s="13" t="s">
        <v>2041</v>
      </c>
      <c r="L1411" s="13" t="s">
        <v>4207</v>
      </c>
      <c r="M1411" s="13" t="s">
        <v>2987</v>
      </c>
    </row>
    <row r="1412" spans="1:13" x14ac:dyDescent="0.3">
      <c r="A1412" s="13" t="s">
        <v>26</v>
      </c>
      <c r="B1412" s="13" t="s">
        <v>2541</v>
      </c>
      <c r="C1412" s="13" t="s">
        <v>1610</v>
      </c>
      <c r="D1412" s="13" t="s">
        <v>3586</v>
      </c>
      <c r="E1412" s="13" t="s">
        <v>6792</v>
      </c>
      <c r="F1412" s="13" t="s">
        <v>1672</v>
      </c>
      <c r="G1412" s="13" t="s">
        <v>6793</v>
      </c>
      <c r="H1412" s="13" t="s">
        <v>6794</v>
      </c>
      <c r="I1412" s="14">
        <v>1</v>
      </c>
      <c r="J1412" s="13" t="s">
        <v>25</v>
      </c>
      <c r="K1412" s="13" t="s">
        <v>1911</v>
      </c>
      <c r="L1412" s="13" t="s">
        <v>4207</v>
      </c>
      <c r="M1412" s="13" t="s">
        <v>1938</v>
      </c>
    </row>
    <row r="1413" spans="1:13" x14ac:dyDescent="0.3">
      <c r="A1413" s="13" t="s">
        <v>26</v>
      </c>
      <c r="B1413" s="13" t="s">
        <v>2541</v>
      </c>
      <c r="C1413" s="13" t="s">
        <v>1610</v>
      </c>
      <c r="D1413" s="13" t="s">
        <v>3586</v>
      </c>
      <c r="E1413" s="13" t="s">
        <v>6792</v>
      </c>
      <c r="F1413" s="13" t="s">
        <v>1672</v>
      </c>
      <c r="G1413" s="13" t="s">
        <v>6795</v>
      </c>
      <c r="H1413" s="13" t="s">
        <v>6796</v>
      </c>
      <c r="I1413" s="14">
        <v>1</v>
      </c>
      <c r="J1413" s="13" t="s">
        <v>25</v>
      </c>
      <c r="K1413" s="13" t="s">
        <v>1911</v>
      </c>
      <c r="L1413" s="13" t="s">
        <v>4207</v>
      </c>
      <c r="M1413" s="13" t="s">
        <v>1938</v>
      </c>
    </row>
    <row r="1414" spans="1:13" x14ac:dyDescent="0.3">
      <c r="A1414" s="13" t="s">
        <v>26</v>
      </c>
      <c r="B1414" s="13" t="s">
        <v>2541</v>
      </c>
      <c r="C1414" s="13" t="s">
        <v>1610</v>
      </c>
      <c r="D1414" s="13" t="s">
        <v>3586</v>
      </c>
      <c r="E1414" s="13" t="s">
        <v>6792</v>
      </c>
      <c r="F1414" s="13" t="s">
        <v>1672</v>
      </c>
      <c r="G1414" s="13" t="s">
        <v>6797</v>
      </c>
      <c r="H1414" s="13" t="s">
        <v>6798</v>
      </c>
      <c r="I1414" s="14">
        <v>1</v>
      </c>
      <c r="J1414" s="13" t="s">
        <v>25</v>
      </c>
      <c r="K1414" s="13" t="s">
        <v>1911</v>
      </c>
      <c r="L1414" s="13" t="s">
        <v>4207</v>
      </c>
      <c r="M1414" s="13" t="s">
        <v>6799</v>
      </c>
    </row>
    <row r="1415" spans="1:13" x14ac:dyDescent="0.3">
      <c r="A1415" s="13" t="s">
        <v>26</v>
      </c>
      <c r="B1415" s="13" t="s">
        <v>2541</v>
      </c>
      <c r="C1415" s="13" t="s">
        <v>1610</v>
      </c>
      <c r="D1415" s="13" t="s">
        <v>3586</v>
      </c>
      <c r="E1415" s="13" t="s">
        <v>6792</v>
      </c>
      <c r="F1415" s="13" t="s">
        <v>1672</v>
      </c>
      <c r="G1415" s="13" t="s">
        <v>4440</v>
      </c>
      <c r="H1415" s="13" t="s">
        <v>4441</v>
      </c>
      <c r="I1415" s="14">
        <v>2</v>
      </c>
      <c r="J1415" s="13" t="s">
        <v>25</v>
      </c>
      <c r="K1415" s="13" t="s">
        <v>1911</v>
      </c>
      <c r="L1415" s="13" t="s">
        <v>4207</v>
      </c>
      <c r="M1415" s="13" t="s">
        <v>4208</v>
      </c>
    </row>
    <row r="1416" spans="1:13" x14ac:dyDescent="0.3">
      <c r="A1416" s="13" t="s">
        <v>26</v>
      </c>
      <c r="B1416" s="13" t="s">
        <v>2541</v>
      </c>
      <c r="C1416" s="13" t="s">
        <v>1610</v>
      </c>
      <c r="D1416" s="13" t="s">
        <v>3586</v>
      </c>
      <c r="E1416" s="13" t="s">
        <v>6800</v>
      </c>
      <c r="F1416" s="13" t="s">
        <v>1672</v>
      </c>
      <c r="G1416" s="13" t="s">
        <v>4538</v>
      </c>
      <c r="H1416" s="13" t="s">
        <v>4539</v>
      </c>
      <c r="I1416" s="14">
        <v>1</v>
      </c>
      <c r="J1416" s="13" t="s">
        <v>25</v>
      </c>
      <c r="K1416" s="13" t="s">
        <v>2070</v>
      </c>
      <c r="L1416" s="13" t="s">
        <v>4207</v>
      </c>
      <c r="M1416" s="13" t="s">
        <v>4406</v>
      </c>
    </row>
    <row r="1417" spans="1:13" x14ac:dyDescent="0.3">
      <c r="A1417" s="13" t="s">
        <v>26</v>
      </c>
      <c r="B1417" s="13" t="s">
        <v>2541</v>
      </c>
      <c r="C1417" s="13" t="s">
        <v>1610</v>
      </c>
      <c r="D1417" s="13" t="s">
        <v>3586</v>
      </c>
      <c r="E1417" s="13" t="s">
        <v>6800</v>
      </c>
      <c r="F1417" s="13" t="s">
        <v>1672</v>
      </c>
      <c r="G1417" s="13" t="s">
        <v>4404</v>
      </c>
      <c r="H1417" s="13" t="s">
        <v>4405</v>
      </c>
      <c r="I1417" s="14">
        <v>1</v>
      </c>
      <c r="J1417" s="13" t="s">
        <v>25</v>
      </c>
      <c r="K1417" s="13" t="s">
        <v>2070</v>
      </c>
      <c r="L1417" s="13" t="s">
        <v>4207</v>
      </c>
      <c r="M1417" s="13" t="s">
        <v>4406</v>
      </c>
    </row>
    <row r="1418" spans="1:13" x14ac:dyDescent="0.3">
      <c r="A1418" s="13" t="s">
        <v>26</v>
      </c>
      <c r="B1418" s="13" t="s">
        <v>2541</v>
      </c>
      <c r="C1418" s="13" t="s">
        <v>1610</v>
      </c>
      <c r="D1418" s="13" t="s">
        <v>3586</v>
      </c>
      <c r="E1418" s="13" t="s">
        <v>6801</v>
      </c>
      <c r="F1418" s="13" t="s">
        <v>1672</v>
      </c>
      <c r="G1418" s="13" t="s">
        <v>3686</v>
      </c>
      <c r="H1418" s="13" t="s">
        <v>3687</v>
      </c>
      <c r="I1418" s="14">
        <v>1</v>
      </c>
      <c r="J1418" s="13" t="s">
        <v>25</v>
      </c>
      <c r="K1418" s="13" t="s">
        <v>1715</v>
      </c>
      <c r="L1418" s="13" t="s">
        <v>4207</v>
      </c>
      <c r="M1418" s="13" t="s">
        <v>3688</v>
      </c>
    </row>
    <row r="1419" spans="1:13" x14ac:dyDescent="0.3">
      <c r="A1419" s="13" t="s">
        <v>26</v>
      </c>
      <c r="B1419" s="13" t="s">
        <v>2541</v>
      </c>
      <c r="C1419" s="13" t="s">
        <v>1610</v>
      </c>
      <c r="D1419" s="13" t="s">
        <v>3586</v>
      </c>
      <c r="E1419" s="13" t="s">
        <v>3595</v>
      </c>
      <c r="F1419" s="13" t="s">
        <v>1672</v>
      </c>
      <c r="G1419" s="13" t="s">
        <v>4622</v>
      </c>
      <c r="H1419" s="13" t="s">
        <v>4623</v>
      </c>
      <c r="I1419" s="14">
        <v>2</v>
      </c>
      <c r="J1419" s="13" t="s">
        <v>25</v>
      </c>
      <c r="K1419" s="13" t="s">
        <v>1639</v>
      </c>
      <c r="L1419" s="13" t="s">
        <v>4207</v>
      </c>
      <c r="M1419" s="13" t="s">
        <v>1691</v>
      </c>
    </row>
    <row r="1420" spans="1:13" x14ac:dyDescent="0.3">
      <c r="A1420" s="13" t="s">
        <v>112</v>
      </c>
      <c r="B1420" s="13" t="s">
        <v>1940</v>
      </c>
      <c r="C1420" s="13" t="s">
        <v>1941</v>
      </c>
      <c r="D1420" s="13" t="s">
        <v>3598</v>
      </c>
      <c r="E1420" s="13" t="s">
        <v>6802</v>
      </c>
      <c r="F1420" s="13" t="s">
        <v>1604</v>
      </c>
      <c r="G1420" s="13" t="s">
        <v>6803</v>
      </c>
      <c r="H1420" s="13" t="s">
        <v>6804</v>
      </c>
      <c r="I1420" s="14">
        <v>1</v>
      </c>
      <c r="J1420" s="13" t="s">
        <v>481</v>
      </c>
      <c r="K1420" s="13" t="s">
        <v>1845</v>
      </c>
      <c r="L1420" s="13" t="s">
        <v>4207</v>
      </c>
      <c r="M1420" s="13" t="s">
        <v>1691</v>
      </c>
    </row>
    <row r="1421" spans="1:13" x14ac:dyDescent="0.3">
      <c r="A1421" s="13" t="s">
        <v>991</v>
      </c>
      <c r="B1421" s="13" t="s">
        <v>1815</v>
      </c>
      <c r="C1421" s="13" t="s">
        <v>1586</v>
      </c>
      <c r="D1421" s="13" t="s">
        <v>6805</v>
      </c>
      <c r="E1421" s="13" t="s">
        <v>6806</v>
      </c>
      <c r="F1421" s="13" t="s">
        <v>1589</v>
      </c>
      <c r="G1421" s="13" t="s">
        <v>4678</v>
      </c>
      <c r="H1421" s="13" t="s">
        <v>4679</v>
      </c>
      <c r="I1421" s="14">
        <v>4</v>
      </c>
      <c r="J1421" s="13" t="s">
        <v>990</v>
      </c>
      <c r="K1421" s="13" t="s">
        <v>1917</v>
      </c>
      <c r="L1421" s="13" t="s">
        <v>4207</v>
      </c>
      <c r="M1421" s="13" t="s">
        <v>4208</v>
      </c>
    </row>
    <row r="1422" spans="1:13" x14ac:dyDescent="0.3">
      <c r="A1422" s="13" t="s">
        <v>991</v>
      </c>
      <c r="B1422" s="13" t="s">
        <v>1815</v>
      </c>
      <c r="C1422" s="13" t="s">
        <v>1586</v>
      </c>
      <c r="D1422" s="13" t="s">
        <v>6805</v>
      </c>
      <c r="E1422" s="13" t="s">
        <v>6807</v>
      </c>
      <c r="F1422" s="13" t="s">
        <v>1589</v>
      </c>
      <c r="G1422" s="13" t="s">
        <v>4678</v>
      </c>
      <c r="H1422" s="13" t="s">
        <v>4679</v>
      </c>
      <c r="I1422" s="14">
        <v>3</v>
      </c>
      <c r="J1422" s="13" t="s">
        <v>990</v>
      </c>
      <c r="K1422" s="13" t="s">
        <v>2485</v>
      </c>
      <c r="L1422" s="13" t="s">
        <v>4207</v>
      </c>
      <c r="M1422" s="13" t="s">
        <v>4208</v>
      </c>
    </row>
    <row r="1423" spans="1:13" x14ac:dyDescent="0.3">
      <c r="A1423" s="13" t="s">
        <v>991</v>
      </c>
      <c r="B1423" s="13" t="s">
        <v>1815</v>
      </c>
      <c r="C1423" s="13" t="s">
        <v>1586</v>
      </c>
      <c r="D1423" s="13" t="s">
        <v>6805</v>
      </c>
      <c r="E1423" s="13" t="s">
        <v>6807</v>
      </c>
      <c r="F1423" s="13" t="s">
        <v>1589</v>
      </c>
      <c r="G1423" s="13" t="s">
        <v>5599</v>
      </c>
      <c r="H1423" s="13" t="s">
        <v>5600</v>
      </c>
      <c r="I1423" s="14">
        <v>4</v>
      </c>
      <c r="J1423" s="13" t="s">
        <v>990</v>
      </c>
      <c r="K1423" s="13" t="s">
        <v>2485</v>
      </c>
      <c r="L1423" s="13" t="s">
        <v>4207</v>
      </c>
      <c r="M1423" s="13" t="s">
        <v>4208</v>
      </c>
    </row>
    <row r="1424" spans="1:13" x14ac:dyDescent="0.3">
      <c r="A1424" s="13" t="s">
        <v>991</v>
      </c>
      <c r="B1424" s="13" t="s">
        <v>1815</v>
      </c>
      <c r="C1424" s="13" t="s">
        <v>1586</v>
      </c>
      <c r="D1424" s="13" t="s">
        <v>6805</v>
      </c>
      <c r="E1424" s="13" t="s">
        <v>6808</v>
      </c>
      <c r="F1424" s="13" t="s">
        <v>1589</v>
      </c>
      <c r="G1424" s="13" t="s">
        <v>4733</v>
      </c>
      <c r="H1424" s="13" t="s">
        <v>4734</v>
      </c>
      <c r="I1424" s="14">
        <v>2</v>
      </c>
      <c r="J1424" s="13" t="s">
        <v>990</v>
      </c>
      <c r="K1424" s="13" t="s">
        <v>1690</v>
      </c>
      <c r="L1424" s="13" t="s">
        <v>4207</v>
      </c>
      <c r="M1424" s="13" t="s">
        <v>4208</v>
      </c>
    </row>
    <row r="1425" spans="1:13" x14ac:dyDescent="0.3">
      <c r="A1425" s="13" t="s">
        <v>991</v>
      </c>
      <c r="B1425" s="13" t="s">
        <v>1815</v>
      </c>
      <c r="C1425" s="13" t="s">
        <v>1586</v>
      </c>
      <c r="D1425" s="13" t="s">
        <v>6805</v>
      </c>
      <c r="E1425" s="13" t="s">
        <v>6809</v>
      </c>
      <c r="F1425" s="13" t="s">
        <v>1589</v>
      </c>
      <c r="G1425" s="13" t="s">
        <v>4678</v>
      </c>
      <c r="H1425" s="13" t="s">
        <v>4679</v>
      </c>
      <c r="I1425" s="14">
        <v>4</v>
      </c>
      <c r="J1425" s="13" t="s">
        <v>990</v>
      </c>
      <c r="K1425" s="13" t="s">
        <v>1909</v>
      </c>
      <c r="L1425" s="13" t="s">
        <v>4207</v>
      </c>
      <c r="M1425" s="13" t="s">
        <v>4208</v>
      </c>
    </row>
    <row r="1426" spans="1:13" x14ac:dyDescent="0.3">
      <c r="A1426" s="13" t="s">
        <v>991</v>
      </c>
      <c r="B1426" s="13" t="s">
        <v>1815</v>
      </c>
      <c r="C1426" s="13" t="s">
        <v>1586</v>
      </c>
      <c r="D1426" s="13" t="s">
        <v>6805</v>
      </c>
      <c r="E1426" s="13" t="s">
        <v>6810</v>
      </c>
      <c r="F1426" s="13" t="s">
        <v>1589</v>
      </c>
      <c r="G1426" s="13" t="s">
        <v>5599</v>
      </c>
      <c r="H1426" s="13" t="s">
        <v>5600</v>
      </c>
      <c r="I1426" s="14">
        <v>4</v>
      </c>
      <c r="J1426" s="13" t="s">
        <v>990</v>
      </c>
      <c r="K1426" s="13" t="s">
        <v>1607</v>
      </c>
      <c r="L1426" s="13" t="s">
        <v>4207</v>
      </c>
      <c r="M1426" s="13" t="s">
        <v>4208</v>
      </c>
    </row>
    <row r="1427" spans="1:13" x14ac:dyDescent="0.3">
      <c r="A1427" s="13" t="s">
        <v>991</v>
      </c>
      <c r="B1427" s="13" t="s">
        <v>1815</v>
      </c>
      <c r="C1427" s="13" t="s">
        <v>1586</v>
      </c>
      <c r="D1427" s="13" t="s">
        <v>6805</v>
      </c>
      <c r="E1427" s="13" t="s">
        <v>6811</v>
      </c>
      <c r="F1427" s="13" t="s">
        <v>1589</v>
      </c>
      <c r="G1427" s="13" t="s">
        <v>4678</v>
      </c>
      <c r="H1427" s="13" t="s">
        <v>4679</v>
      </c>
      <c r="I1427" s="14">
        <v>4</v>
      </c>
      <c r="J1427" s="13" t="s">
        <v>990</v>
      </c>
      <c r="K1427" s="13" t="s">
        <v>3167</v>
      </c>
      <c r="L1427" s="13" t="s">
        <v>4207</v>
      </c>
      <c r="M1427" s="13" t="s">
        <v>4208</v>
      </c>
    </row>
    <row r="1428" spans="1:13" x14ac:dyDescent="0.3">
      <c r="A1428" s="13" t="s">
        <v>991</v>
      </c>
      <c r="B1428" s="13" t="s">
        <v>1815</v>
      </c>
      <c r="C1428" s="13" t="s">
        <v>1586</v>
      </c>
      <c r="D1428" s="13" t="s">
        <v>6805</v>
      </c>
      <c r="E1428" s="13" t="s">
        <v>6812</v>
      </c>
      <c r="F1428" s="13" t="s">
        <v>1672</v>
      </c>
      <c r="G1428" s="13" t="s">
        <v>4678</v>
      </c>
      <c r="H1428" s="13" t="s">
        <v>4679</v>
      </c>
      <c r="I1428" s="14">
        <v>4</v>
      </c>
      <c r="J1428" s="13" t="s">
        <v>990</v>
      </c>
      <c r="K1428" s="13" t="s">
        <v>1768</v>
      </c>
      <c r="L1428" s="13" t="s">
        <v>4207</v>
      </c>
      <c r="M1428" s="13" t="s">
        <v>4208</v>
      </c>
    </row>
    <row r="1429" spans="1:13" x14ac:dyDescent="0.3">
      <c r="A1429" s="13" t="s">
        <v>991</v>
      </c>
      <c r="B1429" s="13" t="s">
        <v>1815</v>
      </c>
      <c r="C1429" s="13" t="s">
        <v>1586</v>
      </c>
      <c r="D1429" s="13" t="s">
        <v>6805</v>
      </c>
      <c r="E1429" s="13" t="s">
        <v>6812</v>
      </c>
      <c r="F1429" s="13" t="s">
        <v>1672</v>
      </c>
      <c r="G1429" s="13" t="s">
        <v>5599</v>
      </c>
      <c r="H1429" s="13" t="s">
        <v>5600</v>
      </c>
      <c r="I1429" s="14">
        <v>2</v>
      </c>
      <c r="J1429" s="13" t="s">
        <v>990</v>
      </c>
      <c r="K1429" s="13" t="s">
        <v>1768</v>
      </c>
      <c r="L1429" s="13" t="s">
        <v>4207</v>
      </c>
      <c r="M1429" s="13" t="s">
        <v>4208</v>
      </c>
    </row>
    <row r="1430" spans="1:13" x14ac:dyDescent="0.3">
      <c r="A1430" s="13" t="s">
        <v>254</v>
      </c>
      <c r="B1430" s="13" t="s">
        <v>3617</v>
      </c>
      <c r="C1430" s="13" t="s">
        <v>1816</v>
      </c>
      <c r="D1430" s="13" t="s">
        <v>3618</v>
      </c>
      <c r="E1430" s="13" t="s">
        <v>3619</v>
      </c>
      <c r="F1430" s="13" t="s">
        <v>1589</v>
      </c>
      <c r="G1430" s="13" t="s">
        <v>6813</v>
      </c>
      <c r="H1430" s="13" t="s">
        <v>6814</v>
      </c>
      <c r="I1430" s="14">
        <v>1</v>
      </c>
      <c r="J1430" s="13" t="s">
        <v>253</v>
      </c>
      <c r="K1430" s="13" t="s">
        <v>2355</v>
      </c>
      <c r="L1430" s="13" t="s">
        <v>4207</v>
      </c>
      <c r="M1430" s="13" t="s">
        <v>1946</v>
      </c>
    </row>
    <row r="1431" spans="1:13" x14ac:dyDescent="0.3">
      <c r="A1431" s="13" t="s">
        <v>254</v>
      </c>
      <c r="B1431" s="13" t="s">
        <v>3617</v>
      </c>
      <c r="C1431" s="13" t="s">
        <v>1816</v>
      </c>
      <c r="D1431" s="13" t="s">
        <v>3618</v>
      </c>
      <c r="E1431" s="13" t="s">
        <v>3619</v>
      </c>
      <c r="F1431" s="13" t="s">
        <v>1589</v>
      </c>
      <c r="G1431" s="13" t="s">
        <v>6815</v>
      </c>
      <c r="H1431" s="13" t="s">
        <v>6816</v>
      </c>
      <c r="I1431" s="14">
        <v>1</v>
      </c>
      <c r="J1431" s="13" t="s">
        <v>253</v>
      </c>
      <c r="K1431" s="13" t="s">
        <v>2355</v>
      </c>
      <c r="L1431" s="13" t="s">
        <v>4207</v>
      </c>
      <c r="M1431" s="13" t="s">
        <v>4423</v>
      </c>
    </row>
    <row r="1432" spans="1:13" x14ac:dyDescent="0.3">
      <c r="A1432" s="13" t="s">
        <v>86</v>
      </c>
      <c r="B1432" s="13" t="s">
        <v>3153</v>
      </c>
      <c r="C1432" s="13" t="s">
        <v>1586</v>
      </c>
      <c r="D1432" s="13" t="s">
        <v>5074</v>
      </c>
      <c r="E1432" s="13" t="s">
        <v>6817</v>
      </c>
      <c r="F1432" s="13" t="s">
        <v>1604</v>
      </c>
      <c r="G1432" s="13" t="s">
        <v>5333</v>
      </c>
      <c r="H1432" s="13" t="s">
        <v>5334</v>
      </c>
      <c r="I1432" s="14">
        <v>1</v>
      </c>
      <c r="J1432" s="13" t="s">
        <v>85</v>
      </c>
      <c r="K1432" s="13" t="s">
        <v>1658</v>
      </c>
      <c r="L1432" s="13" t="s">
        <v>4207</v>
      </c>
      <c r="M1432" s="13" t="s">
        <v>4208</v>
      </c>
    </row>
    <row r="1433" spans="1:13" x14ac:dyDescent="0.3">
      <c r="A1433" s="13" t="s">
        <v>86</v>
      </c>
      <c r="B1433" s="13" t="s">
        <v>3153</v>
      </c>
      <c r="C1433" s="13" t="s">
        <v>1586</v>
      </c>
      <c r="D1433" s="13" t="s">
        <v>5074</v>
      </c>
      <c r="E1433" s="13" t="s">
        <v>6818</v>
      </c>
      <c r="F1433" s="13" t="s">
        <v>1604</v>
      </c>
      <c r="G1433" s="13" t="s">
        <v>5333</v>
      </c>
      <c r="H1433" s="13" t="s">
        <v>5334</v>
      </c>
      <c r="I1433" s="14">
        <v>1</v>
      </c>
      <c r="J1433" s="13" t="s">
        <v>85</v>
      </c>
      <c r="K1433" s="13" t="s">
        <v>1598</v>
      </c>
      <c r="L1433" s="13" t="s">
        <v>4207</v>
      </c>
      <c r="M1433" s="13" t="s">
        <v>4208</v>
      </c>
    </row>
    <row r="1434" spans="1:13" x14ac:dyDescent="0.3">
      <c r="A1434" s="13" t="s">
        <v>86</v>
      </c>
      <c r="B1434" s="13" t="s">
        <v>3153</v>
      </c>
      <c r="C1434" s="13" t="s">
        <v>1586</v>
      </c>
      <c r="D1434" s="13" t="s">
        <v>5074</v>
      </c>
      <c r="E1434" s="13" t="s">
        <v>6819</v>
      </c>
      <c r="F1434" s="13" t="s">
        <v>1604</v>
      </c>
      <c r="G1434" s="13" t="s">
        <v>5333</v>
      </c>
      <c r="H1434" s="13" t="s">
        <v>5334</v>
      </c>
      <c r="I1434" s="14">
        <v>2</v>
      </c>
      <c r="J1434" s="13" t="s">
        <v>85</v>
      </c>
      <c r="K1434" s="13" t="s">
        <v>1647</v>
      </c>
      <c r="L1434" s="13" t="s">
        <v>4207</v>
      </c>
      <c r="M1434" s="13" t="s">
        <v>4208</v>
      </c>
    </row>
    <row r="1435" spans="1:13" x14ac:dyDescent="0.3">
      <c r="A1435" s="13" t="s">
        <v>86</v>
      </c>
      <c r="B1435" s="13" t="s">
        <v>3153</v>
      </c>
      <c r="C1435" s="13" t="s">
        <v>1586</v>
      </c>
      <c r="D1435" s="13" t="s">
        <v>5074</v>
      </c>
      <c r="E1435" s="13" t="s">
        <v>6820</v>
      </c>
      <c r="F1435" s="13" t="s">
        <v>1604</v>
      </c>
      <c r="G1435" s="13" t="s">
        <v>5333</v>
      </c>
      <c r="H1435" s="13" t="s">
        <v>5334</v>
      </c>
      <c r="I1435" s="14">
        <v>2</v>
      </c>
      <c r="J1435" s="13" t="s">
        <v>85</v>
      </c>
      <c r="K1435" s="13" t="s">
        <v>2055</v>
      </c>
      <c r="L1435" s="13" t="s">
        <v>4207</v>
      </c>
      <c r="M1435" s="13" t="s">
        <v>4208</v>
      </c>
    </row>
    <row r="1436" spans="1:13" x14ac:dyDescent="0.3">
      <c r="A1436" s="13" t="s">
        <v>1264</v>
      </c>
      <c r="B1436" s="13" t="s">
        <v>3311</v>
      </c>
      <c r="C1436" s="13" t="s">
        <v>1618</v>
      </c>
      <c r="D1436" s="13" t="s">
        <v>6821</v>
      </c>
      <c r="E1436" s="13" t="s">
        <v>6822</v>
      </c>
      <c r="F1436" s="13" t="s">
        <v>1604</v>
      </c>
      <c r="G1436" s="13" t="s">
        <v>6780</v>
      </c>
      <c r="H1436" s="13" t="s">
        <v>6781</v>
      </c>
      <c r="I1436" s="14">
        <v>1</v>
      </c>
      <c r="J1436" s="13" t="s">
        <v>1263</v>
      </c>
      <c r="K1436" s="13" t="s">
        <v>2055</v>
      </c>
      <c r="L1436" s="13" t="s">
        <v>4207</v>
      </c>
      <c r="M1436" s="13" t="s">
        <v>2339</v>
      </c>
    </row>
    <row r="1437" spans="1:13" x14ac:dyDescent="0.3">
      <c r="A1437" s="13" t="s">
        <v>957</v>
      </c>
      <c r="B1437" s="13" t="s">
        <v>6823</v>
      </c>
      <c r="C1437" s="13" t="s">
        <v>2404</v>
      </c>
      <c r="D1437" s="13" t="s">
        <v>6824</v>
      </c>
      <c r="E1437" s="13" t="s">
        <v>6825</v>
      </c>
      <c r="F1437" s="13" t="s">
        <v>1604</v>
      </c>
      <c r="G1437" s="13" t="s">
        <v>6826</v>
      </c>
      <c r="H1437" s="13" t="s">
        <v>6827</v>
      </c>
      <c r="I1437" s="14">
        <v>6</v>
      </c>
      <c r="J1437" s="13" t="s">
        <v>956</v>
      </c>
      <c r="K1437" s="13" t="s">
        <v>2854</v>
      </c>
      <c r="L1437" s="13" t="s">
        <v>4207</v>
      </c>
      <c r="M1437" s="13" t="s">
        <v>6828</v>
      </c>
    </row>
    <row r="1438" spans="1:13" x14ac:dyDescent="0.3">
      <c r="A1438" s="13" t="s">
        <v>635</v>
      </c>
      <c r="B1438" s="13" t="s">
        <v>3552</v>
      </c>
      <c r="C1438" s="13" t="s">
        <v>1816</v>
      </c>
      <c r="D1438" s="13" t="s">
        <v>3553</v>
      </c>
      <c r="E1438" s="13" t="s">
        <v>6829</v>
      </c>
      <c r="F1438" s="13" t="s">
        <v>1672</v>
      </c>
      <c r="G1438" s="13" t="s">
        <v>6830</v>
      </c>
      <c r="H1438" s="13" t="s">
        <v>6831</v>
      </c>
      <c r="I1438" s="14">
        <v>2</v>
      </c>
      <c r="J1438" s="13" t="s">
        <v>634</v>
      </c>
      <c r="K1438" s="13" t="s">
        <v>1826</v>
      </c>
      <c r="L1438" s="13" t="s">
        <v>4207</v>
      </c>
      <c r="M1438" s="13" t="s">
        <v>2575</v>
      </c>
    </row>
    <row r="1439" spans="1:13" x14ac:dyDescent="0.3">
      <c r="A1439" s="13" t="s">
        <v>635</v>
      </c>
      <c r="B1439" s="13" t="s">
        <v>3552</v>
      </c>
      <c r="C1439" s="13" t="s">
        <v>1816</v>
      </c>
      <c r="D1439" s="13" t="s">
        <v>3553</v>
      </c>
      <c r="E1439" s="13" t="s">
        <v>6829</v>
      </c>
      <c r="F1439" s="13" t="s">
        <v>1672</v>
      </c>
      <c r="G1439" s="13" t="s">
        <v>6832</v>
      </c>
      <c r="H1439" s="13" t="s">
        <v>6833</v>
      </c>
      <c r="I1439" s="14">
        <v>2</v>
      </c>
      <c r="J1439" s="13" t="s">
        <v>634</v>
      </c>
      <c r="K1439" s="13" t="s">
        <v>1826</v>
      </c>
      <c r="L1439" s="13" t="s">
        <v>4207</v>
      </c>
      <c r="M1439" s="13" t="s">
        <v>1691</v>
      </c>
    </row>
    <row r="1440" spans="1:13" x14ac:dyDescent="0.3">
      <c r="A1440" s="13" t="s">
        <v>763</v>
      </c>
      <c r="B1440" s="13" t="s">
        <v>1940</v>
      </c>
      <c r="C1440" s="13" t="s">
        <v>1941</v>
      </c>
      <c r="D1440" s="13" t="s">
        <v>3626</v>
      </c>
      <c r="E1440" s="13" t="s">
        <v>6834</v>
      </c>
      <c r="F1440" s="13" t="s">
        <v>1604</v>
      </c>
      <c r="G1440" s="13" t="s">
        <v>6835</v>
      </c>
      <c r="H1440" s="13" t="s">
        <v>6836</v>
      </c>
      <c r="I1440" s="14">
        <v>1</v>
      </c>
      <c r="J1440" s="13" t="s">
        <v>762</v>
      </c>
      <c r="K1440" s="13" t="s">
        <v>1675</v>
      </c>
      <c r="L1440" s="13" t="s">
        <v>4207</v>
      </c>
      <c r="M1440" s="13" t="s">
        <v>6837</v>
      </c>
    </row>
    <row r="1441" spans="1:13" x14ac:dyDescent="0.3">
      <c r="A1441" s="13" t="s">
        <v>763</v>
      </c>
      <c r="B1441" s="13" t="s">
        <v>1940</v>
      </c>
      <c r="C1441" s="13" t="s">
        <v>1941</v>
      </c>
      <c r="D1441" s="13" t="s">
        <v>3626</v>
      </c>
      <c r="E1441" s="13" t="s">
        <v>3627</v>
      </c>
      <c r="F1441" s="13" t="s">
        <v>1604</v>
      </c>
      <c r="G1441" s="13" t="s">
        <v>6838</v>
      </c>
      <c r="H1441" s="13" t="s">
        <v>6839</v>
      </c>
      <c r="I1441" s="14">
        <v>1</v>
      </c>
      <c r="J1441" s="13" t="s">
        <v>762</v>
      </c>
      <c r="K1441" s="13" t="s">
        <v>2036</v>
      </c>
      <c r="L1441" s="13" t="s">
        <v>4207</v>
      </c>
      <c r="M1441" s="13" t="s">
        <v>4208</v>
      </c>
    </row>
    <row r="1442" spans="1:13" x14ac:dyDescent="0.3">
      <c r="A1442" s="13" t="s">
        <v>763</v>
      </c>
      <c r="B1442" s="13" t="s">
        <v>1940</v>
      </c>
      <c r="C1442" s="13" t="s">
        <v>1941</v>
      </c>
      <c r="D1442" s="13" t="s">
        <v>3626</v>
      </c>
      <c r="E1442" s="13" t="s">
        <v>6840</v>
      </c>
      <c r="F1442" s="13" t="s">
        <v>1672</v>
      </c>
      <c r="G1442" s="13" t="s">
        <v>6841</v>
      </c>
      <c r="H1442" s="13" t="s">
        <v>6842</v>
      </c>
      <c r="I1442" s="14">
        <v>1</v>
      </c>
      <c r="J1442" s="13" t="s">
        <v>762</v>
      </c>
      <c r="K1442" s="13" t="s">
        <v>1964</v>
      </c>
      <c r="L1442" s="13" t="s">
        <v>4207</v>
      </c>
      <c r="M1442" s="13" t="s">
        <v>5886</v>
      </c>
    </row>
    <row r="1443" spans="1:13" x14ac:dyDescent="0.3">
      <c r="A1443" s="13" t="s">
        <v>1216</v>
      </c>
      <c r="B1443" s="13" t="s">
        <v>2141</v>
      </c>
      <c r="C1443" s="13" t="s">
        <v>1586</v>
      </c>
      <c r="D1443" s="13" t="s">
        <v>6843</v>
      </c>
      <c r="E1443" s="13" t="s">
        <v>6844</v>
      </c>
      <c r="F1443" s="13" t="s">
        <v>1589</v>
      </c>
      <c r="G1443" s="13" t="s">
        <v>6845</v>
      </c>
      <c r="H1443" s="13" t="s">
        <v>6846</v>
      </c>
      <c r="I1443" s="14">
        <v>1</v>
      </c>
      <c r="J1443" s="13" t="s">
        <v>1215</v>
      </c>
      <c r="K1443" s="13" t="s">
        <v>1909</v>
      </c>
      <c r="L1443" s="13" t="s">
        <v>4207</v>
      </c>
      <c r="M1443" s="13" t="s">
        <v>6847</v>
      </c>
    </row>
    <row r="1444" spans="1:13" x14ac:dyDescent="0.3">
      <c r="A1444" s="13" t="s">
        <v>1216</v>
      </c>
      <c r="B1444" s="13" t="s">
        <v>2141</v>
      </c>
      <c r="C1444" s="13" t="s">
        <v>1586</v>
      </c>
      <c r="D1444" s="13" t="s">
        <v>6843</v>
      </c>
      <c r="E1444" s="13" t="s">
        <v>6848</v>
      </c>
      <c r="F1444" s="13" t="s">
        <v>1589</v>
      </c>
      <c r="G1444" s="13" t="s">
        <v>4799</v>
      </c>
      <c r="H1444" s="13" t="s">
        <v>4800</v>
      </c>
      <c r="I1444" s="14">
        <v>2</v>
      </c>
      <c r="J1444" s="13" t="s">
        <v>1215</v>
      </c>
      <c r="K1444" s="13" t="s">
        <v>1882</v>
      </c>
      <c r="L1444" s="13" t="s">
        <v>4207</v>
      </c>
      <c r="M1444" s="13" t="s">
        <v>4208</v>
      </c>
    </row>
    <row r="1445" spans="1:13" x14ac:dyDescent="0.3">
      <c r="A1445" s="13" t="s">
        <v>1216</v>
      </c>
      <c r="B1445" s="13" t="s">
        <v>2141</v>
      </c>
      <c r="C1445" s="13" t="s">
        <v>1586</v>
      </c>
      <c r="D1445" s="13" t="s">
        <v>6843</v>
      </c>
      <c r="E1445" s="13" t="s">
        <v>6848</v>
      </c>
      <c r="F1445" s="13" t="s">
        <v>1589</v>
      </c>
      <c r="G1445" s="13" t="s">
        <v>5599</v>
      </c>
      <c r="H1445" s="13" t="s">
        <v>5600</v>
      </c>
      <c r="I1445" s="14">
        <v>2</v>
      </c>
      <c r="J1445" s="13" t="s">
        <v>1215</v>
      </c>
      <c r="K1445" s="13" t="s">
        <v>1882</v>
      </c>
      <c r="L1445" s="13" t="s">
        <v>4207</v>
      </c>
      <c r="M1445" s="13" t="s">
        <v>4208</v>
      </c>
    </row>
    <row r="1446" spans="1:13" x14ac:dyDescent="0.3">
      <c r="A1446" s="13" t="s">
        <v>1216</v>
      </c>
      <c r="B1446" s="13" t="s">
        <v>2141</v>
      </c>
      <c r="C1446" s="13" t="s">
        <v>1586</v>
      </c>
      <c r="D1446" s="13" t="s">
        <v>6843</v>
      </c>
      <c r="E1446" s="13" t="s">
        <v>6848</v>
      </c>
      <c r="F1446" s="13" t="s">
        <v>1589</v>
      </c>
      <c r="G1446" s="13" t="s">
        <v>6849</v>
      </c>
      <c r="H1446" s="13" t="s">
        <v>6850</v>
      </c>
      <c r="I1446" s="14">
        <v>2</v>
      </c>
      <c r="J1446" s="13" t="s">
        <v>1215</v>
      </c>
      <c r="K1446" s="13" t="s">
        <v>1882</v>
      </c>
      <c r="L1446" s="13" t="s">
        <v>4207</v>
      </c>
      <c r="M1446" s="13" t="s">
        <v>4208</v>
      </c>
    </row>
    <row r="1447" spans="1:13" x14ac:dyDescent="0.3">
      <c r="A1447" s="13" t="s">
        <v>1216</v>
      </c>
      <c r="B1447" s="13" t="s">
        <v>2141</v>
      </c>
      <c r="C1447" s="13" t="s">
        <v>1586</v>
      </c>
      <c r="D1447" s="13" t="s">
        <v>6843</v>
      </c>
      <c r="E1447" s="13" t="s">
        <v>6848</v>
      </c>
      <c r="F1447" s="13" t="s">
        <v>1589</v>
      </c>
      <c r="G1447" s="13" t="s">
        <v>5456</v>
      </c>
      <c r="H1447" s="13" t="s">
        <v>5457</v>
      </c>
      <c r="I1447" s="14">
        <v>1</v>
      </c>
      <c r="J1447" s="13" t="s">
        <v>1215</v>
      </c>
      <c r="K1447" s="13" t="s">
        <v>1882</v>
      </c>
      <c r="L1447" s="13" t="s">
        <v>4207</v>
      </c>
      <c r="M1447" s="13" t="s">
        <v>4208</v>
      </c>
    </row>
    <row r="1448" spans="1:13" x14ac:dyDescent="0.3">
      <c r="A1448" s="13" t="s">
        <v>758</v>
      </c>
      <c r="B1448" s="13" t="s">
        <v>2541</v>
      </c>
      <c r="C1448" s="13" t="s">
        <v>1610</v>
      </c>
      <c r="D1448" s="13" t="s">
        <v>3647</v>
      </c>
      <c r="E1448" s="13" t="s">
        <v>6851</v>
      </c>
      <c r="F1448" s="13" t="s">
        <v>1589</v>
      </c>
      <c r="G1448" s="13" t="s">
        <v>5306</v>
      </c>
      <c r="H1448" s="13" t="s">
        <v>5307</v>
      </c>
      <c r="I1448" s="14">
        <v>1</v>
      </c>
      <c r="J1448" s="13" t="s">
        <v>757</v>
      </c>
      <c r="K1448" s="13" t="s">
        <v>1763</v>
      </c>
      <c r="L1448" s="13" t="s">
        <v>4207</v>
      </c>
      <c r="M1448" s="13" t="s">
        <v>4208</v>
      </c>
    </row>
    <row r="1449" spans="1:13" x14ac:dyDescent="0.3">
      <c r="A1449" s="13" t="s">
        <v>758</v>
      </c>
      <c r="B1449" s="13" t="s">
        <v>2541</v>
      </c>
      <c r="C1449" s="13" t="s">
        <v>1610</v>
      </c>
      <c r="D1449" s="13" t="s">
        <v>3647</v>
      </c>
      <c r="E1449" s="13" t="s">
        <v>6851</v>
      </c>
      <c r="F1449" s="13" t="s">
        <v>1589</v>
      </c>
      <c r="G1449" s="13" t="s">
        <v>6852</v>
      </c>
      <c r="H1449" s="13" t="s">
        <v>6853</v>
      </c>
      <c r="I1449" s="14">
        <v>1</v>
      </c>
      <c r="J1449" s="13" t="s">
        <v>757</v>
      </c>
      <c r="K1449" s="13" t="s">
        <v>1763</v>
      </c>
      <c r="L1449" s="13" t="s">
        <v>4207</v>
      </c>
      <c r="M1449" s="13" t="s">
        <v>4208</v>
      </c>
    </row>
    <row r="1450" spans="1:13" x14ac:dyDescent="0.3">
      <c r="A1450" s="13" t="s">
        <v>758</v>
      </c>
      <c r="B1450" s="13" t="s">
        <v>2541</v>
      </c>
      <c r="C1450" s="13" t="s">
        <v>1610</v>
      </c>
      <c r="D1450" s="13" t="s">
        <v>3647</v>
      </c>
      <c r="E1450" s="13" t="s">
        <v>6851</v>
      </c>
      <c r="F1450" s="13" t="s">
        <v>1589</v>
      </c>
      <c r="G1450" s="13" t="s">
        <v>4799</v>
      </c>
      <c r="H1450" s="13" t="s">
        <v>4800</v>
      </c>
      <c r="I1450" s="14">
        <v>2</v>
      </c>
      <c r="J1450" s="13" t="s">
        <v>757</v>
      </c>
      <c r="K1450" s="13" t="s">
        <v>1763</v>
      </c>
      <c r="L1450" s="13" t="s">
        <v>4207</v>
      </c>
      <c r="M1450" s="13" t="s">
        <v>4208</v>
      </c>
    </row>
    <row r="1451" spans="1:13" x14ac:dyDescent="0.3">
      <c r="A1451" s="13" t="s">
        <v>758</v>
      </c>
      <c r="B1451" s="13" t="s">
        <v>2541</v>
      </c>
      <c r="C1451" s="13" t="s">
        <v>1610</v>
      </c>
      <c r="D1451" s="13" t="s">
        <v>3647</v>
      </c>
      <c r="E1451" s="13" t="s">
        <v>6851</v>
      </c>
      <c r="F1451" s="13" t="s">
        <v>1589</v>
      </c>
      <c r="G1451" s="13" t="s">
        <v>6854</v>
      </c>
      <c r="H1451" s="13" t="s">
        <v>6855</v>
      </c>
      <c r="I1451" s="14">
        <v>3</v>
      </c>
      <c r="J1451" s="13" t="s">
        <v>757</v>
      </c>
      <c r="K1451" s="13" t="s">
        <v>1763</v>
      </c>
      <c r="L1451" s="13" t="s">
        <v>4207</v>
      </c>
      <c r="M1451" s="13" t="s">
        <v>4208</v>
      </c>
    </row>
    <row r="1452" spans="1:13" x14ac:dyDescent="0.3">
      <c r="A1452" s="13" t="s">
        <v>758</v>
      </c>
      <c r="B1452" s="13" t="s">
        <v>2541</v>
      </c>
      <c r="C1452" s="13" t="s">
        <v>1610</v>
      </c>
      <c r="D1452" s="13" t="s">
        <v>3647</v>
      </c>
      <c r="E1452" s="13" t="s">
        <v>6851</v>
      </c>
      <c r="F1452" s="13" t="s">
        <v>1589</v>
      </c>
      <c r="G1452" s="13" t="s">
        <v>4882</v>
      </c>
      <c r="H1452" s="13" t="s">
        <v>4883</v>
      </c>
      <c r="I1452" s="14">
        <v>2</v>
      </c>
      <c r="J1452" s="13" t="s">
        <v>757</v>
      </c>
      <c r="K1452" s="13" t="s">
        <v>1763</v>
      </c>
      <c r="L1452" s="13" t="s">
        <v>4207</v>
      </c>
      <c r="M1452" s="13" t="s">
        <v>4208</v>
      </c>
    </row>
    <row r="1453" spans="1:13" x14ac:dyDescent="0.3">
      <c r="A1453" s="13" t="s">
        <v>758</v>
      </c>
      <c r="B1453" s="13" t="s">
        <v>2541</v>
      </c>
      <c r="C1453" s="13" t="s">
        <v>1610</v>
      </c>
      <c r="D1453" s="13" t="s">
        <v>3647</v>
      </c>
      <c r="E1453" s="13" t="s">
        <v>6851</v>
      </c>
      <c r="F1453" s="13" t="s">
        <v>1589</v>
      </c>
      <c r="G1453" s="13" t="s">
        <v>5387</v>
      </c>
      <c r="H1453" s="13" t="s">
        <v>5388</v>
      </c>
      <c r="I1453" s="14">
        <v>1</v>
      </c>
      <c r="J1453" s="13" t="s">
        <v>757</v>
      </c>
      <c r="K1453" s="13" t="s">
        <v>1763</v>
      </c>
      <c r="L1453" s="13" t="s">
        <v>4207</v>
      </c>
      <c r="M1453" s="13" t="s">
        <v>4208</v>
      </c>
    </row>
    <row r="1454" spans="1:13" x14ac:dyDescent="0.3">
      <c r="A1454" s="13" t="s">
        <v>758</v>
      </c>
      <c r="B1454" s="13" t="s">
        <v>2541</v>
      </c>
      <c r="C1454" s="13" t="s">
        <v>1610</v>
      </c>
      <c r="D1454" s="13" t="s">
        <v>3647</v>
      </c>
      <c r="E1454" s="13" t="s">
        <v>3653</v>
      </c>
      <c r="F1454" s="13" t="s">
        <v>1589</v>
      </c>
      <c r="G1454" s="13" t="s">
        <v>6856</v>
      </c>
      <c r="H1454" s="13" t="s">
        <v>6857</v>
      </c>
      <c r="I1454" s="14">
        <v>1</v>
      </c>
      <c r="J1454" s="13" t="s">
        <v>757</v>
      </c>
      <c r="K1454" s="13" t="s">
        <v>3083</v>
      </c>
      <c r="L1454" s="13" t="s">
        <v>4207</v>
      </c>
      <c r="M1454" s="13" t="s">
        <v>6858</v>
      </c>
    </row>
    <row r="1455" spans="1:13" x14ac:dyDescent="0.3">
      <c r="A1455" s="13" t="s">
        <v>758</v>
      </c>
      <c r="B1455" s="13" t="s">
        <v>2541</v>
      </c>
      <c r="C1455" s="13" t="s">
        <v>1610</v>
      </c>
      <c r="D1455" s="13" t="s">
        <v>3647</v>
      </c>
      <c r="E1455" s="13" t="s">
        <v>3653</v>
      </c>
      <c r="F1455" s="13" t="s">
        <v>1589</v>
      </c>
      <c r="G1455" s="13" t="s">
        <v>4799</v>
      </c>
      <c r="H1455" s="13" t="s">
        <v>4800</v>
      </c>
      <c r="I1455" s="14">
        <v>1</v>
      </c>
      <c r="J1455" s="13" t="s">
        <v>757</v>
      </c>
      <c r="K1455" s="13" t="s">
        <v>3083</v>
      </c>
      <c r="L1455" s="13" t="s">
        <v>4207</v>
      </c>
      <c r="M1455" s="13" t="s">
        <v>4208</v>
      </c>
    </row>
    <row r="1456" spans="1:13" x14ac:dyDescent="0.3">
      <c r="A1456" s="13" t="s">
        <v>758</v>
      </c>
      <c r="B1456" s="13" t="s">
        <v>2541</v>
      </c>
      <c r="C1456" s="13" t="s">
        <v>1610</v>
      </c>
      <c r="D1456" s="13" t="s">
        <v>3647</v>
      </c>
      <c r="E1456" s="13" t="s">
        <v>3653</v>
      </c>
      <c r="F1456" s="13" t="s">
        <v>1589</v>
      </c>
      <c r="G1456" s="13" t="s">
        <v>6854</v>
      </c>
      <c r="H1456" s="13" t="s">
        <v>6855</v>
      </c>
      <c r="I1456" s="14">
        <v>2</v>
      </c>
      <c r="J1456" s="13" t="s">
        <v>757</v>
      </c>
      <c r="K1456" s="13" t="s">
        <v>3083</v>
      </c>
      <c r="L1456" s="13" t="s">
        <v>4207</v>
      </c>
      <c r="M1456" s="13" t="s">
        <v>4208</v>
      </c>
    </row>
    <row r="1457" spans="1:13" x14ac:dyDescent="0.3">
      <c r="A1457" s="13" t="s">
        <v>758</v>
      </c>
      <c r="B1457" s="13" t="s">
        <v>2541</v>
      </c>
      <c r="C1457" s="13" t="s">
        <v>1610</v>
      </c>
      <c r="D1457" s="13" t="s">
        <v>3647</v>
      </c>
      <c r="E1457" s="13" t="s">
        <v>3653</v>
      </c>
      <c r="F1457" s="13" t="s">
        <v>1589</v>
      </c>
      <c r="G1457" s="13" t="s">
        <v>4882</v>
      </c>
      <c r="H1457" s="13" t="s">
        <v>4883</v>
      </c>
      <c r="I1457" s="14">
        <v>2</v>
      </c>
      <c r="J1457" s="13" t="s">
        <v>757</v>
      </c>
      <c r="K1457" s="13" t="s">
        <v>3083</v>
      </c>
      <c r="L1457" s="13" t="s">
        <v>4207</v>
      </c>
      <c r="M1457" s="13" t="s">
        <v>4208</v>
      </c>
    </row>
    <row r="1458" spans="1:13" x14ac:dyDescent="0.3">
      <c r="A1458" s="13" t="s">
        <v>758</v>
      </c>
      <c r="B1458" s="13" t="s">
        <v>2541</v>
      </c>
      <c r="C1458" s="13" t="s">
        <v>1610</v>
      </c>
      <c r="D1458" s="13" t="s">
        <v>3647</v>
      </c>
      <c r="E1458" s="13" t="s">
        <v>3653</v>
      </c>
      <c r="F1458" s="13" t="s">
        <v>1589</v>
      </c>
      <c r="G1458" s="13" t="s">
        <v>4447</v>
      </c>
      <c r="H1458" s="13" t="s">
        <v>4448</v>
      </c>
      <c r="I1458" s="14">
        <v>1</v>
      </c>
      <c r="J1458" s="13" t="s">
        <v>757</v>
      </c>
      <c r="K1458" s="13" t="s">
        <v>3083</v>
      </c>
      <c r="L1458" s="13" t="s">
        <v>4207</v>
      </c>
      <c r="M1458" s="13" t="s">
        <v>4208</v>
      </c>
    </row>
    <row r="1459" spans="1:13" x14ac:dyDescent="0.3">
      <c r="A1459" s="13" t="s">
        <v>1004</v>
      </c>
      <c r="B1459" s="13" t="s">
        <v>3657</v>
      </c>
      <c r="C1459" s="13" t="s">
        <v>1816</v>
      </c>
      <c r="D1459" s="13" t="s">
        <v>3658</v>
      </c>
      <c r="E1459" s="13" t="s">
        <v>6859</v>
      </c>
      <c r="F1459" s="13" t="s">
        <v>1589</v>
      </c>
      <c r="G1459" s="13" t="s">
        <v>6860</v>
      </c>
      <c r="H1459" s="13" t="s">
        <v>6861</v>
      </c>
      <c r="I1459" s="14">
        <v>1</v>
      </c>
      <c r="J1459" s="13" t="s">
        <v>1003</v>
      </c>
      <c r="K1459" s="13" t="s">
        <v>1842</v>
      </c>
      <c r="L1459" s="13" t="s">
        <v>4207</v>
      </c>
      <c r="M1459" s="13" t="s">
        <v>4953</v>
      </c>
    </row>
    <row r="1460" spans="1:13" x14ac:dyDescent="0.3">
      <c r="A1460" s="13" t="s">
        <v>1004</v>
      </c>
      <c r="B1460" s="13" t="s">
        <v>3657</v>
      </c>
      <c r="C1460" s="13" t="s">
        <v>1816</v>
      </c>
      <c r="D1460" s="13" t="s">
        <v>3658</v>
      </c>
      <c r="E1460" s="13" t="s">
        <v>6859</v>
      </c>
      <c r="F1460" s="13" t="s">
        <v>1589</v>
      </c>
      <c r="G1460" s="13" t="s">
        <v>6862</v>
      </c>
      <c r="H1460" s="13" t="s">
        <v>6863</v>
      </c>
      <c r="I1460" s="14">
        <v>1</v>
      </c>
      <c r="J1460" s="13" t="s">
        <v>1003</v>
      </c>
      <c r="K1460" s="13" t="s">
        <v>1842</v>
      </c>
      <c r="L1460" s="13" t="s">
        <v>4207</v>
      </c>
      <c r="M1460" s="13" t="s">
        <v>3481</v>
      </c>
    </row>
    <row r="1461" spans="1:13" x14ac:dyDescent="0.3">
      <c r="A1461" s="13" t="s">
        <v>1004</v>
      </c>
      <c r="B1461" s="13" t="s">
        <v>3657</v>
      </c>
      <c r="C1461" s="13" t="s">
        <v>1816</v>
      </c>
      <c r="D1461" s="13" t="s">
        <v>3658</v>
      </c>
      <c r="E1461" s="13" t="s">
        <v>3659</v>
      </c>
      <c r="F1461" s="13" t="s">
        <v>1589</v>
      </c>
      <c r="G1461" s="13" t="s">
        <v>6864</v>
      </c>
      <c r="H1461" s="13" t="s">
        <v>6865</v>
      </c>
      <c r="I1461" s="14">
        <v>1</v>
      </c>
      <c r="J1461" s="13" t="s">
        <v>1003</v>
      </c>
      <c r="K1461" s="13" t="s">
        <v>1647</v>
      </c>
      <c r="L1461" s="13" t="s">
        <v>4207</v>
      </c>
      <c r="M1461" s="13" t="s">
        <v>4208</v>
      </c>
    </row>
    <row r="1462" spans="1:13" x14ac:dyDescent="0.3">
      <c r="A1462" s="13" t="s">
        <v>64</v>
      </c>
      <c r="B1462" s="13" t="s">
        <v>3662</v>
      </c>
      <c r="C1462" s="13" t="s">
        <v>2187</v>
      </c>
      <c r="D1462" s="13" t="s">
        <v>3663</v>
      </c>
      <c r="E1462" s="13" t="s">
        <v>6866</v>
      </c>
      <c r="F1462" s="13" t="s">
        <v>1604</v>
      </c>
      <c r="G1462" s="13" t="s">
        <v>6867</v>
      </c>
      <c r="H1462" s="13" t="s">
        <v>6868</v>
      </c>
      <c r="I1462" s="14">
        <v>3</v>
      </c>
      <c r="J1462" s="13" t="s">
        <v>63</v>
      </c>
      <c r="K1462" s="13" t="s">
        <v>2001</v>
      </c>
      <c r="L1462" s="13" t="s">
        <v>4207</v>
      </c>
      <c r="M1462" s="13" t="s">
        <v>2249</v>
      </c>
    </row>
    <row r="1463" spans="1:13" x14ac:dyDescent="0.3">
      <c r="A1463" s="13" t="s">
        <v>64</v>
      </c>
      <c r="B1463" s="13" t="s">
        <v>3662</v>
      </c>
      <c r="C1463" s="13" t="s">
        <v>2187</v>
      </c>
      <c r="D1463" s="13" t="s">
        <v>3663</v>
      </c>
      <c r="E1463" s="13" t="s">
        <v>6869</v>
      </c>
      <c r="F1463" s="13" t="s">
        <v>1589</v>
      </c>
      <c r="G1463" s="13" t="s">
        <v>6870</v>
      </c>
      <c r="H1463" s="13" t="s">
        <v>6871</v>
      </c>
      <c r="I1463" s="14">
        <v>1</v>
      </c>
      <c r="J1463" s="13" t="s">
        <v>63</v>
      </c>
      <c r="K1463" s="13" t="s">
        <v>1850</v>
      </c>
      <c r="L1463" s="13" t="s">
        <v>4207</v>
      </c>
      <c r="M1463" s="13" t="s">
        <v>4578</v>
      </c>
    </row>
    <row r="1464" spans="1:13" x14ac:dyDescent="0.3">
      <c r="A1464" s="13" t="s">
        <v>64</v>
      </c>
      <c r="B1464" s="13" t="s">
        <v>3662</v>
      </c>
      <c r="C1464" s="13" t="s">
        <v>2187</v>
      </c>
      <c r="D1464" s="13" t="s">
        <v>3663</v>
      </c>
      <c r="E1464" s="13" t="s">
        <v>6869</v>
      </c>
      <c r="F1464" s="13" t="s">
        <v>1589</v>
      </c>
      <c r="G1464" s="13" t="s">
        <v>6872</v>
      </c>
      <c r="H1464" s="13" t="s">
        <v>6873</v>
      </c>
      <c r="I1464" s="14">
        <v>4</v>
      </c>
      <c r="J1464" s="13" t="s">
        <v>63</v>
      </c>
      <c r="K1464" s="13" t="s">
        <v>1850</v>
      </c>
      <c r="L1464" s="13" t="s">
        <v>4207</v>
      </c>
      <c r="M1464" s="13" t="s">
        <v>4208</v>
      </c>
    </row>
    <row r="1465" spans="1:13" x14ac:dyDescent="0.3">
      <c r="A1465" s="13" t="s">
        <v>64</v>
      </c>
      <c r="B1465" s="13" t="s">
        <v>3662</v>
      </c>
      <c r="C1465" s="13" t="s">
        <v>2187</v>
      </c>
      <c r="D1465" s="13" t="s">
        <v>3663</v>
      </c>
      <c r="E1465" s="13" t="s">
        <v>6874</v>
      </c>
      <c r="F1465" s="13" t="s">
        <v>1589</v>
      </c>
      <c r="G1465" s="13" t="s">
        <v>6875</v>
      </c>
      <c r="H1465" s="13" t="s">
        <v>6876</v>
      </c>
      <c r="I1465" s="14">
        <v>1</v>
      </c>
      <c r="J1465" s="13" t="s">
        <v>63</v>
      </c>
      <c r="K1465" s="13" t="s">
        <v>1970</v>
      </c>
      <c r="L1465" s="13" t="s">
        <v>4207</v>
      </c>
      <c r="M1465" s="13" t="s">
        <v>4345</v>
      </c>
    </row>
    <row r="1466" spans="1:13" x14ac:dyDescent="0.3">
      <c r="A1466" s="13" t="s">
        <v>64</v>
      </c>
      <c r="B1466" s="13" t="s">
        <v>3662</v>
      </c>
      <c r="C1466" s="13" t="s">
        <v>2187</v>
      </c>
      <c r="D1466" s="13" t="s">
        <v>3663</v>
      </c>
      <c r="E1466" s="13" t="s">
        <v>6874</v>
      </c>
      <c r="F1466" s="13" t="s">
        <v>1589</v>
      </c>
      <c r="G1466" s="13" t="s">
        <v>6877</v>
      </c>
      <c r="H1466" s="13" t="s">
        <v>6876</v>
      </c>
      <c r="I1466" s="14">
        <v>1</v>
      </c>
      <c r="J1466" s="13" t="s">
        <v>63</v>
      </c>
      <c r="K1466" s="13" t="s">
        <v>1970</v>
      </c>
      <c r="L1466" s="13" t="s">
        <v>4207</v>
      </c>
      <c r="M1466" s="13" t="s">
        <v>4345</v>
      </c>
    </row>
    <row r="1467" spans="1:13" x14ac:dyDescent="0.3">
      <c r="A1467" s="13" t="s">
        <v>64</v>
      </c>
      <c r="B1467" s="13" t="s">
        <v>3662</v>
      </c>
      <c r="C1467" s="13" t="s">
        <v>2187</v>
      </c>
      <c r="D1467" s="13" t="s">
        <v>3663</v>
      </c>
      <c r="E1467" s="13" t="s">
        <v>6874</v>
      </c>
      <c r="F1467" s="13" t="s">
        <v>1589</v>
      </c>
      <c r="G1467" s="13" t="s">
        <v>6878</v>
      </c>
      <c r="H1467" s="13" t="s">
        <v>6876</v>
      </c>
      <c r="I1467" s="14">
        <v>1</v>
      </c>
      <c r="J1467" s="13" t="s">
        <v>63</v>
      </c>
      <c r="K1467" s="13" t="s">
        <v>1970</v>
      </c>
      <c r="L1467" s="13" t="s">
        <v>4207</v>
      </c>
      <c r="M1467" s="13" t="s">
        <v>4345</v>
      </c>
    </row>
    <row r="1468" spans="1:13" x14ac:dyDescent="0.3">
      <c r="A1468" s="13" t="s">
        <v>64</v>
      </c>
      <c r="B1468" s="13" t="s">
        <v>3662</v>
      </c>
      <c r="C1468" s="13" t="s">
        <v>2187</v>
      </c>
      <c r="D1468" s="13" t="s">
        <v>3663</v>
      </c>
      <c r="E1468" s="13" t="s">
        <v>6879</v>
      </c>
      <c r="F1468" s="13" t="s">
        <v>1589</v>
      </c>
      <c r="G1468" s="13" t="s">
        <v>6880</v>
      </c>
      <c r="H1468" s="13" t="s">
        <v>6881</v>
      </c>
      <c r="I1468" s="14">
        <v>5</v>
      </c>
      <c r="J1468" s="13" t="s">
        <v>63</v>
      </c>
      <c r="K1468" s="13" t="s">
        <v>1639</v>
      </c>
      <c r="L1468" s="13" t="s">
        <v>4207</v>
      </c>
      <c r="M1468" s="13" t="s">
        <v>4208</v>
      </c>
    </row>
    <row r="1469" spans="1:13" x14ac:dyDescent="0.3">
      <c r="A1469" s="13" t="s">
        <v>134</v>
      </c>
      <c r="B1469" s="13" t="s">
        <v>3671</v>
      </c>
      <c r="C1469" s="13" t="s">
        <v>1610</v>
      </c>
      <c r="D1469" s="13" t="s">
        <v>3672</v>
      </c>
      <c r="E1469" s="13" t="s">
        <v>6882</v>
      </c>
      <c r="F1469" s="13" t="s">
        <v>1589</v>
      </c>
      <c r="G1469" s="13" t="s">
        <v>4538</v>
      </c>
      <c r="H1469" s="13" t="s">
        <v>4539</v>
      </c>
      <c r="I1469" s="14">
        <v>1</v>
      </c>
      <c r="J1469" s="13" t="s">
        <v>151</v>
      </c>
      <c r="K1469" s="13" t="s">
        <v>2036</v>
      </c>
      <c r="L1469" s="13" t="s">
        <v>4207</v>
      </c>
      <c r="M1469" s="13" t="s">
        <v>4406</v>
      </c>
    </row>
    <row r="1470" spans="1:13" x14ac:dyDescent="0.3">
      <c r="A1470" s="13" t="s">
        <v>134</v>
      </c>
      <c r="B1470" s="13" t="s">
        <v>3671</v>
      </c>
      <c r="C1470" s="13" t="s">
        <v>1610</v>
      </c>
      <c r="D1470" s="13" t="s">
        <v>3672</v>
      </c>
      <c r="E1470" s="13" t="s">
        <v>6882</v>
      </c>
      <c r="F1470" s="13" t="s">
        <v>1589</v>
      </c>
      <c r="G1470" s="13" t="s">
        <v>4404</v>
      </c>
      <c r="H1470" s="13" t="s">
        <v>4405</v>
      </c>
      <c r="I1470" s="14">
        <v>1</v>
      </c>
      <c r="J1470" s="13" t="s">
        <v>151</v>
      </c>
      <c r="K1470" s="13" t="s">
        <v>2036</v>
      </c>
      <c r="L1470" s="13" t="s">
        <v>4207</v>
      </c>
      <c r="M1470" s="13" t="s">
        <v>4406</v>
      </c>
    </row>
    <row r="1471" spans="1:13" x14ac:dyDescent="0.3">
      <c r="A1471" s="13" t="s">
        <v>134</v>
      </c>
      <c r="B1471" s="13" t="s">
        <v>3671</v>
      </c>
      <c r="C1471" s="13" t="s">
        <v>1610</v>
      </c>
      <c r="D1471" s="13" t="s">
        <v>3672</v>
      </c>
      <c r="E1471" s="13" t="s">
        <v>6883</v>
      </c>
      <c r="F1471" s="13" t="s">
        <v>1589</v>
      </c>
      <c r="G1471" s="13" t="s">
        <v>6884</v>
      </c>
      <c r="H1471" s="13" t="s">
        <v>6885</v>
      </c>
      <c r="I1471" s="14">
        <v>1</v>
      </c>
      <c r="J1471" s="13" t="s">
        <v>151</v>
      </c>
      <c r="K1471" s="13" t="s">
        <v>1882</v>
      </c>
      <c r="L1471" s="13" t="s">
        <v>4207</v>
      </c>
      <c r="M1471" s="13" t="s">
        <v>4963</v>
      </c>
    </row>
    <row r="1472" spans="1:13" x14ac:dyDescent="0.3">
      <c r="A1472" s="13" t="s">
        <v>824</v>
      </c>
      <c r="B1472" s="13" t="s">
        <v>3552</v>
      </c>
      <c r="C1472" s="13" t="s">
        <v>1816</v>
      </c>
      <c r="D1472" s="13" t="s">
        <v>6886</v>
      </c>
      <c r="E1472" s="13" t="s">
        <v>6887</v>
      </c>
      <c r="F1472" s="13" t="s">
        <v>1589</v>
      </c>
      <c r="G1472" s="13" t="s">
        <v>6888</v>
      </c>
      <c r="H1472" s="13" t="s">
        <v>6889</v>
      </c>
      <c r="I1472" s="14">
        <v>2</v>
      </c>
      <c r="J1472" s="13" t="s">
        <v>823</v>
      </c>
      <c r="K1472" s="13" t="s">
        <v>1763</v>
      </c>
      <c r="L1472" s="13" t="s">
        <v>4207</v>
      </c>
      <c r="M1472" s="13" t="s">
        <v>4208</v>
      </c>
    </row>
    <row r="1473" spans="1:13" x14ac:dyDescent="0.3">
      <c r="A1473" s="13" t="s">
        <v>683</v>
      </c>
      <c r="B1473" s="13" t="s">
        <v>1609</v>
      </c>
      <c r="C1473" s="13" t="s">
        <v>1610</v>
      </c>
      <c r="D1473" s="13" t="s">
        <v>1853</v>
      </c>
      <c r="E1473" s="13" t="s">
        <v>6890</v>
      </c>
      <c r="F1473" s="13" t="s">
        <v>1589</v>
      </c>
      <c r="G1473" s="13" t="s">
        <v>6891</v>
      </c>
      <c r="H1473" s="13" t="s">
        <v>6892</v>
      </c>
      <c r="I1473" s="14">
        <v>1</v>
      </c>
      <c r="J1473" s="13" t="s">
        <v>682</v>
      </c>
      <c r="K1473" s="13" t="s">
        <v>1909</v>
      </c>
      <c r="L1473" s="13" t="s">
        <v>4207</v>
      </c>
      <c r="M1473" s="13" t="s">
        <v>1599</v>
      </c>
    </row>
    <row r="1474" spans="1:13" x14ac:dyDescent="0.3">
      <c r="A1474" s="13" t="s">
        <v>683</v>
      </c>
      <c r="B1474" s="13" t="s">
        <v>1609</v>
      </c>
      <c r="C1474" s="13" t="s">
        <v>1610</v>
      </c>
      <c r="D1474" s="13" t="s">
        <v>1853</v>
      </c>
      <c r="E1474" s="13" t="s">
        <v>6893</v>
      </c>
      <c r="F1474" s="13" t="s">
        <v>1589</v>
      </c>
      <c r="G1474" s="13" t="s">
        <v>6148</v>
      </c>
      <c r="H1474" s="13" t="s">
        <v>6149</v>
      </c>
      <c r="I1474" s="14">
        <v>2</v>
      </c>
      <c r="J1474" s="13" t="s">
        <v>682</v>
      </c>
      <c r="K1474" s="13" t="s">
        <v>1647</v>
      </c>
      <c r="L1474" s="13" t="s">
        <v>4207</v>
      </c>
      <c r="M1474" s="13" t="s">
        <v>3705</v>
      </c>
    </row>
    <row r="1475" spans="1:13" x14ac:dyDescent="0.3">
      <c r="A1475" s="13" t="s">
        <v>683</v>
      </c>
      <c r="B1475" s="13" t="s">
        <v>1609</v>
      </c>
      <c r="C1475" s="13" t="s">
        <v>1610</v>
      </c>
      <c r="D1475" s="13" t="s">
        <v>1853</v>
      </c>
      <c r="E1475" s="13" t="s">
        <v>6894</v>
      </c>
      <c r="F1475" s="13" t="s">
        <v>1589</v>
      </c>
      <c r="G1475" s="13" t="s">
        <v>6895</v>
      </c>
      <c r="H1475" s="13" t="s">
        <v>6896</v>
      </c>
      <c r="I1475" s="14">
        <v>2</v>
      </c>
      <c r="J1475" s="13" t="s">
        <v>682</v>
      </c>
      <c r="K1475" s="13" t="s">
        <v>2041</v>
      </c>
      <c r="L1475" s="13" t="s">
        <v>4207</v>
      </c>
      <c r="M1475" s="13" t="s">
        <v>4208</v>
      </c>
    </row>
    <row r="1476" spans="1:13" x14ac:dyDescent="0.3">
      <c r="A1476" s="13" t="s">
        <v>750</v>
      </c>
      <c r="B1476" s="13" t="s">
        <v>1609</v>
      </c>
      <c r="C1476" s="13" t="s">
        <v>1610</v>
      </c>
      <c r="D1476" s="13" t="s">
        <v>6897</v>
      </c>
      <c r="E1476" s="13" t="s">
        <v>6898</v>
      </c>
      <c r="F1476" s="13" t="s">
        <v>1589</v>
      </c>
      <c r="G1476" s="13" t="s">
        <v>6899</v>
      </c>
      <c r="H1476" s="13" t="s">
        <v>6900</v>
      </c>
      <c r="I1476" s="14">
        <v>1</v>
      </c>
      <c r="J1476" s="13" t="s">
        <v>749</v>
      </c>
      <c r="K1476" s="13" t="s">
        <v>1690</v>
      </c>
      <c r="L1476" s="13" t="s">
        <v>4207</v>
      </c>
      <c r="M1476" s="13" t="s">
        <v>4208</v>
      </c>
    </row>
    <row r="1477" spans="1:13" x14ac:dyDescent="0.3">
      <c r="A1477" s="13" t="s">
        <v>985</v>
      </c>
      <c r="B1477" s="13" t="s">
        <v>1641</v>
      </c>
      <c r="C1477" s="13" t="s">
        <v>1642</v>
      </c>
      <c r="D1477" s="13" t="s">
        <v>3643</v>
      </c>
      <c r="E1477" s="13" t="s">
        <v>6901</v>
      </c>
      <c r="F1477" s="13" t="s">
        <v>1589</v>
      </c>
      <c r="G1477" s="13" t="s">
        <v>6902</v>
      </c>
      <c r="H1477" s="13" t="s">
        <v>6903</v>
      </c>
      <c r="I1477" s="14">
        <v>2</v>
      </c>
      <c r="J1477" s="13" t="s">
        <v>984</v>
      </c>
      <c r="K1477" s="13" t="s">
        <v>2036</v>
      </c>
      <c r="L1477" s="13" t="s">
        <v>4207</v>
      </c>
      <c r="M1477" s="13" t="s">
        <v>4208</v>
      </c>
    </row>
    <row r="1478" spans="1:13" x14ac:dyDescent="0.3">
      <c r="A1478" s="13" t="s">
        <v>985</v>
      </c>
      <c r="B1478" s="13" t="s">
        <v>1641</v>
      </c>
      <c r="C1478" s="13" t="s">
        <v>1642</v>
      </c>
      <c r="D1478" s="13" t="s">
        <v>3643</v>
      </c>
      <c r="E1478" s="13" t="s">
        <v>6901</v>
      </c>
      <c r="F1478" s="13" t="s">
        <v>1589</v>
      </c>
      <c r="G1478" s="13" t="s">
        <v>6607</v>
      </c>
      <c r="H1478" s="13" t="s">
        <v>6608</v>
      </c>
      <c r="I1478" s="14">
        <v>1</v>
      </c>
      <c r="J1478" s="13" t="s">
        <v>984</v>
      </c>
      <c r="K1478" s="13" t="s">
        <v>2036</v>
      </c>
      <c r="L1478" s="13" t="s">
        <v>4207</v>
      </c>
      <c r="M1478" s="13" t="s">
        <v>4208</v>
      </c>
    </row>
    <row r="1479" spans="1:13" x14ac:dyDescent="0.3">
      <c r="A1479" s="13" t="s">
        <v>985</v>
      </c>
      <c r="B1479" s="13" t="s">
        <v>1641</v>
      </c>
      <c r="C1479" s="13" t="s">
        <v>1642</v>
      </c>
      <c r="D1479" s="13" t="s">
        <v>3643</v>
      </c>
      <c r="E1479" s="13" t="s">
        <v>6901</v>
      </c>
      <c r="F1479" s="13" t="s">
        <v>1589</v>
      </c>
      <c r="G1479" s="13" t="s">
        <v>4670</v>
      </c>
      <c r="H1479" s="13" t="s">
        <v>4671</v>
      </c>
      <c r="I1479" s="14">
        <v>1</v>
      </c>
      <c r="J1479" s="13" t="s">
        <v>984</v>
      </c>
      <c r="K1479" s="13" t="s">
        <v>2036</v>
      </c>
      <c r="L1479" s="13" t="s">
        <v>4207</v>
      </c>
      <c r="M1479" s="13" t="s">
        <v>4672</v>
      </c>
    </row>
    <row r="1480" spans="1:13" x14ac:dyDescent="0.3">
      <c r="A1480" s="13" t="s">
        <v>985</v>
      </c>
      <c r="B1480" s="13" t="s">
        <v>1641</v>
      </c>
      <c r="C1480" s="13" t="s">
        <v>1642</v>
      </c>
      <c r="D1480" s="13" t="s">
        <v>3643</v>
      </c>
      <c r="E1480" s="13" t="s">
        <v>6901</v>
      </c>
      <c r="F1480" s="13" t="s">
        <v>1589</v>
      </c>
      <c r="G1480" s="13" t="s">
        <v>4818</v>
      </c>
      <c r="H1480" s="13" t="s">
        <v>4819</v>
      </c>
      <c r="I1480" s="14">
        <v>2</v>
      </c>
      <c r="J1480" s="13" t="s">
        <v>984</v>
      </c>
      <c r="K1480" s="13" t="s">
        <v>2036</v>
      </c>
      <c r="L1480" s="13" t="s">
        <v>4207</v>
      </c>
      <c r="M1480" s="13" t="s">
        <v>4208</v>
      </c>
    </row>
    <row r="1481" spans="1:13" x14ac:dyDescent="0.3">
      <c r="A1481" s="13" t="s">
        <v>985</v>
      </c>
      <c r="B1481" s="13" t="s">
        <v>1641</v>
      </c>
      <c r="C1481" s="13" t="s">
        <v>1642</v>
      </c>
      <c r="D1481" s="13" t="s">
        <v>3643</v>
      </c>
      <c r="E1481" s="13" t="s">
        <v>6904</v>
      </c>
      <c r="F1481" s="13" t="s">
        <v>1589</v>
      </c>
      <c r="G1481" s="13" t="s">
        <v>6905</v>
      </c>
      <c r="H1481" s="13" t="s">
        <v>6906</v>
      </c>
      <c r="I1481" s="14">
        <v>1</v>
      </c>
      <c r="J1481" s="13" t="s">
        <v>984</v>
      </c>
      <c r="K1481" s="13" t="s">
        <v>1690</v>
      </c>
      <c r="L1481" s="13" t="s">
        <v>4207</v>
      </c>
      <c r="M1481" s="13" t="s">
        <v>1691</v>
      </c>
    </row>
    <row r="1482" spans="1:13" x14ac:dyDescent="0.3">
      <c r="A1482" s="13" t="s">
        <v>985</v>
      </c>
      <c r="B1482" s="13" t="s">
        <v>1641</v>
      </c>
      <c r="C1482" s="13" t="s">
        <v>1642</v>
      </c>
      <c r="D1482" s="13" t="s">
        <v>3643</v>
      </c>
      <c r="E1482" s="13" t="s">
        <v>6907</v>
      </c>
      <c r="F1482" s="13" t="s">
        <v>1589</v>
      </c>
      <c r="G1482" s="13" t="s">
        <v>5504</v>
      </c>
      <c r="H1482" s="13" t="s">
        <v>5505</v>
      </c>
      <c r="I1482" s="14">
        <v>2</v>
      </c>
      <c r="J1482" s="13" t="s">
        <v>984</v>
      </c>
      <c r="K1482" s="13" t="s">
        <v>3083</v>
      </c>
      <c r="L1482" s="13" t="s">
        <v>4207</v>
      </c>
      <c r="M1482" s="13" t="s">
        <v>4208</v>
      </c>
    </row>
    <row r="1483" spans="1:13" x14ac:dyDescent="0.3">
      <c r="A1483" s="13" t="s">
        <v>985</v>
      </c>
      <c r="B1483" s="13" t="s">
        <v>1641</v>
      </c>
      <c r="C1483" s="13" t="s">
        <v>1642</v>
      </c>
      <c r="D1483" s="13" t="s">
        <v>3643</v>
      </c>
      <c r="E1483" s="13" t="s">
        <v>3695</v>
      </c>
      <c r="F1483" s="13" t="s">
        <v>1589</v>
      </c>
      <c r="G1483" s="13" t="s">
        <v>4994</v>
      </c>
      <c r="H1483" s="13" t="s">
        <v>4995</v>
      </c>
      <c r="I1483" s="14">
        <v>1</v>
      </c>
      <c r="J1483" s="13" t="s">
        <v>984</v>
      </c>
      <c r="K1483" s="13" t="s">
        <v>1970</v>
      </c>
      <c r="L1483" s="13" t="s">
        <v>4207</v>
      </c>
      <c r="M1483" s="13" t="s">
        <v>4208</v>
      </c>
    </row>
    <row r="1484" spans="1:13" x14ac:dyDescent="0.3">
      <c r="A1484" s="13" t="s">
        <v>138</v>
      </c>
      <c r="B1484" s="13" t="s">
        <v>2727</v>
      </c>
      <c r="C1484" s="13" t="s">
        <v>1586</v>
      </c>
      <c r="D1484" s="13" t="s">
        <v>2728</v>
      </c>
      <c r="E1484" s="13" t="s">
        <v>6908</v>
      </c>
      <c r="F1484" s="13" t="s">
        <v>1604</v>
      </c>
      <c r="G1484" s="13" t="s">
        <v>5279</v>
      </c>
      <c r="H1484" s="13" t="s">
        <v>5280</v>
      </c>
      <c r="I1484" s="14">
        <v>7</v>
      </c>
      <c r="J1484" s="13" t="s">
        <v>137</v>
      </c>
      <c r="K1484" s="13" t="s">
        <v>1845</v>
      </c>
      <c r="L1484" s="13" t="s">
        <v>4207</v>
      </c>
      <c r="M1484" s="13" t="s">
        <v>4208</v>
      </c>
    </row>
    <row r="1485" spans="1:13" x14ac:dyDescent="0.3">
      <c r="A1485" s="13" t="s">
        <v>138</v>
      </c>
      <c r="B1485" s="13" t="s">
        <v>2727</v>
      </c>
      <c r="C1485" s="13" t="s">
        <v>1586</v>
      </c>
      <c r="D1485" s="13" t="s">
        <v>2728</v>
      </c>
      <c r="E1485" s="13" t="s">
        <v>6908</v>
      </c>
      <c r="F1485" s="13" t="s">
        <v>1604</v>
      </c>
      <c r="G1485" s="13" t="s">
        <v>4906</v>
      </c>
      <c r="H1485" s="13" t="s">
        <v>4907</v>
      </c>
      <c r="I1485" s="14">
        <v>4</v>
      </c>
      <c r="J1485" s="13" t="s">
        <v>137</v>
      </c>
      <c r="K1485" s="13" t="s">
        <v>1845</v>
      </c>
      <c r="L1485" s="13" t="s">
        <v>4207</v>
      </c>
      <c r="M1485" s="13" t="s">
        <v>4208</v>
      </c>
    </row>
    <row r="1486" spans="1:13" x14ac:dyDescent="0.3">
      <c r="A1486" s="13" t="s">
        <v>138</v>
      </c>
      <c r="B1486" s="13" t="s">
        <v>2727</v>
      </c>
      <c r="C1486" s="13" t="s">
        <v>1586</v>
      </c>
      <c r="D1486" s="13" t="s">
        <v>2728</v>
      </c>
      <c r="E1486" s="13" t="s">
        <v>6908</v>
      </c>
      <c r="F1486" s="13" t="s">
        <v>1604</v>
      </c>
      <c r="G1486" s="13" t="s">
        <v>6849</v>
      </c>
      <c r="H1486" s="13" t="s">
        <v>6850</v>
      </c>
      <c r="I1486" s="14">
        <v>1</v>
      </c>
      <c r="J1486" s="13" t="s">
        <v>137</v>
      </c>
      <c r="K1486" s="13" t="s">
        <v>1845</v>
      </c>
      <c r="L1486" s="13" t="s">
        <v>4207</v>
      </c>
      <c r="M1486" s="13" t="s">
        <v>4208</v>
      </c>
    </row>
    <row r="1487" spans="1:13" x14ac:dyDescent="0.3">
      <c r="A1487" s="13" t="s">
        <v>138</v>
      </c>
      <c r="B1487" s="13" t="s">
        <v>2727</v>
      </c>
      <c r="C1487" s="13" t="s">
        <v>1586</v>
      </c>
      <c r="D1487" s="13" t="s">
        <v>2728</v>
      </c>
      <c r="E1487" s="13" t="s">
        <v>6909</v>
      </c>
      <c r="F1487" s="13" t="s">
        <v>1604</v>
      </c>
      <c r="G1487" s="13" t="s">
        <v>6838</v>
      </c>
      <c r="H1487" s="13" t="s">
        <v>6839</v>
      </c>
      <c r="I1487" s="14">
        <v>4</v>
      </c>
      <c r="J1487" s="13" t="s">
        <v>137</v>
      </c>
      <c r="K1487" s="13" t="s">
        <v>1683</v>
      </c>
      <c r="L1487" s="13" t="s">
        <v>4207</v>
      </c>
      <c r="M1487" s="13" t="s">
        <v>4208</v>
      </c>
    </row>
    <row r="1488" spans="1:13" x14ac:dyDescent="0.3">
      <c r="A1488" s="13" t="s">
        <v>138</v>
      </c>
      <c r="B1488" s="13" t="s">
        <v>2727</v>
      </c>
      <c r="C1488" s="13" t="s">
        <v>1586</v>
      </c>
      <c r="D1488" s="13" t="s">
        <v>2728</v>
      </c>
      <c r="E1488" s="13" t="s">
        <v>6910</v>
      </c>
      <c r="F1488" s="13" t="s">
        <v>1604</v>
      </c>
      <c r="G1488" s="13" t="s">
        <v>5279</v>
      </c>
      <c r="H1488" s="13" t="s">
        <v>5280</v>
      </c>
      <c r="I1488" s="14">
        <v>12</v>
      </c>
      <c r="J1488" s="13" t="s">
        <v>137</v>
      </c>
      <c r="K1488" s="13" t="s">
        <v>1699</v>
      </c>
      <c r="L1488" s="13" t="s">
        <v>4207</v>
      </c>
      <c r="M1488" s="13" t="s">
        <v>4208</v>
      </c>
    </row>
    <row r="1489" spans="1:13" x14ac:dyDescent="0.3">
      <c r="A1489" s="13" t="s">
        <v>138</v>
      </c>
      <c r="B1489" s="13" t="s">
        <v>2727</v>
      </c>
      <c r="C1489" s="13" t="s">
        <v>1586</v>
      </c>
      <c r="D1489" s="13" t="s">
        <v>2728</v>
      </c>
      <c r="E1489" s="13" t="s">
        <v>6910</v>
      </c>
      <c r="F1489" s="13" t="s">
        <v>1604</v>
      </c>
      <c r="G1489" s="13" t="s">
        <v>4471</v>
      </c>
      <c r="H1489" s="13" t="s">
        <v>4472</v>
      </c>
      <c r="I1489" s="14">
        <v>10</v>
      </c>
      <c r="J1489" s="13" t="s">
        <v>137</v>
      </c>
      <c r="K1489" s="13" t="s">
        <v>1699</v>
      </c>
      <c r="L1489" s="13" t="s">
        <v>4207</v>
      </c>
      <c r="M1489" s="13" t="s">
        <v>4208</v>
      </c>
    </row>
    <row r="1490" spans="1:13" x14ac:dyDescent="0.3">
      <c r="A1490" s="13" t="s">
        <v>138</v>
      </c>
      <c r="B1490" s="13" t="s">
        <v>2727</v>
      </c>
      <c r="C1490" s="13" t="s">
        <v>1586</v>
      </c>
      <c r="D1490" s="13" t="s">
        <v>2728</v>
      </c>
      <c r="E1490" s="13" t="s">
        <v>6910</v>
      </c>
      <c r="F1490" s="13" t="s">
        <v>1604</v>
      </c>
      <c r="G1490" s="13" t="s">
        <v>4906</v>
      </c>
      <c r="H1490" s="13" t="s">
        <v>4907</v>
      </c>
      <c r="I1490" s="14">
        <v>10</v>
      </c>
      <c r="J1490" s="13" t="s">
        <v>137</v>
      </c>
      <c r="K1490" s="13" t="s">
        <v>1699</v>
      </c>
      <c r="L1490" s="13" t="s">
        <v>4207</v>
      </c>
      <c r="M1490" s="13" t="s">
        <v>4208</v>
      </c>
    </row>
    <row r="1491" spans="1:13" x14ac:dyDescent="0.3">
      <c r="A1491" s="13" t="s">
        <v>138</v>
      </c>
      <c r="B1491" s="13" t="s">
        <v>2727</v>
      </c>
      <c r="C1491" s="13" t="s">
        <v>1586</v>
      </c>
      <c r="D1491" s="13" t="s">
        <v>2728</v>
      </c>
      <c r="E1491" s="13" t="s">
        <v>6911</v>
      </c>
      <c r="F1491" s="13" t="s">
        <v>1604</v>
      </c>
      <c r="G1491" s="13" t="s">
        <v>6838</v>
      </c>
      <c r="H1491" s="13" t="s">
        <v>6839</v>
      </c>
      <c r="I1491" s="14">
        <v>4</v>
      </c>
      <c r="J1491" s="13" t="s">
        <v>137</v>
      </c>
      <c r="K1491" s="13" t="s">
        <v>1715</v>
      </c>
      <c r="L1491" s="13" t="s">
        <v>4207</v>
      </c>
      <c r="M1491" s="13" t="s">
        <v>4208</v>
      </c>
    </row>
    <row r="1492" spans="1:13" x14ac:dyDescent="0.3">
      <c r="A1492" s="13" t="s">
        <v>1022</v>
      </c>
      <c r="B1492" s="13" t="s">
        <v>2396</v>
      </c>
      <c r="C1492" s="13" t="s">
        <v>1610</v>
      </c>
      <c r="D1492" s="13" t="s">
        <v>2397</v>
      </c>
      <c r="E1492" s="13" t="s">
        <v>6912</v>
      </c>
      <c r="F1492" s="13" t="s">
        <v>1589</v>
      </c>
      <c r="G1492" s="13" t="s">
        <v>6913</v>
      </c>
      <c r="H1492" s="13" t="s">
        <v>6914</v>
      </c>
      <c r="I1492" s="14">
        <v>2</v>
      </c>
      <c r="J1492" s="13" t="s">
        <v>1021</v>
      </c>
      <c r="K1492" s="13" t="s">
        <v>1722</v>
      </c>
      <c r="L1492" s="13" t="s">
        <v>4207</v>
      </c>
      <c r="M1492" s="13" t="s">
        <v>4345</v>
      </c>
    </row>
    <row r="1493" spans="1:13" x14ac:dyDescent="0.3">
      <c r="A1493" s="13" t="s">
        <v>834</v>
      </c>
      <c r="B1493" s="13" t="s">
        <v>1585</v>
      </c>
      <c r="C1493" s="13" t="s">
        <v>1586</v>
      </c>
      <c r="D1493" s="13" t="s">
        <v>2204</v>
      </c>
      <c r="E1493" s="13" t="s">
        <v>6915</v>
      </c>
      <c r="F1493" s="13" t="s">
        <v>1604</v>
      </c>
      <c r="G1493" s="13" t="s">
        <v>6916</v>
      </c>
      <c r="H1493" s="13" t="s">
        <v>6917</v>
      </c>
      <c r="I1493" s="14">
        <v>1</v>
      </c>
      <c r="J1493" s="13" t="s">
        <v>833</v>
      </c>
      <c r="K1493" s="13" t="s">
        <v>1653</v>
      </c>
      <c r="L1493" s="13" t="s">
        <v>4207</v>
      </c>
      <c r="M1493" s="13" t="s">
        <v>4208</v>
      </c>
    </row>
    <row r="1494" spans="1:13" x14ac:dyDescent="0.3">
      <c r="A1494" s="13" t="s">
        <v>993</v>
      </c>
      <c r="B1494" s="13" t="s">
        <v>2828</v>
      </c>
      <c r="C1494" s="13" t="s">
        <v>2412</v>
      </c>
      <c r="D1494" s="13" t="s">
        <v>6918</v>
      </c>
      <c r="E1494" s="13" t="s">
        <v>6919</v>
      </c>
      <c r="F1494" s="13" t="s">
        <v>1604</v>
      </c>
      <c r="G1494" s="13" t="s">
        <v>6920</v>
      </c>
      <c r="H1494" s="13" t="s">
        <v>6921</v>
      </c>
      <c r="I1494" s="14">
        <v>5</v>
      </c>
      <c r="J1494" s="13" t="s">
        <v>992</v>
      </c>
      <c r="K1494" s="13" t="s">
        <v>1807</v>
      </c>
      <c r="L1494" s="13" t="s">
        <v>4207</v>
      </c>
      <c r="M1494" s="13" t="s">
        <v>2315</v>
      </c>
    </row>
    <row r="1495" spans="1:13" x14ac:dyDescent="0.3">
      <c r="A1495" s="13" t="s">
        <v>867</v>
      </c>
      <c r="B1495" s="13" t="s">
        <v>2141</v>
      </c>
      <c r="C1495" s="13" t="s">
        <v>1586</v>
      </c>
      <c r="D1495" s="13" t="s">
        <v>2142</v>
      </c>
      <c r="E1495" s="13" t="s">
        <v>6922</v>
      </c>
      <c r="F1495" s="13" t="s">
        <v>1672</v>
      </c>
      <c r="G1495" s="13" t="s">
        <v>5707</v>
      </c>
      <c r="H1495" s="13" t="s">
        <v>5708</v>
      </c>
      <c r="I1495" s="14">
        <v>1</v>
      </c>
      <c r="J1495" s="13" t="s">
        <v>866</v>
      </c>
      <c r="K1495" s="13" t="s">
        <v>2099</v>
      </c>
      <c r="L1495" s="13" t="s">
        <v>4207</v>
      </c>
      <c r="M1495" s="13" t="s">
        <v>1691</v>
      </c>
    </row>
    <row r="1496" spans="1:13" x14ac:dyDescent="0.3">
      <c r="A1496" s="13" t="s">
        <v>867</v>
      </c>
      <c r="B1496" s="13" t="s">
        <v>2141</v>
      </c>
      <c r="C1496" s="13" t="s">
        <v>1586</v>
      </c>
      <c r="D1496" s="13" t="s">
        <v>2142</v>
      </c>
      <c r="E1496" s="13" t="s">
        <v>6922</v>
      </c>
      <c r="F1496" s="13" t="s">
        <v>1672</v>
      </c>
      <c r="G1496" s="13" t="s">
        <v>6621</v>
      </c>
      <c r="H1496" s="13" t="s">
        <v>6622</v>
      </c>
      <c r="I1496" s="14">
        <v>1</v>
      </c>
      <c r="J1496" s="13" t="s">
        <v>866</v>
      </c>
      <c r="K1496" s="13" t="s">
        <v>1632</v>
      </c>
      <c r="L1496" s="13" t="s">
        <v>4207</v>
      </c>
      <c r="M1496" s="13" t="s">
        <v>1691</v>
      </c>
    </row>
    <row r="1497" spans="1:13" x14ac:dyDescent="0.3">
      <c r="A1497" s="13" t="s">
        <v>806</v>
      </c>
      <c r="B1497" s="13" t="s">
        <v>3714</v>
      </c>
      <c r="C1497" s="13" t="s">
        <v>1816</v>
      </c>
      <c r="D1497" s="13" t="s">
        <v>3715</v>
      </c>
      <c r="E1497" s="13" t="s">
        <v>3716</v>
      </c>
      <c r="F1497" s="13" t="s">
        <v>1589</v>
      </c>
      <c r="G1497" s="13" t="s">
        <v>6923</v>
      </c>
      <c r="H1497" s="13" t="s">
        <v>6924</v>
      </c>
      <c r="I1497" s="14">
        <v>2</v>
      </c>
      <c r="J1497" s="13" t="s">
        <v>805</v>
      </c>
      <c r="K1497" s="13" t="s">
        <v>1857</v>
      </c>
      <c r="L1497" s="13" t="s">
        <v>4207</v>
      </c>
      <c r="M1497" s="13" t="s">
        <v>6925</v>
      </c>
    </row>
    <row r="1498" spans="1:13" x14ac:dyDescent="0.3">
      <c r="A1498" s="13" t="s">
        <v>806</v>
      </c>
      <c r="B1498" s="13" t="s">
        <v>3714</v>
      </c>
      <c r="C1498" s="13" t="s">
        <v>1816</v>
      </c>
      <c r="D1498" s="13" t="s">
        <v>3715</v>
      </c>
      <c r="E1498" s="13" t="s">
        <v>6926</v>
      </c>
      <c r="F1498" s="13" t="s">
        <v>1589</v>
      </c>
      <c r="G1498" s="13" t="s">
        <v>4205</v>
      </c>
      <c r="H1498" s="13" t="s">
        <v>4206</v>
      </c>
      <c r="I1498" s="14">
        <v>2</v>
      </c>
      <c r="J1498" s="13" t="s">
        <v>805</v>
      </c>
      <c r="K1498" s="13" t="s">
        <v>1675</v>
      </c>
      <c r="L1498" s="13" t="s">
        <v>4207</v>
      </c>
      <c r="M1498" s="13" t="s">
        <v>4208</v>
      </c>
    </row>
    <row r="1499" spans="1:13" x14ac:dyDescent="0.3">
      <c r="A1499" s="13" t="s">
        <v>1352</v>
      </c>
      <c r="B1499" s="13" t="s">
        <v>1585</v>
      </c>
      <c r="C1499" s="13" t="s">
        <v>1586</v>
      </c>
      <c r="D1499" s="13" t="s">
        <v>2204</v>
      </c>
      <c r="E1499" s="13" t="s">
        <v>6927</v>
      </c>
      <c r="F1499" s="13" t="s">
        <v>1604</v>
      </c>
      <c r="G1499" s="13" t="s">
        <v>6928</v>
      </c>
      <c r="H1499" s="13" t="s">
        <v>6929</v>
      </c>
      <c r="I1499" s="14">
        <v>1</v>
      </c>
      <c r="J1499" s="13" t="s">
        <v>1351</v>
      </c>
      <c r="K1499" s="13" t="s">
        <v>1857</v>
      </c>
      <c r="L1499" s="13" t="s">
        <v>4207</v>
      </c>
      <c r="M1499" s="13" t="s">
        <v>4208</v>
      </c>
    </row>
    <row r="1500" spans="1:13" x14ac:dyDescent="0.3">
      <c r="A1500" s="13" t="s">
        <v>594</v>
      </c>
      <c r="B1500" s="13" t="s">
        <v>1617</v>
      </c>
      <c r="C1500" s="13" t="s">
        <v>1618</v>
      </c>
      <c r="D1500" s="13" t="s">
        <v>1619</v>
      </c>
      <c r="E1500" s="13" t="s">
        <v>6930</v>
      </c>
      <c r="F1500" s="13" t="s">
        <v>1604</v>
      </c>
      <c r="G1500" s="13" t="s">
        <v>5508</v>
      </c>
      <c r="H1500" s="13" t="s">
        <v>5509</v>
      </c>
      <c r="I1500" s="14">
        <v>3</v>
      </c>
      <c r="J1500" s="13" t="s">
        <v>593</v>
      </c>
      <c r="K1500" s="13" t="s">
        <v>1909</v>
      </c>
      <c r="L1500" s="13" t="s">
        <v>4207</v>
      </c>
      <c r="M1500" s="13" t="s">
        <v>5510</v>
      </c>
    </row>
    <row r="1501" spans="1:13" x14ac:dyDescent="0.3">
      <c r="A1501" s="13" t="s">
        <v>594</v>
      </c>
      <c r="B1501" s="13" t="s">
        <v>1617</v>
      </c>
      <c r="C1501" s="13" t="s">
        <v>1618</v>
      </c>
      <c r="D1501" s="13" t="s">
        <v>1619</v>
      </c>
      <c r="E1501" s="13" t="s">
        <v>6930</v>
      </c>
      <c r="F1501" s="13" t="s">
        <v>1604</v>
      </c>
      <c r="G1501" s="13" t="s">
        <v>5610</v>
      </c>
      <c r="H1501" s="13" t="s">
        <v>5611</v>
      </c>
      <c r="I1501" s="14">
        <v>1</v>
      </c>
      <c r="J1501" s="13" t="s">
        <v>593</v>
      </c>
      <c r="K1501" s="13" t="s">
        <v>1909</v>
      </c>
      <c r="L1501" s="13" t="s">
        <v>4207</v>
      </c>
      <c r="M1501" s="13" t="s">
        <v>2063</v>
      </c>
    </row>
    <row r="1502" spans="1:13" x14ac:dyDescent="0.3">
      <c r="A1502" s="13" t="s">
        <v>793</v>
      </c>
      <c r="B1502" s="13" t="s">
        <v>2796</v>
      </c>
      <c r="C1502" s="13" t="s">
        <v>2404</v>
      </c>
      <c r="D1502" s="13" t="s">
        <v>4116</v>
      </c>
      <c r="E1502" s="13" t="s">
        <v>6931</v>
      </c>
      <c r="F1502" s="13" t="s">
        <v>1604</v>
      </c>
      <c r="G1502" s="13" t="s">
        <v>5201</v>
      </c>
      <c r="H1502" s="13" t="s">
        <v>5202</v>
      </c>
      <c r="I1502" s="14">
        <v>1</v>
      </c>
      <c r="J1502" s="13" t="s">
        <v>792</v>
      </c>
      <c r="K1502" s="13" t="s">
        <v>1683</v>
      </c>
      <c r="L1502" s="13" t="s">
        <v>4207</v>
      </c>
      <c r="M1502" s="13" t="s">
        <v>5203</v>
      </c>
    </row>
    <row r="1503" spans="1:13" x14ac:dyDescent="0.3">
      <c r="A1503" s="13" t="s">
        <v>793</v>
      </c>
      <c r="B1503" s="13" t="s">
        <v>2796</v>
      </c>
      <c r="C1503" s="13" t="s">
        <v>2404</v>
      </c>
      <c r="D1503" s="13" t="s">
        <v>4116</v>
      </c>
      <c r="E1503" s="13" t="s">
        <v>6931</v>
      </c>
      <c r="F1503" s="13" t="s">
        <v>1604</v>
      </c>
      <c r="G1503" s="13" t="s">
        <v>4440</v>
      </c>
      <c r="H1503" s="13" t="s">
        <v>4441</v>
      </c>
      <c r="I1503" s="14">
        <v>2</v>
      </c>
      <c r="J1503" s="13" t="s">
        <v>792</v>
      </c>
      <c r="K1503" s="13" t="s">
        <v>1683</v>
      </c>
      <c r="L1503" s="13" t="s">
        <v>4207</v>
      </c>
      <c r="M1503" s="13" t="s">
        <v>4208</v>
      </c>
    </row>
    <row r="1504" spans="1:13" x14ac:dyDescent="0.3">
      <c r="A1504" s="13" t="s">
        <v>895</v>
      </c>
      <c r="B1504" s="13" t="s">
        <v>6932</v>
      </c>
      <c r="C1504" s="13" t="s">
        <v>1610</v>
      </c>
      <c r="D1504" s="13" t="s">
        <v>6933</v>
      </c>
      <c r="E1504" s="13" t="s">
        <v>6934</v>
      </c>
      <c r="F1504" s="13" t="s">
        <v>1589</v>
      </c>
      <c r="G1504" s="13" t="s">
        <v>4479</v>
      </c>
      <c r="H1504" s="13" t="s">
        <v>4480</v>
      </c>
      <c r="I1504" s="14">
        <v>1</v>
      </c>
      <c r="J1504" s="13" t="s">
        <v>894</v>
      </c>
      <c r="K1504" s="13" t="s">
        <v>2580</v>
      </c>
      <c r="L1504" s="13" t="s">
        <v>4207</v>
      </c>
      <c r="M1504" s="13" t="s">
        <v>4208</v>
      </c>
    </row>
    <row r="1505" spans="1:13" x14ac:dyDescent="0.3">
      <c r="A1505" s="13" t="s">
        <v>895</v>
      </c>
      <c r="B1505" s="13" t="s">
        <v>6932</v>
      </c>
      <c r="C1505" s="13" t="s">
        <v>1610</v>
      </c>
      <c r="D1505" s="13" t="s">
        <v>6933</v>
      </c>
      <c r="E1505" s="13" t="s">
        <v>6935</v>
      </c>
      <c r="F1505" s="13" t="s">
        <v>1589</v>
      </c>
      <c r="G1505" s="13" t="s">
        <v>4440</v>
      </c>
      <c r="H1505" s="13" t="s">
        <v>4441</v>
      </c>
      <c r="I1505" s="14">
        <v>2</v>
      </c>
      <c r="J1505" s="13" t="s">
        <v>894</v>
      </c>
      <c r="K1505" s="13" t="s">
        <v>1970</v>
      </c>
      <c r="L1505" s="13" t="s">
        <v>4207</v>
      </c>
      <c r="M1505" s="13" t="s">
        <v>4208</v>
      </c>
    </row>
    <row r="1506" spans="1:13" x14ac:dyDescent="0.3">
      <c r="A1506" s="13" t="s">
        <v>983</v>
      </c>
      <c r="B1506" s="13" t="s">
        <v>6936</v>
      </c>
      <c r="C1506" s="13" t="s">
        <v>1634</v>
      </c>
      <c r="D1506" s="13" t="s">
        <v>6937</v>
      </c>
      <c r="E1506" s="13" t="s">
        <v>6938</v>
      </c>
      <c r="F1506" s="13" t="s">
        <v>1589</v>
      </c>
      <c r="G1506" s="13" t="s">
        <v>6939</v>
      </c>
      <c r="H1506" s="13" t="s">
        <v>6940</v>
      </c>
      <c r="I1506" s="14">
        <v>1</v>
      </c>
      <c r="J1506" s="13" t="s">
        <v>982</v>
      </c>
      <c r="K1506" s="13" t="s">
        <v>2036</v>
      </c>
      <c r="L1506" s="13" t="s">
        <v>4207</v>
      </c>
      <c r="M1506" s="13" t="s">
        <v>6941</v>
      </c>
    </row>
    <row r="1507" spans="1:13" x14ac:dyDescent="0.3">
      <c r="A1507" s="13" t="s">
        <v>983</v>
      </c>
      <c r="B1507" s="13" t="s">
        <v>6936</v>
      </c>
      <c r="C1507" s="13" t="s">
        <v>1634</v>
      </c>
      <c r="D1507" s="13" t="s">
        <v>6937</v>
      </c>
      <c r="E1507" s="13" t="s">
        <v>6942</v>
      </c>
      <c r="F1507" s="13" t="s">
        <v>1589</v>
      </c>
      <c r="G1507" s="13" t="s">
        <v>6943</v>
      </c>
      <c r="H1507" s="13" t="s">
        <v>6944</v>
      </c>
      <c r="I1507" s="14">
        <v>1</v>
      </c>
      <c r="J1507" s="13" t="s">
        <v>982</v>
      </c>
      <c r="K1507" s="13" t="s">
        <v>1909</v>
      </c>
      <c r="L1507" s="13" t="s">
        <v>4207</v>
      </c>
      <c r="M1507" s="13" t="s">
        <v>6941</v>
      </c>
    </row>
    <row r="1508" spans="1:13" x14ac:dyDescent="0.3">
      <c r="A1508" s="13" t="s">
        <v>983</v>
      </c>
      <c r="B1508" s="13" t="s">
        <v>6936</v>
      </c>
      <c r="C1508" s="13" t="s">
        <v>1634</v>
      </c>
      <c r="D1508" s="13" t="s">
        <v>6937</v>
      </c>
      <c r="E1508" s="13" t="s">
        <v>6945</v>
      </c>
      <c r="F1508" s="13" t="s">
        <v>1604</v>
      </c>
      <c r="G1508" s="13" t="s">
        <v>5364</v>
      </c>
      <c r="H1508" s="13" t="s">
        <v>5365</v>
      </c>
      <c r="I1508" s="14">
        <v>2</v>
      </c>
      <c r="J1508" s="13" t="s">
        <v>982</v>
      </c>
      <c r="K1508" s="13" t="s">
        <v>1909</v>
      </c>
      <c r="L1508" s="13" t="s">
        <v>4207</v>
      </c>
      <c r="M1508" s="13" t="s">
        <v>5366</v>
      </c>
    </row>
    <row r="1509" spans="1:13" x14ac:dyDescent="0.3">
      <c r="A1509" s="13" t="s">
        <v>310</v>
      </c>
      <c r="B1509" s="13" t="s">
        <v>2396</v>
      </c>
      <c r="C1509" s="13" t="s">
        <v>1610</v>
      </c>
      <c r="D1509" s="13" t="s">
        <v>3719</v>
      </c>
      <c r="E1509" s="13" t="s">
        <v>6946</v>
      </c>
      <c r="F1509" s="13" t="s">
        <v>1589</v>
      </c>
      <c r="G1509" s="13" t="s">
        <v>6947</v>
      </c>
      <c r="H1509" s="13" t="s">
        <v>6948</v>
      </c>
      <c r="I1509" s="14">
        <v>2</v>
      </c>
      <c r="J1509" s="13" t="s">
        <v>309</v>
      </c>
      <c r="K1509" s="13" t="s">
        <v>1711</v>
      </c>
      <c r="L1509" s="13" t="s">
        <v>4207</v>
      </c>
      <c r="M1509" s="13" t="s">
        <v>4578</v>
      </c>
    </row>
    <row r="1510" spans="1:13" x14ac:dyDescent="0.3">
      <c r="A1510" s="13" t="s">
        <v>310</v>
      </c>
      <c r="B1510" s="13" t="s">
        <v>2396</v>
      </c>
      <c r="C1510" s="13" t="s">
        <v>1610</v>
      </c>
      <c r="D1510" s="13" t="s">
        <v>3719</v>
      </c>
      <c r="E1510" s="13" t="s">
        <v>6946</v>
      </c>
      <c r="F1510" s="13" t="s">
        <v>1589</v>
      </c>
      <c r="G1510" s="13" t="s">
        <v>6949</v>
      </c>
      <c r="H1510" s="13" t="s">
        <v>6948</v>
      </c>
      <c r="I1510" s="14">
        <v>1</v>
      </c>
      <c r="J1510" s="13" t="s">
        <v>309</v>
      </c>
      <c r="K1510" s="13" t="s">
        <v>1711</v>
      </c>
      <c r="L1510" s="13" t="s">
        <v>4207</v>
      </c>
      <c r="M1510" s="13" t="s">
        <v>4578</v>
      </c>
    </row>
    <row r="1511" spans="1:13" x14ac:dyDescent="0.3">
      <c r="A1511" s="13" t="s">
        <v>169</v>
      </c>
      <c r="B1511" s="13" t="s">
        <v>1773</v>
      </c>
      <c r="C1511" s="13" t="s">
        <v>1618</v>
      </c>
      <c r="D1511" s="13" t="s">
        <v>3727</v>
      </c>
      <c r="E1511" s="13" t="s">
        <v>6950</v>
      </c>
      <c r="F1511" s="13" t="s">
        <v>1604</v>
      </c>
      <c r="G1511" s="13" t="s">
        <v>5535</v>
      </c>
      <c r="H1511" s="13" t="s">
        <v>5536</v>
      </c>
      <c r="I1511" s="14">
        <v>1</v>
      </c>
      <c r="J1511" s="13" t="s">
        <v>168</v>
      </c>
      <c r="K1511" s="13" t="s">
        <v>1857</v>
      </c>
      <c r="L1511" s="13" t="s">
        <v>4207</v>
      </c>
      <c r="M1511" s="13" t="s">
        <v>5537</v>
      </c>
    </row>
    <row r="1512" spans="1:13" x14ac:dyDescent="0.3">
      <c r="A1512" s="13" t="s">
        <v>169</v>
      </c>
      <c r="B1512" s="13" t="s">
        <v>1773</v>
      </c>
      <c r="C1512" s="13" t="s">
        <v>1618</v>
      </c>
      <c r="D1512" s="13" t="s">
        <v>3727</v>
      </c>
      <c r="E1512" s="13" t="s">
        <v>3728</v>
      </c>
      <c r="F1512" s="13" t="s">
        <v>1604</v>
      </c>
      <c r="G1512" s="13" t="s">
        <v>5610</v>
      </c>
      <c r="H1512" s="13" t="s">
        <v>5611</v>
      </c>
      <c r="I1512" s="14">
        <v>1</v>
      </c>
      <c r="J1512" s="13" t="s">
        <v>168</v>
      </c>
      <c r="K1512" s="13" t="s">
        <v>1861</v>
      </c>
      <c r="L1512" s="13" t="s">
        <v>4207</v>
      </c>
      <c r="M1512" s="13" t="s">
        <v>2063</v>
      </c>
    </row>
    <row r="1513" spans="1:13" x14ac:dyDescent="0.3">
      <c r="A1513" s="13" t="s">
        <v>169</v>
      </c>
      <c r="B1513" s="13" t="s">
        <v>1773</v>
      </c>
      <c r="C1513" s="13" t="s">
        <v>1618</v>
      </c>
      <c r="D1513" s="13" t="s">
        <v>3727</v>
      </c>
      <c r="E1513" s="13" t="s">
        <v>6951</v>
      </c>
      <c r="F1513" s="13" t="s">
        <v>1604</v>
      </c>
      <c r="G1513" s="13" t="s">
        <v>5820</v>
      </c>
      <c r="H1513" s="13" t="s">
        <v>5821</v>
      </c>
      <c r="I1513" s="14">
        <v>1</v>
      </c>
      <c r="J1513" s="13" t="s">
        <v>168</v>
      </c>
      <c r="K1513" s="13" t="s">
        <v>1632</v>
      </c>
      <c r="L1513" s="13" t="s">
        <v>4207</v>
      </c>
      <c r="M1513" s="13" t="s">
        <v>3197</v>
      </c>
    </row>
    <row r="1514" spans="1:13" x14ac:dyDescent="0.3">
      <c r="A1514" s="13" t="s">
        <v>169</v>
      </c>
      <c r="B1514" s="13" t="s">
        <v>1773</v>
      </c>
      <c r="C1514" s="13" t="s">
        <v>1618</v>
      </c>
      <c r="D1514" s="13" t="s">
        <v>3727</v>
      </c>
      <c r="E1514" s="13" t="s">
        <v>6952</v>
      </c>
      <c r="F1514" s="13" t="s">
        <v>1604</v>
      </c>
      <c r="G1514" s="13" t="s">
        <v>6953</v>
      </c>
      <c r="H1514" s="13" t="s">
        <v>6954</v>
      </c>
      <c r="I1514" s="14">
        <v>1</v>
      </c>
      <c r="J1514" s="13" t="s">
        <v>168</v>
      </c>
      <c r="K1514" s="13" t="s">
        <v>2854</v>
      </c>
      <c r="L1514" s="13" t="s">
        <v>4207</v>
      </c>
      <c r="M1514" s="13" t="s">
        <v>1946</v>
      </c>
    </row>
    <row r="1515" spans="1:13" x14ac:dyDescent="0.3">
      <c r="A1515" s="13" t="s">
        <v>169</v>
      </c>
      <c r="B1515" s="13" t="s">
        <v>1773</v>
      </c>
      <c r="C1515" s="13" t="s">
        <v>1618</v>
      </c>
      <c r="D1515" s="13" t="s">
        <v>3727</v>
      </c>
      <c r="E1515" s="13" t="s">
        <v>6952</v>
      </c>
      <c r="F1515" s="13" t="s">
        <v>1604</v>
      </c>
      <c r="G1515" s="13" t="s">
        <v>6955</v>
      </c>
      <c r="H1515" s="13" t="s">
        <v>6956</v>
      </c>
      <c r="I1515" s="14">
        <v>1</v>
      </c>
      <c r="J1515" s="13" t="s">
        <v>168</v>
      </c>
      <c r="K1515" s="13" t="s">
        <v>2854</v>
      </c>
      <c r="L1515" s="13" t="s">
        <v>4207</v>
      </c>
      <c r="M1515" s="13" t="s">
        <v>1946</v>
      </c>
    </row>
    <row r="1516" spans="1:13" x14ac:dyDescent="0.3">
      <c r="A1516" s="13" t="s">
        <v>246</v>
      </c>
      <c r="B1516" s="13" t="s">
        <v>1641</v>
      </c>
      <c r="C1516" s="13" t="s">
        <v>1642</v>
      </c>
      <c r="D1516" s="13" t="s">
        <v>3729</v>
      </c>
      <c r="E1516" s="13" t="s">
        <v>6957</v>
      </c>
      <c r="F1516" s="13" t="s">
        <v>1589</v>
      </c>
      <c r="G1516" s="13" t="s">
        <v>6597</v>
      </c>
      <c r="H1516" s="13" t="s">
        <v>6598</v>
      </c>
      <c r="I1516" s="14">
        <v>2</v>
      </c>
      <c r="J1516" s="13" t="s">
        <v>245</v>
      </c>
      <c r="K1516" s="13" t="s">
        <v>1658</v>
      </c>
      <c r="L1516" s="13" t="s">
        <v>4207</v>
      </c>
      <c r="M1516" s="13" t="s">
        <v>4272</v>
      </c>
    </row>
    <row r="1517" spans="1:13" x14ac:dyDescent="0.3">
      <c r="A1517" s="13" t="s">
        <v>246</v>
      </c>
      <c r="B1517" s="13" t="s">
        <v>1641</v>
      </c>
      <c r="C1517" s="13" t="s">
        <v>1642</v>
      </c>
      <c r="D1517" s="13" t="s">
        <v>3729</v>
      </c>
      <c r="E1517" s="13" t="s">
        <v>6957</v>
      </c>
      <c r="F1517" s="13" t="s">
        <v>1589</v>
      </c>
      <c r="G1517" s="13" t="s">
        <v>6958</v>
      </c>
      <c r="H1517" s="13" t="s">
        <v>6959</v>
      </c>
      <c r="I1517" s="14">
        <v>1</v>
      </c>
      <c r="J1517" s="13" t="s">
        <v>245</v>
      </c>
      <c r="K1517" s="13" t="s">
        <v>1658</v>
      </c>
      <c r="L1517" s="13" t="s">
        <v>4207</v>
      </c>
      <c r="M1517" s="13" t="s">
        <v>4272</v>
      </c>
    </row>
    <row r="1518" spans="1:13" x14ac:dyDescent="0.3">
      <c r="A1518" s="13" t="s">
        <v>246</v>
      </c>
      <c r="B1518" s="13" t="s">
        <v>1641</v>
      </c>
      <c r="C1518" s="13" t="s">
        <v>1642</v>
      </c>
      <c r="D1518" s="13" t="s">
        <v>3729</v>
      </c>
      <c r="E1518" s="13" t="s">
        <v>6957</v>
      </c>
      <c r="F1518" s="13" t="s">
        <v>1589</v>
      </c>
      <c r="G1518" s="13" t="s">
        <v>6960</v>
      </c>
      <c r="H1518" s="13" t="s">
        <v>6961</v>
      </c>
      <c r="I1518" s="14">
        <v>1</v>
      </c>
      <c r="J1518" s="13" t="s">
        <v>245</v>
      </c>
      <c r="K1518" s="13" t="s">
        <v>1658</v>
      </c>
      <c r="L1518" s="13" t="s">
        <v>4207</v>
      </c>
      <c r="M1518" s="13" t="s">
        <v>4272</v>
      </c>
    </row>
    <row r="1519" spans="1:13" x14ac:dyDescent="0.3">
      <c r="A1519" s="13" t="s">
        <v>246</v>
      </c>
      <c r="B1519" s="13" t="s">
        <v>1641</v>
      </c>
      <c r="C1519" s="13" t="s">
        <v>1642</v>
      </c>
      <c r="D1519" s="13" t="s">
        <v>3729</v>
      </c>
      <c r="E1519" s="13" t="s">
        <v>6957</v>
      </c>
      <c r="F1519" s="13" t="s">
        <v>1589</v>
      </c>
      <c r="G1519" s="13" t="s">
        <v>6962</v>
      </c>
      <c r="H1519" s="13" t="s">
        <v>6963</v>
      </c>
      <c r="I1519" s="14">
        <v>1</v>
      </c>
      <c r="J1519" s="13" t="s">
        <v>245</v>
      </c>
      <c r="K1519" s="13" t="s">
        <v>1658</v>
      </c>
      <c r="L1519" s="13" t="s">
        <v>4207</v>
      </c>
      <c r="M1519" s="13" t="s">
        <v>4272</v>
      </c>
    </row>
    <row r="1520" spans="1:13" x14ac:dyDescent="0.3">
      <c r="A1520" s="13" t="s">
        <v>246</v>
      </c>
      <c r="B1520" s="13" t="s">
        <v>1641</v>
      </c>
      <c r="C1520" s="13" t="s">
        <v>1642</v>
      </c>
      <c r="D1520" s="13" t="s">
        <v>3729</v>
      </c>
      <c r="E1520" s="13" t="s">
        <v>6957</v>
      </c>
      <c r="F1520" s="13" t="s">
        <v>1589</v>
      </c>
      <c r="G1520" s="13" t="s">
        <v>4735</v>
      </c>
      <c r="H1520" s="13" t="s">
        <v>4736</v>
      </c>
      <c r="I1520" s="14">
        <v>4</v>
      </c>
      <c r="J1520" s="13" t="s">
        <v>245</v>
      </c>
      <c r="K1520" s="13" t="s">
        <v>1658</v>
      </c>
      <c r="L1520" s="13" t="s">
        <v>4207</v>
      </c>
      <c r="M1520" s="13" t="s">
        <v>4208</v>
      </c>
    </row>
    <row r="1521" spans="1:13" x14ac:dyDescent="0.3">
      <c r="A1521" s="13" t="s">
        <v>246</v>
      </c>
      <c r="B1521" s="13" t="s">
        <v>1641</v>
      </c>
      <c r="C1521" s="13" t="s">
        <v>1642</v>
      </c>
      <c r="D1521" s="13" t="s">
        <v>3729</v>
      </c>
      <c r="E1521" s="13" t="s">
        <v>6957</v>
      </c>
      <c r="F1521" s="13" t="s">
        <v>1589</v>
      </c>
      <c r="G1521" s="13" t="s">
        <v>4733</v>
      </c>
      <c r="H1521" s="13" t="s">
        <v>4734</v>
      </c>
      <c r="I1521" s="14">
        <v>4</v>
      </c>
      <c r="J1521" s="13" t="s">
        <v>245</v>
      </c>
      <c r="K1521" s="13" t="s">
        <v>1658</v>
      </c>
      <c r="L1521" s="13" t="s">
        <v>4207</v>
      </c>
      <c r="M1521" s="13" t="s">
        <v>4208</v>
      </c>
    </row>
    <row r="1522" spans="1:13" x14ac:dyDescent="0.3">
      <c r="A1522" s="13" t="s">
        <v>246</v>
      </c>
      <c r="B1522" s="13" t="s">
        <v>1641</v>
      </c>
      <c r="C1522" s="13" t="s">
        <v>1642</v>
      </c>
      <c r="D1522" s="13" t="s">
        <v>3729</v>
      </c>
      <c r="E1522" s="13" t="s">
        <v>6964</v>
      </c>
      <c r="F1522" s="13" t="s">
        <v>1589</v>
      </c>
      <c r="G1522" s="13" t="s">
        <v>4232</v>
      </c>
      <c r="H1522" s="13" t="s">
        <v>4233</v>
      </c>
      <c r="I1522" s="14">
        <v>6</v>
      </c>
      <c r="J1522" s="13" t="s">
        <v>245</v>
      </c>
      <c r="K1522" s="13" t="s">
        <v>1845</v>
      </c>
      <c r="L1522" s="13" t="s">
        <v>4207</v>
      </c>
      <c r="M1522" s="13" t="s">
        <v>4208</v>
      </c>
    </row>
    <row r="1523" spans="1:13" x14ac:dyDescent="0.3">
      <c r="A1523" s="13" t="s">
        <v>246</v>
      </c>
      <c r="B1523" s="13" t="s">
        <v>1641</v>
      </c>
      <c r="C1523" s="13" t="s">
        <v>1642</v>
      </c>
      <c r="D1523" s="13" t="s">
        <v>3729</v>
      </c>
      <c r="E1523" s="13" t="s">
        <v>6965</v>
      </c>
      <c r="F1523" s="13" t="s">
        <v>1589</v>
      </c>
      <c r="G1523" s="13" t="s">
        <v>4460</v>
      </c>
      <c r="H1523" s="13" t="s">
        <v>4461</v>
      </c>
      <c r="I1523" s="14">
        <v>1</v>
      </c>
      <c r="J1523" s="13" t="s">
        <v>245</v>
      </c>
      <c r="K1523" s="13" t="s">
        <v>1795</v>
      </c>
      <c r="L1523" s="13" t="s">
        <v>4207</v>
      </c>
      <c r="M1523" s="13" t="s">
        <v>4208</v>
      </c>
    </row>
    <row r="1524" spans="1:13" x14ac:dyDescent="0.3">
      <c r="A1524" s="13" t="s">
        <v>246</v>
      </c>
      <c r="B1524" s="13" t="s">
        <v>1641</v>
      </c>
      <c r="C1524" s="13" t="s">
        <v>1642</v>
      </c>
      <c r="D1524" s="13" t="s">
        <v>3729</v>
      </c>
      <c r="E1524" s="13" t="s">
        <v>6965</v>
      </c>
      <c r="F1524" s="13" t="s">
        <v>1589</v>
      </c>
      <c r="G1524" s="13" t="s">
        <v>4882</v>
      </c>
      <c r="H1524" s="13" t="s">
        <v>4883</v>
      </c>
      <c r="I1524" s="14">
        <v>6</v>
      </c>
      <c r="J1524" s="13" t="s">
        <v>245</v>
      </c>
      <c r="K1524" s="13" t="s">
        <v>1795</v>
      </c>
      <c r="L1524" s="13" t="s">
        <v>4207</v>
      </c>
      <c r="M1524" s="13" t="s">
        <v>4208</v>
      </c>
    </row>
    <row r="1525" spans="1:13" x14ac:dyDescent="0.3">
      <c r="A1525" s="13" t="s">
        <v>246</v>
      </c>
      <c r="B1525" s="13" t="s">
        <v>1641</v>
      </c>
      <c r="C1525" s="13" t="s">
        <v>1642</v>
      </c>
      <c r="D1525" s="13" t="s">
        <v>3729</v>
      </c>
      <c r="E1525" s="13" t="s">
        <v>6965</v>
      </c>
      <c r="F1525" s="13" t="s">
        <v>1589</v>
      </c>
      <c r="G1525" s="13" t="s">
        <v>4471</v>
      </c>
      <c r="H1525" s="13" t="s">
        <v>4472</v>
      </c>
      <c r="I1525" s="14">
        <v>2</v>
      </c>
      <c r="J1525" s="13" t="s">
        <v>245</v>
      </c>
      <c r="K1525" s="13" t="s">
        <v>1795</v>
      </c>
      <c r="L1525" s="13" t="s">
        <v>4207</v>
      </c>
      <c r="M1525" s="13" t="s">
        <v>4208</v>
      </c>
    </row>
    <row r="1526" spans="1:13" x14ac:dyDescent="0.3">
      <c r="A1526" s="13" t="s">
        <v>246</v>
      </c>
      <c r="B1526" s="13" t="s">
        <v>1641</v>
      </c>
      <c r="C1526" s="13" t="s">
        <v>1642</v>
      </c>
      <c r="D1526" s="13" t="s">
        <v>3729</v>
      </c>
      <c r="E1526" s="13" t="s">
        <v>6965</v>
      </c>
      <c r="F1526" s="13" t="s">
        <v>1589</v>
      </c>
      <c r="G1526" s="13" t="s">
        <v>4447</v>
      </c>
      <c r="H1526" s="13" t="s">
        <v>4448</v>
      </c>
      <c r="I1526" s="14">
        <v>3</v>
      </c>
      <c r="J1526" s="13" t="s">
        <v>245</v>
      </c>
      <c r="K1526" s="13" t="s">
        <v>1795</v>
      </c>
      <c r="L1526" s="13" t="s">
        <v>4207</v>
      </c>
      <c r="M1526" s="13" t="s">
        <v>4208</v>
      </c>
    </row>
    <row r="1527" spans="1:13" x14ac:dyDescent="0.3">
      <c r="A1527" s="13" t="s">
        <v>246</v>
      </c>
      <c r="B1527" s="13" t="s">
        <v>1641</v>
      </c>
      <c r="C1527" s="13" t="s">
        <v>1642</v>
      </c>
      <c r="D1527" s="13" t="s">
        <v>3729</v>
      </c>
      <c r="E1527" s="13" t="s">
        <v>6965</v>
      </c>
      <c r="F1527" s="13" t="s">
        <v>1589</v>
      </c>
      <c r="G1527" s="13" t="s">
        <v>6962</v>
      </c>
      <c r="H1527" s="13" t="s">
        <v>6963</v>
      </c>
      <c r="I1527" s="14">
        <v>1</v>
      </c>
      <c r="J1527" s="13" t="s">
        <v>245</v>
      </c>
      <c r="K1527" s="13" t="s">
        <v>1795</v>
      </c>
      <c r="L1527" s="13" t="s">
        <v>4207</v>
      </c>
      <c r="M1527" s="13" t="s">
        <v>4272</v>
      </c>
    </row>
    <row r="1528" spans="1:13" x14ac:dyDescent="0.3">
      <c r="A1528" s="13" t="s">
        <v>246</v>
      </c>
      <c r="B1528" s="13" t="s">
        <v>1641</v>
      </c>
      <c r="C1528" s="13" t="s">
        <v>1642</v>
      </c>
      <c r="D1528" s="13" t="s">
        <v>3729</v>
      </c>
      <c r="E1528" s="13" t="s">
        <v>6966</v>
      </c>
      <c r="F1528" s="13" t="s">
        <v>1589</v>
      </c>
      <c r="G1528" s="13" t="s">
        <v>6967</v>
      </c>
      <c r="H1528" s="13" t="s">
        <v>6968</v>
      </c>
      <c r="I1528" s="14">
        <v>2</v>
      </c>
      <c r="J1528" s="13" t="s">
        <v>245</v>
      </c>
      <c r="K1528" s="13" t="s">
        <v>1821</v>
      </c>
      <c r="L1528" s="13" t="s">
        <v>4207</v>
      </c>
      <c r="M1528" s="13" t="s">
        <v>4208</v>
      </c>
    </row>
    <row r="1529" spans="1:13" x14ac:dyDescent="0.3">
      <c r="A1529" s="13" t="s">
        <v>246</v>
      </c>
      <c r="B1529" s="13" t="s">
        <v>1641</v>
      </c>
      <c r="C1529" s="13" t="s">
        <v>1642</v>
      </c>
      <c r="D1529" s="13" t="s">
        <v>3729</v>
      </c>
      <c r="E1529" s="13" t="s">
        <v>6966</v>
      </c>
      <c r="F1529" s="13" t="s">
        <v>1589</v>
      </c>
      <c r="G1529" s="13" t="s">
        <v>6597</v>
      </c>
      <c r="H1529" s="13" t="s">
        <v>6598</v>
      </c>
      <c r="I1529" s="14">
        <v>2</v>
      </c>
      <c r="J1529" s="13" t="s">
        <v>245</v>
      </c>
      <c r="K1529" s="13" t="s">
        <v>1821</v>
      </c>
      <c r="L1529" s="13" t="s">
        <v>4207</v>
      </c>
      <c r="M1529" s="13" t="s">
        <v>4272</v>
      </c>
    </row>
    <row r="1530" spans="1:13" x14ac:dyDescent="0.3">
      <c r="A1530" s="13" t="s">
        <v>246</v>
      </c>
      <c r="B1530" s="13" t="s">
        <v>1641</v>
      </c>
      <c r="C1530" s="13" t="s">
        <v>1642</v>
      </c>
      <c r="D1530" s="13" t="s">
        <v>3729</v>
      </c>
      <c r="E1530" s="13" t="s">
        <v>6966</v>
      </c>
      <c r="F1530" s="13" t="s">
        <v>1589</v>
      </c>
      <c r="G1530" s="13" t="s">
        <v>6958</v>
      </c>
      <c r="H1530" s="13" t="s">
        <v>6959</v>
      </c>
      <c r="I1530" s="14">
        <v>1</v>
      </c>
      <c r="J1530" s="13" t="s">
        <v>245</v>
      </c>
      <c r="K1530" s="13" t="s">
        <v>1821</v>
      </c>
      <c r="L1530" s="13" t="s">
        <v>4207</v>
      </c>
      <c r="M1530" s="13" t="s">
        <v>4272</v>
      </c>
    </row>
    <row r="1531" spans="1:13" x14ac:dyDescent="0.3">
      <c r="A1531" s="13" t="s">
        <v>246</v>
      </c>
      <c r="B1531" s="13" t="s">
        <v>1641</v>
      </c>
      <c r="C1531" s="13" t="s">
        <v>1642</v>
      </c>
      <c r="D1531" s="13" t="s">
        <v>3729</v>
      </c>
      <c r="E1531" s="13" t="s">
        <v>6966</v>
      </c>
      <c r="F1531" s="13" t="s">
        <v>1589</v>
      </c>
      <c r="G1531" s="13" t="s">
        <v>6962</v>
      </c>
      <c r="H1531" s="13" t="s">
        <v>6963</v>
      </c>
      <c r="I1531" s="14">
        <v>2</v>
      </c>
      <c r="J1531" s="13" t="s">
        <v>245</v>
      </c>
      <c r="K1531" s="13" t="s">
        <v>1821</v>
      </c>
      <c r="L1531" s="13" t="s">
        <v>4207</v>
      </c>
      <c r="M1531" s="13" t="s">
        <v>4272</v>
      </c>
    </row>
    <row r="1532" spans="1:13" x14ac:dyDescent="0.3">
      <c r="A1532" s="13" t="s">
        <v>246</v>
      </c>
      <c r="B1532" s="13" t="s">
        <v>1641</v>
      </c>
      <c r="C1532" s="13" t="s">
        <v>1642</v>
      </c>
      <c r="D1532" s="13" t="s">
        <v>3729</v>
      </c>
      <c r="E1532" s="13" t="s">
        <v>6966</v>
      </c>
      <c r="F1532" s="13" t="s">
        <v>1589</v>
      </c>
      <c r="G1532" s="13" t="s">
        <v>4460</v>
      </c>
      <c r="H1532" s="13" t="s">
        <v>4461</v>
      </c>
      <c r="I1532" s="14">
        <v>2</v>
      </c>
      <c r="J1532" s="13" t="s">
        <v>245</v>
      </c>
      <c r="K1532" s="13" t="s">
        <v>1821</v>
      </c>
      <c r="L1532" s="13" t="s">
        <v>4207</v>
      </c>
      <c r="M1532" s="13" t="s">
        <v>4208</v>
      </c>
    </row>
    <row r="1533" spans="1:13" x14ac:dyDescent="0.3">
      <c r="A1533" s="13" t="s">
        <v>246</v>
      </c>
      <c r="B1533" s="13" t="s">
        <v>1641</v>
      </c>
      <c r="C1533" s="13" t="s">
        <v>1642</v>
      </c>
      <c r="D1533" s="13" t="s">
        <v>3729</v>
      </c>
      <c r="E1533" s="13" t="s">
        <v>6966</v>
      </c>
      <c r="F1533" s="13" t="s">
        <v>1589</v>
      </c>
      <c r="G1533" s="13" t="s">
        <v>4882</v>
      </c>
      <c r="H1533" s="13" t="s">
        <v>4883</v>
      </c>
      <c r="I1533" s="14">
        <v>2</v>
      </c>
      <c r="J1533" s="13" t="s">
        <v>245</v>
      </c>
      <c r="K1533" s="13" t="s">
        <v>1821</v>
      </c>
      <c r="L1533" s="13" t="s">
        <v>4207</v>
      </c>
      <c r="M1533" s="13" t="s">
        <v>4208</v>
      </c>
    </row>
    <row r="1534" spans="1:13" x14ac:dyDescent="0.3">
      <c r="A1534" s="13" t="s">
        <v>246</v>
      </c>
      <c r="B1534" s="13" t="s">
        <v>1641</v>
      </c>
      <c r="C1534" s="13" t="s">
        <v>1642</v>
      </c>
      <c r="D1534" s="13" t="s">
        <v>3729</v>
      </c>
      <c r="E1534" s="13" t="s">
        <v>6966</v>
      </c>
      <c r="F1534" s="13" t="s">
        <v>1589</v>
      </c>
      <c r="G1534" s="13" t="s">
        <v>4471</v>
      </c>
      <c r="H1534" s="13" t="s">
        <v>4472</v>
      </c>
      <c r="I1534" s="14">
        <v>3</v>
      </c>
      <c r="J1534" s="13" t="s">
        <v>245</v>
      </c>
      <c r="K1534" s="13" t="s">
        <v>1821</v>
      </c>
      <c r="L1534" s="13" t="s">
        <v>4207</v>
      </c>
      <c r="M1534" s="13" t="s">
        <v>4208</v>
      </c>
    </row>
    <row r="1535" spans="1:13" x14ac:dyDescent="0.3">
      <c r="A1535" s="13" t="s">
        <v>246</v>
      </c>
      <c r="B1535" s="13" t="s">
        <v>1641</v>
      </c>
      <c r="C1535" s="13" t="s">
        <v>1642</v>
      </c>
      <c r="D1535" s="13" t="s">
        <v>3729</v>
      </c>
      <c r="E1535" s="13" t="s">
        <v>6969</v>
      </c>
      <c r="F1535" s="13" t="s">
        <v>1589</v>
      </c>
      <c r="G1535" s="13" t="s">
        <v>6597</v>
      </c>
      <c r="H1535" s="13" t="s">
        <v>6598</v>
      </c>
      <c r="I1535" s="14">
        <v>2</v>
      </c>
      <c r="J1535" s="13" t="s">
        <v>245</v>
      </c>
      <c r="K1535" s="13" t="s">
        <v>1850</v>
      </c>
      <c r="L1535" s="13" t="s">
        <v>4207</v>
      </c>
      <c r="M1535" s="13" t="s">
        <v>4272</v>
      </c>
    </row>
    <row r="1536" spans="1:13" x14ac:dyDescent="0.3">
      <c r="A1536" s="13" t="s">
        <v>246</v>
      </c>
      <c r="B1536" s="13" t="s">
        <v>1641</v>
      </c>
      <c r="C1536" s="13" t="s">
        <v>1642</v>
      </c>
      <c r="D1536" s="13" t="s">
        <v>3729</v>
      </c>
      <c r="E1536" s="13" t="s">
        <v>6969</v>
      </c>
      <c r="F1536" s="13" t="s">
        <v>1589</v>
      </c>
      <c r="G1536" s="13" t="s">
        <v>6962</v>
      </c>
      <c r="H1536" s="13" t="s">
        <v>6963</v>
      </c>
      <c r="I1536" s="14">
        <v>1</v>
      </c>
      <c r="J1536" s="13" t="s">
        <v>245</v>
      </c>
      <c r="K1536" s="13" t="s">
        <v>1850</v>
      </c>
      <c r="L1536" s="13" t="s">
        <v>4207</v>
      </c>
      <c r="M1536" s="13" t="s">
        <v>4272</v>
      </c>
    </row>
    <row r="1537" spans="1:13" x14ac:dyDescent="0.3">
      <c r="A1537" s="13" t="s">
        <v>246</v>
      </c>
      <c r="B1537" s="13" t="s">
        <v>1641</v>
      </c>
      <c r="C1537" s="13" t="s">
        <v>1642</v>
      </c>
      <c r="D1537" s="13" t="s">
        <v>3729</v>
      </c>
      <c r="E1537" s="13" t="s">
        <v>6969</v>
      </c>
      <c r="F1537" s="13" t="s">
        <v>1589</v>
      </c>
      <c r="G1537" s="13" t="s">
        <v>4460</v>
      </c>
      <c r="H1537" s="13" t="s">
        <v>4461</v>
      </c>
      <c r="I1537" s="14">
        <v>2</v>
      </c>
      <c r="J1537" s="13" t="s">
        <v>245</v>
      </c>
      <c r="K1537" s="13" t="s">
        <v>1850</v>
      </c>
      <c r="L1537" s="13" t="s">
        <v>4207</v>
      </c>
      <c r="M1537" s="13" t="s">
        <v>4208</v>
      </c>
    </row>
    <row r="1538" spans="1:13" x14ac:dyDescent="0.3">
      <c r="A1538" s="13" t="s">
        <v>246</v>
      </c>
      <c r="B1538" s="13" t="s">
        <v>1641</v>
      </c>
      <c r="C1538" s="13" t="s">
        <v>1642</v>
      </c>
      <c r="D1538" s="13" t="s">
        <v>3729</v>
      </c>
      <c r="E1538" s="13" t="s">
        <v>6969</v>
      </c>
      <c r="F1538" s="13" t="s">
        <v>1589</v>
      </c>
      <c r="G1538" s="13" t="s">
        <v>4471</v>
      </c>
      <c r="H1538" s="13" t="s">
        <v>4472</v>
      </c>
      <c r="I1538" s="14">
        <v>3</v>
      </c>
      <c r="J1538" s="13" t="s">
        <v>245</v>
      </c>
      <c r="K1538" s="13" t="s">
        <v>1850</v>
      </c>
      <c r="L1538" s="13" t="s">
        <v>4207</v>
      </c>
      <c r="M1538" s="13" t="s">
        <v>4208</v>
      </c>
    </row>
    <row r="1539" spans="1:13" x14ac:dyDescent="0.3">
      <c r="A1539" s="13" t="s">
        <v>246</v>
      </c>
      <c r="B1539" s="13" t="s">
        <v>1641</v>
      </c>
      <c r="C1539" s="13" t="s">
        <v>1642</v>
      </c>
      <c r="D1539" s="13" t="s">
        <v>3729</v>
      </c>
      <c r="E1539" s="13" t="s">
        <v>6969</v>
      </c>
      <c r="F1539" s="13" t="s">
        <v>1589</v>
      </c>
      <c r="G1539" s="13" t="s">
        <v>4882</v>
      </c>
      <c r="H1539" s="13" t="s">
        <v>4883</v>
      </c>
      <c r="I1539" s="14">
        <v>2</v>
      </c>
      <c r="J1539" s="13" t="s">
        <v>245</v>
      </c>
      <c r="K1539" s="13" t="s">
        <v>1850</v>
      </c>
      <c r="L1539" s="13" t="s">
        <v>4207</v>
      </c>
      <c r="M1539" s="13" t="s">
        <v>4208</v>
      </c>
    </row>
    <row r="1540" spans="1:13" x14ac:dyDescent="0.3">
      <c r="A1540" s="13" t="s">
        <v>246</v>
      </c>
      <c r="B1540" s="13" t="s">
        <v>1641</v>
      </c>
      <c r="C1540" s="13" t="s">
        <v>1642</v>
      </c>
      <c r="D1540" s="13" t="s">
        <v>3729</v>
      </c>
      <c r="E1540" s="13" t="s">
        <v>6969</v>
      </c>
      <c r="F1540" s="13" t="s">
        <v>1589</v>
      </c>
      <c r="G1540" s="13" t="s">
        <v>4735</v>
      </c>
      <c r="H1540" s="13" t="s">
        <v>4736</v>
      </c>
      <c r="I1540" s="14">
        <v>2</v>
      </c>
      <c r="J1540" s="13" t="s">
        <v>245</v>
      </c>
      <c r="K1540" s="13" t="s">
        <v>1850</v>
      </c>
      <c r="L1540" s="13" t="s">
        <v>4207</v>
      </c>
      <c r="M1540" s="13" t="s">
        <v>4208</v>
      </c>
    </row>
    <row r="1541" spans="1:13" x14ac:dyDescent="0.3">
      <c r="A1541" s="13" t="s">
        <v>246</v>
      </c>
      <c r="B1541" s="13" t="s">
        <v>1641</v>
      </c>
      <c r="C1541" s="13" t="s">
        <v>1642</v>
      </c>
      <c r="D1541" s="13" t="s">
        <v>3729</v>
      </c>
      <c r="E1541" s="13" t="s">
        <v>6969</v>
      </c>
      <c r="F1541" s="13" t="s">
        <v>1589</v>
      </c>
      <c r="G1541" s="13" t="s">
        <v>4733</v>
      </c>
      <c r="H1541" s="13" t="s">
        <v>4734</v>
      </c>
      <c r="I1541" s="14">
        <v>2</v>
      </c>
      <c r="J1541" s="13" t="s">
        <v>245</v>
      </c>
      <c r="K1541" s="13" t="s">
        <v>1850</v>
      </c>
      <c r="L1541" s="13" t="s">
        <v>4207</v>
      </c>
      <c r="M1541" s="13" t="s">
        <v>4208</v>
      </c>
    </row>
    <row r="1542" spans="1:13" x14ac:dyDescent="0.3">
      <c r="A1542" s="13" t="s">
        <v>246</v>
      </c>
      <c r="B1542" s="13" t="s">
        <v>1641</v>
      </c>
      <c r="C1542" s="13" t="s">
        <v>1642</v>
      </c>
      <c r="D1542" s="13" t="s">
        <v>3729</v>
      </c>
      <c r="E1542" s="13" t="s">
        <v>3730</v>
      </c>
      <c r="F1542" s="13" t="s">
        <v>1589</v>
      </c>
      <c r="G1542" s="13" t="s">
        <v>4735</v>
      </c>
      <c r="H1542" s="13" t="s">
        <v>4736</v>
      </c>
      <c r="I1542" s="14">
        <v>4</v>
      </c>
      <c r="J1542" s="13" t="s">
        <v>245</v>
      </c>
      <c r="K1542" s="13" t="s">
        <v>1911</v>
      </c>
      <c r="L1542" s="13" t="s">
        <v>4207</v>
      </c>
      <c r="M1542" s="13" t="s">
        <v>4208</v>
      </c>
    </row>
    <row r="1543" spans="1:13" x14ac:dyDescent="0.3">
      <c r="A1543" s="13" t="s">
        <v>246</v>
      </c>
      <c r="B1543" s="13" t="s">
        <v>1641</v>
      </c>
      <c r="C1543" s="13" t="s">
        <v>1642</v>
      </c>
      <c r="D1543" s="13" t="s">
        <v>3729</v>
      </c>
      <c r="E1543" s="13" t="s">
        <v>3730</v>
      </c>
      <c r="F1543" s="13" t="s">
        <v>1589</v>
      </c>
      <c r="G1543" s="13" t="s">
        <v>4733</v>
      </c>
      <c r="H1543" s="13" t="s">
        <v>4734</v>
      </c>
      <c r="I1543" s="14">
        <v>4</v>
      </c>
      <c r="J1543" s="13" t="s">
        <v>245</v>
      </c>
      <c r="K1543" s="13" t="s">
        <v>1911</v>
      </c>
      <c r="L1543" s="13" t="s">
        <v>4207</v>
      </c>
      <c r="M1543" s="13" t="s">
        <v>4208</v>
      </c>
    </row>
    <row r="1544" spans="1:13" x14ac:dyDescent="0.3">
      <c r="A1544" s="13" t="s">
        <v>246</v>
      </c>
      <c r="B1544" s="13" t="s">
        <v>1641</v>
      </c>
      <c r="C1544" s="13" t="s">
        <v>1642</v>
      </c>
      <c r="D1544" s="13" t="s">
        <v>3729</v>
      </c>
      <c r="E1544" s="13" t="s">
        <v>3730</v>
      </c>
      <c r="F1544" s="13" t="s">
        <v>1589</v>
      </c>
      <c r="G1544" s="13" t="s">
        <v>6967</v>
      </c>
      <c r="H1544" s="13" t="s">
        <v>6968</v>
      </c>
      <c r="I1544" s="14">
        <v>3</v>
      </c>
      <c r="J1544" s="13" t="s">
        <v>245</v>
      </c>
      <c r="K1544" s="13" t="s">
        <v>1911</v>
      </c>
      <c r="L1544" s="13" t="s">
        <v>4207</v>
      </c>
      <c r="M1544" s="13" t="s">
        <v>4208</v>
      </c>
    </row>
    <row r="1545" spans="1:13" x14ac:dyDescent="0.3">
      <c r="A1545" s="13" t="s">
        <v>246</v>
      </c>
      <c r="B1545" s="13" t="s">
        <v>1641</v>
      </c>
      <c r="C1545" s="13" t="s">
        <v>1642</v>
      </c>
      <c r="D1545" s="13" t="s">
        <v>3729</v>
      </c>
      <c r="E1545" s="13" t="s">
        <v>3730</v>
      </c>
      <c r="F1545" s="13" t="s">
        <v>1589</v>
      </c>
      <c r="G1545" s="13" t="s">
        <v>6970</v>
      </c>
      <c r="H1545" s="13" t="s">
        <v>6971</v>
      </c>
      <c r="I1545" s="14">
        <v>1</v>
      </c>
      <c r="J1545" s="13" t="s">
        <v>245</v>
      </c>
      <c r="K1545" s="13" t="s">
        <v>1911</v>
      </c>
      <c r="L1545" s="13" t="s">
        <v>4207</v>
      </c>
      <c r="M1545" s="13" t="s">
        <v>4208</v>
      </c>
    </row>
    <row r="1546" spans="1:13" x14ac:dyDescent="0.3">
      <c r="A1546" s="13" t="s">
        <v>246</v>
      </c>
      <c r="B1546" s="13" t="s">
        <v>1641</v>
      </c>
      <c r="C1546" s="13" t="s">
        <v>1642</v>
      </c>
      <c r="D1546" s="13" t="s">
        <v>3729</v>
      </c>
      <c r="E1546" s="13" t="s">
        <v>3730</v>
      </c>
      <c r="F1546" s="13" t="s">
        <v>1589</v>
      </c>
      <c r="G1546" s="13" t="s">
        <v>4447</v>
      </c>
      <c r="H1546" s="13" t="s">
        <v>4448</v>
      </c>
      <c r="I1546" s="14">
        <v>2</v>
      </c>
      <c r="J1546" s="13" t="s">
        <v>245</v>
      </c>
      <c r="K1546" s="13" t="s">
        <v>1911</v>
      </c>
      <c r="L1546" s="13" t="s">
        <v>4207</v>
      </c>
      <c r="M1546" s="13" t="s">
        <v>4208</v>
      </c>
    </row>
    <row r="1547" spans="1:13" x14ac:dyDescent="0.3">
      <c r="A1547" s="13" t="s">
        <v>701</v>
      </c>
      <c r="B1547" s="13" t="s">
        <v>3671</v>
      </c>
      <c r="C1547" s="13" t="s">
        <v>1610</v>
      </c>
      <c r="D1547" s="13" t="s">
        <v>4151</v>
      </c>
      <c r="E1547" s="13" t="s">
        <v>6972</v>
      </c>
      <c r="F1547" s="13" t="s">
        <v>1589</v>
      </c>
      <c r="G1547" s="13" t="s">
        <v>4440</v>
      </c>
      <c r="H1547" s="13" t="s">
        <v>4441</v>
      </c>
      <c r="I1547" s="14">
        <v>4</v>
      </c>
      <c r="J1547" s="13" t="s">
        <v>770</v>
      </c>
      <c r="K1547" s="13" t="s">
        <v>1909</v>
      </c>
      <c r="L1547" s="13" t="s">
        <v>4207</v>
      </c>
      <c r="M1547" s="13" t="s">
        <v>4208</v>
      </c>
    </row>
    <row r="1548" spans="1:13" x14ac:dyDescent="0.3">
      <c r="A1548" s="13" t="s">
        <v>701</v>
      </c>
      <c r="B1548" s="13" t="s">
        <v>3671</v>
      </c>
      <c r="C1548" s="13" t="s">
        <v>1610</v>
      </c>
      <c r="D1548" s="13" t="s">
        <v>4151</v>
      </c>
      <c r="E1548" s="13" t="s">
        <v>6973</v>
      </c>
      <c r="F1548" s="13" t="s">
        <v>1589</v>
      </c>
      <c r="G1548" s="13" t="s">
        <v>6723</v>
      </c>
      <c r="H1548" s="13" t="s">
        <v>6724</v>
      </c>
      <c r="I1548" s="14">
        <v>3</v>
      </c>
      <c r="J1548" s="13" t="s">
        <v>770</v>
      </c>
      <c r="K1548" s="13" t="s">
        <v>1865</v>
      </c>
      <c r="L1548" s="13" t="s">
        <v>4207</v>
      </c>
      <c r="M1548" s="13" t="s">
        <v>4208</v>
      </c>
    </row>
    <row r="1549" spans="1:13" x14ac:dyDescent="0.3">
      <c r="A1549" s="13" t="s">
        <v>24</v>
      </c>
      <c r="B1549" s="13" t="s">
        <v>2192</v>
      </c>
      <c r="C1549" s="13" t="s">
        <v>1887</v>
      </c>
      <c r="D1549" s="13" t="s">
        <v>2193</v>
      </c>
      <c r="E1549" s="13" t="s">
        <v>6974</v>
      </c>
      <c r="F1549" s="13" t="s">
        <v>1672</v>
      </c>
      <c r="G1549" s="13" t="s">
        <v>6975</v>
      </c>
      <c r="H1549" s="13" t="s">
        <v>6976</v>
      </c>
      <c r="I1549" s="14">
        <v>1</v>
      </c>
      <c r="J1549" s="13" t="s">
        <v>23</v>
      </c>
      <c r="K1549" s="13" t="s">
        <v>1892</v>
      </c>
      <c r="L1549" s="13" t="s">
        <v>4207</v>
      </c>
      <c r="M1549" s="13" t="s">
        <v>6977</v>
      </c>
    </row>
    <row r="1550" spans="1:13" x14ac:dyDescent="0.3">
      <c r="A1550" s="13" t="s">
        <v>24</v>
      </c>
      <c r="B1550" s="13" t="s">
        <v>2192</v>
      </c>
      <c r="C1550" s="13" t="s">
        <v>1887</v>
      </c>
      <c r="D1550" s="13" t="s">
        <v>2193</v>
      </c>
      <c r="E1550" s="13" t="s">
        <v>6978</v>
      </c>
      <c r="F1550" s="13" t="s">
        <v>1589</v>
      </c>
      <c r="G1550" s="13" t="s">
        <v>6975</v>
      </c>
      <c r="H1550" s="13" t="s">
        <v>6976</v>
      </c>
      <c r="I1550" s="14">
        <v>1</v>
      </c>
      <c r="J1550" s="13" t="s">
        <v>23</v>
      </c>
      <c r="K1550" s="13" t="s">
        <v>1675</v>
      </c>
      <c r="L1550" s="13" t="s">
        <v>4207</v>
      </c>
      <c r="M1550" s="13" t="s">
        <v>6977</v>
      </c>
    </row>
    <row r="1551" spans="1:13" x14ac:dyDescent="0.3">
      <c r="A1551" s="13" t="s">
        <v>24</v>
      </c>
      <c r="B1551" s="13" t="s">
        <v>2192</v>
      </c>
      <c r="C1551" s="13" t="s">
        <v>1887</v>
      </c>
      <c r="D1551" s="13" t="s">
        <v>2193</v>
      </c>
      <c r="E1551" s="13" t="s">
        <v>6978</v>
      </c>
      <c r="F1551" s="13" t="s">
        <v>1589</v>
      </c>
      <c r="G1551" s="13" t="s">
        <v>4715</v>
      </c>
      <c r="H1551" s="13" t="s">
        <v>4716</v>
      </c>
      <c r="I1551" s="14">
        <v>2</v>
      </c>
      <c r="J1551" s="13" t="s">
        <v>23</v>
      </c>
      <c r="K1551" s="13" t="s">
        <v>1675</v>
      </c>
      <c r="L1551" s="13" t="s">
        <v>4207</v>
      </c>
      <c r="M1551" s="13" t="s">
        <v>4717</v>
      </c>
    </row>
    <row r="1552" spans="1:13" x14ac:dyDescent="0.3">
      <c r="A1552" s="13" t="s">
        <v>24</v>
      </c>
      <c r="B1552" s="13" t="s">
        <v>2192</v>
      </c>
      <c r="C1552" s="13" t="s">
        <v>1887</v>
      </c>
      <c r="D1552" s="13" t="s">
        <v>2193</v>
      </c>
      <c r="E1552" s="13" t="s">
        <v>6978</v>
      </c>
      <c r="F1552" s="13" t="s">
        <v>1589</v>
      </c>
      <c r="G1552" s="13" t="s">
        <v>6979</v>
      </c>
      <c r="H1552" s="13" t="s">
        <v>6980</v>
      </c>
      <c r="I1552" s="14">
        <v>3</v>
      </c>
      <c r="J1552" s="13" t="s">
        <v>23</v>
      </c>
      <c r="K1552" s="13" t="s">
        <v>1675</v>
      </c>
      <c r="L1552" s="13" t="s">
        <v>4207</v>
      </c>
      <c r="M1552" s="13" t="s">
        <v>4717</v>
      </c>
    </row>
    <row r="1553" spans="1:13" x14ac:dyDescent="0.3">
      <c r="A1553" s="13" t="s">
        <v>24</v>
      </c>
      <c r="B1553" s="13" t="s">
        <v>2192</v>
      </c>
      <c r="C1553" s="13" t="s">
        <v>1887</v>
      </c>
      <c r="D1553" s="13" t="s">
        <v>2193</v>
      </c>
      <c r="E1553" s="13" t="s">
        <v>3734</v>
      </c>
      <c r="F1553" s="13" t="s">
        <v>1604</v>
      </c>
      <c r="G1553" s="13" t="s">
        <v>6975</v>
      </c>
      <c r="H1553" s="13" t="s">
        <v>6976</v>
      </c>
      <c r="I1553" s="14">
        <v>1</v>
      </c>
      <c r="J1553" s="13" t="s">
        <v>23</v>
      </c>
      <c r="K1553" s="13" t="s">
        <v>2036</v>
      </c>
      <c r="L1553" s="13" t="s">
        <v>4207</v>
      </c>
      <c r="M1553" s="13" t="s">
        <v>6977</v>
      </c>
    </row>
    <row r="1554" spans="1:13" x14ac:dyDescent="0.3">
      <c r="A1554" s="13" t="s">
        <v>24</v>
      </c>
      <c r="B1554" s="13" t="s">
        <v>2192</v>
      </c>
      <c r="C1554" s="13" t="s">
        <v>1887</v>
      </c>
      <c r="D1554" s="13" t="s">
        <v>2193</v>
      </c>
      <c r="E1554" s="13" t="s">
        <v>6981</v>
      </c>
      <c r="F1554" s="13" t="s">
        <v>1589</v>
      </c>
      <c r="G1554" s="13" t="s">
        <v>4709</v>
      </c>
      <c r="H1554" s="13" t="s">
        <v>4710</v>
      </c>
      <c r="I1554" s="14">
        <v>2</v>
      </c>
      <c r="J1554" s="13" t="s">
        <v>23</v>
      </c>
      <c r="K1554" s="13" t="s">
        <v>1639</v>
      </c>
      <c r="L1554" s="13" t="s">
        <v>4207</v>
      </c>
      <c r="M1554" s="13" t="s">
        <v>3321</v>
      </c>
    </row>
    <row r="1555" spans="1:13" x14ac:dyDescent="0.3">
      <c r="A1555" s="13" t="s">
        <v>24</v>
      </c>
      <c r="B1555" s="13" t="s">
        <v>2192</v>
      </c>
      <c r="C1555" s="13" t="s">
        <v>1887</v>
      </c>
      <c r="D1555" s="13" t="s">
        <v>2193</v>
      </c>
      <c r="E1555" s="13" t="s">
        <v>6982</v>
      </c>
      <c r="F1555" s="13" t="s">
        <v>1589</v>
      </c>
      <c r="G1555" s="13" t="s">
        <v>4709</v>
      </c>
      <c r="H1555" s="13" t="s">
        <v>4710</v>
      </c>
      <c r="I1555" s="14">
        <v>2</v>
      </c>
      <c r="J1555" s="13" t="s">
        <v>23</v>
      </c>
      <c r="K1555" s="13" t="s">
        <v>1937</v>
      </c>
      <c r="L1555" s="13" t="s">
        <v>4207</v>
      </c>
      <c r="M1555" s="13" t="s">
        <v>3321</v>
      </c>
    </row>
    <row r="1556" spans="1:13" x14ac:dyDescent="0.3">
      <c r="A1556" s="13" t="s">
        <v>328</v>
      </c>
      <c r="B1556" s="13" t="s">
        <v>2192</v>
      </c>
      <c r="C1556" s="13" t="s">
        <v>1887</v>
      </c>
      <c r="D1556" s="13" t="s">
        <v>2193</v>
      </c>
      <c r="E1556" s="13" t="s">
        <v>6983</v>
      </c>
      <c r="F1556" s="13" t="s">
        <v>1604</v>
      </c>
      <c r="G1556" s="13" t="s">
        <v>4376</v>
      </c>
      <c r="H1556" s="13" t="s">
        <v>4377</v>
      </c>
      <c r="I1556" s="14">
        <v>2</v>
      </c>
      <c r="J1556" s="13" t="s">
        <v>327</v>
      </c>
      <c r="K1556" s="13" t="s">
        <v>1917</v>
      </c>
      <c r="L1556" s="13" t="s">
        <v>4207</v>
      </c>
      <c r="M1556" s="13" t="s">
        <v>4378</v>
      </c>
    </row>
    <row r="1557" spans="1:13" x14ac:dyDescent="0.3">
      <c r="A1557" s="13" t="s">
        <v>328</v>
      </c>
      <c r="B1557" s="13" t="s">
        <v>2192</v>
      </c>
      <c r="C1557" s="13" t="s">
        <v>1887</v>
      </c>
      <c r="D1557" s="13" t="s">
        <v>2193</v>
      </c>
      <c r="E1557" s="13" t="s">
        <v>6983</v>
      </c>
      <c r="F1557" s="13" t="s">
        <v>1604</v>
      </c>
      <c r="G1557" s="13" t="s">
        <v>5392</v>
      </c>
      <c r="H1557" s="13" t="s">
        <v>5393</v>
      </c>
      <c r="I1557" s="14">
        <v>2</v>
      </c>
      <c r="J1557" s="13" t="s">
        <v>327</v>
      </c>
      <c r="K1557" s="13" t="s">
        <v>1917</v>
      </c>
      <c r="L1557" s="13" t="s">
        <v>4207</v>
      </c>
      <c r="M1557" s="13" t="s">
        <v>3321</v>
      </c>
    </row>
    <row r="1558" spans="1:13" x14ac:dyDescent="0.3">
      <c r="A1558" s="13" t="s">
        <v>328</v>
      </c>
      <c r="B1558" s="13" t="s">
        <v>2192</v>
      </c>
      <c r="C1558" s="13" t="s">
        <v>1887</v>
      </c>
      <c r="D1558" s="13" t="s">
        <v>2193</v>
      </c>
      <c r="E1558" s="13" t="s">
        <v>6983</v>
      </c>
      <c r="F1558" s="13" t="s">
        <v>1604</v>
      </c>
      <c r="G1558" s="13" t="s">
        <v>5395</v>
      </c>
      <c r="H1558" s="13" t="s">
        <v>5396</v>
      </c>
      <c r="I1558" s="14">
        <v>2</v>
      </c>
      <c r="J1558" s="13" t="s">
        <v>327</v>
      </c>
      <c r="K1558" s="13" t="s">
        <v>1917</v>
      </c>
      <c r="L1558" s="13" t="s">
        <v>4207</v>
      </c>
      <c r="M1558" s="13" t="s">
        <v>3321</v>
      </c>
    </row>
    <row r="1559" spans="1:13" x14ac:dyDescent="0.3">
      <c r="A1559" s="13" t="s">
        <v>328</v>
      </c>
      <c r="B1559" s="13" t="s">
        <v>2192</v>
      </c>
      <c r="C1559" s="13" t="s">
        <v>1887</v>
      </c>
      <c r="D1559" s="13" t="s">
        <v>2193</v>
      </c>
      <c r="E1559" s="13" t="s">
        <v>6984</v>
      </c>
      <c r="F1559" s="13" t="s">
        <v>1604</v>
      </c>
      <c r="G1559" s="13" t="s">
        <v>6985</v>
      </c>
      <c r="H1559" s="13" t="s">
        <v>6986</v>
      </c>
      <c r="I1559" s="14">
        <v>3</v>
      </c>
      <c r="J1559" s="13" t="s">
        <v>327</v>
      </c>
      <c r="K1559" s="13" t="s">
        <v>2480</v>
      </c>
      <c r="L1559" s="13" t="s">
        <v>4207</v>
      </c>
      <c r="M1559" s="13" t="s">
        <v>2283</v>
      </c>
    </row>
    <row r="1560" spans="1:13" x14ac:dyDescent="0.3">
      <c r="A1560" s="13" t="s">
        <v>328</v>
      </c>
      <c r="B1560" s="13" t="s">
        <v>2192</v>
      </c>
      <c r="C1560" s="13" t="s">
        <v>1887</v>
      </c>
      <c r="D1560" s="13" t="s">
        <v>2193</v>
      </c>
      <c r="E1560" s="13" t="s">
        <v>6984</v>
      </c>
      <c r="F1560" s="13" t="s">
        <v>1604</v>
      </c>
      <c r="G1560" s="13" t="s">
        <v>6987</v>
      </c>
      <c r="H1560" s="13" t="s">
        <v>6988</v>
      </c>
      <c r="I1560" s="14">
        <v>2</v>
      </c>
      <c r="J1560" s="13" t="s">
        <v>327</v>
      </c>
      <c r="K1560" s="13" t="s">
        <v>2480</v>
      </c>
      <c r="L1560" s="13" t="s">
        <v>4207</v>
      </c>
      <c r="M1560" s="13" t="s">
        <v>2283</v>
      </c>
    </row>
    <row r="1561" spans="1:13" x14ac:dyDescent="0.3">
      <c r="A1561" s="13" t="s">
        <v>328</v>
      </c>
      <c r="B1561" s="13" t="s">
        <v>2192</v>
      </c>
      <c r="C1561" s="13" t="s">
        <v>1887</v>
      </c>
      <c r="D1561" s="13" t="s">
        <v>2193</v>
      </c>
      <c r="E1561" s="13" t="s">
        <v>6984</v>
      </c>
      <c r="F1561" s="13" t="s">
        <v>1604</v>
      </c>
      <c r="G1561" s="13" t="s">
        <v>6989</v>
      </c>
      <c r="H1561" s="13" t="s">
        <v>6990</v>
      </c>
      <c r="I1561" s="14">
        <v>3</v>
      </c>
      <c r="J1561" s="13" t="s">
        <v>327</v>
      </c>
      <c r="K1561" s="13" t="s">
        <v>2480</v>
      </c>
      <c r="L1561" s="13" t="s">
        <v>4207</v>
      </c>
      <c r="M1561" s="13" t="s">
        <v>2283</v>
      </c>
    </row>
    <row r="1562" spans="1:13" x14ac:dyDescent="0.3">
      <c r="A1562" s="13" t="s">
        <v>328</v>
      </c>
      <c r="B1562" s="13" t="s">
        <v>2192</v>
      </c>
      <c r="C1562" s="13" t="s">
        <v>1887</v>
      </c>
      <c r="D1562" s="13" t="s">
        <v>2193</v>
      </c>
      <c r="E1562" s="13" t="s">
        <v>6984</v>
      </c>
      <c r="F1562" s="13" t="s">
        <v>1604</v>
      </c>
      <c r="G1562" s="13" t="s">
        <v>6991</v>
      </c>
      <c r="H1562" s="13" t="s">
        <v>6992</v>
      </c>
      <c r="I1562" s="14">
        <v>1</v>
      </c>
      <c r="J1562" s="13" t="s">
        <v>327</v>
      </c>
      <c r="K1562" s="13" t="s">
        <v>2480</v>
      </c>
      <c r="L1562" s="13" t="s">
        <v>4207</v>
      </c>
      <c r="M1562" s="13" t="s">
        <v>2249</v>
      </c>
    </row>
    <row r="1563" spans="1:13" x14ac:dyDescent="0.3">
      <c r="A1563" s="13" t="s">
        <v>328</v>
      </c>
      <c r="B1563" s="13" t="s">
        <v>2192</v>
      </c>
      <c r="C1563" s="13" t="s">
        <v>1887</v>
      </c>
      <c r="D1563" s="13" t="s">
        <v>2193</v>
      </c>
      <c r="E1563" s="13" t="s">
        <v>6984</v>
      </c>
      <c r="F1563" s="13" t="s">
        <v>1604</v>
      </c>
      <c r="G1563" s="13" t="s">
        <v>6993</v>
      </c>
      <c r="H1563" s="13" t="s">
        <v>6994</v>
      </c>
      <c r="I1563" s="14">
        <v>2</v>
      </c>
      <c r="J1563" s="13" t="s">
        <v>327</v>
      </c>
      <c r="K1563" s="13" t="s">
        <v>2480</v>
      </c>
      <c r="L1563" s="13" t="s">
        <v>4207</v>
      </c>
      <c r="M1563" s="13" t="s">
        <v>2283</v>
      </c>
    </row>
    <row r="1564" spans="1:13" x14ac:dyDescent="0.3">
      <c r="A1564" s="13" t="s">
        <v>328</v>
      </c>
      <c r="B1564" s="13" t="s">
        <v>2192</v>
      </c>
      <c r="C1564" s="13" t="s">
        <v>1887</v>
      </c>
      <c r="D1564" s="13" t="s">
        <v>2193</v>
      </c>
      <c r="E1564" s="13" t="s">
        <v>6995</v>
      </c>
      <c r="F1564" s="13" t="s">
        <v>1604</v>
      </c>
      <c r="G1564" s="13" t="s">
        <v>6985</v>
      </c>
      <c r="H1564" s="13" t="s">
        <v>6986</v>
      </c>
      <c r="I1564" s="14">
        <v>4</v>
      </c>
      <c r="J1564" s="13" t="s">
        <v>327</v>
      </c>
      <c r="K1564" s="13" t="s">
        <v>1795</v>
      </c>
      <c r="L1564" s="13" t="s">
        <v>4207</v>
      </c>
      <c r="M1564" s="13" t="s">
        <v>2283</v>
      </c>
    </row>
    <row r="1565" spans="1:13" x14ac:dyDescent="0.3">
      <c r="A1565" s="13" t="s">
        <v>328</v>
      </c>
      <c r="B1565" s="13" t="s">
        <v>2192</v>
      </c>
      <c r="C1565" s="13" t="s">
        <v>1887</v>
      </c>
      <c r="D1565" s="13" t="s">
        <v>2193</v>
      </c>
      <c r="E1565" s="13" t="s">
        <v>6995</v>
      </c>
      <c r="F1565" s="13" t="s">
        <v>1604</v>
      </c>
      <c r="G1565" s="13" t="s">
        <v>6996</v>
      </c>
      <c r="H1565" s="13" t="s">
        <v>6997</v>
      </c>
      <c r="I1565" s="14">
        <v>1</v>
      </c>
      <c r="J1565" s="13" t="s">
        <v>327</v>
      </c>
      <c r="K1565" s="13" t="s">
        <v>1795</v>
      </c>
      <c r="L1565" s="13" t="s">
        <v>4207</v>
      </c>
      <c r="M1565" s="13" t="s">
        <v>2249</v>
      </c>
    </row>
    <row r="1566" spans="1:13" x14ac:dyDescent="0.3">
      <c r="A1566" s="13" t="s">
        <v>328</v>
      </c>
      <c r="B1566" s="13" t="s">
        <v>2192</v>
      </c>
      <c r="C1566" s="13" t="s">
        <v>1887</v>
      </c>
      <c r="D1566" s="13" t="s">
        <v>2193</v>
      </c>
      <c r="E1566" s="13" t="s">
        <v>6998</v>
      </c>
      <c r="F1566" s="13" t="s">
        <v>1604</v>
      </c>
      <c r="G1566" s="13" t="s">
        <v>4376</v>
      </c>
      <c r="H1566" s="13" t="s">
        <v>4377</v>
      </c>
      <c r="I1566" s="14">
        <v>2</v>
      </c>
      <c r="J1566" s="13" t="s">
        <v>327</v>
      </c>
      <c r="K1566" s="13" t="s">
        <v>1964</v>
      </c>
      <c r="L1566" s="13" t="s">
        <v>4207</v>
      </c>
      <c r="M1566" s="13" t="s">
        <v>4378</v>
      </c>
    </row>
    <row r="1567" spans="1:13" x14ac:dyDescent="0.3">
      <c r="A1567" s="13" t="s">
        <v>328</v>
      </c>
      <c r="B1567" s="13" t="s">
        <v>2192</v>
      </c>
      <c r="C1567" s="13" t="s">
        <v>1887</v>
      </c>
      <c r="D1567" s="13" t="s">
        <v>2193</v>
      </c>
      <c r="E1567" s="13" t="s">
        <v>6998</v>
      </c>
      <c r="F1567" s="13" t="s">
        <v>1604</v>
      </c>
      <c r="G1567" s="13" t="s">
        <v>5395</v>
      </c>
      <c r="H1567" s="13" t="s">
        <v>5396</v>
      </c>
      <c r="I1567" s="14">
        <v>2</v>
      </c>
      <c r="J1567" s="13" t="s">
        <v>327</v>
      </c>
      <c r="K1567" s="13" t="s">
        <v>1964</v>
      </c>
      <c r="L1567" s="13" t="s">
        <v>4207</v>
      </c>
      <c r="M1567" s="13" t="s">
        <v>3321</v>
      </c>
    </row>
    <row r="1568" spans="1:13" x14ac:dyDescent="0.3">
      <c r="A1568" s="13" t="s">
        <v>328</v>
      </c>
      <c r="B1568" s="13" t="s">
        <v>2192</v>
      </c>
      <c r="C1568" s="13" t="s">
        <v>1887</v>
      </c>
      <c r="D1568" s="13" t="s">
        <v>2193</v>
      </c>
      <c r="E1568" s="13" t="s">
        <v>6999</v>
      </c>
      <c r="F1568" s="13" t="s">
        <v>1604</v>
      </c>
      <c r="G1568" s="13" t="s">
        <v>5395</v>
      </c>
      <c r="H1568" s="13" t="s">
        <v>5396</v>
      </c>
      <c r="I1568" s="14">
        <v>1</v>
      </c>
      <c r="J1568" s="13" t="s">
        <v>327</v>
      </c>
      <c r="K1568" s="13" t="s">
        <v>1639</v>
      </c>
      <c r="L1568" s="13" t="s">
        <v>4207</v>
      </c>
      <c r="M1568" s="13" t="s">
        <v>3321</v>
      </c>
    </row>
    <row r="1569" spans="1:13" x14ac:dyDescent="0.3">
      <c r="A1569" s="13" t="s">
        <v>328</v>
      </c>
      <c r="B1569" s="13" t="s">
        <v>2192</v>
      </c>
      <c r="C1569" s="13" t="s">
        <v>1887</v>
      </c>
      <c r="D1569" s="13" t="s">
        <v>2193</v>
      </c>
      <c r="E1569" s="13" t="s">
        <v>7000</v>
      </c>
      <c r="F1569" s="13" t="s">
        <v>1604</v>
      </c>
      <c r="G1569" s="13" t="s">
        <v>7001</v>
      </c>
      <c r="H1569" s="13" t="s">
        <v>7002</v>
      </c>
      <c r="I1569" s="14">
        <v>1</v>
      </c>
      <c r="J1569" s="13" t="s">
        <v>327</v>
      </c>
      <c r="K1569" s="13" t="s">
        <v>1639</v>
      </c>
      <c r="L1569" s="13" t="s">
        <v>4207</v>
      </c>
      <c r="M1569" s="13" t="s">
        <v>2249</v>
      </c>
    </row>
    <row r="1570" spans="1:13" x14ac:dyDescent="0.3">
      <c r="A1570" s="13" t="s">
        <v>328</v>
      </c>
      <c r="B1570" s="13" t="s">
        <v>2192</v>
      </c>
      <c r="C1570" s="13" t="s">
        <v>1887</v>
      </c>
      <c r="D1570" s="13" t="s">
        <v>2193</v>
      </c>
      <c r="E1570" s="13" t="s">
        <v>7000</v>
      </c>
      <c r="F1570" s="13" t="s">
        <v>1604</v>
      </c>
      <c r="G1570" s="13" t="s">
        <v>7003</v>
      </c>
      <c r="H1570" s="13" t="s">
        <v>7004</v>
      </c>
      <c r="I1570" s="14">
        <v>1</v>
      </c>
      <c r="J1570" s="13" t="s">
        <v>327</v>
      </c>
      <c r="K1570" s="13" t="s">
        <v>1639</v>
      </c>
      <c r="L1570" s="13" t="s">
        <v>4207</v>
      </c>
      <c r="M1570" s="13" t="s">
        <v>2249</v>
      </c>
    </row>
    <row r="1571" spans="1:13" x14ac:dyDescent="0.3">
      <c r="A1571" s="13" t="s">
        <v>328</v>
      </c>
      <c r="B1571" s="13" t="s">
        <v>2192</v>
      </c>
      <c r="C1571" s="13" t="s">
        <v>1887</v>
      </c>
      <c r="D1571" s="13" t="s">
        <v>2193</v>
      </c>
      <c r="E1571" s="13" t="s">
        <v>7000</v>
      </c>
      <c r="F1571" s="13" t="s">
        <v>1604</v>
      </c>
      <c r="G1571" s="13" t="s">
        <v>7005</v>
      </c>
      <c r="H1571" s="13" t="s">
        <v>7006</v>
      </c>
      <c r="I1571" s="14">
        <v>1</v>
      </c>
      <c r="J1571" s="13" t="s">
        <v>327</v>
      </c>
      <c r="K1571" s="13" t="s">
        <v>1639</v>
      </c>
      <c r="L1571" s="13" t="s">
        <v>4207</v>
      </c>
      <c r="M1571" s="13" t="s">
        <v>2249</v>
      </c>
    </row>
    <row r="1572" spans="1:13" x14ac:dyDescent="0.3">
      <c r="A1572" s="13" t="s">
        <v>328</v>
      </c>
      <c r="B1572" s="13" t="s">
        <v>2192</v>
      </c>
      <c r="C1572" s="13" t="s">
        <v>1887</v>
      </c>
      <c r="D1572" s="13" t="s">
        <v>2193</v>
      </c>
      <c r="E1572" s="13" t="s">
        <v>7000</v>
      </c>
      <c r="F1572" s="13" t="s">
        <v>1604</v>
      </c>
      <c r="G1572" s="13" t="s">
        <v>7007</v>
      </c>
      <c r="H1572" s="13" t="s">
        <v>7008</v>
      </c>
      <c r="I1572" s="14">
        <v>1</v>
      </c>
      <c r="J1572" s="13" t="s">
        <v>327</v>
      </c>
      <c r="K1572" s="13" t="s">
        <v>1639</v>
      </c>
      <c r="L1572" s="13" t="s">
        <v>4207</v>
      </c>
      <c r="M1572" s="13" t="s">
        <v>2249</v>
      </c>
    </row>
    <row r="1573" spans="1:13" x14ac:dyDescent="0.3">
      <c r="A1573" s="13" t="s">
        <v>328</v>
      </c>
      <c r="B1573" s="13" t="s">
        <v>2192</v>
      </c>
      <c r="C1573" s="13" t="s">
        <v>1887</v>
      </c>
      <c r="D1573" s="13" t="s">
        <v>2193</v>
      </c>
      <c r="E1573" s="13" t="s">
        <v>7000</v>
      </c>
      <c r="F1573" s="13" t="s">
        <v>1604</v>
      </c>
      <c r="G1573" s="13" t="s">
        <v>7009</v>
      </c>
      <c r="H1573" s="13" t="s">
        <v>7010</v>
      </c>
      <c r="I1573" s="14">
        <v>1</v>
      </c>
      <c r="J1573" s="13" t="s">
        <v>327</v>
      </c>
      <c r="K1573" s="13" t="s">
        <v>1639</v>
      </c>
      <c r="L1573" s="13" t="s">
        <v>4207</v>
      </c>
      <c r="M1573" s="13" t="s">
        <v>2249</v>
      </c>
    </row>
    <row r="1574" spans="1:13" x14ac:dyDescent="0.3">
      <c r="A1574" s="13" t="s">
        <v>697</v>
      </c>
      <c r="B1574" s="13" t="s">
        <v>2796</v>
      </c>
      <c r="C1574" s="13" t="s">
        <v>2404</v>
      </c>
      <c r="D1574" s="13" t="s">
        <v>4116</v>
      </c>
      <c r="E1574" s="13" t="s">
        <v>7011</v>
      </c>
      <c r="F1574" s="13" t="s">
        <v>1604</v>
      </c>
      <c r="G1574" s="13" t="s">
        <v>7012</v>
      </c>
      <c r="H1574" s="13" t="s">
        <v>7013</v>
      </c>
      <c r="I1574" s="14">
        <v>1</v>
      </c>
      <c r="J1574" s="13" t="s">
        <v>696</v>
      </c>
      <c r="K1574" s="13" t="s">
        <v>2055</v>
      </c>
      <c r="L1574" s="13" t="s">
        <v>4207</v>
      </c>
      <c r="M1574" s="13" t="s">
        <v>4208</v>
      </c>
    </row>
    <row r="1575" spans="1:13" x14ac:dyDescent="0.3">
      <c r="A1575" s="13" t="s">
        <v>893</v>
      </c>
      <c r="B1575" s="13" t="s">
        <v>1641</v>
      </c>
      <c r="C1575" s="13" t="s">
        <v>1642</v>
      </c>
      <c r="D1575" s="13" t="s">
        <v>1742</v>
      </c>
      <c r="E1575" s="13" t="s">
        <v>7014</v>
      </c>
      <c r="F1575" s="13" t="s">
        <v>1672</v>
      </c>
      <c r="G1575" s="13" t="s">
        <v>7015</v>
      </c>
      <c r="H1575" s="13" t="s">
        <v>7016</v>
      </c>
      <c r="I1575" s="14">
        <v>1</v>
      </c>
      <c r="J1575" s="13" t="s">
        <v>892</v>
      </c>
      <c r="K1575" s="13" t="s">
        <v>1857</v>
      </c>
      <c r="L1575" s="13" t="s">
        <v>4207</v>
      </c>
      <c r="M1575" s="13" t="s">
        <v>1691</v>
      </c>
    </row>
    <row r="1576" spans="1:13" x14ac:dyDescent="0.3">
      <c r="A1576" s="13" t="s">
        <v>893</v>
      </c>
      <c r="B1576" s="13" t="s">
        <v>1641</v>
      </c>
      <c r="C1576" s="13" t="s">
        <v>1642</v>
      </c>
      <c r="D1576" s="13" t="s">
        <v>1742</v>
      </c>
      <c r="E1576" s="13" t="s">
        <v>7017</v>
      </c>
      <c r="F1576" s="13" t="s">
        <v>1604</v>
      </c>
      <c r="G1576" s="13" t="s">
        <v>7018</v>
      </c>
      <c r="H1576" s="13" t="s">
        <v>7019</v>
      </c>
      <c r="I1576" s="14">
        <v>1</v>
      </c>
      <c r="J1576" s="13" t="s">
        <v>892</v>
      </c>
      <c r="K1576" s="13" t="s">
        <v>1897</v>
      </c>
      <c r="L1576" s="13" t="s">
        <v>4207</v>
      </c>
      <c r="M1576" s="13" t="s">
        <v>4208</v>
      </c>
    </row>
    <row r="1577" spans="1:13" x14ac:dyDescent="0.3">
      <c r="A1577" s="13" t="s">
        <v>893</v>
      </c>
      <c r="B1577" s="13" t="s">
        <v>1641</v>
      </c>
      <c r="C1577" s="13" t="s">
        <v>1642</v>
      </c>
      <c r="D1577" s="13" t="s">
        <v>1742</v>
      </c>
      <c r="E1577" s="13" t="s">
        <v>7020</v>
      </c>
      <c r="F1577" s="13" t="s">
        <v>1604</v>
      </c>
      <c r="G1577" s="13" t="s">
        <v>7018</v>
      </c>
      <c r="H1577" s="13" t="s">
        <v>7019</v>
      </c>
      <c r="I1577" s="14">
        <v>5</v>
      </c>
      <c r="J1577" s="13" t="s">
        <v>892</v>
      </c>
      <c r="K1577" s="13" t="s">
        <v>2055</v>
      </c>
      <c r="L1577" s="13" t="s">
        <v>4207</v>
      </c>
      <c r="M1577" s="13" t="s">
        <v>4208</v>
      </c>
    </row>
    <row r="1578" spans="1:13" x14ac:dyDescent="0.3">
      <c r="A1578" s="13" t="s">
        <v>1276</v>
      </c>
      <c r="B1578" s="13" t="s">
        <v>7021</v>
      </c>
      <c r="C1578" s="13" t="s">
        <v>1634</v>
      </c>
      <c r="D1578" s="13" t="s">
        <v>7022</v>
      </c>
      <c r="E1578" s="13" t="s">
        <v>7023</v>
      </c>
      <c r="F1578" s="13" t="s">
        <v>1672</v>
      </c>
      <c r="G1578" s="13" t="s">
        <v>7024</v>
      </c>
      <c r="H1578" s="13" t="s">
        <v>7025</v>
      </c>
      <c r="I1578" s="14">
        <v>1</v>
      </c>
      <c r="J1578" s="13" t="s">
        <v>1275</v>
      </c>
      <c r="K1578" s="13" t="s">
        <v>1897</v>
      </c>
      <c r="L1578" s="13" t="s">
        <v>4207</v>
      </c>
      <c r="M1578" s="13" t="s">
        <v>4208</v>
      </c>
    </row>
    <row r="1579" spans="1:13" x14ac:dyDescent="0.3">
      <c r="A1579" s="13" t="s">
        <v>140</v>
      </c>
      <c r="B1579" s="13" t="s">
        <v>1617</v>
      </c>
      <c r="C1579" s="13" t="s">
        <v>1618</v>
      </c>
      <c r="D1579" s="13" t="s">
        <v>1619</v>
      </c>
      <c r="E1579" s="13" t="s">
        <v>7026</v>
      </c>
      <c r="F1579" s="13" t="s">
        <v>1604</v>
      </c>
      <c r="G1579" s="13" t="s">
        <v>7027</v>
      </c>
      <c r="H1579" s="13" t="s">
        <v>7028</v>
      </c>
      <c r="I1579" s="14">
        <v>2</v>
      </c>
      <c r="J1579" s="13" t="s">
        <v>139</v>
      </c>
      <c r="K1579" s="13" t="s">
        <v>1615</v>
      </c>
      <c r="L1579" s="13" t="s">
        <v>4207</v>
      </c>
      <c r="M1579" s="13" t="s">
        <v>1918</v>
      </c>
    </row>
    <row r="1580" spans="1:13" x14ac:dyDescent="0.3">
      <c r="A1580" s="13" t="s">
        <v>140</v>
      </c>
      <c r="B1580" s="13" t="s">
        <v>1617</v>
      </c>
      <c r="C1580" s="13" t="s">
        <v>1618</v>
      </c>
      <c r="D1580" s="13" t="s">
        <v>1619</v>
      </c>
      <c r="E1580" s="13" t="s">
        <v>7026</v>
      </c>
      <c r="F1580" s="13" t="s">
        <v>1604</v>
      </c>
      <c r="G1580" s="13" t="s">
        <v>7029</v>
      </c>
      <c r="H1580" s="13" t="s">
        <v>7030</v>
      </c>
      <c r="I1580" s="14">
        <v>2</v>
      </c>
      <c r="J1580" s="13" t="s">
        <v>139</v>
      </c>
      <c r="K1580" s="13" t="s">
        <v>1615</v>
      </c>
      <c r="L1580" s="13" t="s">
        <v>4207</v>
      </c>
      <c r="M1580" s="13" t="s">
        <v>1691</v>
      </c>
    </row>
    <row r="1581" spans="1:13" x14ac:dyDescent="0.3">
      <c r="A1581" s="13" t="s">
        <v>66</v>
      </c>
      <c r="B1581" s="13" t="s">
        <v>1617</v>
      </c>
      <c r="C1581" s="13" t="s">
        <v>1618</v>
      </c>
      <c r="D1581" s="13" t="s">
        <v>1619</v>
      </c>
      <c r="E1581" s="13" t="s">
        <v>7031</v>
      </c>
      <c r="F1581" s="13" t="s">
        <v>1604</v>
      </c>
      <c r="G1581" s="13" t="s">
        <v>4421</v>
      </c>
      <c r="H1581" s="13" t="s">
        <v>4422</v>
      </c>
      <c r="I1581" s="14">
        <v>6</v>
      </c>
      <c r="J1581" s="13" t="s">
        <v>65</v>
      </c>
      <c r="K1581" s="13" t="s">
        <v>1763</v>
      </c>
      <c r="L1581" s="13" t="s">
        <v>4207</v>
      </c>
      <c r="M1581" s="13" t="s">
        <v>4423</v>
      </c>
    </row>
    <row r="1582" spans="1:13" x14ac:dyDescent="0.3">
      <c r="A1582" s="13" t="s">
        <v>645</v>
      </c>
      <c r="B1582" s="13" t="s">
        <v>3749</v>
      </c>
      <c r="C1582" s="13" t="s">
        <v>1618</v>
      </c>
      <c r="D1582" s="13" t="s">
        <v>3750</v>
      </c>
      <c r="E1582" s="13" t="s">
        <v>7032</v>
      </c>
      <c r="F1582" s="13" t="s">
        <v>1604</v>
      </c>
      <c r="G1582" s="13" t="s">
        <v>6621</v>
      </c>
      <c r="H1582" s="13" t="s">
        <v>6622</v>
      </c>
      <c r="I1582" s="14">
        <v>1</v>
      </c>
      <c r="J1582" s="13" t="s">
        <v>644</v>
      </c>
      <c r="K1582" s="13" t="s">
        <v>1639</v>
      </c>
      <c r="L1582" s="13" t="s">
        <v>4207</v>
      </c>
      <c r="M1582" s="13" t="s">
        <v>1691</v>
      </c>
    </row>
    <row r="1583" spans="1:13" x14ac:dyDescent="0.3">
      <c r="A1583" s="13" t="s">
        <v>258</v>
      </c>
      <c r="B1583" s="13" t="s">
        <v>7033</v>
      </c>
      <c r="C1583" s="13" t="s">
        <v>1586</v>
      </c>
      <c r="D1583" s="13" t="s">
        <v>7034</v>
      </c>
      <c r="E1583" s="13" t="s">
        <v>7035</v>
      </c>
      <c r="F1583" s="13" t="s">
        <v>1604</v>
      </c>
      <c r="G1583" s="13" t="s">
        <v>7036</v>
      </c>
      <c r="H1583" s="13" t="s">
        <v>7037</v>
      </c>
      <c r="I1583" s="14">
        <v>1</v>
      </c>
      <c r="J1583" s="13" t="s">
        <v>257</v>
      </c>
      <c r="K1583" s="13" t="s">
        <v>2227</v>
      </c>
      <c r="L1583" s="13" t="s">
        <v>4207</v>
      </c>
      <c r="M1583" s="13" t="s">
        <v>4672</v>
      </c>
    </row>
    <row r="1584" spans="1:13" x14ac:dyDescent="0.3">
      <c r="A1584" s="13" t="s">
        <v>258</v>
      </c>
      <c r="B1584" s="13" t="s">
        <v>7033</v>
      </c>
      <c r="C1584" s="13" t="s">
        <v>1586</v>
      </c>
      <c r="D1584" s="13" t="s">
        <v>7034</v>
      </c>
      <c r="E1584" s="13" t="s">
        <v>7038</v>
      </c>
      <c r="F1584" s="13" t="s">
        <v>1604</v>
      </c>
      <c r="G1584" s="13" t="s">
        <v>7039</v>
      </c>
      <c r="H1584" s="13" t="s">
        <v>7040</v>
      </c>
      <c r="I1584" s="14">
        <v>1</v>
      </c>
      <c r="J1584" s="13" t="s">
        <v>257</v>
      </c>
      <c r="K1584" s="13" t="s">
        <v>2227</v>
      </c>
      <c r="L1584" s="13" t="s">
        <v>4207</v>
      </c>
      <c r="M1584" s="13" t="s">
        <v>4423</v>
      </c>
    </row>
    <row r="1585" spans="1:13" x14ac:dyDescent="0.3">
      <c r="A1585" s="13" t="s">
        <v>258</v>
      </c>
      <c r="B1585" s="13" t="s">
        <v>7033</v>
      </c>
      <c r="C1585" s="13" t="s">
        <v>1586</v>
      </c>
      <c r="D1585" s="13" t="s">
        <v>7034</v>
      </c>
      <c r="E1585" s="13" t="s">
        <v>7041</v>
      </c>
      <c r="F1585" s="13" t="s">
        <v>1589</v>
      </c>
      <c r="G1585" s="13" t="s">
        <v>4991</v>
      </c>
      <c r="H1585" s="13" t="s">
        <v>4992</v>
      </c>
      <c r="I1585" s="14">
        <v>1</v>
      </c>
      <c r="J1585" s="13" t="s">
        <v>257</v>
      </c>
      <c r="K1585" s="13" t="s">
        <v>1845</v>
      </c>
      <c r="L1585" s="13" t="s">
        <v>4207</v>
      </c>
      <c r="M1585" s="13" t="s">
        <v>4208</v>
      </c>
    </row>
    <row r="1586" spans="1:13" x14ac:dyDescent="0.3">
      <c r="A1586" s="13" t="s">
        <v>258</v>
      </c>
      <c r="B1586" s="13" t="s">
        <v>7033</v>
      </c>
      <c r="C1586" s="13" t="s">
        <v>1586</v>
      </c>
      <c r="D1586" s="13" t="s">
        <v>7034</v>
      </c>
      <c r="E1586" s="13" t="s">
        <v>7042</v>
      </c>
      <c r="F1586" s="13" t="s">
        <v>1604</v>
      </c>
      <c r="G1586" s="13" t="s">
        <v>7036</v>
      </c>
      <c r="H1586" s="13" t="s">
        <v>7037</v>
      </c>
      <c r="I1586" s="14">
        <v>1</v>
      </c>
      <c r="J1586" s="13" t="s">
        <v>257</v>
      </c>
      <c r="K1586" s="13" t="s">
        <v>1897</v>
      </c>
      <c r="L1586" s="13" t="s">
        <v>4207</v>
      </c>
      <c r="M1586" s="13" t="s">
        <v>4672</v>
      </c>
    </row>
    <row r="1587" spans="1:13" x14ac:dyDescent="0.3">
      <c r="A1587" s="13" t="s">
        <v>258</v>
      </c>
      <c r="B1587" s="13" t="s">
        <v>7033</v>
      </c>
      <c r="C1587" s="13" t="s">
        <v>1586</v>
      </c>
      <c r="D1587" s="13" t="s">
        <v>7034</v>
      </c>
      <c r="E1587" s="13" t="s">
        <v>7043</v>
      </c>
      <c r="F1587" s="13" t="s">
        <v>1589</v>
      </c>
      <c r="G1587" s="13" t="s">
        <v>7044</v>
      </c>
      <c r="H1587" s="13" t="s">
        <v>7045</v>
      </c>
      <c r="I1587" s="14">
        <v>1</v>
      </c>
      <c r="J1587" s="13" t="s">
        <v>257</v>
      </c>
      <c r="K1587" s="13" t="s">
        <v>1607</v>
      </c>
      <c r="L1587" s="13" t="s">
        <v>4207</v>
      </c>
      <c r="M1587" s="13" t="s">
        <v>4953</v>
      </c>
    </row>
    <row r="1588" spans="1:13" x14ac:dyDescent="0.3">
      <c r="A1588" s="13" t="s">
        <v>258</v>
      </c>
      <c r="B1588" s="13" t="s">
        <v>7033</v>
      </c>
      <c r="C1588" s="13" t="s">
        <v>1586</v>
      </c>
      <c r="D1588" s="13" t="s">
        <v>7034</v>
      </c>
      <c r="E1588" s="13" t="s">
        <v>7046</v>
      </c>
      <c r="F1588" s="13" t="s">
        <v>1604</v>
      </c>
      <c r="G1588" s="13" t="s">
        <v>7047</v>
      </c>
      <c r="H1588" s="13" t="s">
        <v>7048</v>
      </c>
      <c r="I1588" s="14">
        <v>1</v>
      </c>
      <c r="J1588" s="13" t="s">
        <v>257</v>
      </c>
      <c r="K1588" s="13" t="s">
        <v>1911</v>
      </c>
      <c r="L1588" s="13" t="s">
        <v>4207</v>
      </c>
      <c r="M1588" s="13" t="s">
        <v>4208</v>
      </c>
    </row>
    <row r="1589" spans="1:13" x14ac:dyDescent="0.3">
      <c r="A1589" s="13" t="s">
        <v>1056</v>
      </c>
      <c r="B1589" s="13" t="s">
        <v>3452</v>
      </c>
      <c r="C1589" s="13" t="s">
        <v>1610</v>
      </c>
      <c r="D1589" s="13" t="s">
        <v>2454</v>
      </c>
      <c r="E1589" s="13" t="s">
        <v>7049</v>
      </c>
      <c r="F1589" s="13" t="s">
        <v>1589</v>
      </c>
      <c r="G1589" s="13" t="s">
        <v>4440</v>
      </c>
      <c r="H1589" s="13" t="s">
        <v>4441</v>
      </c>
      <c r="I1589" s="14">
        <v>5</v>
      </c>
      <c r="J1589" s="13" t="s">
        <v>1055</v>
      </c>
      <c r="K1589" s="13" t="s">
        <v>1607</v>
      </c>
      <c r="L1589" s="13" t="s">
        <v>4207</v>
      </c>
      <c r="M1589" s="13" t="s">
        <v>4208</v>
      </c>
    </row>
    <row r="1590" spans="1:13" x14ac:dyDescent="0.3">
      <c r="A1590" s="13" t="s">
        <v>543</v>
      </c>
      <c r="B1590" s="13" t="s">
        <v>3755</v>
      </c>
      <c r="C1590" s="13" t="s">
        <v>2187</v>
      </c>
      <c r="D1590" s="13" t="s">
        <v>3756</v>
      </c>
      <c r="E1590" s="13" t="s">
        <v>7050</v>
      </c>
      <c r="F1590" s="13" t="s">
        <v>1672</v>
      </c>
      <c r="G1590" s="13" t="s">
        <v>7051</v>
      </c>
      <c r="H1590" s="13" t="s">
        <v>7052</v>
      </c>
      <c r="I1590" s="14">
        <v>1</v>
      </c>
      <c r="J1590" s="13" t="s">
        <v>542</v>
      </c>
      <c r="K1590" s="13" t="s">
        <v>1658</v>
      </c>
      <c r="L1590" s="13" t="s">
        <v>4207</v>
      </c>
      <c r="M1590" s="13" t="s">
        <v>3021</v>
      </c>
    </row>
    <row r="1591" spans="1:13" x14ac:dyDescent="0.3">
      <c r="A1591" s="13" t="s">
        <v>543</v>
      </c>
      <c r="B1591" s="13" t="s">
        <v>3755</v>
      </c>
      <c r="C1591" s="13" t="s">
        <v>2187</v>
      </c>
      <c r="D1591" s="13" t="s">
        <v>3756</v>
      </c>
      <c r="E1591" s="13" t="s">
        <v>3758</v>
      </c>
      <c r="F1591" s="13" t="s">
        <v>1672</v>
      </c>
      <c r="G1591" s="13" t="s">
        <v>5743</v>
      </c>
      <c r="H1591" s="13" t="s">
        <v>5744</v>
      </c>
      <c r="I1591" s="14">
        <v>1</v>
      </c>
      <c r="J1591" s="13" t="s">
        <v>542</v>
      </c>
      <c r="K1591" s="13" t="s">
        <v>2184</v>
      </c>
      <c r="L1591" s="13" t="s">
        <v>4207</v>
      </c>
      <c r="M1591" s="13" t="s">
        <v>5745</v>
      </c>
    </row>
    <row r="1592" spans="1:13" x14ac:dyDescent="0.3">
      <c r="A1592" s="13" t="s">
        <v>543</v>
      </c>
      <c r="B1592" s="13" t="s">
        <v>3755</v>
      </c>
      <c r="C1592" s="13" t="s">
        <v>2187</v>
      </c>
      <c r="D1592" s="13" t="s">
        <v>3756</v>
      </c>
      <c r="E1592" s="13" t="s">
        <v>3758</v>
      </c>
      <c r="F1592" s="13" t="s">
        <v>1672</v>
      </c>
      <c r="G1592" s="13" t="s">
        <v>7053</v>
      </c>
      <c r="H1592" s="13" t="s">
        <v>7054</v>
      </c>
      <c r="I1592" s="14">
        <v>10</v>
      </c>
      <c r="J1592" s="13" t="s">
        <v>542</v>
      </c>
      <c r="K1592" s="13" t="s">
        <v>2184</v>
      </c>
      <c r="L1592" s="13" t="s">
        <v>4207</v>
      </c>
      <c r="M1592" s="13" t="s">
        <v>4208</v>
      </c>
    </row>
    <row r="1593" spans="1:13" x14ac:dyDescent="0.3">
      <c r="A1593" s="13" t="s">
        <v>1152</v>
      </c>
      <c r="B1593" s="13" t="s">
        <v>1633</v>
      </c>
      <c r="C1593" s="13" t="s">
        <v>1634</v>
      </c>
      <c r="D1593" s="13" t="s">
        <v>1635</v>
      </c>
      <c r="E1593" s="13" t="s">
        <v>7055</v>
      </c>
      <c r="F1593" s="13" t="s">
        <v>1589</v>
      </c>
      <c r="G1593" s="13" t="s">
        <v>7056</v>
      </c>
      <c r="H1593" s="13" t="s">
        <v>7057</v>
      </c>
      <c r="I1593" s="14">
        <v>1</v>
      </c>
      <c r="J1593" s="13" t="s">
        <v>1151</v>
      </c>
      <c r="K1593" s="13" t="s">
        <v>1857</v>
      </c>
      <c r="L1593" s="13" t="s">
        <v>4207</v>
      </c>
      <c r="M1593" s="13" t="s">
        <v>4208</v>
      </c>
    </row>
    <row r="1594" spans="1:13" x14ac:dyDescent="0.3">
      <c r="A1594" s="13" t="s">
        <v>1152</v>
      </c>
      <c r="B1594" s="13" t="s">
        <v>1633</v>
      </c>
      <c r="C1594" s="13" t="s">
        <v>1634</v>
      </c>
      <c r="D1594" s="13" t="s">
        <v>1635</v>
      </c>
      <c r="E1594" s="13" t="s">
        <v>7055</v>
      </c>
      <c r="F1594" s="13" t="s">
        <v>1589</v>
      </c>
      <c r="G1594" s="13" t="s">
        <v>5595</v>
      </c>
      <c r="H1594" s="13" t="s">
        <v>5596</v>
      </c>
      <c r="I1594" s="14">
        <v>1</v>
      </c>
      <c r="J1594" s="13" t="s">
        <v>1151</v>
      </c>
      <c r="K1594" s="13" t="s">
        <v>1857</v>
      </c>
      <c r="L1594" s="13" t="s">
        <v>4207</v>
      </c>
      <c r="M1594" s="13" t="s">
        <v>4208</v>
      </c>
    </row>
    <row r="1595" spans="1:13" x14ac:dyDescent="0.3">
      <c r="A1595" s="13" t="s">
        <v>1152</v>
      </c>
      <c r="B1595" s="13" t="s">
        <v>1633</v>
      </c>
      <c r="C1595" s="13" t="s">
        <v>1634</v>
      </c>
      <c r="D1595" s="13" t="s">
        <v>1635</v>
      </c>
      <c r="E1595" s="13" t="s">
        <v>7055</v>
      </c>
      <c r="F1595" s="13" t="s">
        <v>1589</v>
      </c>
      <c r="G1595" s="13" t="s">
        <v>7058</v>
      </c>
      <c r="H1595" s="13" t="s">
        <v>7059</v>
      </c>
      <c r="I1595" s="14">
        <v>1</v>
      </c>
      <c r="J1595" s="13" t="s">
        <v>1151</v>
      </c>
      <c r="K1595" s="13" t="s">
        <v>1857</v>
      </c>
      <c r="L1595" s="13" t="s">
        <v>4207</v>
      </c>
      <c r="M1595" s="13" t="s">
        <v>4208</v>
      </c>
    </row>
    <row r="1596" spans="1:13" x14ac:dyDescent="0.3">
      <c r="A1596" s="13" t="s">
        <v>1152</v>
      </c>
      <c r="B1596" s="13" t="s">
        <v>1633</v>
      </c>
      <c r="C1596" s="13" t="s">
        <v>1634</v>
      </c>
      <c r="D1596" s="13" t="s">
        <v>1635</v>
      </c>
      <c r="E1596" s="13" t="s">
        <v>7055</v>
      </c>
      <c r="F1596" s="13" t="s">
        <v>1589</v>
      </c>
      <c r="G1596" s="13" t="s">
        <v>7060</v>
      </c>
      <c r="H1596" s="13" t="s">
        <v>7061</v>
      </c>
      <c r="I1596" s="14">
        <v>2</v>
      </c>
      <c r="J1596" s="13" t="s">
        <v>1151</v>
      </c>
      <c r="K1596" s="13" t="s">
        <v>1857</v>
      </c>
      <c r="L1596" s="13" t="s">
        <v>4207</v>
      </c>
      <c r="M1596" s="13" t="s">
        <v>4208</v>
      </c>
    </row>
    <row r="1597" spans="1:13" x14ac:dyDescent="0.3">
      <c r="A1597" s="13" t="s">
        <v>1152</v>
      </c>
      <c r="B1597" s="13" t="s">
        <v>1633</v>
      </c>
      <c r="C1597" s="13" t="s">
        <v>1634</v>
      </c>
      <c r="D1597" s="13" t="s">
        <v>1635</v>
      </c>
      <c r="E1597" s="13" t="s">
        <v>7062</v>
      </c>
      <c r="F1597" s="13" t="s">
        <v>1589</v>
      </c>
      <c r="G1597" s="13" t="s">
        <v>7063</v>
      </c>
      <c r="H1597" s="13" t="s">
        <v>7064</v>
      </c>
      <c r="I1597" s="14">
        <v>2</v>
      </c>
      <c r="J1597" s="13" t="s">
        <v>1151</v>
      </c>
      <c r="K1597" s="13" t="s">
        <v>1722</v>
      </c>
      <c r="L1597" s="13" t="s">
        <v>4207</v>
      </c>
      <c r="M1597" s="13" t="s">
        <v>7065</v>
      </c>
    </row>
    <row r="1598" spans="1:13" x14ac:dyDescent="0.3">
      <c r="A1598" s="13" t="s">
        <v>1152</v>
      </c>
      <c r="B1598" s="13" t="s">
        <v>1633</v>
      </c>
      <c r="C1598" s="13" t="s">
        <v>1634</v>
      </c>
      <c r="D1598" s="13" t="s">
        <v>1635</v>
      </c>
      <c r="E1598" s="13" t="s">
        <v>7062</v>
      </c>
      <c r="F1598" s="13" t="s">
        <v>1589</v>
      </c>
      <c r="G1598" s="13" t="s">
        <v>7066</v>
      </c>
      <c r="H1598" s="13" t="s">
        <v>7067</v>
      </c>
      <c r="I1598" s="14">
        <v>1</v>
      </c>
      <c r="J1598" s="13" t="s">
        <v>1151</v>
      </c>
      <c r="K1598" s="13" t="s">
        <v>1722</v>
      </c>
      <c r="L1598" s="13" t="s">
        <v>4207</v>
      </c>
      <c r="M1598" s="13" t="s">
        <v>7068</v>
      </c>
    </row>
    <row r="1599" spans="1:13" x14ac:dyDescent="0.3">
      <c r="A1599" s="13" t="s">
        <v>1152</v>
      </c>
      <c r="B1599" s="13" t="s">
        <v>1633</v>
      </c>
      <c r="C1599" s="13" t="s">
        <v>1634</v>
      </c>
      <c r="D1599" s="13" t="s">
        <v>1635</v>
      </c>
      <c r="E1599" s="13" t="s">
        <v>7069</v>
      </c>
      <c r="F1599" s="13" t="s">
        <v>1589</v>
      </c>
      <c r="G1599" s="13" t="s">
        <v>5728</v>
      </c>
      <c r="H1599" s="13" t="s">
        <v>5729</v>
      </c>
      <c r="I1599" s="14">
        <v>4</v>
      </c>
      <c r="J1599" s="13" t="s">
        <v>1151</v>
      </c>
      <c r="K1599" s="13" t="s">
        <v>1737</v>
      </c>
      <c r="L1599" s="13" t="s">
        <v>4207</v>
      </c>
      <c r="M1599" s="13" t="s">
        <v>4208</v>
      </c>
    </row>
    <row r="1600" spans="1:13" x14ac:dyDescent="0.3">
      <c r="A1600" s="13" t="s">
        <v>1152</v>
      </c>
      <c r="B1600" s="13" t="s">
        <v>1633</v>
      </c>
      <c r="C1600" s="13" t="s">
        <v>1634</v>
      </c>
      <c r="D1600" s="13" t="s">
        <v>1635</v>
      </c>
      <c r="E1600" s="13" t="s">
        <v>7069</v>
      </c>
      <c r="F1600" s="13" t="s">
        <v>1589</v>
      </c>
      <c r="G1600" s="13" t="s">
        <v>6672</v>
      </c>
      <c r="H1600" s="13" t="s">
        <v>6673</v>
      </c>
      <c r="I1600" s="14">
        <v>2</v>
      </c>
      <c r="J1600" s="13" t="s">
        <v>1151</v>
      </c>
      <c r="K1600" s="13" t="s">
        <v>1737</v>
      </c>
      <c r="L1600" s="13" t="s">
        <v>4207</v>
      </c>
      <c r="M1600" s="13" t="s">
        <v>4208</v>
      </c>
    </row>
    <row r="1601" spans="1:13" x14ac:dyDescent="0.3">
      <c r="A1601" s="13" t="s">
        <v>1152</v>
      </c>
      <c r="B1601" s="13" t="s">
        <v>1633</v>
      </c>
      <c r="C1601" s="13" t="s">
        <v>1634</v>
      </c>
      <c r="D1601" s="13" t="s">
        <v>1635</v>
      </c>
      <c r="E1601" s="13" t="s">
        <v>7070</v>
      </c>
      <c r="F1601" s="13" t="s">
        <v>1589</v>
      </c>
      <c r="G1601" s="13" t="s">
        <v>7071</v>
      </c>
      <c r="H1601" s="13" t="s">
        <v>7072</v>
      </c>
      <c r="I1601" s="14">
        <v>6</v>
      </c>
      <c r="J1601" s="13" t="s">
        <v>1151</v>
      </c>
      <c r="K1601" s="13" t="s">
        <v>1711</v>
      </c>
      <c r="L1601" s="13" t="s">
        <v>4207</v>
      </c>
      <c r="M1601" s="13" t="s">
        <v>4208</v>
      </c>
    </row>
    <row r="1602" spans="1:13" x14ac:dyDescent="0.3">
      <c r="A1602" s="13" t="s">
        <v>756</v>
      </c>
      <c r="B1602" s="13" t="s">
        <v>2186</v>
      </c>
      <c r="C1602" s="13" t="s">
        <v>2187</v>
      </c>
      <c r="D1602" s="13" t="s">
        <v>2188</v>
      </c>
      <c r="E1602" s="13" t="s">
        <v>7073</v>
      </c>
      <c r="F1602" s="13" t="s">
        <v>1589</v>
      </c>
      <c r="G1602" s="13" t="s">
        <v>4921</v>
      </c>
      <c r="H1602" s="13" t="s">
        <v>4922</v>
      </c>
      <c r="I1602" s="14">
        <v>2</v>
      </c>
      <c r="J1602" s="13" t="s">
        <v>755</v>
      </c>
      <c r="K1602" s="13" t="s">
        <v>1729</v>
      </c>
      <c r="L1602" s="13" t="s">
        <v>4207</v>
      </c>
      <c r="M1602" s="13" t="s">
        <v>1738</v>
      </c>
    </row>
    <row r="1603" spans="1:13" x14ac:dyDescent="0.3">
      <c r="A1603" s="13" t="s">
        <v>756</v>
      </c>
      <c r="B1603" s="13" t="s">
        <v>2186</v>
      </c>
      <c r="C1603" s="13" t="s">
        <v>2187</v>
      </c>
      <c r="D1603" s="13" t="s">
        <v>2188</v>
      </c>
      <c r="E1603" s="13" t="s">
        <v>7073</v>
      </c>
      <c r="F1603" s="13" t="s">
        <v>1589</v>
      </c>
      <c r="G1603" s="13" t="s">
        <v>7074</v>
      </c>
      <c r="H1603" s="13" t="s">
        <v>7075</v>
      </c>
      <c r="I1603" s="14">
        <v>12</v>
      </c>
      <c r="J1603" s="13" t="s">
        <v>755</v>
      </c>
      <c r="K1603" s="13" t="s">
        <v>1729</v>
      </c>
      <c r="L1603" s="13" t="s">
        <v>4207</v>
      </c>
      <c r="M1603" s="13" t="s">
        <v>4208</v>
      </c>
    </row>
    <row r="1604" spans="1:13" x14ac:dyDescent="0.3">
      <c r="A1604" s="13" t="s">
        <v>756</v>
      </c>
      <c r="B1604" s="13" t="s">
        <v>2186</v>
      </c>
      <c r="C1604" s="13" t="s">
        <v>2187</v>
      </c>
      <c r="D1604" s="13" t="s">
        <v>2188</v>
      </c>
      <c r="E1604" s="13" t="s">
        <v>7076</v>
      </c>
      <c r="F1604" s="13" t="s">
        <v>1589</v>
      </c>
      <c r="G1604" s="13" t="s">
        <v>4882</v>
      </c>
      <c r="H1604" s="13" t="s">
        <v>4883</v>
      </c>
      <c r="I1604" s="14">
        <v>6</v>
      </c>
      <c r="J1604" s="13" t="s">
        <v>755</v>
      </c>
      <c r="K1604" s="13" t="s">
        <v>1861</v>
      </c>
      <c r="L1604" s="13" t="s">
        <v>4207</v>
      </c>
      <c r="M1604" s="13" t="s">
        <v>4208</v>
      </c>
    </row>
    <row r="1605" spans="1:13" x14ac:dyDescent="0.3">
      <c r="A1605" s="13" t="s">
        <v>756</v>
      </c>
      <c r="B1605" s="13" t="s">
        <v>2186</v>
      </c>
      <c r="C1605" s="13" t="s">
        <v>2187</v>
      </c>
      <c r="D1605" s="13" t="s">
        <v>2188</v>
      </c>
      <c r="E1605" s="13" t="s">
        <v>7076</v>
      </c>
      <c r="F1605" s="13" t="s">
        <v>1589</v>
      </c>
      <c r="G1605" s="13" t="s">
        <v>4447</v>
      </c>
      <c r="H1605" s="13" t="s">
        <v>4448</v>
      </c>
      <c r="I1605" s="14">
        <v>2</v>
      </c>
      <c r="J1605" s="13" t="s">
        <v>755</v>
      </c>
      <c r="K1605" s="13" t="s">
        <v>1861</v>
      </c>
      <c r="L1605" s="13" t="s">
        <v>4207</v>
      </c>
      <c r="M1605" s="13" t="s">
        <v>4208</v>
      </c>
    </row>
    <row r="1606" spans="1:13" x14ac:dyDescent="0.3">
      <c r="A1606" s="13" t="s">
        <v>756</v>
      </c>
      <c r="B1606" s="13" t="s">
        <v>2186</v>
      </c>
      <c r="C1606" s="13" t="s">
        <v>2187</v>
      </c>
      <c r="D1606" s="13" t="s">
        <v>2188</v>
      </c>
      <c r="E1606" s="13" t="s">
        <v>7076</v>
      </c>
      <c r="F1606" s="13" t="s">
        <v>1589</v>
      </c>
      <c r="G1606" s="13" t="s">
        <v>7077</v>
      </c>
      <c r="H1606" s="13" t="s">
        <v>7078</v>
      </c>
      <c r="I1606" s="14">
        <v>2</v>
      </c>
      <c r="J1606" s="13" t="s">
        <v>755</v>
      </c>
      <c r="K1606" s="13" t="s">
        <v>1861</v>
      </c>
      <c r="L1606" s="13" t="s">
        <v>4207</v>
      </c>
      <c r="M1606" s="13" t="s">
        <v>7079</v>
      </c>
    </row>
    <row r="1607" spans="1:13" x14ac:dyDescent="0.3">
      <c r="A1607" s="13" t="s">
        <v>756</v>
      </c>
      <c r="B1607" s="13" t="s">
        <v>2186</v>
      </c>
      <c r="C1607" s="13" t="s">
        <v>2187</v>
      </c>
      <c r="D1607" s="13" t="s">
        <v>2188</v>
      </c>
      <c r="E1607" s="13" t="s">
        <v>7080</v>
      </c>
      <c r="F1607" s="13" t="s">
        <v>1604</v>
      </c>
      <c r="G1607" s="13" t="s">
        <v>4447</v>
      </c>
      <c r="H1607" s="13" t="s">
        <v>4448</v>
      </c>
      <c r="I1607" s="14">
        <v>1</v>
      </c>
      <c r="J1607" s="13" t="s">
        <v>755</v>
      </c>
      <c r="K1607" s="13" t="s">
        <v>1675</v>
      </c>
      <c r="L1607" s="13" t="s">
        <v>4207</v>
      </c>
      <c r="M1607" s="13" t="s">
        <v>4208</v>
      </c>
    </row>
    <row r="1608" spans="1:13" x14ac:dyDescent="0.3">
      <c r="A1608" s="13" t="s">
        <v>756</v>
      </c>
      <c r="B1608" s="13" t="s">
        <v>2186</v>
      </c>
      <c r="C1608" s="13" t="s">
        <v>2187</v>
      </c>
      <c r="D1608" s="13" t="s">
        <v>2188</v>
      </c>
      <c r="E1608" s="13" t="s">
        <v>7081</v>
      </c>
      <c r="F1608" s="13" t="s">
        <v>1604</v>
      </c>
      <c r="G1608" s="13" t="s">
        <v>7082</v>
      </c>
      <c r="H1608" s="13" t="s">
        <v>7083</v>
      </c>
      <c r="I1608" s="14">
        <v>1</v>
      </c>
      <c r="J1608" s="13" t="s">
        <v>755</v>
      </c>
      <c r="K1608" s="13" t="s">
        <v>1675</v>
      </c>
      <c r="L1608" s="13" t="s">
        <v>4207</v>
      </c>
      <c r="M1608" s="13" t="s">
        <v>7084</v>
      </c>
    </row>
    <row r="1609" spans="1:13" x14ac:dyDescent="0.3">
      <c r="A1609" s="13" t="s">
        <v>756</v>
      </c>
      <c r="B1609" s="13" t="s">
        <v>2186</v>
      </c>
      <c r="C1609" s="13" t="s">
        <v>2187</v>
      </c>
      <c r="D1609" s="13" t="s">
        <v>2188</v>
      </c>
      <c r="E1609" s="13" t="s">
        <v>3762</v>
      </c>
      <c r="F1609" s="13" t="s">
        <v>1589</v>
      </c>
      <c r="G1609" s="13" t="s">
        <v>7074</v>
      </c>
      <c r="H1609" s="13" t="s">
        <v>7075</v>
      </c>
      <c r="I1609" s="14">
        <v>6</v>
      </c>
      <c r="J1609" s="13" t="s">
        <v>755</v>
      </c>
      <c r="K1609" s="13" t="s">
        <v>2840</v>
      </c>
      <c r="L1609" s="13" t="s">
        <v>4207</v>
      </c>
      <c r="M1609" s="13" t="s">
        <v>4208</v>
      </c>
    </row>
    <row r="1610" spans="1:13" x14ac:dyDescent="0.3">
      <c r="A1610" s="13" t="s">
        <v>756</v>
      </c>
      <c r="B1610" s="13" t="s">
        <v>2186</v>
      </c>
      <c r="C1610" s="13" t="s">
        <v>2187</v>
      </c>
      <c r="D1610" s="13" t="s">
        <v>2188</v>
      </c>
      <c r="E1610" s="13" t="s">
        <v>7085</v>
      </c>
      <c r="F1610" s="13" t="s">
        <v>1589</v>
      </c>
      <c r="G1610" s="13" t="s">
        <v>7074</v>
      </c>
      <c r="H1610" s="13" t="s">
        <v>7075</v>
      </c>
      <c r="I1610" s="14">
        <v>12</v>
      </c>
      <c r="J1610" s="13" t="s">
        <v>755</v>
      </c>
      <c r="K1610" s="13" t="s">
        <v>1865</v>
      </c>
      <c r="L1610" s="13" t="s">
        <v>4207</v>
      </c>
      <c r="M1610" s="13" t="s">
        <v>4208</v>
      </c>
    </row>
    <row r="1611" spans="1:13" x14ac:dyDescent="0.3">
      <c r="A1611" s="13" t="s">
        <v>756</v>
      </c>
      <c r="B1611" s="13" t="s">
        <v>2186</v>
      </c>
      <c r="C1611" s="13" t="s">
        <v>2187</v>
      </c>
      <c r="D1611" s="13" t="s">
        <v>2188</v>
      </c>
      <c r="E1611" s="13" t="s">
        <v>7086</v>
      </c>
      <c r="F1611" s="13" t="s">
        <v>1604</v>
      </c>
      <c r="G1611" s="13" t="s">
        <v>4505</v>
      </c>
      <c r="H1611" s="13" t="s">
        <v>4506</v>
      </c>
      <c r="I1611" s="14">
        <v>1</v>
      </c>
      <c r="J1611" s="13" t="s">
        <v>755</v>
      </c>
      <c r="K1611" s="13" t="s">
        <v>2184</v>
      </c>
      <c r="L1611" s="13" t="s">
        <v>4207</v>
      </c>
      <c r="M1611" s="13" t="s">
        <v>4208</v>
      </c>
    </row>
    <row r="1612" spans="1:13" x14ac:dyDescent="0.3">
      <c r="A1612" s="13" t="s">
        <v>576</v>
      </c>
      <c r="B1612" s="13" t="s">
        <v>3765</v>
      </c>
      <c r="C1612" s="13" t="s">
        <v>1586</v>
      </c>
      <c r="D1612" s="13" t="s">
        <v>3766</v>
      </c>
      <c r="E1612" s="13" t="s">
        <v>7087</v>
      </c>
      <c r="F1612" s="13" t="s">
        <v>1589</v>
      </c>
      <c r="G1612" s="13" t="s">
        <v>6758</v>
      </c>
      <c r="H1612" s="13" t="s">
        <v>6759</v>
      </c>
      <c r="I1612" s="14">
        <v>2</v>
      </c>
      <c r="J1612" s="13" t="s">
        <v>575</v>
      </c>
      <c r="K1612" s="13" t="s">
        <v>1647</v>
      </c>
      <c r="L1612" s="13" t="s">
        <v>4207</v>
      </c>
      <c r="M1612" s="13" t="s">
        <v>4208</v>
      </c>
    </row>
    <row r="1613" spans="1:13" x14ac:dyDescent="0.3">
      <c r="A1613" s="13" t="s">
        <v>576</v>
      </c>
      <c r="B1613" s="13" t="s">
        <v>3765</v>
      </c>
      <c r="C1613" s="13" t="s">
        <v>1586</v>
      </c>
      <c r="D1613" s="13" t="s">
        <v>3766</v>
      </c>
      <c r="E1613" s="13" t="s">
        <v>3767</v>
      </c>
      <c r="F1613" s="13" t="s">
        <v>1672</v>
      </c>
      <c r="G1613" s="13" t="s">
        <v>4735</v>
      </c>
      <c r="H1613" s="13" t="s">
        <v>4736</v>
      </c>
      <c r="I1613" s="14">
        <v>3</v>
      </c>
      <c r="J1613" s="13" t="s">
        <v>575</v>
      </c>
      <c r="K1613" s="13" t="s">
        <v>2184</v>
      </c>
      <c r="L1613" s="13" t="s">
        <v>4207</v>
      </c>
      <c r="M1613" s="13" t="s">
        <v>4208</v>
      </c>
    </row>
    <row r="1614" spans="1:13" x14ac:dyDescent="0.3">
      <c r="A1614" s="13" t="s">
        <v>90</v>
      </c>
      <c r="B1614" s="13" t="s">
        <v>4109</v>
      </c>
      <c r="C1614" s="13" t="s">
        <v>1618</v>
      </c>
      <c r="D1614" s="13" t="s">
        <v>4110</v>
      </c>
      <c r="E1614" s="13" t="s">
        <v>7088</v>
      </c>
      <c r="F1614" s="13" t="s">
        <v>1604</v>
      </c>
      <c r="G1614" s="13" t="s">
        <v>5610</v>
      </c>
      <c r="H1614" s="13" t="s">
        <v>5611</v>
      </c>
      <c r="I1614" s="14">
        <v>1</v>
      </c>
      <c r="J1614" s="13" t="s">
        <v>89</v>
      </c>
      <c r="K1614" s="13" t="s">
        <v>1647</v>
      </c>
      <c r="L1614" s="13" t="s">
        <v>4207</v>
      </c>
      <c r="M1614" s="13" t="s">
        <v>2063</v>
      </c>
    </row>
    <row r="1615" spans="1:13" x14ac:dyDescent="0.3">
      <c r="A1615" s="13" t="s">
        <v>699</v>
      </c>
      <c r="B1615" s="13" t="s">
        <v>7089</v>
      </c>
      <c r="C1615" s="13" t="s">
        <v>1586</v>
      </c>
      <c r="D1615" s="13" t="s">
        <v>7090</v>
      </c>
      <c r="E1615" s="13" t="s">
        <v>7091</v>
      </c>
      <c r="F1615" s="13" t="s">
        <v>1589</v>
      </c>
      <c r="G1615" s="13" t="s">
        <v>7092</v>
      </c>
      <c r="H1615" s="13" t="s">
        <v>7093</v>
      </c>
      <c r="I1615" s="14">
        <v>1</v>
      </c>
      <c r="J1615" s="13" t="s">
        <v>698</v>
      </c>
      <c r="K1615" s="13" t="s">
        <v>1807</v>
      </c>
      <c r="L1615" s="13" t="s">
        <v>4207</v>
      </c>
      <c r="M1615" s="13" t="s">
        <v>2666</v>
      </c>
    </row>
    <row r="1616" spans="1:13" x14ac:dyDescent="0.3">
      <c r="A1616" s="13" t="s">
        <v>861</v>
      </c>
      <c r="B1616" s="13" t="s">
        <v>7094</v>
      </c>
      <c r="C1616" s="13" t="s">
        <v>3519</v>
      </c>
      <c r="D1616" s="13" t="s">
        <v>7095</v>
      </c>
      <c r="E1616" s="13" t="s">
        <v>7096</v>
      </c>
      <c r="F1616" s="13" t="s">
        <v>1604</v>
      </c>
      <c r="G1616" s="13" t="s">
        <v>7097</v>
      </c>
      <c r="H1616" s="13" t="s">
        <v>7098</v>
      </c>
      <c r="I1616" s="14">
        <v>1</v>
      </c>
      <c r="J1616" s="13" t="s">
        <v>860</v>
      </c>
      <c r="K1616" s="13" t="s">
        <v>2009</v>
      </c>
      <c r="L1616" s="13" t="s">
        <v>4207</v>
      </c>
      <c r="M1616" s="13" t="s">
        <v>4370</v>
      </c>
    </row>
    <row r="1617" spans="1:13" x14ac:dyDescent="0.3">
      <c r="A1617" s="13" t="s">
        <v>861</v>
      </c>
      <c r="B1617" s="13" t="s">
        <v>7094</v>
      </c>
      <c r="C1617" s="13" t="s">
        <v>3519</v>
      </c>
      <c r="D1617" s="13" t="s">
        <v>7095</v>
      </c>
      <c r="E1617" s="13" t="s">
        <v>7099</v>
      </c>
      <c r="F1617" s="13" t="s">
        <v>1604</v>
      </c>
      <c r="G1617" s="13" t="s">
        <v>4886</v>
      </c>
      <c r="H1617" s="13" t="s">
        <v>4887</v>
      </c>
      <c r="I1617" s="14">
        <v>2</v>
      </c>
      <c r="J1617" s="13" t="s">
        <v>860</v>
      </c>
      <c r="K1617" s="13" t="s">
        <v>2580</v>
      </c>
      <c r="L1617" s="13" t="s">
        <v>4207</v>
      </c>
      <c r="M1617" s="13" t="s">
        <v>4208</v>
      </c>
    </row>
    <row r="1618" spans="1:13" x14ac:dyDescent="0.3">
      <c r="A1618" s="13" t="s">
        <v>622</v>
      </c>
      <c r="B1618" s="13" t="s">
        <v>1609</v>
      </c>
      <c r="C1618" s="13" t="s">
        <v>1610</v>
      </c>
      <c r="D1618" s="13" t="s">
        <v>1853</v>
      </c>
      <c r="E1618" s="13" t="s">
        <v>7100</v>
      </c>
      <c r="F1618" s="13" t="s">
        <v>1672</v>
      </c>
      <c r="G1618" s="13" t="s">
        <v>2924</v>
      </c>
      <c r="H1618" s="13" t="s">
        <v>2925</v>
      </c>
      <c r="I1618" s="14">
        <v>80</v>
      </c>
      <c r="J1618" s="13" t="s">
        <v>621</v>
      </c>
      <c r="K1618" s="13" t="s">
        <v>1658</v>
      </c>
      <c r="L1618" s="13" t="s">
        <v>4207</v>
      </c>
      <c r="M1618" s="13" t="s">
        <v>1665</v>
      </c>
    </row>
    <row r="1619" spans="1:13" x14ac:dyDescent="0.3">
      <c r="A1619" s="13" t="s">
        <v>622</v>
      </c>
      <c r="B1619" s="13" t="s">
        <v>1609</v>
      </c>
      <c r="C1619" s="13" t="s">
        <v>1610</v>
      </c>
      <c r="D1619" s="13" t="s">
        <v>1853</v>
      </c>
      <c r="E1619" s="13" t="s">
        <v>7101</v>
      </c>
      <c r="F1619" s="13" t="s">
        <v>1672</v>
      </c>
      <c r="G1619" s="13" t="s">
        <v>2924</v>
      </c>
      <c r="H1619" s="13" t="s">
        <v>2925</v>
      </c>
      <c r="I1619" s="14">
        <v>80</v>
      </c>
      <c r="J1619" s="13" t="s">
        <v>621</v>
      </c>
      <c r="K1619" s="13" t="s">
        <v>1669</v>
      </c>
      <c r="L1619" s="13" t="s">
        <v>4207</v>
      </c>
      <c r="M1619" s="13" t="s">
        <v>1665</v>
      </c>
    </row>
    <row r="1620" spans="1:13" x14ac:dyDescent="0.3">
      <c r="A1620" s="13" t="s">
        <v>622</v>
      </c>
      <c r="B1620" s="13" t="s">
        <v>1609</v>
      </c>
      <c r="C1620" s="13" t="s">
        <v>1610</v>
      </c>
      <c r="D1620" s="13" t="s">
        <v>1853</v>
      </c>
      <c r="E1620" s="13" t="s">
        <v>3770</v>
      </c>
      <c r="F1620" s="13" t="s">
        <v>1589</v>
      </c>
      <c r="G1620" s="13" t="s">
        <v>7102</v>
      </c>
      <c r="H1620" s="13" t="s">
        <v>7103</v>
      </c>
      <c r="I1620" s="14">
        <v>20</v>
      </c>
      <c r="J1620" s="13" t="s">
        <v>621</v>
      </c>
      <c r="K1620" s="13" t="s">
        <v>1669</v>
      </c>
      <c r="L1620" s="13" t="s">
        <v>4207</v>
      </c>
      <c r="M1620" s="13" t="s">
        <v>7104</v>
      </c>
    </row>
    <row r="1621" spans="1:13" x14ac:dyDescent="0.3">
      <c r="A1621" s="13" t="s">
        <v>622</v>
      </c>
      <c r="B1621" s="13" t="s">
        <v>1609</v>
      </c>
      <c r="C1621" s="13" t="s">
        <v>1610</v>
      </c>
      <c r="D1621" s="13" t="s">
        <v>1853</v>
      </c>
      <c r="E1621" s="13" t="s">
        <v>7105</v>
      </c>
      <c r="F1621" s="13" t="s">
        <v>1589</v>
      </c>
      <c r="G1621" s="13" t="s">
        <v>7106</v>
      </c>
      <c r="H1621" s="13" t="s">
        <v>7107</v>
      </c>
      <c r="I1621" s="14">
        <v>1</v>
      </c>
      <c r="J1621" s="13" t="s">
        <v>621</v>
      </c>
      <c r="K1621" s="13" t="s">
        <v>1669</v>
      </c>
      <c r="L1621" s="13" t="s">
        <v>4207</v>
      </c>
      <c r="M1621" s="13" t="s">
        <v>2315</v>
      </c>
    </row>
    <row r="1622" spans="1:13" x14ac:dyDescent="0.3">
      <c r="A1622" s="13" t="s">
        <v>622</v>
      </c>
      <c r="B1622" s="13" t="s">
        <v>1609</v>
      </c>
      <c r="C1622" s="13" t="s">
        <v>1610</v>
      </c>
      <c r="D1622" s="13" t="s">
        <v>1853</v>
      </c>
      <c r="E1622" s="13" t="s">
        <v>7108</v>
      </c>
      <c r="F1622" s="13" t="s">
        <v>1672</v>
      </c>
      <c r="G1622" s="13" t="s">
        <v>3693</v>
      </c>
      <c r="H1622" s="13" t="s">
        <v>3694</v>
      </c>
      <c r="I1622" s="14">
        <v>1</v>
      </c>
      <c r="J1622" s="13" t="s">
        <v>621</v>
      </c>
      <c r="K1622" s="13" t="s">
        <v>1699</v>
      </c>
      <c r="L1622" s="13" t="s">
        <v>4207</v>
      </c>
      <c r="M1622" s="13" t="s">
        <v>1599</v>
      </c>
    </row>
    <row r="1623" spans="1:13" x14ac:dyDescent="0.3">
      <c r="A1623" s="13" t="s">
        <v>622</v>
      </c>
      <c r="B1623" s="13" t="s">
        <v>1609</v>
      </c>
      <c r="C1623" s="13" t="s">
        <v>1610</v>
      </c>
      <c r="D1623" s="13" t="s">
        <v>1853</v>
      </c>
      <c r="E1623" s="13" t="s">
        <v>3777</v>
      </c>
      <c r="F1623" s="13" t="s">
        <v>1672</v>
      </c>
      <c r="G1623" s="13" t="s">
        <v>7102</v>
      </c>
      <c r="H1623" s="13" t="s">
        <v>7103</v>
      </c>
      <c r="I1623" s="14">
        <v>54</v>
      </c>
      <c r="J1623" s="13" t="s">
        <v>621</v>
      </c>
      <c r="K1623" s="13" t="s">
        <v>2055</v>
      </c>
      <c r="L1623" s="13" t="s">
        <v>4207</v>
      </c>
      <c r="M1623" s="13" t="s">
        <v>7104</v>
      </c>
    </row>
    <row r="1624" spans="1:13" x14ac:dyDescent="0.3">
      <c r="A1624" s="13" t="s">
        <v>622</v>
      </c>
      <c r="B1624" s="13" t="s">
        <v>1609</v>
      </c>
      <c r="C1624" s="13" t="s">
        <v>1610</v>
      </c>
      <c r="D1624" s="13" t="s">
        <v>1853</v>
      </c>
      <c r="E1624" s="13" t="s">
        <v>3777</v>
      </c>
      <c r="F1624" s="13" t="s">
        <v>1672</v>
      </c>
      <c r="G1624" s="13" t="s">
        <v>7106</v>
      </c>
      <c r="H1624" s="13" t="s">
        <v>7107</v>
      </c>
      <c r="I1624" s="14">
        <v>1</v>
      </c>
      <c r="J1624" s="13" t="s">
        <v>621</v>
      </c>
      <c r="K1624" s="13" t="s">
        <v>2055</v>
      </c>
      <c r="L1624" s="13" t="s">
        <v>4207</v>
      </c>
      <c r="M1624" s="13" t="s">
        <v>2315</v>
      </c>
    </row>
    <row r="1625" spans="1:13" x14ac:dyDescent="0.3">
      <c r="A1625" s="13" t="s">
        <v>352</v>
      </c>
      <c r="B1625" s="13" t="s">
        <v>3779</v>
      </c>
      <c r="C1625" s="13" t="s">
        <v>1586</v>
      </c>
      <c r="D1625" s="13" t="s">
        <v>3780</v>
      </c>
      <c r="E1625" s="13" t="s">
        <v>7109</v>
      </c>
      <c r="F1625" s="13" t="s">
        <v>1604</v>
      </c>
      <c r="G1625" s="13" t="s">
        <v>7110</v>
      </c>
      <c r="H1625" s="13" t="s">
        <v>7111</v>
      </c>
      <c r="I1625" s="14">
        <v>1</v>
      </c>
      <c r="J1625" s="13" t="s">
        <v>351</v>
      </c>
      <c r="K1625" s="13" t="s">
        <v>1751</v>
      </c>
      <c r="L1625" s="13" t="s">
        <v>4207</v>
      </c>
      <c r="M1625" s="13" t="s">
        <v>2339</v>
      </c>
    </row>
    <row r="1626" spans="1:13" x14ac:dyDescent="0.3">
      <c r="A1626" s="13" t="s">
        <v>352</v>
      </c>
      <c r="B1626" s="13" t="s">
        <v>3779</v>
      </c>
      <c r="C1626" s="13" t="s">
        <v>1586</v>
      </c>
      <c r="D1626" s="13" t="s">
        <v>3780</v>
      </c>
      <c r="E1626" s="13" t="s">
        <v>7112</v>
      </c>
      <c r="F1626" s="13" t="s">
        <v>1604</v>
      </c>
      <c r="G1626" s="13" t="s">
        <v>4739</v>
      </c>
      <c r="H1626" s="13" t="s">
        <v>4740</v>
      </c>
      <c r="I1626" s="14">
        <v>1</v>
      </c>
      <c r="J1626" s="13" t="s">
        <v>351</v>
      </c>
      <c r="K1626" s="13" t="s">
        <v>2840</v>
      </c>
      <c r="L1626" s="13" t="s">
        <v>4207</v>
      </c>
      <c r="M1626" s="13" t="s">
        <v>4313</v>
      </c>
    </row>
    <row r="1627" spans="1:13" x14ac:dyDescent="0.3">
      <c r="A1627" s="13" t="s">
        <v>352</v>
      </c>
      <c r="B1627" s="13" t="s">
        <v>3779</v>
      </c>
      <c r="C1627" s="13" t="s">
        <v>1586</v>
      </c>
      <c r="D1627" s="13" t="s">
        <v>3780</v>
      </c>
      <c r="E1627" s="13" t="s">
        <v>7113</v>
      </c>
      <c r="F1627" s="13" t="s">
        <v>1604</v>
      </c>
      <c r="G1627" s="13" t="s">
        <v>7110</v>
      </c>
      <c r="H1627" s="13" t="s">
        <v>7111</v>
      </c>
      <c r="I1627" s="14">
        <v>1</v>
      </c>
      <c r="J1627" s="13" t="s">
        <v>351</v>
      </c>
      <c r="K1627" s="13" t="s">
        <v>2099</v>
      </c>
      <c r="L1627" s="13" t="s">
        <v>4207</v>
      </c>
      <c r="M1627" s="13" t="s">
        <v>2339</v>
      </c>
    </row>
    <row r="1628" spans="1:13" x14ac:dyDescent="0.3">
      <c r="A1628" s="13" t="s">
        <v>485</v>
      </c>
      <c r="B1628" s="13" t="s">
        <v>3784</v>
      </c>
      <c r="C1628" s="13" t="s">
        <v>1586</v>
      </c>
      <c r="D1628" s="13" t="s">
        <v>3785</v>
      </c>
      <c r="E1628" s="13" t="s">
        <v>7114</v>
      </c>
      <c r="F1628" s="13" t="s">
        <v>1589</v>
      </c>
      <c r="G1628" s="13" t="s">
        <v>4917</v>
      </c>
      <c r="H1628" s="13" t="s">
        <v>4918</v>
      </c>
      <c r="I1628" s="14">
        <v>5</v>
      </c>
      <c r="J1628" s="13" t="s">
        <v>484</v>
      </c>
      <c r="K1628" s="13" t="s">
        <v>2227</v>
      </c>
      <c r="L1628" s="13" t="s">
        <v>4207</v>
      </c>
      <c r="M1628" s="13" t="s">
        <v>4919</v>
      </c>
    </row>
    <row r="1629" spans="1:13" x14ac:dyDescent="0.3">
      <c r="A1629" s="13" t="s">
        <v>485</v>
      </c>
      <c r="B1629" s="13" t="s">
        <v>3784</v>
      </c>
      <c r="C1629" s="13" t="s">
        <v>1586</v>
      </c>
      <c r="D1629" s="13" t="s">
        <v>3785</v>
      </c>
      <c r="E1629" s="13" t="s">
        <v>3786</v>
      </c>
      <c r="F1629" s="13" t="s">
        <v>1589</v>
      </c>
      <c r="G1629" s="13" t="s">
        <v>7115</v>
      </c>
      <c r="H1629" s="13" t="s">
        <v>7116</v>
      </c>
      <c r="I1629" s="14">
        <v>1</v>
      </c>
      <c r="J1629" s="13" t="s">
        <v>484</v>
      </c>
      <c r="K1629" s="13" t="s">
        <v>1826</v>
      </c>
      <c r="L1629" s="13" t="s">
        <v>4207</v>
      </c>
      <c r="M1629" s="13" t="s">
        <v>4208</v>
      </c>
    </row>
    <row r="1630" spans="1:13" x14ac:dyDescent="0.3">
      <c r="A1630" s="13" t="s">
        <v>485</v>
      </c>
      <c r="B1630" s="13" t="s">
        <v>3784</v>
      </c>
      <c r="C1630" s="13" t="s">
        <v>1586</v>
      </c>
      <c r="D1630" s="13" t="s">
        <v>3785</v>
      </c>
      <c r="E1630" s="13" t="s">
        <v>3786</v>
      </c>
      <c r="F1630" s="13" t="s">
        <v>1589</v>
      </c>
      <c r="G1630" s="13" t="s">
        <v>7117</v>
      </c>
      <c r="H1630" s="13" t="s">
        <v>7118</v>
      </c>
      <c r="I1630" s="14">
        <v>1</v>
      </c>
      <c r="J1630" s="13" t="s">
        <v>484</v>
      </c>
      <c r="K1630" s="13" t="s">
        <v>1826</v>
      </c>
      <c r="L1630" s="13" t="s">
        <v>4207</v>
      </c>
      <c r="M1630" s="13" t="s">
        <v>4208</v>
      </c>
    </row>
    <row r="1631" spans="1:13" x14ac:dyDescent="0.3">
      <c r="A1631" s="13" t="s">
        <v>485</v>
      </c>
      <c r="B1631" s="13" t="s">
        <v>3784</v>
      </c>
      <c r="C1631" s="13" t="s">
        <v>1586</v>
      </c>
      <c r="D1631" s="13" t="s">
        <v>3785</v>
      </c>
      <c r="E1631" s="13" t="s">
        <v>7119</v>
      </c>
      <c r="F1631" s="13" t="s">
        <v>1589</v>
      </c>
      <c r="G1631" s="13" t="s">
        <v>5546</v>
      </c>
      <c r="H1631" s="13" t="s">
        <v>5547</v>
      </c>
      <c r="I1631" s="14">
        <v>1</v>
      </c>
      <c r="J1631" s="13" t="s">
        <v>484</v>
      </c>
      <c r="K1631" s="13" t="s">
        <v>1669</v>
      </c>
      <c r="L1631" s="13" t="s">
        <v>4207</v>
      </c>
      <c r="M1631" s="13" t="s">
        <v>4208</v>
      </c>
    </row>
    <row r="1632" spans="1:13" x14ac:dyDescent="0.3">
      <c r="A1632" s="13" t="s">
        <v>485</v>
      </c>
      <c r="B1632" s="13" t="s">
        <v>3784</v>
      </c>
      <c r="C1632" s="13" t="s">
        <v>1586</v>
      </c>
      <c r="D1632" s="13" t="s">
        <v>3785</v>
      </c>
      <c r="E1632" s="13" t="s">
        <v>7119</v>
      </c>
      <c r="F1632" s="13" t="s">
        <v>1589</v>
      </c>
      <c r="G1632" s="13" t="s">
        <v>4917</v>
      </c>
      <c r="H1632" s="13" t="s">
        <v>4918</v>
      </c>
      <c r="I1632" s="14">
        <v>3</v>
      </c>
      <c r="J1632" s="13" t="s">
        <v>484</v>
      </c>
      <c r="K1632" s="13" t="s">
        <v>1669</v>
      </c>
      <c r="L1632" s="13" t="s">
        <v>4207</v>
      </c>
      <c r="M1632" s="13" t="s">
        <v>4919</v>
      </c>
    </row>
    <row r="1633" spans="1:13" x14ac:dyDescent="0.3">
      <c r="A1633" s="13" t="s">
        <v>485</v>
      </c>
      <c r="B1633" s="13" t="s">
        <v>3784</v>
      </c>
      <c r="C1633" s="13" t="s">
        <v>1586</v>
      </c>
      <c r="D1633" s="13" t="s">
        <v>3785</v>
      </c>
      <c r="E1633" s="13" t="s">
        <v>3787</v>
      </c>
      <c r="F1633" s="13" t="s">
        <v>1589</v>
      </c>
      <c r="G1633" s="13" t="s">
        <v>5599</v>
      </c>
      <c r="H1633" s="13" t="s">
        <v>5600</v>
      </c>
      <c r="I1633" s="14">
        <v>4</v>
      </c>
      <c r="J1633" s="13" t="s">
        <v>484</v>
      </c>
      <c r="K1633" s="13" t="s">
        <v>1675</v>
      </c>
      <c r="L1633" s="13" t="s">
        <v>4207</v>
      </c>
      <c r="M1633" s="13" t="s">
        <v>4208</v>
      </c>
    </row>
    <row r="1634" spans="1:13" x14ac:dyDescent="0.3">
      <c r="A1634" s="13" t="s">
        <v>485</v>
      </c>
      <c r="B1634" s="13" t="s">
        <v>3784</v>
      </c>
      <c r="C1634" s="13" t="s">
        <v>1586</v>
      </c>
      <c r="D1634" s="13" t="s">
        <v>3785</v>
      </c>
      <c r="E1634" s="13" t="s">
        <v>3787</v>
      </c>
      <c r="F1634" s="13" t="s">
        <v>1589</v>
      </c>
      <c r="G1634" s="13" t="s">
        <v>7120</v>
      </c>
      <c r="H1634" s="13" t="s">
        <v>7121</v>
      </c>
      <c r="I1634" s="14">
        <v>3</v>
      </c>
      <c r="J1634" s="13" t="s">
        <v>484</v>
      </c>
      <c r="K1634" s="13" t="s">
        <v>1675</v>
      </c>
      <c r="L1634" s="13" t="s">
        <v>4207</v>
      </c>
      <c r="M1634" s="13" t="s">
        <v>4208</v>
      </c>
    </row>
    <row r="1635" spans="1:13" x14ac:dyDescent="0.3">
      <c r="A1635" s="13" t="s">
        <v>485</v>
      </c>
      <c r="B1635" s="13" t="s">
        <v>3784</v>
      </c>
      <c r="C1635" s="13" t="s">
        <v>1586</v>
      </c>
      <c r="D1635" s="13" t="s">
        <v>3785</v>
      </c>
      <c r="E1635" s="13" t="s">
        <v>3787</v>
      </c>
      <c r="F1635" s="13" t="s">
        <v>1589</v>
      </c>
      <c r="G1635" s="13" t="s">
        <v>7122</v>
      </c>
      <c r="H1635" s="13" t="s">
        <v>7123</v>
      </c>
      <c r="I1635" s="14">
        <v>1</v>
      </c>
      <c r="J1635" s="13" t="s">
        <v>484</v>
      </c>
      <c r="K1635" s="13" t="s">
        <v>1675</v>
      </c>
      <c r="L1635" s="13" t="s">
        <v>4207</v>
      </c>
      <c r="M1635" s="13" t="s">
        <v>4208</v>
      </c>
    </row>
    <row r="1636" spans="1:13" x14ac:dyDescent="0.3">
      <c r="A1636" s="13" t="s">
        <v>485</v>
      </c>
      <c r="B1636" s="13" t="s">
        <v>3784</v>
      </c>
      <c r="C1636" s="13" t="s">
        <v>1586</v>
      </c>
      <c r="D1636" s="13" t="s">
        <v>3785</v>
      </c>
      <c r="E1636" s="13" t="s">
        <v>3787</v>
      </c>
      <c r="F1636" s="13" t="s">
        <v>1589</v>
      </c>
      <c r="G1636" s="13" t="s">
        <v>5057</v>
      </c>
      <c r="H1636" s="13" t="s">
        <v>5058</v>
      </c>
      <c r="I1636" s="14">
        <v>2</v>
      </c>
      <c r="J1636" s="13" t="s">
        <v>484</v>
      </c>
      <c r="K1636" s="13" t="s">
        <v>1675</v>
      </c>
      <c r="L1636" s="13" t="s">
        <v>4207</v>
      </c>
      <c r="M1636" s="13" t="s">
        <v>4208</v>
      </c>
    </row>
    <row r="1637" spans="1:13" x14ac:dyDescent="0.3">
      <c r="A1637" s="13" t="s">
        <v>485</v>
      </c>
      <c r="B1637" s="13" t="s">
        <v>3784</v>
      </c>
      <c r="C1637" s="13" t="s">
        <v>1586</v>
      </c>
      <c r="D1637" s="13" t="s">
        <v>3785</v>
      </c>
      <c r="E1637" s="13" t="s">
        <v>7124</v>
      </c>
      <c r="F1637" s="13" t="s">
        <v>1589</v>
      </c>
      <c r="G1637" s="13" t="s">
        <v>5546</v>
      </c>
      <c r="H1637" s="13" t="s">
        <v>5547</v>
      </c>
      <c r="I1637" s="14">
        <v>1</v>
      </c>
      <c r="J1637" s="13" t="s">
        <v>484</v>
      </c>
      <c r="K1637" s="13" t="s">
        <v>1821</v>
      </c>
      <c r="L1637" s="13" t="s">
        <v>4207</v>
      </c>
      <c r="M1637" s="13" t="s">
        <v>4208</v>
      </c>
    </row>
    <row r="1638" spans="1:13" x14ac:dyDescent="0.3">
      <c r="A1638" s="13" t="s">
        <v>485</v>
      </c>
      <c r="B1638" s="13" t="s">
        <v>3784</v>
      </c>
      <c r="C1638" s="13" t="s">
        <v>1586</v>
      </c>
      <c r="D1638" s="13" t="s">
        <v>3785</v>
      </c>
      <c r="E1638" s="13" t="s">
        <v>7125</v>
      </c>
      <c r="F1638" s="13" t="s">
        <v>1589</v>
      </c>
      <c r="G1638" s="13" t="s">
        <v>5599</v>
      </c>
      <c r="H1638" s="13" t="s">
        <v>5600</v>
      </c>
      <c r="I1638" s="14">
        <v>4</v>
      </c>
      <c r="J1638" s="13" t="s">
        <v>484</v>
      </c>
      <c r="K1638" s="13" t="s">
        <v>2055</v>
      </c>
      <c r="L1638" s="13" t="s">
        <v>4207</v>
      </c>
      <c r="M1638" s="13" t="s">
        <v>4208</v>
      </c>
    </row>
    <row r="1639" spans="1:13" x14ac:dyDescent="0.3">
      <c r="A1639" s="13" t="s">
        <v>485</v>
      </c>
      <c r="B1639" s="13" t="s">
        <v>3784</v>
      </c>
      <c r="C1639" s="13" t="s">
        <v>1586</v>
      </c>
      <c r="D1639" s="13" t="s">
        <v>3785</v>
      </c>
      <c r="E1639" s="13" t="s">
        <v>7126</v>
      </c>
      <c r="F1639" s="13" t="s">
        <v>1589</v>
      </c>
      <c r="G1639" s="13" t="s">
        <v>5546</v>
      </c>
      <c r="H1639" s="13" t="s">
        <v>5547</v>
      </c>
      <c r="I1639" s="14">
        <v>1</v>
      </c>
      <c r="J1639" s="13" t="s">
        <v>484</v>
      </c>
      <c r="K1639" s="13" t="s">
        <v>1911</v>
      </c>
      <c r="L1639" s="13" t="s">
        <v>4207</v>
      </c>
      <c r="M1639" s="13" t="s">
        <v>4208</v>
      </c>
    </row>
    <row r="1640" spans="1:13" x14ac:dyDescent="0.3">
      <c r="A1640" s="13" t="s">
        <v>485</v>
      </c>
      <c r="B1640" s="13" t="s">
        <v>3784</v>
      </c>
      <c r="C1640" s="13" t="s">
        <v>1586</v>
      </c>
      <c r="D1640" s="13" t="s">
        <v>3785</v>
      </c>
      <c r="E1640" s="13" t="s">
        <v>7127</v>
      </c>
      <c r="F1640" s="13" t="s">
        <v>1589</v>
      </c>
      <c r="G1640" s="13" t="s">
        <v>5546</v>
      </c>
      <c r="H1640" s="13" t="s">
        <v>5547</v>
      </c>
      <c r="I1640" s="14">
        <v>1</v>
      </c>
      <c r="J1640" s="13" t="s">
        <v>484</v>
      </c>
      <c r="K1640" s="13" t="s">
        <v>1807</v>
      </c>
      <c r="L1640" s="13" t="s">
        <v>4207</v>
      </c>
      <c r="M1640" s="13" t="s">
        <v>4208</v>
      </c>
    </row>
    <row r="1641" spans="1:13" x14ac:dyDescent="0.3">
      <c r="A1641" s="13" t="s">
        <v>485</v>
      </c>
      <c r="B1641" s="13" t="s">
        <v>3784</v>
      </c>
      <c r="C1641" s="13" t="s">
        <v>1586</v>
      </c>
      <c r="D1641" s="13" t="s">
        <v>3785</v>
      </c>
      <c r="E1641" s="13" t="s">
        <v>7127</v>
      </c>
      <c r="F1641" s="13" t="s">
        <v>1589</v>
      </c>
      <c r="G1641" s="13" t="s">
        <v>4917</v>
      </c>
      <c r="H1641" s="13" t="s">
        <v>4918</v>
      </c>
      <c r="I1641" s="14">
        <v>3</v>
      </c>
      <c r="J1641" s="13" t="s">
        <v>484</v>
      </c>
      <c r="K1641" s="13" t="s">
        <v>1807</v>
      </c>
      <c r="L1641" s="13" t="s">
        <v>4207</v>
      </c>
      <c r="M1641" s="13" t="s">
        <v>4919</v>
      </c>
    </row>
    <row r="1642" spans="1:13" x14ac:dyDescent="0.3">
      <c r="A1642" s="13" t="s">
        <v>485</v>
      </c>
      <c r="B1642" s="13" t="s">
        <v>3784</v>
      </c>
      <c r="C1642" s="13" t="s">
        <v>1586</v>
      </c>
      <c r="D1642" s="13" t="s">
        <v>3785</v>
      </c>
      <c r="E1642" s="13" t="s">
        <v>7127</v>
      </c>
      <c r="F1642" s="13" t="s">
        <v>1589</v>
      </c>
      <c r="G1642" s="13" t="s">
        <v>7128</v>
      </c>
      <c r="H1642" s="13" t="s">
        <v>7129</v>
      </c>
      <c r="I1642" s="14">
        <v>2</v>
      </c>
      <c r="J1642" s="13" t="s">
        <v>484</v>
      </c>
      <c r="K1642" s="13" t="s">
        <v>1807</v>
      </c>
      <c r="L1642" s="13" t="s">
        <v>4207</v>
      </c>
      <c r="M1642" s="13" t="s">
        <v>4208</v>
      </c>
    </row>
    <row r="1643" spans="1:13" x14ac:dyDescent="0.3">
      <c r="A1643" s="13" t="s">
        <v>485</v>
      </c>
      <c r="B1643" s="13" t="s">
        <v>3784</v>
      </c>
      <c r="C1643" s="13" t="s">
        <v>1586</v>
      </c>
      <c r="D1643" s="13" t="s">
        <v>3785</v>
      </c>
      <c r="E1643" s="13" t="s">
        <v>7130</v>
      </c>
      <c r="F1643" s="13" t="s">
        <v>1672</v>
      </c>
      <c r="G1643" s="13" t="s">
        <v>7044</v>
      </c>
      <c r="H1643" s="13" t="s">
        <v>7045</v>
      </c>
      <c r="I1643" s="14">
        <v>1</v>
      </c>
      <c r="J1643" s="13" t="s">
        <v>484</v>
      </c>
      <c r="K1643" s="13" t="s">
        <v>2184</v>
      </c>
      <c r="L1643" s="13" t="s">
        <v>4207</v>
      </c>
      <c r="M1643" s="13" t="s">
        <v>4953</v>
      </c>
    </row>
    <row r="1644" spans="1:13" x14ac:dyDescent="0.3">
      <c r="A1644" s="13" t="s">
        <v>368</v>
      </c>
      <c r="B1644" s="13" t="s">
        <v>1609</v>
      </c>
      <c r="C1644" s="13" t="s">
        <v>1610</v>
      </c>
      <c r="D1644" s="13" t="s">
        <v>1866</v>
      </c>
      <c r="E1644" s="13" t="s">
        <v>7131</v>
      </c>
      <c r="F1644" s="13" t="s">
        <v>1589</v>
      </c>
      <c r="G1644" s="13" t="s">
        <v>6073</v>
      </c>
      <c r="H1644" s="13" t="s">
        <v>6074</v>
      </c>
      <c r="I1644" s="14">
        <v>1</v>
      </c>
      <c r="J1644" s="13" t="s">
        <v>620</v>
      </c>
      <c r="K1644" s="13" t="s">
        <v>2009</v>
      </c>
      <c r="L1644" s="13" t="s">
        <v>4207</v>
      </c>
      <c r="M1644" s="13" t="s">
        <v>1691</v>
      </c>
    </row>
    <row r="1645" spans="1:13" x14ac:dyDescent="0.3">
      <c r="A1645" s="13" t="s">
        <v>368</v>
      </c>
      <c r="B1645" s="13" t="s">
        <v>1609</v>
      </c>
      <c r="C1645" s="13" t="s">
        <v>1610</v>
      </c>
      <c r="D1645" s="13" t="s">
        <v>1866</v>
      </c>
      <c r="E1645" s="13" t="s">
        <v>7131</v>
      </c>
      <c r="F1645" s="13" t="s">
        <v>1589</v>
      </c>
      <c r="G1645" s="13" t="s">
        <v>5486</v>
      </c>
      <c r="H1645" s="13" t="s">
        <v>5487</v>
      </c>
      <c r="I1645" s="14">
        <v>1</v>
      </c>
      <c r="J1645" s="13" t="s">
        <v>620</v>
      </c>
      <c r="K1645" s="13" t="s">
        <v>2009</v>
      </c>
      <c r="L1645" s="13" t="s">
        <v>4207</v>
      </c>
      <c r="M1645" s="13" t="s">
        <v>4208</v>
      </c>
    </row>
    <row r="1646" spans="1:13" x14ac:dyDescent="0.3">
      <c r="A1646" s="13" t="s">
        <v>368</v>
      </c>
      <c r="B1646" s="13" t="s">
        <v>1609</v>
      </c>
      <c r="C1646" s="13" t="s">
        <v>1610</v>
      </c>
      <c r="D1646" s="13" t="s">
        <v>1866</v>
      </c>
      <c r="E1646" s="13" t="s">
        <v>7131</v>
      </c>
      <c r="F1646" s="13" t="s">
        <v>1589</v>
      </c>
      <c r="G1646" s="13" t="s">
        <v>7132</v>
      </c>
      <c r="H1646" s="13" t="s">
        <v>7133</v>
      </c>
      <c r="I1646" s="14">
        <v>2</v>
      </c>
      <c r="J1646" s="13" t="s">
        <v>620</v>
      </c>
      <c r="K1646" s="13" t="s">
        <v>2009</v>
      </c>
      <c r="L1646" s="13" t="s">
        <v>4207</v>
      </c>
      <c r="M1646" s="13" t="s">
        <v>4208</v>
      </c>
    </row>
    <row r="1647" spans="1:13" x14ac:dyDescent="0.3">
      <c r="A1647" s="13" t="s">
        <v>368</v>
      </c>
      <c r="B1647" s="13" t="s">
        <v>1609</v>
      </c>
      <c r="C1647" s="13" t="s">
        <v>1610</v>
      </c>
      <c r="D1647" s="13" t="s">
        <v>1866</v>
      </c>
      <c r="E1647" s="13" t="s">
        <v>7131</v>
      </c>
      <c r="F1647" s="13" t="s">
        <v>1589</v>
      </c>
      <c r="G1647" s="13" t="s">
        <v>6103</v>
      </c>
      <c r="H1647" s="13" t="s">
        <v>6104</v>
      </c>
      <c r="I1647" s="14">
        <v>2</v>
      </c>
      <c r="J1647" s="13" t="s">
        <v>620</v>
      </c>
      <c r="K1647" s="13" t="s">
        <v>2009</v>
      </c>
      <c r="L1647" s="13" t="s">
        <v>4207</v>
      </c>
      <c r="M1647" s="13" t="s">
        <v>4208</v>
      </c>
    </row>
    <row r="1648" spans="1:13" x14ac:dyDescent="0.3">
      <c r="A1648" s="13" t="s">
        <v>368</v>
      </c>
      <c r="B1648" s="13" t="s">
        <v>1609</v>
      </c>
      <c r="C1648" s="13" t="s">
        <v>1610</v>
      </c>
      <c r="D1648" s="13" t="s">
        <v>1866</v>
      </c>
      <c r="E1648" s="13" t="s">
        <v>7131</v>
      </c>
      <c r="F1648" s="13" t="s">
        <v>1589</v>
      </c>
      <c r="G1648" s="13" t="s">
        <v>5482</v>
      </c>
      <c r="H1648" s="13" t="s">
        <v>5483</v>
      </c>
      <c r="I1648" s="14">
        <v>1</v>
      </c>
      <c r="J1648" s="13" t="s">
        <v>620</v>
      </c>
      <c r="K1648" s="13" t="s">
        <v>2009</v>
      </c>
      <c r="L1648" s="13" t="s">
        <v>4207</v>
      </c>
      <c r="M1648" s="13" t="s">
        <v>4208</v>
      </c>
    </row>
    <row r="1649" spans="1:13" x14ac:dyDescent="0.3">
      <c r="A1649" s="13" t="s">
        <v>368</v>
      </c>
      <c r="B1649" s="13" t="s">
        <v>1609</v>
      </c>
      <c r="C1649" s="13" t="s">
        <v>1610</v>
      </c>
      <c r="D1649" s="13" t="s">
        <v>1866</v>
      </c>
      <c r="E1649" s="13" t="s">
        <v>7134</v>
      </c>
      <c r="F1649" s="13" t="s">
        <v>1672</v>
      </c>
      <c r="G1649" s="13" t="s">
        <v>5482</v>
      </c>
      <c r="H1649" s="13" t="s">
        <v>5483</v>
      </c>
      <c r="I1649" s="14">
        <v>1</v>
      </c>
      <c r="J1649" s="13" t="s">
        <v>620</v>
      </c>
      <c r="K1649" s="13" t="s">
        <v>1768</v>
      </c>
      <c r="L1649" s="13" t="s">
        <v>4207</v>
      </c>
      <c r="M1649" s="13" t="s">
        <v>4208</v>
      </c>
    </row>
    <row r="1650" spans="1:13" x14ac:dyDescent="0.3">
      <c r="A1650" s="13" t="s">
        <v>368</v>
      </c>
      <c r="B1650" s="13" t="s">
        <v>1609</v>
      </c>
      <c r="C1650" s="13" t="s">
        <v>1610</v>
      </c>
      <c r="D1650" s="13" t="s">
        <v>1866</v>
      </c>
      <c r="E1650" s="13" t="s">
        <v>7134</v>
      </c>
      <c r="F1650" s="13" t="s">
        <v>1672</v>
      </c>
      <c r="G1650" s="13" t="s">
        <v>6103</v>
      </c>
      <c r="H1650" s="13" t="s">
        <v>6104</v>
      </c>
      <c r="I1650" s="14">
        <v>1</v>
      </c>
      <c r="J1650" s="13" t="s">
        <v>620</v>
      </c>
      <c r="K1650" s="13" t="s">
        <v>1768</v>
      </c>
      <c r="L1650" s="13" t="s">
        <v>4207</v>
      </c>
      <c r="M1650" s="13" t="s">
        <v>4208</v>
      </c>
    </row>
    <row r="1651" spans="1:13" x14ac:dyDescent="0.3">
      <c r="A1651" s="13" t="s">
        <v>368</v>
      </c>
      <c r="B1651" s="13" t="s">
        <v>1609</v>
      </c>
      <c r="C1651" s="13" t="s">
        <v>1610</v>
      </c>
      <c r="D1651" s="13" t="s">
        <v>1866</v>
      </c>
      <c r="E1651" s="13" t="s">
        <v>7134</v>
      </c>
      <c r="F1651" s="13" t="s">
        <v>1672</v>
      </c>
      <c r="G1651" s="13" t="s">
        <v>7132</v>
      </c>
      <c r="H1651" s="13" t="s">
        <v>7133</v>
      </c>
      <c r="I1651" s="14">
        <v>2</v>
      </c>
      <c r="J1651" s="13" t="s">
        <v>620</v>
      </c>
      <c r="K1651" s="13" t="s">
        <v>1768</v>
      </c>
      <c r="L1651" s="13" t="s">
        <v>4207</v>
      </c>
      <c r="M1651" s="13" t="s">
        <v>4208</v>
      </c>
    </row>
    <row r="1652" spans="1:13" x14ac:dyDescent="0.3">
      <c r="A1652" s="13" t="s">
        <v>368</v>
      </c>
      <c r="B1652" s="13" t="s">
        <v>1609</v>
      </c>
      <c r="C1652" s="13" t="s">
        <v>1610</v>
      </c>
      <c r="D1652" s="13" t="s">
        <v>1866</v>
      </c>
      <c r="E1652" s="13" t="s">
        <v>7134</v>
      </c>
      <c r="F1652" s="13" t="s">
        <v>1672</v>
      </c>
      <c r="G1652" s="13" t="s">
        <v>5486</v>
      </c>
      <c r="H1652" s="13" t="s">
        <v>5487</v>
      </c>
      <c r="I1652" s="14">
        <v>1</v>
      </c>
      <c r="J1652" s="13" t="s">
        <v>620</v>
      </c>
      <c r="K1652" s="13" t="s">
        <v>1768</v>
      </c>
      <c r="L1652" s="13" t="s">
        <v>4207</v>
      </c>
      <c r="M1652" s="13" t="s">
        <v>4208</v>
      </c>
    </row>
    <row r="1653" spans="1:13" x14ac:dyDescent="0.3">
      <c r="A1653" s="13" t="s">
        <v>368</v>
      </c>
      <c r="B1653" s="13" t="s">
        <v>1609</v>
      </c>
      <c r="C1653" s="13" t="s">
        <v>1610</v>
      </c>
      <c r="D1653" s="13" t="s">
        <v>1866</v>
      </c>
      <c r="E1653" s="13" t="s">
        <v>7135</v>
      </c>
      <c r="F1653" s="13" t="s">
        <v>1672</v>
      </c>
      <c r="G1653" s="13" t="s">
        <v>5437</v>
      </c>
      <c r="H1653" s="13" t="s">
        <v>5438</v>
      </c>
      <c r="I1653" s="14">
        <v>1</v>
      </c>
      <c r="J1653" s="13" t="s">
        <v>620</v>
      </c>
      <c r="K1653" s="13" t="s">
        <v>1768</v>
      </c>
      <c r="L1653" s="13" t="s">
        <v>4207</v>
      </c>
      <c r="M1653" s="13" t="s">
        <v>4208</v>
      </c>
    </row>
    <row r="1654" spans="1:13" x14ac:dyDescent="0.3">
      <c r="A1654" s="13" t="s">
        <v>1052</v>
      </c>
      <c r="B1654" s="13" t="s">
        <v>3794</v>
      </c>
      <c r="C1654" s="13" t="s">
        <v>1586</v>
      </c>
      <c r="D1654" s="13" t="s">
        <v>3795</v>
      </c>
      <c r="E1654" s="13" t="s">
        <v>7136</v>
      </c>
      <c r="F1654" s="13" t="s">
        <v>1672</v>
      </c>
      <c r="G1654" s="13" t="s">
        <v>4383</v>
      </c>
      <c r="H1654" s="13" t="s">
        <v>4384</v>
      </c>
      <c r="I1654" s="14">
        <v>1</v>
      </c>
      <c r="J1654" s="13" t="s">
        <v>1051</v>
      </c>
      <c r="K1654" s="13" t="s">
        <v>1768</v>
      </c>
      <c r="L1654" s="13" t="s">
        <v>4207</v>
      </c>
      <c r="M1654" s="13" t="s">
        <v>4385</v>
      </c>
    </row>
    <row r="1655" spans="1:13" x14ac:dyDescent="0.3">
      <c r="A1655" s="13" t="s">
        <v>157</v>
      </c>
      <c r="B1655" s="13" t="s">
        <v>1625</v>
      </c>
      <c r="C1655" s="13" t="s">
        <v>1586</v>
      </c>
      <c r="D1655" s="13" t="s">
        <v>3797</v>
      </c>
      <c r="E1655" s="13" t="s">
        <v>7137</v>
      </c>
      <c r="F1655" s="13" t="s">
        <v>1604</v>
      </c>
      <c r="G1655" s="13" t="s">
        <v>6249</v>
      </c>
      <c r="H1655" s="13" t="s">
        <v>6250</v>
      </c>
      <c r="I1655" s="14">
        <v>1</v>
      </c>
      <c r="J1655" s="13" t="s">
        <v>156</v>
      </c>
      <c r="K1655" s="13" t="s">
        <v>2701</v>
      </c>
      <c r="L1655" s="13" t="s">
        <v>4207</v>
      </c>
      <c r="M1655" s="13" t="s">
        <v>1608</v>
      </c>
    </row>
    <row r="1656" spans="1:13" x14ac:dyDescent="0.3">
      <c r="A1656" s="13" t="s">
        <v>157</v>
      </c>
      <c r="B1656" s="13" t="s">
        <v>1625</v>
      </c>
      <c r="C1656" s="13" t="s">
        <v>1586</v>
      </c>
      <c r="D1656" s="13" t="s">
        <v>3797</v>
      </c>
      <c r="E1656" s="13" t="s">
        <v>7138</v>
      </c>
      <c r="F1656" s="13" t="s">
        <v>1604</v>
      </c>
      <c r="G1656" s="13" t="s">
        <v>5028</v>
      </c>
      <c r="H1656" s="13" t="s">
        <v>5029</v>
      </c>
      <c r="I1656" s="14">
        <v>1</v>
      </c>
      <c r="J1656" s="13" t="s">
        <v>156</v>
      </c>
      <c r="K1656" s="13" t="s">
        <v>1647</v>
      </c>
      <c r="L1656" s="13" t="s">
        <v>4207</v>
      </c>
      <c r="M1656" s="13" t="s">
        <v>1893</v>
      </c>
    </row>
    <row r="1657" spans="1:13" x14ac:dyDescent="0.3">
      <c r="A1657" s="13" t="s">
        <v>28</v>
      </c>
      <c r="B1657" s="13" t="s">
        <v>1617</v>
      </c>
      <c r="C1657" s="13" t="s">
        <v>1618</v>
      </c>
      <c r="D1657" s="13" t="s">
        <v>1619</v>
      </c>
      <c r="E1657" s="13" t="s">
        <v>3801</v>
      </c>
      <c r="F1657" s="13" t="s">
        <v>1604</v>
      </c>
      <c r="G1657" s="13" t="s">
        <v>6073</v>
      </c>
      <c r="H1657" s="13" t="s">
        <v>6074</v>
      </c>
      <c r="I1657" s="14">
        <v>1</v>
      </c>
      <c r="J1657" s="13" t="s">
        <v>27</v>
      </c>
      <c r="K1657" s="13" t="s">
        <v>1917</v>
      </c>
      <c r="L1657" s="13" t="s">
        <v>4207</v>
      </c>
      <c r="M1657" s="13" t="s">
        <v>1691</v>
      </c>
    </row>
    <row r="1658" spans="1:13" x14ac:dyDescent="0.3">
      <c r="A1658" s="13" t="s">
        <v>28</v>
      </c>
      <c r="B1658" s="13" t="s">
        <v>1617</v>
      </c>
      <c r="C1658" s="13" t="s">
        <v>1618</v>
      </c>
      <c r="D1658" s="13" t="s">
        <v>1619</v>
      </c>
      <c r="E1658" s="13" t="s">
        <v>7139</v>
      </c>
      <c r="F1658" s="13" t="s">
        <v>1604</v>
      </c>
      <c r="G1658" s="13" t="s">
        <v>6073</v>
      </c>
      <c r="H1658" s="13" t="s">
        <v>6074</v>
      </c>
      <c r="I1658" s="14">
        <v>1</v>
      </c>
      <c r="J1658" s="13" t="s">
        <v>27</v>
      </c>
      <c r="K1658" s="13" t="s">
        <v>1746</v>
      </c>
      <c r="L1658" s="13" t="s">
        <v>4207</v>
      </c>
      <c r="M1658" s="13" t="s">
        <v>1691</v>
      </c>
    </row>
    <row r="1659" spans="1:13" x14ac:dyDescent="0.3">
      <c r="A1659" s="13" t="s">
        <v>28</v>
      </c>
      <c r="B1659" s="13" t="s">
        <v>1617</v>
      </c>
      <c r="C1659" s="13" t="s">
        <v>1618</v>
      </c>
      <c r="D1659" s="13" t="s">
        <v>1619</v>
      </c>
      <c r="E1659" s="13" t="s">
        <v>3808</v>
      </c>
      <c r="F1659" s="13" t="s">
        <v>1604</v>
      </c>
      <c r="G1659" s="13" t="s">
        <v>6073</v>
      </c>
      <c r="H1659" s="13" t="s">
        <v>6074</v>
      </c>
      <c r="I1659" s="14">
        <v>1</v>
      </c>
      <c r="J1659" s="13" t="s">
        <v>27</v>
      </c>
      <c r="K1659" s="13" t="s">
        <v>3083</v>
      </c>
      <c r="L1659" s="13" t="s">
        <v>4207</v>
      </c>
      <c r="M1659" s="13" t="s">
        <v>1691</v>
      </c>
    </row>
    <row r="1660" spans="1:13" x14ac:dyDescent="0.3">
      <c r="A1660" s="13" t="s">
        <v>28</v>
      </c>
      <c r="B1660" s="13" t="s">
        <v>1617</v>
      </c>
      <c r="C1660" s="13" t="s">
        <v>1618</v>
      </c>
      <c r="D1660" s="13" t="s">
        <v>1619</v>
      </c>
      <c r="E1660" s="13" t="s">
        <v>7140</v>
      </c>
      <c r="F1660" s="13" t="s">
        <v>1604</v>
      </c>
      <c r="G1660" s="13" t="s">
        <v>7141</v>
      </c>
      <c r="H1660" s="13" t="s">
        <v>7142</v>
      </c>
      <c r="I1660" s="14">
        <v>1</v>
      </c>
      <c r="J1660" s="13" t="s">
        <v>27</v>
      </c>
      <c r="K1660" s="13" t="s">
        <v>1937</v>
      </c>
      <c r="L1660" s="13" t="s">
        <v>4207</v>
      </c>
      <c r="M1660" s="13" t="s">
        <v>1691</v>
      </c>
    </row>
    <row r="1661" spans="1:13" x14ac:dyDescent="0.3">
      <c r="A1661" s="13" t="s">
        <v>942</v>
      </c>
      <c r="B1661" s="13" t="s">
        <v>7143</v>
      </c>
      <c r="C1661" s="13" t="s">
        <v>3519</v>
      </c>
      <c r="D1661" s="13" t="s">
        <v>7144</v>
      </c>
      <c r="E1661" s="13" t="s">
        <v>7145</v>
      </c>
      <c r="F1661" s="13" t="s">
        <v>1604</v>
      </c>
      <c r="G1661" s="13" t="s">
        <v>4886</v>
      </c>
      <c r="H1661" s="13" t="s">
        <v>4887</v>
      </c>
      <c r="I1661" s="14">
        <v>2</v>
      </c>
      <c r="J1661" s="13" t="s">
        <v>941</v>
      </c>
      <c r="K1661" s="13" t="s">
        <v>2480</v>
      </c>
      <c r="L1661" s="13" t="s">
        <v>4207</v>
      </c>
      <c r="M1661" s="13" t="s">
        <v>4208</v>
      </c>
    </row>
    <row r="1662" spans="1:13" x14ac:dyDescent="0.3">
      <c r="A1662" s="13" t="s">
        <v>942</v>
      </c>
      <c r="B1662" s="13" t="s">
        <v>7143</v>
      </c>
      <c r="C1662" s="13" t="s">
        <v>3519</v>
      </c>
      <c r="D1662" s="13" t="s">
        <v>7144</v>
      </c>
      <c r="E1662" s="13" t="s">
        <v>7145</v>
      </c>
      <c r="F1662" s="13" t="s">
        <v>1604</v>
      </c>
      <c r="G1662" s="13" t="s">
        <v>4870</v>
      </c>
      <c r="H1662" s="13" t="s">
        <v>4871</v>
      </c>
      <c r="I1662" s="14">
        <v>1</v>
      </c>
      <c r="J1662" s="13" t="s">
        <v>941</v>
      </c>
      <c r="K1662" s="13" t="s">
        <v>2480</v>
      </c>
      <c r="L1662" s="13" t="s">
        <v>4207</v>
      </c>
      <c r="M1662" s="13" t="s">
        <v>1691</v>
      </c>
    </row>
    <row r="1663" spans="1:13" x14ac:dyDescent="0.3">
      <c r="A1663" s="13" t="s">
        <v>942</v>
      </c>
      <c r="B1663" s="13" t="s">
        <v>7143</v>
      </c>
      <c r="C1663" s="13" t="s">
        <v>3519</v>
      </c>
      <c r="D1663" s="13" t="s">
        <v>7144</v>
      </c>
      <c r="E1663" s="13" t="s">
        <v>7146</v>
      </c>
      <c r="F1663" s="13" t="s">
        <v>1604</v>
      </c>
      <c r="G1663" s="13" t="s">
        <v>7147</v>
      </c>
      <c r="H1663" s="13" t="s">
        <v>3965</v>
      </c>
      <c r="I1663" s="14">
        <v>2</v>
      </c>
      <c r="J1663" s="13" t="s">
        <v>941</v>
      </c>
      <c r="K1663" s="13" t="s">
        <v>1607</v>
      </c>
      <c r="L1663" s="13" t="s">
        <v>4207</v>
      </c>
      <c r="M1663" s="13" t="s">
        <v>3021</v>
      </c>
    </row>
    <row r="1664" spans="1:13" x14ac:dyDescent="0.3">
      <c r="A1664" s="13" t="s">
        <v>883</v>
      </c>
      <c r="B1664" s="13" t="s">
        <v>2025</v>
      </c>
      <c r="C1664" s="13" t="s">
        <v>1586</v>
      </c>
      <c r="D1664" s="13" t="s">
        <v>7148</v>
      </c>
      <c r="E1664" s="13" t="s">
        <v>7149</v>
      </c>
      <c r="F1664" s="13" t="s">
        <v>1589</v>
      </c>
      <c r="G1664" s="13" t="s">
        <v>5279</v>
      </c>
      <c r="H1664" s="13" t="s">
        <v>5280</v>
      </c>
      <c r="I1664" s="14">
        <v>1</v>
      </c>
      <c r="J1664" s="13" t="s">
        <v>882</v>
      </c>
      <c r="K1664" s="13" t="s">
        <v>1897</v>
      </c>
      <c r="L1664" s="13" t="s">
        <v>4207</v>
      </c>
      <c r="M1664" s="13" t="s">
        <v>4208</v>
      </c>
    </row>
    <row r="1665" spans="1:13" x14ac:dyDescent="0.3">
      <c r="A1665" s="13" t="s">
        <v>883</v>
      </c>
      <c r="B1665" s="13" t="s">
        <v>2025</v>
      </c>
      <c r="C1665" s="13" t="s">
        <v>1586</v>
      </c>
      <c r="D1665" s="13" t="s">
        <v>7148</v>
      </c>
      <c r="E1665" s="13" t="s">
        <v>7150</v>
      </c>
      <c r="F1665" s="13" t="s">
        <v>1589</v>
      </c>
      <c r="G1665" s="13" t="s">
        <v>5456</v>
      </c>
      <c r="H1665" s="13" t="s">
        <v>5457</v>
      </c>
      <c r="I1665" s="14">
        <v>1</v>
      </c>
      <c r="J1665" s="13" t="s">
        <v>882</v>
      </c>
      <c r="K1665" s="13" t="s">
        <v>2055</v>
      </c>
      <c r="L1665" s="13" t="s">
        <v>4207</v>
      </c>
      <c r="M1665" s="13" t="s">
        <v>4208</v>
      </c>
    </row>
    <row r="1666" spans="1:13" x14ac:dyDescent="0.3">
      <c r="A1666" s="13" t="s">
        <v>883</v>
      </c>
      <c r="B1666" s="13" t="s">
        <v>2025</v>
      </c>
      <c r="C1666" s="13" t="s">
        <v>1586</v>
      </c>
      <c r="D1666" s="13" t="s">
        <v>7148</v>
      </c>
      <c r="E1666" s="13" t="s">
        <v>7151</v>
      </c>
      <c r="F1666" s="13" t="s">
        <v>1589</v>
      </c>
      <c r="G1666" s="13" t="s">
        <v>7152</v>
      </c>
      <c r="H1666" s="13" t="s">
        <v>7153</v>
      </c>
      <c r="I1666" s="14">
        <v>1</v>
      </c>
      <c r="J1666" s="13" t="s">
        <v>882</v>
      </c>
      <c r="K1666" s="13" t="s">
        <v>1970</v>
      </c>
      <c r="L1666" s="13" t="s">
        <v>4207</v>
      </c>
      <c r="M1666" s="13" t="s">
        <v>4208</v>
      </c>
    </row>
    <row r="1667" spans="1:13" x14ac:dyDescent="0.3">
      <c r="A1667" s="13" t="s">
        <v>883</v>
      </c>
      <c r="B1667" s="13" t="s">
        <v>2025</v>
      </c>
      <c r="C1667" s="13" t="s">
        <v>1586</v>
      </c>
      <c r="D1667" s="13" t="s">
        <v>7148</v>
      </c>
      <c r="E1667" s="13" t="s">
        <v>7151</v>
      </c>
      <c r="F1667" s="13" t="s">
        <v>1589</v>
      </c>
      <c r="G1667" s="13" t="s">
        <v>6158</v>
      </c>
      <c r="H1667" s="13" t="s">
        <v>6159</v>
      </c>
      <c r="I1667" s="14">
        <v>1</v>
      </c>
      <c r="J1667" s="13" t="s">
        <v>882</v>
      </c>
      <c r="K1667" s="13" t="s">
        <v>1970</v>
      </c>
      <c r="L1667" s="13" t="s">
        <v>4207</v>
      </c>
      <c r="M1667" s="13" t="s">
        <v>4208</v>
      </c>
    </row>
    <row r="1668" spans="1:13" x14ac:dyDescent="0.3">
      <c r="A1668" s="13" t="s">
        <v>1091</v>
      </c>
      <c r="B1668" s="13" t="s">
        <v>3810</v>
      </c>
      <c r="C1668" s="13" t="s">
        <v>1586</v>
      </c>
      <c r="D1668" s="13" t="s">
        <v>3811</v>
      </c>
      <c r="E1668" s="13" t="s">
        <v>7154</v>
      </c>
      <c r="F1668" s="13" t="s">
        <v>1604</v>
      </c>
      <c r="G1668" s="13" t="s">
        <v>7155</v>
      </c>
      <c r="H1668" s="13" t="s">
        <v>7156</v>
      </c>
      <c r="I1668" s="14">
        <v>1</v>
      </c>
      <c r="J1668" s="13" t="s">
        <v>1090</v>
      </c>
      <c r="K1668" s="13" t="s">
        <v>1675</v>
      </c>
      <c r="L1668" s="13" t="s">
        <v>4207</v>
      </c>
      <c r="M1668" s="13" t="s">
        <v>2930</v>
      </c>
    </row>
    <row r="1669" spans="1:13" x14ac:dyDescent="0.3">
      <c r="A1669" s="13" t="s">
        <v>278</v>
      </c>
      <c r="B1669" s="13" t="s">
        <v>1617</v>
      </c>
      <c r="C1669" s="13" t="s">
        <v>1618</v>
      </c>
      <c r="D1669" s="13" t="s">
        <v>1619</v>
      </c>
      <c r="E1669" s="13" t="s">
        <v>7157</v>
      </c>
      <c r="F1669" s="13" t="s">
        <v>1604</v>
      </c>
      <c r="G1669" s="13" t="s">
        <v>5508</v>
      </c>
      <c r="H1669" s="13" t="s">
        <v>5509</v>
      </c>
      <c r="I1669" s="14">
        <v>1</v>
      </c>
      <c r="J1669" s="13" t="s">
        <v>277</v>
      </c>
      <c r="K1669" s="13" t="s">
        <v>1711</v>
      </c>
      <c r="L1669" s="13" t="s">
        <v>4207</v>
      </c>
      <c r="M1669" s="13" t="s">
        <v>5510</v>
      </c>
    </row>
    <row r="1670" spans="1:13" x14ac:dyDescent="0.3">
      <c r="A1670" s="13" t="s">
        <v>278</v>
      </c>
      <c r="B1670" s="13" t="s">
        <v>1617</v>
      </c>
      <c r="C1670" s="13" t="s">
        <v>1618</v>
      </c>
      <c r="D1670" s="13" t="s">
        <v>1619</v>
      </c>
      <c r="E1670" s="13" t="s">
        <v>7157</v>
      </c>
      <c r="F1670" s="13" t="s">
        <v>1604</v>
      </c>
      <c r="G1670" s="13" t="s">
        <v>5610</v>
      </c>
      <c r="H1670" s="13" t="s">
        <v>5611</v>
      </c>
      <c r="I1670" s="14">
        <v>1</v>
      </c>
      <c r="J1670" s="13" t="s">
        <v>277</v>
      </c>
      <c r="K1670" s="13" t="s">
        <v>1711</v>
      </c>
      <c r="L1670" s="13" t="s">
        <v>4207</v>
      </c>
      <c r="M1670" s="13" t="s">
        <v>2063</v>
      </c>
    </row>
    <row r="1671" spans="1:13" x14ac:dyDescent="0.3">
      <c r="A1671" s="13" t="s">
        <v>1100</v>
      </c>
      <c r="B1671" s="13" t="s">
        <v>1724</v>
      </c>
      <c r="C1671" s="13" t="s">
        <v>1618</v>
      </c>
      <c r="D1671" s="13" t="s">
        <v>1725</v>
      </c>
      <c r="E1671" s="13" t="s">
        <v>7158</v>
      </c>
      <c r="F1671" s="13" t="s">
        <v>1604</v>
      </c>
      <c r="G1671" s="13" t="s">
        <v>7159</v>
      </c>
      <c r="H1671" s="13" t="s">
        <v>7160</v>
      </c>
      <c r="I1671" s="14">
        <v>1</v>
      </c>
      <c r="J1671" s="13" t="s">
        <v>1099</v>
      </c>
      <c r="K1671" s="13" t="s">
        <v>1826</v>
      </c>
      <c r="L1671" s="13" t="s">
        <v>4207</v>
      </c>
      <c r="M1671" s="13" t="s">
        <v>1608</v>
      </c>
    </row>
    <row r="1672" spans="1:13" x14ac:dyDescent="0.3">
      <c r="A1672" s="13" t="s">
        <v>126</v>
      </c>
      <c r="B1672" s="13" t="s">
        <v>1625</v>
      </c>
      <c r="C1672" s="13" t="s">
        <v>1586</v>
      </c>
      <c r="D1672" s="13" t="s">
        <v>3957</v>
      </c>
      <c r="E1672" s="13" t="s">
        <v>7161</v>
      </c>
      <c r="F1672" s="13" t="s">
        <v>1604</v>
      </c>
      <c r="G1672" s="13" t="s">
        <v>7162</v>
      </c>
      <c r="H1672" s="13" t="s">
        <v>7163</v>
      </c>
      <c r="I1672" s="14">
        <v>1</v>
      </c>
      <c r="J1672" s="13" t="s">
        <v>125</v>
      </c>
      <c r="K1672" s="13" t="s">
        <v>1795</v>
      </c>
      <c r="L1672" s="13" t="s">
        <v>4207</v>
      </c>
      <c r="M1672" s="13" t="s">
        <v>4208</v>
      </c>
    </row>
    <row r="1673" spans="1:13" x14ac:dyDescent="0.3">
      <c r="A1673" s="13" t="s">
        <v>126</v>
      </c>
      <c r="B1673" s="13" t="s">
        <v>1625</v>
      </c>
      <c r="C1673" s="13" t="s">
        <v>1586</v>
      </c>
      <c r="D1673" s="13" t="s">
        <v>3957</v>
      </c>
      <c r="E1673" s="13" t="s">
        <v>7164</v>
      </c>
      <c r="F1673" s="13" t="s">
        <v>1604</v>
      </c>
      <c r="G1673" s="13" t="s">
        <v>7165</v>
      </c>
      <c r="H1673" s="13" t="s">
        <v>7166</v>
      </c>
      <c r="I1673" s="14">
        <v>2</v>
      </c>
      <c r="J1673" s="13" t="s">
        <v>125</v>
      </c>
      <c r="K1673" s="13" t="s">
        <v>1763</v>
      </c>
      <c r="L1673" s="13" t="s">
        <v>4207</v>
      </c>
      <c r="M1673" s="13" t="s">
        <v>4578</v>
      </c>
    </row>
    <row r="1674" spans="1:13" x14ac:dyDescent="0.3">
      <c r="A1674" s="13" t="s">
        <v>126</v>
      </c>
      <c r="B1674" s="13" t="s">
        <v>1625</v>
      </c>
      <c r="C1674" s="13" t="s">
        <v>1586</v>
      </c>
      <c r="D1674" s="13" t="s">
        <v>3957</v>
      </c>
      <c r="E1674" s="13" t="s">
        <v>7164</v>
      </c>
      <c r="F1674" s="13" t="s">
        <v>1604</v>
      </c>
      <c r="G1674" s="13" t="s">
        <v>7167</v>
      </c>
      <c r="H1674" s="13" t="s">
        <v>7168</v>
      </c>
      <c r="I1674" s="14">
        <v>1</v>
      </c>
      <c r="J1674" s="13" t="s">
        <v>125</v>
      </c>
      <c r="K1674" s="13" t="s">
        <v>1763</v>
      </c>
      <c r="L1674" s="13" t="s">
        <v>4207</v>
      </c>
      <c r="M1674" s="13" t="s">
        <v>1977</v>
      </c>
    </row>
    <row r="1675" spans="1:13" x14ac:dyDescent="0.3">
      <c r="A1675" s="13" t="s">
        <v>126</v>
      </c>
      <c r="B1675" s="13" t="s">
        <v>1625</v>
      </c>
      <c r="C1675" s="13" t="s">
        <v>1586</v>
      </c>
      <c r="D1675" s="13" t="s">
        <v>3957</v>
      </c>
      <c r="E1675" s="13" t="s">
        <v>7164</v>
      </c>
      <c r="F1675" s="13" t="s">
        <v>1604</v>
      </c>
      <c r="G1675" s="13" t="s">
        <v>7169</v>
      </c>
      <c r="H1675" s="13" t="s">
        <v>7170</v>
      </c>
      <c r="I1675" s="14">
        <v>1</v>
      </c>
      <c r="J1675" s="13" t="s">
        <v>125</v>
      </c>
      <c r="K1675" s="13" t="s">
        <v>1763</v>
      </c>
      <c r="L1675" s="13" t="s">
        <v>4207</v>
      </c>
      <c r="M1675" s="13" t="s">
        <v>4578</v>
      </c>
    </row>
    <row r="1676" spans="1:13" x14ac:dyDescent="0.3">
      <c r="A1676" s="13" t="s">
        <v>126</v>
      </c>
      <c r="B1676" s="13" t="s">
        <v>1625</v>
      </c>
      <c r="C1676" s="13" t="s">
        <v>1586</v>
      </c>
      <c r="D1676" s="13" t="s">
        <v>3957</v>
      </c>
      <c r="E1676" s="13" t="s">
        <v>7164</v>
      </c>
      <c r="F1676" s="13" t="s">
        <v>1604</v>
      </c>
      <c r="G1676" s="13" t="s">
        <v>7171</v>
      </c>
      <c r="H1676" s="13" t="s">
        <v>7172</v>
      </c>
      <c r="I1676" s="14">
        <v>1</v>
      </c>
      <c r="J1676" s="13" t="s">
        <v>125</v>
      </c>
      <c r="K1676" s="13" t="s">
        <v>1763</v>
      </c>
      <c r="L1676" s="13" t="s">
        <v>4207</v>
      </c>
      <c r="M1676" s="13" t="s">
        <v>4578</v>
      </c>
    </row>
    <row r="1677" spans="1:13" x14ac:dyDescent="0.3">
      <c r="A1677" s="13" t="s">
        <v>126</v>
      </c>
      <c r="B1677" s="13" t="s">
        <v>1625</v>
      </c>
      <c r="C1677" s="13" t="s">
        <v>1586</v>
      </c>
      <c r="D1677" s="13" t="s">
        <v>3957</v>
      </c>
      <c r="E1677" s="13" t="s">
        <v>7164</v>
      </c>
      <c r="F1677" s="13" t="s">
        <v>1604</v>
      </c>
      <c r="G1677" s="13" t="s">
        <v>7173</v>
      </c>
      <c r="H1677" s="13" t="s">
        <v>7174</v>
      </c>
      <c r="I1677" s="14">
        <v>1</v>
      </c>
      <c r="J1677" s="13" t="s">
        <v>125</v>
      </c>
      <c r="K1677" s="13" t="s">
        <v>1763</v>
      </c>
      <c r="L1677" s="13" t="s">
        <v>4207</v>
      </c>
      <c r="M1677" s="13" t="s">
        <v>4578</v>
      </c>
    </row>
    <row r="1678" spans="1:13" x14ac:dyDescent="0.3">
      <c r="A1678" s="13" t="s">
        <v>126</v>
      </c>
      <c r="B1678" s="13" t="s">
        <v>1625</v>
      </c>
      <c r="C1678" s="13" t="s">
        <v>1586</v>
      </c>
      <c r="D1678" s="13" t="s">
        <v>3957</v>
      </c>
      <c r="E1678" s="13" t="s">
        <v>7164</v>
      </c>
      <c r="F1678" s="13" t="s">
        <v>1604</v>
      </c>
      <c r="G1678" s="13" t="s">
        <v>7175</v>
      </c>
      <c r="H1678" s="13" t="s">
        <v>7176</v>
      </c>
      <c r="I1678" s="14">
        <v>2</v>
      </c>
      <c r="J1678" s="13" t="s">
        <v>125</v>
      </c>
      <c r="K1678" s="13" t="s">
        <v>1763</v>
      </c>
      <c r="L1678" s="13" t="s">
        <v>4207</v>
      </c>
      <c r="M1678" s="13" t="s">
        <v>1691</v>
      </c>
    </row>
    <row r="1679" spans="1:13" x14ac:dyDescent="0.3">
      <c r="A1679" s="13" t="s">
        <v>126</v>
      </c>
      <c r="B1679" s="13" t="s">
        <v>1625</v>
      </c>
      <c r="C1679" s="13" t="s">
        <v>1586</v>
      </c>
      <c r="D1679" s="13" t="s">
        <v>3957</v>
      </c>
      <c r="E1679" s="13" t="s">
        <v>7177</v>
      </c>
      <c r="F1679" s="13" t="s">
        <v>1604</v>
      </c>
      <c r="G1679" s="13" t="s">
        <v>7175</v>
      </c>
      <c r="H1679" s="13" t="s">
        <v>7176</v>
      </c>
      <c r="I1679" s="14">
        <v>3</v>
      </c>
      <c r="J1679" s="13" t="s">
        <v>125</v>
      </c>
      <c r="K1679" s="13" t="s">
        <v>1882</v>
      </c>
      <c r="L1679" s="13" t="s">
        <v>4207</v>
      </c>
      <c r="M1679" s="13" t="s">
        <v>1691</v>
      </c>
    </row>
    <row r="1680" spans="1:13" x14ac:dyDescent="0.3">
      <c r="A1680" s="13" t="s">
        <v>126</v>
      </c>
      <c r="B1680" s="13" t="s">
        <v>1625</v>
      </c>
      <c r="C1680" s="13" t="s">
        <v>1586</v>
      </c>
      <c r="D1680" s="13" t="s">
        <v>3957</v>
      </c>
      <c r="E1680" s="13" t="s">
        <v>7178</v>
      </c>
      <c r="F1680" s="13" t="s">
        <v>1604</v>
      </c>
      <c r="G1680" s="13" t="s">
        <v>4801</v>
      </c>
      <c r="H1680" s="13" t="s">
        <v>4802</v>
      </c>
      <c r="I1680" s="14">
        <v>2</v>
      </c>
      <c r="J1680" s="13" t="s">
        <v>125</v>
      </c>
      <c r="K1680" s="13" t="s">
        <v>1882</v>
      </c>
      <c r="L1680" s="13" t="s">
        <v>4207</v>
      </c>
      <c r="M1680" s="13" t="s">
        <v>4208</v>
      </c>
    </row>
    <row r="1681" spans="1:13" x14ac:dyDescent="0.3">
      <c r="A1681" s="13" t="s">
        <v>126</v>
      </c>
      <c r="B1681" s="13" t="s">
        <v>1625</v>
      </c>
      <c r="C1681" s="13" t="s">
        <v>1586</v>
      </c>
      <c r="D1681" s="13" t="s">
        <v>3957</v>
      </c>
      <c r="E1681" s="13" t="s">
        <v>7179</v>
      </c>
      <c r="F1681" s="13" t="s">
        <v>1604</v>
      </c>
      <c r="G1681" s="13" t="s">
        <v>7175</v>
      </c>
      <c r="H1681" s="13" t="s">
        <v>7176</v>
      </c>
      <c r="I1681" s="14">
        <v>2</v>
      </c>
      <c r="J1681" s="13" t="s">
        <v>125</v>
      </c>
      <c r="K1681" s="13" t="s">
        <v>2854</v>
      </c>
      <c r="L1681" s="13" t="s">
        <v>4207</v>
      </c>
      <c r="M1681" s="13" t="s">
        <v>1691</v>
      </c>
    </row>
    <row r="1682" spans="1:13" x14ac:dyDescent="0.3">
      <c r="A1682" s="13" t="s">
        <v>550</v>
      </c>
      <c r="B1682" s="13" t="s">
        <v>2997</v>
      </c>
      <c r="C1682" s="13" t="s">
        <v>1642</v>
      </c>
      <c r="D1682" s="13" t="s">
        <v>3819</v>
      </c>
      <c r="E1682" s="13" t="s">
        <v>3820</v>
      </c>
      <c r="F1682" s="13" t="s">
        <v>1589</v>
      </c>
      <c r="G1682" s="13" t="s">
        <v>7180</v>
      </c>
      <c r="H1682" s="13" t="s">
        <v>7181</v>
      </c>
      <c r="I1682" s="14">
        <v>8</v>
      </c>
      <c r="J1682" s="13" t="s">
        <v>549</v>
      </c>
      <c r="K1682" s="13" t="s">
        <v>1763</v>
      </c>
      <c r="L1682" s="13" t="s">
        <v>4207</v>
      </c>
      <c r="M1682" s="13" t="s">
        <v>1893</v>
      </c>
    </row>
    <row r="1683" spans="1:13" x14ac:dyDescent="0.3">
      <c r="A1683" s="13" t="s">
        <v>1154</v>
      </c>
      <c r="B1683" s="13" t="s">
        <v>1641</v>
      </c>
      <c r="C1683" s="13" t="s">
        <v>1642</v>
      </c>
      <c r="D1683" s="13" t="s">
        <v>1742</v>
      </c>
      <c r="E1683" s="13" t="s">
        <v>7182</v>
      </c>
      <c r="F1683" s="13" t="s">
        <v>1589</v>
      </c>
      <c r="G1683" s="13" t="s">
        <v>4447</v>
      </c>
      <c r="H1683" s="13" t="s">
        <v>4448</v>
      </c>
      <c r="I1683" s="14">
        <v>2</v>
      </c>
      <c r="J1683" s="13" t="s">
        <v>1153</v>
      </c>
      <c r="K1683" s="13" t="s">
        <v>1964</v>
      </c>
      <c r="L1683" s="13" t="s">
        <v>4207</v>
      </c>
      <c r="M1683" s="13" t="s">
        <v>4208</v>
      </c>
    </row>
    <row r="1684" spans="1:13" x14ac:dyDescent="0.3">
      <c r="A1684" s="13" t="s">
        <v>1154</v>
      </c>
      <c r="B1684" s="13" t="s">
        <v>1641</v>
      </c>
      <c r="C1684" s="13" t="s">
        <v>1642</v>
      </c>
      <c r="D1684" s="13" t="s">
        <v>1742</v>
      </c>
      <c r="E1684" s="13" t="s">
        <v>7182</v>
      </c>
      <c r="F1684" s="13" t="s">
        <v>1589</v>
      </c>
      <c r="G1684" s="13" t="s">
        <v>4912</v>
      </c>
      <c r="H1684" s="13" t="s">
        <v>4913</v>
      </c>
      <c r="I1684" s="14">
        <v>1</v>
      </c>
      <c r="J1684" s="13" t="s">
        <v>1153</v>
      </c>
      <c r="K1684" s="13" t="s">
        <v>1964</v>
      </c>
      <c r="L1684" s="13" t="s">
        <v>4207</v>
      </c>
      <c r="M1684" s="13" t="s">
        <v>4208</v>
      </c>
    </row>
    <row r="1685" spans="1:13" x14ac:dyDescent="0.3">
      <c r="A1685" s="13" t="s">
        <v>1154</v>
      </c>
      <c r="B1685" s="13" t="s">
        <v>1641</v>
      </c>
      <c r="C1685" s="13" t="s">
        <v>1642</v>
      </c>
      <c r="D1685" s="13" t="s">
        <v>1742</v>
      </c>
      <c r="E1685" s="13" t="s">
        <v>7182</v>
      </c>
      <c r="F1685" s="13" t="s">
        <v>1589</v>
      </c>
      <c r="G1685" s="13" t="s">
        <v>6400</v>
      </c>
      <c r="H1685" s="13" t="s">
        <v>6401</v>
      </c>
      <c r="I1685" s="14">
        <v>1</v>
      </c>
      <c r="J1685" s="13" t="s">
        <v>1153</v>
      </c>
      <c r="K1685" s="13" t="s">
        <v>1964</v>
      </c>
      <c r="L1685" s="13" t="s">
        <v>4207</v>
      </c>
      <c r="M1685" s="13" t="s">
        <v>4208</v>
      </c>
    </row>
    <row r="1686" spans="1:13" x14ac:dyDescent="0.3">
      <c r="A1686" s="13" t="s">
        <v>1154</v>
      </c>
      <c r="B1686" s="13" t="s">
        <v>1641</v>
      </c>
      <c r="C1686" s="13" t="s">
        <v>1642</v>
      </c>
      <c r="D1686" s="13" t="s">
        <v>1742</v>
      </c>
      <c r="E1686" s="13" t="s">
        <v>7182</v>
      </c>
      <c r="F1686" s="13" t="s">
        <v>1589</v>
      </c>
      <c r="G1686" s="13" t="s">
        <v>4460</v>
      </c>
      <c r="H1686" s="13" t="s">
        <v>4461</v>
      </c>
      <c r="I1686" s="14">
        <v>1</v>
      </c>
      <c r="J1686" s="13" t="s">
        <v>1153</v>
      </c>
      <c r="K1686" s="13" t="s">
        <v>1964</v>
      </c>
      <c r="L1686" s="13" t="s">
        <v>4207</v>
      </c>
      <c r="M1686" s="13" t="s">
        <v>4208</v>
      </c>
    </row>
    <row r="1687" spans="1:13" x14ac:dyDescent="0.3">
      <c r="A1687" s="13" t="s">
        <v>1154</v>
      </c>
      <c r="B1687" s="13" t="s">
        <v>1641</v>
      </c>
      <c r="C1687" s="13" t="s">
        <v>1642</v>
      </c>
      <c r="D1687" s="13" t="s">
        <v>1742</v>
      </c>
      <c r="E1687" s="13" t="s">
        <v>7182</v>
      </c>
      <c r="F1687" s="13" t="s">
        <v>1589</v>
      </c>
      <c r="G1687" s="13" t="s">
        <v>4471</v>
      </c>
      <c r="H1687" s="13" t="s">
        <v>4472</v>
      </c>
      <c r="I1687" s="14">
        <v>1</v>
      </c>
      <c r="J1687" s="13" t="s">
        <v>1153</v>
      </c>
      <c r="K1687" s="13" t="s">
        <v>1964</v>
      </c>
      <c r="L1687" s="13" t="s">
        <v>4207</v>
      </c>
      <c r="M1687" s="13" t="s">
        <v>4208</v>
      </c>
    </row>
    <row r="1688" spans="1:13" x14ac:dyDescent="0.3">
      <c r="A1688" s="13" t="s">
        <v>1154</v>
      </c>
      <c r="B1688" s="13" t="s">
        <v>1641</v>
      </c>
      <c r="C1688" s="13" t="s">
        <v>1642</v>
      </c>
      <c r="D1688" s="13" t="s">
        <v>1742</v>
      </c>
      <c r="E1688" s="13" t="s">
        <v>7182</v>
      </c>
      <c r="F1688" s="13" t="s">
        <v>1589</v>
      </c>
      <c r="G1688" s="13" t="s">
        <v>5279</v>
      </c>
      <c r="H1688" s="13" t="s">
        <v>5280</v>
      </c>
      <c r="I1688" s="14">
        <v>1</v>
      </c>
      <c r="J1688" s="13" t="s">
        <v>1153</v>
      </c>
      <c r="K1688" s="13" t="s">
        <v>1964</v>
      </c>
      <c r="L1688" s="13" t="s">
        <v>4207</v>
      </c>
      <c r="M1688" s="13" t="s">
        <v>4208</v>
      </c>
    </row>
    <row r="1689" spans="1:13" x14ac:dyDescent="0.3">
      <c r="A1689" s="13" t="s">
        <v>1154</v>
      </c>
      <c r="B1689" s="13" t="s">
        <v>1641</v>
      </c>
      <c r="C1689" s="13" t="s">
        <v>1642</v>
      </c>
      <c r="D1689" s="13" t="s">
        <v>1742</v>
      </c>
      <c r="E1689" s="13" t="s">
        <v>3823</v>
      </c>
      <c r="F1689" s="13" t="s">
        <v>1589</v>
      </c>
      <c r="G1689" s="13" t="s">
        <v>5445</v>
      </c>
      <c r="H1689" s="13" t="s">
        <v>5446</v>
      </c>
      <c r="I1689" s="14">
        <v>1</v>
      </c>
      <c r="J1689" s="13" t="s">
        <v>1153</v>
      </c>
      <c r="K1689" s="13" t="s">
        <v>3083</v>
      </c>
      <c r="L1689" s="13" t="s">
        <v>4207</v>
      </c>
      <c r="M1689" s="13" t="s">
        <v>5444</v>
      </c>
    </row>
    <row r="1690" spans="1:13" x14ac:dyDescent="0.3">
      <c r="A1690" s="13" t="s">
        <v>1154</v>
      </c>
      <c r="B1690" s="13" t="s">
        <v>1641</v>
      </c>
      <c r="C1690" s="13" t="s">
        <v>1642</v>
      </c>
      <c r="D1690" s="13" t="s">
        <v>1742</v>
      </c>
      <c r="E1690" s="13" t="s">
        <v>3823</v>
      </c>
      <c r="F1690" s="13" t="s">
        <v>1589</v>
      </c>
      <c r="G1690" s="13" t="s">
        <v>4222</v>
      </c>
      <c r="H1690" s="13" t="s">
        <v>4223</v>
      </c>
      <c r="I1690" s="14">
        <v>1</v>
      </c>
      <c r="J1690" s="13" t="s">
        <v>1153</v>
      </c>
      <c r="K1690" s="13" t="s">
        <v>3083</v>
      </c>
      <c r="L1690" s="13" t="s">
        <v>4207</v>
      </c>
      <c r="M1690" s="13" t="s">
        <v>4208</v>
      </c>
    </row>
    <row r="1691" spans="1:13" x14ac:dyDescent="0.3">
      <c r="A1691" s="13" t="s">
        <v>1154</v>
      </c>
      <c r="B1691" s="13" t="s">
        <v>1641</v>
      </c>
      <c r="C1691" s="13" t="s">
        <v>1642</v>
      </c>
      <c r="D1691" s="13" t="s">
        <v>1742</v>
      </c>
      <c r="E1691" s="13" t="s">
        <v>7183</v>
      </c>
      <c r="F1691" s="13" t="s">
        <v>1672</v>
      </c>
      <c r="G1691" s="13" t="s">
        <v>7184</v>
      </c>
      <c r="H1691" s="13" t="s">
        <v>7185</v>
      </c>
      <c r="I1691" s="14">
        <v>1</v>
      </c>
      <c r="J1691" s="13" t="s">
        <v>1153</v>
      </c>
      <c r="K1691" s="13" t="s">
        <v>1865</v>
      </c>
      <c r="L1691" s="13" t="s">
        <v>4207</v>
      </c>
      <c r="M1691" s="13" t="s">
        <v>4208</v>
      </c>
    </row>
    <row r="1692" spans="1:13" x14ac:dyDescent="0.3">
      <c r="A1692" s="13" t="s">
        <v>1154</v>
      </c>
      <c r="B1692" s="13" t="s">
        <v>1641</v>
      </c>
      <c r="C1692" s="13" t="s">
        <v>1642</v>
      </c>
      <c r="D1692" s="13" t="s">
        <v>1742</v>
      </c>
      <c r="E1692" s="13" t="s">
        <v>3825</v>
      </c>
      <c r="F1692" s="13" t="s">
        <v>1589</v>
      </c>
      <c r="G1692" s="13" t="s">
        <v>4353</v>
      </c>
      <c r="H1692" s="13" t="s">
        <v>4354</v>
      </c>
      <c r="I1692" s="14">
        <v>1</v>
      </c>
      <c r="J1692" s="13" t="s">
        <v>1153</v>
      </c>
      <c r="K1692" s="13" t="s">
        <v>1911</v>
      </c>
      <c r="L1692" s="13" t="s">
        <v>4207</v>
      </c>
      <c r="M1692" s="13" t="s">
        <v>4208</v>
      </c>
    </row>
    <row r="1693" spans="1:13" x14ac:dyDescent="0.3">
      <c r="A1693" s="13" t="s">
        <v>977</v>
      </c>
      <c r="B1693" s="13" t="s">
        <v>1641</v>
      </c>
      <c r="C1693" s="13" t="s">
        <v>1642</v>
      </c>
      <c r="D1693" s="13" t="s">
        <v>3643</v>
      </c>
      <c r="E1693" s="13" t="s">
        <v>7186</v>
      </c>
      <c r="F1693" s="13" t="s">
        <v>1589</v>
      </c>
      <c r="G1693" s="13" t="s">
        <v>7187</v>
      </c>
      <c r="H1693" s="13" t="s">
        <v>7188</v>
      </c>
      <c r="I1693" s="14">
        <v>1</v>
      </c>
      <c r="J1693" s="13" t="s">
        <v>976</v>
      </c>
      <c r="K1693" s="13" t="s">
        <v>1909</v>
      </c>
      <c r="L1693" s="13" t="s">
        <v>4207</v>
      </c>
      <c r="M1693" s="13" t="s">
        <v>4208</v>
      </c>
    </row>
    <row r="1694" spans="1:13" x14ac:dyDescent="0.3">
      <c r="A1694" s="13" t="s">
        <v>596</v>
      </c>
      <c r="B1694" s="13" t="s">
        <v>1600</v>
      </c>
      <c r="C1694" s="13" t="s">
        <v>1601</v>
      </c>
      <c r="D1694" s="13" t="s">
        <v>7189</v>
      </c>
      <c r="E1694" s="13" t="s">
        <v>7190</v>
      </c>
      <c r="F1694" s="13" t="s">
        <v>1604</v>
      </c>
      <c r="G1694" s="13" t="s">
        <v>7191</v>
      </c>
      <c r="H1694" s="13" t="s">
        <v>7192</v>
      </c>
      <c r="I1694" s="14">
        <v>24</v>
      </c>
      <c r="J1694" s="13" t="s">
        <v>595</v>
      </c>
      <c r="K1694" s="13" t="s">
        <v>1623</v>
      </c>
      <c r="L1694" s="13" t="s">
        <v>4207</v>
      </c>
      <c r="M1694" s="13" t="s">
        <v>4208</v>
      </c>
    </row>
    <row r="1695" spans="1:13" x14ac:dyDescent="0.3">
      <c r="A1695" s="13" t="s">
        <v>596</v>
      </c>
      <c r="B1695" s="13" t="s">
        <v>1600</v>
      </c>
      <c r="C1695" s="13" t="s">
        <v>1601</v>
      </c>
      <c r="D1695" s="13" t="s">
        <v>7189</v>
      </c>
      <c r="E1695" s="13" t="s">
        <v>7193</v>
      </c>
      <c r="F1695" s="13" t="s">
        <v>1604</v>
      </c>
      <c r="G1695" s="13" t="s">
        <v>7194</v>
      </c>
      <c r="H1695" s="13" t="s">
        <v>7195</v>
      </c>
      <c r="I1695" s="14">
        <v>1</v>
      </c>
      <c r="J1695" s="13" t="s">
        <v>595</v>
      </c>
      <c r="K1695" s="13" t="s">
        <v>2036</v>
      </c>
      <c r="L1695" s="13" t="s">
        <v>4207</v>
      </c>
      <c r="M1695" s="13" t="s">
        <v>4208</v>
      </c>
    </row>
    <row r="1696" spans="1:13" x14ac:dyDescent="0.3">
      <c r="A1696" s="13" t="s">
        <v>596</v>
      </c>
      <c r="B1696" s="13" t="s">
        <v>1600</v>
      </c>
      <c r="C1696" s="13" t="s">
        <v>1601</v>
      </c>
      <c r="D1696" s="13" t="s">
        <v>7189</v>
      </c>
      <c r="E1696" s="13" t="s">
        <v>7196</v>
      </c>
      <c r="F1696" s="13" t="s">
        <v>1604</v>
      </c>
      <c r="G1696" s="13" t="s">
        <v>7191</v>
      </c>
      <c r="H1696" s="13" t="s">
        <v>7192</v>
      </c>
      <c r="I1696" s="14">
        <v>12</v>
      </c>
      <c r="J1696" s="13" t="s">
        <v>595</v>
      </c>
      <c r="K1696" s="13" t="s">
        <v>1632</v>
      </c>
      <c r="L1696" s="13" t="s">
        <v>4207</v>
      </c>
      <c r="M1696" s="13" t="s">
        <v>4208</v>
      </c>
    </row>
    <row r="1697" spans="1:13" x14ac:dyDescent="0.3">
      <c r="A1697" s="13" t="s">
        <v>596</v>
      </c>
      <c r="B1697" s="13" t="s">
        <v>1600</v>
      </c>
      <c r="C1697" s="13" t="s">
        <v>1601</v>
      </c>
      <c r="D1697" s="13" t="s">
        <v>7189</v>
      </c>
      <c r="E1697" s="13" t="s">
        <v>7196</v>
      </c>
      <c r="F1697" s="13" t="s">
        <v>1604</v>
      </c>
      <c r="G1697" s="13" t="s">
        <v>7197</v>
      </c>
      <c r="H1697" s="13" t="s">
        <v>7198</v>
      </c>
      <c r="I1697" s="14">
        <v>2</v>
      </c>
      <c r="J1697" s="13" t="s">
        <v>595</v>
      </c>
      <c r="K1697" s="13" t="s">
        <v>1632</v>
      </c>
      <c r="L1697" s="13" t="s">
        <v>4207</v>
      </c>
      <c r="M1697" s="13" t="s">
        <v>5719</v>
      </c>
    </row>
    <row r="1698" spans="1:13" x14ac:dyDescent="0.3">
      <c r="A1698" s="13" t="s">
        <v>596</v>
      </c>
      <c r="B1698" s="13" t="s">
        <v>1600</v>
      </c>
      <c r="C1698" s="13" t="s">
        <v>1601</v>
      </c>
      <c r="D1698" s="13" t="s">
        <v>7189</v>
      </c>
      <c r="E1698" s="13" t="s">
        <v>7199</v>
      </c>
      <c r="F1698" s="13" t="s">
        <v>1604</v>
      </c>
      <c r="G1698" s="13" t="s">
        <v>5153</v>
      </c>
      <c r="H1698" s="13" t="s">
        <v>5154</v>
      </c>
      <c r="I1698" s="14">
        <v>5</v>
      </c>
      <c r="J1698" s="13" t="s">
        <v>595</v>
      </c>
      <c r="K1698" s="13" t="s">
        <v>1715</v>
      </c>
      <c r="L1698" s="13" t="s">
        <v>4207</v>
      </c>
      <c r="M1698" s="13" t="s">
        <v>5155</v>
      </c>
    </row>
    <row r="1699" spans="1:13" x14ac:dyDescent="0.3">
      <c r="A1699" s="13" t="s">
        <v>232</v>
      </c>
      <c r="B1699" s="13" t="s">
        <v>1609</v>
      </c>
      <c r="C1699" s="13" t="s">
        <v>1610</v>
      </c>
      <c r="D1699" s="13" t="s">
        <v>1853</v>
      </c>
      <c r="E1699" s="13" t="s">
        <v>7200</v>
      </c>
      <c r="F1699" s="13" t="s">
        <v>1589</v>
      </c>
      <c r="G1699" s="13" t="s">
        <v>7201</v>
      </c>
      <c r="H1699" s="13" t="s">
        <v>7202</v>
      </c>
      <c r="I1699" s="14">
        <v>1</v>
      </c>
      <c r="J1699" s="13" t="s">
        <v>231</v>
      </c>
      <c r="K1699" s="13" t="s">
        <v>1623</v>
      </c>
      <c r="L1699" s="13" t="s">
        <v>4207</v>
      </c>
      <c r="M1699" s="13" t="s">
        <v>7203</v>
      </c>
    </row>
    <row r="1700" spans="1:13" x14ac:dyDescent="0.3">
      <c r="A1700" s="13" t="s">
        <v>232</v>
      </c>
      <c r="B1700" s="13" t="s">
        <v>1609</v>
      </c>
      <c r="C1700" s="13" t="s">
        <v>1610</v>
      </c>
      <c r="D1700" s="13" t="s">
        <v>1853</v>
      </c>
      <c r="E1700" s="13" t="s">
        <v>7204</v>
      </c>
      <c r="F1700" s="13" t="s">
        <v>1589</v>
      </c>
      <c r="G1700" s="13" t="s">
        <v>4685</v>
      </c>
      <c r="H1700" s="13" t="s">
        <v>4686</v>
      </c>
      <c r="I1700" s="14">
        <v>2</v>
      </c>
      <c r="J1700" s="13" t="s">
        <v>231</v>
      </c>
      <c r="K1700" s="13" t="s">
        <v>1711</v>
      </c>
      <c r="L1700" s="13" t="s">
        <v>4207</v>
      </c>
      <c r="M1700" s="13" t="s">
        <v>4208</v>
      </c>
    </row>
    <row r="1701" spans="1:13" x14ac:dyDescent="0.3">
      <c r="A1701" s="13" t="s">
        <v>435</v>
      </c>
      <c r="B1701" s="13" t="s">
        <v>3311</v>
      </c>
      <c r="C1701" s="13" t="s">
        <v>1618</v>
      </c>
      <c r="D1701" s="13" t="s">
        <v>3611</v>
      </c>
      <c r="E1701" s="13" t="s">
        <v>7205</v>
      </c>
      <c r="F1701" s="13" t="s">
        <v>1672</v>
      </c>
      <c r="G1701" s="13" t="s">
        <v>5941</v>
      </c>
      <c r="H1701" s="13" t="s">
        <v>5942</v>
      </c>
      <c r="I1701" s="14">
        <v>1</v>
      </c>
      <c r="J1701" s="13" t="s">
        <v>434</v>
      </c>
      <c r="K1701" s="13" t="s">
        <v>2001</v>
      </c>
      <c r="L1701" s="13" t="s">
        <v>4207</v>
      </c>
      <c r="M1701" s="13" t="s">
        <v>5939</v>
      </c>
    </row>
    <row r="1702" spans="1:13" x14ac:dyDescent="0.3">
      <c r="A1702" s="13" t="s">
        <v>435</v>
      </c>
      <c r="B1702" s="13" t="s">
        <v>3311</v>
      </c>
      <c r="C1702" s="13" t="s">
        <v>1618</v>
      </c>
      <c r="D1702" s="13" t="s">
        <v>3611</v>
      </c>
      <c r="E1702" s="13" t="s">
        <v>7206</v>
      </c>
      <c r="F1702" s="13" t="s">
        <v>1672</v>
      </c>
      <c r="G1702" s="13" t="s">
        <v>5941</v>
      </c>
      <c r="H1702" s="13" t="s">
        <v>5942</v>
      </c>
      <c r="I1702" s="14">
        <v>2</v>
      </c>
      <c r="J1702" s="13" t="s">
        <v>434</v>
      </c>
      <c r="K1702" s="13" t="s">
        <v>1850</v>
      </c>
      <c r="L1702" s="13" t="s">
        <v>4207</v>
      </c>
      <c r="M1702" s="13" t="s">
        <v>5939</v>
      </c>
    </row>
    <row r="1703" spans="1:13" x14ac:dyDescent="0.3">
      <c r="A1703" s="13" t="s">
        <v>435</v>
      </c>
      <c r="B1703" s="13" t="s">
        <v>3311</v>
      </c>
      <c r="C1703" s="13" t="s">
        <v>1618</v>
      </c>
      <c r="D1703" s="13" t="s">
        <v>3611</v>
      </c>
      <c r="E1703" s="13" t="s">
        <v>7207</v>
      </c>
      <c r="F1703" s="13" t="s">
        <v>1604</v>
      </c>
      <c r="G1703" s="13" t="s">
        <v>4383</v>
      </c>
      <c r="H1703" s="13" t="s">
        <v>4384</v>
      </c>
      <c r="I1703" s="14">
        <v>1</v>
      </c>
      <c r="J1703" s="13" t="s">
        <v>434</v>
      </c>
      <c r="K1703" s="13" t="s">
        <v>1699</v>
      </c>
      <c r="L1703" s="13" t="s">
        <v>4207</v>
      </c>
      <c r="M1703" s="13" t="s">
        <v>4385</v>
      </c>
    </row>
    <row r="1704" spans="1:13" x14ac:dyDescent="0.3">
      <c r="A1704" s="13" t="s">
        <v>198</v>
      </c>
      <c r="B1704" s="13" t="s">
        <v>1625</v>
      </c>
      <c r="C1704" s="13" t="s">
        <v>1586</v>
      </c>
      <c r="D1704" s="13" t="s">
        <v>3835</v>
      </c>
      <c r="E1704" s="13" t="s">
        <v>7208</v>
      </c>
      <c r="F1704" s="13" t="s">
        <v>1604</v>
      </c>
      <c r="G1704" s="13" t="s">
        <v>4872</v>
      </c>
      <c r="H1704" s="13" t="s">
        <v>4873</v>
      </c>
      <c r="I1704" s="14">
        <v>1</v>
      </c>
      <c r="J1704" s="13" t="s">
        <v>197</v>
      </c>
      <c r="K1704" s="13" t="s">
        <v>2480</v>
      </c>
      <c r="L1704" s="13" t="s">
        <v>4207</v>
      </c>
      <c r="M1704" s="13" t="s">
        <v>1691</v>
      </c>
    </row>
    <row r="1705" spans="1:13" x14ac:dyDescent="0.3">
      <c r="A1705" s="13" t="s">
        <v>198</v>
      </c>
      <c r="B1705" s="13" t="s">
        <v>1625</v>
      </c>
      <c r="C1705" s="13" t="s">
        <v>1586</v>
      </c>
      <c r="D1705" s="13" t="s">
        <v>3835</v>
      </c>
      <c r="E1705" s="13" t="s">
        <v>7208</v>
      </c>
      <c r="F1705" s="13" t="s">
        <v>1604</v>
      </c>
      <c r="G1705" s="13" t="s">
        <v>7209</v>
      </c>
      <c r="H1705" s="13" t="s">
        <v>4871</v>
      </c>
      <c r="I1705" s="14">
        <v>1</v>
      </c>
      <c r="J1705" s="13" t="s">
        <v>197</v>
      </c>
      <c r="K1705" s="13" t="s">
        <v>2480</v>
      </c>
      <c r="L1705" s="13" t="s">
        <v>4207</v>
      </c>
      <c r="M1705" s="13" t="s">
        <v>1691</v>
      </c>
    </row>
    <row r="1706" spans="1:13" x14ac:dyDescent="0.3">
      <c r="A1706" s="13" t="s">
        <v>198</v>
      </c>
      <c r="B1706" s="13" t="s">
        <v>1625</v>
      </c>
      <c r="C1706" s="13" t="s">
        <v>1586</v>
      </c>
      <c r="D1706" s="13" t="s">
        <v>3835</v>
      </c>
      <c r="E1706" s="13" t="s">
        <v>7210</v>
      </c>
      <c r="F1706" s="13" t="s">
        <v>1604</v>
      </c>
      <c r="G1706" s="13" t="s">
        <v>4870</v>
      </c>
      <c r="H1706" s="13" t="s">
        <v>4871</v>
      </c>
      <c r="I1706" s="14">
        <v>4</v>
      </c>
      <c r="J1706" s="13" t="s">
        <v>197</v>
      </c>
      <c r="K1706" s="13" t="s">
        <v>1722</v>
      </c>
      <c r="L1706" s="13" t="s">
        <v>4207</v>
      </c>
      <c r="M1706" s="13" t="s">
        <v>1691</v>
      </c>
    </row>
    <row r="1707" spans="1:13" x14ac:dyDescent="0.3">
      <c r="A1707" s="13" t="s">
        <v>198</v>
      </c>
      <c r="B1707" s="13" t="s">
        <v>1625</v>
      </c>
      <c r="C1707" s="13" t="s">
        <v>1586</v>
      </c>
      <c r="D1707" s="13" t="s">
        <v>3835</v>
      </c>
      <c r="E1707" s="13" t="s">
        <v>7211</v>
      </c>
      <c r="F1707" s="13" t="s">
        <v>1604</v>
      </c>
      <c r="G1707" s="13" t="s">
        <v>4872</v>
      </c>
      <c r="H1707" s="13" t="s">
        <v>4873</v>
      </c>
      <c r="I1707" s="14">
        <v>1</v>
      </c>
      <c r="J1707" s="13" t="s">
        <v>197</v>
      </c>
      <c r="K1707" s="13" t="s">
        <v>1842</v>
      </c>
      <c r="L1707" s="13" t="s">
        <v>4207</v>
      </c>
      <c r="M1707" s="13" t="s">
        <v>1691</v>
      </c>
    </row>
    <row r="1708" spans="1:13" x14ac:dyDescent="0.3">
      <c r="A1708" s="13" t="s">
        <v>198</v>
      </c>
      <c r="B1708" s="13" t="s">
        <v>1625</v>
      </c>
      <c r="C1708" s="13" t="s">
        <v>1586</v>
      </c>
      <c r="D1708" s="13" t="s">
        <v>3835</v>
      </c>
      <c r="E1708" s="13" t="s">
        <v>7211</v>
      </c>
      <c r="F1708" s="13" t="s">
        <v>1604</v>
      </c>
      <c r="G1708" s="13" t="s">
        <v>7209</v>
      </c>
      <c r="H1708" s="13" t="s">
        <v>4871</v>
      </c>
      <c r="I1708" s="14">
        <v>1</v>
      </c>
      <c r="J1708" s="13" t="s">
        <v>197</v>
      </c>
      <c r="K1708" s="13" t="s">
        <v>1842</v>
      </c>
      <c r="L1708" s="13" t="s">
        <v>4207</v>
      </c>
      <c r="M1708" s="13" t="s">
        <v>1691</v>
      </c>
    </row>
    <row r="1709" spans="1:13" x14ac:dyDescent="0.3">
      <c r="A1709" s="13" t="s">
        <v>198</v>
      </c>
      <c r="B1709" s="13" t="s">
        <v>1625</v>
      </c>
      <c r="C1709" s="13" t="s">
        <v>1586</v>
      </c>
      <c r="D1709" s="13" t="s">
        <v>3835</v>
      </c>
      <c r="E1709" s="13" t="s">
        <v>7212</v>
      </c>
      <c r="F1709" s="13" t="s">
        <v>1604</v>
      </c>
      <c r="G1709" s="13" t="s">
        <v>5833</v>
      </c>
      <c r="H1709" s="13" t="s">
        <v>5834</v>
      </c>
      <c r="I1709" s="14">
        <v>1</v>
      </c>
      <c r="J1709" s="13" t="s">
        <v>197</v>
      </c>
      <c r="K1709" s="13" t="s">
        <v>2485</v>
      </c>
      <c r="L1709" s="13" t="s">
        <v>4207</v>
      </c>
      <c r="M1709" s="13" t="s">
        <v>3321</v>
      </c>
    </row>
    <row r="1710" spans="1:13" x14ac:dyDescent="0.3">
      <c r="A1710" s="13" t="s">
        <v>198</v>
      </c>
      <c r="B1710" s="13" t="s">
        <v>1625</v>
      </c>
      <c r="C1710" s="13" t="s">
        <v>1586</v>
      </c>
      <c r="D1710" s="13" t="s">
        <v>3835</v>
      </c>
      <c r="E1710" s="13" t="s">
        <v>7212</v>
      </c>
      <c r="F1710" s="13" t="s">
        <v>1604</v>
      </c>
      <c r="G1710" s="13" t="s">
        <v>7213</v>
      </c>
      <c r="H1710" s="13" t="s">
        <v>7214</v>
      </c>
      <c r="I1710" s="14">
        <v>1</v>
      </c>
      <c r="J1710" s="13" t="s">
        <v>197</v>
      </c>
      <c r="K1710" s="13" t="s">
        <v>2485</v>
      </c>
      <c r="L1710" s="13" t="s">
        <v>4207</v>
      </c>
      <c r="M1710" s="13" t="s">
        <v>6925</v>
      </c>
    </row>
    <row r="1711" spans="1:13" x14ac:dyDescent="0.3">
      <c r="A1711" s="13" t="s">
        <v>198</v>
      </c>
      <c r="B1711" s="13" t="s">
        <v>1625</v>
      </c>
      <c r="C1711" s="13" t="s">
        <v>1586</v>
      </c>
      <c r="D1711" s="13" t="s">
        <v>3835</v>
      </c>
      <c r="E1711" s="13" t="s">
        <v>7215</v>
      </c>
      <c r="F1711" s="13" t="s">
        <v>1604</v>
      </c>
      <c r="G1711" s="13" t="s">
        <v>7216</v>
      </c>
      <c r="H1711" s="13" t="s">
        <v>7217</v>
      </c>
      <c r="I1711" s="14">
        <v>1</v>
      </c>
      <c r="J1711" s="13" t="s">
        <v>197</v>
      </c>
      <c r="K1711" s="13" t="s">
        <v>1751</v>
      </c>
      <c r="L1711" s="13" t="s">
        <v>4207</v>
      </c>
      <c r="M1711" s="13" t="s">
        <v>7218</v>
      </c>
    </row>
    <row r="1712" spans="1:13" x14ac:dyDescent="0.3">
      <c r="A1712" s="13" t="s">
        <v>889</v>
      </c>
      <c r="B1712" s="13" t="s">
        <v>3838</v>
      </c>
      <c r="C1712" s="13" t="s">
        <v>1610</v>
      </c>
      <c r="D1712" s="13" t="s">
        <v>3839</v>
      </c>
      <c r="E1712" s="13" t="s">
        <v>7219</v>
      </c>
      <c r="F1712" s="13" t="s">
        <v>1589</v>
      </c>
      <c r="G1712" s="13" t="s">
        <v>7220</v>
      </c>
      <c r="H1712" s="13" t="s">
        <v>7221</v>
      </c>
      <c r="I1712" s="14">
        <v>1</v>
      </c>
      <c r="J1712" s="13" t="s">
        <v>888</v>
      </c>
      <c r="K1712" s="13" t="s">
        <v>2580</v>
      </c>
      <c r="L1712" s="13" t="s">
        <v>4207</v>
      </c>
      <c r="M1712" s="13" t="s">
        <v>1691</v>
      </c>
    </row>
    <row r="1713" spans="1:13" x14ac:dyDescent="0.3">
      <c r="A1713" s="13" t="s">
        <v>608</v>
      </c>
      <c r="B1713" s="13" t="s">
        <v>1609</v>
      </c>
      <c r="C1713" s="13" t="s">
        <v>1610</v>
      </c>
      <c r="D1713" s="13" t="s">
        <v>6680</v>
      </c>
      <c r="E1713" s="13" t="s">
        <v>7222</v>
      </c>
      <c r="F1713" s="13" t="s">
        <v>1589</v>
      </c>
      <c r="G1713" s="13" t="s">
        <v>7223</v>
      </c>
      <c r="H1713" s="13" t="s">
        <v>7224</v>
      </c>
      <c r="I1713" s="14">
        <v>5</v>
      </c>
      <c r="J1713" s="13" t="s">
        <v>607</v>
      </c>
      <c r="K1713" s="13" t="s">
        <v>1882</v>
      </c>
      <c r="L1713" s="13" t="s">
        <v>4207</v>
      </c>
      <c r="M1713" s="13" t="s">
        <v>5719</v>
      </c>
    </row>
    <row r="1714" spans="1:13" x14ac:dyDescent="0.3">
      <c r="A1714" s="13" t="s">
        <v>262</v>
      </c>
      <c r="B1714" s="13" t="s">
        <v>3843</v>
      </c>
      <c r="C1714" s="13" t="s">
        <v>2114</v>
      </c>
      <c r="D1714" s="13" t="s">
        <v>3844</v>
      </c>
      <c r="E1714" s="13" t="s">
        <v>3845</v>
      </c>
      <c r="F1714" s="13" t="s">
        <v>1604</v>
      </c>
      <c r="G1714" s="13" t="s">
        <v>7225</v>
      </c>
      <c r="H1714" s="13" t="s">
        <v>7226</v>
      </c>
      <c r="I1714" s="14">
        <v>2</v>
      </c>
      <c r="J1714" s="13" t="s">
        <v>261</v>
      </c>
      <c r="K1714" s="13" t="s">
        <v>1623</v>
      </c>
      <c r="L1714" s="13" t="s">
        <v>4207</v>
      </c>
      <c r="M1714" s="13" t="s">
        <v>5320</v>
      </c>
    </row>
    <row r="1715" spans="1:13" x14ac:dyDescent="0.3">
      <c r="A1715" s="13" t="s">
        <v>80</v>
      </c>
      <c r="B1715" s="13" t="s">
        <v>3452</v>
      </c>
      <c r="C1715" s="13" t="s">
        <v>1610</v>
      </c>
      <c r="D1715" s="13" t="s">
        <v>3453</v>
      </c>
      <c r="E1715" s="13" t="s">
        <v>7227</v>
      </c>
      <c r="F1715" s="13" t="s">
        <v>1604</v>
      </c>
      <c r="G1715" s="13" t="s">
        <v>7228</v>
      </c>
      <c r="H1715" s="13" t="s">
        <v>7229</v>
      </c>
      <c r="I1715" s="14">
        <v>1</v>
      </c>
      <c r="J1715" s="13" t="s">
        <v>79</v>
      </c>
      <c r="K1715" s="13" t="s">
        <v>2001</v>
      </c>
      <c r="L1715" s="13" t="s">
        <v>4207</v>
      </c>
      <c r="M1715" s="13" t="s">
        <v>7230</v>
      </c>
    </row>
    <row r="1716" spans="1:13" x14ac:dyDescent="0.3">
      <c r="A1716" s="13" t="s">
        <v>100</v>
      </c>
      <c r="B1716" s="13" t="s">
        <v>1585</v>
      </c>
      <c r="C1716" s="13" t="s">
        <v>1586</v>
      </c>
      <c r="D1716" s="13" t="s">
        <v>2576</v>
      </c>
      <c r="E1716" s="13" t="s">
        <v>7231</v>
      </c>
      <c r="F1716" s="13" t="s">
        <v>1604</v>
      </c>
      <c r="G1716" s="13" t="s">
        <v>7232</v>
      </c>
      <c r="H1716" s="13" t="s">
        <v>7233</v>
      </c>
      <c r="I1716" s="14">
        <v>1</v>
      </c>
      <c r="J1716" s="13" t="s">
        <v>99</v>
      </c>
      <c r="K1716" s="13" t="s">
        <v>1857</v>
      </c>
      <c r="L1716" s="13" t="s">
        <v>4207</v>
      </c>
      <c r="M1716" s="13" t="s">
        <v>1691</v>
      </c>
    </row>
    <row r="1717" spans="1:13" x14ac:dyDescent="0.3">
      <c r="A1717" s="13" t="s">
        <v>100</v>
      </c>
      <c r="B1717" s="13" t="s">
        <v>1585</v>
      </c>
      <c r="C1717" s="13" t="s">
        <v>1586</v>
      </c>
      <c r="D1717" s="13" t="s">
        <v>2576</v>
      </c>
      <c r="E1717" s="13" t="s">
        <v>7231</v>
      </c>
      <c r="F1717" s="13" t="s">
        <v>1604</v>
      </c>
      <c r="G1717" s="13" t="s">
        <v>7234</v>
      </c>
      <c r="H1717" s="13" t="s">
        <v>7235</v>
      </c>
      <c r="I1717" s="14">
        <v>3</v>
      </c>
      <c r="J1717" s="13" t="s">
        <v>99</v>
      </c>
      <c r="K1717" s="13" t="s">
        <v>1857</v>
      </c>
      <c r="L1717" s="13" t="s">
        <v>4207</v>
      </c>
      <c r="M1717" s="13" t="s">
        <v>1691</v>
      </c>
    </row>
    <row r="1718" spans="1:13" x14ac:dyDescent="0.3">
      <c r="A1718" s="13" t="s">
        <v>100</v>
      </c>
      <c r="B1718" s="13" t="s">
        <v>1585</v>
      </c>
      <c r="C1718" s="13" t="s">
        <v>1586</v>
      </c>
      <c r="D1718" s="13" t="s">
        <v>2576</v>
      </c>
      <c r="E1718" s="13" t="s">
        <v>7236</v>
      </c>
      <c r="F1718" s="13" t="s">
        <v>1604</v>
      </c>
      <c r="G1718" s="13" t="s">
        <v>7234</v>
      </c>
      <c r="H1718" s="13" t="s">
        <v>7235</v>
      </c>
      <c r="I1718" s="14">
        <v>3</v>
      </c>
      <c r="J1718" s="13" t="s">
        <v>99</v>
      </c>
      <c r="K1718" s="13" t="s">
        <v>1842</v>
      </c>
      <c r="L1718" s="13" t="s">
        <v>4207</v>
      </c>
      <c r="M1718" s="13" t="s">
        <v>1691</v>
      </c>
    </row>
    <row r="1719" spans="1:13" x14ac:dyDescent="0.3">
      <c r="A1719" s="13" t="s">
        <v>100</v>
      </c>
      <c r="B1719" s="13" t="s">
        <v>1585</v>
      </c>
      <c r="C1719" s="13" t="s">
        <v>1586</v>
      </c>
      <c r="D1719" s="13" t="s">
        <v>2576</v>
      </c>
      <c r="E1719" s="13" t="s">
        <v>7237</v>
      </c>
      <c r="F1719" s="13" t="s">
        <v>1604</v>
      </c>
      <c r="G1719" s="13" t="s">
        <v>7234</v>
      </c>
      <c r="H1719" s="13" t="s">
        <v>7235</v>
      </c>
      <c r="I1719" s="14">
        <v>3</v>
      </c>
      <c r="J1719" s="13" t="s">
        <v>99</v>
      </c>
      <c r="K1719" s="13" t="s">
        <v>1746</v>
      </c>
      <c r="L1719" s="13" t="s">
        <v>4207</v>
      </c>
      <c r="M1719" s="13" t="s">
        <v>1691</v>
      </c>
    </row>
    <row r="1720" spans="1:13" x14ac:dyDescent="0.3">
      <c r="A1720" s="13" t="s">
        <v>100</v>
      </c>
      <c r="B1720" s="13" t="s">
        <v>1585</v>
      </c>
      <c r="C1720" s="13" t="s">
        <v>1586</v>
      </c>
      <c r="D1720" s="13" t="s">
        <v>2576</v>
      </c>
      <c r="E1720" s="13" t="s">
        <v>7238</v>
      </c>
      <c r="F1720" s="13" t="s">
        <v>1604</v>
      </c>
      <c r="G1720" s="13" t="s">
        <v>7234</v>
      </c>
      <c r="H1720" s="13" t="s">
        <v>7235</v>
      </c>
      <c r="I1720" s="14">
        <v>3</v>
      </c>
      <c r="J1720" s="13" t="s">
        <v>99</v>
      </c>
      <c r="K1720" s="13" t="s">
        <v>1746</v>
      </c>
      <c r="L1720" s="13" t="s">
        <v>4207</v>
      </c>
      <c r="M1720" s="13" t="s">
        <v>1691</v>
      </c>
    </row>
    <row r="1721" spans="1:13" x14ac:dyDescent="0.3">
      <c r="A1721" s="13" t="s">
        <v>100</v>
      </c>
      <c r="B1721" s="13" t="s">
        <v>1585</v>
      </c>
      <c r="C1721" s="13" t="s">
        <v>1586</v>
      </c>
      <c r="D1721" s="13" t="s">
        <v>2576</v>
      </c>
      <c r="E1721" s="13" t="s">
        <v>7239</v>
      </c>
      <c r="F1721" s="13" t="s">
        <v>1604</v>
      </c>
      <c r="G1721" s="13" t="s">
        <v>7240</v>
      </c>
      <c r="H1721" s="13" t="s">
        <v>7241</v>
      </c>
      <c r="I1721" s="14">
        <v>1</v>
      </c>
      <c r="J1721" s="13" t="s">
        <v>99</v>
      </c>
      <c r="K1721" s="13" t="s">
        <v>1615</v>
      </c>
      <c r="L1721" s="13" t="s">
        <v>4207</v>
      </c>
      <c r="M1721" s="13" t="s">
        <v>3321</v>
      </c>
    </row>
    <row r="1722" spans="1:13" x14ac:dyDescent="0.3">
      <c r="A1722" s="13" t="s">
        <v>100</v>
      </c>
      <c r="B1722" s="13" t="s">
        <v>1585</v>
      </c>
      <c r="C1722" s="13" t="s">
        <v>1586</v>
      </c>
      <c r="D1722" s="13" t="s">
        <v>2576</v>
      </c>
      <c r="E1722" s="13" t="s">
        <v>7242</v>
      </c>
      <c r="F1722" s="13" t="s">
        <v>1604</v>
      </c>
      <c r="G1722" s="13" t="s">
        <v>7234</v>
      </c>
      <c r="H1722" s="13" t="s">
        <v>7235</v>
      </c>
      <c r="I1722" s="14">
        <v>4</v>
      </c>
      <c r="J1722" s="13" t="s">
        <v>99</v>
      </c>
      <c r="K1722" s="13" t="s">
        <v>2055</v>
      </c>
      <c r="L1722" s="13" t="s">
        <v>4207</v>
      </c>
      <c r="M1722" s="13" t="s">
        <v>1691</v>
      </c>
    </row>
    <row r="1723" spans="1:13" x14ac:dyDescent="0.3">
      <c r="A1723" s="13" t="s">
        <v>100</v>
      </c>
      <c r="B1723" s="13" t="s">
        <v>1585</v>
      </c>
      <c r="C1723" s="13" t="s">
        <v>1586</v>
      </c>
      <c r="D1723" s="13" t="s">
        <v>2576</v>
      </c>
      <c r="E1723" s="13" t="s">
        <v>7243</v>
      </c>
      <c r="F1723" s="13" t="s">
        <v>1604</v>
      </c>
      <c r="G1723" s="13" t="s">
        <v>7244</v>
      </c>
      <c r="H1723" s="13" t="s">
        <v>7245</v>
      </c>
      <c r="I1723" s="14">
        <v>1</v>
      </c>
      <c r="J1723" s="13" t="s">
        <v>99</v>
      </c>
      <c r="K1723" s="13" t="s">
        <v>1711</v>
      </c>
      <c r="L1723" s="13" t="s">
        <v>4207</v>
      </c>
      <c r="M1723" s="13" t="s">
        <v>1691</v>
      </c>
    </row>
    <row r="1724" spans="1:13" x14ac:dyDescent="0.3">
      <c r="A1724" s="13" t="s">
        <v>100</v>
      </c>
      <c r="B1724" s="13" t="s">
        <v>1585</v>
      </c>
      <c r="C1724" s="13" t="s">
        <v>1586</v>
      </c>
      <c r="D1724" s="13" t="s">
        <v>2576</v>
      </c>
      <c r="E1724" s="13" t="s">
        <v>7246</v>
      </c>
      <c r="F1724" s="13" t="s">
        <v>1604</v>
      </c>
      <c r="G1724" s="13" t="s">
        <v>7234</v>
      </c>
      <c r="H1724" s="13" t="s">
        <v>7235</v>
      </c>
      <c r="I1724" s="14">
        <v>4</v>
      </c>
      <c r="J1724" s="13" t="s">
        <v>99</v>
      </c>
      <c r="K1724" s="13" t="s">
        <v>2854</v>
      </c>
      <c r="L1724" s="13" t="s">
        <v>4207</v>
      </c>
      <c r="M1724" s="13" t="s">
        <v>1691</v>
      </c>
    </row>
    <row r="1725" spans="1:13" x14ac:dyDescent="0.3">
      <c r="A1725" s="13" t="s">
        <v>1121</v>
      </c>
      <c r="B1725" s="13" t="s">
        <v>7247</v>
      </c>
      <c r="C1725" s="13" t="s">
        <v>2046</v>
      </c>
      <c r="D1725" s="13" t="s">
        <v>7248</v>
      </c>
      <c r="E1725" s="13" t="s">
        <v>7249</v>
      </c>
      <c r="F1725" s="13" t="s">
        <v>1672</v>
      </c>
      <c r="G1725" s="13" t="s">
        <v>5541</v>
      </c>
      <c r="H1725" s="13" t="s">
        <v>5542</v>
      </c>
      <c r="I1725" s="14">
        <v>2</v>
      </c>
      <c r="J1725" s="13" t="s">
        <v>1120</v>
      </c>
      <c r="K1725" s="13" t="s">
        <v>1861</v>
      </c>
      <c r="L1725" s="13" t="s">
        <v>4207</v>
      </c>
      <c r="M1725" s="13" t="s">
        <v>4208</v>
      </c>
    </row>
    <row r="1726" spans="1:13" x14ac:dyDescent="0.3">
      <c r="A1726" s="13" t="s">
        <v>1121</v>
      </c>
      <c r="B1726" s="13" t="s">
        <v>7247</v>
      </c>
      <c r="C1726" s="13" t="s">
        <v>2046</v>
      </c>
      <c r="D1726" s="13" t="s">
        <v>7248</v>
      </c>
      <c r="E1726" s="13" t="s">
        <v>7250</v>
      </c>
      <c r="F1726" s="13" t="s">
        <v>1672</v>
      </c>
      <c r="G1726" s="13" t="s">
        <v>5541</v>
      </c>
      <c r="H1726" s="13" t="s">
        <v>5542</v>
      </c>
      <c r="I1726" s="14">
        <v>4</v>
      </c>
      <c r="J1726" s="13" t="s">
        <v>1120</v>
      </c>
      <c r="K1726" s="13" t="s">
        <v>1795</v>
      </c>
      <c r="L1726" s="13" t="s">
        <v>4207</v>
      </c>
      <c r="M1726" s="13" t="s">
        <v>4208</v>
      </c>
    </row>
    <row r="1727" spans="1:13" x14ac:dyDescent="0.3">
      <c r="A1727" s="13" t="s">
        <v>1121</v>
      </c>
      <c r="B1727" s="13" t="s">
        <v>7247</v>
      </c>
      <c r="C1727" s="13" t="s">
        <v>2046</v>
      </c>
      <c r="D1727" s="13" t="s">
        <v>7248</v>
      </c>
      <c r="E1727" s="13" t="s">
        <v>7251</v>
      </c>
      <c r="F1727" s="13" t="s">
        <v>1672</v>
      </c>
      <c r="G1727" s="13" t="s">
        <v>5541</v>
      </c>
      <c r="H1727" s="13" t="s">
        <v>5542</v>
      </c>
      <c r="I1727" s="14">
        <v>4</v>
      </c>
      <c r="J1727" s="13" t="s">
        <v>1120</v>
      </c>
      <c r="K1727" s="13" t="s">
        <v>1647</v>
      </c>
      <c r="L1727" s="13" t="s">
        <v>4207</v>
      </c>
      <c r="M1727" s="13" t="s">
        <v>4208</v>
      </c>
    </row>
    <row r="1728" spans="1:13" x14ac:dyDescent="0.3">
      <c r="A1728" s="13" t="s">
        <v>1121</v>
      </c>
      <c r="B1728" s="13" t="s">
        <v>7247</v>
      </c>
      <c r="C1728" s="13" t="s">
        <v>2046</v>
      </c>
      <c r="D1728" s="13" t="s">
        <v>7248</v>
      </c>
      <c r="E1728" s="13" t="s">
        <v>7252</v>
      </c>
      <c r="F1728" s="13" t="s">
        <v>1672</v>
      </c>
      <c r="G1728" s="13" t="s">
        <v>5541</v>
      </c>
      <c r="H1728" s="13" t="s">
        <v>5542</v>
      </c>
      <c r="I1728" s="14">
        <v>4</v>
      </c>
      <c r="J1728" s="13" t="s">
        <v>1120</v>
      </c>
      <c r="K1728" s="13" t="s">
        <v>1970</v>
      </c>
      <c r="L1728" s="13" t="s">
        <v>4207</v>
      </c>
      <c r="M1728" s="13" t="s">
        <v>4208</v>
      </c>
    </row>
    <row r="1729" spans="1:13" x14ac:dyDescent="0.3">
      <c r="A1729" s="13" t="s">
        <v>447</v>
      </c>
      <c r="B1729" s="13" t="s">
        <v>3311</v>
      </c>
      <c r="C1729" s="13" t="s">
        <v>1618</v>
      </c>
      <c r="D1729" s="13" t="s">
        <v>3884</v>
      </c>
      <c r="E1729" s="13" t="s">
        <v>7253</v>
      </c>
      <c r="F1729" s="13" t="s">
        <v>1604</v>
      </c>
      <c r="G1729" s="13" t="s">
        <v>7254</v>
      </c>
      <c r="H1729" s="13" t="s">
        <v>7255</v>
      </c>
      <c r="I1729" s="14">
        <v>3</v>
      </c>
      <c r="J1729" s="13" t="s">
        <v>446</v>
      </c>
      <c r="K1729" s="13" t="s">
        <v>1852</v>
      </c>
      <c r="L1729" s="13" t="s">
        <v>4207</v>
      </c>
      <c r="M1729" s="13" t="s">
        <v>1691</v>
      </c>
    </row>
    <row r="1730" spans="1:13" x14ac:dyDescent="0.3">
      <c r="A1730" s="13" t="s">
        <v>447</v>
      </c>
      <c r="B1730" s="13" t="s">
        <v>3311</v>
      </c>
      <c r="C1730" s="13" t="s">
        <v>1618</v>
      </c>
      <c r="D1730" s="13" t="s">
        <v>3884</v>
      </c>
      <c r="E1730" s="13" t="s">
        <v>3888</v>
      </c>
      <c r="F1730" s="13" t="s">
        <v>1604</v>
      </c>
      <c r="G1730" s="13" t="s">
        <v>7256</v>
      </c>
      <c r="H1730" s="13" t="s">
        <v>7257</v>
      </c>
      <c r="I1730" s="14">
        <v>1</v>
      </c>
      <c r="J1730" s="13" t="s">
        <v>446</v>
      </c>
      <c r="K1730" s="13" t="s">
        <v>1970</v>
      </c>
      <c r="L1730" s="13" t="s">
        <v>4207</v>
      </c>
      <c r="M1730" s="13" t="s">
        <v>4423</v>
      </c>
    </row>
    <row r="1731" spans="1:13" x14ac:dyDescent="0.3">
      <c r="A1731" s="13" t="s">
        <v>726</v>
      </c>
      <c r="B1731" s="13" t="s">
        <v>7258</v>
      </c>
      <c r="C1731" s="13" t="s">
        <v>1610</v>
      </c>
      <c r="D1731" s="13" t="s">
        <v>7259</v>
      </c>
      <c r="E1731" s="13" t="s">
        <v>7260</v>
      </c>
      <c r="F1731" s="13" t="s">
        <v>1589</v>
      </c>
      <c r="G1731" s="13" t="s">
        <v>7261</v>
      </c>
      <c r="H1731" s="13" t="s">
        <v>7262</v>
      </c>
      <c r="I1731" s="14">
        <v>1</v>
      </c>
      <c r="J1731" s="13" t="s">
        <v>725</v>
      </c>
      <c r="K1731" s="13" t="s">
        <v>1861</v>
      </c>
      <c r="L1731" s="13" t="s">
        <v>4207</v>
      </c>
      <c r="M1731" s="13" t="s">
        <v>4208</v>
      </c>
    </row>
    <row r="1732" spans="1:13" x14ac:dyDescent="0.3">
      <c r="A1732" s="13" t="s">
        <v>726</v>
      </c>
      <c r="B1732" s="13" t="s">
        <v>7258</v>
      </c>
      <c r="C1732" s="13" t="s">
        <v>1610</v>
      </c>
      <c r="D1732" s="13" t="s">
        <v>7259</v>
      </c>
      <c r="E1732" s="13" t="s">
        <v>7260</v>
      </c>
      <c r="F1732" s="13" t="s">
        <v>1589</v>
      </c>
      <c r="G1732" s="13" t="s">
        <v>4316</v>
      </c>
      <c r="H1732" s="13" t="s">
        <v>4317</v>
      </c>
      <c r="I1732" s="14">
        <v>1</v>
      </c>
      <c r="J1732" s="13" t="s">
        <v>725</v>
      </c>
      <c r="K1732" s="13" t="s">
        <v>1861</v>
      </c>
      <c r="L1732" s="13" t="s">
        <v>4207</v>
      </c>
      <c r="M1732" s="13" t="s">
        <v>4208</v>
      </c>
    </row>
    <row r="1733" spans="1:13" x14ac:dyDescent="0.3">
      <c r="A1733" s="13" t="s">
        <v>726</v>
      </c>
      <c r="B1733" s="13" t="s">
        <v>7258</v>
      </c>
      <c r="C1733" s="13" t="s">
        <v>1610</v>
      </c>
      <c r="D1733" s="13" t="s">
        <v>7259</v>
      </c>
      <c r="E1733" s="13" t="s">
        <v>7260</v>
      </c>
      <c r="F1733" s="13" t="s">
        <v>1589</v>
      </c>
      <c r="G1733" s="13" t="s">
        <v>7263</v>
      </c>
      <c r="H1733" s="13" t="s">
        <v>7264</v>
      </c>
      <c r="I1733" s="14">
        <v>1</v>
      </c>
      <c r="J1733" s="13" t="s">
        <v>725</v>
      </c>
      <c r="K1733" s="13" t="s">
        <v>1861</v>
      </c>
      <c r="L1733" s="13" t="s">
        <v>4207</v>
      </c>
      <c r="M1733" s="13" t="s">
        <v>4208</v>
      </c>
    </row>
    <row r="1734" spans="1:13" x14ac:dyDescent="0.3">
      <c r="A1734" s="13" t="s">
        <v>726</v>
      </c>
      <c r="B1734" s="13" t="s">
        <v>7258</v>
      </c>
      <c r="C1734" s="13" t="s">
        <v>1610</v>
      </c>
      <c r="D1734" s="13" t="s">
        <v>7259</v>
      </c>
      <c r="E1734" s="13" t="s">
        <v>7265</v>
      </c>
      <c r="F1734" s="13" t="s">
        <v>1589</v>
      </c>
      <c r="G1734" s="13" t="s">
        <v>4937</v>
      </c>
      <c r="H1734" s="13" t="s">
        <v>4938</v>
      </c>
      <c r="I1734" s="14">
        <v>2</v>
      </c>
      <c r="J1734" s="13" t="s">
        <v>725</v>
      </c>
      <c r="K1734" s="13" t="s">
        <v>1647</v>
      </c>
      <c r="L1734" s="13" t="s">
        <v>4207</v>
      </c>
      <c r="M1734" s="13" t="s">
        <v>4208</v>
      </c>
    </row>
    <row r="1735" spans="1:13" x14ac:dyDescent="0.3">
      <c r="A1735" s="13" t="s">
        <v>726</v>
      </c>
      <c r="B1735" s="13" t="s">
        <v>7258</v>
      </c>
      <c r="C1735" s="13" t="s">
        <v>1610</v>
      </c>
      <c r="D1735" s="13" t="s">
        <v>7259</v>
      </c>
      <c r="E1735" s="13" t="s">
        <v>7265</v>
      </c>
      <c r="F1735" s="13" t="s">
        <v>1589</v>
      </c>
      <c r="G1735" s="13" t="s">
        <v>7266</v>
      </c>
      <c r="H1735" s="13" t="s">
        <v>7267</v>
      </c>
      <c r="I1735" s="14">
        <v>2</v>
      </c>
      <c r="J1735" s="13" t="s">
        <v>725</v>
      </c>
      <c r="K1735" s="13" t="s">
        <v>1647</v>
      </c>
      <c r="L1735" s="13" t="s">
        <v>4207</v>
      </c>
      <c r="M1735" s="13" t="s">
        <v>4208</v>
      </c>
    </row>
    <row r="1736" spans="1:13" x14ac:dyDescent="0.3">
      <c r="A1736" s="13" t="s">
        <v>1194</v>
      </c>
      <c r="B1736" s="13" t="s">
        <v>2075</v>
      </c>
      <c r="C1736" s="13" t="s">
        <v>1642</v>
      </c>
      <c r="D1736" s="13" t="s">
        <v>3891</v>
      </c>
      <c r="E1736" s="13" t="s">
        <v>3892</v>
      </c>
      <c r="F1736" s="13" t="s">
        <v>1589</v>
      </c>
      <c r="G1736" s="13" t="s">
        <v>4685</v>
      </c>
      <c r="H1736" s="13" t="s">
        <v>4686</v>
      </c>
      <c r="I1736" s="14">
        <v>6</v>
      </c>
      <c r="J1736" s="13" t="s">
        <v>1193</v>
      </c>
      <c r="K1736" s="13" t="s">
        <v>2701</v>
      </c>
      <c r="L1736" s="13" t="s">
        <v>4207</v>
      </c>
      <c r="M1736" s="13" t="s">
        <v>4208</v>
      </c>
    </row>
    <row r="1737" spans="1:13" x14ac:dyDescent="0.3">
      <c r="A1737" s="13" t="s">
        <v>1194</v>
      </c>
      <c r="B1737" s="13" t="s">
        <v>2075</v>
      </c>
      <c r="C1737" s="13" t="s">
        <v>1642</v>
      </c>
      <c r="D1737" s="13" t="s">
        <v>3891</v>
      </c>
      <c r="E1737" s="13" t="s">
        <v>7268</v>
      </c>
      <c r="F1737" s="13" t="s">
        <v>1589</v>
      </c>
      <c r="G1737" s="13" t="s">
        <v>7269</v>
      </c>
      <c r="H1737" s="13" t="s">
        <v>7270</v>
      </c>
      <c r="I1737" s="14">
        <v>1</v>
      </c>
      <c r="J1737" s="13" t="s">
        <v>1193</v>
      </c>
      <c r="K1737" s="13" t="s">
        <v>3083</v>
      </c>
      <c r="L1737" s="13" t="s">
        <v>4207</v>
      </c>
      <c r="M1737" s="13" t="s">
        <v>7271</v>
      </c>
    </row>
    <row r="1738" spans="1:13" x14ac:dyDescent="0.3">
      <c r="A1738" s="13" t="s">
        <v>161</v>
      </c>
      <c r="B1738" s="13" t="s">
        <v>1625</v>
      </c>
      <c r="C1738" s="13" t="s">
        <v>1586</v>
      </c>
      <c r="D1738" s="13" t="s">
        <v>3698</v>
      </c>
      <c r="E1738" s="13" t="s">
        <v>7272</v>
      </c>
      <c r="F1738" s="13" t="s">
        <v>1604</v>
      </c>
      <c r="G1738" s="13" t="s">
        <v>4314</v>
      </c>
      <c r="H1738" s="13" t="s">
        <v>4315</v>
      </c>
      <c r="I1738" s="14">
        <v>2</v>
      </c>
      <c r="J1738" s="13" t="s">
        <v>160</v>
      </c>
      <c r="K1738" s="13" t="s">
        <v>1722</v>
      </c>
      <c r="L1738" s="13" t="s">
        <v>4207</v>
      </c>
      <c r="M1738" s="13" t="s">
        <v>4208</v>
      </c>
    </row>
    <row r="1739" spans="1:13" x14ac:dyDescent="0.3">
      <c r="A1739" s="13" t="s">
        <v>161</v>
      </c>
      <c r="B1739" s="13" t="s">
        <v>1625</v>
      </c>
      <c r="C1739" s="13" t="s">
        <v>1586</v>
      </c>
      <c r="D1739" s="13" t="s">
        <v>3698</v>
      </c>
      <c r="E1739" s="13" t="s">
        <v>7272</v>
      </c>
      <c r="F1739" s="13" t="s">
        <v>1604</v>
      </c>
      <c r="G1739" s="13" t="s">
        <v>6249</v>
      </c>
      <c r="H1739" s="13" t="s">
        <v>6250</v>
      </c>
      <c r="I1739" s="14">
        <v>1</v>
      </c>
      <c r="J1739" s="13" t="s">
        <v>160</v>
      </c>
      <c r="K1739" s="13" t="s">
        <v>1722</v>
      </c>
      <c r="L1739" s="13" t="s">
        <v>4207</v>
      </c>
      <c r="M1739" s="13" t="s">
        <v>1608</v>
      </c>
    </row>
    <row r="1740" spans="1:13" x14ac:dyDescent="0.3">
      <c r="A1740" s="13" t="s">
        <v>161</v>
      </c>
      <c r="B1740" s="13" t="s">
        <v>1625</v>
      </c>
      <c r="C1740" s="13" t="s">
        <v>1586</v>
      </c>
      <c r="D1740" s="13" t="s">
        <v>3698</v>
      </c>
      <c r="E1740" s="13" t="s">
        <v>7273</v>
      </c>
      <c r="F1740" s="13" t="s">
        <v>1604</v>
      </c>
      <c r="G1740" s="13" t="s">
        <v>5213</v>
      </c>
      <c r="H1740" s="13" t="s">
        <v>5214</v>
      </c>
      <c r="I1740" s="14">
        <v>1</v>
      </c>
      <c r="J1740" s="13" t="s">
        <v>160</v>
      </c>
      <c r="K1740" s="13" t="s">
        <v>2355</v>
      </c>
      <c r="L1740" s="13" t="s">
        <v>4207</v>
      </c>
      <c r="M1740" s="13" t="s">
        <v>1608</v>
      </c>
    </row>
    <row r="1741" spans="1:13" x14ac:dyDescent="0.3">
      <c r="A1741" s="13" t="s">
        <v>161</v>
      </c>
      <c r="B1741" s="13" t="s">
        <v>1625</v>
      </c>
      <c r="C1741" s="13" t="s">
        <v>1586</v>
      </c>
      <c r="D1741" s="13" t="s">
        <v>3698</v>
      </c>
      <c r="E1741" s="13" t="s">
        <v>3900</v>
      </c>
      <c r="F1741" s="13" t="s">
        <v>1604</v>
      </c>
      <c r="G1741" s="13" t="s">
        <v>4314</v>
      </c>
      <c r="H1741" s="13" t="s">
        <v>4315</v>
      </c>
      <c r="I1741" s="14">
        <v>3</v>
      </c>
      <c r="J1741" s="13" t="s">
        <v>160</v>
      </c>
      <c r="K1741" s="13" t="s">
        <v>1937</v>
      </c>
      <c r="L1741" s="13" t="s">
        <v>4207</v>
      </c>
      <c r="M1741" s="13" t="s">
        <v>4208</v>
      </c>
    </row>
    <row r="1742" spans="1:13" x14ac:dyDescent="0.3">
      <c r="A1742" s="13" t="s">
        <v>1479</v>
      </c>
      <c r="B1742" s="13" t="s">
        <v>7274</v>
      </c>
      <c r="C1742" s="13" t="s">
        <v>1642</v>
      </c>
      <c r="D1742" s="13" t="s">
        <v>7275</v>
      </c>
      <c r="E1742" s="13" t="s">
        <v>7276</v>
      </c>
      <c r="F1742" s="13" t="s">
        <v>1672</v>
      </c>
      <c r="G1742" s="13" t="s">
        <v>7277</v>
      </c>
      <c r="H1742" s="13" t="s">
        <v>7278</v>
      </c>
      <c r="I1742" s="14">
        <v>6</v>
      </c>
      <c r="J1742" s="13" t="s">
        <v>1478</v>
      </c>
      <c r="K1742" s="13" t="s">
        <v>1826</v>
      </c>
      <c r="L1742" s="13" t="s">
        <v>4207</v>
      </c>
      <c r="M1742" s="13" t="s">
        <v>7279</v>
      </c>
    </row>
    <row r="1743" spans="1:13" x14ac:dyDescent="0.3">
      <c r="A1743" s="13" t="s">
        <v>503</v>
      </c>
      <c r="B1743" s="13" t="s">
        <v>2075</v>
      </c>
      <c r="C1743" s="13" t="s">
        <v>1642</v>
      </c>
      <c r="D1743" s="13" t="s">
        <v>3901</v>
      </c>
      <c r="E1743" s="13" t="s">
        <v>3902</v>
      </c>
      <c r="F1743" s="13" t="s">
        <v>1589</v>
      </c>
      <c r="G1743" s="13" t="s">
        <v>5473</v>
      </c>
      <c r="H1743" s="13" t="s">
        <v>5474</v>
      </c>
      <c r="I1743" s="14">
        <v>1</v>
      </c>
      <c r="J1743" s="13" t="s">
        <v>502</v>
      </c>
      <c r="K1743" s="13" t="s">
        <v>2001</v>
      </c>
      <c r="L1743" s="13" t="s">
        <v>4207</v>
      </c>
      <c r="M1743" s="13" t="s">
        <v>4208</v>
      </c>
    </row>
    <row r="1744" spans="1:13" x14ac:dyDescent="0.3">
      <c r="A1744" s="13" t="s">
        <v>503</v>
      </c>
      <c r="B1744" s="13" t="s">
        <v>2075</v>
      </c>
      <c r="C1744" s="13" t="s">
        <v>1642</v>
      </c>
      <c r="D1744" s="13" t="s">
        <v>3901</v>
      </c>
      <c r="E1744" s="13" t="s">
        <v>7280</v>
      </c>
      <c r="F1744" s="13" t="s">
        <v>1589</v>
      </c>
      <c r="G1744" s="13" t="s">
        <v>7281</v>
      </c>
      <c r="H1744" s="13" t="s">
        <v>7282</v>
      </c>
      <c r="I1744" s="14">
        <v>3</v>
      </c>
      <c r="J1744" s="13" t="s">
        <v>502</v>
      </c>
      <c r="K1744" s="13" t="s">
        <v>2355</v>
      </c>
      <c r="L1744" s="13" t="s">
        <v>4207</v>
      </c>
      <c r="M1744" s="13" t="s">
        <v>4330</v>
      </c>
    </row>
    <row r="1745" spans="1:13" x14ac:dyDescent="0.3">
      <c r="A1745" s="13" t="s">
        <v>503</v>
      </c>
      <c r="B1745" s="13" t="s">
        <v>2075</v>
      </c>
      <c r="C1745" s="13" t="s">
        <v>1642</v>
      </c>
      <c r="D1745" s="13" t="s">
        <v>3901</v>
      </c>
      <c r="E1745" s="13" t="s">
        <v>7283</v>
      </c>
      <c r="F1745" s="13" t="s">
        <v>1589</v>
      </c>
      <c r="G1745" s="13" t="s">
        <v>7102</v>
      </c>
      <c r="H1745" s="13" t="s">
        <v>7103</v>
      </c>
      <c r="I1745" s="14">
        <v>1</v>
      </c>
      <c r="J1745" s="13" t="s">
        <v>502</v>
      </c>
      <c r="K1745" s="13" t="s">
        <v>1699</v>
      </c>
      <c r="L1745" s="13" t="s">
        <v>4207</v>
      </c>
      <c r="M1745" s="13" t="s">
        <v>7104</v>
      </c>
    </row>
    <row r="1746" spans="1:13" x14ac:dyDescent="0.3">
      <c r="A1746" s="13" t="s">
        <v>503</v>
      </c>
      <c r="B1746" s="13" t="s">
        <v>2075</v>
      </c>
      <c r="C1746" s="13" t="s">
        <v>1642</v>
      </c>
      <c r="D1746" s="13" t="s">
        <v>3901</v>
      </c>
      <c r="E1746" s="13" t="s">
        <v>7284</v>
      </c>
      <c r="F1746" s="13" t="s">
        <v>1589</v>
      </c>
      <c r="G1746" s="13" t="s">
        <v>5473</v>
      </c>
      <c r="H1746" s="13" t="s">
        <v>5474</v>
      </c>
      <c r="I1746" s="14">
        <v>1</v>
      </c>
      <c r="J1746" s="13" t="s">
        <v>502</v>
      </c>
      <c r="K1746" s="13" t="s">
        <v>1647</v>
      </c>
      <c r="L1746" s="13" t="s">
        <v>4207</v>
      </c>
      <c r="M1746" s="13" t="s">
        <v>4208</v>
      </c>
    </row>
    <row r="1747" spans="1:13" x14ac:dyDescent="0.3">
      <c r="A1747" s="13" t="s">
        <v>503</v>
      </c>
      <c r="B1747" s="13" t="s">
        <v>2075</v>
      </c>
      <c r="C1747" s="13" t="s">
        <v>1642</v>
      </c>
      <c r="D1747" s="13" t="s">
        <v>3901</v>
      </c>
      <c r="E1747" s="13" t="s">
        <v>7284</v>
      </c>
      <c r="F1747" s="13" t="s">
        <v>1589</v>
      </c>
      <c r="G1747" s="13" t="s">
        <v>4837</v>
      </c>
      <c r="H1747" s="13" t="s">
        <v>4838</v>
      </c>
      <c r="I1747" s="14">
        <v>1</v>
      </c>
      <c r="J1747" s="13" t="s">
        <v>502</v>
      </c>
      <c r="K1747" s="13" t="s">
        <v>1647</v>
      </c>
      <c r="L1747" s="13" t="s">
        <v>4207</v>
      </c>
      <c r="M1747" s="13" t="s">
        <v>4208</v>
      </c>
    </row>
    <row r="1748" spans="1:13" x14ac:dyDescent="0.3">
      <c r="A1748" s="13" t="s">
        <v>503</v>
      </c>
      <c r="B1748" s="13" t="s">
        <v>2075</v>
      </c>
      <c r="C1748" s="13" t="s">
        <v>1642</v>
      </c>
      <c r="D1748" s="13" t="s">
        <v>3901</v>
      </c>
      <c r="E1748" s="13" t="s">
        <v>7284</v>
      </c>
      <c r="F1748" s="13" t="s">
        <v>1589</v>
      </c>
      <c r="G1748" s="13" t="s">
        <v>4471</v>
      </c>
      <c r="H1748" s="13" t="s">
        <v>4472</v>
      </c>
      <c r="I1748" s="14">
        <v>2</v>
      </c>
      <c r="J1748" s="13" t="s">
        <v>502</v>
      </c>
      <c r="K1748" s="13" t="s">
        <v>1647</v>
      </c>
      <c r="L1748" s="13" t="s">
        <v>4207</v>
      </c>
      <c r="M1748" s="13" t="s">
        <v>4208</v>
      </c>
    </row>
    <row r="1749" spans="1:13" x14ac:dyDescent="0.3">
      <c r="A1749" s="13" t="s">
        <v>503</v>
      </c>
      <c r="B1749" s="13" t="s">
        <v>2075</v>
      </c>
      <c r="C1749" s="13" t="s">
        <v>1642</v>
      </c>
      <c r="D1749" s="13" t="s">
        <v>3901</v>
      </c>
      <c r="E1749" s="13" t="s">
        <v>7284</v>
      </c>
      <c r="F1749" s="13" t="s">
        <v>1589</v>
      </c>
      <c r="G1749" s="13" t="s">
        <v>7285</v>
      </c>
      <c r="H1749" s="13" t="s">
        <v>7286</v>
      </c>
      <c r="I1749" s="14">
        <v>1</v>
      </c>
      <c r="J1749" s="13" t="s">
        <v>502</v>
      </c>
      <c r="K1749" s="13" t="s">
        <v>1647</v>
      </c>
      <c r="L1749" s="13" t="s">
        <v>4207</v>
      </c>
      <c r="M1749" s="13" t="s">
        <v>4423</v>
      </c>
    </row>
    <row r="1750" spans="1:13" x14ac:dyDescent="0.3">
      <c r="A1750" s="13" t="s">
        <v>503</v>
      </c>
      <c r="B1750" s="13" t="s">
        <v>2075</v>
      </c>
      <c r="C1750" s="13" t="s">
        <v>1642</v>
      </c>
      <c r="D1750" s="13" t="s">
        <v>3901</v>
      </c>
      <c r="E1750" s="13" t="s">
        <v>7287</v>
      </c>
      <c r="F1750" s="13" t="s">
        <v>1589</v>
      </c>
      <c r="G1750" s="13" t="s">
        <v>5473</v>
      </c>
      <c r="H1750" s="13" t="s">
        <v>5474</v>
      </c>
      <c r="I1750" s="14">
        <v>1</v>
      </c>
      <c r="J1750" s="13" t="s">
        <v>502</v>
      </c>
      <c r="K1750" s="13" t="s">
        <v>1715</v>
      </c>
      <c r="L1750" s="13" t="s">
        <v>4207</v>
      </c>
      <c r="M1750" s="13" t="s">
        <v>4208</v>
      </c>
    </row>
    <row r="1751" spans="1:13" x14ac:dyDescent="0.3">
      <c r="A1751" s="13" t="s">
        <v>503</v>
      </c>
      <c r="B1751" s="13" t="s">
        <v>2075</v>
      </c>
      <c r="C1751" s="13" t="s">
        <v>1642</v>
      </c>
      <c r="D1751" s="13" t="s">
        <v>3901</v>
      </c>
      <c r="E1751" s="13" t="s">
        <v>7288</v>
      </c>
      <c r="F1751" s="13" t="s">
        <v>1672</v>
      </c>
      <c r="G1751" s="13" t="s">
        <v>4234</v>
      </c>
      <c r="H1751" s="13" t="s">
        <v>4235</v>
      </c>
      <c r="I1751" s="14">
        <v>2</v>
      </c>
      <c r="J1751" s="13" t="s">
        <v>502</v>
      </c>
      <c r="K1751" s="13" t="s">
        <v>1768</v>
      </c>
      <c r="L1751" s="13" t="s">
        <v>4207</v>
      </c>
      <c r="M1751" s="13" t="s">
        <v>4208</v>
      </c>
    </row>
    <row r="1752" spans="1:13" x14ac:dyDescent="0.3">
      <c r="A1752" s="13" t="s">
        <v>284</v>
      </c>
      <c r="B1752" s="13" t="s">
        <v>3905</v>
      </c>
      <c r="C1752" s="13" t="s">
        <v>1586</v>
      </c>
      <c r="D1752" s="13" t="s">
        <v>3906</v>
      </c>
      <c r="E1752" s="13" t="s">
        <v>7289</v>
      </c>
      <c r="F1752" s="13" t="s">
        <v>1604</v>
      </c>
      <c r="G1752" s="13" t="s">
        <v>4314</v>
      </c>
      <c r="H1752" s="13" t="s">
        <v>4315</v>
      </c>
      <c r="I1752" s="14">
        <v>2</v>
      </c>
      <c r="J1752" s="13" t="s">
        <v>283</v>
      </c>
      <c r="K1752" s="13" t="s">
        <v>1917</v>
      </c>
      <c r="L1752" s="13" t="s">
        <v>4207</v>
      </c>
      <c r="M1752" s="13" t="s">
        <v>4208</v>
      </c>
    </row>
    <row r="1753" spans="1:13" x14ac:dyDescent="0.3">
      <c r="A1753" s="13" t="s">
        <v>284</v>
      </c>
      <c r="B1753" s="13" t="s">
        <v>3905</v>
      </c>
      <c r="C1753" s="13" t="s">
        <v>1586</v>
      </c>
      <c r="D1753" s="13" t="s">
        <v>3906</v>
      </c>
      <c r="E1753" s="13" t="s">
        <v>7290</v>
      </c>
      <c r="F1753" s="13" t="s">
        <v>1604</v>
      </c>
      <c r="G1753" s="13" t="s">
        <v>7291</v>
      </c>
      <c r="H1753" s="13" t="s">
        <v>7292</v>
      </c>
      <c r="I1753" s="14">
        <v>1</v>
      </c>
      <c r="J1753" s="13" t="s">
        <v>283</v>
      </c>
      <c r="K1753" s="13" t="s">
        <v>1623</v>
      </c>
      <c r="L1753" s="13" t="s">
        <v>4207</v>
      </c>
      <c r="M1753" s="13" t="s">
        <v>4208</v>
      </c>
    </row>
    <row r="1754" spans="1:13" x14ac:dyDescent="0.3">
      <c r="A1754" s="13" t="s">
        <v>284</v>
      </c>
      <c r="B1754" s="13" t="s">
        <v>3905</v>
      </c>
      <c r="C1754" s="13" t="s">
        <v>1586</v>
      </c>
      <c r="D1754" s="13" t="s">
        <v>3906</v>
      </c>
      <c r="E1754" s="13" t="s">
        <v>7293</v>
      </c>
      <c r="F1754" s="13" t="s">
        <v>1604</v>
      </c>
      <c r="G1754" s="13" t="s">
        <v>7294</v>
      </c>
      <c r="H1754" s="13" t="s">
        <v>7295</v>
      </c>
      <c r="I1754" s="14">
        <v>1</v>
      </c>
      <c r="J1754" s="13" t="s">
        <v>283</v>
      </c>
      <c r="K1754" s="13" t="s">
        <v>1669</v>
      </c>
      <c r="L1754" s="13" t="s">
        <v>4207</v>
      </c>
      <c r="M1754" s="13" t="s">
        <v>1691</v>
      </c>
    </row>
    <row r="1755" spans="1:13" x14ac:dyDescent="0.3">
      <c r="A1755" s="13" t="s">
        <v>284</v>
      </c>
      <c r="B1755" s="13" t="s">
        <v>3905</v>
      </c>
      <c r="C1755" s="13" t="s">
        <v>1586</v>
      </c>
      <c r="D1755" s="13" t="s">
        <v>3906</v>
      </c>
      <c r="E1755" s="13" t="s">
        <v>7296</v>
      </c>
      <c r="F1755" s="13" t="s">
        <v>1604</v>
      </c>
      <c r="G1755" s="13" t="s">
        <v>7297</v>
      </c>
      <c r="H1755" s="13" t="s">
        <v>7298</v>
      </c>
      <c r="I1755" s="14">
        <v>1</v>
      </c>
      <c r="J1755" s="13" t="s">
        <v>283</v>
      </c>
      <c r="K1755" s="13" t="s">
        <v>1763</v>
      </c>
      <c r="L1755" s="13" t="s">
        <v>4207</v>
      </c>
      <c r="M1755" s="13" t="s">
        <v>4208</v>
      </c>
    </row>
    <row r="1756" spans="1:13" x14ac:dyDescent="0.3">
      <c r="A1756" s="13" t="s">
        <v>284</v>
      </c>
      <c r="B1756" s="13" t="s">
        <v>3905</v>
      </c>
      <c r="C1756" s="13" t="s">
        <v>1586</v>
      </c>
      <c r="D1756" s="13" t="s">
        <v>3906</v>
      </c>
      <c r="E1756" s="13" t="s">
        <v>7299</v>
      </c>
      <c r="F1756" s="13" t="s">
        <v>1604</v>
      </c>
      <c r="G1756" s="13" t="s">
        <v>4314</v>
      </c>
      <c r="H1756" s="13" t="s">
        <v>4315</v>
      </c>
      <c r="I1756" s="14">
        <v>1</v>
      </c>
      <c r="J1756" s="13" t="s">
        <v>283</v>
      </c>
      <c r="K1756" s="13" t="s">
        <v>1909</v>
      </c>
      <c r="L1756" s="13" t="s">
        <v>4207</v>
      </c>
      <c r="M1756" s="13" t="s">
        <v>4208</v>
      </c>
    </row>
    <row r="1757" spans="1:13" x14ac:dyDescent="0.3">
      <c r="A1757" s="13" t="s">
        <v>284</v>
      </c>
      <c r="B1757" s="13" t="s">
        <v>3905</v>
      </c>
      <c r="C1757" s="13" t="s">
        <v>1586</v>
      </c>
      <c r="D1757" s="13" t="s">
        <v>3906</v>
      </c>
      <c r="E1757" s="13" t="s">
        <v>3910</v>
      </c>
      <c r="F1757" s="13" t="s">
        <v>1604</v>
      </c>
      <c r="G1757" s="13" t="s">
        <v>4314</v>
      </c>
      <c r="H1757" s="13" t="s">
        <v>4315</v>
      </c>
      <c r="I1757" s="14">
        <v>2</v>
      </c>
      <c r="J1757" s="13" t="s">
        <v>283</v>
      </c>
      <c r="K1757" s="13" t="s">
        <v>1882</v>
      </c>
      <c r="L1757" s="13" t="s">
        <v>4207</v>
      </c>
      <c r="M1757" s="13" t="s">
        <v>4208</v>
      </c>
    </row>
    <row r="1758" spans="1:13" x14ac:dyDescent="0.3">
      <c r="A1758" s="13" t="s">
        <v>536</v>
      </c>
      <c r="B1758" s="13" t="s">
        <v>2633</v>
      </c>
      <c r="C1758" s="13" t="s">
        <v>2412</v>
      </c>
      <c r="D1758" s="13" t="s">
        <v>3911</v>
      </c>
      <c r="E1758" s="13" t="s">
        <v>3912</v>
      </c>
      <c r="F1758" s="13" t="s">
        <v>1604</v>
      </c>
      <c r="G1758" s="13" t="s">
        <v>7300</v>
      </c>
      <c r="H1758" s="13" t="s">
        <v>7301</v>
      </c>
      <c r="I1758" s="14">
        <v>1</v>
      </c>
      <c r="J1758" s="13" t="s">
        <v>535</v>
      </c>
      <c r="K1758" s="13" t="s">
        <v>1751</v>
      </c>
      <c r="L1758" s="13" t="s">
        <v>4207</v>
      </c>
      <c r="M1758" s="13" t="s">
        <v>1893</v>
      </c>
    </row>
    <row r="1759" spans="1:13" x14ac:dyDescent="0.3">
      <c r="A1759" s="13" t="s">
        <v>536</v>
      </c>
      <c r="B1759" s="13" t="s">
        <v>2633</v>
      </c>
      <c r="C1759" s="13" t="s">
        <v>2412</v>
      </c>
      <c r="D1759" s="13" t="s">
        <v>3911</v>
      </c>
      <c r="E1759" s="13" t="s">
        <v>3912</v>
      </c>
      <c r="F1759" s="13" t="s">
        <v>1604</v>
      </c>
      <c r="G1759" s="13" t="s">
        <v>7302</v>
      </c>
      <c r="H1759" s="13" t="s">
        <v>5828</v>
      </c>
      <c r="I1759" s="14">
        <v>1</v>
      </c>
      <c r="J1759" s="13" t="s">
        <v>535</v>
      </c>
      <c r="K1759" s="13" t="s">
        <v>1751</v>
      </c>
      <c r="L1759" s="13" t="s">
        <v>4207</v>
      </c>
      <c r="M1759" s="13" t="s">
        <v>1893</v>
      </c>
    </row>
    <row r="1760" spans="1:13" x14ac:dyDescent="0.3">
      <c r="A1760" s="13" t="s">
        <v>536</v>
      </c>
      <c r="B1760" s="13" t="s">
        <v>2633</v>
      </c>
      <c r="C1760" s="13" t="s">
        <v>2412</v>
      </c>
      <c r="D1760" s="13" t="s">
        <v>3911</v>
      </c>
      <c r="E1760" s="13" t="s">
        <v>3912</v>
      </c>
      <c r="F1760" s="13" t="s">
        <v>1604</v>
      </c>
      <c r="G1760" s="13" t="s">
        <v>7303</v>
      </c>
      <c r="H1760" s="13" t="s">
        <v>5828</v>
      </c>
      <c r="I1760" s="14">
        <v>2</v>
      </c>
      <c r="J1760" s="13" t="s">
        <v>535</v>
      </c>
      <c r="K1760" s="13" t="s">
        <v>1751</v>
      </c>
      <c r="L1760" s="13" t="s">
        <v>4207</v>
      </c>
      <c r="M1760" s="13" t="s">
        <v>1893</v>
      </c>
    </row>
    <row r="1761" spans="1:13" x14ac:dyDescent="0.3">
      <c r="A1761" s="13" t="s">
        <v>536</v>
      </c>
      <c r="B1761" s="13" t="s">
        <v>2633</v>
      </c>
      <c r="C1761" s="13" t="s">
        <v>2412</v>
      </c>
      <c r="D1761" s="13" t="s">
        <v>3911</v>
      </c>
      <c r="E1761" s="13" t="s">
        <v>3912</v>
      </c>
      <c r="F1761" s="13" t="s">
        <v>1604</v>
      </c>
      <c r="G1761" s="13" t="s">
        <v>6721</v>
      </c>
      <c r="H1761" s="13" t="s">
        <v>5828</v>
      </c>
      <c r="I1761" s="14">
        <v>2</v>
      </c>
      <c r="J1761" s="13" t="s">
        <v>535</v>
      </c>
      <c r="K1761" s="13" t="s">
        <v>1751</v>
      </c>
      <c r="L1761" s="13" t="s">
        <v>4207</v>
      </c>
      <c r="M1761" s="13" t="s">
        <v>1893</v>
      </c>
    </row>
    <row r="1762" spans="1:13" x14ac:dyDescent="0.3">
      <c r="A1762" s="13" t="s">
        <v>536</v>
      </c>
      <c r="B1762" s="13" t="s">
        <v>2633</v>
      </c>
      <c r="C1762" s="13" t="s">
        <v>2412</v>
      </c>
      <c r="D1762" s="13" t="s">
        <v>3911</v>
      </c>
      <c r="E1762" s="13" t="s">
        <v>3912</v>
      </c>
      <c r="F1762" s="13" t="s">
        <v>1604</v>
      </c>
      <c r="G1762" s="13" t="s">
        <v>7304</v>
      </c>
      <c r="H1762" s="13" t="s">
        <v>5828</v>
      </c>
      <c r="I1762" s="14">
        <v>2</v>
      </c>
      <c r="J1762" s="13" t="s">
        <v>535</v>
      </c>
      <c r="K1762" s="13" t="s">
        <v>1751</v>
      </c>
      <c r="L1762" s="13" t="s">
        <v>4207</v>
      </c>
      <c r="M1762" s="13" t="s">
        <v>1893</v>
      </c>
    </row>
    <row r="1763" spans="1:13" x14ac:dyDescent="0.3">
      <c r="A1763" s="13" t="s">
        <v>536</v>
      </c>
      <c r="B1763" s="13" t="s">
        <v>2633</v>
      </c>
      <c r="C1763" s="13" t="s">
        <v>2412</v>
      </c>
      <c r="D1763" s="13" t="s">
        <v>3911</v>
      </c>
      <c r="E1763" s="13" t="s">
        <v>3912</v>
      </c>
      <c r="F1763" s="13" t="s">
        <v>1604</v>
      </c>
      <c r="G1763" s="13" t="s">
        <v>7305</v>
      </c>
      <c r="H1763" s="13" t="s">
        <v>3914</v>
      </c>
      <c r="I1763" s="14">
        <v>1</v>
      </c>
      <c r="J1763" s="13" t="s">
        <v>535</v>
      </c>
      <c r="K1763" s="13" t="s">
        <v>1751</v>
      </c>
      <c r="L1763" s="13" t="s">
        <v>4207</v>
      </c>
      <c r="M1763" s="13" t="s">
        <v>1893</v>
      </c>
    </row>
    <row r="1764" spans="1:13" x14ac:dyDescent="0.3">
      <c r="A1764" s="13" t="s">
        <v>536</v>
      </c>
      <c r="B1764" s="13" t="s">
        <v>2633</v>
      </c>
      <c r="C1764" s="13" t="s">
        <v>2412</v>
      </c>
      <c r="D1764" s="13" t="s">
        <v>3911</v>
      </c>
      <c r="E1764" s="13" t="s">
        <v>3915</v>
      </c>
      <c r="F1764" s="13" t="s">
        <v>1604</v>
      </c>
      <c r="G1764" s="13" t="s">
        <v>7306</v>
      </c>
      <c r="H1764" s="13" t="s">
        <v>5828</v>
      </c>
      <c r="I1764" s="14">
        <v>1</v>
      </c>
      <c r="J1764" s="13" t="s">
        <v>535</v>
      </c>
      <c r="K1764" s="13" t="s">
        <v>2099</v>
      </c>
      <c r="L1764" s="13" t="s">
        <v>4207</v>
      </c>
      <c r="M1764" s="13" t="s">
        <v>1893</v>
      </c>
    </row>
    <row r="1765" spans="1:13" x14ac:dyDescent="0.3">
      <c r="A1765" s="13" t="s">
        <v>536</v>
      </c>
      <c r="B1765" s="13" t="s">
        <v>2633</v>
      </c>
      <c r="C1765" s="13" t="s">
        <v>2412</v>
      </c>
      <c r="D1765" s="13" t="s">
        <v>3911</v>
      </c>
      <c r="E1765" s="13" t="s">
        <v>3915</v>
      </c>
      <c r="F1765" s="13" t="s">
        <v>1604</v>
      </c>
      <c r="G1765" s="13" t="s">
        <v>7303</v>
      </c>
      <c r="H1765" s="13" t="s">
        <v>5828</v>
      </c>
      <c r="I1765" s="14">
        <v>1</v>
      </c>
      <c r="J1765" s="13" t="s">
        <v>535</v>
      </c>
      <c r="K1765" s="13" t="s">
        <v>2099</v>
      </c>
      <c r="L1765" s="13" t="s">
        <v>4207</v>
      </c>
      <c r="M1765" s="13" t="s">
        <v>1893</v>
      </c>
    </row>
    <row r="1766" spans="1:13" x14ac:dyDescent="0.3">
      <c r="A1766" s="13" t="s">
        <v>536</v>
      </c>
      <c r="B1766" s="13" t="s">
        <v>2633</v>
      </c>
      <c r="C1766" s="13" t="s">
        <v>2412</v>
      </c>
      <c r="D1766" s="13" t="s">
        <v>3911</v>
      </c>
      <c r="E1766" s="13" t="s">
        <v>7307</v>
      </c>
      <c r="F1766" s="13" t="s">
        <v>1604</v>
      </c>
      <c r="G1766" s="13" t="s">
        <v>7308</v>
      </c>
      <c r="H1766" s="13" t="s">
        <v>7309</v>
      </c>
      <c r="I1766" s="14">
        <v>3</v>
      </c>
      <c r="J1766" s="13" t="s">
        <v>535</v>
      </c>
      <c r="K1766" s="13" t="s">
        <v>1711</v>
      </c>
      <c r="L1766" s="13" t="s">
        <v>4207</v>
      </c>
      <c r="M1766" s="13" t="s">
        <v>1893</v>
      </c>
    </row>
    <row r="1767" spans="1:13" x14ac:dyDescent="0.3">
      <c r="A1767" s="13" t="s">
        <v>354</v>
      </c>
      <c r="B1767" s="13" t="s">
        <v>2391</v>
      </c>
      <c r="C1767" s="13" t="s">
        <v>1586</v>
      </c>
      <c r="D1767" s="13" t="s">
        <v>3921</v>
      </c>
      <c r="E1767" s="13" t="s">
        <v>3922</v>
      </c>
      <c r="F1767" s="13" t="s">
        <v>1604</v>
      </c>
      <c r="G1767" s="13" t="s">
        <v>4781</v>
      </c>
      <c r="H1767" s="13" t="s">
        <v>4782</v>
      </c>
      <c r="I1767" s="14">
        <v>1</v>
      </c>
      <c r="J1767" s="13" t="s">
        <v>353</v>
      </c>
      <c r="K1767" s="13" t="s">
        <v>2009</v>
      </c>
      <c r="L1767" s="13" t="s">
        <v>4207</v>
      </c>
      <c r="M1767" s="13" t="s">
        <v>1691</v>
      </c>
    </row>
    <row r="1768" spans="1:13" x14ac:dyDescent="0.3">
      <c r="A1768" s="13" t="s">
        <v>354</v>
      </c>
      <c r="B1768" s="13" t="s">
        <v>2391</v>
      </c>
      <c r="C1768" s="13" t="s">
        <v>1586</v>
      </c>
      <c r="D1768" s="13" t="s">
        <v>3921</v>
      </c>
      <c r="E1768" s="13" t="s">
        <v>3922</v>
      </c>
      <c r="F1768" s="13" t="s">
        <v>1604</v>
      </c>
      <c r="G1768" s="13" t="s">
        <v>7310</v>
      </c>
      <c r="H1768" s="13" t="s">
        <v>7311</v>
      </c>
      <c r="I1768" s="14">
        <v>1</v>
      </c>
      <c r="J1768" s="13" t="s">
        <v>353</v>
      </c>
      <c r="K1768" s="13" t="s">
        <v>2009</v>
      </c>
      <c r="L1768" s="13" t="s">
        <v>4207</v>
      </c>
      <c r="M1768" s="13" t="s">
        <v>1608</v>
      </c>
    </row>
    <row r="1769" spans="1:13" x14ac:dyDescent="0.3">
      <c r="A1769" s="13" t="s">
        <v>354</v>
      </c>
      <c r="B1769" s="13" t="s">
        <v>2391</v>
      </c>
      <c r="C1769" s="13" t="s">
        <v>1586</v>
      </c>
      <c r="D1769" s="13" t="s">
        <v>3921</v>
      </c>
      <c r="E1769" s="13" t="s">
        <v>3922</v>
      </c>
      <c r="F1769" s="13" t="s">
        <v>1604</v>
      </c>
      <c r="G1769" s="13" t="s">
        <v>7312</v>
      </c>
      <c r="H1769" s="13" t="s">
        <v>7313</v>
      </c>
      <c r="I1769" s="14">
        <v>1</v>
      </c>
      <c r="J1769" s="13" t="s">
        <v>353</v>
      </c>
      <c r="K1769" s="13" t="s">
        <v>2009</v>
      </c>
      <c r="L1769" s="13" t="s">
        <v>4207</v>
      </c>
      <c r="M1769" s="13" t="s">
        <v>1691</v>
      </c>
    </row>
    <row r="1770" spans="1:13" x14ac:dyDescent="0.3">
      <c r="A1770" s="13" t="s">
        <v>354</v>
      </c>
      <c r="B1770" s="13" t="s">
        <v>2391</v>
      </c>
      <c r="C1770" s="13" t="s">
        <v>1586</v>
      </c>
      <c r="D1770" s="13" t="s">
        <v>3921</v>
      </c>
      <c r="E1770" s="13" t="s">
        <v>7314</v>
      </c>
      <c r="F1770" s="13" t="s">
        <v>1604</v>
      </c>
      <c r="G1770" s="13" t="s">
        <v>7315</v>
      </c>
      <c r="H1770" s="13" t="s">
        <v>7316</v>
      </c>
      <c r="I1770" s="14">
        <v>1</v>
      </c>
      <c r="J1770" s="13" t="s">
        <v>353</v>
      </c>
      <c r="K1770" s="13" t="s">
        <v>2070</v>
      </c>
      <c r="L1770" s="13" t="s">
        <v>4207</v>
      </c>
      <c r="M1770" s="13" t="s">
        <v>2987</v>
      </c>
    </row>
    <row r="1771" spans="1:13" x14ac:dyDescent="0.3">
      <c r="A1771" s="13" t="s">
        <v>250</v>
      </c>
      <c r="B1771" s="13" t="s">
        <v>3934</v>
      </c>
      <c r="C1771" s="13" t="s">
        <v>2046</v>
      </c>
      <c r="D1771" s="13" t="s">
        <v>3935</v>
      </c>
      <c r="E1771" s="13" t="s">
        <v>7317</v>
      </c>
      <c r="F1771" s="13" t="s">
        <v>1589</v>
      </c>
      <c r="G1771" s="13" t="s">
        <v>4712</v>
      </c>
      <c r="H1771" s="13" t="s">
        <v>4713</v>
      </c>
      <c r="I1771" s="14">
        <v>1</v>
      </c>
      <c r="J1771" s="13" t="s">
        <v>249</v>
      </c>
      <c r="K1771" s="13" t="s">
        <v>1592</v>
      </c>
      <c r="L1771" s="13" t="s">
        <v>4207</v>
      </c>
      <c r="M1771" s="13" t="s">
        <v>4714</v>
      </c>
    </row>
    <row r="1772" spans="1:13" x14ac:dyDescent="0.3">
      <c r="A1772" s="13" t="s">
        <v>250</v>
      </c>
      <c r="B1772" s="13" t="s">
        <v>3934</v>
      </c>
      <c r="C1772" s="13" t="s">
        <v>2046</v>
      </c>
      <c r="D1772" s="13" t="s">
        <v>3935</v>
      </c>
      <c r="E1772" s="13" t="s">
        <v>3936</v>
      </c>
      <c r="F1772" s="13" t="s">
        <v>1589</v>
      </c>
      <c r="G1772" s="13" t="s">
        <v>7318</v>
      </c>
      <c r="H1772" s="13" t="s">
        <v>7319</v>
      </c>
      <c r="I1772" s="14">
        <v>2</v>
      </c>
      <c r="J1772" s="13" t="s">
        <v>249</v>
      </c>
      <c r="K1772" s="13" t="s">
        <v>1632</v>
      </c>
      <c r="L1772" s="13" t="s">
        <v>4207</v>
      </c>
      <c r="M1772" s="13" t="s">
        <v>4208</v>
      </c>
    </row>
    <row r="1773" spans="1:13" x14ac:dyDescent="0.3">
      <c r="A1773" s="13" t="s">
        <v>378</v>
      </c>
      <c r="B1773" s="13" t="s">
        <v>2495</v>
      </c>
      <c r="C1773" s="13" t="s">
        <v>2114</v>
      </c>
      <c r="D1773" s="13" t="s">
        <v>3941</v>
      </c>
      <c r="E1773" s="13" t="s">
        <v>7320</v>
      </c>
      <c r="F1773" s="13" t="s">
        <v>1604</v>
      </c>
      <c r="G1773" s="13" t="s">
        <v>7321</v>
      </c>
      <c r="H1773" s="13" t="s">
        <v>7322</v>
      </c>
      <c r="I1773" s="14">
        <v>1</v>
      </c>
      <c r="J1773" s="13" t="s">
        <v>377</v>
      </c>
      <c r="K1773" s="13" t="s">
        <v>1647</v>
      </c>
      <c r="L1773" s="13" t="s">
        <v>4207</v>
      </c>
      <c r="M1773" s="13" t="s">
        <v>4208</v>
      </c>
    </row>
    <row r="1774" spans="1:13" x14ac:dyDescent="0.3">
      <c r="A1774" s="13" t="s">
        <v>1346</v>
      </c>
      <c r="B1774" s="13" t="s">
        <v>2075</v>
      </c>
      <c r="C1774" s="13" t="s">
        <v>1642</v>
      </c>
      <c r="D1774" s="13" t="s">
        <v>5649</v>
      </c>
      <c r="E1774" s="13" t="s">
        <v>7323</v>
      </c>
      <c r="F1774" s="13" t="s">
        <v>1589</v>
      </c>
      <c r="G1774" s="13" t="s">
        <v>7324</v>
      </c>
      <c r="H1774" s="13" t="s">
        <v>7325</v>
      </c>
      <c r="I1774" s="14">
        <v>1</v>
      </c>
      <c r="J1774" s="13" t="s">
        <v>1345</v>
      </c>
      <c r="K1774" s="13" t="s">
        <v>1882</v>
      </c>
      <c r="L1774" s="13" t="s">
        <v>4207</v>
      </c>
      <c r="M1774" s="13" t="s">
        <v>1691</v>
      </c>
    </row>
    <row r="1775" spans="1:13" x14ac:dyDescent="0.3">
      <c r="A1775" s="13" t="s">
        <v>785</v>
      </c>
      <c r="B1775" s="13" t="s">
        <v>3905</v>
      </c>
      <c r="C1775" s="13" t="s">
        <v>1586</v>
      </c>
      <c r="D1775" s="13" t="s">
        <v>3945</v>
      </c>
      <c r="E1775" s="13" t="s">
        <v>7326</v>
      </c>
      <c r="F1775" s="13" t="s">
        <v>1604</v>
      </c>
      <c r="G1775" s="13" t="s">
        <v>4870</v>
      </c>
      <c r="H1775" s="13" t="s">
        <v>4871</v>
      </c>
      <c r="I1775" s="14">
        <v>1</v>
      </c>
      <c r="J1775" s="13" t="s">
        <v>784</v>
      </c>
      <c r="K1775" s="13" t="s">
        <v>1857</v>
      </c>
      <c r="L1775" s="13" t="s">
        <v>4207</v>
      </c>
      <c r="M1775" s="13" t="s">
        <v>1691</v>
      </c>
    </row>
    <row r="1776" spans="1:13" x14ac:dyDescent="0.3">
      <c r="A1776" s="13" t="s">
        <v>785</v>
      </c>
      <c r="B1776" s="13" t="s">
        <v>3905</v>
      </c>
      <c r="C1776" s="13" t="s">
        <v>1586</v>
      </c>
      <c r="D1776" s="13" t="s">
        <v>3945</v>
      </c>
      <c r="E1776" s="13" t="s">
        <v>7327</v>
      </c>
      <c r="F1776" s="13" t="s">
        <v>1604</v>
      </c>
      <c r="G1776" s="13" t="s">
        <v>4870</v>
      </c>
      <c r="H1776" s="13" t="s">
        <v>4871</v>
      </c>
      <c r="I1776" s="14">
        <v>1</v>
      </c>
      <c r="J1776" s="13" t="s">
        <v>784</v>
      </c>
      <c r="K1776" s="13" t="s">
        <v>1623</v>
      </c>
      <c r="L1776" s="13" t="s">
        <v>4207</v>
      </c>
      <c r="M1776" s="13" t="s">
        <v>1691</v>
      </c>
    </row>
    <row r="1777" spans="1:13" x14ac:dyDescent="0.3">
      <c r="A1777" s="13" t="s">
        <v>48</v>
      </c>
      <c r="B1777" s="13" t="s">
        <v>1585</v>
      </c>
      <c r="C1777" s="13" t="s">
        <v>1586</v>
      </c>
      <c r="D1777" s="13" t="s">
        <v>2223</v>
      </c>
      <c r="E1777" s="13" t="s">
        <v>7328</v>
      </c>
      <c r="F1777" s="13" t="s">
        <v>1604</v>
      </c>
      <c r="G1777" s="13" t="s">
        <v>7329</v>
      </c>
      <c r="H1777" s="13" t="s">
        <v>7330</v>
      </c>
      <c r="I1777" s="14">
        <v>1</v>
      </c>
      <c r="J1777" s="13" t="s">
        <v>47</v>
      </c>
      <c r="K1777" s="13" t="s">
        <v>1729</v>
      </c>
      <c r="L1777" s="13" t="s">
        <v>4207</v>
      </c>
      <c r="M1777" s="13" t="s">
        <v>2002</v>
      </c>
    </row>
    <row r="1778" spans="1:13" x14ac:dyDescent="0.3">
      <c r="A1778" s="13" t="s">
        <v>48</v>
      </c>
      <c r="B1778" s="13" t="s">
        <v>1585</v>
      </c>
      <c r="C1778" s="13" t="s">
        <v>1586</v>
      </c>
      <c r="D1778" s="13" t="s">
        <v>2223</v>
      </c>
      <c r="E1778" s="13" t="s">
        <v>7331</v>
      </c>
      <c r="F1778" s="13" t="s">
        <v>1604</v>
      </c>
      <c r="G1778" s="13" t="s">
        <v>6076</v>
      </c>
      <c r="H1778" s="13" t="s">
        <v>6077</v>
      </c>
      <c r="I1778" s="14">
        <v>1</v>
      </c>
      <c r="J1778" s="13" t="s">
        <v>47</v>
      </c>
      <c r="K1778" s="13" t="s">
        <v>2001</v>
      </c>
      <c r="L1778" s="13" t="s">
        <v>4207</v>
      </c>
      <c r="M1778" s="13" t="s">
        <v>4208</v>
      </c>
    </row>
    <row r="1779" spans="1:13" x14ac:dyDescent="0.3">
      <c r="A1779" s="13" t="s">
        <v>48</v>
      </c>
      <c r="B1779" s="13" t="s">
        <v>1585</v>
      </c>
      <c r="C1779" s="13" t="s">
        <v>1586</v>
      </c>
      <c r="D1779" s="13" t="s">
        <v>2223</v>
      </c>
      <c r="E1779" s="13" t="s">
        <v>3956</v>
      </c>
      <c r="F1779" s="13" t="s">
        <v>1604</v>
      </c>
      <c r="G1779" s="13" t="s">
        <v>6076</v>
      </c>
      <c r="H1779" s="13" t="s">
        <v>6077</v>
      </c>
      <c r="I1779" s="14">
        <v>1</v>
      </c>
      <c r="J1779" s="13" t="s">
        <v>47</v>
      </c>
      <c r="K1779" s="13" t="s">
        <v>2041</v>
      </c>
      <c r="L1779" s="13" t="s">
        <v>4207</v>
      </c>
      <c r="M1779" s="13" t="s">
        <v>4208</v>
      </c>
    </row>
    <row r="1780" spans="1:13" x14ac:dyDescent="0.3">
      <c r="A1780" s="13" t="s">
        <v>669</v>
      </c>
      <c r="B1780" s="13" t="s">
        <v>7332</v>
      </c>
      <c r="C1780" s="13" t="s">
        <v>1816</v>
      </c>
      <c r="D1780" s="13" t="s">
        <v>7333</v>
      </c>
      <c r="E1780" s="13" t="s">
        <v>7334</v>
      </c>
      <c r="F1780" s="13" t="s">
        <v>1589</v>
      </c>
      <c r="G1780" s="13" t="s">
        <v>7335</v>
      </c>
      <c r="H1780" s="13" t="s">
        <v>7336</v>
      </c>
      <c r="I1780" s="14">
        <v>1</v>
      </c>
      <c r="J1780" s="13" t="s">
        <v>668</v>
      </c>
      <c r="K1780" s="13" t="s">
        <v>2009</v>
      </c>
      <c r="L1780" s="13" t="s">
        <v>4207</v>
      </c>
      <c r="M1780" s="13" t="s">
        <v>4208</v>
      </c>
    </row>
    <row r="1781" spans="1:13" x14ac:dyDescent="0.3">
      <c r="A1781" s="13" t="s">
        <v>669</v>
      </c>
      <c r="B1781" s="13" t="s">
        <v>7332</v>
      </c>
      <c r="C1781" s="13" t="s">
        <v>1816</v>
      </c>
      <c r="D1781" s="13" t="s">
        <v>7333</v>
      </c>
      <c r="E1781" s="13" t="s">
        <v>7337</v>
      </c>
      <c r="F1781" s="13" t="s">
        <v>1589</v>
      </c>
      <c r="G1781" s="13" t="s">
        <v>7338</v>
      </c>
      <c r="H1781" s="13" t="s">
        <v>7339</v>
      </c>
      <c r="I1781" s="14">
        <v>1</v>
      </c>
      <c r="J1781" s="13" t="s">
        <v>668</v>
      </c>
      <c r="K1781" s="13" t="s">
        <v>2840</v>
      </c>
      <c r="L1781" s="13" t="s">
        <v>4207</v>
      </c>
      <c r="M1781" s="13" t="s">
        <v>4208</v>
      </c>
    </row>
    <row r="1782" spans="1:13" x14ac:dyDescent="0.3">
      <c r="A1782" s="13" t="s">
        <v>669</v>
      </c>
      <c r="B1782" s="13" t="s">
        <v>7332</v>
      </c>
      <c r="C1782" s="13" t="s">
        <v>1816</v>
      </c>
      <c r="D1782" s="13" t="s">
        <v>7333</v>
      </c>
      <c r="E1782" s="13" t="s">
        <v>7340</v>
      </c>
      <c r="F1782" s="13" t="s">
        <v>1589</v>
      </c>
      <c r="G1782" s="13" t="s">
        <v>7341</v>
      </c>
      <c r="H1782" s="13" t="s">
        <v>7342</v>
      </c>
      <c r="I1782" s="14">
        <v>1</v>
      </c>
      <c r="J1782" s="13" t="s">
        <v>668</v>
      </c>
      <c r="K1782" s="13" t="s">
        <v>2099</v>
      </c>
      <c r="L1782" s="13" t="s">
        <v>4207</v>
      </c>
      <c r="M1782" s="13" t="s">
        <v>4208</v>
      </c>
    </row>
    <row r="1783" spans="1:13" x14ac:dyDescent="0.3">
      <c r="A1783" s="13" t="s">
        <v>669</v>
      </c>
      <c r="B1783" s="13" t="s">
        <v>7332</v>
      </c>
      <c r="C1783" s="13" t="s">
        <v>1816</v>
      </c>
      <c r="D1783" s="13" t="s">
        <v>7333</v>
      </c>
      <c r="E1783" s="13" t="s">
        <v>7340</v>
      </c>
      <c r="F1783" s="13" t="s">
        <v>1589</v>
      </c>
      <c r="G1783" s="13" t="s">
        <v>7343</v>
      </c>
      <c r="H1783" s="13" t="s">
        <v>7344</v>
      </c>
      <c r="I1783" s="14">
        <v>1</v>
      </c>
      <c r="J1783" s="13" t="s">
        <v>668</v>
      </c>
      <c r="K1783" s="13" t="s">
        <v>2099</v>
      </c>
      <c r="L1783" s="13" t="s">
        <v>4207</v>
      </c>
      <c r="M1783" s="13" t="s">
        <v>4208</v>
      </c>
    </row>
    <row r="1784" spans="1:13" x14ac:dyDescent="0.3">
      <c r="A1784" s="13" t="s">
        <v>669</v>
      </c>
      <c r="B1784" s="13" t="s">
        <v>7332</v>
      </c>
      <c r="C1784" s="13" t="s">
        <v>1816</v>
      </c>
      <c r="D1784" s="13" t="s">
        <v>7333</v>
      </c>
      <c r="E1784" s="13" t="s">
        <v>7340</v>
      </c>
      <c r="F1784" s="13" t="s">
        <v>1589</v>
      </c>
      <c r="G1784" s="13" t="s">
        <v>7345</v>
      </c>
      <c r="H1784" s="13" t="s">
        <v>7346</v>
      </c>
      <c r="I1784" s="14">
        <v>1</v>
      </c>
      <c r="J1784" s="13" t="s">
        <v>668</v>
      </c>
      <c r="K1784" s="13" t="s">
        <v>2099</v>
      </c>
      <c r="L1784" s="13" t="s">
        <v>4207</v>
      </c>
      <c r="M1784" s="13" t="s">
        <v>4208</v>
      </c>
    </row>
    <row r="1785" spans="1:13" x14ac:dyDescent="0.3">
      <c r="A1785" s="13" t="s">
        <v>545</v>
      </c>
      <c r="B1785" s="13" t="s">
        <v>7347</v>
      </c>
      <c r="C1785" s="13" t="s">
        <v>2114</v>
      </c>
      <c r="D1785" s="13" t="s">
        <v>7348</v>
      </c>
      <c r="E1785" s="13" t="s">
        <v>7349</v>
      </c>
      <c r="F1785" s="13" t="s">
        <v>1604</v>
      </c>
      <c r="G1785" s="13" t="s">
        <v>4722</v>
      </c>
      <c r="H1785" s="13" t="s">
        <v>4723</v>
      </c>
      <c r="I1785" s="14">
        <v>1</v>
      </c>
      <c r="J1785" s="13" t="s">
        <v>544</v>
      </c>
      <c r="K1785" s="13" t="s">
        <v>1737</v>
      </c>
      <c r="L1785" s="13" t="s">
        <v>4207</v>
      </c>
      <c r="M1785" s="13" t="s">
        <v>4724</v>
      </c>
    </row>
    <row r="1786" spans="1:13" x14ac:dyDescent="0.3">
      <c r="A1786" s="13" t="s">
        <v>545</v>
      </c>
      <c r="B1786" s="13" t="s">
        <v>7347</v>
      </c>
      <c r="C1786" s="13" t="s">
        <v>2114</v>
      </c>
      <c r="D1786" s="13" t="s">
        <v>7348</v>
      </c>
      <c r="E1786" s="13" t="s">
        <v>7350</v>
      </c>
      <c r="F1786" s="13" t="s">
        <v>1604</v>
      </c>
      <c r="G1786" s="13" t="s">
        <v>4725</v>
      </c>
      <c r="H1786" s="13" t="s">
        <v>4726</v>
      </c>
      <c r="I1786" s="14">
        <v>1</v>
      </c>
      <c r="J1786" s="13" t="s">
        <v>544</v>
      </c>
      <c r="K1786" s="13" t="s">
        <v>1615</v>
      </c>
      <c r="L1786" s="13" t="s">
        <v>4207</v>
      </c>
      <c r="M1786" s="13" t="s">
        <v>4724</v>
      </c>
    </row>
    <row r="1787" spans="1:13" x14ac:dyDescent="0.3">
      <c r="A1787" s="13" t="s">
        <v>545</v>
      </c>
      <c r="B1787" s="13" t="s">
        <v>7347</v>
      </c>
      <c r="C1787" s="13" t="s">
        <v>2114</v>
      </c>
      <c r="D1787" s="13" t="s">
        <v>7348</v>
      </c>
      <c r="E1787" s="13" t="s">
        <v>7351</v>
      </c>
      <c r="F1787" s="13" t="s">
        <v>1604</v>
      </c>
      <c r="G1787" s="13" t="s">
        <v>7352</v>
      </c>
      <c r="H1787" s="13" t="s">
        <v>7353</v>
      </c>
      <c r="I1787" s="14">
        <v>1</v>
      </c>
      <c r="J1787" s="13" t="s">
        <v>544</v>
      </c>
      <c r="K1787" s="13" t="s">
        <v>1711</v>
      </c>
      <c r="L1787" s="13" t="s">
        <v>4207</v>
      </c>
      <c r="M1787" s="13" t="s">
        <v>4724</v>
      </c>
    </row>
    <row r="1788" spans="1:13" x14ac:dyDescent="0.3">
      <c r="A1788" s="13" t="s">
        <v>545</v>
      </c>
      <c r="B1788" s="13" t="s">
        <v>7347</v>
      </c>
      <c r="C1788" s="13" t="s">
        <v>2114</v>
      </c>
      <c r="D1788" s="13" t="s">
        <v>7348</v>
      </c>
      <c r="E1788" s="13" t="s">
        <v>7354</v>
      </c>
      <c r="F1788" s="13" t="s">
        <v>1604</v>
      </c>
      <c r="G1788" s="13" t="s">
        <v>4722</v>
      </c>
      <c r="H1788" s="13" t="s">
        <v>4723</v>
      </c>
      <c r="I1788" s="14">
        <v>1</v>
      </c>
      <c r="J1788" s="13" t="s">
        <v>544</v>
      </c>
      <c r="K1788" s="13" t="s">
        <v>1768</v>
      </c>
      <c r="L1788" s="13" t="s">
        <v>4207</v>
      </c>
      <c r="M1788" s="13" t="s">
        <v>4724</v>
      </c>
    </row>
    <row r="1789" spans="1:13" x14ac:dyDescent="0.3">
      <c r="A1789" s="13" t="s">
        <v>545</v>
      </c>
      <c r="B1789" s="13" t="s">
        <v>7347</v>
      </c>
      <c r="C1789" s="13" t="s">
        <v>2114</v>
      </c>
      <c r="D1789" s="13" t="s">
        <v>7348</v>
      </c>
      <c r="E1789" s="13" t="s">
        <v>7354</v>
      </c>
      <c r="F1789" s="13" t="s">
        <v>1604</v>
      </c>
      <c r="G1789" s="13" t="s">
        <v>4725</v>
      </c>
      <c r="H1789" s="13" t="s">
        <v>4726</v>
      </c>
      <c r="I1789" s="14">
        <v>1</v>
      </c>
      <c r="J1789" s="13" t="s">
        <v>544</v>
      </c>
      <c r="K1789" s="13" t="s">
        <v>1768</v>
      </c>
      <c r="L1789" s="13" t="s">
        <v>4207</v>
      </c>
      <c r="M1789" s="13" t="s">
        <v>4724</v>
      </c>
    </row>
    <row r="1790" spans="1:13" x14ac:dyDescent="0.3">
      <c r="A1790" s="13" t="s">
        <v>414</v>
      </c>
      <c r="B1790" s="13" t="s">
        <v>1625</v>
      </c>
      <c r="C1790" s="13" t="s">
        <v>1586</v>
      </c>
      <c r="D1790" s="13" t="s">
        <v>3957</v>
      </c>
      <c r="E1790" s="13" t="s">
        <v>7355</v>
      </c>
      <c r="F1790" s="13" t="s">
        <v>1604</v>
      </c>
      <c r="G1790" s="13" t="s">
        <v>7356</v>
      </c>
      <c r="H1790" s="13" t="s">
        <v>7357</v>
      </c>
      <c r="I1790" s="14">
        <v>1</v>
      </c>
      <c r="J1790" s="13" t="s">
        <v>413</v>
      </c>
      <c r="K1790" s="13" t="s">
        <v>1917</v>
      </c>
      <c r="L1790" s="13" t="s">
        <v>4207</v>
      </c>
      <c r="M1790" s="13" t="s">
        <v>1608</v>
      </c>
    </row>
    <row r="1791" spans="1:13" x14ac:dyDescent="0.3">
      <c r="A1791" s="13" t="s">
        <v>414</v>
      </c>
      <c r="B1791" s="13" t="s">
        <v>1625</v>
      </c>
      <c r="C1791" s="13" t="s">
        <v>1586</v>
      </c>
      <c r="D1791" s="13" t="s">
        <v>3957</v>
      </c>
      <c r="E1791" s="13" t="s">
        <v>7358</v>
      </c>
      <c r="F1791" s="13" t="s">
        <v>1604</v>
      </c>
      <c r="G1791" s="13" t="s">
        <v>7359</v>
      </c>
      <c r="H1791" s="13" t="s">
        <v>7360</v>
      </c>
      <c r="I1791" s="14">
        <v>1</v>
      </c>
      <c r="J1791" s="13" t="s">
        <v>413</v>
      </c>
      <c r="K1791" s="13" t="s">
        <v>1623</v>
      </c>
      <c r="L1791" s="13" t="s">
        <v>4207</v>
      </c>
      <c r="M1791" s="13" t="s">
        <v>1608</v>
      </c>
    </row>
    <row r="1792" spans="1:13" x14ac:dyDescent="0.3">
      <c r="A1792" s="13" t="s">
        <v>414</v>
      </c>
      <c r="B1792" s="13" t="s">
        <v>1625</v>
      </c>
      <c r="C1792" s="13" t="s">
        <v>1586</v>
      </c>
      <c r="D1792" s="13" t="s">
        <v>3957</v>
      </c>
      <c r="E1792" s="13" t="s">
        <v>7361</v>
      </c>
      <c r="F1792" s="13" t="s">
        <v>1604</v>
      </c>
      <c r="G1792" s="13" t="s">
        <v>7362</v>
      </c>
      <c r="H1792" s="13" t="s">
        <v>7363</v>
      </c>
      <c r="I1792" s="14">
        <v>1</v>
      </c>
      <c r="J1792" s="13" t="s">
        <v>413</v>
      </c>
      <c r="K1792" s="13" t="s">
        <v>1763</v>
      </c>
      <c r="L1792" s="13" t="s">
        <v>4207</v>
      </c>
      <c r="M1792" s="13" t="s">
        <v>4423</v>
      </c>
    </row>
    <row r="1793" spans="1:13" x14ac:dyDescent="0.3">
      <c r="A1793" s="13" t="s">
        <v>414</v>
      </c>
      <c r="B1793" s="13" t="s">
        <v>1625</v>
      </c>
      <c r="C1793" s="13" t="s">
        <v>1586</v>
      </c>
      <c r="D1793" s="13" t="s">
        <v>3957</v>
      </c>
      <c r="E1793" s="13" t="s">
        <v>7364</v>
      </c>
      <c r="F1793" s="13" t="s">
        <v>1604</v>
      </c>
      <c r="G1793" s="13" t="s">
        <v>7362</v>
      </c>
      <c r="H1793" s="13" t="s">
        <v>7363</v>
      </c>
      <c r="I1793" s="14">
        <v>1</v>
      </c>
      <c r="J1793" s="13" t="s">
        <v>413</v>
      </c>
      <c r="K1793" s="13" t="s">
        <v>1909</v>
      </c>
      <c r="L1793" s="13" t="s">
        <v>4207</v>
      </c>
      <c r="M1793" s="13" t="s">
        <v>4423</v>
      </c>
    </row>
    <row r="1794" spans="1:13" x14ac:dyDescent="0.3">
      <c r="A1794" s="13" t="s">
        <v>414</v>
      </c>
      <c r="B1794" s="13" t="s">
        <v>1625</v>
      </c>
      <c r="C1794" s="13" t="s">
        <v>1586</v>
      </c>
      <c r="D1794" s="13" t="s">
        <v>3957</v>
      </c>
      <c r="E1794" s="13" t="s">
        <v>7365</v>
      </c>
      <c r="F1794" s="13" t="s">
        <v>1604</v>
      </c>
      <c r="G1794" s="13" t="s">
        <v>7366</v>
      </c>
      <c r="H1794" s="13" t="s">
        <v>7367</v>
      </c>
      <c r="I1794" s="14">
        <v>1</v>
      </c>
      <c r="J1794" s="13" t="s">
        <v>413</v>
      </c>
      <c r="K1794" s="13" t="s">
        <v>3083</v>
      </c>
      <c r="L1794" s="13" t="s">
        <v>4207</v>
      </c>
      <c r="M1794" s="13" t="s">
        <v>5203</v>
      </c>
    </row>
    <row r="1795" spans="1:13" x14ac:dyDescent="0.3">
      <c r="A1795" s="13" t="s">
        <v>903</v>
      </c>
      <c r="B1795" s="13" t="s">
        <v>2141</v>
      </c>
      <c r="C1795" s="13" t="s">
        <v>1586</v>
      </c>
      <c r="D1795" s="13" t="s">
        <v>7368</v>
      </c>
      <c r="E1795" s="13" t="s">
        <v>7369</v>
      </c>
      <c r="F1795" s="13" t="s">
        <v>1672</v>
      </c>
      <c r="G1795" s="13" t="s">
        <v>7370</v>
      </c>
      <c r="H1795" s="13" t="s">
        <v>7371</v>
      </c>
      <c r="I1795" s="14">
        <v>25</v>
      </c>
      <c r="J1795" s="13" t="s">
        <v>902</v>
      </c>
      <c r="K1795" s="13" t="s">
        <v>2701</v>
      </c>
      <c r="L1795" s="13" t="s">
        <v>4207</v>
      </c>
      <c r="M1795" s="13" t="s">
        <v>7065</v>
      </c>
    </row>
    <row r="1796" spans="1:13" x14ac:dyDescent="0.3">
      <c r="A1796" s="13" t="s">
        <v>903</v>
      </c>
      <c r="B1796" s="13" t="s">
        <v>2141</v>
      </c>
      <c r="C1796" s="13" t="s">
        <v>1586</v>
      </c>
      <c r="D1796" s="13" t="s">
        <v>7368</v>
      </c>
      <c r="E1796" s="13" t="s">
        <v>7372</v>
      </c>
      <c r="F1796" s="13" t="s">
        <v>1672</v>
      </c>
      <c r="G1796" s="13" t="s">
        <v>7370</v>
      </c>
      <c r="H1796" s="13" t="s">
        <v>7371</v>
      </c>
      <c r="I1796" s="14">
        <v>50</v>
      </c>
      <c r="J1796" s="13" t="s">
        <v>902</v>
      </c>
      <c r="K1796" s="13" t="s">
        <v>2070</v>
      </c>
      <c r="L1796" s="13" t="s">
        <v>4207</v>
      </c>
      <c r="M1796" s="13" t="s">
        <v>7065</v>
      </c>
    </row>
    <row r="1797" spans="1:13" x14ac:dyDescent="0.3">
      <c r="A1797" s="13" t="s">
        <v>903</v>
      </c>
      <c r="B1797" s="13" t="s">
        <v>2141</v>
      </c>
      <c r="C1797" s="13" t="s">
        <v>1586</v>
      </c>
      <c r="D1797" s="13" t="s">
        <v>7368</v>
      </c>
      <c r="E1797" s="13" t="s">
        <v>7373</v>
      </c>
      <c r="F1797" s="13" t="s">
        <v>1672</v>
      </c>
      <c r="G1797" s="13" t="s">
        <v>5812</v>
      </c>
      <c r="H1797" s="13" t="s">
        <v>5813</v>
      </c>
      <c r="I1797" s="14">
        <v>2</v>
      </c>
      <c r="J1797" s="13" t="s">
        <v>902</v>
      </c>
      <c r="K1797" s="13" t="s">
        <v>1768</v>
      </c>
      <c r="L1797" s="13" t="s">
        <v>4207</v>
      </c>
      <c r="M1797" s="13" t="s">
        <v>4208</v>
      </c>
    </row>
    <row r="1798" spans="1:13" x14ac:dyDescent="0.3">
      <c r="A1798" s="13" t="s">
        <v>50</v>
      </c>
      <c r="B1798" s="13" t="s">
        <v>3961</v>
      </c>
      <c r="C1798" s="13" t="s">
        <v>2114</v>
      </c>
      <c r="D1798" s="13" t="s">
        <v>3962</v>
      </c>
      <c r="E1798" s="13" t="s">
        <v>7374</v>
      </c>
      <c r="F1798" s="13" t="s">
        <v>1604</v>
      </c>
      <c r="G1798" s="13" t="s">
        <v>7375</v>
      </c>
      <c r="H1798" s="13" t="s">
        <v>7376</v>
      </c>
      <c r="I1798" s="14">
        <v>3</v>
      </c>
      <c r="J1798" s="13" t="s">
        <v>49</v>
      </c>
      <c r="K1798" s="13" t="s">
        <v>1729</v>
      </c>
      <c r="L1798" s="13" t="s">
        <v>4207</v>
      </c>
      <c r="M1798" s="13" t="s">
        <v>4208</v>
      </c>
    </row>
    <row r="1799" spans="1:13" x14ac:dyDescent="0.3">
      <c r="A1799" s="13" t="s">
        <v>50</v>
      </c>
      <c r="B1799" s="13" t="s">
        <v>3961</v>
      </c>
      <c r="C1799" s="13" t="s">
        <v>2114</v>
      </c>
      <c r="D1799" s="13" t="s">
        <v>3962</v>
      </c>
      <c r="E1799" s="13" t="s">
        <v>7374</v>
      </c>
      <c r="F1799" s="13" t="s">
        <v>1604</v>
      </c>
      <c r="G1799" s="13" t="s">
        <v>7377</v>
      </c>
      <c r="H1799" s="13" t="s">
        <v>7378</v>
      </c>
      <c r="I1799" s="14">
        <v>3</v>
      </c>
      <c r="J1799" s="13" t="s">
        <v>49</v>
      </c>
      <c r="K1799" s="13" t="s">
        <v>1729</v>
      </c>
      <c r="L1799" s="13" t="s">
        <v>4207</v>
      </c>
      <c r="M1799" s="13" t="s">
        <v>4208</v>
      </c>
    </row>
    <row r="1800" spans="1:13" x14ac:dyDescent="0.3">
      <c r="A1800" s="13" t="s">
        <v>50</v>
      </c>
      <c r="B1800" s="13" t="s">
        <v>3961</v>
      </c>
      <c r="C1800" s="13" t="s">
        <v>2114</v>
      </c>
      <c r="D1800" s="13" t="s">
        <v>3962</v>
      </c>
      <c r="E1800" s="13" t="s">
        <v>7374</v>
      </c>
      <c r="F1800" s="13" t="s">
        <v>1604</v>
      </c>
      <c r="G1800" s="13" t="s">
        <v>7379</v>
      </c>
      <c r="H1800" s="13" t="s">
        <v>7380</v>
      </c>
      <c r="I1800" s="14">
        <v>1</v>
      </c>
      <c r="J1800" s="13" t="s">
        <v>49</v>
      </c>
      <c r="K1800" s="13" t="s">
        <v>1729</v>
      </c>
      <c r="L1800" s="13" t="s">
        <v>4207</v>
      </c>
      <c r="M1800" s="13" t="s">
        <v>4208</v>
      </c>
    </row>
    <row r="1801" spans="1:13" x14ac:dyDescent="0.3">
      <c r="A1801" s="13" t="s">
        <v>50</v>
      </c>
      <c r="B1801" s="13" t="s">
        <v>3961</v>
      </c>
      <c r="C1801" s="13" t="s">
        <v>2114</v>
      </c>
      <c r="D1801" s="13" t="s">
        <v>3962</v>
      </c>
      <c r="E1801" s="13" t="s">
        <v>3963</v>
      </c>
      <c r="F1801" s="13" t="s">
        <v>1604</v>
      </c>
      <c r="G1801" s="13" t="s">
        <v>7381</v>
      </c>
      <c r="H1801" s="13" t="s">
        <v>7382</v>
      </c>
      <c r="I1801" s="14">
        <v>1</v>
      </c>
      <c r="J1801" s="13" t="s">
        <v>49</v>
      </c>
      <c r="K1801" s="13" t="s">
        <v>2480</v>
      </c>
      <c r="L1801" s="13" t="s">
        <v>4207</v>
      </c>
      <c r="M1801" s="13" t="s">
        <v>1730</v>
      </c>
    </row>
    <row r="1802" spans="1:13" x14ac:dyDescent="0.3">
      <c r="A1802" s="13" t="s">
        <v>50</v>
      </c>
      <c r="B1802" s="13" t="s">
        <v>3961</v>
      </c>
      <c r="C1802" s="13" t="s">
        <v>2114</v>
      </c>
      <c r="D1802" s="13" t="s">
        <v>3962</v>
      </c>
      <c r="E1802" s="13" t="s">
        <v>7383</v>
      </c>
      <c r="F1802" s="13" t="s">
        <v>1604</v>
      </c>
      <c r="G1802" s="13" t="s">
        <v>7384</v>
      </c>
      <c r="H1802" s="13" t="s">
        <v>7385</v>
      </c>
      <c r="I1802" s="14">
        <v>1</v>
      </c>
      <c r="J1802" s="13" t="s">
        <v>49</v>
      </c>
      <c r="K1802" s="13" t="s">
        <v>1892</v>
      </c>
      <c r="L1802" s="13" t="s">
        <v>4207</v>
      </c>
      <c r="M1802" s="13" t="s">
        <v>7386</v>
      </c>
    </row>
    <row r="1803" spans="1:13" x14ac:dyDescent="0.3">
      <c r="A1803" s="13" t="s">
        <v>50</v>
      </c>
      <c r="B1803" s="13" t="s">
        <v>3961</v>
      </c>
      <c r="C1803" s="13" t="s">
        <v>2114</v>
      </c>
      <c r="D1803" s="13" t="s">
        <v>3962</v>
      </c>
      <c r="E1803" s="13" t="s">
        <v>7387</v>
      </c>
      <c r="F1803" s="13" t="s">
        <v>1604</v>
      </c>
      <c r="G1803" s="13" t="s">
        <v>4530</v>
      </c>
      <c r="H1803" s="13" t="s">
        <v>4531</v>
      </c>
      <c r="I1803" s="14">
        <v>1</v>
      </c>
      <c r="J1803" s="13" t="s">
        <v>49</v>
      </c>
      <c r="K1803" s="13" t="s">
        <v>1669</v>
      </c>
      <c r="L1803" s="13" t="s">
        <v>4207</v>
      </c>
      <c r="M1803" s="13" t="s">
        <v>1691</v>
      </c>
    </row>
    <row r="1804" spans="1:13" x14ac:dyDescent="0.3">
      <c r="A1804" s="13" t="s">
        <v>50</v>
      </c>
      <c r="B1804" s="13" t="s">
        <v>3961</v>
      </c>
      <c r="C1804" s="13" t="s">
        <v>2114</v>
      </c>
      <c r="D1804" s="13" t="s">
        <v>3962</v>
      </c>
      <c r="E1804" s="13" t="s">
        <v>7388</v>
      </c>
      <c r="F1804" s="13" t="s">
        <v>1604</v>
      </c>
      <c r="G1804" s="13" t="s">
        <v>7389</v>
      </c>
      <c r="H1804" s="13" t="s">
        <v>7390</v>
      </c>
      <c r="I1804" s="14">
        <v>1</v>
      </c>
      <c r="J1804" s="13" t="s">
        <v>49</v>
      </c>
      <c r="K1804" s="13" t="s">
        <v>2485</v>
      </c>
      <c r="L1804" s="13" t="s">
        <v>4207</v>
      </c>
      <c r="M1804" s="13" t="s">
        <v>4208</v>
      </c>
    </row>
    <row r="1805" spans="1:13" x14ac:dyDescent="0.3">
      <c r="A1805" s="13" t="s">
        <v>50</v>
      </c>
      <c r="B1805" s="13" t="s">
        <v>3961</v>
      </c>
      <c r="C1805" s="13" t="s">
        <v>2114</v>
      </c>
      <c r="D1805" s="13" t="s">
        <v>3962</v>
      </c>
      <c r="E1805" s="13" t="s">
        <v>7391</v>
      </c>
      <c r="F1805" s="13" t="s">
        <v>1604</v>
      </c>
      <c r="G1805" s="13" t="s">
        <v>7381</v>
      </c>
      <c r="H1805" s="13" t="s">
        <v>7382</v>
      </c>
      <c r="I1805" s="14">
        <v>1</v>
      </c>
      <c r="J1805" s="13" t="s">
        <v>49</v>
      </c>
      <c r="K1805" s="13" t="s">
        <v>2001</v>
      </c>
      <c r="L1805" s="13" t="s">
        <v>4207</v>
      </c>
      <c r="M1805" s="13" t="s">
        <v>1730</v>
      </c>
    </row>
    <row r="1806" spans="1:13" x14ac:dyDescent="0.3">
      <c r="A1806" s="13" t="s">
        <v>50</v>
      </c>
      <c r="B1806" s="13" t="s">
        <v>3961</v>
      </c>
      <c r="C1806" s="13" t="s">
        <v>2114</v>
      </c>
      <c r="D1806" s="13" t="s">
        <v>3962</v>
      </c>
      <c r="E1806" s="13" t="s">
        <v>7392</v>
      </c>
      <c r="F1806" s="13" t="s">
        <v>1604</v>
      </c>
      <c r="G1806" s="13" t="s">
        <v>7393</v>
      </c>
      <c r="H1806" s="13" t="s">
        <v>7394</v>
      </c>
      <c r="I1806" s="14">
        <v>1</v>
      </c>
      <c r="J1806" s="13" t="s">
        <v>49</v>
      </c>
      <c r="K1806" s="13" t="s">
        <v>1751</v>
      </c>
      <c r="L1806" s="13" t="s">
        <v>4207</v>
      </c>
      <c r="M1806" s="13" t="s">
        <v>4208</v>
      </c>
    </row>
    <row r="1807" spans="1:13" x14ac:dyDescent="0.3">
      <c r="A1807" s="13" t="s">
        <v>50</v>
      </c>
      <c r="B1807" s="13" t="s">
        <v>3961</v>
      </c>
      <c r="C1807" s="13" t="s">
        <v>2114</v>
      </c>
      <c r="D1807" s="13" t="s">
        <v>3962</v>
      </c>
      <c r="E1807" s="13" t="s">
        <v>7395</v>
      </c>
      <c r="F1807" s="13" t="s">
        <v>1604</v>
      </c>
      <c r="G1807" s="13" t="s">
        <v>7396</v>
      </c>
      <c r="H1807" s="13" t="s">
        <v>7397</v>
      </c>
      <c r="I1807" s="14">
        <v>1</v>
      </c>
      <c r="J1807" s="13" t="s">
        <v>49</v>
      </c>
      <c r="K1807" s="13" t="s">
        <v>1683</v>
      </c>
      <c r="L1807" s="13" t="s">
        <v>4207</v>
      </c>
      <c r="M1807" s="13" t="s">
        <v>6023</v>
      </c>
    </row>
    <row r="1808" spans="1:13" x14ac:dyDescent="0.3">
      <c r="A1808" s="13" t="s">
        <v>50</v>
      </c>
      <c r="B1808" s="13" t="s">
        <v>3961</v>
      </c>
      <c r="C1808" s="13" t="s">
        <v>2114</v>
      </c>
      <c r="D1808" s="13" t="s">
        <v>3962</v>
      </c>
      <c r="E1808" s="13" t="s">
        <v>7398</v>
      </c>
      <c r="F1808" s="13" t="s">
        <v>1604</v>
      </c>
      <c r="G1808" s="13" t="s">
        <v>7399</v>
      </c>
      <c r="H1808" s="13" t="s">
        <v>7400</v>
      </c>
      <c r="I1808" s="14">
        <v>1</v>
      </c>
      <c r="J1808" s="13" t="s">
        <v>49</v>
      </c>
      <c r="K1808" s="13" t="s">
        <v>1592</v>
      </c>
      <c r="L1808" s="13" t="s">
        <v>4207</v>
      </c>
      <c r="M1808" s="13" t="s">
        <v>5464</v>
      </c>
    </row>
    <row r="1809" spans="1:13" x14ac:dyDescent="0.3">
      <c r="A1809" s="13" t="s">
        <v>50</v>
      </c>
      <c r="B1809" s="13" t="s">
        <v>3961</v>
      </c>
      <c r="C1809" s="13" t="s">
        <v>2114</v>
      </c>
      <c r="D1809" s="13" t="s">
        <v>3962</v>
      </c>
      <c r="E1809" s="13" t="s">
        <v>7401</v>
      </c>
      <c r="F1809" s="13" t="s">
        <v>1604</v>
      </c>
      <c r="G1809" s="13" t="s">
        <v>6021</v>
      </c>
      <c r="H1809" s="13" t="s">
        <v>6022</v>
      </c>
      <c r="I1809" s="14">
        <v>2</v>
      </c>
      <c r="J1809" s="13" t="s">
        <v>49</v>
      </c>
      <c r="K1809" s="13" t="s">
        <v>1909</v>
      </c>
      <c r="L1809" s="13" t="s">
        <v>4207</v>
      </c>
      <c r="M1809" s="13" t="s">
        <v>6023</v>
      </c>
    </row>
    <row r="1810" spans="1:13" x14ac:dyDescent="0.3">
      <c r="A1810" s="13" t="s">
        <v>50</v>
      </c>
      <c r="B1810" s="13" t="s">
        <v>3961</v>
      </c>
      <c r="C1810" s="13" t="s">
        <v>2114</v>
      </c>
      <c r="D1810" s="13" t="s">
        <v>3962</v>
      </c>
      <c r="E1810" s="13" t="s">
        <v>7402</v>
      </c>
      <c r="F1810" s="13" t="s">
        <v>1604</v>
      </c>
      <c r="G1810" s="13" t="s">
        <v>7403</v>
      </c>
      <c r="H1810" s="13" t="s">
        <v>7404</v>
      </c>
      <c r="I1810" s="14">
        <v>1</v>
      </c>
      <c r="J1810" s="13" t="s">
        <v>49</v>
      </c>
      <c r="K1810" s="13" t="s">
        <v>1615</v>
      </c>
      <c r="L1810" s="13" t="s">
        <v>4207</v>
      </c>
      <c r="M1810" s="13" t="s">
        <v>1665</v>
      </c>
    </row>
    <row r="1811" spans="1:13" x14ac:dyDescent="0.3">
      <c r="A1811" s="13" t="s">
        <v>50</v>
      </c>
      <c r="B1811" s="13" t="s">
        <v>3961</v>
      </c>
      <c r="C1811" s="13" t="s">
        <v>2114</v>
      </c>
      <c r="D1811" s="13" t="s">
        <v>3962</v>
      </c>
      <c r="E1811" s="13" t="s">
        <v>7405</v>
      </c>
      <c r="F1811" s="13" t="s">
        <v>1604</v>
      </c>
      <c r="G1811" s="13" t="s">
        <v>4530</v>
      </c>
      <c r="H1811" s="13" t="s">
        <v>4531</v>
      </c>
      <c r="I1811" s="14">
        <v>1</v>
      </c>
      <c r="J1811" s="13" t="s">
        <v>49</v>
      </c>
      <c r="K1811" s="13" t="s">
        <v>3083</v>
      </c>
      <c r="L1811" s="13" t="s">
        <v>4207</v>
      </c>
      <c r="M1811" s="13" t="s">
        <v>1691</v>
      </c>
    </row>
    <row r="1812" spans="1:13" x14ac:dyDescent="0.3">
      <c r="A1812" s="13" t="s">
        <v>50</v>
      </c>
      <c r="B1812" s="13" t="s">
        <v>3961</v>
      </c>
      <c r="C1812" s="13" t="s">
        <v>2114</v>
      </c>
      <c r="D1812" s="13" t="s">
        <v>3962</v>
      </c>
      <c r="E1812" s="13" t="s">
        <v>7406</v>
      </c>
      <c r="F1812" s="13" t="s">
        <v>1604</v>
      </c>
      <c r="G1812" s="13" t="s">
        <v>7407</v>
      </c>
      <c r="H1812" s="13" t="s">
        <v>7408</v>
      </c>
      <c r="I1812" s="14">
        <v>1</v>
      </c>
      <c r="J1812" s="13" t="s">
        <v>49</v>
      </c>
      <c r="K1812" s="13" t="s">
        <v>1715</v>
      </c>
      <c r="L1812" s="13" t="s">
        <v>4207</v>
      </c>
      <c r="M1812" s="13" t="s">
        <v>4313</v>
      </c>
    </row>
    <row r="1813" spans="1:13" x14ac:dyDescent="0.3">
      <c r="A1813" s="13" t="s">
        <v>605</v>
      </c>
      <c r="B1813" s="13" t="s">
        <v>2113</v>
      </c>
      <c r="C1813" s="13" t="s">
        <v>2114</v>
      </c>
      <c r="D1813" s="13" t="s">
        <v>7409</v>
      </c>
      <c r="E1813" s="13" t="s">
        <v>7410</v>
      </c>
      <c r="F1813" s="13" t="s">
        <v>1604</v>
      </c>
      <c r="G1813" s="13" t="s">
        <v>5541</v>
      </c>
      <c r="H1813" s="13" t="s">
        <v>5542</v>
      </c>
      <c r="I1813" s="14">
        <v>1</v>
      </c>
      <c r="J1813" s="13" t="s">
        <v>604</v>
      </c>
      <c r="K1813" s="13" t="s">
        <v>2355</v>
      </c>
      <c r="L1813" s="13" t="s">
        <v>4207</v>
      </c>
      <c r="M1813" s="13" t="s">
        <v>4208</v>
      </c>
    </row>
    <row r="1814" spans="1:13" x14ac:dyDescent="0.3">
      <c r="A1814" s="13" t="s">
        <v>605</v>
      </c>
      <c r="B1814" s="13" t="s">
        <v>2113</v>
      </c>
      <c r="C1814" s="13" t="s">
        <v>2114</v>
      </c>
      <c r="D1814" s="13" t="s">
        <v>7409</v>
      </c>
      <c r="E1814" s="13" t="s">
        <v>7411</v>
      </c>
      <c r="F1814" s="13" t="s">
        <v>1604</v>
      </c>
      <c r="G1814" s="13" t="s">
        <v>7412</v>
      </c>
      <c r="H1814" s="13" t="s">
        <v>7413</v>
      </c>
      <c r="I1814" s="14">
        <v>2</v>
      </c>
      <c r="J1814" s="13" t="s">
        <v>604</v>
      </c>
      <c r="K1814" s="13" t="s">
        <v>1699</v>
      </c>
      <c r="L1814" s="13" t="s">
        <v>4207</v>
      </c>
      <c r="M1814" s="13" t="s">
        <v>4208</v>
      </c>
    </row>
    <row r="1815" spans="1:13" x14ac:dyDescent="0.3">
      <c r="A1815" s="13" t="s">
        <v>605</v>
      </c>
      <c r="B1815" s="13" t="s">
        <v>2113</v>
      </c>
      <c r="C1815" s="13" t="s">
        <v>2114</v>
      </c>
      <c r="D1815" s="13" t="s">
        <v>7409</v>
      </c>
      <c r="E1815" s="13" t="s">
        <v>7414</v>
      </c>
      <c r="F1815" s="13" t="s">
        <v>1604</v>
      </c>
      <c r="G1815" s="13" t="s">
        <v>7415</v>
      </c>
      <c r="H1815" s="13" t="s">
        <v>7416</v>
      </c>
      <c r="I1815" s="14">
        <v>1</v>
      </c>
      <c r="J1815" s="13" t="s">
        <v>604</v>
      </c>
      <c r="K1815" s="13" t="s">
        <v>2184</v>
      </c>
      <c r="L1815" s="13" t="s">
        <v>4207</v>
      </c>
      <c r="M1815" s="13" t="s">
        <v>4208</v>
      </c>
    </row>
    <row r="1816" spans="1:13" x14ac:dyDescent="0.3">
      <c r="A1816" s="13" t="s">
        <v>605</v>
      </c>
      <c r="B1816" s="13" t="s">
        <v>2113</v>
      </c>
      <c r="C1816" s="13" t="s">
        <v>2114</v>
      </c>
      <c r="D1816" s="13" t="s">
        <v>7409</v>
      </c>
      <c r="E1816" s="13" t="s">
        <v>7414</v>
      </c>
      <c r="F1816" s="13" t="s">
        <v>1604</v>
      </c>
      <c r="G1816" s="13" t="s">
        <v>6967</v>
      </c>
      <c r="H1816" s="13" t="s">
        <v>6968</v>
      </c>
      <c r="I1816" s="14">
        <v>1</v>
      </c>
      <c r="J1816" s="13" t="s">
        <v>604</v>
      </c>
      <c r="K1816" s="13" t="s">
        <v>2184</v>
      </c>
      <c r="L1816" s="13" t="s">
        <v>4207</v>
      </c>
      <c r="M1816" s="13" t="s">
        <v>4208</v>
      </c>
    </row>
    <row r="1817" spans="1:13" x14ac:dyDescent="0.3">
      <c r="A1817" s="13" t="s">
        <v>526</v>
      </c>
      <c r="B1817" s="13" t="s">
        <v>1625</v>
      </c>
      <c r="C1817" s="13" t="s">
        <v>1586</v>
      </c>
      <c r="D1817" s="13" t="s">
        <v>3979</v>
      </c>
      <c r="E1817" s="13" t="s">
        <v>7417</v>
      </c>
      <c r="F1817" s="13" t="s">
        <v>1604</v>
      </c>
      <c r="G1817" s="13" t="s">
        <v>4955</v>
      </c>
      <c r="H1817" s="13" t="s">
        <v>4956</v>
      </c>
      <c r="I1817" s="14">
        <v>1</v>
      </c>
      <c r="J1817" s="13" t="s">
        <v>525</v>
      </c>
      <c r="K1817" s="13" t="s">
        <v>1826</v>
      </c>
      <c r="L1817" s="13" t="s">
        <v>4207</v>
      </c>
      <c r="M1817" s="13" t="s">
        <v>1608</v>
      </c>
    </row>
    <row r="1818" spans="1:13" x14ac:dyDescent="0.3">
      <c r="A1818" s="13" t="s">
        <v>526</v>
      </c>
      <c r="B1818" s="13" t="s">
        <v>1625</v>
      </c>
      <c r="C1818" s="13" t="s">
        <v>1586</v>
      </c>
      <c r="D1818" s="13" t="s">
        <v>3979</v>
      </c>
      <c r="E1818" s="13" t="s">
        <v>7418</v>
      </c>
      <c r="F1818" s="13" t="s">
        <v>1604</v>
      </c>
      <c r="G1818" s="13" t="s">
        <v>7419</v>
      </c>
      <c r="H1818" s="13" t="s">
        <v>7420</v>
      </c>
      <c r="I1818" s="14">
        <v>5</v>
      </c>
      <c r="J1818" s="13" t="s">
        <v>525</v>
      </c>
      <c r="K1818" s="13" t="s">
        <v>1669</v>
      </c>
      <c r="L1818" s="13" t="s">
        <v>4207</v>
      </c>
      <c r="M1818" s="13" t="s">
        <v>7421</v>
      </c>
    </row>
    <row r="1819" spans="1:13" x14ac:dyDescent="0.3">
      <c r="A1819" s="13" t="s">
        <v>526</v>
      </c>
      <c r="B1819" s="13" t="s">
        <v>1625</v>
      </c>
      <c r="C1819" s="13" t="s">
        <v>1586</v>
      </c>
      <c r="D1819" s="13" t="s">
        <v>3979</v>
      </c>
      <c r="E1819" s="13" t="s">
        <v>7422</v>
      </c>
      <c r="F1819" s="13" t="s">
        <v>1604</v>
      </c>
      <c r="G1819" s="13" t="s">
        <v>7419</v>
      </c>
      <c r="H1819" s="13" t="s">
        <v>7420</v>
      </c>
      <c r="I1819" s="14">
        <v>8</v>
      </c>
      <c r="J1819" s="13" t="s">
        <v>525</v>
      </c>
      <c r="K1819" s="13" t="s">
        <v>3167</v>
      </c>
      <c r="L1819" s="13" t="s">
        <v>4207</v>
      </c>
      <c r="M1819" s="13" t="s">
        <v>7421</v>
      </c>
    </row>
    <row r="1820" spans="1:13" x14ac:dyDescent="0.3">
      <c r="A1820" s="13" t="s">
        <v>981</v>
      </c>
      <c r="B1820" s="13" t="s">
        <v>1633</v>
      </c>
      <c r="C1820" s="13" t="s">
        <v>1634</v>
      </c>
      <c r="D1820" s="13" t="s">
        <v>6703</v>
      </c>
      <c r="E1820" s="13" t="s">
        <v>7423</v>
      </c>
      <c r="F1820" s="13" t="s">
        <v>1604</v>
      </c>
      <c r="G1820" s="13" t="s">
        <v>6204</v>
      </c>
      <c r="H1820" s="13" t="s">
        <v>6205</v>
      </c>
      <c r="I1820" s="14">
        <v>1</v>
      </c>
      <c r="J1820" s="13" t="s">
        <v>980</v>
      </c>
      <c r="K1820" s="13" t="s">
        <v>2009</v>
      </c>
      <c r="L1820" s="13" t="s">
        <v>4207</v>
      </c>
      <c r="M1820" s="13" t="s">
        <v>4208</v>
      </c>
    </row>
    <row r="1821" spans="1:13" x14ac:dyDescent="0.3">
      <c r="A1821" s="13" t="s">
        <v>981</v>
      </c>
      <c r="B1821" s="13" t="s">
        <v>1633</v>
      </c>
      <c r="C1821" s="13" t="s">
        <v>1634</v>
      </c>
      <c r="D1821" s="13" t="s">
        <v>6703</v>
      </c>
      <c r="E1821" s="13" t="s">
        <v>7424</v>
      </c>
      <c r="F1821" s="13" t="s">
        <v>1604</v>
      </c>
      <c r="G1821" s="13" t="s">
        <v>5281</v>
      </c>
      <c r="H1821" s="13" t="s">
        <v>5282</v>
      </c>
      <c r="I1821" s="14">
        <v>12</v>
      </c>
      <c r="J1821" s="13" t="s">
        <v>980</v>
      </c>
      <c r="K1821" s="13" t="s">
        <v>2099</v>
      </c>
      <c r="L1821" s="13" t="s">
        <v>4207</v>
      </c>
      <c r="M1821" s="13" t="s">
        <v>4208</v>
      </c>
    </row>
    <row r="1822" spans="1:13" x14ac:dyDescent="0.3">
      <c r="A1822" s="13" t="s">
        <v>981</v>
      </c>
      <c r="B1822" s="13" t="s">
        <v>1633</v>
      </c>
      <c r="C1822" s="13" t="s">
        <v>1634</v>
      </c>
      <c r="D1822" s="13" t="s">
        <v>6703</v>
      </c>
      <c r="E1822" s="13" t="s">
        <v>7424</v>
      </c>
      <c r="F1822" s="13" t="s">
        <v>1604</v>
      </c>
      <c r="G1822" s="13" t="s">
        <v>4447</v>
      </c>
      <c r="H1822" s="13" t="s">
        <v>4448</v>
      </c>
      <c r="I1822" s="14">
        <v>2</v>
      </c>
      <c r="J1822" s="13" t="s">
        <v>980</v>
      </c>
      <c r="K1822" s="13" t="s">
        <v>2099</v>
      </c>
      <c r="L1822" s="13" t="s">
        <v>4207</v>
      </c>
      <c r="M1822" s="13" t="s">
        <v>4208</v>
      </c>
    </row>
    <row r="1823" spans="1:13" x14ac:dyDescent="0.3">
      <c r="A1823" s="13" t="s">
        <v>981</v>
      </c>
      <c r="B1823" s="13" t="s">
        <v>1633</v>
      </c>
      <c r="C1823" s="13" t="s">
        <v>1634</v>
      </c>
      <c r="D1823" s="13" t="s">
        <v>6703</v>
      </c>
      <c r="E1823" s="13" t="s">
        <v>7424</v>
      </c>
      <c r="F1823" s="13" t="s">
        <v>1604</v>
      </c>
      <c r="G1823" s="13" t="s">
        <v>5776</v>
      </c>
      <c r="H1823" s="13" t="s">
        <v>5777</v>
      </c>
      <c r="I1823" s="14">
        <v>1</v>
      </c>
      <c r="J1823" s="13" t="s">
        <v>980</v>
      </c>
      <c r="K1823" s="13" t="s">
        <v>2099</v>
      </c>
      <c r="L1823" s="13" t="s">
        <v>4207</v>
      </c>
      <c r="M1823" s="13" t="s">
        <v>4208</v>
      </c>
    </row>
    <row r="1824" spans="1:13" x14ac:dyDescent="0.3">
      <c r="A1824" s="13" t="s">
        <v>981</v>
      </c>
      <c r="B1824" s="13" t="s">
        <v>1633</v>
      </c>
      <c r="C1824" s="13" t="s">
        <v>1634</v>
      </c>
      <c r="D1824" s="13" t="s">
        <v>6703</v>
      </c>
      <c r="E1824" s="13" t="s">
        <v>7424</v>
      </c>
      <c r="F1824" s="13" t="s">
        <v>1604</v>
      </c>
      <c r="G1824" s="13" t="s">
        <v>5765</v>
      </c>
      <c r="H1824" s="13" t="s">
        <v>5766</v>
      </c>
      <c r="I1824" s="14">
        <v>2</v>
      </c>
      <c r="J1824" s="13" t="s">
        <v>980</v>
      </c>
      <c r="K1824" s="13" t="s">
        <v>2099</v>
      </c>
      <c r="L1824" s="13" t="s">
        <v>4207</v>
      </c>
      <c r="M1824" s="13" t="s">
        <v>4208</v>
      </c>
    </row>
    <row r="1825" spans="1:13" x14ac:dyDescent="0.3">
      <c r="A1825" s="13" t="s">
        <v>981</v>
      </c>
      <c r="B1825" s="13" t="s">
        <v>1633</v>
      </c>
      <c r="C1825" s="13" t="s">
        <v>1634</v>
      </c>
      <c r="D1825" s="13" t="s">
        <v>6703</v>
      </c>
      <c r="E1825" s="13" t="s">
        <v>7424</v>
      </c>
      <c r="F1825" s="13" t="s">
        <v>1604</v>
      </c>
      <c r="G1825" s="13" t="s">
        <v>4356</v>
      </c>
      <c r="H1825" s="13" t="s">
        <v>4357</v>
      </c>
      <c r="I1825" s="14">
        <v>1</v>
      </c>
      <c r="J1825" s="13" t="s">
        <v>980</v>
      </c>
      <c r="K1825" s="13" t="s">
        <v>2099</v>
      </c>
      <c r="L1825" s="13" t="s">
        <v>4207</v>
      </c>
      <c r="M1825" s="13" t="s">
        <v>4208</v>
      </c>
    </row>
    <row r="1826" spans="1:13" x14ac:dyDescent="0.3">
      <c r="A1826" s="13" t="s">
        <v>981</v>
      </c>
      <c r="B1826" s="13" t="s">
        <v>1633</v>
      </c>
      <c r="C1826" s="13" t="s">
        <v>1634</v>
      </c>
      <c r="D1826" s="13" t="s">
        <v>6703</v>
      </c>
      <c r="E1826" s="13" t="s">
        <v>7424</v>
      </c>
      <c r="F1826" s="13" t="s">
        <v>1604</v>
      </c>
      <c r="G1826" s="13" t="s">
        <v>7425</v>
      </c>
      <c r="H1826" s="13" t="s">
        <v>7426</v>
      </c>
      <c r="I1826" s="14">
        <v>3</v>
      </c>
      <c r="J1826" s="13" t="s">
        <v>980</v>
      </c>
      <c r="K1826" s="13" t="s">
        <v>2099</v>
      </c>
      <c r="L1826" s="13" t="s">
        <v>4207</v>
      </c>
      <c r="M1826" s="13" t="s">
        <v>4208</v>
      </c>
    </row>
    <row r="1827" spans="1:13" x14ac:dyDescent="0.3">
      <c r="A1827" s="13" t="s">
        <v>981</v>
      </c>
      <c r="B1827" s="13" t="s">
        <v>1633</v>
      </c>
      <c r="C1827" s="13" t="s">
        <v>1634</v>
      </c>
      <c r="D1827" s="13" t="s">
        <v>6703</v>
      </c>
      <c r="E1827" s="13" t="s">
        <v>7427</v>
      </c>
      <c r="F1827" s="13" t="s">
        <v>1604</v>
      </c>
      <c r="G1827" s="13" t="s">
        <v>6204</v>
      </c>
      <c r="H1827" s="13" t="s">
        <v>6205</v>
      </c>
      <c r="I1827" s="14">
        <v>1</v>
      </c>
      <c r="J1827" s="13" t="s">
        <v>980</v>
      </c>
      <c r="K1827" s="13" t="s">
        <v>2041</v>
      </c>
      <c r="L1827" s="13" t="s">
        <v>4207</v>
      </c>
      <c r="M1827" s="13" t="s">
        <v>4208</v>
      </c>
    </row>
    <row r="1828" spans="1:13" x14ac:dyDescent="0.3">
      <c r="A1828" s="13" t="s">
        <v>981</v>
      </c>
      <c r="B1828" s="13" t="s">
        <v>1633</v>
      </c>
      <c r="C1828" s="13" t="s">
        <v>1634</v>
      </c>
      <c r="D1828" s="13" t="s">
        <v>6703</v>
      </c>
      <c r="E1828" s="13" t="s">
        <v>7428</v>
      </c>
      <c r="F1828" s="13" t="s">
        <v>1604</v>
      </c>
      <c r="G1828" s="13" t="s">
        <v>7425</v>
      </c>
      <c r="H1828" s="13" t="s">
        <v>7426</v>
      </c>
      <c r="I1828" s="14">
        <v>4</v>
      </c>
      <c r="J1828" s="13" t="s">
        <v>980</v>
      </c>
      <c r="K1828" s="13" t="s">
        <v>1639</v>
      </c>
      <c r="L1828" s="13" t="s">
        <v>4207</v>
      </c>
      <c r="M1828" s="13" t="s">
        <v>4208</v>
      </c>
    </row>
    <row r="1829" spans="1:13" x14ac:dyDescent="0.3">
      <c r="A1829" s="13" t="s">
        <v>981</v>
      </c>
      <c r="B1829" s="13" t="s">
        <v>1633</v>
      </c>
      <c r="C1829" s="13" t="s">
        <v>1634</v>
      </c>
      <c r="D1829" s="13" t="s">
        <v>6703</v>
      </c>
      <c r="E1829" s="13" t="s">
        <v>7428</v>
      </c>
      <c r="F1829" s="13" t="s">
        <v>1604</v>
      </c>
      <c r="G1829" s="13" t="s">
        <v>4676</v>
      </c>
      <c r="H1829" s="13" t="s">
        <v>4677</v>
      </c>
      <c r="I1829" s="14">
        <v>2</v>
      </c>
      <c r="J1829" s="13" t="s">
        <v>980</v>
      </c>
      <c r="K1829" s="13" t="s">
        <v>1639</v>
      </c>
      <c r="L1829" s="13" t="s">
        <v>4207</v>
      </c>
      <c r="M1829" s="13" t="s">
        <v>4208</v>
      </c>
    </row>
    <row r="1830" spans="1:13" x14ac:dyDescent="0.3">
      <c r="A1830" s="13" t="s">
        <v>981</v>
      </c>
      <c r="B1830" s="13" t="s">
        <v>1633</v>
      </c>
      <c r="C1830" s="13" t="s">
        <v>1634</v>
      </c>
      <c r="D1830" s="13" t="s">
        <v>6703</v>
      </c>
      <c r="E1830" s="13" t="s">
        <v>7428</v>
      </c>
      <c r="F1830" s="13" t="s">
        <v>1604</v>
      </c>
      <c r="G1830" s="13" t="s">
        <v>7429</v>
      </c>
      <c r="H1830" s="13" t="s">
        <v>7430</v>
      </c>
      <c r="I1830" s="14">
        <v>3</v>
      </c>
      <c r="J1830" s="13" t="s">
        <v>980</v>
      </c>
      <c r="K1830" s="13" t="s">
        <v>1639</v>
      </c>
      <c r="L1830" s="13" t="s">
        <v>4207</v>
      </c>
      <c r="M1830" s="13" t="s">
        <v>4208</v>
      </c>
    </row>
    <row r="1831" spans="1:13" x14ac:dyDescent="0.3">
      <c r="A1831" s="13" t="s">
        <v>628</v>
      </c>
      <c r="B1831" s="13" t="s">
        <v>7431</v>
      </c>
      <c r="C1831" s="13" t="s">
        <v>2114</v>
      </c>
      <c r="D1831" s="13" t="s">
        <v>7432</v>
      </c>
      <c r="E1831" s="13" t="s">
        <v>7433</v>
      </c>
      <c r="F1831" s="13" t="s">
        <v>1604</v>
      </c>
      <c r="G1831" s="13" t="s">
        <v>7434</v>
      </c>
      <c r="H1831" s="13" t="s">
        <v>7435</v>
      </c>
      <c r="I1831" s="14">
        <v>1</v>
      </c>
      <c r="J1831" s="13" t="s">
        <v>627</v>
      </c>
      <c r="K1831" s="13" t="s">
        <v>2024</v>
      </c>
      <c r="L1831" s="13" t="s">
        <v>4207</v>
      </c>
      <c r="M1831" s="13" t="s">
        <v>4430</v>
      </c>
    </row>
    <row r="1832" spans="1:13" x14ac:dyDescent="0.3">
      <c r="A1832" s="13" t="s">
        <v>628</v>
      </c>
      <c r="B1832" s="13" t="s">
        <v>7431</v>
      </c>
      <c r="C1832" s="13" t="s">
        <v>2114</v>
      </c>
      <c r="D1832" s="13" t="s">
        <v>7432</v>
      </c>
      <c r="E1832" s="13" t="s">
        <v>7436</v>
      </c>
      <c r="F1832" s="13" t="s">
        <v>1604</v>
      </c>
      <c r="G1832" s="13" t="s">
        <v>4640</v>
      </c>
      <c r="H1832" s="13" t="s">
        <v>4641</v>
      </c>
      <c r="I1832" s="14">
        <v>2</v>
      </c>
      <c r="J1832" s="13" t="s">
        <v>627</v>
      </c>
      <c r="K1832" s="13" t="s">
        <v>2024</v>
      </c>
      <c r="L1832" s="13" t="s">
        <v>4207</v>
      </c>
      <c r="M1832" s="13" t="s">
        <v>4208</v>
      </c>
    </row>
    <row r="1833" spans="1:13" x14ac:dyDescent="0.3">
      <c r="A1833" s="13" t="s">
        <v>628</v>
      </c>
      <c r="B1833" s="13" t="s">
        <v>7431</v>
      </c>
      <c r="C1833" s="13" t="s">
        <v>2114</v>
      </c>
      <c r="D1833" s="13" t="s">
        <v>7432</v>
      </c>
      <c r="E1833" s="13" t="s">
        <v>7436</v>
      </c>
      <c r="F1833" s="13" t="s">
        <v>1604</v>
      </c>
      <c r="G1833" s="13" t="s">
        <v>5625</v>
      </c>
      <c r="H1833" s="13" t="s">
        <v>5626</v>
      </c>
      <c r="I1833" s="14">
        <v>1</v>
      </c>
      <c r="J1833" s="13" t="s">
        <v>627</v>
      </c>
      <c r="K1833" s="13" t="s">
        <v>2024</v>
      </c>
      <c r="L1833" s="13" t="s">
        <v>4207</v>
      </c>
      <c r="M1833" s="13" t="s">
        <v>4208</v>
      </c>
    </row>
    <row r="1834" spans="1:13" x14ac:dyDescent="0.3">
      <c r="A1834" s="13" t="s">
        <v>628</v>
      </c>
      <c r="B1834" s="13" t="s">
        <v>7431</v>
      </c>
      <c r="C1834" s="13" t="s">
        <v>2114</v>
      </c>
      <c r="D1834" s="13" t="s">
        <v>7432</v>
      </c>
      <c r="E1834" s="13" t="s">
        <v>7437</v>
      </c>
      <c r="F1834" s="13" t="s">
        <v>1604</v>
      </c>
      <c r="G1834" s="13" t="s">
        <v>4733</v>
      </c>
      <c r="H1834" s="13" t="s">
        <v>4734</v>
      </c>
      <c r="I1834" s="14">
        <v>2</v>
      </c>
      <c r="J1834" s="13" t="s">
        <v>627</v>
      </c>
      <c r="K1834" s="13" t="s">
        <v>1861</v>
      </c>
      <c r="L1834" s="13" t="s">
        <v>4207</v>
      </c>
      <c r="M1834" s="13" t="s">
        <v>4208</v>
      </c>
    </row>
    <row r="1835" spans="1:13" x14ac:dyDescent="0.3">
      <c r="A1835" s="13" t="s">
        <v>628</v>
      </c>
      <c r="B1835" s="13" t="s">
        <v>7431</v>
      </c>
      <c r="C1835" s="13" t="s">
        <v>2114</v>
      </c>
      <c r="D1835" s="13" t="s">
        <v>7432</v>
      </c>
      <c r="E1835" s="13" t="s">
        <v>7437</v>
      </c>
      <c r="F1835" s="13" t="s">
        <v>1604</v>
      </c>
      <c r="G1835" s="13" t="s">
        <v>4735</v>
      </c>
      <c r="H1835" s="13" t="s">
        <v>4736</v>
      </c>
      <c r="I1835" s="14">
        <v>1</v>
      </c>
      <c r="J1835" s="13" t="s">
        <v>627</v>
      </c>
      <c r="K1835" s="13" t="s">
        <v>1861</v>
      </c>
      <c r="L1835" s="13" t="s">
        <v>4207</v>
      </c>
      <c r="M1835" s="13" t="s">
        <v>4208</v>
      </c>
    </row>
    <row r="1836" spans="1:13" x14ac:dyDescent="0.3">
      <c r="A1836" s="13" t="s">
        <v>628</v>
      </c>
      <c r="B1836" s="13" t="s">
        <v>7431</v>
      </c>
      <c r="C1836" s="13" t="s">
        <v>2114</v>
      </c>
      <c r="D1836" s="13" t="s">
        <v>7432</v>
      </c>
      <c r="E1836" s="13" t="s">
        <v>7437</v>
      </c>
      <c r="F1836" s="13" t="s">
        <v>1604</v>
      </c>
      <c r="G1836" s="13" t="s">
        <v>4283</v>
      </c>
      <c r="H1836" s="13" t="s">
        <v>4284</v>
      </c>
      <c r="I1836" s="14">
        <v>1</v>
      </c>
      <c r="J1836" s="13" t="s">
        <v>627</v>
      </c>
      <c r="K1836" s="13" t="s">
        <v>1861</v>
      </c>
      <c r="L1836" s="13" t="s">
        <v>4207</v>
      </c>
      <c r="M1836" s="13" t="s">
        <v>4208</v>
      </c>
    </row>
    <row r="1837" spans="1:13" x14ac:dyDescent="0.3">
      <c r="A1837" s="13" t="s">
        <v>628</v>
      </c>
      <c r="B1837" s="13" t="s">
        <v>7431</v>
      </c>
      <c r="C1837" s="13" t="s">
        <v>2114</v>
      </c>
      <c r="D1837" s="13" t="s">
        <v>7432</v>
      </c>
      <c r="E1837" s="13" t="s">
        <v>7438</v>
      </c>
      <c r="F1837" s="13" t="s">
        <v>1604</v>
      </c>
      <c r="G1837" s="13" t="s">
        <v>7439</v>
      </c>
      <c r="H1837" s="13" t="s">
        <v>7440</v>
      </c>
      <c r="I1837" s="14">
        <v>1</v>
      </c>
      <c r="J1837" s="13" t="s">
        <v>627</v>
      </c>
      <c r="K1837" s="13" t="s">
        <v>2701</v>
      </c>
      <c r="L1837" s="13" t="s">
        <v>4207</v>
      </c>
      <c r="M1837" s="13" t="s">
        <v>4208</v>
      </c>
    </row>
    <row r="1838" spans="1:13" x14ac:dyDescent="0.3">
      <c r="A1838" s="13" t="s">
        <v>628</v>
      </c>
      <c r="B1838" s="13" t="s">
        <v>7431</v>
      </c>
      <c r="C1838" s="13" t="s">
        <v>2114</v>
      </c>
      <c r="D1838" s="13" t="s">
        <v>7432</v>
      </c>
      <c r="E1838" s="13" t="s">
        <v>7441</v>
      </c>
      <c r="F1838" s="13" t="s">
        <v>1604</v>
      </c>
      <c r="G1838" s="13" t="s">
        <v>7442</v>
      </c>
      <c r="H1838" s="13" t="s">
        <v>7443</v>
      </c>
      <c r="I1838" s="14">
        <v>2</v>
      </c>
      <c r="J1838" s="13" t="s">
        <v>627</v>
      </c>
      <c r="K1838" s="13" t="s">
        <v>1607</v>
      </c>
      <c r="L1838" s="13" t="s">
        <v>4207</v>
      </c>
      <c r="M1838" s="13" t="s">
        <v>4208</v>
      </c>
    </row>
    <row r="1839" spans="1:13" x14ac:dyDescent="0.3">
      <c r="A1839" s="13" t="s">
        <v>628</v>
      </c>
      <c r="B1839" s="13" t="s">
        <v>7431</v>
      </c>
      <c r="C1839" s="13" t="s">
        <v>2114</v>
      </c>
      <c r="D1839" s="13" t="s">
        <v>7432</v>
      </c>
      <c r="E1839" s="13" t="s">
        <v>7444</v>
      </c>
      <c r="F1839" s="13" t="s">
        <v>1604</v>
      </c>
      <c r="G1839" s="13" t="s">
        <v>7445</v>
      </c>
      <c r="H1839" s="13" t="s">
        <v>7446</v>
      </c>
      <c r="I1839" s="14">
        <v>1</v>
      </c>
      <c r="J1839" s="13" t="s">
        <v>627</v>
      </c>
      <c r="K1839" s="13" t="s">
        <v>1632</v>
      </c>
      <c r="L1839" s="13" t="s">
        <v>4207</v>
      </c>
      <c r="M1839" s="13" t="s">
        <v>4208</v>
      </c>
    </row>
    <row r="1840" spans="1:13" x14ac:dyDescent="0.3">
      <c r="A1840" s="13" t="s">
        <v>628</v>
      </c>
      <c r="B1840" s="13" t="s">
        <v>7431</v>
      </c>
      <c r="C1840" s="13" t="s">
        <v>2114</v>
      </c>
      <c r="D1840" s="13" t="s">
        <v>7432</v>
      </c>
      <c r="E1840" s="13" t="s">
        <v>7447</v>
      </c>
      <c r="F1840" s="13" t="s">
        <v>1604</v>
      </c>
      <c r="G1840" s="13" t="s">
        <v>5625</v>
      </c>
      <c r="H1840" s="13" t="s">
        <v>5626</v>
      </c>
      <c r="I1840" s="14">
        <v>2</v>
      </c>
      <c r="J1840" s="13" t="s">
        <v>627</v>
      </c>
      <c r="K1840" s="13" t="s">
        <v>1911</v>
      </c>
      <c r="L1840" s="13" t="s">
        <v>4207</v>
      </c>
      <c r="M1840" s="13" t="s">
        <v>4208</v>
      </c>
    </row>
    <row r="1841" spans="1:13" x14ac:dyDescent="0.3">
      <c r="A1841" s="13" t="s">
        <v>628</v>
      </c>
      <c r="B1841" s="13" t="s">
        <v>7431</v>
      </c>
      <c r="C1841" s="13" t="s">
        <v>2114</v>
      </c>
      <c r="D1841" s="13" t="s">
        <v>7432</v>
      </c>
      <c r="E1841" s="13" t="s">
        <v>7448</v>
      </c>
      <c r="F1841" s="13" t="s">
        <v>1604</v>
      </c>
      <c r="G1841" s="13" t="s">
        <v>7434</v>
      </c>
      <c r="H1841" s="13" t="s">
        <v>7435</v>
      </c>
      <c r="I1841" s="14">
        <v>1</v>
      </c>
      <c r="J1841" s="13" t="s">
        <v>627</v>
      </c>
      <c r="K1841" s="13" t="s">
        <v>1970</v>
      </c>
      <c r="L1841" s="13" t="s">
        <v>4207</v>
      </c>
      <c r="M1841" s="13" t="s">
        <v>4430</v>
      </c>
    </row>
    <row r="1842" spans="1:13" x14ac:dyDescent="0.3">
      <c r="A1842" s="13" t="s">
        <v>628</v>
      </c>
      <c r="B1842" s="13" t="s">
        <v>7431</v>
      </c>
      <c r="C1842" s="13" t="s">
        <v>2114</v>
      </c>
      <c r="D1842" s="13" t="s">
        <v>7432</v>
      </c>
      <c r="E1842" s="13" t="s">
        <v>7449</v>
      </c>
      <c r="F1842" s="13" t="s">
        <v>1604</v>
      </c>
      <c r="G1842" s="13" t="s">
        <v>7450</v>
      </c>
      <c r="H1842" s="13" t="s">
        <v>7451</v>
      </c>
      <c r="I1842" s="14">
        <v>1</v>
      </c>
      <c r="J1842" s="13" t="s">
        <v>627</v>
      </c>
      <c r="K1842" s="13" t="s">
        <v>2070</v>
      </c>
      <c r="L1842" s="13" t="s">
        <v>4207</v>
      </c>
      <c r="M1842" s="13" t="s">
        <v>7452</v>
      </c>
    </row>
    <row r="1843" spans="1:13" x14ac:dyDescent="0.3">
      <c r="A1843" s="13" t="s">
        <v>628</v>
      </c>
      <c r="B1843" s="13" t="s">
        <v>7431</v>
      </c>
      <c r="C1843" s="13" t="s">
        <v>2114</v>
      </c>
      <c r="D1843" s="13" t="s">
        <v>7432</v>
      </c>
      <c r="E1843" s="13" t="s">
        <v>7453</v>
      </c>
      <c r="F1843" s="13" t="s">
        <v>1604</v>
      </c>
      <c r="G1843" s="13" t="s">
        <v>6096</v>
      </c>
      <c r="H1843" s="13" t="s">
        <v>6097</v>
      </c>
      <c r="I1843" s="14">
        <v>1</v>
      </c>
      <c r="J1843" s="13" t="s">
        <v>627</v>
      </c>
      <c r="K1843" s="13" t="s">
        <v>1768</v>
      </c>
      <c r="L1843" s="13" t="s">
        <v>4207</v>
      </c>
      <c r="M1843" s="13" t="s">
        <v>4815</v>
      </c>
    </row>
    <row r="1844" spans="1:13" x14ac:dyDescent="0.3">
      <c r="A1844" s="13" t="s">
        <v>628</v>
      </c>
      <c r="B1844" s="13" t="s">
        <v>7431</v>
      </c>
      <c r="C1844" s="13" t="s">
        <v>2114</v>
      </c>
      <c r="D1844" s="13" t="s">
        <v>7432</v>
      </c>
      <c r="E1844" s="13" t="s">
        <v>7453</v>
      </c>
      <c r="F1844" s="13" t="s">
        <v>1604</v>
      </c>
      <c r="G1844" s="13" t="s">
        <v>6094</v>
      </c>
      <c r="H1844" s="13" t="s">
        <v>6095</v>
      </c>
      <c r="I1844" s="14">
        <v>1</v>
      </c>
      <c r="J1844" s="13" t="s">
        <v>627</v>
      </c>
      <c r="K1844" s="13" t="s">
        <v>1768</v>
      </c>
      <c r="L1844" s="13" t="s">
        <v>4207</v>
      </c>
      <c r="M1844" s="13" t="s">
        <v>4815</v>
      </c>
    </row>
    <row r="1845" spans="1:13" x14ac:dyDescent="0.3">
      <c r="A1845" s="13" t="s">
        <v>649</v>
      </c>
      <c r="B1845" s="13" t="s">
        <v>3989</v>
      </c>
      <c r="C1845" s="13" t="s">
        <v>2114</v>
      </c>
      <c r="D1845" s="13" t="s">
        <v>3990</v>
      </c>
      <c r="E1845" s="13" t="s">
        <v>7454</v>
      </c>
      <c r="F1845" s="13" t="s">
        <v>1604</v>
      </c>
      <c r="G1845" s="13" t="s">
        <v>7455</v>
      </c>
      <c r="H1845" s="13" t="s">
        <v>7456</v>
      </c>
      <c r="I1845" s="14">
        <v>2</v>
      </c>
      <c r="J1845" s="13" t="s">
        <v>648</v>
      </c>
      <c r="K1845" s="13" t="s">
        <v>1897</v>
      </c>
      <c r="L1845" s="13" t="s">
        <v>4207</v>
      </c>
      <c r="M1845" s="13" t="s">
        <v>7457</v>
      </c>
    </row>
    <row r="1846" spans="1:13" x14ac:dyDescent="0.3">
      <c r="A1846" s="13" t="s">
        <v>649</v>
      </c>
      <c r="B1846" s="13" t="s">
        <v>3989</v>
      </c>
      <c r="C1846" s="13" t="s">
        <v>2114</v>
      </c>
      <c r="D1846" s="13" t="s">
        <v>3990</v>
      </c>
      <c r="E1846" s="13" t="s">
        <v>7458</v>
      </c>
      <c r="F1846" s="13" t="s">
        <v>1604</v>
      </c>
      <c r="G1846" s="13" t="s">
        <v>7459</v>
      </c>
      <c r="H1846" s="13" t="s">
        <v>7460</v>
      </c>
      <c r="I1846" s="14">
        <v>1</v>
      </c>
      <c r="J1846" s="13" t="s">
        <v>648</v>
      </c>
      <c r="K1846" s="13" t="s">
        <v>1607</v>
      </c>
      <c r="L1846" s="13" t="s">
        <v>4207</v>
      </c>
      <c r="M1846" s="13" t="s">
        <v>4385</v>
      </c>
    </row>
    <row r="1847" spans="1:13" x14ac:dyDescent="0.3">
      <c r="A1847" s="13" t="s">
        <v>649</v>
      </c>
      <c r="B1847" s="13" t="s">
        <v>3989</v>
      </c>
      <c r="C1847" s="13" t="s">
        <v>2114</v>
      </c>
      <c r="D1847" s="13" t="s">
        <v>3990</v>
      </c>
      <c r="E1847" s="13" t="s">
        <v>7461</v>
      </c>
      <c r="F1847" s="13" t="s">
        <v>1604</v>
      </c>
      <c r="G1847" s="13" t="s">
        <v>7462</v>
      </c>
      <c r="H1847" s="13" t="s">
        <v>7463</v>
      </c>
      <c r="I1847" s="14">
        <v>1</v>
      </c>
      <c r="J1847" s="13" t="s">
        <v>648</v>
      </c>
      <c r="K1847" s="13" t="s">
        <v>1607</v>
      </c>
      <c r="L1847" s="13" t="s">
        <v>4207</v>
      </c>
      <c r="M1847" s="13" t="s">
        <v>7464</v>
      </c>
    </row>
    <row r="1848" spans="1:13" x14ac:dyDescent="0.3">
      <c r="A1848" s="13" t="s">
        <v>649</v>
      </c>
      <c r="B1848" s="13" t="s">
        <v>3989</v>
      </c>
      <c r="C1848" s="13" t="s">
        <v>2114</v>
      </c>
      <c r="D1848" s="13" t="s">
        <v>3990</v>
      </c>
      <c r="E1848" s="13" t="s">
        <v>7465</v>
      </c>
      <c r="F1848" s="13" t="s">
        <v>1604</v>
      </c>
      <c r="G1848" s="13" t="s">
        <v>7466</v>
      </c>
      <c r="H1848" s="13" t="s">
        <v>7467</v>
      </c>
      <c r="I1848" s="14">
        <v>1</v>
      </c>
      <c r="J1848" s="13" t="s">
        <v>648</v>
      </c>
      <c r="K1848" s="13" t="s">
        <v>1768</v>
      </c>
      <c r="L1848" s="13" t="s">
        <v>4207</v>
      </c>
      <c r="M1848" s="13" t="s">
        <v>5913</v>
      </c>
    </row>
    <row r="1849" spans="1:13" x14ac:dyDescent="0.3">
      <c r="A1849" s="13" t="s">
        <v>489</v>
      </c>
      <c r="B1849" s="13" t="s">
        <v>3997</v>
      </c>
      <c r="C1849" s="13" t="s">
        <v>2114</v>
      </c>
      <c r="D1849" s="13" t="s">
        <v>3998</v>
      </c>
      <c r="E1849" s="13" t="s">
        <v>7468</v>
      </c>
      <c r="F1849" s="13" t="s">
        <v>1604</v>
      </c>
      <c r="G1849" s="13" t="s">
        <v>6096</v>
      </c>
      <c r="H1849" s="13" t="s">
        <v>6097</v>
      </c>
      <c r="I1849" s="14">
        <v>1</v>
      </c>
      <c r="J1849" s="13" t="s">
        <v>488</v>
      </c>
      <c r="K1849" s="13" t="s">
        <v>1857</v>
      </c>
      <c r="L1849" s="13" t="s">
        <v>4207</v>
      </c>
      <c r="M1849" s="13" t="s">
        <v>4815</v>
      </c>
    </row>
    <row r="1850" spans="1:13" x14ac:dyDescent="0.3">
      <c r="A1850" s="13" t="s">
        <v>489</v>
      </c>
      <c r="B1850" s="13" t="s">
        <v>3997</v>
      </c>
      <c r="C1850" s="13" t="s">
        <v>2114</v>
      </c>
      <c r="D1850" s="13" t="s">
        <v>3998</v>
      </c>
      <c r="E1850" s="13" t="s">
        <v>7468</v>
      </c>
      <c r="F1850" s="13" t="s">
        <v>1604</v>
      </c>
      <c r="G1850" s="13" t="s">
        <v>6094</v>
      </c>
      <c r="H1850" s="13" t="s">
        <v>6095</v>
      </c>
      <c r="I1850" s="14">
        <v>1</v>
      </c>
      <c r="J1850" s="13" t="s">
        <v>488</v>
      </c>
      <c r="K1850" s="13" t="s">
        <v>1857</v>
      </c>
      <c r="L1850" s="13" t="s">
        <v>4207</v>
      </c>
      <c r="M1850" s="13" t="s">
        <v>4815</v>
      </c>
    </row>
    <row r="1851" spans="1:13" x14ac:dyDescent="0.3">
      <c r="A1851" s="13" t="s">
        <v>489</v>
      </c>
      <c r="B1851" s="13" t="s">
        <v>3997</v>
      </c>
      <c r="C1851" s="13" t="s">
        <v>2114</v>
      </c>
      <c r="D1851" s="13" t="s">
        <v>3998</v>
      </c>
      <c r="E1851" s="13" t="s">
        <v>7469</v>
      </c>
      <c r="F1851" s="13" t="s">
        <v>1604</v>
      </c>
      <c r="G1851" s="13" t="s">
        <v>7470</v>
      </c>
      <c r="H1851" s="13" t="s">
        <v>7471</v>
      </c>
      <c r="I1851" s="14">
        <v>5</v>
      </c>
      <c r="J1851" s="13" t="s">
        <v>488</v>
      </c>
      <c r="K1851" s="13" t="s">
        <v>1729</v>
      </c>
      <c r="L1851" s="13" t="s">
        <v>4207</v>
      </c>
      <c r="M1851" s="13" t="s">
        <v>2315</v>
      </c>
    </row>
    <row r="1852" spans="1:13" x14ac:dyDescent="0.3">
      <c r="A1852" s="13" t="s">
        <v>489</v>
      </c>
      <c r="B1852" s="13" t="s">
        <v>3997</v>
      </c>
      <c r="C1852" s="13" t="s">
        <v>2114</v>
      </c>
      <c r="D1852" s="13" t="s">
        <v>3998</v>
      </c>
      <c r="E1852" s="13" t="s">
        <v>7472</v>
      </c>
      <c r="F1852" s="13" t="s">
        <v>1604</v>
      </c>
      <c r="G1852" s="13" t="s">
        <v>5812</v>
      </c>
      <c r="H1852" s="13" t="s">
        <v>5813</v>
      </c>
      <c r="I1852" s="14">
        <v>1</v>
      </c>
      <c r="J1852" s="13" t="s">
        <v>488</v>
      </c>
      <c r="K1852" s="13" t="s">
        <v>1737</v>
      </c>
      <c r="L1852" s="13" t="s">
        <v>4207</v>
      </c>
      <c r="M1852" s="13" t="s">
        <v>4208</v>
      </c>
    </row>
    <row r="1853" spans="1:13" x14ac:dyDescent="0.3">
      <c r="A1853" s="13" t="s">
        <v>489</v>
      </c>
      <c r="B1853" s="13" t="s">
        <v>3997</v>
      </c>
      <c r="C1853" s="13" t="s">
        <v>2114</v>
      </c>
      <c r="D1853" s="13" t="s">
        <v>3998</v>
      </c>
      <c r="E1853" s="13" t="s">
        <v>7473</v>
      </c>
      <c r="F1853" s="13" t="s">
        <v>1604</v>
      </c>
      <c r="G1853" s="13" t="s">
        <v>5504</v>
      </c>
      <c r="H1853" s="13" t="s">
        <v>5505</v>
      </c>
      <c r="I1853" s="14">
        <v>2</v>
      </c>
      <c r="J1853" s="13" t="s">
        <v>488</v>
      </c>
      <c r="K1853" s="13" t="s">
        <v>2009</v>
      </c>
      <c r="L1853" s="13" t="s">
        <v>4207</v>
      </c>
      <c r="M1853" s="13" t="s">
        <v>4208</v>
      </c>
    </row>
    <row r="1854" spans="1:13" x14ac:dyDescent="0.3">
      <c r="A1854" s="13" t="s">
        <v>489</v>
      </c>
      <c r="B1854" s="13" t="s">
        <v>3997</v>
      </c>
      <c r="C1854" s="13" t="s">
        <v>2114</v>
      </c>
      <c r="D1854" s="13" t="s">
        <v>3998</v>
      </c>
      <c r="E1854" s="13" t="s">
        <v>7474</v>
      </c>
      <c r="F1854" s="13" t="s">
        <v>1604</v>
      </c>
      <c r="G1854" s="13" t="s">
        <v>5812</v>
      </c>
      <c r="H1854" s="13" t="s">
        <v>5813</v>
      </c>
      <c r="I1854" s="14">
        <v>2</v>
      </c>
      <c r="J1854" s="13" t="s">
        <v>488</v>
      </c>
      <c r="K1854" s="13" t="s">
        <v>1865</v>
      </c>
      <c r="L1854" s="13" t="s">
        <v>4207</v>
      </c>
      <c r="M1854" s="13" t="s">
        <v>4208</v>
      </c>
    </row>
    <row r="1855" spans="1:13" x14ac:dyDescent="0.3">
      <c r="A1855" s="13" t="s">
        <v>489</v>
      </c>
      <c r="B1855" s="13" t="s">
        <v>3997</v>
      </c>
      <c r="C1855" s="13" t="s">
        <v>2114</v>
      </c>
      <c r="D1855" s="13" t="s">
        <v>3998</v>
      </c>
      <c r="E1855" s="13" t="s">
        <v>7475</v>
      </c>
      <c r="F1855" s="13" t="s">
        <v>1604</v>
      </c>
      <c r="G1855" s="13" t="s">
        <v>4725</v>
      </c>
      <c r="H1855" s="13" t="s">
        <v>4726</v>
      </c>
      <c r="I1855" s="14">
        <v>1</v>
      </c>
      <c r="J1855" s="13" t="s">
        <v>488</v>
      </c>
      <c r="K1855" s="13" t="s">
        <v>2580</v>
      </c>
      <c r="L1855" s="13" t="s">
        <v>4207</v>
      </c>
      <c r="M1855" s="13" t="s">
        <v>4724</v>
      </c>
    </row>
    <row r="1856" spans="1:13" x14ac:dyDescent="0.3">
      <c r="A1856" s="13" t="s">
        <v>489</v>
      </c>
      <c r="B1856" s="13" t="s">
        <v>3997</v>
      </c>
      <c r="C1856" s="13" t="s">
        <v>2114</v>
      </c>
      <c r="D1856" s="13" t="s">
        <v>3998</v>
      </c>
      <c r="E1856" s="13" t="s">
        <v>7475</v>
      </c>
      <c r="F1856" s="13" t="s">
        <v>1604</v>
      </c>
      <c r="G1856" s="13" t="s">
        <v>7352</v>
      </c>
      <c r="H1856" s="13" t="s">
        <v>7353</v>
      </c>
      <c r="I1856" s="14">
        <v>1</v>
      </c>
      <c r="J1856" s="13" t="s">
        <v>488</v>
      </c>
      <c r="K1856" s="13" t="s">
        <v>2580</v>
      </c>
      <c r="L1856" s="13" t="s">
        <v>4207</v>
      </c>
      <c r="M1856" s="13" t="s">
        <v>4724</v>
      </c>
    </row>
    <row r="1857" spans="1:13" x14ac:dyDescent="0.3">
      <c r="A1857" s="13" t="s">
        <v>489</v>
      </c>
      <c r="B1857" s="13" t="s">
        <v>3997</v>
      </c>
      <c r="C1857" s="13" t="s">
        <v>2114</v>
      </c>
      <c r="D1857" s="13" t="s">
        <v>3998</v>
      </c>
      <c r="E1857" s="13" t="s">
        <v>7475</v>
      </c>
      <c r="F1857" s="13" t="s">
        <v>1604</v>
      </c>
      <c r="G1857" s="13" t="s">
        <v>4722</v>
      </c>
      <c r="H1857" s="13" t="s">
        <v>4723</v>
      </c>
      <c r="I1857" s="14">
        <v>2</v>
      </c>
      <c r="J1857" s="13" t="s">
        <v>488</v>
      </c>
      <c r="K1857" s="13" t="s">
        <v>2580</v>
      </c>
      <c r="L1857" s="13" t="s">
        <v>4207</v>
      </c>
      <c r="M1857" s="13" t="s">
        <v>4724</v>
      </c>
    </row>
    <row r="1858" spans="1:13" x14ac:dyDescent="0.3">
      <c r="A1858" s="13" t="s">
        <v>1230</v>
      </c>
      <c r="B1858" s="13" t="s">
        <v>2082</v>
      </c>
      <c r="C1858" s="13" t="s">
        <v>1618</v>
      </c>
      <c r="D1858" s="13" t="s">
        <v>2083</v>
      </c>
      <c r="E1858" s="13" t="s">
        <v>7476</v>
      </c>
      <c r="F1858" s="13" t="s">
        <v>1604</v>
      </c>
      <c r="G1858" s="13" t="s">
        <v>7477</v>
      </c>
      <c r="H1858" s="13" t="s">
        <v>7478</v>
      </c>
      <c r="I1858" s="14">
        <v>2</v>
      </c>
      <c r="J1858" s="13" t="s">
        <v>1229</v>
      </c>
      <c r="K1858" s="13" t="s">
        <v>1690</v>
      </c>
      <c r="L1858" s="13" t="s">
        <v>4207</v>
      </c>
      <c r="M1858" s="13" t="s">
        <v>1981</v>
      </c>
    </row>
    <row r="1859" spans="1:13" x14ac:dyDescent="0.3">
      <c r="A1859" s="13" t="s">
        <v>1230</v>
      </c>
      <c r="B1859" s="13" t="s">
        <v>2082</v>
      </c>
      <c r="C1859" s="13" t="s">
        <v>1618</v>
      </c>
      <c r="D1859" s="13" t="s">
        <v>2083</v>
      </c>
      <c r="E1859" s="13" t="s">
        <v>7479</v>
      </c>
      <c r="F1859" s="13" t="s">
        <v>1604</v>
      </c>
      <c r="G1859" s="13" t="s">
        <v>7480</v>
      </c>
      <c r="H1859" s="13" t="s">
        <v>7481</v>
      </c>
      <c r="I1859" s="14">
        <v>2</v>
      </c>
      <c r="J1859" s="13" t="s">
        <v>1229</v>
      </c>
      <c r="K1859" s="13" t="s">
        <v>1615</v>
      </c>
      <c r="L1859" s="13" t="s">
        <v>4207</v>
      </c>
      <c r="M1859" s="13" t="s">
        <v>1981</v>
      </c>
    </row>
    <row r="1860" spans="1:13" x14ac:dyDescent="0.3">
      <c r="A1860" s="13" t="s">
        <v>1071</v>
      </c>
      <c r="B1860" s="13" t="s">
        <v>2147</v>
      </c>
      <c r="C1860" s="13" t="s">
        <v>1816</v>
      </c>
      <c r="D1860" s="13" t="s">
        <v>4004</v>
      </c>
      <c r="E1860" s="13" t="s">
        <v>4005</v>
      </c>
      <c r="F1860" s="13" t="s">
        <v>1589</v>
      </c>
      <c r="G1860" s="13" t="s">
        <v>4283</v>
      </c>
      <c r="H1860" s="13" t="s">
        <v>4284</v>
      </c>
      <c r="I1860" s="14">
        <v>1</v>
      </c>
      <c r="J1860" s="13" t="s">
        <v>1070</v>
      </c>
      <c r="K1860" s="13" t="s">
        <v>1675</v>
      </c>
      <c r="L1860" s="13" t="s">
        <v>4207</v>
      </c>
      <c r="M1860" s="13" t="s">
        <v>4208</v>
      </c>
    </row>
    <row r="1861" spans="1:13" x14ac:dyDescent="0.3">
      <c r="A1861" s="13" t="s">
        <v>1488</v>
      </c>
      <c r="B1861" s="13" t="s">
        <v>2895</v>
      </c>
      <c r="C1861" s="13" t="s">
        <v>1634</v>
      </c>
      <c r="D1861" s="13" t="s">
        <v>7482</v>
      </c>
      <c r="E1861" s="13" t="s">
        <v>7483</v>
      </c>
      <c r="F1861" s="13" t="s">
        <v>1672</v>
      </c>
      <c r="G1861" s="13" t="s">
        <v>6568</v>
      </c>
      <c r="H1861" s="13" t="s">
        <v>6569</v>
      </c>
      <c r="I1861" s="14">
        <v>2</v>
      </c>
      <c r="J1861" s="13" t="s">
        <v>1487</v>
      </c>
      <c r="K1861" s="13" t="s">
        <v>1964</v>
      </c>
      <c r="L1861" s="13" t="s">
        <v>4207</v>
      </c>
      <c r="M1861" s="13" t="s">
        <v>4208</v>
      </c>
    </row>
    <row r="1862" spans="1:13" x14ac:dyDescent="0.3">
      <c r="A1862" s="13" t="s">
        <v>1488</v>
      </c>
      <c r="B1862" s="13" t="s">
        <v>2895</v>
      </c>
      <c r="C1862" s="13" t="s">
        <v>1634</v>
      </c>
      <c r="D1862" s="13" t="s">
        <v>7482</v>
      </c>
      <c r="E1862" s="13" t="s">
        <v>7483</v>
      </c>
      <c r="F1862" s="13" t="s">
        <v>1672</v>
      </c>
      <c r="G1862" s="13" t="s">
        <v>4818</v>
      </c>
      <c r="H1862" s="13" t="s">
        <v>4819</v>
      </c>
      <c r="I1862" s="14">
        <v>2</v>
      </c>
      <c r="J1862" s="13" t="s">
        <v>1487</v>
      </c>
      <c r="K1862" s="13" t="s">
        <v>1964</v>
      </c>
      <c r="L1862" s="13" t="s">
        <v>4207</v>
      </c>
      <c r="M1862" s="13" t="s">
        <v>4208</v>
      </c>
    </row>
    <row r="1863" spans="1:13" x14ac:dyDescent="0.3">
      <c r="A1863" s="13" t="s">
        <v>40</v>
      </c>
      <c r="B1863" s="13" t="s">
        <v>4010</v>
      </c>
      <c r="C1863" s="13" t="s">
        <v>2114</v>
      </c>
      <c r="D1863" s="13" t="s">
        <v>4011</v>
      </c>
      <c r="E1863" s="13" t="s">
        <v>4015</v>
      </c>
      <c r="F1863" s="13" t="s">
        <v>1604</v>
      </c>
      <c r="G1863" s="13" t="s">
        <v>7484</v>
      </c>
      <c r="H1863" s="13" t="s">
        <v>7485</v>
      </c>
      <c r="I1863" s="14">
        <v>1</v>
      </c>
      <c r="J1863" s="13" t="s">
        <v>39</v>
      </c>
      <c r="K1863" s="13" t="s">
        <v>1826</v>
      </c>
      <c r="L1863" s="13" t="s">
        <v>4207</v>
      </c>
      <c r="M1863" s="13" t="s">
        <v>3325</v>
      </c>
    </row>
    <row r="1864" spans="1:13" x14ac:dyDescent="0.3">
      <c r="A1864" s="13" t="s">
        <v>40</v>
      </c>
      <c r="B1864" s="13" t="s">
        <v>4010</v>
      </c>
      <c r="C1864" s="13" t="s">
        <v>2114</v>
      </c>
      <c r="D1864" s="13" t="s">
        <v>4011</v>
      </c>
      <c r="E1864" s="13" t="s">
        <v>7486</v>
      </c>
      <c r="F1864" s="13" t="s">
        <v>1604</v>
      </c>
      <c r="G1864" s="13" t="s">
        <v>4937</v>
      </c>
      <c r="H1864" s="13" t="s">
        <v>4938</v>
      </c>
      <c r="I1864" s="14">
        <v>1</v>
      </c>
      <c r="J1864" s="13" t="s">
        <v>39</v>
      </c>
      <c r="K1864" s="13" t="s">
        <v>1623</v>
      </c>
      <c r="L1864" s="13" t="s">
        <v>4207</v>
      </c>
      <c r="M1864" s="13" t="s">
        <v>4208</v>
      </c>
    </row>
    <row r="1865" spans="1:13" x14ac:dyDescent="0.3">
      <c r="A1865" s="13" t="s">
        <v>40</v>
      </c>
      <c r="B1865" s="13" t="s">
        <v>4010</v>
      </c>
      <c r="C1865" s="13" t="s">
        <v>2114</v>
      </c>
      <c r="D1865" s="13" t="s">
        <v>4011</v>
      </c>
      <c r="E1865" s="13" t="s">
        <v>7486</v>
      </c>
      <c r="F1865" s="13" t="s">
        <v>1604</v>
      </c>
      <c r="G1865" s="13" t="s">
        <v>7266</v>
      </c>
      <c r="H1865" s="13" t="s">
        <v>7267</v>
      </c>
      <c r="I1865" s="14">
        <v>1</v>
      </c>
      <c r="J1865" s="13" t="s">
        <v>39</v>
      </c>
      <c r="K1865" s="13" t="s">
        <v>1623</v>
      </c>
      <c r="L1865" s="13" t="s">
        <v>4207</v>
      </c>
      <c r="M1865" s="13" t="s">
        <v>4208</v>
      </c>
    </row>
    <row r="1866" spans="1:13" x14ac:dyDescent="0.3">
      <c r="A1866" s="13" t="s">
        <v>40</v>
      </c>
      <c r="B1866" s="13" t="s">
        <v>4010</v>
      </c>
      <c r="C1866" s="13" t="s">
        <v>2114</v>
      </c>
      <c r="D1866" s="13" t="s">
        <v>4011</v>
      </c>
      <c r="E1866" s="13" t="s">
        <v>7487</v>
      </c>
      <c r="F1866" s="13" t="s">
        <v>1604</v>
      </c>
      <c r="G1866" s="13" t="s">
        <v>7412</v>
      </c>
      <c r="H1866" s="13" t="s">
        <v>7413</v>
      </c>
      <c r="I1866" s="14">
        <v>1</v>
      </c>
      <c r="J1866" s="13" t="s">
        <v>39</v>
      </c>
      <c r="K1866" s="13" t="s">
        <v>2355</v>
      </c>
      <c r="L1866" s="13" t="s">
        <v>4207</v>
      </c>
      <c r="M1866" s="13" t="s">
        <v>4208</v>
      </c>
    </row>
    <row r="1867" spans="1:13" x14ac:dyDescent="0.3">
      <c r="A1867" s="13" t="s">
        <v>40</v>
      </c>
      <c r="B1867" s="13" t="s">
        <v>4010</v>
      </c>
      <c r="C1867" s="13" t="s">
        <v>2114</v>
      </c>
      <c r="D1867" s="13" t="s">
        <v>4011</v>
      </c>
      <c r="E1867" s="13" t="s">
        <v>7488</v>
      </c>
      <c r="F1867" s="13" t="s">
        <v>1604</v>
      </c>
      <c r="G1867" s="13" t="s">
        <v>5765</v>
      </c>
      <c r="H1867" s="13" t="s">
        <v>5766</v>
      </c>
      <c r="I1867" s="14">
        <v>1</v>
      </c>
      <c r="J1867" s="13" t="s">
        <v>39</v>
      </c>
      <c r="K1867" s="13" t="s">
        <v>1683</v>
      </c>
      <c r="L1867" s="13" t="s">
        <v>4207</v>
      </c>
      <c r="M1867" s="13" t="s">
        <v>4208</v>
      </c>
    </row>
    <row r="1868" spans="1:13" x14ac:dyDescent="0.3">
      <c r="A1868" s="13" t="s">
        <v>40</v>
      </c>
      <c r="B1868" s="13" t="s">
        <v>4010</v>
      </c>
      <c r="C1868" s="13" t="s">
        <v>2114</v>
      </c>
      <c r="D1868" s="13" t="s">
        <v>4011</v>
      </c>
      <c r="E1868" s="13" t="s">
        <v>7488</v>
      </c>
      <c r="F1868" s="13" t="s">
        <v>1604</v>
      </c>
      <c r="G1868" s="13" t="s">
        <v>4875</v>
      </c>
      <c r="H1868" s="13" t="s">
        <v>4876</v>
      </c>
      <c r="I1868" s="14">
        <v>1</v>
      </c>
      <c r="J1868" s="13" t="s">
        <v>39</v>
      </c>
      <c r="K1868" s="13" t="s">
        <v>1683</v>
      </c>
      <c r="L1868" s="13" t="s">
        <v>4207</v>
      </c>
      <c r="M1868" s="13" t="s">
        <v>4208</v>
      </c>
    </row>
    <row r="1869" spans="1:13" x14ac:dyDescent="0.3">
      <c r="A1869" s="13" t="s">
        <v>40</v>
      </c>
      <c r="B1869" s="13" t="s">
        <v>4010</v>
      </c>
      <c r="C1869" s="13" t="s">
        <v>2114</v>
      </c>
      <c r="D1869" s="13" t="s">
        <v>4011</v>
      </c>
      <c r="E1869" s="13" t="s">
        <v>7488</v>
      </c>
      <c r="F1869" s="13" t="s">
        <v>1604</v>
      </c>
      <c r="G1869" s="13" t="s">
        <v>4897</v>
      </c>
      <c r="H1869" s="13" t="s">
        <v>4898</v>
      </c>
      <c r="I1869" s="14">
        <v>1</v>
      </c>
      <c r="J1869" s="13" t="s">
        <v>39</v>
      </c>
      <c r="K1869" s="13" t="s">
        <v>1683</v>
      </c>
      <c r="L1869" s="13" t="s">
        <v>4207</v>
      </c>
      <c r="M1869" s="13" t="s">
        <v>4208</v>
      </c>
    </row>
    <row r="1870" spans="1:13" x14ac:dyDescent="0.3">
      <c r="A1870" s="13" t="s">
        <v>40</v>
      </c>
      <c r="B1870" s="13" t="s">
        <v>4010</v>
      </c>
      <c r="C1870" s="13" t="s">
        <v>2114</v>
      </c>
      <c r="D1870" s="13" t="s">
        <v>4011</v>
      </c>
      <c r="E1870" s="13" t="s">
        <v>7489</v>
      </c>
      <c r="F1870" s="13" t="s">
        <v>1604</v>
      </c>
      <c r="G1870" s="13" t="s">
        <v>5304</v>
      </c>
      <c r="H1870" s="13" t="s">
        <v>5305</v>
      </c>
      <c r="I1870" s="14">
        <v>2</v>
      </c>
      <c r="J1870" s="13" t="s">
        <v>39</v>
      </c>
      <c r="K1870" s="13" t="s">
        <v>1821</v>
      </c>
      <c r="L1870" s="13" t="s">
        <v>4207</v>
      </c>
      <c r="M1870" s="13" t="s">
        <v>4208</v>
      </c>
    </row>
    <row r="1871" spans="1:13" x14ac:dyDescent="0.3">
      <c r="A1871" s="13" t="s">
        <v>40</v>
      </c>
      <c r="B1871" s="13" t="s">
        <v>4010</v>
      </c>
      <c r="C1871" s="13" t="s">
        <v>2114</v>
      </c>
      <c r="D1871" s="13" t="s">
        <v>4011</v>
      </c>
      <c r="E1871" s="13" t="s">
        <v>7490</v>
      </c>
      <c r="F1871" s="13" t="s">
        <v>1604</v>
      </c>
      <c r="G1871" s="13" t="s">
        <v>7484</v>
      </c>
      <c r="H1871" s="13" t="s">
        <v>7485</v>
      </c>
      <c r="I1871" s="14">
        <v>1</v>
      </c>
      <c r="J1871" s="13" t="s">
        <v>39</v>
      </c>
      <c r="K1871" s="13" t="s">
        <v>3083</v>
      </c>
      <c r="L1871" s="13" t="s">
        <v>4207</v>
      </c>
      <c r="M1871" s="13" t="s">
        <v>3325</v>
      </c>
    </row>
    <row r="1872" spans="1:13" x14ac:dyDescent="0.3">
      <c r="A1872" s="13" t="s">
        <v>40</v>
      </c>
      <c r="B1872" s="13" t="s">
        <v>4010</v>
      </c>
      <c r="C1872" s="13" t="s">
        <v>2114</v>
      </c>
      <c r="D1872" s="13" t="s">
        <v>4011</v>
      </c>
      <c r="E1872" s="13" t="s">
        <v>7491</v>
      </c>
      <c r="F1872" s="13" t="s">
        <v>1604</v>
      </c>
      <c r="G1872" s="13" t="s">
        <v>7492</v>
      </c>
      <c r="H1872" s="13" t="s">
        <v>7493</v>
      </c>
      <c r="I1872" s="14">
        <v>2</v>
      </c>
      <c r="J1872" s="13" t="s">
        <v>39</v>
      </c>
      <c r="K1872" s="13" t="s">
        <v>3167</v>
      </c>
      <c r="L1872" s="13" t="s">
        <v>4207</v>
      </c>
      <c r="M1872" s="13" t="s">
        <v>1594</v>
      </c>
    </row>
    <row r="1873" spans="1:13" x14ac:dyDescent="0.3">
      <c r="A1873" s="13" t="s">
        <v>40</v>
      </c>
      <c r="B1873" s="13" t="s">
        <v>4010</v>
      </c>
      <c r="C1873" s="13" t="s">
        <v>2114</v>
      </c>
      <c r="D1873" s="13" t="s">
        <v>4011</v>
      </c>
      <c r="E1873" s="13" t="s">
        <v>7494</v>
      </c>
      <c r="F1873" s="13" t="s">
        <v>1604</v>
      </c>
      <c r="G1873" s="13" t="s">
        <v>7495</v>
      </c>
      <c r="H1873" s="13" t="s">
        <v>7496</v>
      </c>
      <c r="I1873" s="14">
        <v>1</v>
      </c>
      <c r="J1873" s="13" t="s">
        <v>39</v>
      </c>
      <c r="K1873" s="13" t="s">
        <v>2580</v>
      </c>
      <c r="L1873" s="13" t="s">
        <v>4207</v>
      </c>
      <c r="M1873" s="13" t="s">
        <v>4208</v>
      </c>
    </row>
    <row r="1874" spans="1:13" x14ac:dyDescent="0.3">
      <c r="A1874" s="13" t="s">
        <v>40</v>
      </c>
      <c r="B1874" s="13" t="s">
        <v>4010</v>
      </c>
      <c r="C1874" s="13" t="s">
        <v>2114</v>
      </c>
      <c r="D1874" s="13" t="s">
        <v>4011</v>
      </c>
      <c r="E1874" s="13" t="s">
        <v>4016</v>
      </c>
      <c r="F1874" s="13" t="s">
        <v>1604</v>
      </c>
      <c r="G1874" s="13" t="s">
        <v>7484</v>
      </c>
      <c r="H1874" s="13" t="s">
        <v>7485</v>
      </c>
      <c r="I1874" s="14">
        <v>1</v>
      </c>
      <c r="J1874" s="13" t="s">
        <v>39</v>
      </c>
      <c r="K1874" s="13" t="s">
        <v>2184</v>
      </c>
      <c r="L1874" s="13" t="s">
        <v>4207</v>
      </c>
      <c r="M1874" s="13" t="s">
        <v>3325</v>
      </c>
    </row>
    <row r="1875" spans="1:13" x14ac:dyDescent="0.3">
      <c r="A1875" s="13" t="s">
        <v>1560</v>
      </c>
      <c r="B1875" s="13" t="s">
        <v>1625</v>
      </c>
      <c r="C1875" s="13" t="s">
        <v>1586</v>
      </c>
      <c r="D1875" s="13" t="s">
        <v>7497</v>
      </c>
      <c r="E1875" s="13" t="s">
        <v>7498</v>
      </c>
      <c r="F1875" s="13" t="s">
        <v>1672</v>
      </c>
      <c r="G1875" s="13" t="s">
        <v>7499</v>
      </c>
      <c r="H1875" s="13" t="s">
        <v>7500</v>
      </c>
      <c r="I1875" s="14">
        <v>1</v>
      </c>
      <c r="J1875" s="13" t="s">
        <v>1559</v>
      </c>
      <c r="K1875" s="13" t="s">
        <v>1911</v>
      </c>
      <c r="L1875" s="13" t="s">
        <v>4207</v>
      </c>
      <c r="M1875" s="13" t="s">
        <v>4345</v>
      </c>
    </row>
    <row r="1876" spans="1:13" x14ac:dyDescent="0.3">
      <c r="A1876" s="13" t="s">
        <v>183</v>
      </c>
      <c r="B1876" s="13" t="s">
        <v>4010</v>
      </c>
      <c r="C1876" s="13" t="s">
        <v>2114</v>
      </c>
      <c r="D1876" s="13" t="s">
        <v>4017</v>
      </c>
      <c r="E1876" s="13" t="s">
        <v>7501</v>
      </c>
      <c r="F1876" s="13" t="s">
        <v>1604</v>
      </c>
      <c r="G1876" s="13" t="s">
        <v>6096</v>
      </c>
      <c r="H1876" s="13" t="s">
        <v>6097</v>
      </c>
      <c r="I1876" s="14">
        <v>1</v>
      </c>
      <c r="J1876" s="13" t="s">
        <v>182</v>
      </c>
      <c r="K1876" s="13" t="s">
        <v>1778</v>
      </c>
      <c r="L1876" s="13" t="s">
        <v>4207</v>
      </c>
      <c r="M1876" s="13" t="s">
        <v>4815</v>
      </c>
    </row>
    <row r="1877" spans="1:13" x14ac:dyDescent="0.3">
      <c r="A1877" s="13" t="s">
        <v>183</v>
      </c>
      <c r="B1877" s="13" t="s">
        <v>4010</v>
      </c>
      <c r="C1877" s="13" t="s">
        <v>2114</v>
      </c>
      <c r="D1877" s="13" t="s">
        <v>4017</v>
      </c>
      <c r="E1877" s="13" t="s">
        <v>7501</v>
      </c>
      <c r="F1877" s="13" t="s">
        <v>1604</v>
      </c>
      <c r="G1877" s="13" t="s">
        <v>6094</v>
      </c>
      <c r="H1877" s="13" t="s">
        <v>6095</v>
      </c>
      <c r="I1877" s="14">
        <v>1</v>
      </c>
      <c r="J1877" s="13" t="s">
        <v>182</v>
      </c>
      <c r="K1877" s="13" t="s">
        <v>1778</v>
      </c>
      <c r="L1877" s="13" t="s">
        <v>4207</v>
      </c>
      <c r="M1877" s="13" t="s">
        <v>4815</v>
      </c>
    </row>
    <row r="1878" spans="1:13" x14ac:dyDescent="0.3">
      <c r="A1878" s="13" t="s">
        <v>1040</v>
      </c>
      <c r="B1878" s="13" t="s">
        <v>1641</v>
      </c>
      <c r="C1878" s="13" t="s">
        <v>1642</v>
      </c>
      <c r="D1878" s="13" t="s">
        <v>7502</v>
      </c>
      <c r="E1878" s="13" t="s">
        <v>7503</v>
      </c>
      <c r="F1878" s="13" t="s">
        <v>1589</v>
      </c>
      <c r="G1878" s="13" t="s">
        <v>5459</v>
      </c>
      <c r="H1878" s="13" t="s">
        <v>5460</v>
      </c>
      <c r="I1878" s="14">
        <v>1</v>
      </c>
      <c r="J1878" s="13" t="s">
        <v>1039</v>
      </c>
      <c r="K1878" s="13" t="s">
        <v>1778</v>
      </c>
      <c r="L1878" s="13" t="s">
        <v>4207</v>
      </c>
      <c r="M1878" s="13" t="s">
        <v>4208</v>
      </c>
    </row>
    <row r="1879" spans="1:13" x14ac:dyDescent="0.3">
      <c r="A1879" s="13" t="s">
        <v>1040</v>
      </c>
      <c r="B1879" s="13" t="s">
        <v>1641</v>
      </c>
      <c r="C1879" s="13" t="s">
        <v>1642</v>
      </c>
      <c r="D1879" s="13" t="s">
        <v>7502</v>
      </c>
      <c r="E1879" s="13" t="s">
        <v>7503</v>
      </c>
      <c r="F1879" s="13" t="s">
        <v>1589</v>
      </c>
      <c r="G1879" s="13" t="s">
        <v>4934</v>
      </c>
      <c r="H1879" s="13" t="s">
        <v>4935</v>
      </c>
      <c r="I1879" s="14">
        <v>1</v>
      </c>
      <c r="J1879" s="13" t="s">
        <v>1039</v>
      </c>
      <c r="K1879" s="13" t="s">
        <v>1778</v>
      </c>
      <c r="L1879" s="13" t="s">
        <v>4207</v>
      </c>
      <c r="M1879" s="13" t="s">
        <v>4272</v>
      </c>
    </row>
    <row r="1880" spans="1:13" x14ac:dyDescent="0.3">
      <c r="A1880" s="13" t="s">
        <v>1040</v>
      </c>
      <c r="B1880" s="13" t="s">
        <v>1641</v>
      </c>
      <c r="C1880" s="13" t="s">
        <v>1642</v>
      </c>
      <c r="D1880" s="13" t="s">
        <v>7502</v>
      </c>
      <c r="E1880" s="13" t="s">
        <v>7503</v>
      </c>
      <c r="F1880" s="13" t="s">
        <v>1589</v>
      </c>
      <c r="G1880" s="13" t="s">
        <v>5439</v>
      </c>
      <c r="H1880" s="13" t="s">
        <v>5440</v>
      </c>
      <c r="I1880" s="14">
        <v>1</v>
      </c>
      <c r="J1880" s="13" t="s">
        <v>1039</v>
      </c>
      <c r="K1880" s="13" t="s">
        <v>1778</v>
      </c>
      <c r="L1880" s="13" t="s">
        <v>4207</v>
      </c>
      <c r="M1880" s="13" t="s">
        <v>4272</v>
      </c>
    </row>
    <row r="1881" spans="1:13" x14ac:dyDescent="0.3">
      <c r="A1881" s="13" t="s">
        <v>1040</v>
      </c>
      <c r="B1881" s="13" t="s">
        <v>1641</v>
      </c>
      <c r="C1881" s="13" t="s">
        <v>1642</v>
      </c>
      <c r="D1881" s="13" t="s">
        <v>7502</v>
      </c>
      <c r="E1881" s="13" t="s">
        <v>7503</v>
      </c>
      <c r="F1881" s="13" t="s">
        <v>1589</v>
      </c>
      <c r="G1881" s="13" t="s">
        <v>7504</v>
      </c>
      <c r="H1881" s="13" t="s">
        <v>7505</v>
      </c>
      <c r="I1881" s="14">
        <v>1</v>
      </c>
      <c r="J1881" s="13" t="s">
        <v>1039</v>
      </c>
      <c r="K1881" s="13" t="s">
        <v>1778</v>
      </c>
      <c r="L1881" s="13" t="s">
        <v>4207</v>
      </c>
      <c r="M1881" s="13" t="s">
        <v>4272</v>
      </c>
    </row>
    <row r="1882" spans="1:13" x14ac:dyDescent="0.3">
      <c r="A1882" s="13" t="s">
        <v>1040</v>
      </c>
      <c r="B1882" s="13" t="s">
        <v>1641</v>
      </c>
      <c r="C1882" s="13" t="s">
        <v>1642</v>
      </c>
      <c r="D1882" s="13" t="s">
        <v>7502</v>
      </c>
      <c r="E1882" s="13" t="s">
        <v>7506</v>
      </c>
      <c r="F1882" s="13" t="s">
        <v>1589</v>
      </c>
      <c r="G1882" s="13" t="s">
        <v>7504</v>
      </c>
      <c r="H1882" s="13" t="s">
        <v>7505</v>
      </c>
      <c r="I1882" s="14">
        <v>1</v>
      </c>
      <c r="J1882" s="13" t="s">
        <v>1039</v>
      </c>
      <c r="K1882" s="13" t="s">
        <v>1882</v>
      </c>
      <c r="L1882" s="13" t="s">
        <v>4207</v>
      </c>
      <c r="M1882" s="13" t="s">
        <v>4272</v>
      </c>
    </row>
    <row r="1883" spans="1:13" x14ac:dyDescent="0.3">
      <c r="A1883" s="13" t="s">
        <v>1040</v>
      </c>
      <c r="B1883" s="13" t="s">
        <v>1641</v>
      </c>
      <c r="C1883" s="13" t="s">
        <v>1642</v>
      </c>
      <c r="D1883" s="13" t="s">
        <v>7502</v>
      </c>
      <c r="E1883" s="13" t="s">
        <v>7506</v>
      </c>
      <c r="F1883" s="13" t="s">
        <v>1589</v>
      </c>
      <c r="G1883" s="13" t="s">
        <v>4837</v>
      </c>
      <c r="H1883" s="13" t="s">
        <v>4838</v>
      </c>
      <c r="I1883" s="14">
        <v>1</v>
      </c>
      <c r="J1883" s="13" t="s">
        <v>1039</v>
      </c>
      <c r="K1883" s="13" t="s">
        <v>1882</v>
      </c>
      <c r="L1883" s="13" t="s">
        <v>4207</v>
      </c>
      <c r="M1883" s="13" t="s">
        <v>4208</v>
      </c>
    </row>
    <row r="1884" spans="1:13" x14ac:dyDescent="0.3">
      <c r="A1884" s="13" t="s">
        <v>1040</v>
      </c>
      <c r="B1884" s="13" t="s">
        <v>1641</v>
      </c>
      <c r="C1884" s="13" t="s">
        <v>1642</v>
      </c>
      <c r="D1884" s="13" t="s">
        <v>7502</v>
      </c>
      <c r="E1884" s="13" t="s">
        <v>7507</v>
      </c>
      <c r="F1884" s="13" t="s">
        <v>1589</v>
      </c>
      <c r="G1884" s="13" t="s">
        <v>4356</v>
      </c>
      <c r="H1884" s="13" t="s">
        <v>4357</v>
      </c>
      <c r="I1884" s="14">
        <v>1</v>
      </c>
      <c r="J1884" s="13" t="s">
        <v>1039</v>
      </c>
      <c r="K1884" s="13" t="s">
        <v>1639</v>
      </c>
      <c r="L1884" s="13" t="s">
        <v>4207</v>
      </c>
      <c r="M1884" s="13" t="s">
        <v>4208</v>
      </c>
    </row>
    <row r="1885" spans="1:13" x14ac:dyDescent="0.3">
      <c r="A1885" s="13" t="s">
        <v>165</v>
      </c>
      <c r="B1885" s="13" t="s">
        <v>1617</v>
      </c>
      <c r="C1885" s="13" t="s">
        <v>1618</v>
      </c>
      <c r="D1885" s="13" t="s">
        <v>1619</v>
      </c>
      <c r="E1885" s="13" t="s">
        <v>7508</v>
      </c>
      <c r="F1885" s="13" t="s">
        <v>1604</v>
      </c>
      <c r="G1885" s="13" t="s">
        <v>7509</v>
      </c>
      <c r="H1885" s="13" t="s">
        <v>7510</v>
      </c>
      <c r="I1885" s="14">
        <v>1</v>
      </c>
      <c r="J1885" s="13" t="s">
        <v>164</v>
      </c>
      <c r="K1885" s="13" t="s">
        <v>1690</v>
      </c>
      <c r="L1885" s="13" t="s">
        <v>4207</v>
      </c>
      <c r="M1885" s="13" t="s">
        <v>1981</v>
      </c>
    </row>
    <row r="1886" spans="1:13" x14ac:dyDescent="0.3">
      <c r="A1886" s="13" t="s">
        <v>320</v>
      </c>
      <c r="B1886" s="13" t="s">
        <v>4026</v>
      </c>
      <c r="C1886" s="13" t="s">
        <v>2114</v>
      </c>
      <c r="D1886" s="13" t="s">
        <v>4027</v>
      </c>
      <c r="E1886" s="13" t="s">
        <v>7511</v>
      </c>
      <c r="F1886" s="13" t="s">
        <v>1604</v>
      </c>
      <c r="G1886" s="13" t="s">
        <v>7512</v>
      </c>
      <c r="H1886" s="13" t="s">
        <v>7513</v>
      </c>
      <c r="I1886" s="14">
        <v>1</v>
      </c>
      <c r="J1886" s="13" t="s">
        <v>319</v>
      </c>
      <c r="K1886" s="13" t="s">
        <v>2355</v>
      </c>
      <c r="L1886" s="13" t="s">
        <v>4207</v>
      </c>
      <c r="M1886" s="13" t="s">
        <v>6847</v>
      </c>
    </row>
    <row r="1887" spans="1:13" x14ac:dyDescent="0.3">
      <c r="A1887" s="13" t="s">
        <v>320</v>
      </c>
      <c r="B1887" s="13" t="s">
        <v>4026</v>
      </c>
      <c r="C1887" s="13" t="s">
        <v>2114</v>
      </c>
      <c r="D1887" s="13" t="s">
        <v>4027</v>
      </c>
      <c r="E1887" s="13" t="s">
        <v>7514</v>
      </c>
      <c r="F1887" s="13" t="s">
        <v>1604</v>
      </c>
      <c r="G1887" s="13" t="s">
        <v>7515</v>
      </c>
      <c r="H1887" s="13" t="s">
        <v>7516</v>
      </c>
      <c r="I1887" s="14">
        <v>2</v>
      </c>
      <c r="J1887" s="13" t="s">
        <v>319</v>
      </c>
      <c r="K1887" s="13" t="s">
        <v>2055</v>
      </c>
      <c r="L1887" s="13" t="s">
        <v>4207</v>
      </c>
      <c r="M1887" s="13" t="s">
        <v>1996</v>
      </c>
    </row>
    <row r="1888" spans="1:13" x14ac:dyDescent="0.3">
      <c r="A1888" s="13" t="s">
        <v>1010</v>
      </c>
      <c r="B1888" s="13" t="s">
        <v>6936</v>
      </c>
      <c r="C1888" s="13" t="s">
        <v>1634</v>
      </c>
      <c r="D1888" s="13" t="s">
        <v>7517</v>
      </c>
      <c r="E1888" s="13" t="s">
        <v>7518</v>
      </c>
      <c r="F1888" s="13" t="s">
        <v>1604</v>
      </c>
      <c r="G1888" s="13" t="s">
        <v>4273</v>
      </c>
      <c r="H1888" s="13" t="s">
        <v>4274</v>
      </c>
      <c r="I1888" s="14">
        <v>3</v>
      </c>
      <c r="J1888" s="13" t="s">
        <v>1009</v>
      </c>
      <c r="K1888" s="13" t="s">
        <v>2854</v>
      </c>
      <c r="L1888" s="13" t="s">
        <v>4207</v>
      </c>
      <c r="M1888" s="13" t="s">
        <v>4208</v>
      </c>
    </row>
    <row r="1889" spans="1:13" x14ac:dyDescent="0.3">
      <c r="A1889" s="13" t="s">
        <v>1010</v>
      </c>
      <c r="B1889" s="13" t="s">
        <v>6936</v>
      </c>
      <c r="C1889" s="13" t="s">
        <v>1634</v>
      </c>
      <c r="D1889" s="13" t="s">
        <v>7517</v>
      </c>
      <c r="E1889" s="13" t="s">
        <v>7518</v>
      </c>
      <c r="F1889" s="13" t="s">
        <v>1604</v>
      </c>
      <c r="G1889" s="13" t="s">
        <v>7519</v>
      </c>
      <c r="H1889" s="13" t="s">
        <v>7520</v>
      </c>
      <c r="I1889" s="14">
        <v>1</v>
      </c>
      <c r="J1889" s="13" t="s">
        <v>1009</v>
      </c>
      <c r="K1889" s="13" t="s">
        <v>2854</v>
      </c>
      <c r="L1889" s="13" t="s">
        <v>4207</v>
      </c>
      <c r="M1889" s="13" t="s">
        <v>4208</v>
      </c>
    </row>
    <row r="1890" spans="1:13" x14ac:dyDescent="0.3">
      <c r="A1890" s="13" t="s">
        <v>238</v>
      </c>
      <c r="B1890" s="13" t="s">
        <v>2082</v>
      </c>
      <c r="C1890" s="13" t="s">
        <v>1618</v>
      </c>
      <c r="D1890" s="13" t="s">
        <v>2083</v>
      </c>
      <c r="E1890" s="13" t="s">
        <v>4035</v>
      </c>
      <c r="F1890" s="13" t="s">
        <v>1604</v>
      </c>
      <c r="G1890" s="13" t="s">
        <v>7521</v>
      </c>
      <c r="H1890" s="13" t="s">
        <v>7522</v>
      </c>
      <c r="I1890" s="14">
        <v>1</v>
      </c>
      <c r="J1890" s="13" t="s">
        <v>237</v>
      </c>
      <c r="K1890" s="13" t="s">
        <v>1778</v>
      </c>
      <c r="L1890" s="13" t="s">
        <v>4207</v>
      </c>
      <c r="M1890" s="13" t="s">
        <v>4208</v>
      </c>
    </row>
    <row r="1891" spans="1:13" x14ac:dyDescent="0.3">
      <c r="A1891" s="13" t="s">
        <v>238</v>
      </c>
      <c r="B1891" s="13" t="s">
        <v>2082</v>
      </c>
      <c r="C1891" s="13" t="s">
        <v>1618</v>
      </c>
      <c r="D1891" s="13" t="s">
        <v>2083</v>
      </c>
      <c r="E1891" s="13" t="s">
        <v>4035</v>
      </c>
      <c r="F1891" s="13" t="s">
        <v>1604</v>
      </c>
      <c r="G1891" s="13" t="s">
        <v>7523</v>
      </c>
      <c r="H1891" s="13" t="s">
        <v>7524</v>
      </c>
      <c r="I1891" s="14">
        <v>1</v>
      </c>
      <c r="J1891" s="13" t="s">
        <v>237</v>
      </c>
      <c r="K1891" s="13" t="s">
        <v>1778</v>
      </c>
      <c r="L1891" s="13" t="s">
        <v>4207</v>
      </c>
      <c r="M1891" s="13" t="s">
        <v>4208</v>
      </c>
    </row>
    <row r="1892" spans="1:13" x14ac:dyDescent="0.3">
      <c r="A1892" s="13" t="s">
        <v>238</v>
      </c>
      <c r="B1892" s="13" t="s">
        <v>2082</v>
      </c>
      <c r="C1892" s="13" t="s">
        <v>1618</v>
      </c>
      <c r="D1892" s="13" t="s">
        <v>2083</v>
      </c>
      <c r="E1892" s="13" t="s">
        <v>7525</v>
      </c>
      <c r="F1892" s="13" t="s">
        <v>1604</v>
      </c>
      <c r="G1892" s="13" t="s">
        <v>7526</v>
      </c>
      <c r="H1892" s="13" t="s">
        <v>7527</v>
      </c>
      <c r="I1892" s="14">
        <v>2</v>
      </c>
      <c r="J1892" s="13" t="s">
        <v>237</v>
      </c>
      <c r="K1892" s="13" t="s">
        <v>1763</v>
      </c>
      <c r="L1892" s="13" t="s">
        <v>4207</v>
      </c>
      <c r="M1892" s="13" t="s">
        <v>4008</v>
      </c>
    </row>
    <row r="1893" spans="1:13" x14ac:dyDescent="0.3">
      <c r="A1893" s="13" t="s">
        <v>238</v>
      </c>
      <c r="B1893" s="13" t="s">
        <v>2082</v>
      </c>
      <c r="C1893" s="13" t="s">
        <v>1618</v>
      </c>
      <c r="D1893" s="13" t="s">
        <v>2083</v>
      </c>
      <c r="E1893" s="13" t="s">
        <v>4046</v>
      </c>
      <c r="F1893" s="13" t="s">
        <v>1604</v>
      </c>
      <c r="G1893" s="13" t="s">
        <v>7523</v>
      </c>
      <c r="H1893" s="13" t="s">
        <v>7524</v>
      </c>
      <c r="I1893" s="14">
        <v>1</v>
      </c>
      <c r="J1893" s="13" t="s">
        <v>237</v>
      </c>
      <c r="K1893" s="13" t="s">
        <v>1711</v>
      </c>
      <c r="L1893" s="13" t="s">
        <v>4207</v>
      </c>
      <c r="M1893" s="13" t="s">
        <v>4208</v>
      </c>
    </row>
    <row r="1894" spans="1:13" x14ac:dyDescent="0.3">
      <c r="A1894" s="13" t="s">
        <v>975</v>
      </c>
      <c r="B1894" s="13" t="s">
        <v>1641</v>
      </c>
      <c r="C1894" s="13" t="s">
        <v>1642</v>
      </c>
      <c r="D1894" s="13" t="s">
        <v>1742</v>
      </c>
      <c r="E1894" s="13" t="s">
        <v>7528</v>
      </c>
      <c r="F1894" s="13" t="s">
        <v>1589</v>
      </c>
      <c r="G1894" s="13" t="s">
        <v>4685</v>
      </c>
      <c r="H1894" s="13" t="s">
        <v>4686</v>
      </c>
      <c r="I1894" s="14">
        <v>3</v>
      </c>
      <c r="J1894" s="13" t="s">
        <v>974</v>
      </c>
      <c r="K1894" s="13" t="s">
        <v>1632</v>
      </c>
      <c r="L1894" s="13" t="s">
        <v>4207</v>
      </c>
      <c r="M1894" s="13" t="s">
        <v>4208</v>
      </c>
    </row>
    <row r="1895" spans="1:13" x14ac:dyDescent="0.3">
      <c r="A1895" s="13" t="s">
        <v>975</v>
      </c>
      <c r="B1895" s="13" t="s">
        <v>1641</v>
      </c>
      <c r="C1895" s="13" t="s">
        <v>1642</v>
      </c>
      <c r="D1895" s="13" t="s">
        <v>1742</v>
      </c>
      <c r="E1895" s="13" t="s">
        <v>7529</v>
      </c>
      <c r="F1895" s="13" t="s">
        <v>1672</v>
      </c>
      <c r="G1895" s="13" t="s">
        <v>7530</v>
      </c>
      <c r="H1895" s="13" t="s">
        <v>7531</v>
      </c>
      <c r="I1895" s="14">
        <v>1</v>
      </c>
      <c r="J1895" s="13" t="s">
        <v>974</v>
      </c>
      <c r="K1895" s="13" t="s">
        <v>2854</v>
      </c>
      <c r="L1895" s="13" t="s">
        <v>4207</v>
      </c>
      <c r="M1895" s="13" t="s">
        <v>6201</v>
      </c>
    </row>
    <row r="1896" spans="1:13" x14ac:dyDescent="0.3">
      <c r="A1896" s="13" t="s">
        <v>975</v>
      </c>
      <c r="B1896" s="13" t="s">
        <v>1641</v>
      </c>
      <c r="C1896" s="13" t="s">
        <v>1642</v>
      </c>
      <c r="D1896" s="13" t="s">
        <v>1742</v>
      </c>
      <c r="E1896" s="13" t="s">
        <v>7532</v>
      </c>
      <c r="F1896" s="13" t="s">
        <v>1672</v>
      </c>
      <c r="G1896" s="13" t="s">
        <v>7533</v>
      </c>
      <c r="H1896" s="13" t="s">
        <v>7534</v>
      </c>
      <c r="I1896" s="14">
        <v>1</v>
      </c>
      <c r="J1896" s="13" t="s">
        <v>974</v>
      </c>
      <c r="K1896" s="13" t="s">
        <v>1768</v>
      </c>
      <c r="L1896" s="13" t="s">
        <v>4207</v>
      </c>
      <c r="M1896" s="13" t="s">
        <v>4208</v>
      </c>
    </row>
    <row r="1897" spans="1:13" x14ac:dyDescent="0.3">
      <c r="A1897" s="13" t="s">
        <v>189</v>
      </c>
      <c r="B1897" s="13" t="s">
        <v>4109</v>
      </c>
      <c r="C1897" s="13" t="s">
        <v>1618</v>
      </c>
      <c r="D1897" s="13" t="s">
        <v>4110</v>
      </c>
      <c r="E1897" s="13" t="s">
        <v>7535</v>
      </c>
      <c r="F1897" s="13" t="s">
        <v>1604</v>
      </c>
      <c r="G1897" s="13" t="s">
        <v>6621</v>
      </c>
      <c r="H1897" s="13" t="s">
        <v>6622</v>
      </c>
      <c r="I1897" s="14">
        <v>1</v>
      </c>
      <c r="J1897" s="13" t="s">
        <v>188</v>
      </c>
      <c r="K1897" s="13" t="s">
        <v>1729</v>
      </c>
      <c r="L1897" s="13" t="s">
        <v>4207</v>
      </c>
      <c r="M1897" s="13" t="s">
        <v>1691</v>
      </c>
    </row>
    <row r="1898" spans="1:13" x14ac:dyDescent="0.3">
      <c r="A1898" s="13" t="s">
        <v>189</v>
      </c>
      <c r="B1898" s="13" t="s">
        <v>4109</v>
      </c>
      <c r="C1898" s="13" t="s">
        <v>1618</v>
      </c>
      <c r="D1898" s="13" t="s">
        <v>4110</v>
      </c>
      <c r="E1898" s="13" t="s">
        <v>7536</v>
      </c>
      <c r="F1898" s="13" t="s">
        <v>1604</v>
      </c>
      <c r="G1898" s="13" t="s">
        <v>4688</v>
      </c>
      <c r="H1898" s="13" t="s">
        <v>4392</v>
      </c>
      <c r="I1898" s="14">
        <v>1</v>
      </c>
      <c r="J1898" s="13" t="s">
        <v>188</v>
      </c>
      <c r="K1898" s="13" t="s">
        <v>1892</v>
      </c>
      <c r="L1898" s="13" t="s">
        <v>4207</v>
      </c>
      <c r="M1898" s="13" t="s">
        <v>2063</v>
      </c>
    </row>
    <row r="1899" spans="1:13" x14ac:dyDescent="0.3">
      <c r="A1899" s="13" t="s">
        <v>189</v>
      </c>
      <c r="B1899" s="13" t="s">
        <v>4109</v>
      </c>
      <c r="C1899" s="13" t="s">
        <v>1618</v>
      </c>
      <c r="D1899" s="13" t="s">
        <v>4110</v>
      </c>
      <c r="E1899" s="13" t="s">
        <v>7537</v>
      </c>
      <c r="F1899" s="13" t="s">
        <v>1604</v>
      </c>
      <c r="G1899" s="13" t="s">
        <v>5508</v>
      </c>
      <c r="H1899" s="13" t="s">
        <v>5509</v>
      </c>
      <c r="I1899" s="14">
        <v>2</v>
      </c>
      <c r="J1899" s="13" t="s">
        <v>188</v>
      </c>
      <c r="K1899" s="13" t="s">
        <v>2840</v>
      </c>
      <c r="L1899" s="13" t="s">
        <v>4207</v>
      </c>
      <c r="M1899" s="13" t="s">
        <v>5510</v>
      </c>
    </row>
    <row r="1900" spans="1:13" x14ac:dyDescent="0.3">
      <c r="A1900" s="13" t="s">
        <v>189</v>
      </c>
      <c r="B1900" s="13" t="s">
        <v>4109</v>
      </c>
      <c r="C1900" s="13" t="s">
        <v>1618</v>
      </c>
      <c r="D1900" s="13" t="s">
        <v>4110</v>
      </c>
      <c r="E1900" s="13" t="s">
        <v>7538</v>
      </c>
      <c r="F1900" s="13" t="s">
        <v>1604</v>
      </c>
      <c r="G1900" s="13" t="s">
        <v>5610</v>
      </c>
      <c r="H1900" s="13" t="s">
        <v>5611</v>
      </c>
      <c r="I1900" s="14">
        <v>1</v>
      </c>
      <c r="J1900" s="13" t="s">
        <v>188</v>
      </c>
      <c r="K1900" s="13" t="s">
        <v>1647</v>
      </c>
      <c r="L1900" s="13" t="s">
        <v>4207</v>
      </c>
      <c r="M1900" s="13" t="s">
        <v>2063</v>
      </c>
    </row>
    <row r="1901" spans="1:13" x14ac:dyDescent="0.3">
      <c r="A1901" s="13" t="s">
        <v>901</v>
      </c>
      <c r="B1901" s="13" t="s">
        <v>2796</v>
      </c>
      <c r="C1901" s="13" t="s">
        <v>2404</v>
      </c>
      <c r="D1901" s="13" t="s">
        <v>4047</v>
      </c>
      <c r="E1901" s="13" t="s">
        <v>4055</v>
      </c>
      <c r="F1901" s="13" t="s">
        <v>1604</v>
      </c>
      <c r="G1901" s="13" t="s">
        <v>7539</v>
      </c>
      <c r="H1901" s="13" t="s">
        <v>7540</v>
      </c>
      <c r="I1901" s="14">
        <v>1</v>
      </c>
      <c r="J1901" s="13" t="s">
        <v>900</v>
      </c>
      <c r="K1901" s="13" t="s">
        <v>2036</v>
      </c>
      <c r="L1901" s="13" t="s">
        <v>4207</v>
      </c>
      <c r="M1901" s="13" t="s">
        <v>4256</v>
      </c>
    </row>
    <row r="1902" spans="1:13" x14ac:dyDescent="0.3">
      <c r="A1902" s="13" t="s">
        <v>973</v>
      </c>
      <c r="B1902" s="13" t="s">
        <v>2864</v>
      </c>
      <c r="C1902" s="13" t="s">
        <v>2404</v>
      </c>
      <c r="D1902" s="13" t="s">
        <v>7541</v>
      </c>
      <c r="E1902" s="13" t="s">
        <v>7542</v>
      </c>
      <c r="F1902" s="13" t="s">
        <v>1604</v>
      </c>
      <c r="G1902" s="13" t="s">
        <v>7543</v>
      </c>
      <c r="H1902" s="13" t="s">
        <v>7544</v>
      </c>
      <c r="I1902" s="14">
        <v>1</v>
      </c>
      <c r="J1902" s="13" t="s">
        <v>972</v>
      </c>
      <c r="K1902" s="13" t="s">
        <v>1751</v>
      </c>
      <c r="L1902" s="13" t="s">
        <v>4207</v>
      </c>
      <c r="M1902" s="13" t="s">
        <v>1691</v>
      </c>
    </row>
    <row r="1903" spans="1:13" x14ac:dyDescent="0.3">
      <c r="A1903" s="13" t="s">
        <v>973</v>
      </c>
      <c r="B1903" s="13" t="s">
        <v>2864</v>
      </c>
      <c r="C1903" s="13" t="s">
        <v>2404</v>
      </c>
      <c r="D1903" s="13" t="s">
        <v>7541</v>
      </c>
      <c r="E1903" s="13" t="s">
        <v>7545</v>
      </c>
      <c r="F1903" s="13" t="s">
        <v>1604</v>
      </c>
      <c r="G1903" s="13" t="s">
        <v>7546</v>
      </c>
      <c r="H1903" s="13" t="s">
        <v>7547</v>
      </c>
      <c r="I1903" s="14">
        <v>1</v>
      </c>
      <c r="J1903" s="13" t="s">
        <v>972</v>
      </c>
      <c r="K1903" s="13" t="s">
        <v>1763</v>
      </c>
      <c r="L1903" s="13" t="s">
        <v>4207</v>
      </c>
      <c r="M1903" s="13" t="s">
        <v>2795</v>
      </c>
    </row>
    <row r="1904" spans="1:13" x14ac:dyDescent="0.3">
      <c r="A1904" s="13" t="s">
        <v>973</v>
      </c>
      <c r="B1904" s="13" t="s">
        <v>2864</v>
      </c>
      <c r="C1904" s="13" t="s">
        <v>2404</v>
      </c>
      <c r="D1904" s="13" t="s">
        <v>7541</v>
      </c>
      <c r="E1904" s="13" t="s">
        <v>7548</v>
      </c>
      <c r="F1904" s="13" t="s">
        <v>1604</v>
      </c>
      <c r="G1904" s="13" t="s">
        <v>7546</v>
      </c>
      <c r="H1904" s="13" t="s">
        <v>7547</v>
      </c>
      <c r="I1904" s="14">
        <v>1</v>
      </c>
      <c r="J1904" s="13" t="s">
        <v>972</v>
      </c>
      <c r="K1904" s="13" t="s">
        <v>1683</v>
      </c>
      <c r="L1904" s="13" t="s">
        <v>4207</v>
      </c>
      <c r="M1904" s="13" t="s">
        <v>2795</v>
      </c>
    </row>
    <row r="1905" spans="1:13" x14ac:dyDescent="0.3">
      <c r="A1905" s="13" t="s">
        <v>973</v>
      </c>
      <c r="B1905" s="13" t="s">
        <v>2864</v>
      </c>
      <c r="C1905" s="13" t="s">
        <v>2404</v>
      </c>
      <c r="D1905" s="13" t="s">
        <v>7541</v>
      </c>
      <c r="E1905" s="13" t="s">
        <v>7549</v>
      </c>
      <c r="F1905" s="13" t="s">
        <v>1604</v>
      </c>
      <c r="G1905" s="13" t="s">
        <v>7550</v>
      </c>
      <c r="H1905" s="13" t="s">
        <v>7551</v>
      </c>
      <c r="I1905" s="14">
        <v>1</v>
      </c>
      <c r="J1905" s="13" t="s">
        <v>972</v>
      </c>
      <c r="K1905" s="13" t="s">
        <v>1970</v>
      </c>
      <c r="L1905" s="13" t="s">
        <v>4207</v>
      </c>
      <c r="M1905" s="13" t="s">
        <v>4313</v>
      </c>
    </row>
    <row r="1906" spans="1:13" x14ac:dyDescent="0.3">
      <c r="A1906" s="13" t="s">
        <v>1384</v>
      </c>
      <c r="B1906" s="13" t="s">
        <v>4877</v>
      </c>
      <c r="C1906" s="13" t="s">
        <v>2114</v>
      </c>
      <c r="D1906" s="13" t="s">
        <v>4878</v>
      </c>
      <c r="E1906" s="13" t="s">
        <v>7552</v>
      </c>
      <c r="F1906" s="13" t="s">
        <v>1604</v>
      </c>
      <c r="G1906" s="13" t="s">
        <v>4725</v>
      </c>
      <c r="H1906" s="13" t="s">
        <v>4726</v>
      </c>
      <c r="I1906" s="14">
        <v>2</v>
      </c>
      <c r="J1906" s="13" t="s">
        <v>1383</v>
      </c>
      <c r="K1906" s="13" t="s">
        <v>1598</v>
      </c>
      <c r="L1906" s="13" t="s">
        <v>4207</v>
      </c>
      <c r="M1906" s="13" t="s">
        <v>4724</v>
      </c>
    </row>
    <row r="1907" spans="1:13" x14ac:dyDescent="0.3">
      <c r="A1907" s="13" t="s">
        <v>1384</v>
      </c>
      <c r="B1907" s="13" t="s">
        <v>4877</v>
      </c>
      <c r="C1907" s="13" t="s">
        <v>2114</v>
      </c>
      <c r="D1907" s="13" t="s">
        <v>4878</v>
      </c>
      <c r="E1907" s="13" t="s">
        <v>7552</v>
      </c>
      <c r="F1907" s="13" t="s">
        <v>1604</v>
      </c>
      <c r="G1907" s="13" t="s">
        <v>4722</v>
      </c>
      <c r="H1907" s="13" t="s">
        <v>4723</v>
      </c>
      <c r="I1907" s="14">
        <v>2</v>
      </c>
      <c r="J1907" s="13" t="s">
        <v>1383</v>
      </c>
      <c r="K1907" s="13" t="s">
        <v>1598</v>
      </c>
      <c r="L1907" s="13" t="s">
        <v>4207</v>
      </c>
      <c r="M1907" s="13" t="s">
        <v>4724</v>
      </c>
    </row>
    <row r="1908" spans="1:13" x14ac:dyDescent="0.3">
      <c r="A1908" s="13" t="s">
        <v>1384</v>
      </c>
      <c r="B1908" s="13" t="s">
        <v>4877</v>
      </c>
      <c r="C1908" s="13" t="s">
        <v>2114</v>
      </c>
      <c r="D1908" s="13" t="s">
        <v>4878</v>
      </c>
      <c r="E1908" s="13" t="s">
        <v>7553</v>
      </c>
      <c r="F1908" s="13" t="s">
        <v>1604</v>
      </c>
      <c r="G1908" s="13" t="s">
        <v>4725</v>
      </c>
      <c r="H1908" s="13" t="s">
        <v>4726</v>
      </c>
      <c r="I1908" s="14">
        <v>3</v>
      </c>
      <c r="J1908" s="13" t="s">
        <v>1383</v>
      </c>
      <c r="K1908" s="13" t="s">
        <v>2041</v>
      </c>
      <c r="L1908" s="13" t="s">
        <v>4207</v>
      </c>
      <c r="M1908" s="13" t="s">
        <v>4724</v>
      </c>
    </row>
    <row r="1909" spans="1:13" x14ac:dyDescent="0.3">
      <c r="A1909" s="13" t="s">
        <v>1384</v>
      </c>
      <c r="B1909" s="13" t="s">
        <v>4877</v>
      </c>
      <c r="C1909" s="13" t="s">
        <v>2114</v>
      </c>
      <c r="D1909" s="13" t="s">
        <v>4878</v>
      </c>
      <c r="E1909" s="13" t="s">
        <v>7553</v>
      </c>
      <c r="F1909" s="13" t="s">
        <v>1604</v>
      </c>
      <c r="G1909" s="13" t="s">
        <v>4722</v>
      </c>
      <c r="H1909" s="13" t="s">
        <v>4723</v>
      </c>
      <c r="I1909" s="14">
        <v>3</v>
      </c>
      <c r="J1909" s="13" t="s">
        <v>1383</v>
      </c>
      <c r="K1909" s="13" t="s">
        <v>2041</v>
      </c>
      <c r="L1909" s="13" t="s">
        <v>4207</v>
      </c>
      <c r="M1909" s="13" t="s">
        <v>4724</v>
      </c>
    </row>
    <row r="1910" spans="1:13" x14ac:dyDescent="0.3">
      <c r="A1910" s="13" t="s">
        <v>1384</v>
      </c>
      <c r="B1910" s="13" t="s">
        <v>4877</v>
      </c>
      <c r="C1910" s="13" t="s">
        <v>2114</v>
      </c>
      <c r="D1910" s="13" t="s">
        <v>4878</v>
      </c>
      <c r="E1910" s="13" t="s">
        <v>7553</v>
      </c>
      <c r="F1910" s="13" t="s">
        <v>1604</v>
      </c>
      <c r="G1910" s="13" t="s">
        <v>7352</v>
      </c>
      <c r="H1910" s="13" t="s">
        <v>7353</v>
      </c>
      <c r="I1910" s="14">
        <v>1</v>
      </c>
      <c r="J1910" s="13" t="s">
        <v>1383</v>
      </c>
      <c r="K1910" s="13" t="s">
        <v>2041</v>
      </c>
      <c r="L1910" s="13" t="s">
        <v>4207</v>
      </c>
      <c r="M1910" s="13" t="s">
        <v>4724</v>
      </c>
    </row>
    <row r="1911" spans="1:13" x14ac:dyDescent="0.3">
      <c r="A1911" s="13" t="s">
        <v>887</v>
      </c>
      <c r="B1911" s="13" t="s">
        <v>2075</v>
      </c>
      <c r="C1911" s="13" t="s">
        <v>1642</v>
      </c>
      <c r="D1911" s="13" t="s">
        <v>7554</v>
      </c>
      <c r="E1911" s="13" t="s">
        <v>7555</v>
      </c>
      <c r="F1911" s="13" t="s">
        <v>1672</v>
      </c>
      <c r="G1911" s="13" t="s">
        <v>7556</v>
      </c>
      <c r="H1911" s="13" t="s">
        <v>7557</v>
      </c>
      <c r="I1911" s="14">
        <v>1</v>
      </c>
      <c r="J1911" s="13" t="s">
        <v>886</v>
      </c>
      <c r="K1911" s="13" t="s">
        <v>1607</v>
      </c>
      <c r="L1911" s="13" t="s">
        <v>4207</v>
      </c>
      <c r="M1911" s="13" t="s">
        <v>1599</v>
      </c>
    </row>
    <row r="1912" spans="1:13" x14ac:dyDescent="0.3">
      <c r="A1912" s="13" t="s">
        <v>777</v>
      </c>
      <c r="B1912" s="13" t="s">
        <v>3256</v>
      </c>
      <c r="C1912" s="13" t="s">
        <v>1610</v>
      </c>
      <c r="D1912" s="13" t="s">
        <v>4064</v>
      </c>
      <c r="E1912" s="13" t="s">
        <v>7558</v>
      </c>
      <c r="F1912" s="13" t="s">
        <v>1589</v>
      </c>
      <c r="G1912" s="13" t="s">
        <v>6278</v>
      </c>
      <c r="H1912" s="13" t="s">
        <v>6279</v>
      </c>
      <c r="I1912" s="14">
        <v>1</v>
      </c>
      <c r="J1912" s="13" t="s">
        <v>776</v>
      </c>
      <c r="K1912" s="13" t="s">
        <v>2227</v>
      </c>
      <c r="L1912" s="13" t="s">
        <v>4207</v>
      </c>
      <c r="M1912" s="13" t="s">
        <v>6125</v>
      </c>
    </row>
    <row r="1913" spans="1:13" x14ac:dyDescent="0.3">
      <c r="A1913" s="13" t="s">
        <v>84</v>
      </c>
      <c r="B1913" s="13" t="s">
        <v>2156</v>
      </c>
      <c r="C1913" s="13" t="s">
        <v>1887</v>
      </c>
      <c r="D1913" s="13" t="s">
        <v>7559</v>
      </c>
      <c r="E1913" s="13" t="s">
        <v>7560</v>
      </c>
      <c r="F1913" s="13" t="s">
        <v>1589</v>
      </c>
      <c r="G1913" s="13" t="s">
        <v>7561</v>
      </c>
      <c r="H1913" s="13" t="s">
        <v>7562</v>
      </c>
      <c r="I1913" s="14">
        <v>1</v>
      </c>
      <c r="J1913" s="13" t="s">
        <v>83</v>
      </c>
      <c r="K1913" s="13" t="s">
        <v>2024</v>
      </c>
      <c r="L1913" s="13" t="s">
        <v>4207</v>
      </c>
      <c r="M1913" s="13" t="s">
        <v>1946</v>
      </c>
    </row>
    <row r="1914" spans="1:13" x14ac:dyDescent="0.3">
      <c r="A1914" s="13" t="s">
        <v>236</v>
      </c>
      <c r="B1914" s="13" t="s">
        <v>4072</v>
      </c>
      <c r="C1914" s="13" t="s">
        <v>1618</v>
      </c>
      <c r="D1914" s="13" t="s">
        <v>4073</v>
      </c>
      <c r="E1914" s="13" t="s">
        <v>7563</v>
      </c>
      <c r="F1914" s="13" t="s">
        <v>1604</v>
      </c>
      <c r="G1914" s="13" t="s">
        <v>7564</v>
      </c>
      <c r="H1914" s="13" t="s">
        <v>7565</v>
      </c>
      <c r="I1914" s="14">
        <v>1</v>
      </c>
      <c r="J1914" s="13" t="s">
        <v>235</v>
      </c>
      <c r="K1914" s="13" t="s">
        <v>1658</v>
      </c>
      <c r="L1914" s="13" t="s">
        <v>4207</v>
      </c>
      <c r="M1914" s="13" t="s">
        <v>1946</v>
      </c>
    </row>
    <row r="1915" spans="1:13" x14ac:dyDescent="0.3">
      <c r="A1915" s="13" t="s">
        <v>236</v>
      </c>
      <c r="B1915" s="13" t="s">
        <v>4072</v>
      </c>
      <c r="C1915" s="13" t="s">
        <v>1618</v>
      </c>
      <c r="D1915" s="13" t="s">
        <v>4073</v>
      </c>
      <c r="E1915" s="13" t="s">
        <v>4076</v>
      </c>
      <c r="F1915" s="13" t="s">
        <v>1604</v>
      </c>
      <c r="G1915" s="13" t="s">
        <v>4688</v>
      </c>
      <c r="H1915" s="13" t="s">
        <v>4392</v>
      </c>
      <c r="I1915" s="14">
        <v>1</v>
      </c>
      <c r="J1915" s="13" t="s">
        <v>235</v>
      </c>
      <c r="K1915" s="13" t="s">
        <v>1964</v>
      </c>
      <c r="L1915" s="13" t="s">
        <v>4207</v>
      </c>
      <c r="M1915" s="13" t="s">
        <v>2063</v>
      </c>
    </row>
    <row r="1916" spans="1:13" x14ac:dyDescent="0.3">
      <c r="A1916" s="13" t="s">
        <v>236</v>
      </c>
      <c r="B1916" s="13" t="s">
        <v>4072</v>
      </c>
      <c r="C1916" s="13" t="s">
        <v>1618</v>
      </c>
      <c r="D1916" s="13" t="s">
        <v>4073</v>
      </c>
      <c r="E1916" s="13" t="s">
        <v>7566</v>
      </c>
      <c r="F1916" s="13" t="s">
        <v>1604</v>
      </c>
      <c r="G1916" s="13" t="s">
        <v>5508</v>
      </c>
      <c r="H1916" s="13" t="s">
        <v>5509</v>
      </c>
      <c r="I1916" s="14">
        <v>2</v>
      </c>
      <c r="J1916" s="13" t="s">
        <v>235</v>
      </c>
      <c r="K1916" s="13" t="s">
        <v>1699</v>
      </c>
      <c r="L1916" s="13" t="s">
        <v>4207</v>
      </c>
      <c r="M1916" s="13" t="s">
        <v>5510</v>
      </c>
    </row>
    <row r="1917" spans="1:13" x14ac:dyDescent="0.3">
      <c r="A1917" s="13" t="s">
        <v>236</v>
      </c>
      <c r="B1917" s="13" t="s">
        <v>4072</v>
      </c>
      <c r="C1917" s="13" t="s">
        <v>1618</v>
      </c>
      <c r="D1917" s="13" t="s">
        <v>4073</v>
      </c>
      <c r="E1917" s="13" t="s">
        <v>4077</v>
      </c>
      <c r="F1917" s="13" t="s">
        <v>1604</v>
      </c>
      <c r="G1917" s="13" t="s">
        <v>4421</v>
      </c>
      <c r="H1917" s="13" t="s">
        <v>4422</v>
      </c>
      <c r="I1917" s="14">
        <v>1</v>
      </c>
      <c r="J1917" s="13" t="s">
        <v>235</v>
      </c>
      <c r="K1917" s="13" t="s">
        <v>1865</v>
      </c>
      <c r="L1917" s="13" t="s">
        <v>4207</v>
      </c>
      <c r="M1917" s="13" t="s">
        <v>4423</v>
      </c>
    </row>
    <row r="1918" spans="1:13" x14ac:dyDescent="0.3">
      <c r="A1918" s="13" t="s">
        <v>236</v>
      </c>
      <c r="B1918" s="13" t="s">
        <v>4072</v>
      </c>
      <c r="C1918" s="13" t="s">
        <v>1618</v>
      </c>
      <c r="D1918" s="13" t="s">
        <v>4073</v>
      </c>
      <c r="E1918" s="13" t="s">
        <v>7567</v>
      </c>
      <c r="F1918" s="13" t="s">
        <v>1604</v>
      </c>
      <c r="G1918" s="13" t="s">
        <v>5176</v>
      </c>
      <c r="H1918" s="13" t="s">
        <v>5177</v>
      </c>
      <c r="I1918" s="14">
        <v>1</v>
      </c>
      <c r="J1918" s="13" t="s">
        <v>235</v>
      </c>
      <c r="K1918" s="13" t="s">
        <v>1807</v>
      </c>
      <c r="L1918" s="13" t="s">
        <v>4207</v>
      </c>
      <c r="M1918" s="13" t="s">
        <v>1946</v>
      </c>
    </row>
    <row r="1919" spans="1:13" x14ac:dyDescent="0.3">
      <c r="A1919" s="13" t="s">
        <v>104</v>
      </c>
      <c r="B1919" s="13" t="s">
        <v>2075</v>
      </c>
      <c r="C1919" s="13" t="s">
        <v>1642</v>
      </c>
      <c r="D1919" s="13" t="s">
        <v>4078</v>
      </c>
      <c r="E1919" s="13" t="s">
        <v>7568</v>
      </c>
      <c r="F1919" s="13" t="s">
        <v>1589</v>
      </c>
      <c r="G1919" s="13" t="s">
        <v>7569</v>
      </c>
      <c r="H1919" s="13" t="s">
        <v>7570</v>
      </c>
      <c r="I1919" s="14">
        <v>2</v>
      </c>
      <c r="J1919" s="13" t="s">
        <v>103</v>
      </c>
      <c r="K1919" s="13" t="s">
        <v>1669</v>
      </c>
      <c r="L1919" s="13" t="s">
        <v>4207</v>
      </c>
      <c r="M1919" s="13" t="s">
        <v>1723</v>
      </c>
    </row>
    <row r="1920" spans="1:13" x14ac:dyDescent="0.3">
      <c r="A1920" s="13" t="s">
        <v>104</v>
      </c>
      <c r="B1920" s="13" t="s">
        <v>2075</v>
      </c>
      <c r="C1920" s="13" t="s">
        <v>1642</v>
      </c>
      <c r="D1920" s="13" t="s">
        <v>4078</v>
      </c>
      <c r="E1920" s="13" t="s">
        <v>7571</v>
      </c>
      <c r="F1920" s="13" t="s">
        <v>1672</v>
      </c>
      <c r="G1920" s="13" t="s">
        <v>4086</v>
      </c>
      <c r="H1920" s="13" t="s">
        <v>4087</v>
      </c>
      <c r="I1920" s="14">
        <v>1</v>
      </c>
      <c r="J1920" s="13" t="s">
        <v>103</v>
      </c>
      <c r="K1920" s="13" t="s">
        <v>2070</v>
      </c>
      <c r="L1920" s="13" t="s">
        <v>4207</v>
      </c>
      <c r="M1920" s="13" t="s">
        <v>1822</v>
      </c>
    </row>
    <row r="1921" spans="1:13" x14ac:dyDescent="0.3">
      <c r="A1921" s="13" t="s">
        <v>1412</v>
      </c>
      <c r="B1921" s="13" t="s">
        <v>1609</v>
      </c>
      <c r="C1921" s="13" t="s">
        <v>1610</v>
      </c>
      <c r="D1921" s="13" t="s">
        <v>3537</v>
      </c>
      <c r="E1921" s="13" t="s">
        <v>7572</v>
      </c>
      <c r="F1921" s="13" t="s">
        <v>1672</v>
      </c>
      <c r="G1921" s="13" t="s">
        <v>7573</v>
      </c>
      <c r="H1921" s="13" t="s">
        <v>7574</v>
      </c>
      <c r="I1921" s="14">
        <v>7</v>
      </c>
      <c r="J1921" s="13" t="s">
        <v>1411</v>
      </c>
      <c r="K1921" s="13" t="s">
        <v>1964</v>
      </c>
      <c r="L1921" s="13" t="s">
        <v>4207</v>
      </c>
      <c r="M1921" s="13" t="s">
        <v>5931</v>
      </c>
    </row>
    <row r="1922" spans="1:13" x14ac:dyDescent="0.3">
      <c r="A1922" s="13" t="s">
        <v>1412</v>
      </c>
      <c r="B1922" s="13" t="s">
        <v>1609</v>
      </c>
      <c r="C1922" s="13" t="s">
        <v>1610</v>
      </c>
      <c r="D1922" s="13" t="s">
        <v>3537</v>
      </c>
      <c r="E1922" s="13" t="s">
        <v>7575</v>
      </c>
      <c r="F1922" s="13" t="s">
        <v>1604</v>
      </c>
      <c r="G1922" s="13" t="s">
        <v>7573</v>
      </c>
      <c r="H1922" s="13" t="s">
        <v>7574</v>
      </c>
      <c r="I1922" s="14">
        <v>4</v>
      </c>
      <c r="J1922" s="13" t="s">
        <v>1411</v>
      </c>
      <c r="K1922" s="13" t="s">
        <v>1607</v>
      </c>
      <c r="L1922" s="13" t="s">
        <v>4207</v>
      </c>
      <c r="M1922" s="13" t="s">
        <v>5931</v>
      </c>
    </row>
    <row r="1923" spans="1:13" x14ac:dyDescent="0.3">
      <c r="A1923" s="13" t="s">
        <v>1412</v>
      </c>
      <c r="B1923" s="13" t="s">
        <v>1609</v>
      </c>
      <c r="C1923" s="13" t="s">
        <v>1610</v>
      </c>
      <c r="D1923" s="13" t="s">
        <v>3537</v>
      </c>
      <c r="E1923" s="13" t="s">
        <v>7575</v>
      </c>
      <c r="F1923" s="13" t="s">
        <v>1604</v>
      </c>
      <c r="G1923" s="13" t="s">
        <v>7576</v>
      </c>
      <c r="H1923" s="13" t="s">
        <v>7577</v>
      </c>
      <c r="I1923" s="14">
        <v>12</v>
      </c>
      <c r="J1923" s="13" t="s">
        <v>1411</v>
      </c>
      <c r="K1923" s="13" t="s">
        <v>1607</v>
      </c>
      <c r="L1923" s="13" t="s">
        <v>4207</v>
      </c>
      <c r="M1923" s="13" t="s">
        <v>5931</v>
      </c>
    </row>
    <row r="1924" spans="1:13" x14ac:dyDescent="0.3">
      <c r="A1924" s="13" t="s">
        <v>1412</v>
      </c>
      <c r="B1924" s="13" t="s">
        <v>1609</v>
      </c>
      <c r="C1924" s="13" t="s">
        <v>1610</v>
      </c>
      <c r="D1924" s="13" t="s">
        <v>3537</v>
      </c>
      <c r="E1924" s="13" t="s">
        <v>7575</v>
      </c>
      <c r="F1924" s="13" t="s">
        <v>1604</v>
      </c>
      <c r="G1924" s="13" t="s">
        <v>7578</v>
      </c>
      <c r="H1924" s="13" t="s">
        <v>7579</v>
      </c>
      <c r="I1924" s="14">
        <v>8</v>
      </c>
      <c r="J1924" s="13" t="s">
        <v>1411</v>
      </c>
      <c r="K1924" s="13" t="s">
        <v>1607</v>
      </c>
      <c r="L1924" s="13" t="s">
        <v>4207</v>
      </c>
      <c r="M1924" s="13" t="s">
        <v>5931</v>
      </c>
    </row>
    <row r="1925" spans="1:13" x14ac:dyDescent="0.3">
      <c r="A1925" s="13" t="s">
        <v>1094</v>
      </c>
      <c r="B1925" s="13" t="s">
        <v>1641</v>
      </c>
      <c r="C1925" s="13" t="s">
        <v>1642</v>
      </c>
      <c r="D1925" s="13" t="s">
        <v>1742</v>
      </c>
      <c r="E1925" s="13" t="s">
        <v>7580</v>
      </c>
      <c r="F1925" s="13" t="s">
        <v>1589</v>
      </c>
      <c r="G1925" s="13" t="s">
        <v>4447</v>
      </c>
      <c r="H1925" s="13" t="s">
        <v>4448</v>
      </c>
      <c r="I1925" s="14">
        <v>2</v>
      </c>
      <c r="J1925" s="13" t="s">
        <v>1093</v>
      </c>
      <c r="K1925" s="13" t="s">
        <v>2701</v>
      </c>
      <c r="L1925" s="13" t="s">
        <v>4207</v>
      </c>
      <c r="M1925" s="13" t="s">
        <v>4208</v>
      </c>
    </row>
    <row r="1926" spans="1:13" x14ac:dyDescent="0.3">
      <c r="A1926" s="13" t="s">
        <v>1306</v>
      </c>
      <c r="B1926" s="13" t="s">
        <v>4104</v>
      </c>
      <c r="C1926" s="13" t="s">
        <v>1634</v>
      </c>
      <c r="D1926" s="13" t="s">
        <v>4105</v>
      </c>
      <c r="E1926" s="13" t="s">
        <v>7581</v>
      </c>
      <c r="F1926" s="13" t="s">
        <v>1604</v>
      </c>
      <c r="G1926" s="13" t="s">
        <v>4462</v>
      </c>
      <c r="H1926" s="13" t="s">
        <v>4463</v>
      </c>
      <c r="I1926" s="14">
        <v>1</v>
      </c>
      <c r="J1926" s="13" t="s">
        <v>1305</v>
      </c>
      <c r="K1926" s="13" t="s">
        <v>1592</v>
      </c>
      <c r="L1926" s="13" t="s">
        <v>4207</v>
      </c>
      <c r="M1926" s="13" t="s">
        <v>4208</v>
      </c>
    </row>
    <row r="1927" spans="1:13" x14ac:dyDescent="0.3">
      <c r="A1927" s="13" t="s">
        <v>1306</v>
      </c>
      <c r="B1927" s="13" t="s">
        <v>4104</v>
      </c>
      <c r="C1927" s="13" t="s">
        <v>1634</v>
      </c>
      <c r="D1927" s="13" t="s">
        <v>4105</v>
      </c>
      <c r="E1927" s="13" t="s">
        <v>4106</v>
      </c>
      <c r="F1927" s="13" t="s">
        <v>1604</v>
      </c>
      <c r="G1927" s="13" t="s">
        <v>6568</v>
      </c>
      <c r="H1927" s="13" t="s">
        <v>6569</v>
      </c>
      <c r="I1927" s="14">
        <v>2</v>
      </c>
      <c r="J1927" s="13" t="s">
        <v>1305</v>
      </c>
      <c r="K1927" s="13" t="s">
        <v>2580</v>
      </c>
      <c r="L1927" s="13" t="s">
        <v>4207</v>
      </c>
      <c r="M1927" s="13" t="s">
        <v>4208</v>
      </c>
    </row>
    <row r="1928" spans="1:13" x14ac:dyDescent="0.3">
      <c r="A1928" s="13" t="s">
        <v>1306</v>
      </c>
      <c r="B1928" s="13" t="s">
        <v>4104</v>
      </c>
      <c r="C1928" s="13" t="s">
        <v>1634</v>
      </c>
      <c r="D1928" s="13" t="s">
        <v>4105</v>
      </c>
      <c r="E1928" s="13" t="s">
        <v>4106</v>
      </c>
      <c r="F1928" s="13" t="s">
        <v>1604</v>
      </c>
      <c r="G1928" s="13" t="s">
        <v>4676</v>
      </c>
      <c r="H1928" s="13" t="s">
        <v>4677</v>
      </c>
      <c r="I1928" s="14">
        <v>1</v>
      </c>
      <c r="J1928" s="13" t="s">
        <v>1305</v>
      </c>
      <c r="K1928" s="13" t="s">
        <v>2580</v>
      </c>
      <c r="L1928" s="13" t="s">
        <v>4207</v>
      </c>
      <c r="M1928" s="13" t="s">
        <v>4208</v>
      </c>
    </row>
    <row r="1929" spans="1:13" x14ac:dyDescent="0.3">
      <c r="A1929" s="13" t="s">
        <v>94</v>
      </c>
      <c r="B1929" s="13" t="s">
        <v>1617</v>
      </c>
      <c r="C1929" s="13" t="s">
        <v>1618</v>
      </c>
      <c r="D1929" s="13" t="s">
        <v>3100</v>
      </c>
      <c r="E1929" s="13" t="s">
        <v>7582</v>
      </c>
      <c r="F1929" s="13" t="s">
        <v>1604</v>
      </c>
      <c r="G1929" s="13" t="s">
        <v>5508</v>
      </c>
      <c r="H1929" s="13" t="s">
        <v>5509</v>
      </c>
      <c r="I1929" s="14">
        <v>1</v>
      </c>
      <c r="J1929" s="13" t="s">
        <v>93</v>
      </c>
      <c r="K1929" s="13" t="s">
        <v>1861</v>
      </c>
      <c r="L1929" s="13" t="s">
        <v>4207</v>
      </c>
      <c r="M1929" s="13" t="s">
        <v>5510</v>
      </c>
    </row>
    <row r="1930" spans="1:13" x14ac:dyDescent="0.3">
      <c r="A1930" s="13" t="s">
        <v>94</v>
      </c>
      <c r="B1930" s="13" t="s">
        <v>1617</v>
      </c>
      <c r="C1930" s="13" t="s">
        <v>1618</v>
      </c>
      <c r="D1930" s="13" t="s">
        <v>3100</v>
      </c>
      <c r="E1930" s="13" t="s">
        <v>7582</v>
      </c>
      <c r="F1930" s="13" t="s">
        <v>1604</v>
      </c>
      <c r="G1930" s="13" t="s">
        <v>5610</v>
      </c>
      <c r="H1930" s="13" t="s">
        <v>5611</v>
      </c>
      <c r="I1930" s="14">
        <v>1</v>
      </c>
      <c r="J1930" s="13" t="s">
        <v>93</v>
      </c>
      <c r="K1930" s="13" t="s">
        <v>1861</v>
      </c>
      <c r="L1930" s="13" t="s">
        <v>4207</v>
      </c>
      <c r="M1930" s="13" t="s">
        <v>2063</v>
      </c>
    </row>
    <row r="1931" spans="1:13" x14ac:dyDescent="0.3">
      <c r="A1931" s="13" t="s">
        <v>899</v>
      </c>
      <c r="B1931" s="13" t="s">
        <v>2796</v>
      </c>
      <c r="C1931" s="13" t="s">
        <v>2404</v>
      </c>
      <c r="D1931" s="13" t="s">
        <v>4116</v>
      </c>
      <c r="E1931" s="13" t="s">
        <v>7583</v>
      </c>
      <c r="F1931" s="13" t="s">
        <v>1604</v>
      </c>
      <c r="G1931" s="13" t="s">
        <v>7584</v>
      </c>
      <c r="H1931" s="13" t="s">
        <v>7585</v>
      </c>
      <c r="I1931" s="14">
        <v>1</v>
      </c>
      <c r="J1931" s="13" t="s">
        <v>898</v>
      </c>
      <c r="K1931" s="13" t="s">
        <v>1857</v>
      </c>
      <c r="L1931" s="13" t="s">
        <v>4207</v>
      </c>
      <c r="M1931" s="13" t="s">
        <v>4419</v>
      </c>
    </row>
    <row r="1932" spans="1:13" x14ac:dyDescent="0.3">
      <c r="A1932" s="13" t="s">
        <v>899</v>
      </c>
      <c r="B1932" s="13" t="s">
        <v>2796</v>
      </c>
      <c r="C1932" s="13" t="s">
        <v>2404</v>
      </c>
      <c r="D1932" s="13" t="s">
        <v>4116</v>
      </c>
      <c r="E1932" s="13" t="s">
        <v>7583</v>
      </c>
      <c r="F1932" s="13" t="s">
        <v>1604</v>
      </c>
      <c r="G1932" s="13" t="s">
        <v>7586</v>
      </c>
      <c r="H1932" s="13" t="s">
        <v>7587</v>
      </c>
      <c r="I1932" s="14">
        <v>1</v>
      </c>
      <c r="J1932" s="13" t="s">
        <v>898</v>
      </c>
      <c r="K1932" s="13" t="s">
        <v>1857</v>
      </c>
      <c r="L1932" s="13" t="s">
        <v>4207</v>
      </c>
      <c r="M1932" s="13" t="s">
        <v>1691</v>
      </c>
    </row>
    <row r="1933" spans="1:13" x14ac:dyDescent="0.3">
      <c r="A1933" s="13" t="s">
        <v>899</v>
      </c>
      <c r="B1933" s="13" t="s">
        <v>2796</v>
      </c>
      <c r="C1933" s="13" t="s">
        <v>2404</v>
      </c>
      <c r="D1933" s="13" t="s">
        <v>4116</v>
      </c>
      <c r="E1933" s="13" t="s">
        <v>7588</v>
      </c>
      <c r="F1933" s="13" t="s">
        <v>1604</v>
      </c>
      <c r="G1933" s="13" t="s">
        <v>7053</v>
      </c>
      <c r="H1933" s="13" t="s">
        <v>7054</v>
      </c>
      <c r="I1933" s="14">
        <v>8</v>
      </c>
      <c r="J1933" s="13" t="s">
        <v>898</v>
      </c>
      <c r="K1933" s="13" t="s">
        <v>1857</v>
      </c>
      <c r="L1933" s="13" t="s">
        <v>4207</v>
      </c>
      <c r="M1933" s="13" t="s">
        <v>4208</v>
      </c>
    </row>
    <row r="1934" spans="1:13" x14ac:dyDescent="0.3">
      <c r="A1934" s="13" t="s">
        <v>1034</v>
      </c>
      <c r="B1934" s="13" t="s">
        <v>1609</v>
      </c>
      <c r="C1934" s="13" t="s">
        <v>1610</v>
      </c>
      <c r="D1934" s="13" t="s">
        <v>2245</v>
      </c>
      <c r="E1934" s="13" t="s">
        <v>7589</v>
      </c>
      <c r="F1934" s="13" t="s">
        <v>1589</v>
      </c>
      <c r="G1934" s="13" t="s">
        <v>7590</v>
      </c>
      <c r="H1934" s="13" t="s">
        <v>7591</v>
      </c>
      <c r="I1934" s="14">
        <v>2</v>
      </c>
      <c r="J1934" s="13" t="s">
        <v>1033</v>
      </c>
      <c r="K1934" s="13" t="s">
        <v>1842</v>
      </c>
      <c r="L1934" s="13" t="s">
        <v>4207</v>
      </c>
      <c r="M1934" s="13" t="s">
        <v>1691</v>
      </c>
    </row>
    <row r="1935" spans="1:13" x14ac:dyDescent="0.3">
      <c r="A1935" s="13" t="s">
        <v>1034</v>
      </c>
      <c r="B1935" s="13" t="s">
        <v>1609</v>
      </c>
      <c r="C1935" s="13" t="s">
        <v>1610</v>
      </c>
      <c r="D1935" s="13" t="s">
        <v>2245</v>
      </c>
      <c r="E1935" s="13" t="s">
        <v>7592</v>
      </c>
      <c r="F1935" s="13" t="s">
        <v>1589</v>
      </c>
      <c r="G1935" s="13" t="s">
        <v>4440</v>
      </c>
      <c r="H1935" s="13" t="s">
        <v>4441</v>
      </c>
      <c r="I1935" s="14">
        <v>8</v>
      </c>
      <c r="J1935" s="13" t="s">
        <v>1033</v>
      </c>
      <c r="K1935" s="13" t="s">
        <v>1909</v>
      </c>
      <c r="L1935" s="13" t="s">
        <v>4207</v>
      </c>
      <c r="M1935" s="13" t="s">
        <v>4208</v>
      </c>
    </row>
    <row r="1936" spans="1:13" x14ac:dyDescent="0.3">
      <c r="A1936" s="13" t="s">
        <v>216</v>
      </c>
      <c r="B1936" s="13" t="s">
        <v>4125</v>
      </c>
      <c r="C1936" s="13" t="s">
        <v>1941</v>
      </c>
      <c r="D1936" s="13" t="s">
        <v>4126</v>
      </c>
      <c r="E1936" s="13" t="s">
        <v>7593</v>
      </c>
      <c r="F1936" s="13" t="s">
        <v>1604</v>
      </c>
      <c r="G1936" s="13" t="s">
        <v>7594</v>
      </c>
      <c r="H1936" s="13" t="s">
        <v>7595</v>
      </c>
      <c r="I1936" s="14">
        <v>2</v>
      </c>
      <c r="J1936" s="13" t="s">
        <v>215</v>
      </c>
      <c r="K1936" s="13" t="s">
        <v>1598</v>
      </c>
      <c r="L1936" s="13" t="s">
        <v>4207</v>
      </c>
      <c r="M1936" s="13" t="s">
        <v>1723</v>
      </c>
    </row>
    <row r="1937" spans="1:13" x14ac:dyDescent="0.3">
      <c r="A1937" s="13" t="s">
        <v>1212</v>
      </c>
      <c r="B1937" s="13" t="s">
        <v>4133</v>
      </c>
      <c r="C1937" s="13" t="s">
        <v>1586</v>
      </c>
      <c r="D1937" s="13" t="s">
        <v>4134</v>
      </c>
      <c r="E1937" s="13" t="s">
        <v>7596</v>
      </c>
      <c r="F1937" s="13" t="s">
        <v>1672</v>
      </c>
      <c r="G1937" s="13" t="s">
        <v>7597</v>
      </c>
      <c r="H1937" s="13" t="s">
        <v>7598</v>
      </c>
      <c r="I1937" s="14">
        <v>1</v>
      </c>
      <c r="J1937" s="13" t="s">
        <v>1211</v>
      </c>
      <c r="K1937" s="13" t="s">
        <v>1768</v>
      </c>
      <c r="L1937" s="13" t="s">
        <v>4207</v>
      </c>
      <c r="M1937" s="13" t="s">
        <v>2249</v>
      </c>
    </row>
    <row r="1938" spans="1:13" x14ac:dyDescent="0.3">
      <c r="A1938" s="13" t="s">
        <v>274</v>
      </c>
      <c r="B1938" s="13" t="s">
        <v>3671</v>
      </c>
      <c r="C1938" s="13" t="s">
        <v>1610</v>
      </c>
      <c r="D1938" s="13" t="s">
        <v>4151</v>
      </c>
      <c r="E1938" s="13" t="s">
        <v>4153</v>
      </c>
      <c r="F1938" s="13" t="s">
        <v>1589</v>
      </c>
      <c r="G1938" s="13" t="s">
        <v>4611</v>
      </c>
      <c r="H1938" s="13" t="s">
        <v>4612</v>
      </c>
      <c r="I1938" s="14">
        <v>1</v>
      </c>
      <c r="J1938" s="13" t="s">
        <v>273</v>
      </c>
      <c r="K1938" s="13" t="s">
        <v>1857</v>
      </c>
      <c r="L1938" s="13" t="s">
        <v>4207</v>
      </c>
      <c r="M1938" s="13" t="s">
        <v>2921</v>
      </c>
    </row>
    <row r="1939" spans="1:13" x14ac:dyDescent="0.3">
      <c r="A1939" s="13" t="s">
        <v>274</v>
      </c>
      <c r="B1939" s="13" t="s">
        <v>3671</v>
      </c>
      <c r="C1939" s="13" t="s">
        <v>1610</v>
      </c>
      <c r="D1939" s="13" t="s">
        <v>4151</v>
      </c>
      <c r="E1939" s="13" t="s">
        <v>7599</v>
      </c>
      <c r="F1939" s="13" t="s">
        <v>1589</v>
      </c>
      <c r="G1939" s="13" t="s">
        <v>7600</v>
      </c>
      <c r="H1939" s="13" t="s">
        <v>7601</v>
      </c>
      <c r="I1939" s="14">
        <v>1</v>
      </c>
      <c r="J1939" s="13" t="s">
        <v>273</v>
      </c>
      <c r="K1939" s="13" t="s">
        <v>2024</v>
      </c>
      <c r="L1939" s="13" t="s">
        <v>4207</v>
      </c>
      <c r="M1939" s="13" t="s">
        <v>4208</v>
      </c>
    </row>
    <row r="1940" spans="1:13" x14ac:dyDescent="0.3">
      <c r="A1940" s="13" t="s">
        <v>274</v>
      </c>
      <c r="B1940" s="13" t="s">
        <v>3671</v>
      </c>
      <c r="C1940" s="13" t="s">
        <v>1610</v>
      </c>
      <c r="D1940" s="13" t="s">
        <v>4151</v>
      </c>
      <c r="E1940" s="13" t="s">
        <v>7602</v>
      </c>
      <c r="F1940" s="13" t="s">
        <v>1589</v>
      </c>
      <c r="G1940" s="13" t="s">
        <v>4538</v>
      </c>
      <c r="H1940" s="13" t="s">
        <v>4539</v>
      </c>
      <c r="I1940" s="14">
        <v>1</v>
      </c>
      <c r="J1940" s="13" t="s">
        <v>273</v>
      </c>
      <c r="K1940" s="13" t="s">
        <v>1807</v>
      </c>
      <c r="L1940" s="13" t="s">
        <v>4207</v>
      </c>
      <c r="M1940" s="13" t="s">
        <v>4406</v>
      </c>
    </row>
    <row r="1941" spans="1:13" x14ac:dyDescent="0.3">
      <c r="A1941" s="13" t="s">
        <v>274</v>
      </c>
      <c r="B1941" s="13" t="s">
        <v>3671</v>
      </c>
      <c r="C1941" s="13" t="s">
        <v>1610</v>
      </c>
      <c r="D1941" s="13" t="s">
        <v>4151</v>
      </c>
      <c r="E1941" s="13" t="s">
        <v>7602</v>
      </c>
      <c r="F1941" s="13" t="s">
        <v>1589</v>
      </c>
      <c r="G1941" s="13" t="s">
        <v>4404</v>
      </c>
      <c r="H1941" s="13" t="s">
        <v>4405</v>
      </c>
      <c r="I1941" s="14">
        <v>3</v>
      </c>
      <c r="J1941" s="13" t="s">
        <v>273</v>
      </c>
      <c r="K1941" s="13" t="s">
        <v>1807</v>
      </c>
      <c r="L1941" s="13" t="s">
        <v>4207</v>
      </c>
      <c r="M1941" s="13" t="s">
        <v>4406</v>
      </c>
    </row>
    <row r="1942" spans="1:13" x14ac:dyDescent="0.3">
      <c r="A1942" s="13" t="s">
        <v>800</v>
      </c>
      <c r="B1942" s="13" t="s">
        <v>2004</v>
      </c>
      <c r="C1942" s="13" t="s">
        <v>1642</v>
      </c>
      <c r="D1942" s="13" t="s">
        <v>4173</v>
      </c>
      <c r="E1942" s="13" t="s">
        <v>7603</v>
      </c>
      <c r="F1942" s="13" t="s">
        <v>1589</v>
      </c>
      <c r="G1942" s="13" t="s">
        <v>7604</v>
      </c>
      <c r="H1942" s="13" t="s">
        <v>7605</v>
      </c>
      <c r="I1942" s="14">
        <v>3</v>
      </c>
      <c r="J1942" s="13" t="s">
        <v>799</v>
      </c>
      <c r="K1942" s="13" t="s">
        <v>2024</v>
      </c>
      <c r="L1942" s="13" t="s">
        <v>4207</v>
      </c>
      <c r="M1942" s="13" t="s">
        <v>4208</v>
      </c>
    </row>
    <row r="1943" spans="1:13" x14ac:dyDescent="0.3">
      <c r="A1943" s="13" t="s">
        <v>800</v>
      </c>
      <c r="B1943" s="13" t="s">
        <v>2004</v>
      </c>
      <c r="C1943" s="13" t="s">
        <v>1642</v>
      </c>
      <c r="D1943" s="13" t="s">
        <v>4173</v>
      </c>
      <c r="E1943" s="13" t="s">
        <v>7603</v>
      </c>
      <c r="F1943" s="13" t="s">
        <v>1589</v>
      </c>
      <c r="G1943" s="13" t="s">
        <v>7297</v>
      </c>
      <c r="H1943" s="13" t="s">
        <v>7298</v>
      </c>
      <c r="I1943" s="14">
        <v>2</v>
      </c>
      <c r="J1943" s="13" t="s">
        <v>799</v>
      </c>
      <c r="K1943" s="13" t="s">
        <v>2024</v>
      </c>
      <c r="L1943" s="13" t="s">
        <v>4207</v>
      </c>
      <c r="M1943" s="13" t="s">
        <v>4208</v>
      </c>
    </row>
    <row r="1944" spans="1:13" x14ac:dyDescent="0.3">
      <c r="A1944" s="13" t="s">
        <v>800</v>
      </c>
      <c r="B1944" s="13" t="s">
        <v>2004</v>
      </c>
      <c r="C1944" s="13" t="s">
        <v>1642</v>
      </c>
      <c r="D1944" s="13" t="s">
        <v>4173</v>
      </c>
      <c r="E1944" s="13" t="s">
        <v>7606</v>
      </c>
      <c r="F1944" s="13" t="s">
        <v>1672</v>
      </c>
      <c r="G1944" s="13" t="s">
        <v>6544</v>
      </c>
      <c r="H1944" s="13" t="s">
        <v>6545</v>
      </c>
      <c r="I1944" s="14">
        <v>2</v>
      </c>
      <c r="J1944" s="13" t="s">
        <v>799</v>
      </c>
      <c r="K1944" s="13" t="s">
        <v>2036</v>
      </c>
      <c r="L1944" s="13" t="s">
        <v>4207</v>
      </c>
      <c r="M1944" s="13" t="s">
        <v>5959</v>
      </c>
    </row>
    <row r="1945" spans="1:13" x14ac:dyDescent="0.3">
      <c r="A1945" s="13" t="s">
        <v>800</v>
      </c>
      <c r="B1945" s="13" t="s">
        <v>2004</v>
      </c>
      <c r="C1945" s="13" t="s">
        <v>1642</v>
      </c>
      <c r="D1945" s="13" t="s">
        <v>4173</v>
      </c>
      <c r="E1945" s="13" t="s">
        <v>7607</v>
      </c>
      <c r="F1945" s="13" t="s">
        <v>1589</v>
      </c>
      <c r="G1945" s="13" t="s">
        <v>5310</v>
      </c>
      <c r="H1945" s="13" t="s">
        <v>5311</v>
      </c>
      <c r="I1945" s="14">
        <v>10</v>
      </c>
      <c r="J1945" s="13" t="s">
        <v>799</v>
      </c>
      <c r="K1945" s="13" t="s">
        <v>1683</v>
      </c>
      <c r="L1945" s="13" t="s">
        <v>4207</v>
      </c>
      <c r="M1945" s="13" t="s">
        <v>4208</v>
      </c>
    </row>
    <row r="1946" spans="1:13" x14ac:dyDescent="0.3">
      <c r="A1946" s="13" t="s">
        <v>72</v>
      </c>
      <c r="B1946" s="13" t="s">
        <v>4180</v>
      </c>
      <c r="C1946" s="13" t="s">
        <v>1586</v>
      </c>
      <c r="D1946" s="13" t="s">
        <v>4181</v>
      </c>
      <c r="E1946" s="13" t="s">
        <v>7608</v>
      </c>
      <c r="F1946" s="13" t="s">
        <v>1604</v>
      </c>
      <c r="G1946" s="13" t="s">
        <v>7609</v>
      </c>
      <c r="H1946" s="13" t="s">
        <v>7610</v>
      </c>
      <c r="I1946" s="14">
        <v>1</v>
      </c>
      <c r="J1946" s="13" t="s">
        <v>71</v>
      </c>
      <c r="K1946" s="13" t="s">
        <v>1623</v>
      </c>
      <c r="L1946" s="13" t="s">
        <v>4207</v>
      </c>
      <c r="M1946" s="13" t="s">
        <v>4406</v>
      </c>
    </row>
    <row r="1947" spans="1:13" x14ac:dyDescent="0.3">
      <c r="A1947" s="13" t="s">
        <v>72</v>
      </c>
      <c r="B1947" s="13" t="s">
        <v>4180</v>
      </c>
      <c r="C1947" s="13" t="s">
        <v>1586</v>
      </c>
      <c r="D1947" s="13" t="s">
        <v>4181</v>
      </c>
      <c r="E1947" s="13" t="s">
        <v>7611</v>
      </c>
      <c r="F1947" s="13" t="s">
        <v>1604</v>
      </c>
      <c r="G1947" s="13" t="s">
        <v>7612</v>
      </c>
      <c r="H1947" s="13" t="s">
        <v>7613</v>
      </c>
      <c r="I1947" s="14">
        <v>1</v>
      </c>
      <c r="J1947" s="13" t="s">
        <v>71</v>
      </c>
      <c r="K1947" s="13" t="s">
        <v>1964</v>
      </c>
      <c r="L1947" s="13" t="s">
        <v>4207</v>
      </c>
      <c r="M1947" s="13" t="s">
        <v>7614</v>
      </c>
    </row>
    <row r="1948" spans="1:13" x14ac:dyDescent="0.3">
      <c r="A1948" s="13" t="s">
        <v>72</v>
      </c>
      <c r="B1948" s="13" t="s">
        <v>4180</v>
      </c>
      <c r="C1948" s="13" t="s">
        <v>1586</v>
      </c>
      <c r="D1948" s="13" t="s">
        <v>4181</v>
      </c>
      <c r="E1948" s="13" t="s">
        <v>7611</v>
      </c>
      <c r="F1948" s="13" t="s">
        <v>1604</v>
      </c>
      <c r="G1948" s="13" t="s">
        <v>7615</v>
      </c>
      <c r="H1948" s="13" t="s">
        <v>7616</v>
      </c>
      <c r="I1948" s="14">
        <v>1</v>
      </c>
      <c r="J1948" s="13" t="s">
        <v>71</v>
      </c>
      <c r="K1948" s="13" t="s">
        <v>1964</v>
      </c>
      <c r="L1948" s="13" t="s">
        <v>4207</v>
      </c>
      <c r="M1948" s="13" t="s">
        <v>7614</v>
      </c>
    </row>
    <row r="1949" spans="1:13" x14ac:dyDescent="0.3">
      <c r="A1949" s="13" t="s">
        <v>633</v>
      </c>
      <c r="B1949" s="13" t="s">
        <v>2127</v>
      </c>
      <c r="C1949" s="13" t="s">
        <v>1887</v>
      </c>
      <c r="D1949" s="13" t="s">
        <v>4186</v>
      </c>
      <c r="E1949" s="13" t="s">
        <v>7617</v>
      </c>
      <c r="F1949" s="13" t="s">
        <v>1604</v>
      </c>
      <c r="G1949" s="13" t="s">
        <v>4770</v>
      </c>
      <c r="H1949" s="13" t="s">
        <v>4771</v>
      </c>
      <c r="I1949" s="14">
        <v>4</v>
      </c>
      <c r="J1949" s="13" t="s">
        <v>632</v>
      </c>
      <c r="K1949" s="13" t="s">
        <v>1821</v>
      </c>
      <c r="L1949" s="13" t="s">
        <v>4207</v>
      </c>
      <c r="M1949" s="13" t="s">
        <v>1691</v>
      </c>
    </row>
    <row r="1950" spans="1:13" x14ac:dyDescent="0.3">
      <c r="A1950" s="13" t="s">
        <v>619</v>
      </c>
      <c r="B1950" s="13" t="s">
        <v>2082</v>
      </c>
      <c r="C1950" s="13" t="s">
        <v>1618</v>
      </c>
      <c r="D1950" s="13" t="s">
        <v>7618</v>
      </c>
      <c r="E1950" s="13" t="s">
        <v>7619</v>
      </c>
      <c r="F1950" s="13" t="s">
        <v>1604</v>
      </c>
      <c r="G1950" s="13" t="s">
        <v>5937</v>
      </c>
      <c r="H1950" s="13" t="s">
        <v>5938</v>
      </c>
      <c r="I1950" s="14">
        <v>1</v>
      </c>
      <c r="J1950" s="13" t="s">
        <v>618</v>
      </c>
      <c r="K1950" s="13" t="s">
        <v>2701</v>
      </c>
      <c r="L1950" s="13" t="s">
        <v>4207</v>
      </c>
      <c r="M1950" s="13" t="s">
        <v>5939</v>
      </c>
    </row>
    <row r="1951" spans="1:13" x14ac:dyDescent="0.3">
      <c r="A1951" s="13" t="s">
        <v>619</v>
      </c>
      <c r="B1951" s="13" t="s">
        <v>2082</v>
      </c>
      <c r="C1951" s="13" t="s">
        <v>1618</v>
      </c>
      <c r="D1951" s="13" t="s">
        <v>7618</v>
      </c>
      <c r="E1951" s="13" t="s">
        <v>7620</v>
      </c>
      <c r="F1951" s="13" t="s">
        <v>1672</v>
      </c>
      <c r="G1951" s="13" t="s">
        <v>5941</v>
      </c>
      <c r="H1951" s="13" t="s">
        <v>5942</v>
      </c>
      <c r="I1951" s="14">
        <v>1</v>
      </c>
      <c r="J1951" s="13" t="s">
        <v>618</v>
      </c>
      <c r="K1951" s="13" t="s">
        <v>2001</v>
      </c>
      <c r="L1951" s="13" t="s">
        <v>4207</v>
      </c>
      <c r="M1951" s="13" t="s">
        <v>5939</v>
      </c>
    </row>
    <row r="1952" spans="1:13" x14ac:dyDescent="0.3">
      <c r="A1952" s="13" t="s">
        <v>619</v>
      </c>
      <c r="B1952" s="13" t="s">
        <v>2082</v>
      </c>
      <c r="C1952" s="13" t="s">
        <v>1618</v>
      </c>
      <c r="D1952" s="13" t="s">
        <v>7618</v>
      </c>
      <c r="E1952" s="13" t="s">
        <v>7621</v>
      </c>
      <c r="F1952" s="13" t="s">
        <v>1672</v>
      </c>
      <c r="G1952" s="13" t="s">
        <v>5941</v>
      </c>
      <c r="H1952" s="13" t="s">
        <v>5942</v>
      </c>
      <c r="I1952" s="14">
        <v>2</v>
      </c>
      <c r="J1952" s="13" t="s">
        <v>618</v>
      </c>
      <c r="K1952" s="13" t="s">
        <v>1850</v>
      </c>
      <c r="L1952" s="13" t="s">
        <v>4207</v>
      </c>
      <c r="M1952" s="13" t="s">
        <v>5939</v>
      </c>
    </row>
    <row r="1953" spans="1:13" x14ac:dyDescent="0.3">
      <c r="A1953" s="13" t="s">
        <v>384</v>
      </c>
      <c r="B1953" s="13" t="s">
        <v>2147</v>
      </c>
      <c r="C1953" s="13" t="s">
        <v>1816</v>
      </c>
      <c r="D1953" s="13" t="s">
        <v>4192</v>
      </c>
      <c r="E1953" s="13" t="s">
        <v>7622</v>
      </c>
      <c r="F1953" s="13" t="s">
        <v>1589</v>
      </c>
      <c r="G1953" s="13" t="s">
        <v>7623</v>
      </c>
      <c r="H1953" s="13" t="s">
        <v>7624</v>
      </c>
      <c r="I1953" s="14">
        <v>1</v>
      </c>
      <c r="J1953" s="13" t="s">
        <v>383</v>
      </c>
      <c r="K1953" s="13" t="s">
        <v>2024</v>
      </c>
      <c r="L1953" s="13" t="s">
        <v>4207</v>
      </c>
      <c r="M1953" s="13" t="s">
        <v>2575</v>
      </c>
    </row>
    <row r="1954" spans="1:13" x14ac:dyDescent="0.3">
      <c r="A1954" s="13" t="s">
        <v>384</v>
      </c>
      <c r="B1954" s="13" t="s">
        <v>2147</v>
      </c>
      <c r="C1954" s="13" t="s">
        <v>1816</v>
      </c>
      <c r="D1954" s="13" t="s">
        <v>4192</v>
      </c>
      <c r="E1954" s="13" t="s">
        <v>7625</v>
      </c>
      <c r="F1954" s="13" t="s">
        <v>1589</v>
      </c>
      <c r="G1954" s="13" t="s">
        <v>7626</v>
      </c>
      <c r="H1954" s="13" t="s">
        <v>7627</v>
      </c>
      <c r="I1954" s="14">
        <v>2</v>
      </c>
      <c r="J1954" s="13" t="s">
        <v>383</v>
      </c>
      <c r="K1954" s="13" t="s">
        <v>1737</v>
      </c>
      <c r="L1954" s="13" t="s">
        <v>4207</v>
      </c>
      <c r="M1954" s="13" t="s">
        <v>4208</v>
      </c>
    </row>
    <row r="1955" spans="1:13" x14ac:dyDescent="0.3">
      <c r="A1955" s="13" t="s">
        <v>384</v>
      </c>
      <c r="B1955" s="13" t="s">
        <v>2147</v>
      </c>
      <c r="C1955" s="13" t="s">
        <v>1816</v>
      </c>
      <c r="D1955" s="13" t="s">
        <v>4192</v>
      </c>
      <c r="E1955" s="13" t="s">
        <v>7628</v>
      </c>
      <c r="F1955" s="13" t="s">
        <v>1589</v>
      </c>
      <c r="G1955" s="13" t="s">
        <v>7629</v>
      </c>
      <c r="H1955" s="13" t="s">
        <v>7630</v>
      </c>
      <c r="I1955" s="14">
        <v>20</v>
      </c>
      <c r="J1955" s="13" t="s">
        <v>383</v>
      </c>
      <c r="K1955" s="13" t="s">
        <v>1852</v>
      </c>
      <c r="L1955" s="13" t="s">
        <v>4207</v>
      </c>
      <c r="M1955" s="13" t="s">
        <v>1738</v>
      </c>
    </row>
    <row r="1956" spans="1:13" x14ac:dyDescent="0.3">
      <c r="A1956" s="13" t="s">
        <v>384</v>
      </c>
      <c r="B1956" s="13" t="s">
        <v>2147</v>
      </c>
      <c r="C1956" s="13" t="s">
        <v>1816</v>
      </c>
      <c r="D1956" s="13" t="s">
        <v>4192</v>
      </c>
      <c r="E1956" s="13" t="s">
        <v>7628</v>
      </c>
      <c r="F1956" s="13" t="s">
        <v>1589</v>
      </c>
      <c r="G1956" s="13" t="s">
        <v>7631</v>
      </c>
      <c r="H1956" s="13" t="s">
        <v>7632</v>
      </c>
      <c r="I1956" s="14">
        <v>2</v>
      </c>
      <c r="J1956" s="13" t="s">
        <v>383</v>
      </c>
      <c r="K1956" s="13" t="s">
        <v>1852</v>
      </c>
      <c r="L1956" s="13" t="s">
        <v>4207</v>
      </c>
      <c r="M1956" s="13" t="s">
        <v>4208</v>
      </c>
    </row>
    <row r="1957" spans="1:13" x14ac:dyDescent="0.3">
      <c r="A1957" s="13" t="s">
        <v>388</v>
      </c>
      <c r="B1957" s="13" t="s">
        <v>1609</v>
      </c>
      <c r="C1957" s="13" t="s">
        <v>1610</v>
      </c>
      <c r="D1957" s="13" t="s">
        <v>1853</v>
      </c>
      <c r="E1957" s="13" t="s">
        <v>7633</v>
      </c>
      <c r="F1957" s="13" t="s">
        <v>1589</v>
      </c>
      <c r="G1957" s="13" t="s">
        <v>7634</v>
      </c>
      <c r="H1957" s="13" t="s">
        <v>7635</v>
      </c>
      <c r="I1957" s="14">
        <v>10</v>
      </c>
      <c r="J1957" s="13" t="s">
        <v>387</v>
      </c>
      <c r="K1957" s="13" t="s">
        <v>1737</v>
      </c>
      <c r="L1957" s="13" t="s">
        <v>4207</v>
      </c>
      <c r="M1957" s="13" t="s">
        <v>4208</v>
      </c>
    </row>
    <row r="1958" spans="1:13" x14ac:dyDescent="0.3">
      <c r="A1958" s="13" t="s">
        <v>388</v>
      </c>
      <c r="B1958" s="13" t="s">
        <v>1609</v>
      </c>
      <c r="C1958" s="13" t="s">
        <v>1610</v>
      </c>
      <c r="D1958" s="13" t="s">
        <v>1853</v>
      </c>
      <c r="E1958" s="13" t="s">
        <v>7636</v>
      </c>
      <c r="F1958" s="13" t="s">
        <v>1589</v>
      </c>
      <c r="G1958" s="13" t="s">
        <v>4238</v>
      </c>
      <c r="H1958" s="13" t="s">
        <v>4239</v>
      </c>
      <c r="I1958" s="14">
        <v>4</v>
      </c>
      <c r="J1958" s="13" t="s">
        <v>387</v>
      </c>
      <c r="K1958" s="13" t="s">
        <v>1850</v>
      </c>
      <c r="L1958" s="13" t="s">
        <v>4207</v>
      </c>
      <c r="M1958" s="13" t="s">
        <v>4208</v>
      </c>
    </row>
    <row r="1959" spans="1:13" x14ac:dyDescent="0.3">
      <c r="A1959" s="13" t="s">
        <v>388</v>
      </c>
      <c r="B1959" s="13" t="s">
        <v>1609</v>
      </c>
      <c r="C1959" s="13" t="s">
        <v>1610</v>
      </c>
      <c r="D1959" s="13" t="s">
        <v>1853</v>
      </c>
      <c r="E1959" s="13" t="s">
        <v>7637</v>
      </c>
      <c r="F1959" s="13" t="s">
        <v>1589</v>
      </c>
      <c r="G1959" s="13" t="s">
        <v>7638</v>
      </c>
      <c r="H1959" s="13" t="s">
        <v>7639</v>
      </c>
      <c r="I1959" s="14">
        <v>1</v>
      </c>
      <c r="J1959" s="13" t="s">
        <v>387</v>
      </c>
      <c r="K1959" s="13" t="s">
        <v>1882</v>
      </c>
      <c r="L1959" s="13" t="s">
        <v>4207</v>
      </c>
      <c r="M1959" s="13" t="s">
        <v>7640</v>
      </c>
    </row>
    <row r="1960" spans="1:13" x14ac:dyDescent="0.3">
      <c r="A1960" s="13" t="s">
        <v>388</v>
      </c>
      <c r="B1960" s="13" t="s">
        <v>1609</v>
      </c>
      <c r="C1960" s="13" t="s">
        <v>1610</v>
      </c>
      <c r="D1960" s="13" t="s">
        <v>1853</v>
      </c>
      <c r="E1960" s="13" t="s">
        <v>7641</v>
      </c>
      <c r="F1960" s="13" t="s">
        <v>1672</v>
      </c>
      <c r="G1960" s="13" t="s">
        <v>7634</v>
      </c>
      <c r="H1960" s="13" t="s">
        <v>7635</v>
      </c>
      <c r="I1960" s="14">
        <v>10</v>
      </c>
      <c r="J1960" s="13" t="s">
        <v>387</v>
      </c>
      <c r="K1960" s="13" t="s">
        <v>1768</v>
      </c>
      <c r="L1960" s="13" t="s">
        <v>4207</v>
      </c>
      <c r="M1960" s="13" t="s">
        <v>4208</v>
      </c>
    </row>
    <row r="1961" spans="1:13" x14ac:dyDescent="0.3">
      <c r="A1961" s="13" t="s">
        <v>388</v>
      </c>
      <c r="B1961" s="13" t="s">
        <v>1609</v>
      </c>
      <c r="C1961" s="13" t="s">
        <v>1610</v>
      </c>
      <c r="D1961" s="13" t="s">
        <v>1853</v>
      </c>
      <c r="E1961" s="13" t="s">
        <v>7642</v>
      </c>
      <c r="F1961" s="13" t="s">
        <v>1672</v>
      </c>
      <c r="G1961" s="13" t="s">
        <v>7643</v>
      </c>
      <c r="H1961" s="13" t="s">
        <v>7644</v>
      </c>
      <c r="I1961" s="14">
        <v>1</v>
      </c>
      <c r="J1961" s="13" t="s">
        <v>387</v>
      </c>
      <c r="K1961" s="13" t="s">
        <v>1768</v>
      </c>
      <c r="L1961" s="13" t="s">
        <v>4207</v>
      </c>
      <c r="M1961" s="13" t="s">
        <v>4208</v>
      </c>
    </row>
    <row r="1962" spans="1:13" x14ac:dyDescent="0.3">
      <c r="A1962" s="13" t="s">
        <v>828</v>
      </c>
      <c r="B1962" s="13" t="s">
        <v>2679</v>
      </c>
      <c r="C1962" s="13" t="s">
        <v>1586</v>
      </c>
      <c r="D1962" s="13" t="s">
        <v>7645</v>
      </c>
      <c r="E1962" s="13" t="s">
        <v>7646</v>
      </c>
      <c r="F1962" s="13" t="s">
        <v>1589</v>
      </c>
      <c r="G1962" s="13" t="s">
        <v>7647</v>
      </c>
      <c r="H1962" s="13" t="s">
        <v>7648</v>
      </c>
      <c r="I1962" s="14">
        <v>1</v>
      </c>
      <c r="J1962" s="13" t="s">
        <v>827</v>
      </c>
      <c r="K1962" s="13" t="s">
        <v>2227</v>
      </c>
      <c r="L1962" s="13" t="s">
        <v>4207</v>
      </c>
      <c r="M1962" s="13" t="s">
        <v>4208</v>
      </c>
    </row>
    <row r="1963" spans="1:13" x14ac:dyDescent="0.3">
      <c r="A1963" s="13" t="s">
        <v>828</v>
      </c>
      <c r="B1963" s="13" t="s">
        <v>2679</v>
      </c>
      <c r="C1963" s="13" t="s">
        <v>1586</v>
      </c>
      <c r="D1963" s="13" t="s">
        <v>7645</v>
      </c>
      <c r="E1963" s="13" t="s">
        <v>7646</v>
      </c>
      <c r="F1963" s="13" t="s">
        <v>1589</v>
      </c>
      <c r="G1963" s="13" t="s">
        <v>7649</v>
      </c>
      <c r="H1963" s="13" t="s">
        <v>7650</v>
      </c>
      <c r="I1963" s="14">
        <v>1</v>
      </c>
      <c r="J1963" s="13" t="s">
        <v>827</v>
      </c>
      <c r="K1963" s="13" t="s">
        <v>2227</v>
      </c>
      <c r="L1963" s="13" t="s">
        <v>4207</v>
      </c>
      <c r="M1963" s="13" t="s">
        <v>4208</v>
      </c>
    </row>
    <row r="1964" spans="1:13" x14ac:dyDescent="0.3">
      <c r="A1964" s="13" t="s">
        <v>828</v>
      </c>
      <c r="B1964" s="13" t="s">
        <v>2679</v>
      </c>
      <c r="C1964" s="13" t="s">
        <v>1586</v>
      </c>
      <c r="D1964" s="13" t="s">
        <v>7645</v>
      </c>
      <c r="E1964" s="13" t="s">
        <v>7646</v>
      </c>
      <c r="F1964" s="13" t="s">
        <v>1589</v>
      </c>
      <c r="G1964" s="13" t="s">
        <v>4843</v>
      </c>
      <c r="H1964" s="13" t="s">
        <v>4844</v>
      </c>
      <c r="I1964" s="14">
        <v>3</v>
      </c>
      <c r="J1964" s="13" t="s">
        <v>827</v>
      </c>
      <c r="K1964" s="13" t="s">
        <v>2227</v>
      </c>
      <c r="L1964" s="13" t="s">
        <v>4207</v>
      </c>
      <c r="M1964" s="13" t="s">
        <v>4208</v>
      </c>
    </row>
    <row r="1965" spans="1:13" x14ac:dyDescent="0.3">
      <c r="A1965" s="13" t="s">
        <v>828</v>
      </c>
      <c r="B1965" s="13" t="s">
        <v>2679</v>
      </c>
      <c r="C1965" s="13" t="s">
        <v>1586</v>
      </c>
      <c r="D1965" s="13" t="s">
        <v>7645</v>
      </c>
      <c r="E1965" s="13" t="s">
        <v>7651</v>
      </c>
      <c r="F1965" s="13" t="s">
        <v>1589</v>
      </c>
      <c r="G1965" s="13" t="s">
        <v>7652</v>
      </c>
      <c r="H1965" s="13" t="s">
        <v>7653</v>
      </c>
      <c r="I1965" s="14">
        <v>1</v>
      </c>
      <c r="J1965" s="13" t="s">
        <v>827</v>
      </c>
      <c r="K1965" s="13" t="s">
        <v>1615</v>
      </c>
      <c r="L1965" s="13" t="s">
        <v>4207</v>
      </c>
      <c r="M1965" s="13" t="s">
        <v>4208</v>
      </c>
    </row>
    <row r="1966" spans="1:13" x14ac:dyDescent="0.3">
      <c r="A1966" s="13" t="s">
        <v>828</v>
      </c>
      <c r="B1966" s="13" t="s">
        <v>2679</v>
      </c>
      <c r="C1966" s="13" t="s">
        <v>1586</v>
      </c>
      <c r="D1966" s="13" t="s">
        <v>7645</v>
      </c>
      <c r="E1966" s="13" t="s">
        <v>7654</v>
      </c>
      <c r="F1966" s="13" t="s">
        <v>1589</v>
      </c>
      <c r="G1966" s="13" t="s">
        <v>7655</v>
      </c>
      <c r="H1966" s="13" t="s">
        <v>7656</v>
      </c>
      <c r="I1966" s="14">
        <v>1</v>
      </c>
      <c r="J1966" s="13" t="s">
        <v>827</v>
      </c>
      <c r="K1966" s="13" t="s">
        <v>1911</v>
      </c>
      <c r="L1966" s="13" t="s">
        <v>4207</v>
      </c>
      <c r="M1966" s="13" t="s">
        <v>4208</v>
      </c>
    </row>
    <row r="1967" spans="1:13" x14ac:dyDescent="0.3">
      <c r="A1967" s="13" t="s">
        <v>928</v>
      </c>
      <c r="B1967" s="13" t="s">
        <v>4824</v>
      </c>
      <c r="C1967" s="13" t="s">
        <v>1887</v>
      </c>
      <c r="D1967" s="13" t="s">
        <v>4825</v>
      </c>
      <c r="E1967" s="13" t="s">
        <v>7657</v>
      </c>
      <c r="F1967" s="13" t="s">
        <v>1589</v>
      </c>
      <c r="G1967" s="13" t="s">
        <v>7658</v>
      </c>
      <c r="H1967" s="13" t="s">
        <v>7659</v>
      </c>
      <c r="I1967" s="14">
        <v>6</v>
      </c>
      <c r="J1967" s="13" t="s">
        <v>927</v>
      </c>
      <c r="K1967" s="13" t="s">
        <v>1845</v>
      </c>
      <c r="L1967" s="13" t="s">
        <v>4207</v>
      </c>
      <c r="M1967" s="13" t="s">
        <v>5913</v>
      </c>
    </row>
    <row r="1968" spans="1:13" x14ac:dyDescent="0.3">
      <c r="A1968" s="13" t="s">
        <v>928</v>
      </c>
      <c r="B1968" s="13" t="s">
        <v>4824</v>
      </c>
      <c r="C1968" s="13" t="s">
        <v>1887</v>
      </c>
      <c r="D1968" s="13" t="s">
        <v>4825</v>
      </c>
      <c r="E1968" s="13" t="s">
        <v>7657</v>
      </c>
      <c r="F1968" s="13" t="s">
        <v>1589</v>
      </c>
      <c r="G1968" s="13" t="s">
        <v>7660</v>
      </c>
      <c r="H1968" s="13" t="s">
        <v>7661</v>
      </c>
      <c r="I1968" s="14">
        <v>6</v>
      </c>
      <c r="J1968" s="13" t="s">
        <v>927</v>
      </c>
      <c r="K1968" s="13" t="s">
        <v>1845</v>
      </c>
      <c r="L1968" s="13" t="s">
        <v>4207</v>
      </c>
      <c r="M1968" s="13" t="s">
        <v>2431</v>
      </c>
    </row>
    <row r="1969" spans="1:13" x14ac:dyDescent="0.3">
      <c r="A1969" s="13" t="s">
        <v>1354</v>
      </c>
      <c r="B1969" s="13" t="s">
        <v>3794</v>
      </c>
      <c r="C1969" s="13" t="s">
        <v>1586</v>
      </c>
      <c r="D1969" s="13" t="s">
        <v>3795</v>
      </c>
      <c r="E1969" s="13" t="s">
        <v>7662</v>
      </c>
      <c r="F1969" s="13" t="s">
        <v>1589</v>
      </c>
      <c r="G1969" s="13" t="s">
        <v>7663</v>
      </c>
      <c r="H1969" s="13" t="s">
        <v>7664</v>
      </c>
      <c r="I1969" s="14">
        <v>1</v>
      </c>
      <c r="J1969" s="13" t="s">
        <v>1353</v>
      </c>
      <c r="K1969" s="13" t="s">
        <v>2055</v>
      </c>
      <c r="L1969" s="13" t="s">
        <v>4207</v>
      </c>
      <c r="M1969" s="13" t="s">
        <v>1691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180"/>
  <sheetViews>
    <sheetView topLeftCell="E2" workbookViewId="0">
      <selection activeCell="M112" sqref="M112"/>
    </sheetView>
  </sheetViews>
  <sheetFormatPr defaultRowHeight="14.4" x14ac:dyDescent="0.3"/>
  <cols>
    <col min="2" max="2" width="25" customWidth="1"/>
    <col min="3" max="3" width="12.44140625" customWidth="1"/>
    <col min="5" max="6" width="12.44140625" customWidth="1"/>
    <col min="13" max="13" width="57.109375" bestFit="1" customWidth="1"/>
  </cols>
  <sheetData>
    <row r="1" spans="1:18" x14ac:dyDescent="0.3">
      <c r="A1" s="34" t="s">
        <v>7665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</row>
    <row r="2" spans="1:18" ht="27.45" customHeight="1" x14ac:dyDescent="0.3">
      <c r="A2" s="15" t="s">
        <v>1578</v>
      </c>
      <c r="B2" s="15" t="s">
        <v>7666</v>
      </c>
      <c r="C2" s="15" t="s">
        <v>7667</v>
      </c>
      <c r="D2" s="15" t="s">
        <v>7668</v>
      </c>
      <c r="E2" s="15" t="s">
        <v>1584</v>
      </c>
      <c r="F2" s="15" t="s">
        <v>7669</v>
      </c>
      <c r="G2" s="16" t="s">
        <v>7670</v>
      </c>
      <c r="H2" s="16" t="s">
        <v>1580</v>
      </c>
      <c r="I2" s="16" t="s">
        <v>7671</v>
      </c>
      <c r="J2" s="16" t="s">
        <v>7672</v>
      </c>
      <c r="K2" s="16" t="s">
        <v>7673</v>
      </c>
      <c r="L2" s="16" t="s">
        <v>7674</v>
      </c>
      <c r="M2" s="2" t="s">
        <v>20792</v>
      </c>
      <c r="N2" s="2" t="s">
        <v>20796</v>
      </c>
      <c r="O2" s="2" t="s">
        <v>20800</v>
      </c>
      <c r="P2" s="2" t="s">
        <v>20799</v>
      </c>
      <c r="Q2" s="2" t="s">
        <v>20798</v>
      </c>
      <c r="R2" s="2" t="s">
        <v>20797</v>
      </c>
    </row>
    <row r="3" spans="1:18" x14ac:dyDescent="0.3">
      <c r="A3" s="17" t="s">
        <v>7675</v>
      </c>
      <c r="B3" s="17" t="s">
        <v>7676</v>
      </c>
      <c r="C3" s="17" t="s">
        <v>7677</v>
      </c>
      <c r="D3" s="17" t="s">
        <v>7678</v>
      </c>
      <c r="E3" s="17" t="s">
        <v>7679</v>
      </c>
      <c r="F3" s="17" t="s">
        <v>7680</v>
      </c>
      <c r="G3" s="18">
        <v>40</v>
      </c>
      <c r="H3" s="18">
        <v>78</v>
      </c>
      <c r="I3" s="19">
        <v>0.65</v>
      </c>
      <c r="J3" s="20">
        <v>0.35</v>
      </c>
      <c r="K3" s="21">
        <v>0</v>
      </c>
      <c r="L3" s="22">
        <v>0</v>
      </c>
      <c r="M3" s="42" t="s">
        <v>20793</v>
      </c>
      <c r="N3" s="42"/>
      <c r="O3" s="42"/>
      <c r="P3" s="42"/>
      <c r="Q3" s="42"/>
      <c r="R3" s="42"/>
    </row>
    <row r="4" spans="1:18" x14ac:dyDescent="0.3">
      <c r="A4" s="17" t="s">
        <v>7681</v>
      </c>
      <c r="B4" s="17" t="s">
        <v>7682</v>
      </c>
      <c r="C4" s="17" t="s">
        <v>7683</v>
      </c>
      <c r="D4" s="17" t="s">
        <v>7684</v>
      </c>
      <c r="E4" s="17" t="s">
        <v>1670</v>
      </c>
      <c r="F4" s="17" t="s">
        <v>7685</v>
      </c>
      <c r="G4" s="18">
        <v>34</v>
      </c>
      <c r="H4" s="18">
        <v>78</v>
      </c>
      <c r="I4" s="19">
        <v>0.64705882352941169</v>
      </c>
      <c r="J4" s="20">
        <v>0.35294117647058826</v>
      </c>
      <c r="K4" s="21">
        <v>0</v>
      </c>
      <c r="L4" s="22">
        <v>0</v>
      </c>
      <c r="M4" s="42" t="s">
        <v>20793</v>
      </c>
      <c r="N4" s="42"/>
      <c r="O4" s="42"/>
      <c r="P4" s="42"/>
      <c r="Q4" s="42"/>
      <c r="R4" s="42"/>
    </row>
    <row r="5" spans="1:18" x14ac:dyDescent="0.3">
      <c r="A5" s="17" t="s">
        <v>4917</v>
      </c>
      <c r="B5" s="17" t="s">
        <v>7686</v>
      </c>
      <c r="C5" s="17" t="s">
        <v>7687</v>
      </c>
      <c r="D5" s="17" t="s">
        <v>7688</v>
      </c>
      <c r="E5" s="17" t="s">
        <v>4919</v>
      </c>
      <c r="F5" s="17" t="s">
        <v>7689</v>
      </c>
      <c r="G5" s="18">
        <v>27</v>
      </c>
      <c r="H5" s="18">
        <v>116</v>
      </c>
      <c r="I5" s="19">
        <v>0</v>
      </c>
      <c r="J5" s="20">
        <v>0</v>
      </c>
      <c r="K5" s="21">
        <v>0</v>
      </c>
      <c r="L5" s="22">
        <v>1</v>
      </c>
      <c r="M5" s="42" t="s">
        <v>20785</v>
      </c>
      <c r="N5" s="42"/>
      <c r="O5" s="42"/>
      <c r="P5" s="42"/>
      <c r="Q5" s="42"/>
      <c r="R5" s="42"/>
    </row>
    <row r="6" spans="1:18" x14ac:dyDescent="0.3">
      <c r="A6" s="17" t="s">
        <v>4678</v>
      </c>
      <c r="B6" s="17" t="s">
        <v>7690</v>
      </c>
      <c r="C6" s="17" t="s">
        <v>7691</v>
      </c>
      <c r="D6" s="17" t="s">
        <v>7692</v>
      </c>
      <c r="E6" s="17" t="s">
        <v>4208</v>
      </c>
      <c r="F6" s="17" t="s">
        <v>7693</v>
      </c>
      <c r="G6" s="18">
        <v>22</v>
      </c>
      <c r="H6" s="18">
        <v>87</v>
      </c>
      <c r="I6" s="19">
        <v>0</v>
      </c>
      <c r="J6" s="20">
        <v>0</v>
      </c>
      <c r="K6" s="21">
        <v>0</v>
      </c>
      <c r="L6" s="22">
        <v>1</v>
      </c>
      <c r="M6" s="42" t="s">
        <v>20785</v>
      </c>
      <c r="N6" s="42"/>
      <c r="O6" s="42"/>
      <c r="P6" s="42"/>
      <c r="Q6" s="42"/>
      <c r="R6" s="42"/>
    </row>
    <row r="7" spans="1:18" x14ac:dyDescent="0.3">
      <c r="A7" s="17" t="s">
        <v>7694</v>
      </c>
      <c r="B7" s="17" t="s">
        <v>7695</v>
      </c>
      <c r="C7" s="17" t="s">
        <v>7696</v>
      </c>
      <c r="D7" s="17" t="s">
        <v>7697</v>
      </c>
      <c r="E7" s="17" t="s">
        <v>1814</v>
      </c>
      <c r="F7" s="17" t="s">
        <v>7698</v>
      </c>
      <c r="G7" s="18">
        <v>19</v>
      </c>
      <c r="H7" s="18">
        <v>355</v>
      </c>
      <c r="I7" s="19">
        <v>0.4210526315789474</v>
      </c>
      <c r="J7" s="20">
        <v>0.57894736842105265</v>
      </c>
      <c r="K7" s="21">
        <v>0</v>
      </c>
      <c r="L7" s="22">
        <v>0</v>
      </c>
      <c r="M7" s="42" t="s">
        <v>20793</v>
      </c>
      <c r="N7" s="42"/>
      <c r="O7" s="42"/>
      <c r="P7" s="42"/>
      <c r="Q7" s="42"/>
      <c r="R7" s="42"/>
    </row>
    <row r="8" spans="1:18" x14ac:dyDescent="0.3">
      <c r="A8" s="17" t="s">
        <v>7699</v>
      </c>
      <c r="B8" s="17" t="s">
        <v>7700</v>
      </c>
      <c r="C8" s="17" t="s">
        <v>7701</v>
      </c>
      <c r="D8" s="17" t="s">
        <v>7702</v>
      </c>
      <c r="E8" s="17" t="s">
        <v>2581</v>
      </c>
      <c r="F8" s="17" t="s">
        <v>7703</v>
      </c>
      <c r="G8" s="18">
        <v>18</v>
      </c>
      <c r="H8" s="18">
        <v>24</v>
      </c>
      <c r="I8" s="19">
        <v>0.94444444444444442</v>
      </c>
      <c r="J8" s="20">
        <v>5.5555555555555552E-2</v>
      </c>
      <c r="K8" s="21">
        <v>0</v>
      </c>
      <c r="L8" s="22">
        <v>0</v>
      </c>
      <c r="M8" s="42" t="s">
        <v>20793</v>
      </c>
      <c r="N8" s="42"/>
      <c r="O8" s="42"/>
      <c r="P8" s="42"/>
      <c r="Q8" s="42"/>
      <c r="R8" s="42"/>
    </row>
    <row r="9" spans="1:18" x14ac:dyDescent="0.3">
      <c r="A9" s="17" t="s">
        <v>7704</v>
      </c>
      <c r="B9" s="17" t="s">
        <v>7705</v>
      </c>
      <c r="C9" s="17" t="s">
        <v>7706</v>
      </c>
      <c r="D9" s="17" t="s">
        <v>7707</v>
      </c>
      <c r="E9" s="17" t="s">
        <v>1670</v>
      </c>
      <c r="F9" s="17" t="s">
        <v>7708</v>
      </c>
      <c r="G9" s="18">
        <v>17</v>
      </c>
      <c r="H9" s="18">
        <v>53</v>
      </c>
      <c r="I9" s="19">
        <v>0.35294117647058826</v>
      </c>
      <c r="J9" s="20">
        <v>0.64705882352941169</v>
      </c>
      <c r="K9" s="21">
        <v>0</v>
      </c>
      <c r="L9" s="22">
        <v>0</v>
      </c>
      <c r="M9" s="42" t="s">
        <v>20793</v>
      </c>
      <c r="N9" s="42"/>
      <c r="O9" s="42"/>
      <c r="P9" s="42"/>
      <c r="Q9" s="42"/>
      <c r="R9" s="42"/>
    </row>
    <row r="10" spans="1:18" x14ac:dyDescent="0.3">
      <c r="A10" s="17" t="s">
        <v>1749</v>
      </c>
      <c r="B10" s="17" t="s">
        <v>7709</v>
      </c>
      <c r="C10" s="17" t="s">
        <v>7677</v>
      </c>
      <c r="D10" s="17" t="s">
        <v>7710</v>
      </c>
      <c r="E10" s="17" t="s">
        <v>1700</v>
      </c>
      <c r="F10" s="17" t="s">
        <v>7711</v>
      </c>
      <c r="G10" s="18">
        <v>17</v>
      </c>
      <c r="H10" s="18">
        <v>27</v>
      </c>
      <c r="I10" s="19">
        <v>0.35294117647058826</v>
      </c>
      <c r="J10" s="20">
        <v>0</v>
      </c>
      <c r="K10" s="21">
        <v>0.64705882352941169</v>
      </c>
      <c r="L10" s="22">
        <v>0</v>
      </c>
      <c r="M10" s="42" t="s">
        <v>20795</v>
      </c>
      <c r="N10" s="42"/>
      <c r="O10" s="42"/>
      <c r="P10" s="42"/>
      <c r="Q10" s="42"/>
      <c r="R10" s="42"/>
    </row>
    <row r="11" spans="1:18" x14ac:dyDescent="0.3">
      <c r="A11" s="17" t="s">
        <v>4447</v>
      </c>
      <c r="B11" s="17" t="s">
        <v>7712</v>
      </c>
      <c r="C11" s="17" t="s">
        <v>7677</v>
      </c>
      <c r="D11" s="17" t="s">
        <v>7713</v>
      </c>
      <c r="E11" s="17" t="s">
        <v>4208</v>
      </c>
      <c r="F11" s="17" t="s">
        <v>7714</v>
      </c>
      <c r="G11" s="18">
        <v>16</v>
      </c>
      <c r="H11" s="18">
        <v>28</v>
      </c>
      <c r="I11" s="19">
        <v>0</v>
      </c>
      <c r="J11" s="20">
        <v>0</v>
      </c>
      <c r="K11" s="21">
        <v>0</v>
      </c>
      <c r="L11" s="22">
        <v>1</v>
      </c>
      <c r="M11" s="42" t="s">
        <v>20785</v>
      </c>
      <c r="N11" s="42"/>
      <c r="O11" s="42"/>
      <c r="P11" s="42"/>
      <c r="Q11" s="42"/>
      <c r="R11" s="42"/>
    </row>
    <row r="12" spans="1:18" x14ac:dyDescent="0.3">
      <c r="A12" s="17" t="s">
        <v>4440</v>
      </c>
      <c r="B12" s="17" t="s">
        <v>7715</v>
      </c>
      <c r="C12" s="17" t="s">
        <v>7677</v>
      </c>
      <c r="D12" s="17" t="s">
        <v>7716</v>
      </c>
      <c r="E12" s="17" t="s">
        <v>4208</v>
      </c>
      <c r="F12" s="17" t="s">
        <v>7717</v>
      </c>
      <c r="G12" s="18">
        <v>16</v>
      </c>
      <c r="H12" s="18">
        <v>61</v>
      </c>
      <c r="I12" s="19">
        <v>0</v>
      </c>
      <c r="J12" s="20">
        <v>0</v>
      </c>
      <c r="K12" s="21">
        <v>0</v>
      </c>
      <c r="L12" s="22">
        <v>1</v>
      </c>
      <c r="M12" s="42" t="s">
        <v>20785</v>
      </c>
      <c r="N12" s="42"/>
      <c r="O12" s="42"/>
      <c r="P12" s="42"/>
      <c r="Q12" s="42"/>
      <c r="R12" s="42"/>
    </row>
    <row r="13" spans="1:18" x14ac:dyDescent="0.3">
      <c r="A13" s="17" t="s">
        <v>4471</v>
      </c>
      <c r="B13" s="17" t="s">
        <v>7718</v>
      </c>
      <c r="C13" s="17" t="s">
        <v>7677</v>
      </c>
      <c r="D13" s="17" t="s">
        <v>7707</v>
      </c>
      <c r="E13" s="17" t="s">
        <v>4208</v>
      </c>
      <c r="F13" s="17" t="s">
        <v>7719</v>
      </c>
      <c r="G13" s="18">
        <v>15</v>
      </c>
      <c r="H13" s="18">
        <v>44</v>
      </c>
      <c r="I13" s="19">
        <v>0</v>
      </c>
      <c r="J13" s="20">
        <v>0</v>
      </c>
      <c r="K13" s="21">
        <v>0</v>
      </c>
      <c r="L13" s="22">
        <v>1</v>
      </c>
      <c r="M13" s="42" t="s">
        <v>20785</v>
      </c>
      <c r="N13" s="42"/>
      <c r="O13" s="42"/>
      <c r="P13" s="42"/>
      <c r="Q13" s="42"/>
      <c r="R13" s="42"/>
    </row>
    <row r="14" spans="1:18" x14ac:dyDescent="0.3">
      <c r="A14" s="17" t="s">
        <v>2322</v>
      </c>
      <c r="B14" s="17" t="s">
        <v>2323</v>
      </c>
      <c r="C14" s="17" t="s">
        <v>7677</v>
      </c>
      <c r="D14" s="17" t="s">
        <v>7716</v>
      </c>
      <c r="E14" s="17" t="s">
        <v>1599</v>
      </c>
      <c r="F14" s="17" t="s">
        <v>7720</v>
      </c>
      <c r="G14" s="18">
        <v>15</v>
      </c>
      <c r="H14" s="18">
        <v>17</v>
      </c>
      <c r="I14" s="19">
        <v>0.66666666666666674</v>
      </c>
      <c r="J14" s="20">
        <v>0.13333333333333333</v>
      </c>
      <c r="K14" s="21">
        <v>0.2</v>
      </c>
      <c r="L14" s="22">
        <v>0</v>
      </c>
      <c r="M14" s="42" t="s">
        <v>20795</v>
      </c>
      <c r="N14" s="42"/>
      <c r="O14" s="42"/>
      <c r="P14" s="42"/>
      <c r="Q14" s="42"/>
      <c r="R14" s="42"/>
    </row>
    <row r="15" spans="1:18" x14ac:dyDescent="0.3">
      <c r="A15" s="17" t="s">
        <v>7721</v>
      </c>
      <c r="B15" s="17" t="s">
        <v>7722</v>
      </c>
      <c r="C15" s="17" t="s">
        <v>7723</v>
      </c>
      <c r="D15" s="17" t="s">
        <v>7707</v>
      </c>
      <c r="E15" s="17" t="s">
        <v>1670</v>
      </c>
      <c r="F15" s="17" t="s">
        <v>7724</v>
      </c>
      <c r="G15" s="18">
        <v>14</v>
      </c>
      <c r="H15" s="18">
        <v>16</v>
      </c>
      <c r="I15" s="19">
        <v>1</v>
      </c>
      <c r="J15" s="20">
        <v>0</v>
      </c>
      <c r="K15" s="21">
        <v>0</v>
      </c>
      <c r="L15" s="22">
        <v>0</v>
      </c>
      <c r="M15" s="42" t="s">
        <v>20793</v>
      </c>
      <c r="N15" s="42"/>
      <c r="O15" s="42"/>
      <c r="P15" s="42"/>
      <c r="Q15" s="42"/>
      <c r="R15" s="42"/>
    </row>
    <row r="16" spans="1:18" x14ac:dyDescent="0.3">
      <c r="A16" s="17" t="s">
        <v>4460</v>
      </c>
      <c r="B16" s="17" t="s">
        <v>7725</v>
      </c>
      <c r="C16" s="17" t="s">
        <v>7726</v>
      </c>
      <c r="D16" s="17" t="s">
        <v>7707</v>
      </c>
      <c r="E16" s="17" t="s">
        <v>4208</v>
      </c>
      <c r="F16" s="17" t="s">
        <v>7727</v>
      </c>
      <c r="G16" s="18">
        <v>14</v>
      </c>
      <c r="H16" s="18">
        <v>22</v>
      </c>
      <c r="I16" s="19">
        <v>0</v>
      </c>
      <c r="J16" s="20">
        <v>0</v>
      </c>
      <c r="K16" s="21">
        <v>0</v>
      </c>
      <c r="L16" s="22">
        <v>1</v>
      </c>
      <c r="M16" s="42" t="s">
        <v>20785</v>
      </c>
      <c r="N16" s="42"/>
      <c r="O16" s="42"/>
      <c r="P16" s="42"/>
      <c r="Q16" s="42"/>
      <c r="R16" s="42"/>
    </row>
    <row r="17" spans="1:18" x14ac:dyDescent="0.3">
      <c r="A17" s="17" t="s">
        <v>1847</v>
      </c>
      <c r="B17" s="17" t="s">
        <v>7728</v>
      </c>
      <c r="C17" s="17" t="s">
        <v>7729</v>
      </c>
      <c r="D17" s="17" t="s">
        <v>7710</v>
      </c>
      <c r="E17" s="17" t="s">
        <v>1700</v>
      </c>
      <c r="F17" s="17" t="s">
        <v>7730</v>
      </c>
      <c r="G17" s="18">
        <v>14</v>
      </c>
      <c r="H17" s="18">
        <v>17</v>
      </c>
      <c r="I17" s="19">
        <v>0</v>
      </c>
      <c r="J17" s="20">
        <v>0</v>
      </c>
      <c r="K17" s="21">
        <v>1</v>
      </c>
      <c r="L17" s="22">
        <v>0</v>
      </c>
      <c r="M17" s="42" t="s">
        <v>20789</v>
      </c>
      <c r="N17" s="42"/>
      <c r="O17" s="42"/>
      <c r="P17" s="42"/>
      <c r="Q17" s="42"/>
      <c r="R17" s="42"/>
    </row>
    <row r="18" spans="1:18" x14ac:dyDescent="0.3">
      <c r="A18" s="17" t="s">
        <v>7731</v>
      </c>
      <c r="B18" s="17" t="s">
        <v>7732</v>
      </c>
      <c r="C18" s="17" t="s">
        <v>7733</v>
      </c>
      <c r="D18" s="17" t="s">
        <v>7734</v>
      </c>
      <c r="E18" s="17" t="s">
        <v>7735</v>
      </c>
      <c r="F18" s="17" t="s">
        <v>7736</v>
      </c>
      <c r="G18" s="18">
        <v>14</v>
      </c>
      <c r="H18" s="18">
        <v>16</v>
      </c>
      <c r="I18" s="19">
        <v>0.8571428571428571</v>
      </c>
      <c r="J18" s="20">
        <v>0.14285714285714288</v>
      </c>
      <c r="K18" s="21">
        <v>0</v>
      </c>
      <c r="L18" s="22">
        <v>0</v>
      </c>
      <c r="M18" s="42" t="s">
        <v>20793</v>
      </c>
      <c r="N18" s="42"/>
      <c r="O18" s="42"/>
      <c r="P18" s="42"/>
      <c r="Q18" s="42"/>
      <c r="R18" s="42"/>
    </row>
    <row r="19" spans="1:18" x14ac:dyDescent="0.3">
      <c r="A19" s="17" t="s">
        <v>4906</v>
      </c>
      <c r="B19" s="17" t="s">
        <v>7737</v>
      </c>
      <c r="C19" s="17" t="s">
        <v>7677</v>
      </c>
      <c r="D19" s="17" t="s">
        <v>7707</v>
      </c>
      <c r="E19" s="17" t="s">
        <v>4208</v>
      </c>
      <c r="F19" s="17" t="s">
        <v>7738</v>
      </c>
      <c r="G19" s="18">
        <v>13</v>
      </c>
      <c r="H19" s="18">
        <v>44</v>
      </c>
      <c r="I19" s="19">
        <v>0</v>
      </c>
      <c r="J19" s="20">
        <v>0</v>
      </c>
      <c r="K19" s="21">
        <v>0</v>
      </c>
      <c r="L19" s="22">
        <v>1</v>
      </c>
      <c r="M19" s="42" t="s">
        <v>20785</v>
      </c>
      <c r="N19" s="42"/>
      <c r="O19" s="42"/>
      <c r="P19" s="42"/>
      <c r="Q19" s="42"/>
      <c r="R19" s="42"/>
    </row>
    <row r="20" spans="1:18" x14ac:dyDescent="0.3">
      <c r="A20" s="17" t="s">
        <v>7739</v>
      </c>
      <c r="B20" s="17" t="s">
        <v>7740</v>
      </c>
      <c r="C20" s="17" t="s">
        <v>7741</v>
      </c>
      <c r="D20" s="17" t="s">
        <v>7716</v>
      </c>
      <c r="E20" s="17" t="s">
        <v>1827</v>
      </c>
      <c r="F20" s="17" t="s">
        <v>7742</v>
      </c>
      <c r="G20" s="18">
        <v>13</v>
      </c>
      <c r="H20" s="18">
        <v>94</v>
      </c>
      <c r="I20" s="19">
        <v>0.46153846153846151</v>
      </c>
      <c r="J20" s="20">
        <v>0.53846153846153844</v>
      </c>
      <c r="K20" s="21">
        <v>0</v>
      </c>
      <c r="L20" s="22">
        <v>0</v>
      </c>
      <c r="M20" s="42" t="s">
        <v>20793</v>
      </c>
      <c r="N20" s="42"/>
      <c r="O20" s="42"/>
      <c r="P20" s="42"/>
      <c r="Q20" s="42"/>
      <c r="R20" s="42"/>
    </row>
    <row r="21" spans="1:18" x14ac:dyDescent="0.3">
      <c r="A21" s="17" t="s">
        <v>4722</v>
      </c>
      <c r="B21" s="17" t="s">
        <v>7743</v>
      </c>
      <c r="C21" s="17" t="s">
        <v>7677</v>
      </c>
      <c r="D21" s="17" t="s">
        <v>7707</v>
      </c>
      <c r="E21" s="17" t="s">
        <v>4724</v>
      </c>
      <c r="F21" s="17" t="s">
        <v>7744</v>
      </c>
      <c r="G21" s="18">
        <v>12</v>
      </c>
      <c r="H21" s="18">
        <v>21</v>
      </c>
      <c r="I21" s="19">
        <v>0</v>
      </c>
      <c r="J21" s="20">
        <v>0</v>
      </c>
      <c r="K21" s="21">
        <v>0</v>
      </c>
      <c r="L21" s="22">
        <v>1</v>
      </c>
      <c r="M21" s="42" t="s">
        <v>20785</v>
      </c>
      <c r="N21" s="42"/>
      <c r="O21" s="42"/>
      <c r="P21" s="42"/>
      <c r="Q21" s="42"/>
      <c r="R21" s="42"/>
    </row>
    <row r="22" spans="1:18" x14ac:dyDescent="0.3">
      <c r="A22" s="17" t="s">
        <v>5279</v>
      </c>
      <c r="B22" s="17" t="s">
        <v>7745</v>
      </c>
      <c r="C22" s="17" t="s">
        <v>7746</v>
      </c>
      <c r="D22" s="17" t="s">
        <v>7716</v>
      </c>
      <c r="E22" s="17" t="s">
        <v>4208</v>
      </c>
      <c r="F22" s="17" t="s">
        <v>7747</v>
      </c>
      <c r="G22" s="18">
        <v>12</v>
      </c>
      <c r="H22" s="18">
        <v>49</v>
      </c>
      <c r="I22" s="19">
        <v>0</v>
      </c>
      <c r="J22" s="20">
        <v>0</v>
      </c>
      <c r="K22" s="21">
        <v>0</v>
      </c>
      <c r="L22" s="22">
        <v>1</v>
      </c>
      <c r="M22" s="42" t="s">
        <v>20785</v>
      </c>
      <c r="N22" s="42"/>
      <c r="O22" s="42"/>
      <c r="P22" s="42"/>
      <c r="Q22" s="42"/>
      <c r="R22" s="42"/>
    </row>
    <row r="23" spans="1:18" x14ac:dyDescent="0.3">
      <c r="A23" s="17" t="s">
        <v>4735</v>
      </c>
      <c r="B23" s="17" t="s">
        <v>7748</v>
      </c>
      <c r="C23" s="17" t="s">
        <v>7677</v>
      </c>
      <c r="D23" s="17" t="s">
        <v>7749</v>
      </c>
      <c r="E23" s="17" t="s">
        <v>4208</v>
      </c>
      <c r="F23" s="17" t="s">
        <v>7750</v>
      </c>
      <c r="G23" s="18">
        <v>12</v>
      </c>
      <c r="H23" s="18">
        <v>33</v>
      </c>
      <c r="I23" s="19">
        <v>0</v>
      </c>
      <c r="J23" s="20">
        <v>0</v>
      </c>
      <c r="K23" s="21">
        <v>0</v>
      </c>
      <c r="L23" s="22">
        <v>1</v>
      </c>
      <c r="M23" s="42" t="s">
        <v>20785</v>
      </c>
      <c r="N23" s="42"/>
      <c r="O23" s="42"/>
      <c r="P23" s="42"/>
      <c r="Q23" s="42"/>
      <c r="R23" s="42"/>
    </row>
    <row r="24" spans="1:18" x14ac:dyDescent="0.3">
      <c r="A24" s="17" t="s">
        <v>7751</v>
      </c>
      <c r="B24" s="17" t="s">
        <v>7752</v>
      </c>
      <c r="C24" s="17" t="s">
        <v>7753</v>
      </c>
      <c r="D24" s="17" t="s">
        <v>7749</v>
      </c>
      <c r="E24" s="17" t="s">
        <v>1905</v>
      </c>
      <c r="F24" s="17" t="s">
        <v>7754</v>
      </c>
      <c r="G24" s="18">
        <v>12</v>
      </c>
      <c r="H24" s="18">
        <v>17</v>
      </c>
      <c r="I24" s="19">
        <v>8.3333333333333343E-2</v>
      </c>
      <c r="J24" s="20">
        <v>0.91666666666666674</v>
      </c>
      <c r="K24" s="21">
        <v>0</v>
      </c>
      <c r="L24" s="22">
        <v>0</v>
      </c>
      <c r="M24" s="42" t="s">
        <v>20793</v>
      </c>
      <c r="N24" s="42"/>
      <c r="O24" s="42"/>
      <c r="P24" s="42"/>
      <c r="Q24" s="42"/>
      <c r="R24" s="42"/>
    </row>
    <row r="25" spans="1:18" x14ac:dyDescent="0.3">
      <c r="A25" s="17" t="s">
        <v>5541</v>
      </c>
      <c r="B25" s="17" t="s">
        <v>7755</v>
      </c>
      <c r="C25" s="17" t="s">
        <v>7677</v>
      </c>
      <c r="D25" s="17" t="s">
        <v>7756</v>
      </c>
      <c r="E25" s="17" t="s">
        <v>4208</v>
      </c>
      <c r="F25" s="17" t="s">
        <v>7757</v>
      </c>
      <c r="G25" s="18">
        <v>12</v>
      </c>
      <c r="H25" s="18">
        <v>32</v>
      </c>
      <c r="I25" s="19">
        <v>0</v>
      </c>
      <c r="J25" s="20">
        <v>0</v>
      </c>
      <c r="K25" s="21">
        <v>0</v>
      </c>
      <c r="L25" s="22">
        <v>1</v>
      </c>
      <c r="M25" s="42" t="s">
        <v>20785</v>
      </c>
      <c r="N25" s="42"/>
      <c r="O25" s="42"/>
      <c r="P25" s="42"/>
      <c r="Q25" s="42"/>
      <c r="R25" s="42"/>
    </row>
    <row r="26" spans="1:18" x14ac:dyDescent="0.3">
      <c r="A26" s="17" t="s">
        <v>4818</v>
      </c>
      <c r="B26" s="17" t="s">
        <v>7758</v>
      </c>
      <c r="C26" s="17" t="s">
        <v>7759</v>
      </c>
      <c r="D26" s="17" t="s">
        <v>7760</v>
      </c>
      <c r="E26" s="17" t="s">
        <v>4208</v>
      </c>
      <c r="F26" s="17" t="s">
        <v>7761</v>
      </c>
      <c r="G26" s="18">
        <v>12</v>
      </c>
      <c r="H26" s="18">
        <v>17</v>
      </c>
      <c r="I26" s="19">
        <v>0</v>
      </c>
      <c r="J26" s="20">
        <v>0</v>
      </c>
      <c r="K26" s="21">
        <v>0</v>
      </c>
      <c r="L26" s="22">
        <v>1</v>
      </c>
      <c r="M26" s="42" t="s">
        <v>20785</v>
      </c>
      <c r="N26" s="42"/>
      <c r="O26" s="42"/>
      <c r="P26" s="42"/>
      <c r="Q26" s="42"/>
      <c r="R26" s="42"/>
    </row>
    <row r="27" spans="1:18" x14ac:dyDescent="0.3">
      <c r="A27" s="17" t="s">
        <v>5599</v>
      </c>
      <c r="B27" s="17" t="s">
        <v>7762</v>
      </c>
      <c r="C27" s="17" t="s">
        <v>7763</v>
      </c>
      <c r="D27" s="17" t="s">
        <v>7764</v>
      </c>
      <c r="E27" s="17" t="s">
        <v>4208</v>
      </c>
      <c r="F27" s="17" t="s">
        <v>7765</v>
      </c>
      <c r="G27" s="18">
        <v>12</v>
      </c>
      <c r="H27" s="18">
        <v>44</v>
      </c>
      <c r="I27" s="19">
        <v>0</v>
      </c>
      <c r="J27" s="20">
        <v>0</v>
      </c>
      <c r="K27" s="21">
        <v>0</v>
      </c>
      <c r="L27" s="22">
        <v>1</v>
      </c>
      <c r="M27" s="42" t="s">
        <v>20785</v>
      </c>
      <c r="N27" s="42"/>
      <c r="O27" s="42"/>
      <c r="P27" s="42"/>
      <c r="Q27" s="42"/>
      <c r="R27" s="42"/>
    </row>
    <row r="28" spans="1:18" x14ac:dyDescent="0.3">
      <c r="A28" s="17" t="s">
        <v>4837</v>
      </c>
      <c r="B28" s="17" t="s">
        <v>7766</v>
      </c>
      <c r="C28" s="17" t="s">
        <v>7677</v>
      </c>
      <c r="D28" s="17" t="s">
        <v>7767</v>
      </c>
      <c r="E28" s="17" t="s">
        <v>4208</v>
      </c>
      <c r="F28" s="17" t="s">
        <v>7768</v>
      </c>
      <c r="G28" s="18">
        <v>11</v>
      </c>
      <c r="H28" s="18">
        <v>14</v>
      </c>
      <c r="I28" s="19">
        <v>0</v>
      </c>
      <c r="J28" s="20">
        <v>0</v>
      </c>
      <c r="K28" s="21">
        <v>0</v>
      </c>
      <c r="L28" s="22">
        <v>1</v>
      </c>
      <c r="M28" s="42" t="s">
        <v>20785</v>
      </c>
      <c r="N28" s="42"/>
      <c r="O28" s="42"/>
      <c r="P28" s="42"/>
      <c r="Q28" s="42"/>
      <c r="R28" s="42"/>
    </row>
    <row r="29" spans="1:18" x14ac:dyDescent="0.3">
      <c r="A29" s="17" t="s">
        <v>7769</v>
      </c>
      <c r="B29" s="17" t="s">
        <v>7770</v>
      </c>
      <c r="C29" s="17" t="s">
        <v>7771</v>
      </c>
      <c r="D29" s="17" t="s">
        <v>7734</v>
      </c>
      <c r="E29" s="17" t="s">
        <v>7772</v>
      </c>
      <c r="F29" s="17" t="s">
        <v>7773</v>
      </c>
      <c r="G29" s="18">
        <v>11</v>
      </c>
      <c r="H29" s="18">
        <v>48</v>
      </c>
      <c r="I29" s="19">
        <v>1</v>
      </c>
      <c r="J29" s="20">
        <v>0</v>
      </c>
      <c r="K29" s="21">
        <v>0</v>
      </c>
      <c r="L29" s="22">
        <v>0</v>
      </c>
      <c r="M29" s="42" t="s">
        <v>20793</v>
      </c>
      <c r="N29" s="42"/>
      <c r="O29" s="42"/>
      <c r="P29" s="42"/>
      <c r="Q29" s="42"/>
      <c r="R29" s="42"/>
    </row>
    <row r="30" spans="1:18" x14ac:dyDescent="0.3">
      <c r="A30" s="17" t="s">
        <v>7774</v>
      </c>
      <c r="B30" s="17" t="s">
        <v>7775</v>
      </c>
      <c r="C30" s="17" t="s">
        <v>7776</v>
      </c>
      <c r="D30" s="17" t="s">
        <v>7777</v>
      </c>
      <c r="E30" s="17" t="s">
        <v>7778</v>
      </c>
      <c r="F30" s="17" t="s">
        <v>7779</v>
      </c>
      <c r="G30" s="18">
        <v>11</v>
      </c>
      <c r="H30" s="18">
        <v>14</v>
      </c>
      <c r="I30" s="19">
        <v>0</v>
      </c>
      <c r="J30" s="20">
        <v>1</v>
      </c>
      <c r="K30" s="21">
        <v>0</v>
      </c>
      <c r="L30" s="22">
        <v>0</v>
      </c>
      <c r="M30" s="42" t="s">
        <v>20793</v>
      </c>
      <c r="N30" s="42"/>
      <c r="O30" s="42"/>
      <c r="P30" s="42"/>
      <c r="Q30" s="42"/>
      <c r="R30" s="42"/>
    </row>
    <row r="31" spans="1:18" x14ac:dyDescent="0.3">
      <c r="A31" s="17" t="s">
        <v>7780</v>
      </c>
      <c r="B31" s="17" t="s">
        <v>7781</v>
      </c>
      <c r="C31" s="17" t="s">
        <v>7782</v>
      </c>
      <c r="D31" s="17" t="s">
        <v>7734</v>
      </c>
      <c r="E31" s="17" t="s">
        <v>7778</v>
      </c>
      <c r="F31" s="17" t="s">
        <v>7783</v>
      </c>
      <c r="G31" s="18">
        <v>11</v>
      </c>
      <c r="H31" s="18">
        <v>24</v>
      </c>
      <c r="I31" s="19">
        <v>1</v>
      </c>
      <c r="J31" s="20">
        <v>0</v>
      </c>
      <c r="K31" s="21">
        <v>0</v>
      </c>
      <c r="L31" s="22">
        <v>0</v>
      </c>
      <c r="M31" s="42" t="s">
        <v>20793</v>
      </c>
      <c r="N31" s="42"/>
      <c r="O31" s="42"/>
      <c r="P31" s="42"/>
      <c r="Q31" s="42"/>
      <c r="R31" s="42"/>
    </row>
    <row r="32" spans="1:18" x14ac:dyDescent="0.3">
      <c r="A32" s="17" t="s">
        <v>7784</v>
      </c>
      <c r="B32" s="17" t="s">
        <v>7785</v>
      </c>
      <c r="C32" s="17" t="s">
        <v>7786</v>
      </c>
      <c r="D32" s="17" t="s">
        <v>7787</v>
      </c>
      <c r="E32" s="17" t="s">
        <v>4256</v>
      </c>
      <c r="F32" s="17" t="s">
        <v>7788</v>
      </c>
      <c r="G32" s="18">
        <v>11</v>
      </c>
      <c r="H32" s="18">
        <v>31</v>
      </c>
      <c r="I32" s="19">
        <v>0.81818181818181812</v>
      </c>
      <c r="J32" s="20">
        <v>0.18181818181818182</v>
      </c>
      <c r="K32" s="21">
        <v>0</v>
      </c>
      <c r="L32" s="22">
        <v>0</v>
      </c>
      <c r="M32" s="42" t="s">
        <v>20793</v>
      </c>
      <c r="N32" s="42"/>
      <c r="O32" s="42"/>
      <c r="P32" s="42"/>
      <c r="Q32" s="42"/>
      <c r="R32" s="42"/>
    </row>
    <row r="33" spans="1:18" x14ac:dyDescent="0.3">
      <c r="A33" s="17" t="s">
        <v>1645</v>
      </c>
      <c r="B33" s="17" t="s">
        <v>7789</v>
      </c>
      <c r="C33" s="17" t="s">
        <v>7677</v>
      </c>
      <c r="D33" s="17" t="s">
        <v>7716</v>
      </c>
      <c r="E33" s="17" t="s">
        <v>1599</v>
      </c>
      <c r="F33" s="17" t="s">
        <v>7790</v>
      </c>
      <c r="G33" s="18">
        <v>11</v>
      </c>
      <c r="H33" s="18">
        <v>24</v>
      </c>
      <c r="I33" s="19">
        <v>0</v>
      </c>
      <c r="J33" s="20">
        <v>0</v>
      </c>
      <c r="K33" s="21">
        <v>0.90909090909090906</v>
      </c>
      <c r="L33" s="22">
        <v>9.0909090909090912E-2</v>
      </c>
      <c r="M33" s="42" t="s">
        <v>20789</v>
      </c>
      <c r="N33" s="42"/>
      <c r="O33" s="42"/>
      <c r="P33" s="42"/>
      <c r="Q33" s="42"/>
      <c r="R33" s="42"/>
    </row>
    <row r="34" spans="1:18" x14ac:dyDescent="0.3">
      <c r="A34" s="17" t="s">
        <v>4739</v>
      </c>
      <c r="B34" s="17" t="s">
        <v>7791</v>
      </c>
      <c r="C34" s="17" t="s">
        <v>7677</v>
      </c>
      <c r="D34" s="17" t="s">
        <v>7792</v>
      </c>
      <c r="E34" s="17" t="s">
        <v>4313</v>
      </c>
      <c r="F34" s="17" t="s">
        <v>7793</v>
      </c>
      <c r="G34" s="18">
        <v>11</v>
      </c>
      <c r="H34" s="18">
        <v>12</v>
      </c>
      <c r="I34" s="19">
        <v>0</v>
      </c>
      <c r="J34" s="20">
        <v>0</v>
      </c>
      <c r="K34" s="21">
        <v>0</v>
      </c>
      <c r="L34" s="22">
        <v>1</v>
      </c>
      <c r="M34" s="42" t="s">
        <v>20785</v>
      </c>
      <c r="N34" s="42"/>
      <c r="O34" s="42"/>
      <c r="P34" s="42"/>
      <c r="Q34" s="42"/>
      <c r="R34" s="42"/>
    </row>
    <row r="35" spans="1:18" x14ac:dyDescent="0.3">
      <c r="A35" s="17" t="s">
        <v>5625</v>
      </c>
      <c r="B35" s="17" t="s">
        <v>7794</v>
      </c>
      <c r="C35" s="17" t="s">
        <v>7795</v>
      </c>
      <c r="D35" s="17" t="s">
        <v>7796</v>
      </c>
      <c r="E35" s="17" t="s">
        <v>4208</v>
      </c>
      <c r="F35" s="17" t="s">
        <v>7797</v>
      </c>
      <c r="G35" s="18">
        <v>11</v>
      </c>
      <c r="H35" s="18">
        <v>16</v>
      </c>
      <c r="I35" s="19">
        <v>0</v>
      </c>
      <c r="J35" s="20">
        <v>0</v>
      </c>
      <c r="K35" s="21">
        <v>0</v>
      </c>
      <c r="L35" s="22">
        <v>1</v>
      </c>
      <c r="M35" s="42" t="s">
        <v>20785</v>
      </c>
      <c r="N35" s="42"/>
      <c r="O35" s="42"/>
      <c r="P35" s="42"/>
      <c r="Q35" s="42"/>
      <c r="R35" s="42"/>
    </row>
    <row r="36" spans="1:18" x14ac:dyDescent="0.3">
      <c r="A36" s="17" t="s">
        <v>7798</v>
      </c>
      <c r="B36" s="17" t="s">
        <v>7799</v>
      </c>
      <c r="C36" s="17" t="s">
        <v>7677</v>
      </c>
      <c r="D36" s="17" t="s">
        <v>7800</v>
      </c>
      <c r="E36" s="17" t="s">
        <v>1814</v>
      </c>
      <c r="F36" s="17" t="s">
        <v>7801</v>
      </c>
      <c r="G36" s="18">
        <v>11</v>
      </c>
      <c r="H36" s="18">
        <v>68</v>
      </c>
      <c r="I36" s="19">
        <v>0.72727272727272729</v>
      </c>
      <c r="J36" s="20">
        <v>0.27272727272727271</v>
      </c>
      <c r="K36" s="21">
        <v>0</v>
      </c>
      <c r="L36" s="22">
        <v>0</v>
      </c>
      <c r="M36" s="42" t="s">
        <v>20786</v>
      </c>
      <c r="N36" s="42"/>
      <c r="O36" s="42"/>
      <c r="P36" s="42"/>
      <c r="Q36" s="42"/>
      <c r="R36" s="42"/>
    </row>
    <row r="37" spans="1:18" x14ac:dyDescent="0.3">
      <c r="A37" s="17" t="s">
        <v>4538</v>
      </c>
      <c r="B37" s="17" t="s">
        <v>7802</v>
      </c>
      <c r="C37" s="17" t="s">
        <v>7803</v>
      </c>
      <c r="D37" s="17" t="s">
        <v>7804</v>
      </c>
      <c r="E37" s="17" t="s">
        <v>4406</v>
      </c>
      <c r="F37" s="17" t="s">
        <v>7805</v>
      </c>
      <c r="G37" s="18">
        <v>11</v>
      </c>
      <c r="H37" s="18">
        <v>11</v>
      </c>
      <c r="I37" s="19">
        <v>0</v>
      </c>
      <c r="J37" s="20">
        <v>0</v>
      </c>
      <c r="K37" s="21">
        <v>0</v>
      </c>
      <c r="L37" s="22">
        <v>1</v>
      </c>
      <c r="M37" s="42" t="s">
        <v>20785</v>
      </c>
      <c r="N37" s="42"/>
      <c r="O37" s="42"/>
      <c r="P37" s="42"/>
      <c r="Q37" s="42"/>
      <c r="R37" s="42"/>
    </row>
    <row r="38" spans="1:18" x14ac:dyDescent="0.3">
      <c r="A38" s="17" t="s">
        <v>4362</v>
      </c>
      <c r="B38" s="17" t="s">
        <v>7806</v>
      </c>
      <c r="C38" s="17" t="s">
        <v>7677</v>
      </c>
      <c r="D38" s="17" t="s">
        <v>7807</v>
      </c>
      <c r="E38" s="17" t="s">
        <v>4208</v>
      </c>
      <c r="F38" s="17" t="s">
        <v>7808</v>
      </c>
      <c r="G38" s="18">
        <v>11</v>
      </c>
      <c r="H38" s="18">
        <v>14</v>
      </c>
      <c r="I38" s="19">
        <v>0</v>
      </c>
      <c r="J38" s="20">
        <v>0</v>
      </c>
      <c r="K38" s="21">
        <v>0</v>
      </c>
      <c r="L38" s="22">
        <v>1</v>
      </c>
      <c r="M38" s="42" t="s">
        <v>20785</v>
      </c>
      <c r="N38" s="42"/>
      <c r="O38" s="42"/>
      <c r="P38" s="42"/>
      <c r="Q38" s="42"/>
      <c r="R38" s="42"/>
    </row>
    <row r="39" spans="1:18" x14ac:dyDescent="0.3">
      <c r="A39" s="17" t="s">
        <v>5265</v>
      </c>
      <c r="B39" s="17" t="s">
        <v>5266</v>
      </c>
      <c r="C39" s="17" t="s">
        <v>7677</v>
      </c>
      <c r="D39" s="17" t="s">
        <v>7716</v>
      </c>
      <c r="E39" s="17" t="s">
        <v>4345</v>
      </c>
      <c r="F39" s="17" t="s">
        <v>7809</v>
      </c>
      <c r="G39" s="18">
        <v>10</v>
      </c>
      <c r="H39" s="18">
        <v>11</v>
      </c>
      <c r="I39" s="19">
        <v>0</v>
      </c>
      <c r="J39" s="20">
        <v>0</v>
      </c>
      <c r="K39" s="21">
        <v>0</v>
      </c>
      <c r="L39" s="22">
        <v>1</v>
      </c>
      <c r="M39" s="42" t="s">
        <v>20789</v>
      </c>
      <c r="N39" s="42"/>
      <c r="O39" s="42"/>
      <c r="P39" s="42"/>
      <c r="Q39" s="42"/>
      <c r="R39" s="42"/>
    </row>
    <row r="40" spans="1:18" x14ac:dyDescent="0.3">
      <c r="A40" s="17" t="s">
        <v>4882</v>
      </c>
      <c r="B40" s="17" t="s">
        <v>4883</v>
      </c>
      <c r="C40" s="17" t="s">
        <v>7810</v>
      </c>
      <c r="D40" s="17" t="s">
        <v>7716</v>
      </c>
      <c r="E40" s="17" t="s">
        <v>4208</v>
      </c>
      <c r="F40" s="17" t="s">
        <v>7811</v>
      </c>
      <c r="G40" s="18">
        <v>10</v>
      </c>
      <c r="H40" s="18">
        <v>25</v>
      </c>
      <c r="I40" s="19">
        <v>0</v>
      </c>
      <c r="J40" s="20">
        <v>0</v>
      </c>
      <c r="K40" s="21">
        <v>0</v>
      </c>
      <c r="L40" s="22">
        <v>1</v>
      </c>
      <c r="M40" s="42" t="s">
        <v>20785</v>
      </c>
      <c r="N40" s="42"/>
      <c r="O40" s="42"/>
      <c r="P40" s="42"/>
      <c r="Q40" s="42"/>
      <c r="R40" s="42"/>
    </row>
    <row r="41" spans="1:18" x14ac:dyDescent="0.3">
      <c r="A41" s="17" t="s">
        <v>4799</v>
      </c>
      <c r="B41" s="17" t="s">
        <v>7812</v>
      </c>
      <c r="C41" s="17" t="s">
        <v>7813</v>
      </c>
      <c r="D41" s="17" t="s">
        <v>7716</v>
      </c>
      <c r="E41" s="17" t="s">
        <v>4208</v>
      </c>
      <c r="F41" s="17" t="s">
        <v>7814</v>
      </c>
      <c r="G41" s="18">
        <v>10</v>
      </c>
      <c r="H41" s="18">
        <v>20</v>
      </c>
      <c r="I41" s="19">
        <v>0</v>
      </c>
      <c r="J41" s="20">
        <v>0</v>
      </c>
      <c r="K41" s="21">
        <v>0</v>
      </c>
      <c r="L41" s="22">
        <v>1</v>
      </c>
      <c r="M41" s="42" t="s">
        <v>20785</v>
      </c>
      <c r="N41" s="42"/>
      <c r="O41" s="42"/>
      <c r="P41" s="42"/>
      <c r="Q41" s="42"/>
      <c r="R41" s="42"/>
    </row>
    <row r="42" spans="1:18" x14ac:dyDescent="0.3">
      <c r="A42" s="17" t="s">
        <v>4685</v>
      </c>
      <c r="B42" s="17" t="s">
        <v>7815</v>
      </c>
      <c r="C42" s="17" t="s">
        <v>7816</v>
      </c>
      <c r="D42" s="17" t="s">
        <v>7817</v>
      </c>
      <c r="E42" s="17" t="s">
        <v>4208</v>
      </c>
      <c r="F42" s="17" t="s">
        <v>7818</v>
      </c>
      <c r="G42" s="18">
        <v>10</v>
      </c>
      <c r="H42" s="18">
        <v>27</v>
      </c>
      <c r="I42" s="19">
        <v>0</v>
      </c>
      <c r="J42" s="20">
        <v>0</v>
      </c>
      <c r="K42" s="21">
        <v>0</v>
      </c>
      <c r="L42" s="22">
        <v>1</v>
      </c>
      <c r="M42" s="42" t="s">
        <v>20785</v>
      </c>
      <c r="N42" s="42"/>
      <c r="O42" s="42"/>
      <c r="P42" s="42"/>
      <c r="Q42" s="42"/>
      <c r="R42" s="42"/>
    </row>
    <row r="43" spans="1:18" x14ac:dyDescent="0.3">
      <c r="A43" s="17" t="s">
        <v>7819</v>
      </c>
      <c r="B43" s="17" t="s">
        <v>7820</v>
      </c>
      <c r="C43" s="17" t="s">
        <v>7677</v>
      </c>
      <c r="D43" s="17" t="s">
        <v>7716</v>
      </c>
      <c r="E43" s="17" t="s">
        <v>1599</v>
      </c>
      <c r="F43" s="17" t="s">
        <v>7821</v>
      </c>
      <c r="G43" s="18">
        <v>10</v>
      </c>
      <c r="H43" s="18">
        <v>21</v>
      </c>
      <c r="I43" s="19">
        <v>0.9</v>
      </c>
      <c r="J43" s="20">
        <v>0.1</v>
      </c>
      <c r="K43" s="21">
        <v>0</v>
      </c>
      <c r="L43" s="22">
        <v>0</v>
      </c>
      <c r="M43" s="42" t="s">
        <v>20793</v>
      </c>
      <c r="N43" s="42"/>
      <c r="O43" s="42"/>
      <c r="P43" s="42"/>
      <c r="Q43" s="42"/>
      <c r="R43" s="42"/>
    </row>
    <row r="44" spans="1:18" x14ac:dyDescent="0.3">
      <c r="A44" s="17" t="s">
        <v>4404</v>
      </c>
      <c r="B44" s="17" t="s">
        <v>7822</v>
      </c>
      <c r="C44" s="17" t="s">
        <v>7803</v>
      </c>
      <c r="D44" s="17" t="s">
        <v>7804</v>
      </c>
      <c r="E44" s="17" t="s">
        <v>4406</v>
      </c>
      <c r="F44" s="17" t="s">
        <v>7823</v>
      </c>
      <c r="G44" s="18">
        <v>10</v>
      </c>
      <c r="H44" s="18">
        <v>12</v>
      </c>
      <c r="I44" s="19">
        <v>0</v>
      </c>
      <c r="J44" s="20">
        <v>0</v>
      </c>
      <c r="K44" s="21">
        <v>0</v>
      </c>
      <c r="L44" s="22">
        <v>1</v>
      </c>
      <c r="M44" s="42" t="s">
        <v>20785</v>
      </c>
      <c r="N44" s="42"/>
      <c r="O44" s="42"/>
      <c r="P44" s="42"/>
      <c r="Q44" s="42"/>
      <c r="R44" s="42"/>
    </row>
    <row r="45" spans="1:18" x14ac:dyDescent="0.3">
      <c r="A45" s="17" t="s">
        <v>7209</v>
      </c>
      <c r="B45" s="17" t="s">
        <v>7824</v>
      </c>
      <c r="C45" s="17" t="s">
        <v>7825</v>
      </c>
      <c r="D45" s="17" t="s">
        <v>7826</v>
      </c>
      <c r="E45" s="17" t="s">
        <v>1691</v>
      </c>
      <c r="F45" s="17" t="s">
        <v>7827</v>
      </c>
      <c r="G45" s="18">
        <v>10</v>
      </c>
      <c r="H45" s="18">
        <v>10</v>
      </c>
      <c r="I45" s="19">
        <v>0.8</v>
      </c>
      <c r="J45" s="20">
        <v>0</v>
      </c>
      <c r="K45" s="21">
        <v>0</v>
      </c>
      <c r="L45" s="22">
        <v>0.2</v>
      </c>
      <c r="M45" s="42" t="s">
        <v>20793</v>
      </c>
      <c r="N45" s="42"/>
      <c r="O45" s="42"/>
      <c r="P45" s="42"/>
      <c r="Q45" s="42"/>
      <c r="R45" s="42"/>
    </row>
    <row r="46" spans="1:18" x14ac:dyDescent="0.3">
      <c r="A46" s="17" t="s">
        <v>4665</v>
      </c>
      <c r="B46" s="17" t="s">
        <v>7828</v>
      </c>
      <c r="C46" s="17" t="s">
        <v>7677</v>
      </c>
      <c r="D46" s="17" t="s">
        <v>7829</v>
      </c>
      <c r="E46" s="17" t="s">
        <v>4208</v>
      </c>
      <c r="F46" s="17" t="s">
        <v>7830</v>
      </c>
      <c r="G46" s="18">
        <v>10</v>
      </c>
      <c r="H46" s="18">
        <v>19</v>
      </c>
      <c r="I46" s="19">
        <v>0</v>
      </c>
      <c r="J46" s="20">
        <v>0</v>
      </c>
      <c r="K46" s="21">
        <v>0</v>
      </c>
      <c r="L46" s="22">
        <v>1</v>
      </c>
      <c r="M46" s="42" t="s">
        <v>20785</v>
      </c>
      <c r="N46" s="42"/>
      <c r="O46" s="42"/>
      <c r="P46" s="42"/>
      <c r="Q46" s="42"/>
      <c r="R46" s="42"/>
    </row>
    <row r="47" spans="1:18" x14ac:dyDescent="0.3">
      <c r="A47" s="17" t="s">
        <v>4725</v>
      </c>
      <c r="B47" s="17" t="s">
        <v>7831</v>
      </c>
      <c r="C47" s="17" t="s">
        <v>7677</v>
      </c>
      <c r="D47" s="17" t="s">
        <v>7702</v>
      </c>
      <c r="E47" s="17" t="s">
        <v>4724</v>
      </c>
      <c r="F47" s="17" t="s">
        <v>7832</v>
      </c>
      <c r="G47" s="18">
        <v>10</v>
      </c>
      <c r="H47" s="18">
        <v>18</v>
      </c>
      <c r="I47" s="19">
        <v>0</v>
      </c>
      <c r="J47" s="20">
        <v>0</v>
      </c>
      <c r="K47" s="21">
        <v>0</v>
      </c>
      <c r="L47" s="22">
        <v>1</v>
      </c>
      <c r="M47" s="42" t="s">
        <v>20785</v>
      </c>
      <c r="N47" s="42"/>
      <c r="O47" s="42"/>
      <c r="P47" s="42"/>
      <c r="Q47" s="42"/>
      <c r="R47" s="42"/>
    </row>
    <row r="48" spans="1:18" x14ac:dyDescent="0.3">
      <c r="A48" s="17" t="s">
        <v>4353</v>
      </c>
      <c r="B48" s="17" t="s">
        <v>7833</v>
      </c>
      <c r="C48" s="17" t="s">
        <v>7677</v>
      </c>
      <c r="D48" s="17" t="s">
        <v>7834</v>
      </c>
      <c r="E48" s="17" t="s">
        <v>4208</v>
      </c>
      <c r="F48" s="17" t="s">
        <v>7835</v>
      </c>
      <c r="G48" s="18">
        <v>10</v>
      </c>
      <c r="H48" s="18">
        <v>34</v>
      </c>
      <c r="I48" s="19">
        <v>0</v>
      </c>
      <c r="J48" s="20">
        <v>0</v>
      </c>
      <c r="K48" s="21">
        <v>0</v>
      </c>
      <c r="L48" s="22">
        <v>1</v>
      </c>
      <c r="M48" s="42" t="s">
        <v>20785</v>
      </c>
      <c r="N48" s="42"/>
      <c r="O48" s="42"/>
      <c r="P48" s="42"/>
      <c r="Q48" s="42"/>
      <c r="R48" s="42"/>
    </row>
    <row r="49" spans="1:18" x14ac:dyDescent="0.3">
      <c r="A49" s="17" t="s">
        <v>7836</v>
      </c>
      <c r="B49" s="17" t="s">
        <v>7837</v>
      </c>
      <c r="C49" s="17" t="s">
        <v>7838</v>
      </c>
      <c r="D49" s="17" t="s">
        <v>7734</v>
      </c>
      <c r="E49" s="17" t="s">
        <v>1874</v>
      </c>
      <c r="F49" s="17" t="s">
        <v>7836</v>
      </c>
      <c r="G49" s="18">
        <v>10</v>
      </c>
      <c r="H49" s="18">
        <v>29</v>
      </c>
      <c r="I49" s="19">
        <v>0.8</v>
      </c>
      <c r="J49" s="20">
        <v>0.2</v>
      </c>
      <c r="K49" s="21">
        <v>0</v>
      </c>
      <c r="L49" s="22">
        <v>0</v>
      </c>
      <c r="M49" s="42" t="s">
        <v>20793</v>
      </c>
      <c r="N49" s="42"/>
      <c r="O49" s="42"/>
      <c r="P49" s="42"/>
      <c r="Q49" s="42"/>
      <c r="R49" s="42"/>
    </row>
    <row r="50" spans="1:18" x14ac:dyDescent="0.3">
      <c r="A50" s="17" t="s">
        <v>7839</v>
      </c>
      <c r="B50" s="17" t="s">
        <v>7722</v>
      </c>
      <c r="C50" s="17" t="s">
        <v>7840</v>
      </c>
      <c r="D50" s="17" t="s">
        <v>7707</v>
      </c>
      <c r="E50" s="17" t="s">
        <v>1670</v>
      </c>
      <c r="F50" s="17" t="s">
        <v>7841</v>
      </c>
      <c r="G50" s="18">
        <v>9</v>
      </c>
      <c r="H50" s="18">
        <v>9</v>
      </c>
      <c r="I50" s="19">
        <v>1</v>
      </c>
      <c r="J50" s="20">
        <v>0</v>
      </c>
      <c r="K50" s="21">
        <v>0</v>
      </c>
      <c r="L50" s="22">
        <v>0</v>
      </c>
      <c r="M50" s="42" t="s">
        <v>20793</v>
      </c>
      <c r="N50" s="42"/>
      <c r="O50" s="42"/>
      <c r="P50" s="42"/>
      <c r="Q50" s="42"/>
      <c r="R50" s="42"/>
    </row>
    <row r="51" spans="1:18" x14ac:dyDescent="0.3">
      <c r="A51" s="17" t="s">
        <v>7842</v>
      </c>
      <c r="B51" s="17" t="s">
        <v>7843</v>
      </c>
      <c r="C51" s="17" t="s">
        <v>7844</v>
      </c>
      <c r="D51" s="17" t="s">
        <v>7749</v>
      </c>
      <c r="E51" s="17" t="s">
        <v>1905</v>
      </c>
      <c r="F51" s="17" t="s">
        <v>7845</v>
      </c>
      <c r="G51" s="18">
        <v>9</v>
      </c>
      <c r="H51" s="18">
        <v>42</v>
      </c>
      <c r="I51" s="19">
        <v>0.66666666666666674</v>
      </c>
      <c r="J51" s="20">
        <v>0.33333333333333337</v>
      </c>
      <c r="K51" s="21">
        <v>0</v>
      </c>
      <c r="L51" s="22">
        <v>0</v>
      </c>
      <c r="M51" s="42" t="s">
        <v>20793</v>
      </c>
      <c r="N51" s="42"/>
      <c r="O51" s="42"/>
      <c r="P51" s="42"/>
      <c r="Q51" s="42"/>
      <c r="R51" s="42"/>
    </row>
    <row r="52" spans="1:18" x14ac:dyDescent="0.3">
      <c r="A52" s="17" t="s">
        <v>7846</v>
      </c>
      <c r="B52" s="17" t="s">
        <v>7847</v>
      </c>
      <c r="C52" s="17" t="s">
        <v>7848</v>
      </c>
      <c r="D52" s="17" t="s">
        <v>7716</v>
      </c>
      <c r="E52" s="17" t="s">
        <v>1814</v>
      </c>
      <c r="F52" s="17" t="s">
        <v>7849</v>
      </c>
      <c r="G52" s="18">
        <v>9</v>
      </c>
      <c r="H52" s="18">
        <v>79</v>
      </c>
      <c r="I52" s="19">
        <v>0.88888888888888884</v>
      </c>
      <c r="J52" s="20">
        <v>0.1111111111111111</v>
      </c>
      <c r="K52" s="21">
        <v>0</v>
      </c>
      <c r="L52" s="22">
        <v>0</v>
      </c>
      <c r="M52" s="42" t="s">
        <v>20793</v>
      </c>
      <c r="N52" s="42"/>
      <c r="O52" s="42"/>
      <c r="P52" s="42"/>
      <c r="Q52" s="42"/>
      <c r="R52" s="42"/>
    </row>
    <row r="53" spans="1:18" x14ac:dyDescent="0.3">
      <c r="A53" s="17" t="s">
        <v>4733</v>
      </c>
      <c r="B53" s="17" t="s">
        <v>7850</v>
      </c>
      <c r="C53" s="17" t="s">
        <v>7677</v>
      </c>
      <c r="D53" s="17" t="s">
        <v>7749</v>
      </c>
      <c r="E53" s="17" t="s">
        <v>4208</v>
      </c>
      <c r="F53" s="17" t="s">
        <v>7851</v>
      </c>
      <c r="G53" s="18">
        <v>8</v>
      </c>
      <c r="H53" s="18">
        <v>25</v>
      </c>
      <c r="I53" s="19">
        <v>0</v>
      </c>
      <c r="J53" s="20">
        <v>0</v>
      </c>
      <c r="K53" s="21">
        <v>0</v>
      </c>
      <c r="L53" s="22">
        <v>1</v>
      </c>
      <c r="M53" s="42" t="s">
        <v>20785</v>
      </c>
      <c r="N53" s="42"/>
      <c r="O53" s="42"/>
      <c r="P53" s="42"/>
      <c r="Q53" s="42"/>
      <c r="R53" s="42"/>
    </row>
    <row r="54" spans="1:18" x14ac:dyDescent="0.3">
      <c r="A54" s="17" t="s">
        <v>7852</v>
      </c>
      <c r="B54" s="17" t="s">
        <v>7853</v>
      </c>
      <c r="C54" s="17" t="s">
        <v>7677</v>
      </c>
      <c r="D54" s="17" t="s">
        <v>7854</v>
      </c>
      <c r="E54" s="17" t="s">
        <v>7855</v>
      </c>
      <c r="F54" s="17" t="s">
        <v>7856</v>
      </c>
      <c r="G54" s="18">
        <v>8</v>
      </c>
      <c r="H54" s="18">
        <v>33</v>
      </c>
      <c r="I54" s="19">
        <v>0</v>
      </c>
      <c r="J54" s="20">
        <v>1</v>
      </c>
      <c r="K54" s="21">
        <v>0</v>
      </c>
      <c r="L54" s="22">
        <v>0</v>
      </c>
      <c r="M54" s="42" t="s">
        <v>20791</v>
      </c>
      <c r="N54" s="42"/>
      <c r="O54" s="42"/>
      <c r="P54" s="42"/>
      <c r="Q54" s="42"/>
      <c r="R54" s="42"/>
    </row>
    <row r="55" spans="1:18" x14ac:dyDescent="0.3">
      <c r="A55" s="17" t="s">
        <v>4870</v>
      </c>
      <c r="B55" s="17" t="s">
        <v>7824</v>
      </c>
      <c r="C55" s="17" t="s">
        <v>7857</v>
      </c>
      <c r="D55" s="17" t="s">
        <v>7826</v>
      </c>
      <c r="E55" s="17" t="s">
        <v>1691</v>
      </c>
      <c r="F55" s="17" t="s">
        <v>7858</v>
      </c>
      <c r="G55" s="18">
        <v>8</v>
      </c>
      <c r="H55" s="18">
        <v>11</v>
      </c>
      <c r="I55" s="19">
        <v>0</v>
      </c>
      <c r="J55" s="20">
        <v>0</v>
      </c>
      <c r="K55" s="21">
        <v>0</v>
      </c>
      <c r="L55" s="22">
        <v>1</v>
      </c>
      <c r="M55" s="42" t="s">
        <v>20789</v>
      </c>
      <c r="N55" s="42"/>
      <c r="O55" s="42"/>
      <c r="P55" s="42"/>
      <c r="Q55" s="42"/>
      <c r="R55" s="42"/>
    </row>
    <row r="56" spans="1:18" x14ac:dyDescent="0.3">
      <c r="A56" s="17" t="s">
        <v>7859</v>
      </c>
      <c r="B56" s="17" t="s">
        <v>7722</v>
      </c>
      <c r="C56" s="17" t="s">
        <v>7860</v>
      </c>
      <c r="D56" s="17" t="s">
        <v>7707</v>
      </c>
      <c r="E56" s="17" t="s">
        <v>1670</v>
      </c>
      <c r="F56" s="17" t="s">
        <v>7861</v>
      </c>
      <c r="G56" s="18">
        <v>8</v>
      </c>
      <c r="H56" s="18">
        <v>10</v>
      </c>
      <c r="I56" s="19">
        <v>0.875</v>
      </c>
      <c r="J56" s="20">
        <v>0.125</v>
      </c>
      <c r="K56" s="21">
        <v>0</v>
      </c>
      <c r="L56" s="22">
        <v>0</v>
      </c>
      <c r="M56" s="42" t="s">
        <v>20793</v>
      </c>
      <c r="N56" s="42"/>
      <c r="O56" s="42"/>
      <c r="P56" s="42"/>
      <c r="Q56" s="42"/>
      <c r="R56" s="42"/>
    </row>
    <row r="57" spans="1:18" x14ac:dyDescent="0.3">
      <c r="A57" s="17" t="s">
        <v>7862</v>
      </c>
      <c r="B57" s="17" t="s">
        <v>7863</v>
      </c>
      <c r="C57" s="17" t="s">
        <v>7864</v>
      </c>
      <c r="D57" s="17" t="s">
        <v>7865</v>
      </c>
      <c r="E57" s="17" t="s">
        <v>7866</v>
      </c>
      <c r="F57" s="17" t="s">
        <v>7867</v>
      </c>
      <c r="G57" s="18">
        <v>8</v>
      </c>
      <c r="H57" s="18">
        <v>76</v>
      </c>
      <c r="I57" s="19">
        <v>0</v>
      </c>
      <c r="J57" s="20">
        <v>1</v>
      </c>
      <c r="K57" s="21">
        <v>0</v>
      </c>
      <c r="L57" s="22">
        <v>0</v>
      </c>
      <c r="M57" s="42" t="s">
        <v>20787</v>
      </c>
      <c r="N57" s="42"/>
      <c r="O57" s="42"/>
      <c r="P57" s="42">
        <v>16</v>
      </c>
      <c r="Q57" s="42"/>
      <c r="R57" s="42"/>
    </row>
    <row r="58" spans="1:18" x14ac:dyDescent="0.3">
      <c r="A58" s="17" t="s">
        <v>7868</v>
      </c>
      <c r="B58" s="17" t="s">
        <v>7869</v>
      </c>
      <c r="C58" s="17" t="s">
        <v>7870</v>
      </c>
      <c r="D58" s="17" t="s">
        <v>7871</v>
      </c>
      <c r="E58" s="17" t="s">
        <v>1670</v>
      </c>
      <c r="F58" s="17" t="s">
        <v>7872</v>
      </c>
      <c r="G58" s="18">
        <v>8</v>
      </c>
      <c r="H58" s="18">
        <v>25</v>
      </c>
      <c r="I58" s="19">
        <v>0.5</v>
      </c>
      <c r="J58" s="20">
        <v>0.5</v>
      </c>
      <c r="K58" s="21">
        <v>0</v>
      </c>
      <c r="L58" s="22">
        <v>0</v>
      </c>
      <c r="M58" s="42" t="s">
        <v>20793</v>
      </c>
      <c r="N58" s="42"/>
      <c r="O58" s="42"/>
      <c r="P58" s="42"/>
      <c r="Q58" s="42"/>
      <c r="R58" s="42"/>
    </row>
    <row r="59" spans="1:18" x14ac:dyDescent="0.3">
      <c r="A59" s="17" t="s">
        <v>7873</v>
      </c>
      <c r="B59" s="17" t="s">
        <v>7874</v>
      </c>
      <c r="C59" s="17" t="s">
        <v>7875</v>
      </c>
      <c r="D59" s="17" t="s">
        <v>7876</v>
      </c>
      <c r="E59" s="17" t="s">
        <v>7877</v>
      </c>
      <c r="F59" s="17" t="s">
        <v>7878</v>
      </c>
      <c r="G59" s="18">
        <v>8</v>
      </c>
      <c r="H59" s="18">
        <v>14</v>
      </c>
      <c r="I59" s="19">
        <v>0.875</v>
      </c>
      <c r="J59" s="20">
        <v>0.125</v>
      </c>
      <c r="K59" s="21">
        <v>0</v>
      </c>
      <c r="L59" s="22">
        <v>0</v>
      </c>
      <c r="M59" s="42" t="s">
        <v>20793</v>
      </c>
      <c r="N59" s="42"/>
      <c r="O59" s="42"/>
      <c r="P59" s="42"/>
      <c r="Q59" s="42"/>
      <c r="R59" s="42"/>
    </row>
    <row r="60" spans="1:18" x14ac:dyDescent="0.3">
      <c r="A60" s="17" t="s">
        <v>4314</v>
      </c>
      <c r="B60" s="17" t="s">
        <v>4315</v>
      </c>
      <c r="C60" s="17" t="s">
        <v>7879</v>
      </c>
      <c r="D60" s="17" t="s">
        <v>7880</v>
      </c>
      <c r="E60" s="17" t="s">
        <v>4208</v>
      </c>
      <c r="F60" s="17" t="s">
        <v>7881</v>
      </c>
      <c r="G60" s="18">
        <v>8</v>
      </c>
      <c r="H60" s="18">
        <v>21</v>
      </c>
      <c r="I60" s="19">
        <v>0</v>
      </c>
      <c r="J60" s="20">
        <v>0</v>
      </c>
      <c r="K60" s="21">
        <v>0</v>
      </c>
      <c r="L60" s="22">
        <v>1</v>
      </c>
      <c r="M60" s="42" t="s">
        <v>20785</v>
      </c>
      <c r="N60" s="42"/>
      <c r="O60" s="42"/>
      <c r="P60" s="42"/>
      <c r="Q60" s="42"/>
      <c r="R60" s="42"/>
    </row>
    <row r="61" spans="1:18" x14ac:dyDescent="0.3">
      <c r="A61" s="17" t="s">
        <v>5508</v>
      </c>
      <c r="B61" s="17" t="s">
        <v>7882</v>
      </c>
      <c r="C61" s="17" t="s">
        <v>7883</v>
      </c>
      <c r="D61" s="17" t="s">
        <v>7716</v>
      </c>
      <c r="E61" s="17" t="s">
        <v>5510</v>
      </c>
      <c r="F61" s="17" t="s">
        <v>7884</v>
      </c>
      <c r="G61" s="18">
        <v>8</v>
      </c>
      <c r="H61" s="18">
        <v>18</v>
      </c>
      <c r="I61" s="19">
        <v>0</v>
      </c>
      <c r="J61" s="20">
        <v>0</v>
      </c>
      <c r="K61" s="21">
        <v>0</v>
      </c>
      <c r="L61" s="22">
        <v>1</v>
      </c>
      <c r="M61" s="42" t="s">
        <v>20786</v>
      </c>
      <c r="N61" s="42"/>
      <c r="O61" s="42"/>
      <c r="P61" s="42"/>
      <c r="Q61" s="42"/>
      <c r="R61" s="42"/>
    </row>
    <row r="62" spans="1:18" x14ac:dyDescent="0.3">
      <c r="A62" s="17" t="s">
        <v>7885</v>
      </c>
      <c r="B62" s="17" t="s">
        <v>7886</v>
      </c>
      <c r="C62" s="17" t="s">
        <v>7887</v>
      </c>
      <c r="D62" s="17" t="s">
        <v>7888</v>
      </c>
      <c r="E62" s="17" t="s">
        <v>7889</v>
      </c>
      <c r="F62" s="17" t="s">
        <v>7890</v>
      </c>
      <c r="G62" s="18">
        <v>8</v>
      </c>
      <c r="H62" s="18">
        <v>27</v>
      </c>
      <c r="I62" s="19">
        <v>0</v>
      </c>
      <c r="J62" s="20">
        <v>1</v>
      </c>
      <c r="K62" s="21">
        <v>0</v>
      </c>
      <c r="L62" s="22">
        <v>0</v>
      </c>
      <c r="M62" s="42" t="s">
        <v>20790</v>
      </c>
      <c r="N62" s="42"/>
      <c r="O62" s="42"/>
      <c r="P62" s="42"/>
      <c r="Q62" s="42"/>
      <c r="R62" s="42"/>
    </row>
    <row r="63" spans="1:18" x14ac:dyDescent="0.3">
      <c r="A63" s="17" t="s">
        <v>7891</v>
      </c>
      <c r="B63" s="17" t="s">
        <v>7892</v>
      </c>
      <c r="C63" s="17" t="s">
        <v>7887</v>
      </c>
      <c r="D63" s="17" t="s">
        <v>7888</v>
      </c>
      <c r="E63" s="17" t="s">
        <v>7889</v>
      </c>
      <c r="F63" s="17" t="s">
        <v>7893</v>
      </c>
      <c r="G63" s="18">
        <v>8</v>
      </c>
      <c r="H63" s="18">
        <v>11</v>
      </c>
      <c r="I63" s="19">
        <v>0</v>
      </c>
      <c r="J63" s="20">
        <v>1</v>
      </c>
      <c r="K63" s="21">
        <v>0</v>
      </c>
      <c r="L63" s="22">
        <v>0</v>
      </c>
      <c r="M63" s="42" t="s">
        <v>20790</v>
      </c>
      <c r="N63" s="42"/>
      <c r="O63" s="42"/>
      <c r="P63" s="42"/>
      <c r="Q63" s="42"/>
      <c r="R63" s="42"/>
    </row>
    <row r="64" spans="1:18" x14ac:dyDescent="0.3">
      <c r="A64" s="17" t="s">
        <v>5456</v>
      </c>
      <c r="B64" s="17" t="s">
        <v>7894</v>
      </c>
      <c r="C64" s="17" t="s">
        <v>7759</v>
      </c>
      <c r="D64" s="17" t="s">
        <v>7760</v>
      </c>
      <c r="E64" s="17" t="s">
        <v>4208</v>
      </c>
      <c r="F64" s="17" t="s">
        <v>7895</v>
      </c>
      <c r="G64" s="18">
        <v>8</v>
      </c>
      <c r="H64" s="18">
        <v>9</v>
      </c>
      <c r="I64" s="19">
        <v>0</v>
      </c>
      <c r="J64" s="20">
        <v>0</v>
      </c>
      <c r="K64" s="21">
        <v>0</v>
      </c>
      <c r="L64" s="22">
        <v>1</v>
      </c>
      <c r="M64" s="42" t="s">
        <v>20785</v>
      </c>
      <c r="N64" s="42"/>
      <c r="O64" s="42"/>
      <c r="P64" s="42"/>
      <c r="Q64" s="42"/>
      <c r="R64" s="42"/>
    </row>
    <row r="65" spans="1:18" x14ac:dyDescent="0.3">
      <c r="A65" s="17" t="s">
        <v>4273</v>
      </c>
      <c r="B65" s="17" t="s">
        <v>7896</v>
      </c>
      <c r="C65" s="17" t="s">
        <v>7897</v>
      </c>
      <c r="D65" s="17" t="s">
        <v>7880</v>
      </c>
      <c r="E65" s="17" t="s">
        <v>4208</v>
      </c>
      <c r="F65" s="17" t="s">
        <v>7898</v>
      </c>
      <c r="G65" s="18">
        <v>8</v>
      </c>
      <c r="H65" s="18">
        <v>32</v>
      </c>
      <c r="I65" s="19">
        <v>0</v>
      </c>
      <c r="J65" s="20">
        <v>0</v>
      </c>
      <c r="K65" s="21">
        <v>0</v>
      </c>
      <c r="L65" s="22">
        <v>1</v>
      </c>
      <c r="M65" s="42" t="s">
        <v>20785</v>
      </c>
      <c r="N65" s="42"/>
      <c r="O65" s="42"/>
      <c r="P65" s="42"/>
      <c r="Q65" s="42"/>
      <c r="R65" s="42"/>
    </row>
    <row r="66" spans="1:18" x14ac:dyDescent="0.3">
      <c r="A66" s="17" t="s">
        <v>4688</v>
      </c>
      <c r="B66" s="17" t="s">
        <v>7899</v>
      </c>
      <c r="C66" s="17" t="s">
        <v>7900</v>
      </c>
      <c r="D66" s="17" t="s">
        <v>7901</v>
      </c>
      <c r="E66" s="17" t="s">
        <v>2063</v>
      </c>
      <c r="F66" s="17" t="s">
        <v>7902</v>
      </c>
      <c r="G66" s="18">
        <v>8</v>
      </c>
      <c r="H66" s="18">
        <v>9</v>
      </c>
      <c r="I66" s="19">
        <v>0</v>
      </c>
      <c r="J66" s="20">
        <v>0</v>
      </c>
      <c r="K66" s="21">
        <v>0</v>
      </c>
      <c r="L66" s="22">
        <v>1</v>
      </c>
      <c r="M66" s="42" t="s">
        <v>20789</v>
      </c>
      <c r="N66" s="42"/>
      <c r="O66" s="42"/>
      <c r="P66" s="42"/>
      <c r="Q66" s="42"/>
      <c r="R66" s="42"/>
    </row>
    <row r="67" spans="1:18" x14ac:dyDescent="0.3">
      <c r="A67" s="17" t="s">
        <v>5610</v>
      </c>
      <c r="B67" s="17" t="s">
        <v>7903</v>
      </c>
      <c r="C67" s="17" t="s">
        <v>7904</v>
      </c>
      <c r="D67" s="17" t="s">
        <v>7749</v>
      </c>
      <c r="E67" s="17" t="s">
        <v>2063</v>
      </c>
      <c r="F67" s="17" t="s">
        <v>7905</v>
      </c>
      <c r="G67" s="18">
        <v>8</v>
      </c>
      <c r="H67" s="18">
        <v>8</v>
      </c>
      <c r="I67" s="19">
        <v>0</v>
      </c>
      <c r="J67" s="20">
        <v>0</v>
      </c>
      <c r="K67" s="21">
        <v>0</v>
      </c>
      <c r="L67" s="22">
        <v>1</v>
      </c>
      <c r="M67" s="42" t="s">
        <v>20789</v>
      </c>
      <c r="N67" s="42"/>
      <c r="O67" s="42"/>
      <c r="P67" s="42"/>
      <c r="Q67" s="42"/>
      <c r="R67" s="42"/>
    </row>
    <row r="68" spans="1:18" x14ac:dyDescent="0.3">
      <c r="A68" s="17" t="s">
        <v>4797</v>
      </c>
      <c r="B68" s="17" t="s">
        <v>7906</v>
      </c>
      <c r="C68" s="17" t="s">
        <v>7677</v>
      </c>
      <c r="D68" s="17" t="s">
        <v>7907</v>
      </c>
      <c r="E68" s="17" t="s">
        <v>4208</v>
      </c>
      <c r="F68" s="17" t="s">
        <v>7908</v>
      </c>
      <c r="G68" s="18">
        <v>7</v>
      </c>
      <c r="H68" s="18">
        <v>12</v>
      </c>
      <c r="I68" s="19">
        <v>0</v>
      </c>
      <c r="J68" s="20">
        <v>0</v>
      </c>
      <c r="K68" s="21">
        <v>0</v>
      </c>
      <c r="L68" s="22">
        <v>1</v>
      </c>
      <c r="M68" s="42" t="s">
        <v>20785</v>
      </c>
      <c r="N68" s="42"/>
      <c r="O68" s="42"/>
      <c r="P68" s="42"/>
      <c r="Q68" s="42"/>
      <c r="R68" s="42"/>
    </row>
    <row r="69" spans="1:18" x14ac:dyDescent="0.3">
      <c r="A69" s="17" t="s">
        <v>4205</v>
      </c>
      <c r="B69" s="17" t="s">
        <v>4206</v>
      </c>
      <c r="C69" s="17" t="s">
        <v>7909</v>
      </c>
      <c r="D69" s="17" t="s">
        <v>7910</v>
      </c>
      <c r="E69" s="17" t="s">
        <v>4208</v>
      </c>
      <c r="F69" s="17" t="s">
        <v>7911</v>
      </c>
      <c r="G69" s="18">
        <v>7</v>
      </c>
      <c r="H69" s="18">
        <v>8</v>
      </c>
      <c r="I69" s="19">
        <v>0</v>
      </c>
      <c r="J69" s="20">
        <v>0</v>
      </c>
      <c r="K69" s="21">
        <v>0</v>
      </c>
      <c r="L69" s="22">
        <v>1</v>
      </c>
      <c r="M69" s="42" t="s">
        <v>20785</v>
      </c>
      <c r="N69" s="42"/>
      <c r="O69" s="42"/>
      <c r="P69" s="42"/>
      <c r="Q69" s="42"/>
      <c r="R69" s="42"/>
    </row>
    <row r="70" spans="1:18" x14ac:dyDescent="0.3">
      <c r="A70" s="17" t="s">
        <v>7912</v>
      </c>
      <c r="B70" s="17" t="s">
        <v>7913</v>
      </c>
      <c r="C70" s="17" t="s">
        <v>7914</v>
      </c>
      <c r="D70" s="17" t="s">
        <v>7915</v>
      </c>
      <c r="E70" s="17" t="s">
        <v>2598</v>
      </c>
      <c r="F70" s="17" t="s">
        <v>7916</v>
      </c>
      <c r="G70" s="18">
        <v>7</v>
      </c>
      <c r="H70" s="18">
        <v>15</v>
      </c>
      <c r="I70" s="19">
        <v>0</v>
      </c>
      <c r="J70" s="20">
        <v>1</v>
      </c>
      <c r="K70" s="21">
        <v>0</v>
      </c>
      <c r="L70" s="22">
        <v>0</v>
      </c>
      <c r="M70" s="42" t="s">
        <v>20791</v>
      </c>
      <c r="N70" s="42"/>
      <c r="O70" s="42"/>
      <c r="P70" s="42"/>
      <c r="Q70" s="42"/>
      <c r="R70" s="42"/>
    </row>
    <row r="71" spans="1:18" x14ac:dyDescent="0.3">
      <c r="A71" s="17" t="s">
        <v>7917</v>
      </c>
      <c r="B71" s="17" t="s">
        <v>7918</v>
      </c>
      <c r="C71" s="17" t="s">
        <v>7677</v>
      </c>
      <c r="D71" s="17" t="s">
        <v>7919</v>
      </c>
      <c r="E71" s="17" t="s">
        <v>4953</v>
      </c>
      <c r="F71" s="17" t="s">
        <v>7920</v>
      </c>
      <c r="G71" s="18">
        <v>7</v>
      </c>
      <c r="H71" s="18">
        <v>26</v>
      </c>
      <c r="I71" s="19">
        <v>0.7142857142857143</v>
      </c>
      <c r="J71" s="20">
        <v>0.28571428571428575</v>
      </c>
      <c r="K71" s="21">
        <v>0</v>
      </c>
      <c r="L71" s="22">
        <v>0</v>
      </c>
      <c r="M71" s="42" t="s">
        <v>20793</v>
      </c>
      <c r="N71" s="42"/>
      <c r="O71" s="42"/>
      <c r="P71" s="42"/>
      <c r="Q71" s="42"/>
      <c r="R71" s="42"/>
    </row>
    <row r="72" spans="1:18" x14ac:dyDescent="0.3">
      <c r="A72" s="17" t="s">
        <v>7921</v>
      </c>
      <c r="B72" s="17" t="s">
        <v>7922</v>
      </c>
      <c r="C72" s="17" t="s">
        <v>7923</v>
      </c>
      <c r="D72" s="17" t="s">
        <v>7800</v>
      </c>
      <c r="E72" s="17" t="s">
        <v>7924</v>
      </c>
      <c r="F72" s="17" t="s">
        <v>7925</v>
      </c>
      <c r="G72" s="18">
        <v>7</v>
      </c>
      <c r="H72" s="18">
        <v>14</v>
      </c>
      <c r="I72" s="19">
        <v>0</v>
      </c>
      <c r="J72" s="20">
        <v>1</v>
      </c>
      <c r="K72" s="21">
        <v>0</v>
      </c>
      <c r="L72" s="22">
        <v>0</v>
      </c>
      <c r="M72" s="42" t="s">
        <v>20786</v>
      </c>
      <c r="N72" s="42"/>
      <c r="O72" s="42"/>
      <c r="P72" s="42"/>
      <c r="Q72" s="42"/>
      <c r="R72" s="42"/>
    </row>
    <row r="73" spans="1:18" x14ac:dyDescent="0.3">
      <c r="A73" s="17" t="s">
        <v>7926</v>
      </c>
      <c r="B73" s="17" t="s">
        <v>7927</v>
      </c>
      <c r="C73" s="17" t="s">
        <v>7677</v>
      </c>
      <c r="D73" s="17" t="s">
        <v>7800</v>
      </c>
      <c r="E73" s="17" t="s">
        <v>1814</v>
      </c>
      <c r="F73" s="17" t="s">
        <v>7928</v>
      </c>
      <c r="G73" s="18">
        <v>7</v>
      </c>
      <c r="H73" s="18">
        <v>30</v>
      </c>
      <c r="I73" s="19">
        <v>0</v>
      </c>
      <c r="J73" s="20">
        <v>1</v>
      </c>
      <c r="K73" s="21">
        <v>0</v>
      </c>
      <c r="L73" s="22">
        <v>0</v>
      </c>
      <c r="M73" s="42" t="s">
        <v>20786</v>
      </c>
      <c r="N73" s="42"/>
      <c r="O73" s="42"/>
      <c r="P73" s="42"/>
      <c r="Q73" s="42"/>
      <c r="R73" s="42"/>
    </row>
    <row r="74" spans="1:18" x14ac:dyDescent="0.3">
      <c r="A74" s="17" t="s">
        <v>1859</v>
      </c>
      <c r="B74" s="17" t="s">
        <v>7929</v>
      </c>
      <c r="C74" s="17" t="s">
        <v>7930</v>
      </c>
      <c r="D74" s="17" t="s">
        <v>7787</v>
      </c>
      <c r="E74" s="17" t="s">
        <v>1670</v>
      </c>
      <c r="F74" s="17" t="s">
        <v>7931</v>
      </c>
      <c r="G74" s="18">
        <v>7</v>
      </c>
      <c r="H74" s="18">
        <v>9</v>
      </c>
      <c r="I74" s="19">
        <v>0</v>
      </c>
      <c r="J74" s="20">
        <v>0</v>
      </c>
      <c r="K74" s="21">
        <v>1</v>
      </c>
      <c r="L74" s="22">
        <v>0</v>
      </c>
      <c r="M74" s="42" t="s">
        <v>20789</v>
      </c>
      <c r="N74" s="42"/>
      <c r="O74" s="42"/>
      <c r="P74" s="42"/>
      <c r="Q74" s="42"/>
      <c r="R74" s="42"/>
    </row>
    <row r="75" spans="1:18" x14ac:dyDescent="0.3">
      <c r="A75" s="17" t="s">
        <v>7932</v>
      </c>
      <c r="B75" s="17" t="s">
        <v>7722</v>
      </c>
      <c r="C75" s="17" t="s">
        <v>7933</v>
      </c>
      <c r="D75" s="17" t="s">
        <v>7707</v>
      </c>
      <c r="E75" s="17" t="s">
        <v>1670</v>
      </c>
      <c r="F75" s="17" t="s">
        <v>7934</v>
      </c>
      <c r="G75" s="18">
        <v>7</v>
      </c>
      <c r="H75" s="18">
        <v>7</v>
      </c>
      <c r="I75" s="19">
        <v>1</v>
      </c>
      <c r="J75" s="20">
        <v>0</v>
      </c>
      <c r="K75" s="21">
        <v>0</v>
      </c>
      <c r="L75" s="22">
        <v>0</v>
      </c>
      <c r="M75" s="42" t="s">
        <v>20793</v>
      </c>
      <c r="N75" s="42"/>
      <c r="O75" s="42"/>
      <c r="P75" s="42"/>
      <c r="Q75" s="42"/>
      <c r="R75" s="42"/>
    </row>
    <row r="76" spans="1:18" x14ac:dyDescent="0.3">
      <c r="A76" s="17" t="s">
        <v>7935</v>
      </c>
      <c r="B76" s="17" t="s">
        <v>7936</v>
      </c>
      <c r="C76" s="17" t="s">
        <v>7771</v>
      </c>
      <c r="D76" s="17" t="s">
        <v>7734</v>
      </c>
      <c r="E76" s="17" t="s">
        <v>7772</v>
      </c>
      <c r="F76" s="17" t="s">
        <v>7937</v>
      </c>
      <c r="G76" s="18">
        <v>7</v>
      </c>
      <c r="H76" s="18">
        <v>49</v>
      </c>
      <c r="I76" s="19">
        <v>1</v>
      </c>
      <c r="J76" s="20">
        <v>0</v>
      </c>
      <c r="K76" s="21">
        <v>0</v>
      </c>
      <c r="L76" s="22">
        <v>0</v>
      </c>
      <c r="M76" s="42" t="s">
        <v>20793</v>
      </c>
      <c r="N76" s="42"/>
      <c r="O76" s="42"/>
      <c r="P76" s="42"/>
      <c r="Q76" s="42"/>
      <c r="R76" s="42"/>
    </row>
    <row r="77" spans="1:18" x14ac:dyDescent="0.3">
      <c r="A77" s="17" t="s">
        <v>1799</v>
      </c>
      <c r="B77" s="17" t="s">
        <v>7938</v>
      </c>
      <c r="C77" s="17" t="s">
        <v>7939</v>
      </c>
      <c r="D77" s="17" t="s">
        <v>7716</v>
      </c>
      <c r="E77" s="17" t="s">
        <v>1730</v>
      </c>
      <c r="F77" s="17" t="s">
        <v>7940</v>
      </c>
      <c r="G77" s="18">
        <v>7</v>
      </c>
      <c r="H77" s="18">
        <v>13</v>
      </c>
      <c r="I77" s="19">
        <v>0</v>
      </c>
      <c r="J77" s="20">
        <v>0</v>
      </c>
      <c r="K77" s="21">
        <v>1</v>
      </c>
      <c r="L77" s="22">
        <v>0</v>
      </c>
      <c r="M77" s="42" t="s">
        <v>20787</v>
      </c>
      <c r="N77" s="42"/>
      <c r="O77" s="42"/>
      <c r="P77" s="42"/>
      <c r="Q77" s="42"/>
      <c r="R77" s="42"/>
    </row>
    <row r="78" spans="1:18" x14ac:dyDescent="0.3">
      <c r="A78" s="17" t="s">
        <v>7941</v>
      </c>
      <c r="B78" s="17" t="s">
        <v>7942</v>
      </c>
      <c r="C78" s="17" t="s">
        <v>7943</v>
      </c>
      <c r="D78" s="17" t="s">
        <v>7734</v>
      </c>
      <c r="E78" s="17" t="s">
        <v>1670</v>
      </c>
      <c r="F78" s="17" t="s">
        <v>7944</v>
      </c>
      <c r="G78" s="18">
        <v>7</v>
      </c>
      <c r="H78" s="18">
        <v>8</v>
      </c>
      <c r="I78" s="19">
        <v>0.57142857142857151</v>
      </c>
      <c r="J78" s="20">
        <v>0.42857142857142855</v>
      </c>
      <c r="K78" s="21">
        <v>0</v>
      </c>
      <c r="L78" s="22">
        <v>0</v>
      </c>
      <c r="M78" s="42" t="s">
        <v>20793</v>
      </c>
      <c r="N78" s="42"/>
      <c r="O78" s="42"/>
      <c r="P78" s="42"/>
      <c r="Q78" s="42"/>
      <c r="R78" s="42"/>
    </row>
    <row r="79" spans="1:18" x14ac:dyDescent="0.3">
      <c r="A79" s="17" t="s">
        <v>7945</v>
      </c>
      <c r="B79" s="17" t="s">
        <v>7946</v>
      </c>
      <c r="C79" s="17" t="s">
        <v>7947</v>
      </c>
      <c r="D79" s="17" t="s">
        <v>7948</v>
      </c>
      <c r="E79" s="17" t="s">
        <v>1670</v>
      </c>
      <c r="F79" s="17" t="s">
        <v>7949</v>
      </c>
      <c r="G79" s="18">
        <v>7</v>
      </c>
      <c r="H79" s="18">
        <v>21</v>
      </c>
      <c r="I79" s="19">
        <v>0.42857142857142855</v>
      </c>
      <c r="J79" s="20">
        <v>0.57142857142857151</v>
      </c>
      <c r="K79" s="21">
        <v>0</v>
      </c>
      <c r="L79" s="22">
        <v>0</v>
      </c>
      <c r="M79" s="42" t="s">
        <v>20786</v>
      </c>
      <c r="N79" s="42"/>
      <c r="O79" s="42"/>
      <c r="P79" s="42"/>
      <c r="Q79" s="42"/>
      <c r="R79" s="42"/>
    </row>
    <row r="80" spans="1:18" x14ac:dyDescent="0.3">
      <c r="A80" s="17" t="s">
        <v>7950</v>
      </c>
      <c r="B80" s="17" t="s">
        <v>7951</v>
      </c>
      <c r="C80" s="17" t="s">
        <v>7952</v>
      </c>
      <c r="D80" s="17" t="s">
        <v>7953</v>
      </c>
      <c r="E80" s="17" t="s">
        <v>7954</v>
      </c>
      <c r="F80" s="17" t="s">
        <v>7955</v>
      </c>
      <c r="G80" s="18">
        <v>7</v>
      </c>
      <c r="H80" s="18">
        <v>8</v>
      </c>
      <c r="I80" s="19">
        <v>0.8571428571428571</v>
      </c>
      <c r="J80" s="20">
        <v>0.14285714285714288</v>
      </c>
      <c r="K80" s="21">
        <v>0</v>
      </c>
      <c r="L80" s="22">
        <v>0</v>
      </c>
      <c r="M80" s="42" t="s">
        <v>20793</v>
      </c>
      <c r="N80" s="42"/>
      <c r="O80" s="42"/>
      <c r="P80" s="42"/>
      <c r="Q80" s="42"/>
      <c r="R80" s="42"/>
    </row>
    <row r="81" spans="1:18" x14ac:dyDescent="0.3">
      <c r="A81" s="17" t="s">
        <v>4238</v>
      </c>
      <c r="B81" s="17" t="s">
        <v>7956</v>
      </c>
      <c r="C81" s="17" t="s">
        <v>7957</v>
      </c>
      <c r="D81" s="17" t="s">
        <v>7716</v>
      </c>
      <c r="E81" s="17" t="s">
        <v>4208</v>
      </c>
      <c r="F81" s="17" t="s">
        <v>7958</v>
      </c>
      <c r="G81" s="18">
        <v>7</v>
      </c>
      <c r="H81" s="18">
        <v>10</v>
      </c>
      <c r="I81" s="19">
        <v>0</v>
      </c>
      <c r="J81" s="20">
        <v>0</v>
      </c>
      <c r="K81" s="21">
        <v>0</v>
      </c>
      <c r="L81" s="22">
        <v>1</v>
      </c>
      <c r="M81" s="42" t="s">
        <v>20785</v>
      </c>
      <c r="N81" s="42"/>
      <c r="O81" s="42"/>
      <c r="P81" s="42"/>
      <c r="Q81" s="42"/>
      <c r="R81" s="42"/>
    </row>
    <row r="82" spans="1:18" x14ac:dyDescent="0.3">
      <c r="A82" s="17" t="s">
        <v>7959</v>
      </c>
      <c r="B82" s="17" t="s">
        <v>7913</v>
      </c>
      <c r="C82" s="17" t="s">
        <v>7960</v>
      </c>
      <c r="D82" s="17" t="s">
        <v>7915</v>
      </c>
      <c r="E82" s="17" t="s">
        <v>2598</v>
      </c>
      <c r="F82" s="17" t="s">
        <v>7961</v>
      </c>
      <c r="G82" s="18">
        <v>7</v>
      </c>
      <c r="H82" s="18">
        <v>15</v>
      </c>
      <c r="I82" s="19">
        <v>0</v>
      </c>
      <c r="J82" s="20">
        <v>1</v>
      </c>
      <c r="K82" s="21">
        <v>0</v>
      </c>
      <c r="L82" s="22">
        <v>0</v>
      </c>
      <c r="M82" s="42" t="s">
        <v>20791</v>
      </c>
      <c r="N82" s="42"/>
      <c r="O82" s="42"/>
      <c r="P82" s="42"/>
      <c r="Q82" s="42"/>
      <c r="R82" s="42"/>
    </row>
    <row r="83" spans="1:18" x14ac:dyDescent="0.3">
      <c r="A83" s="17" t="s">
        <v>7962</v>
      </c>
      <c r="B83" s="17" t="s">
        <v>7963</v>
      </c>
      <c r="C83" s="17" t="s">
        <v>7964</v>
      </c>
      <c r="D83" s="17" t="s">
        <v>7965</v>
      </c>
      <c r="E83" s="17" t="s">
        <v>1814</v>
      </c>
      <c r="F83" s="17" t="s">
        <v>7966</v>
      </c>
      <c r="G83" s="18">
        <v>7</v>
      </c>
      <c r="H83" s="18">
        <v>126</v>
      </c>
      <c r="I83" s="19">
        <v>1</v>
      </c>
      <c r="J83" s="20">
        <v>0</v>
      </c>
      <c r="K83" s="21">
        <v>0</v>
      </c>
      <c r="L83" s="22">
        <v>0</v>
      </c>
      <c r="M83" s="42" t="s">
        <v>20793</v>
      </c>
      <c r="N83" s="42"/>
      <c r="O83" s="42"/>
      <c r="P83" s="42"/>
      <c r="Q83" s="42"/>
      <c r="R83" s="42"/>
    </row>
    <row r="84" spans="1:18" x14ac:dyDescent="0.3">
      <c r="A84" s="17" t="s">
        <v>4232</v>
      </c>
      <c r="B84" s="17" t="s">
        <v>7967</v>
      </c>
      <c r="C84" s="17" t="s">
        <v>7968</v>
      </c>
      <c r="D84" s="17" t="s">
        <v>7716</v>
      </c>
      <c r="E84" s="17" t="s">
        <v>4208</v>
      </c>
      <c r="F84" s="17" t="s">
        <v>7969</v>
      </c>
      <c r="G84" s="18">
        <v>7</v>
      </c>
      <c r="H84" s="18">
        <v>44</v>
      </c>
      <c r="I84" s="19">
        <v>0</v>
      </c>
      <c r="J84" s="20">
        <v>0</v>
      </c>
      <c r="K84" s="21">
        <v>0</v>
      </c>
      <c r="L84" s="22">
        <v>1</v>
      </c>
      <c r="M84" s="42" t="s">
        <v>20785</v>
      </c>
      <c r="N84" s="42"/>
      <c r="O84" s="42"/>
      <c r="P84" s="42"/>
      <c r="Q84" s="42"/>
      <c r="R84" s="42"/>
    </row>
    <row r="85" spans="1:18" x14ac:dyDescent="0.3">
      <c r="A85" s="17" t="s">
        <v>7970</v>
      </c>
      <c r="B85" s="17" t="s">
        <v>7971</v>
      </c>
      <c r="C85" s="17" t="s">
        <v>7972</v>
      </c>
      <c r="D85" s="17" t="s">
        <v>7973</v>
      </c>
      <c r="E85" s="17" t="s">
        <v>1905</v>
      </c>
      <c r="F85" s="17" t="s">
        <v>7974</v>
      </c>
      <c r="G85" s="18">
        <v>7</v>
      </c>
      <c r="H85" s="18">
        <v>12</v>
      </c>
      <c r="I85" s="19">
        <v>0</v>
      </c>
      <c r="J85" s="20">
        <v>1</v>
      </c>
      <c r="K85" s="21">
        <v>0</v>
      </c>
      <c r="L85" s="22">
        <v>0</v>
      </c>
      <c r="M85" s="42" t="s">
        <v>20793</v>
      </c>
      <c r="N85" s="42"/>
      <c r="O85" s="42"/>
      <c r="P85" s="42"/>
      <c r="Q85" s="42"/>
      <c r="R85" s="42"/>
    </row>
    <row r="86" spans="1:18" x14ac:dyDescent="0.3">
      <c r="A86" s="17" t="s">
        <v>2252</v>
      </c>
      <c r="B86" s="17" t="s">
        <v>7975</v>
      </c>
      <c r="C86" s="17" t="s">
        <v>7976</v>
      </c>
      <c r="D86" s="17" t="s">
        <v>7977</v>
      </c>
      <c r="E86" s="17" t="s">
        <v>1670</v>
      </c>
      <c r="F86" s="17" t="s">
        <v>7978</v>
      </c>
      <c r="G86" s="18">
        <v>7</v>
      </c>
      <c r="H86" s="18">
        <v>12</v>
      </c>
      <c r="I86" s="19">
        <v>0</v>
      </c>
      <c r="J86" s="20">
        <v>0</v>
      </c>
      <c r="K86" s="21">
        <v>1</v>
      </c>
      <c r="L86" s="22">
        <v>0</v>
      </c>
      <c r="M86" s="42" t="s">
        <v>20789</v>
      </c>
      <c r="N86" s="42"/>
      <c r="O86" s="42"/>
      <c r="P86" s="42"/>
      <c r="Q86" s="42"/>
      <c r="R86" s="42"/>
    </row>
    <row r="87" spans="1:18" x14ac:dyDescent="0.3">
      <c r="A87" s="17" t="s">
        <v>7979</v>
      </c>
      <c r="B87" s="17" t="s">
        <v>7980</v>
      </c>
      <c r="C87" s="17" t="s">
        <v>7981</v>
      </c>
      <c r="D87" s="17" t="s">
        <v>7982</v>
      </c>
      <c r="E87" s="17" t="s">
        <v>7983</v>
      </c>
      <c r="F87" s="17" t="s">
        <v>7984</v>
      </c>
      <c r="G87" s="18">
        <v>7</v>
      </c>
      <c r="H87" s="18">
        <v>100</v>
      </c>
      <c r="I87" s="19">
        <v>0.7142857142857143</v>
      </c>
      <c r="J87" s="20">
        <v>0.28571428571428575</v>
      </c>
      <c r="K87" s="21">
        <v>0</v>
      </c>
      <c r="L87" s="22">
        <v>0</v>
      </c>
      <c r="M87" s="42" t="s">
        <v>20786</v>
      </c>
      <c r="N87" s="42"/>
      <c r="O87" s="42"/>
      <c r="P87" s="42"/>
      <c r="Q87" s="42"/>
      <c r="R87" s="42"/>
    </row>
    <row r="88" spans="1:18" x14ac:dyDescent="0.3">
      <c r="A88" s="17" t="s">
        <v>7985</v>
      </c>
      <c r="B88" s="17" t="s">
        <v>7986</v>
      </c>
      <c r="C88" s="17" t="s">
        <v>7887</v>
      </c>
      <c r="D88" s="17" t="s">
        <v>7888</v>
      </c>
      <c r="E88" s="17" t="s">
        <v>7889</v>
      </c>
      <c r="F88" s="17" t="s">
        <v>7987</v>
      </c>
      <c r="G88" s="18">
        <v>7</v>
      </c>
      <c r="H88" s="18">
        <v>12</v>
      </c>
      <c r="I88" s="19">
        <v>0</v>
      </c>
      <c r="J88" s="20">
        <v>1</v>
      </c>
      <c r="K88" s="21">
        <v>0</v>
      </c>
      <c r="L88" s="22">
        <v>0</v>
      </c>
      <c r="M88" s="42" t="s">
        <v>20790</v>
      </c>
      <c r="N88" s="42"/>
      <c r="O88" s="42"/>
      <c r="P88" s="42"/>
      <c r="Q88" s="42"/>
      <c r="R88" s="42"/>
    </row>
    <row r="89" spans="1:18" x14ac:dyDescent="0.3">
      <c r="A89" s="17" t="s">
        <v>1720</v>
      </c>
      <c r="B89" s="17" t="s">
        <v>7988</v>
      </c>
      <c r="C89" s="17" t="s">
        <v>7677</v>
      </c>
      <c r="D89" s="17" t="s">
        <v>7716</v>
      </c>
      <c r="E89" s="17" t="s">
        <v>1723</v>
      </c>
      <c r="F89" s="17" t="s">
        <v>7989</v>
      </c>
      <c r="G89" s="18">
        <v>7</v>
      </c>
      <c r="H89" s="18">
        <v>8</v>
      </c>
      <c r="I89" s="19">
        <v>0</v>
      </c>
      <c r="J89" s="20">
        <v>0</v>
      </c>
      <c r="K89" s="21">
        <v>1</v>
      </c>
      <c r="L89" s="22">
        <v>0</v>
      </c>
      <c r="M89" s="42" t="s">
        <v>20787</v>
      </c>
      <c r="N89" s="42"/>
      <c r="O89" s="42"/>
      <c r="P89" s="42"/>
      <c r="Q89" s="42"/>
      <c r="R89" s="42"/>
    </row>
    <row r="90" spans="1:18" x14ac:dyDescent="0.3">
      <c r="A90" s="17" t="s">
        <v>5484</v>
      </c>
      <c r="B90" s="17" t="s">
        <v>5485</v>
      </c>
      <c r="C90" s="17" t="s">
        <v>7677</v>
      </c>
      <c r="D90" s="17" t="s">
        <v>7749</v>
      </c>
      <c r="E90" s="17" t="s">
        <v>4208</v>
      </c>
      <c r="F90" s="17" t="s">
        <v>7990</v>
      </c>
      <c r="G90" s="18">
        <v>7</v>
      </c>
      <c r="H90" s="18">
        <v>9</v>
      </c>
      <c r="I90" s="19">
        <v>0</v>
      </c>
      <c r="J90" s="20">
        <v>0</v>
      </c>
      <c r="K90" s="21">
        <v>0</v>
      </c>
      <c r="L90" s="22">
        <v>1</v>
      </c>
      <c r="M90" s="42" t="s">
        <v>20785</v>
      </c>
      <c r="N90" s="42"/>
      <c r="O90" s="42"/>
      <c r="P90" s="42"/>
      <c r="Q90" s="42"/>
      <c r="R90" s="42"/>
    </row>
    <row r="91" spans="1:18" x14ac:dyDescent="0.3">
      <c r="A91" s="17" t="s">
        <v>5281</v>
      </c>
      <c r="B91" s="17" t="s">
        <v>7991</v>
      </c>
      <c r="C91" s="17" t="s">
        <v>7992</v>
      </c>
      <c r="D91" s="17" t="s">
        <v>7716</v>
      </c>
      <c r="E91" s="17" t="s">
        <v>4208</v>
      </c>
      <c r="F91" s="17" t="s">
        <v>7993</v>
      </c>
      <c r="G91" s="18">
        <v>6</v>
      </c>
      <c r="H91" s="18">
        <v>36</v>
      </c>
      <c r="I91" s="19">
        <v>0</v>
      </c>
      <c r="J91" s="20">
        <v>0</v>
      </c>
      <c r="K91" s="21">
        <v>0</v>
      </c>
      <c r="L91" s="22">
        <v>1</v>
      </c>
      <c r="M91" s="42" t="s">
        <v>20785</v>
      </c>
      <c r="N91" s="42"/>
      <c r="O91" s="42"/>
      <c r="P91" s="42"/>
      <c r="Q91" s="42"/>
      <c r="R91" s="42"/>
    </row>
    <row r="92" spans="1:18" x14ac:dyDescent="0.3">
      <c r="A92" s="17" t="s">
        <v>7994</v>
      </c>
      <c r="B92" s="17" t="s">
        <v>7995</v>
      </c>
      <c r="C92" s="17" t="s">
        <v>7677</v>
      </c>
      <c r="D92" s="17" t="s">
        <v>7996</v>
      </c>
      <c r="E92" s="17" t="s">
        <v>1700</v>
      </c>
      <c r="F92" s="17" t="s">
        <v>7997</v>
      </c>
      <c r="G92" s="18">
        <v>6</v>
      </c>
      <c r="H92" s="18">
        <v>8</v>
      </c>
      <c r="I92" s="19">
        <v>0.5</v>
      </c>
      <c r="J92" s="20">
        <v>0.5</v>
      </c>
      <c r="K92" s="21">
        <v>0</v>
      </c>
      <c r="L92" s="22">
        <v>0</v>
      </c>
      <c r="M92" s="42" t="s">
        <v>20795</v>
      </c>
      <c r="N92" s="42"/>
      <c r="O92" s="42"/>
      <c r="P92" s="42"/>
      <c r="Q92" s="42"/>
      <c r="R92" s="42"/>
    </row>
    <row r="93" spans="1:18" x14ac:dyDescent="0.3">
      <c r="A93" s="17" t="s">
        <v>4308</v>
      </c>
      <c r="B93" s="17" t="s">
        <v>7998</v>
      </c>
      <c r="C93" s="17" t="s">
        <v>7999</v>
      </c>
      <c r="D93" s="17" t="s">
        <v>7716</v>
      </c>
      <c r="E93" s="17" t="s">
        <v>4310</v>
      </c>
      <c r="F93" s="17" t="s">
        <v>8000</v>
      </c>
      <c r="G93" s="18">
        <v>6</v>
      </c>
      <c r="H93" s="18">
        <v>20</v>
      </c>
      <c r="I93" s="19">
        <v>0.5</v>
      </c>
      <c r="J93" s="20">
        <v>0.16666666666666669</v>
      </c>
      <c r="K93" s="21">
        <v>0</v>
      </c>
      <c r="L93" s="22">
        <v>0.33333333333333337</v>
      </c>
      <c r="M93" s="42" t="s">
        <v>20795</v>
      </c>
      <c r="N93" s="42"/>
      <c r="O93" s="42"/>
      <c r="P93" s="42"/>
      <c r="Q93" s="42"/>
      <c r="R93" s="42"/>
    </row>
    <row r="94" spans="1:18" x14ac:dyDescent="0.3">
      <c r="A94" s="17" t="s">
        <v>8001</v>
      </c>
      <c r="B94" s="17" t="s">
        <v>8002</v>
      </c>
      <c r="C94" s="17" t="s">
        <v>8003</v>
      </c>
      <c r="D94" s="17" t="s">
        <v>8004</v>
      </c>
      <c r="E94" s="17" t="s">
        <v>1814</v>
      </c>
      <c r="F94" s="17" t="s">
        <v>8005</v>
      </c>
      <c r="G94" s="18">
        <v>6</v>
      </c>
      <c r="H94" s="18">
        <v>28</v>
      </c>
      <c r="I94" s="19">
        <v>0.66666666666666674</v>
      </c>
      <c r="J94" s="20">
        <v>0.33333333333333337</v>
      </c>
      <c r="K94" s="21">
        <v>0</v>
      </c>
      <c r="L94" s="22">
        <v>0</v>
      </c>
      <c r="M94" s="42" t="s">
        <v>20793</v>
      </c>
      <c r="N94" s="42"/>
      <c r="O94" s="42"/>
      <c r="P94" s="42"/>
      <c r="Q94" s="42"/>
      <c r="R94" s="42"/>
    </row>
    <row r="95" spans="1:18" x14ac:dyDescent="0.3">
      <c r="A95" s="17" t="s">
        <v>8006</v>
      </c>
      <c r="B95" s="17" t="s">
        <v>8007</v>
      </c>
      <c r="C95" s="17" t="s">
        <v>8008</v>
      </c>
      <c r="D95" s="17" t="s">
        <v>8009</v>
      </c>
      <c r="E95" s="17" t="s">
        <v>1691</v>
      </c>
      <c r="F95" s="17" t="s">
        <v>8010</v>
      </c>
      <c r="G95" s="18">
        <v>6</v>
      </c>
      <c r="H95" s="18">
        <v>6</v>
      </c>
      <c r="I95" s="19">
        <v>1</v>
      </c>
      <c r="J95" s="20">
        <v>0</v>
      </c>
      <c r="K95" s="21">
        <v>0</v>
      </c>
      <c r="L95" s="22">
        <v>0</v>
      </c>
      <c r="M95" s="42" t="s">
        <v>20793</v>
      </c>
      <c r="N95" s="42"/>
      <c r="O95" s="42"/>
      <c r="P95" s="42"/>
      <c r="Q95" s="42"/>
      <c r="R95" s="42"/>
    </row>
    <row r="96" spans="1:18" x14ac:dyDescent="0.3">
      <c r="A96" s="17" t="s">
        <v>8011</v>
      </c>
      <c r="B96" s="17" t="s">
        <v>8012</v>
      </c>
      <c r="C96" s="17" t="s">
        <v>8013</v>
      </c>
      <c r="D96" s="17" t="s">
        <v>7749</v>
      </c>
      <c r="E96" s="17" t="s">
        <v>1905</v>
      </c>
      <c r="F96" s="17" t="s">
        <v>8014</v>
      </c>
      <c r="G96" s="18">
        <v>6</v>
      </c>
      <c r="H96" s="18">
        <v>19</v>
      </c>
      <c r="I96" s="19">
        <v>1</v>
      </c>
      <c r="J96" s="20">
        <v>0</v>
      </c>
      <c r="K96" s="21">
        <v>0</v>
      </c>
      <c r="L96" s="22">
        <v>0</v>
      </c>
      <c r="M96" s="42" t="s">
        <v>20793</v>
      </c>
      <c r="N96" s="42"/>
      <c r="O96" s="42"/>
      <c r="P96" s="42"/>
      <c r="Q96" s="42"/>
      <c r="R96" s="42"/>
    </row>
    <row r="97" spans="1:18" x14ac:dyDescent="0.3">
      <c r="A97" s="17" t="s">
        <v>6070</v>
      </c>
      <c r="B97" s="17" t="s">
        <v>8015</v>
      </c>
      <c r="C97" s="17" t="s">
        <v>8016</v>
      </c>
      <c r="D97" s="17" t="s">
        <v>8017</v>
      </c>
      <c r="E97" s="17" t="s">
        <v>3321</v>
      </c>
      <c r="F97" s="17" t="s">
        <v>8018</v>
      </c>
      <c r="G97" s="18">
        <v>6</v>
      </c>
      <c r="H97" s="18">
        <v>7</v>
      </c>
      <c r="I97" s="19">
        <v>0</v>
      </c>
      <c r="J97" s="20">
        <v>0</v>
      </c>
      <c r="K97" s="21">
        <v>0</v>
      </c>
      <c r="L97" s="22">
        <v>1</v>
      </c>
      <c r="M97" s="42" t="s">
        <v>20789</v>
      </c>
      <c r="N97" s="42"/>
      <c r="O97" s="42"/>
      <c r="P97" s="42"/>
      <c r="Q97" s="42"/>
      <c r="R97" s="42"/>
    </row>
    <row r="98" spans="1:18" x14ac:dyDescent="0.3">
      <c r="A98" s="17" t="s">
        <v>8019</v>
      </c>
      <c r="B98" s="17" t="s">
        <v>8020</v>
      </c>
      <c r="C98" s="17" t="s">
        <v>7870</v>
      </c>
      <c r="D98" s="17" t="s">
        <v>7871</v>
      </c>
      <c r="E98" s="17" t="s">
        <v>1670</v>
      </c>
      <c r="F98" s="17" t="s">
        <v>8021</v>
      </c>
      <c r="G98" s="18">
        <v>6</v>
      </c>
      <c r="H98" s="18">
        <v>8</v>
      </c>
      <c r="I98" s="19">
        <v>1</v>
      </c>
      <c r="J98" s="20">
        <v>0</v>
      </c>
      <c r="K98" s="21">
        <v>0</v>
      </c>
      <c r="L98" s="22">
        <v>0</v>
      </c>
      <c r="M98" s="42" t="s">
        <v>20793</v>
      </c>
      <c r="N98" s="42"/>
      <c r="O98" s="42"/>
      <c r="P98" s="42"/>
      <c r="Q98" s="42"/>
      <c r="R98" s="42"/>
    </row>
    <row r="99" spans="1:18" x14ac:dyDescent="0.3">
      <c r="A99" s="17" t="s">
        <v>8022</v>
      </c>
      <c r="B99" s="17" t="s">
        <v>8023</v>
      </c>
      <c r="C99" s="17" t="s">
        <v>7677</v>
      </c>
      <c r="D99" s="17" t="s">
        <v>8024</v>
      </c>
      <c r="E99" s="17" t="s">
        <v>1700</v>
      </c>
      <c r="F99" s="17" t="s">
        <v>8025</v>
      </c>
      <c r="G99" s="18">
        <v>6</v>
      </c>
      <c r="H99" s="18">
        <v>60</v>
      </c>
      <c r="I99" s="19">
        <v>0.33333333333333337</v>
      </c>
      <c r="J99" s="20">
        <v>0.66666666666666674</v>
      </c>
      <c r="K99" s="21">
        <v>0</v>
      </c>
      <c r="L99" s="22">
        <v>0</v>
      </c>
      <c r="M99" s="42" t="s">
        <v>20793</v>
      </c>
      <c r="N99" s="42"/>
      <c r="O99" s="42"/>
      <c r="P99" s="42"/>
      <c r="Q99" s="42"/>
      <c r="R99" s="42"/>
    </row>
    <row r="100" spans="1:18" x14ac:dyDescent="0.3">
      <c r="A100" s="17" t="s">
        <v>4270</v>
      </c>
      <c r="B100" s="17" t="s">
        <v>8026</v>
      </c>
      <c r="C100" s="17" t="s">
        <v>7887</v>
      </c>
      <c r="D100" s="17" t="s">
        <v>8027</v>
      </c>
      <c r="E100" s="17" t="s">
        <v>4272</v>
      </c>
      <c r="F100" s="17" t="s">
        <v>8028</v>
      </c>
      <c r="G100" s="18">
        <v>6</v>
      </c>
      <c r="H100" s="18">
        <v>8</v>
      </c>
      <c r="I100" s="19">
        <v>0</v>
      </c>
      <c r="J100" s="20">
        <v>0</v>
      </c>
      <c r="K100" s="21">
        <v>0</v>
      </c>
      <c r="L100" s="22">
        <v>1</v>
      </c>
      <c r="M100" s="42" t="s">
        <v>20785</v>
      </c>
      <c r="N100" s="42"/>
      <c r="O100" s="42"/>
      <c r="P100" s="42"/>
      <c r="Q100" s="42"/>
      <c r="R100" s="42"/>
    </row>
    <row r="101" spans="1:18" x14ac:dyDescent="0.3">
      <c r="A101" s="17" t="s">
        <v>5217</v>
      </c>
      <c r="B101" s="17" t="s">
        <v>8029</v>
      </c>
      <c r="C101" s="17" t="s">
        <v>8030</v>
      </c>
      <c r="D101" s="17" t="s">
        <v>8031</v>
      </c>
      <c r="E101" s="17" t="s">
        <v>1996</v>
      </c>
      <c r="F101" s="17" t="s">
        <v>8032</v>
      </c>
      <c r="G101" s="18">
        <v>6</v>
      </c>
      <c r="H101" s="18">
        <v>16</v>
      </c>
      <c r="I101" s="19">
        <v>0</v>
      </c>
      <c r="J101" s="20">
        <v>0</v>
      </c>
      <c r="K101" s="21">
        <v>0</v>
      </c>
      <c r="L101" s="22">
        <v>1</v>
      </c>
      <c r="M101" s="42" t="s">
        <v>20789</v>
      </c>
      <c r="N101" s="42"/>
      <c r="O101" s="42"/>
      <c r="P101" s="42"/>
      <c r="Q101" s="42"/>
      <c r="R101" s="42"/>
    </row>
    <row r="102" spans="1:18" x14ac:dyDescent="0.3">
      <c r="A102" s="17" t="s">
        <v>8033</v>
      </c>
      <c r="B102" s="17" t="s">
        <v>8034</v>
      </c>
      <c r="C102" s="17" t="s">
        <v>8035</v>
      </c>
      <c r="D102" s="17" t="s">
        <v>7734</v>
      </c>
      <c r="E102" s="17" t="s">
        <v>7778</v>
      </c>
      <c r="F102" s="17" t="s">
        <v>8036</v>
      </c>
      <c r="G102" s="18">
        <v>6</v>
      </c>
      <c r="H102" s="18">
        <v>10</v>
      </c>
      <c r="I102" s="19">
        <v>1</v>
      </c>
      <c r="J102" s="20">
        <v>0</v>
      </c>
      <c r="K102" s="21">
        <v>0</v>
      </c>
      <c r="L102" s="22">
        <v>0</v>
      </c>
      <c r="M102" s="42" t="s">
        <v>20793</v>
      </c>
      <c r="N102" s="42"/>
      <c r="O102" s="42"/>
      <c r="P102" s="42"/>
      <c r="Q102" s="42"/>
      <c r="R102" s="42"/>
    </row>
    <row r="103" spans="1:18" x14ac:dyDescent="0.3">
      <c r="A103" s="17" t="s">
        <v>8037</v>
      </c>
      <c r="B103" s="17" t="s">
        <v>8038</v>
      </c>
      <c r="C103" s="17" t="s">
        <v>8039</v>
      </c>
      <c r="D103" s="17" t="s">
        <v>8040</v>
      </c>
      <c r="E103" s="17" t="s">
        <v>8041</v>
      </c>
      <c r="F103" s="17" t="s">
        <v>8042</v>
      </c>
      <c r="G103" s="18">
        <v>6</v>
      </c>
      <c r="H103" s="18">
        <v>6</v>
      </c>
      <c r="I103" s="19">
        <v>0.33333333333333337</v>
      </c>
      <c r="J103" s="20">
        <v>0.66666666666666674</v>
      </c>
      <c r="K103" s="21">
        <v>0</v>
      </c>
      <c r="L103" s="22">
        <v>0</v>
      </c>
      <c r="M103" s="42" t="s">
        <v>20786</v>
      </c>
      <c r="N103" s="42"/>
      <c r="O103" s="42"/>
      <c r="P103" s="42"/>
      <c r="Q103" s="42"/>
      <c r="R103" s="42"/>
    </row>
    <row r="104" spans="1:18" x14ac:dyDescent="0.3">
      <c r="A104" s="17" t="s">
        <v>4912</v>
      </c>
      <c r="B104" s="17" t="s">
        <v>8043</v>
      </c>
      <c r="C104" s="17" t="s">
        <v>7677</v>
      </c>
      <c r="D104" s="17" t="s">
        <v>7749</v>
      </c>
      <c r="E104" s="17" t="s">
        <v>4208</v>
      </c>
      <c r="F104" s="17" t="s">
        <v>8044</v>
      </c>
      <c r="G104" s="18">
        <v>6</v>
      </c>
      <c r="H104" s="18">
        <v>10</v>
      </c>
      <c r="I104" s="19">
        <v>0</v>
      </c>
      <c r="J104" s="20">
        <v>0</v>
      </c>
      <c r="K104" s="21">
        <v>0</v>
      </c>
      <c r="L104" s="22">
        <v>1</v>
      </c>
      <c r="M104" s="42" t="s">
        <v>20785</v>
      </c>
      <c r="N104" s="42"/>
      <c r="O104" s="42"/>
      <c r="P104" s="42"/>
      <c r="Q104" s="42"/>
      <c r="R104" s="42"/>
    </row>
    <row r="105" spans="1:18" x14ac:dyDescent="0.3">
      <c r="A105" s="17" t="s">
        <v>8045</v>
      </c>
      <c r="B105" s="17" t="s">
        <v>8046</v>
      </c>
      <c r="C105" s="17" t="s">
        <v>8047</v>
      </c>
      <c r="D105" s="17" t="s">
        <v>8048</v>
      </c>
      <c r="E105" s="17" t="s">
        <v>2030</v>
      </c>
      <c r="F105" s="17" t="s">
        <v>8049</v>
      </c>
      <c r="G105" s="18">
        <v>6</v>
      </c>
      <c r="H105" s="18">
        <v>14</v>
      </c>
      <c r="I105" s="19">
        <v>1</v>
      </c>
      <c r="J105" s="20">
        <v>0</v>
      </c>
      <c r="K105" s="21">
        <v>0</v>
      </c>
      <c r="L105" s="22">
        <v>0</v>
      </c>
      <c r="M105" s="42" t="s">
        <v>20793</v>
      </c>
      <c r="N105" s="42"/>
      <c r="O105" s="42"/>
      <c r="P105" s="42"/>
      <c r="Q105" s="42"/>
      <c r="R105" s="42"/>
    </row>
    <row r="106" spans="1:18" x14ac:dyDescent="0.3">
      <c r="A106" s="17" t="s">
        <v>3348</v>
      </c>
      <c r="B106" s="17" t="s">
        <v>8050</v>
      </c>
      <c r="C106" s="17" t="s">
        <v>7677</v>
      </c>
      <c r="D106" s="17" t="s">
        <v>8051</v>
      </c>
      <c r="E106" s="17" t="s">
        <v>1814</v>
      </c>
      <c r="F106" s="17" t="s">
        <v>8052</v>
      </c>
      <c r="G106" s="18">
        <v>6</v>
      </c>
      <c r="H106" s="18">
        <v>6</v>
      </c>
      <c r="I106" s="19">
        <v>0</v>
      </c>
      <c r="J106" s="20">
        <v>0</v>
      </c>
      <c r="K106" s="21">
        <v>1</v>
      </c>
      <c r="L106" s="22">
        <v>0</v>
      </c>
      <c r="M106" s="42" t="s">
        <v>20789</v>
      </c>
      <c r="N106" s="42"/>
      <c r="O106" s="42"/>
      <c r="P106" s="42"/>
      <c r="Q106" s="42"/>
      <c r="R106" s="42"/>
    </row>
    <row r="107" spans="1:18" x14ac:dyDescent="0.3">
      <c r="A107" s="17" t="s">
        <v>8053</v>
      </c>
      <c r="B107" s="17" t="s">
        <v>8054</v>
      </c>
      <c r="C107" s="17" t="s">
        <v>8055</v>
      </c>
      <c r="D107" s="17" t="s">
        <v>7734</v>
      </c>
      <c r="E107" s="17" t="s">
        <v>7772</v>
      </c>
      <c r="F107" s="17" t="s">
        <v>8056</v>
      </c>
      <c r="G107" s="18">
        <v>6</v>
      </c>
      <c r="H107" s="18">
        <v>17</v>
      </c>
      <c r="I107" s="19">
        <v>1</v>
      </c>
      <c r="J107" s="20">
        <v>0</v>
      </c>
      <c r="K107" s="21">
        <v>0</v>
      </c>
      <c r="L107" s="22">
        <v>0</v>
      </c>
      <c r="M107" s="42" t="s">
        <v>20793</v>
      </c>
      <c r="N107" s="42"/>
      <c r="O107" s="42"/>
      <c r="P107" s="42"/>
      <c r="Q107" s="42"/>
      <c r="R107" s="42"/>
    </row>
    <row r="108" spans="1:18" x14ac:dyDescent="0.3">
      <c r="A108" s="17" t="s">
        <v>8057</v>
      </c>
      <c r="B108" s="17" t="s">
        <v>8058</v>
      </c>
      <c r="C108" s="17" t="s">
        <v>8059</v>
      </c>
      <c r="D108" s="17" t="s">
        <v>8060</v>
      </c>
      <c r="E108" s="17" t="s">
        <v>1814</v>
      </c>
      <c r="F108" s="17" t="s">
        <v>8061</v>
      </c>
      <c r="G108" s="18">
        <v>6</v>
      </c>
      <c r="H108" s="18">
        <v>27</v>
      </c>
      <c r="I108" s="19">
        <v>0.83333333333333326</v>
      </c>
      <c r="J108" s="20">
        <v>0.16666666666666669</v>
      </c>
      <c r="K108" s="21">
        <v>0</v>
      </c>
      <c r="L108" s="22">
        <v>0</v>
      </c>
      <c r="M108" s="42" t="s">
        <v>20793</v>
      </c>
      <c r="N108" s="42"/>
      <c r="O108" s="42"/>
      <c r="P108" s="42"/>
      <c r="Q108" s="42"/>
      <c r="R108" s="42"/>
    </row>
    <row r="109" spans="1:18" x14ac:dyDescent="0.3">
      <c r="A109" s="17" t="s">
        <v>8062</v>
      </c>
      <c r="B109" s="17" t="s">
        <v>8063</v>
      </c>
      <c r="C109" s="17" t="s">
        <v>7753</v>
      </c>
      <c r="D109" s="17" t="s">
        <v>7749</v>
      </c>
      <c r="E109" s="17" t="s">
        <v>1905</v>
      </c>
      <c r="F109" s="17" t="s">
        <v>8064</v>
      </c>
      <c r="G109" s="18">
        <v>6</v>
      </c>
      <c r="H109" s="18">
        <v>7</v>
      </c>
      <c r="I109" s="19">
        <v>1</v>
      </c>
      <c r="J109" s="20">
        <v>0</v>
      </c>
      <c r="K109" s="21">
        <v>0</v>
      </c>
      <c r="L109" s="22">
        <v>0</v>
      </c>
      <c r="M109" s="42" t="s">
        <v>20793</v>
      </c>
      <c r="N109" s="42"/>
      <c r="O109" s="42"/>
      <c r="P109" s="42"/>
      <c r="Q109" s="42"/>
      <c r="R109" s="42"/>
    </row>
    <row r="110" spans="1:18" x14ac:dyDescent="0.3">
      <c r="A110" s="17" t="s">
        <v>5310</v>
      </c>
      <c r="B110" s="17" t="s">
        <v>8065</v>
      </c>
      <c r="C110" s="17" t="s">
        <v>7677</v>
      </c>
      <c r="D110" s="17" t="s">
        <v>7716</v>
      </c>
      <c r="E110" s="17" t="s">
        <v>4208</v>
      </c>
      <c r="F110" s="17" t="s">
        <v>8066</v>
      </c>
      <c r="G110" s="18">
        <v>6</v>
      </c>
      <c r="H110" s="18">
        <v>49</v>
      </c>
      <c r="I110" s="19">
        <v>0</v>
      </c>
      <c r="J110" s="20">
        <v>0</v>
      </c>
      <c r="K110" s="21">
        <v>0</v>
      </c>
      <c r="L110" s="22">
        <v>1</v>
      </c>
      <c r="M110" s="42" t="s">
        <v>20785</v>
      </c>
      <c r="N110" s="42"/>
      <c r="O110" s="42"/>
      <c r="P110" s="42"/>
      <c r="Q110" s="42"/>
      <c r="R110" s="42"/>
    </row>
    <row r="111" spans="1:18" x14ac:dyDescent="0.3">
      <c r="A111" s="17" t="s">
        <v>8067</v>
      </c>
      <c r="B111" s="17" t="s">
        <v>8068</v>
      </c>
      <c r="C111" s="17" t="s">
        <v>7771</v>
      </c>
      <c r="D111" s="17" t="s">
        <v>8069</v>
      </c>
      <c r="E111" s="17" t="s">
        <v>4060</v>
      </c>
      <c r="F111" s="17" t="s">
        <v>8070</v>
      </c>
      <c r="G111" s="18">
        <v>6</v>
      </c>
      <c r="H111" s="18">
        <v>15</v>
      </c>
      <c r="I111" s="19">
        <v>0.5</v>
      </c>
      <c r="J111" s="20">
        <v>0.5</v>
      </c>
      <c r="K111" s="21">
        <v>0</v>
      </c>
      <c r="L111" s="22">
        <v>0</v>
      </c>
      <c r="M111" s="42" t="s">
        <v>20793</v>
      </c>
      <c r="N111" s="42"/>
      <c r="O111" s="42"/>
      <c r="P111" s="42"/>
      <c r="Q111" s="42"/>
      <c r="R111" s="42"/>
    </row>
    <row r="112" spans="1:18" x14ac:dyDescent="0.3">
      <c r="A112" s="17" t="s">
        <v>7234</v>
      </c>
      <c r="B112" s="17" t="s">
        <v>8071</v>
      </c>
      <c r="C112" s="17" t="s">
        <v>7677</v>
      </c>
      <c r="D112" s="17" t="s">
        <v>8072</v>
      </c>
      <c r="E112" s="17" t="s">
        <v>1691</v>
      </c>
      <c r="F112" s="17" t="s">
        <v>8073</v>
      </c>
      <c r="G112" s="18">
        <v>6</v>
      </c>
      <c r="H112" s="18">
        <v>20</v>
      </c>
      <c r="I112" s="19">
        <v>0</v>
      </c>
      <c r="J112" s="20">
        <v>0</v>
      </c>
      <c r="K112" s="21">
        <v>0</v>
      </c>
      <c r="L112" s="22">
        <v>1</v>
      </c>
      <c r="M112" s="42" t="s">
        <v>20794</v>
      </c>
      <c r="N112" s="42">
        <v>6</v>
      </c>
      <c r="O112" s="42"/>
      <c r="P112" s="42"/>
      <c r="Q112" s="42"/>
      <c r="R112" s="42"/>
    </row>
    <row r="113" spans="1:18" x14ac:dyDescent="0.3">
      <c r="A113" s="17" t="s">
        <v>8074</v>
      </c>
      <c r="B113" s="17" t="s">
        <v>8075</v>
      </c>
      <c r="C113" s="17" t="s">
        <v>8076</v>
      </c>
      <c r="D113" s="17" t="s">
        <v>8077</v>
      </c>
      <c r="E113" s="17" t="s">
        <v>2178</v>
      </c>
      <c r="F113" s="17" t="s">
        <v>8078</v>
      </c>
      <c r="G113" s="18">
        <v>6</v>
      </c>
      <c r="H113" s="18">
        <v>7</v>
      </c>
      <c r="I113" s="19">
        <v>0.83333333333333326</v>
      </c>
      <c r="J113" s="20">
        <v>0.16666666666666669</v>
      </c>
      <c r="K113" s="21">
        <v>0</v>
      </c>
      <c r="L113" s="22">
        <v>0</v>
      </c>
      <c r="M113" s="42" t="s">
        <v>20795</v>
      </c>
      <c r="N113" s="42"/>
      <c r="O113" s="42">
        <v>0</v>
      </c>
      <c r="P113" s="42">
        <v>0</v>
      </c>
      <c r="Q113" s="42">
        <v>0</v>
      </c>
      <c r="R113" s="42">
        <v>0</v>
      </c>
    </row>
    <row r="114" spans="1:18" x14ac:dyDescent="0.3">
      <c r="A114" s="17" t="s">
        <v>8079</v>
      </c>
      <c r="B114" s="17" t="s">
        <v>8080</v>
      </c>
      <c r="C114" s="17" t="s">
        <v>8081</v>
      </c>
      <c r="D114" s="17" t="s">
        <v>7948</v>
      </c>
      <c r="E114" s="17" t="s">
        <v>1670</v>
      </c>
      <c r="F114" s="17" t="s">
        <v>8082</v>
      </c>
      <c r="G114" s="18">
        <v>6</v>
      </c>
      <c r="H114" s="18">
        <v>60</v>
      </c>
      <c r="I114" s="19">
        <v>0</v>
      </c>
      <c r="J114" s="20">
        <v>1</v>
      </c>
      <c r="K114" s="21">
        <v>0</v>
      </c>
      <c r="L114" s="22">
        <v>0</v>
      </c>
      <c r="M114" s="42" t="s">
        <v>20790</v>
      </c>
      <c r="N114" s="42"/>
      <c r="O114" s="42">
        <v>0</v>
      </c>
      <c r="P114" s="42">
        <v>0</v>
      </c>
      <c r="Q114" s="42">
        <v>0</v>
      </c>
      <c r="R114" s="42">
        <v>0</v>
      </c>
    </row>
    <row r="115" spans="1:18" x14ac:dyDescent="0.3">
      <c r="A115" s="17" t="s">
        <v>8083</v>
      </c>
      <c r="B115" s="17" t="s">
        <v>8054</v>
      </c>
      <c r="C115" s="17" t="s">
        <v>8084</v>
      </c>
      <c r="D115" s="17" t="s">
        <v>7734</v>
      </c>
      <c r="E115" s="17" t="s">
        <v>7772</v>
      </c>
      <c r="F115" s="17" t="s">
        <v>8085</v>
      </c>
      <c r="G115" s="18">
        <v>6</v>
      </c>
      <c r="H115" s="18">
        <v>12</v>
      </c>
      <c r="I115" s="19">
        <v>1</v>
      </c>
      <c r="J115" s="20">
        <v>0</v>
      </c>
      <c r="K115" s="21">
        <v>0</v>
      </c>
      <c r="L115" s="22">
        <v>0</v>
      </c>
      <c r="M115" s="42" t="s">
        <v>20793</v>
      </c>
      <c r="N115" s="42"/>
      <c r="O115" s="42">
        <v>0</v>
      </c>
      <c r="P115" s="42">
        <v>0</v>
      </c>
      <c r="Q115" s="42">
        <v>0</v>
      </c>
      <c r="R115" s="42">
        <v>0</v>
      </c>
    </row>
    <row r="116" spans="1:18" x14ac:dyDescent="0.3">
      <c r="A116" s="17" t="s">
        <v>5395</v>
      </c>
      <c r="B116" s="17" t="s">
        <v>8086</v>
      </c>
      <c r="C116" s="17" t="s">
        <v>7677</v>
      </c>
      <c r="D116" s="17" t="s">
        <v>7716</v>
      </c>
      <c r="E116" s="17" t="s">
        <v>3321</v>
      </c>
      <c r="F116" s="17" t="s">
        <v>8087</v>
      </c>
      <c r="G116" s="18">
        <v>6</v>
      </c>
      <c r="H116" s="18">
        <v>8</v>
      </c>
      <c r="I116" s="19">
        <v>0</v>
      </c>
      <c r="J116" s="20">
        <v>0</v>
      </c>
      <c r="K116" s="21">
        <v>0</v>
      </c>
      <c r="L116" s="22">
        <v>1</v>
      </c>
      <c r="M116" s="42" t="s">
        <v>20789</v>
      </c>
      <c r="N116" s="42"/>
      <c r="O116" s="42">
        <v>0</v>
      </c>
      <c r="P116" s="42">
        <v>0</v>
      </c>
      <c r="Q116" s="42">
        <v>0</v>
      </c>
      <c r="R116" s="42">
        <v>0</v>
      </c>
    </row>
    <row r="117" spans="1:18" x14ac:dyDescent="0.3">
      <c r="A117" s="17" t="s">
        <v>6445</v>
      </c>
      <c r="B117" s="17" t="s">
        <v>8088</v>
      </c>
      <c r="C117" s="17" t="s">
        <v>8089</v>
      </c>
      <c r="D117" s="17" t="s">
        <v>7716</v>
      </c>
      <c r="E117" s="17" t="s">
        <v>6447</v>
      </c>
      <c r="F117" s="17" t="s">
        <v>8090</v>
      </c>
      <c r="G117" s="18">
        <v>6</v>
      </c>
      <c r="H117" s="18">
        <v>6</v>
      </c>
      <c r="I117" s="19">
        <v>0</v>
      </c>
      <c r="J117" s="20">
        <v>0</v>
      </c>
      <c r="K117" s="21">
        <v>0</v>
      </c>
      <c r="L117" s="22">
        <v>1</v>
      </c>
      <c r="M117" s="42" t="s">
        <v>20785</v>
      </c>
      <c r="N117" s="42"/>
      <c r="O117" s="42">
        <v>0</v>
      </c>
      <c r="P117" s="42">
        <v>0</v>
      </c>
      <c r="Q117" s="42">
        <v>0</v>
      </c>
      <c r="R117" s="42">
        <v>0</v>
      </c>
    </row>
    <row r="118" spans="1:18" x14ac:dyDescent="0.3">
      <c r="A118" s="17" t="s">
        <v>4383</v>
      </c>
      <c r="B118" s="17" t="s">
        <v>4384</v>
      </c>
      <c r="C118" s="17" t="s">
        <v>8091</v>
      </c>
      <c r="D118" s="17" t="s">
        <v>8092</v>
      </c>
      <c r="E118" s="17" t="s">
        <v>4385</v>
      </c>
      <c r="F118" s="17" t="s">
        <v>8093</v>
      </c>
      <c r="G118" s="18">
        <v>6</v>
      </c>
      <c r="H118" s="18">
        <v>9</v>
      </c>
      <c r="I118" s="19">
        <v>0</v>
      </c>
      <c r="J118" s="20">
        <v>0</v>
      </c>
      <c r="K118" s="21">
        <v>0</v>
      </c>
      <c r="L118" s="22">
        <v>1</v>
      </c>
      <c r="M118" s="42" t="s">
        <v>20785</v>
      </c>
      <c r="N118" s="42"/>
      <c r="O118" s="42">
        <v>0</v>
      </c>
      <c r="P118" s="42">
        <v>0</v>
      </c>
      <c r="Q118" s="42">
        <v>0</v>
      </c>
      <c r="R118" s="42">
        <v>0</v>
      </c>
    </row>
    <row r="119" spans="1:18" x14ac:dyDescent="0.3">
      <c r="A119" s="17" t="s">
        <v>8094</v>
      </c>
      <c r="B119" s="17" t="s">
        <v>8095</v>
      </c>
      <c r="C119" s="17" t="s">
        <v>8096</v>
      </c>
      <c r="D119" s="17" t="s">
        <v>8097</v>
      </c>
      <c r="E119" s="17" t="s">
        <v>1691</v>
      </c>
      <c r="F119" s="17" t="s">
        <v>8098</v>
      </c>
      <c r="G119" s="18">
        <v>6</v>
      </c>
      <c r="H119" s="18">
        <v>6</v>
      </c>
      <c r="I119" s="19">
        <v>0</v>
      </c>
      <c r="J119" s="20">
        <v>1</v>
      </c>
      <c r="K119" s="21">
        <v>0</v>
      </c>
      <c r="L119" s="22">
        <v>0</v>
      </c>
      <c r="M119" s="42" t="s">
        <v>20790</v>
      </c>
      <c r="N119" s="42"/>
      <c r="O119" s="42">
        <v>0</v>
      </c>
      <c r="P119" s="42">
        <v>0</v>
      </c>
      <c r="Q119" s="42">
        <v>0</v>
      </c>
      <c r="R119" s="42">
        <v>0</v>
      </c>
    </row>
    <row r="120" spans="1:18" x14ac:dyDescent="0.3">
      <c r="A120" s="17" t="s">
        <v>6138</v>
      </c>
      <c r="B120" s="17" t="s">
        <v>8099</v>
      </c>
      <c r="C120" s="17" t="s">
        <v>7677</v>
      </c>
      <c r="D120" s="17" t="s">
        <v>7880</v>
      </c>
      <c r="E120" s="17" t="s">
        <v>3321</v>
      </c>
      <c r="F120" s="17" t="s">
        <v>8100</v>
      </c>
      <c r="G120" s="18">
        <v>5</v>
      </c>
      <c r="H120" s="18">
        <v>12</v>
      </c>
      <c r="I120" s="19">
        <v>0</v>
      </c>
      <c r="J120" s="20">
        <v>0</v>
      </c>
      <c r="K120" s="21">
        <v>0</v>
      </c>
      <c r="L120" s="22">
        <v>1</v>
      </c>
      <c r="M120" s="42" t="s">
        <v>20794</v>
      </c>
      <c r="N120" s="42">
        <v>4</v>
      </c>
      <c r="O120" s="42"/>
      <c r="P120" s="42"/>
      <c r="Q120" s="42"/>
      <c r="R120" s="42"/>
    </row>
    <row r="121" spans="1:18" x14ac:dyDescent="0.3">
      <c r="A121" s="17" t="s">
        <v>8101</v>
      </c>
      <c r="B121" s="17" t="s">
        <v>8102</v>
      </c>
      <c r="C121" s="17" t="s">
        <v>7677</v>
      </c>
      <c r="D121" s="17" t="s">
        <v>7707</v>
      </c>
      <c r="E121" s="17" t="s">
        <v>4054</v>
      </c>
      <c r="F121" s="17" t="s">
        <v>8103</v>
      </c>
      <c r="G121" s="18">
        <v>5</v>
      </c>
      <c r="H121" s="18">
        <v>5</v>
      </c>
      <c r="I121" s="19">
        <v>0.6</v>
      </c>
      <c r="J121" s="20">
        <v>0.4</v>
      </c>
      <c r="K121" s="21">
        <v>0</v>
      </c>
      <c r="L121" s="22">
        <v>0</v>
      </c>
      <c r="M121" s="42" t="s">
        <v>20793</v>
      </c>
      <c r="N121" s="42"/>
      <c r="O121" s="42">
        <v>0</v>
      </c>
      <c r="P121" s="42">
        <v>0</v>
      </c>
      <c r="Q121" s="42">
        <v>0</v>
      </c>
      <c r="R121" s="42">
        <v>0</v>
      </c>
    </row>
    <row r="122" spans="1:18" x14ac:dyDescent="0.3">
      <c r="A122" s="17" t="s">
        <v>6073</v>
      </c>
      <c r="B122" s="17" t="s">
        <v>8104</v>
      </c>
      <c r="C122" s="17" t="s">
        <v>8105</v>
      </c>
      <c r="D122" s="17" t="s">
        <v>8106</v>
      </c>
      <c r="E122" s="17" t="s">
        <v>1691</v>
      </c>
      <c r="F122" s="17" t="s">
        <v>8107</v>
      </c>
      <c r="G122" s="18">
        <v>5</v>
      </c>
      <c r="H122" s="18">
        <v>5</v>
      </c>
      <c r="I122" s="19">
        <v>0</v>
      </c>
      <c r="J122" s="20">
        <v>0</v>
      </c>
      <c r="K122" s="21">
        <v>0</v>
      </c>
      <c r="L122" s="22">
        <v>1</v>
      </c>
      <c r="M122" s="42" t="s">
        <v>20789</v>
      </c>
      <c r="N122" s="42"/>
      <c r="O122" s="42">
        <v>0</v>
      </c>
      <c r="P122" s="42">
        <v>0</v>
      </c>
      <c r="Q122" s="42">
        <v>0</v>
      </c>
      <c r="R122" s="42">
        <v>0</v>
      </c>
    </row>
    <row r="123" spans="1:18" x14ac:dyDescent="0.3">
      <c r="A123" s="17" t="s">
        <v>8108</v>
      </c>
      <c r="B123" s="17" t="s">
        <v>8109</v>
      </c>
      <c r="C123" s="17" t="s">
        <v>7887</v>
      </c>
      <c r="D123" s="17" t="s">
        <v>7888</v>
      </c>
      <c r="E123" s="17" t="s">
        <v>7889</v>
      </c>
      <c r="F123" s="17" t="s">
        <v>8110</v>
      </c>
      <c r="G123" s="18">
        <v>5</v>
      </c>
      <c r="H123" s="18">
        <v>9</v>
      </c>
      <c r="I123" s="19">
        <v>0</v>
      </c>
      <c r="J123" s="20">
        <v>1</v>
      </c>
      <c r="K123" s="21">
        <v>0</v>
      </c>
      <c r="L123" s="22">
        <v>0</v>
      </c>
      <c r="M123" s="42" t="s">
        <v>20790</v>
      </c>
      <c r="N123" s="42"/>
      <c r="O123" s="42">
        <v>0</v>
      </c>
      <c r="P123" s="42">
        <v>0</v>
      </c>
      <c r="Q123" s="42">
        <v>0</v>
      </c>
      <c r="R123" s="42">
        <v>0</v>
      </c>
    </row>
    <row r="124" spans="1:18" x14ac:dyDescent="0.3">
      <c r="A124" s="17" t="s">
        <v>4527</v>
      </c>
      <c r="B124" s="17" t="s">
        <v>8111</v>
      </c>
      <c r="C124" s="17" t="s">
        <v>7677</v>
      </c>
      <c r="D124" s="17" t="s">
        <v>7834</v>
      </c>
      <c r="E124" s="17" t="s">
        <v>4208</v>
      </c>
      <c r="F124" s="17" t="s">
        <v>8112</v>
      </c>
      <c r="G124" s="18">
        <v>5</v>
      </c>
      <c r="H124" s="18">
        <v>13</v>
      </c>
      <c r="I124" s="19">
        <v>0</v>
      </c>
      <c r="J124" s="20">
        <v>0</v>
      </c>
      <c r="K124" s="21">
        <v>0</v>
      </c>
      <c r="L124" s="22">
        <v>1</v>
      </c>
      <c r="M124" s="42" t="s">
        <v>20785</v>
      </c>
      <c r="N124" s="42"/>
      <c r="O124" s="42">
        <v>0</v>
      </c>
      <c r="P124" s="42">
        <v>0</v>
      </c>
      <c r="Q124" s="42">
        <v>0</v>
      </c>
      <c r="R124" s="42">
        <v>0</v>
      </c>
    </row>
    <row r="125" spans="1:18" x14ac:dyDescent="0.3">
      <c r="A125" s="17" t="s">
        <v>4884</v>
      </c>
      <c r="B125" s="17" t="s">
        <v>8113</v>
      </c>
      <c r="C125" s="17" t="s">
        <v>8114</v>
      </c>
      <c r="D125" s="17" t="s">
        <v>7716</v>
      </c>
      <c r="E125" s="17" t="s">
        <v>4208</v>
      </c>
      <c r="F125" s="17" t="s">
        <v>8115</v>
      </c>
      <c r="G125" s="18">
        <v>5</v>
      </c>
      <c r="H125" s="18">
        <v>18</v>
      </c>
      <c r="I125" s="19">
        <v>0</v>
      </c>
      <c r="J125" s="20">
        <v>0</v>
      </c>
      <c r="K125" s="21">
        <v>0</v>
      </c>
      <c r="L125" s="22">
        <v>1</v>
      </c>
      <c r="M125" s="42" t="s">
        <v>20785</v>
      </c>
      <c r="N125" s="42"/>
      <c r="O125" s="42">
        <v>0</v>
      </c>
      <c r="P125" s="42">
        <v>0</v>
      </c>
      <c r="Q125" s="42">
        <v>0</v>
      </c>
      <c r="R125" s="42">
        <v>0</v>
      </c>
    </row>
    <row r="126" spans="1:18" x14ac:dyDescent="0.3">
      <c r="A126" s="17" t="s">
        <v>8116</v>
      </c>
      <c r="B126" s="17" t="s">
        <v>8117</v>
      </c>
      <c r="C126" s="17" t="s">
        <v>8118</v>
      </c>
      <c r="D126" s="17" t="s">
        <v>8119</v>
      </c>
      <c r="E126" s="17" t="s">
        <v>8120</v>
      </c>
      <c r="F126" s="17" t="s">
        <v>8121</v>
      </c>
      <c r="G126" s="18">
        <v>5</v>
      </c>
      <c r="H126" s="18">
        <v>7</v>
      </c>
      <c r="I126" s="19">
        <v>0</v>
      </c>
      <c r="J126" s="20">
        <v>1</v>
      </c>
      <c r="K126" s="21">
        <v>0</v>
      </c>
      <c r="L126" s="22">
        <v>0</v>
      </c>
      <c r="M126" s="42" t="s">
        <v>20793</v>
      </c>
      <c r="N126" s="42"/>
      <c r="O126" s="42">
        <v>0</v>
      </c>
      <c r="P126" s="42">
        <v>0</v>
      </c>
      <c r="Q126" s="42">
        <v>0</v>
      </c>
      <c r="R126" s="42">
        <v>0</v>
      </c>
    </row>
    <row r="127" spans="1:18" x14ac:dyDescent="0.3">
      <c r="A127" s="17" t="s">
        <v>8122</v>
      </c>
      <c r="B127" s="17" t="s">
        <v>8123</v>
      </c>
      <c r="C127" s="17" t="s">
        <v>8124</v>
      </c>
      <c r="D127" s="17" t="s">
        <v>8125</v>
      </c>
      <c r="E127" s="17" t="s">
        <v>8126</v>
      </c>
      <c r="F127" s="17" t="s">
        <v>8127</v>
      </c>
      <c r="G127" s="18">
        <v>5</v>
      </c>
      <c r="H127" s="18">
        <v>15</v>
      </c>
      <c r="I127" s="19">
        <v>0.6</v>
      </c>
      <c r="J127" s="20">
        <v>0.4</v>
      </c>
      <c r="K127" s="21">
        <v>0</v>
      </c>
      <c r="L127" s="22">
        <v>0</v>
      </c>
      <c r="M127" s="42" t="s">
        <v>20793</v>
      </c>
      <c r="N127" s="42"/>
      <c r="O127" s="42">
        <v>0</v>
      </c>
      <c r="P127" s="42">
        <v>0</v>
      </c>
      <c r="Q127" s="42">
        <v>0</v>
      </c>
      <c r="R127" s="42">
        <v>0</v>
      </c>
    </row>
    <row r="128" spans="1:18" x14ac:dyDescent="0.3">
      <c r="A128" s="17" t="s">
        <v>8128</v>
      </c>
      <c r="B128" s="17" t="s">
        <v>8129</v>
      </c>
      <c r="C128" s="17" t="s">
        <v>8130</v>
      </c>
      <c r="D128" s="17" t="s">
        <v>7716</v>
      </c>
      <c r="E128" s="17" t="s">
        <v>1827</v>
      </c>
      <c r="F128" s="17" t="s">
        <v>8131</v>
      </c>
      <c r="G128" s="18">
        <v>5</v>
      </c>
      <c r="H128" s="18">
        <v>18</v>
      </c>
      <c r="I128" s="19">
        <v>0.8</v>
      </c>
      <c r="J128" s="20">
        <v>0.2</v>
      </c>
      <c r="K128" s="21">
        <v>0</v>
      </c>
      <c r="L128" s="22">
        <v>0</v>
      </c>
      <c r="M128" s="42" t="s">
        <v>20793</v>
      </c>
      <c r="N128" s="42"/>
      <c r="O128" s="42">
        <v>0</v>
      </c>
      <c r="P128" s="42">
        <v>0</v>
      </c>
      <c r="Q128" s="42">
        <v>0</v>
      </c>
      <c r="R128" s="42">
        <v>0</v>
      </c>
    </row>
    <row r="129" spans="1:18" x14ac:dyDescent="0.3">
      <c r="A129" s="17" t="s">
        <v>8132</v>
      </c>
      <c r="B129" s="17" t="s">
        <v>8133</v>
      </c>
      <c r="C129" s="17" t="s">
        <v>8134</v>
      </c>
      <c r="D129" s="17" t="s">
        <v>7953</v>
      </c>
      <c r="E129" s="17" t="s">
        <v>7954</v>
      </c>
      <c r="F129" s="17" t="s">
        <v>8135</v>
      </c>
      <c r="G129" s="18">
        <v>5</v>
      </c>
      <c r="H129" s="18">
        <v>9</v>
      </c>
      <c r="I129" s="19">
        <v>1</v>
      </c>
      <c r="J129" s="20">
        <v>0</v>
      </c>
      <c r="K129" s="21">
        <v>0</v>
      </c>
      <c r="L129" s="22">
        <v>0</v>
      </c>
      <c r="M129" s="42" t="s">
        <v>20793</v>
      </c>
      <c r="N129" s="42"/>
      <c r="O129" s="42">
        <v>0</v>
      </c>
      <c r="P129" s="42">
        <v>0</v>
      </c>
      <c r="Q129" s="42">
        <v>0</v>
      </c>
      <c r="R129" s="42">
        <v>0</v>
      </c>
    </row>
    <row r="130" spans="1:18" x14ac:dyDescent="0.3">
      <c r="A130" s="17" t="s">
        <v>4356</v>
      </c>
      <c r="B130" s="17" t="s">
        <v>8136</v>
      </c>
      <c r="C130" s="17" t="s">
        <v>7677</v>
      </c>
      <c r="D130" s="17" t="s">
        <v>8137</v>
      </c>
      <c r="E130" s="17" t="s">
        <v>4208</v>
      </c>
      <c r="F130" s="17" t="s">
        <v>8138</v>
      </c>
      <c r="G130" s="18">
        <v>5</v>
      </c>
      <c r="H130" s="18">
        <v>5</v>
      </c>
      <c r="I130" s="19">
        <v>0</v>
      </c>
      <c r="J130" s="20">
        <v>0</v>
      </c>
      <c r="K130" s="21">
        <v>0</v>
      </c>
      <c r="L130" s="22">
        <v>1</v>
      </c>
      <c r="M130" s="42" t="s">
        <v>20785</v>
      </c>
      <c r="N130" s="42"/>
      <c r="O130" s="42">
        <v>0</v>
      </c>
      <c r="P130" s="42">
        <v>0</v>
      </c>
      <c r="Q130" s="42">
        <v>0</v>
      </c>
      <c r="R130" s="42">
        <v>0</v>
      </c>
    </row>
    <row r="131" spans="1:18" x14ac:dyDescent="0.3">
      <c r="A131" s="17" t="s">
        <v>4712</v>
      </c>
      <c r="B131" s="17" t="s">
        <v>8139</v>
      </c>
      <c r="C131" s="17" t="s">
        <v>8140</v>
      </c>
      <c r="D131" s="17" t="s">
        <v>7953</v>
      </c>
      <c r="E131" s="17" t="s">
        <v>4714</v>
      </c>
      <c r="F131" s="17" t="s">
        <v>8141</v>
      </c>
      <c r="G131" s="18">
        <v>5</v>
      </c>
      <c r="H131" s="18">
        <v>5</v>
      </c>
      <c r="I131" s="19">
        <v>0</v>
      </c>
      <c r="J131" s="20">
        <v>0</v>
      </c>
      <c r="K131" s="21">
        <v>0</v>
      </c>
      <c r="L131" s="22">
        <v>1</v>
      </c>
      <c r="M131" s="42" t="s">
        <v>20785</v>
      </c>
      <c r="N131" s="42"/>
      <c r="O131" s="42">
        <v>0</v>
      </c>
      <c r="P131" s="42">
        <v>0</v>
      </c>
      <c r="Q131" s="42">
        <v>0</v>
      </c>
      <c r="R131" s="42">
        <v>0</v>
      </c>
    </row>
    <row r="132" spans="1:18" x14ac:dyDescent="0.3">
      <c r="A132" s="17" t="s">
        <v>8142</v>
      </c>
      <c r="B132" s="17" t="s">
        <v>8143</v>
      </c>
      <c r="C132" s="17" t="s">
        <v>8144</v>
      </c>
      <c r="D132" s="17" t="s">
        <v>8145</v>
      </c>
      <c r="E132" s="17" t="s">
        <v>1700</v>
      </c>
      <c r="F132" s="17" t="s">
        <v>8146</v>
      </c>
      <c r="G132" s="18">
        <v>5</v>
      </c>
      <c r="H132" s="18">
        <v>9</v>
      </c>
      <c r="I132" s="19">
        <v>0.2</v>
      </c>
      <c r="J132" s="20">
        <v>0.8</v>
      </c>
      <c r="K132" s="21">
        <v>0</v>
      </c>
      <c r="L132" s="22">
        <v>0</v>
      </c>
      <c r="M132" s="42" t="s">
        <v>20793</v>
      </c>
      <c r="N132" s="42"/>
      <c r="O132" s="42">
        <v>0</v>
      </c>
      <c r="P132" s="42">
        <v>0</v>
      </c>
      <c r="Q132" s="42">
        <v>0</v>
      </c>
      <c r="R132" s="42">
        <v>0</v>
      </c>
    </row>
    <row r="133" spans="1:18" x14ac:dyDescent="0.3">
      <c r="A133" s="17" t="s">
        <v>8147</v>
      </c>
      <c r="B133" s="17" t="s">
        <v>8148</v>
      </c>
      <c r="C133" s="17" t="s">
        <v>8084</v>
      </c>
      <c r="D133" s="17" t="s">
        <v>7901</v>
      </c>
      <c r="E133" s="17" t="s">
        <v>8149</v>
      </c>
      <c r="F133" s="17" t="s">
        <v>8150</v>
      </c>
      <c r="G133" s="18">
        <v>5</v>
      </c>
      <c r="H133" s="18">
        <v>9</v>
      </c>
      <c r="I133" s="19">
        <v>0.8</v>
      </c>
      <c r="J133" s="20">
        <v>0.2</v>
      </c>
      <c r="K133" s="21">
        <v>0</v>
      </c>
      <c r="L133" s="22">
        <v>0</v>
      </c>
      <c r="M133" s="42" t="s">
        <v>20793</v>
      </c>
      <c r="N133" s="42"/>
      <c r="O133" s="42">
        <v>0</v>
      </c>
      <c r="P133" s="42">
        <v>0</v>
      </c>
      <c r="Q133" s="42">
        <v>0</v>
      </c>
      <c r="R133" s="42">
        <v>0</v>
      </c>
    </row>
    <row r="134" spans="1:18" x14ac:dyDescent="0.3">
      <c r="A134" s="17" t="s">
        <v>2498</v>
      </c>
      <c r="B134" s="17" t="s">
        <v>8151</v>
      </c>
      <c r="C134" s="17" t="s">
        <v>8152</v>
      </c>
      <c r="D134" s="17" t="s">
        <v>7716</v>
      </c>
      <c r="E134" s="17" t="s">
        <v>2500</v>
      </c>
      <c r="F134" s="17" t="s">
        <v>8153</v>
      </c>
      <c r="G134" s="18">
        <v>5</v>
      </c>
      <c r="H134" s="18">
        <v>6</v>
      </c>
      <c r="I134" s="19">
        <v>0</v>
      </c>
      <c r="J134" s="20">
        <v>0</v>
      </c>
      <c r="K134" s="21">
        <v>1</v>
      </c>
      <c r="L134" s="22">
        <v>0</v>
      </c>
      <c r="M134" s="42" t="s">
        <v>20789</v>
      </c>
      <c r="N134" s="42"/>
      <c r="O134" s="42">
        <v>0</v>
      </c>
      <c r="P134" s="42">
        <v>0</v>
      </c>
      <c r="Q134" s="42">
        <v>0</v>
      </c>
      <c r="R134" s="42">
        <v>0</v>
      </c>
    </row>
    <row r="135" spans="1:18" x14ac:dyDescent="0.3">
      <c r="A135" s="17" t="s">
        <v>8154</v>
      </c>
      <c r="B135" s="17" t="s">
        <v>8155</v>
      </c>
      <c r="C135" s="17" t="s">
        <v>8156</v>
      </c>
      <c r="D135" s="17" t="s">
        <v>8157</v>
      </c>
      <c r="E135" s="17" t="s">
        <v>2283</v>
      </c>
      <c r="F135" s="17" t="s">
        <v>8158</v>
      </c>
      <c r="G135" s="18">
        <v>5</v>
      </c>
      <c r="H135" s="18">
        <v>9</v>
      </c>
      <c r="I135" s="19">
        <v>0</v>
      </c>
      <c r="J135" s="20">
        <v>1</v>
      </c>
      <c r="K135" s="21">
        <v>0</v>
      </c>
      <c r="L135" s="22">
        <v>0</v>
      </c>
      <c r="M135" s="42" t="s">
        <v>20793</v>
      </c>
      <c r="N135" s="42"/>
      <c r="O135" s="42">
        <v>0</v>
      </c>
      <c r="P135" s="42">
        <v>0</v>
      </c>
      <c r="Q135" s="42">
        <v>0</v>
      </c>
      <c r="R135" s="42">
        <v>0</v>
      </c>
    </row>
    <row r="136" spans="1:18" x14ac:dyDescent="0.3">
      <c r="A136" s="17" t="s">
        <v>8159</v>
      </c>
      <c r="B136" s="17" t="s">
        <v>8160</v>
      </c>
      <c r="C136" s="17" t="s">
        <v>8161</v>
      </c>
      <c r="D136" s="17" t="s">
        <v>7953</v>
      </c>
      <c r="E136" s="17" t="s">
        <v>2581</v>
      </c>
      <c r="F136" s="17" t="s">
        <v>8162</v>
      </c>
      <c r="G136" s="18">
        <v>5</v>
      </c>
      <c r="H136" s="18">
        <v>7</v>
      </c>
      <c r="I136" s="19">
        <v>0</v>
      </c>
      <c r="J136" s="20">
        <v>1</v>
      </c>
      <c r="K136" s="21">
        <v>0</v>
      </c>
      <c r="L136" s="22">
        <v>0</v>
      </c>
      <c r="M136" s="42" t="s">
        <v>20793</v>
      </c>
      <c r="N136" s="42"/>
      <c r="O136" s="42">
        <v>0</v>
      </c>
      <c r="P136" s="42">
        <v>0</v>
      </c>
      <c r="Q136" s="42">
        <v>0</v>
      </c>
      <c r="R136" s="42">
        <v>0</v>
      </c>
    </row>
    <row r="137" spans="1:18" x14ac:dyDescent="0.3">
      <c r="A137" s="17" t="s">
        <v>8163</v>
      </c>
      <c r="B137" s="17" t="s">
        <v>8164</v>
      </c>
      <c r="C137" s="17" t="s">
        <v>8165</v>
      </c>
      <c r="D137" s="17" t="s">
        <v>7716</v>
      </c>
      <c r="E137" s="17" t="s">
        <v>1814</v>
      </c>
      <c r="F137" s="17" t="s">
        <v>8166</v>
      </c>
      <c r="G137" s="18">
        <v>5</v>
      </c>
      <c r="H137" s="18">
        <v>18</v>
      </c>
      <c r="I137" s="19">
        <v>1</v>
      </c>
      <c r="J137" s="20">
        <v>0</v>
      </c>
      <c r="K137" s="21">
        <v>0</v>
      </c>
      <c r="L137" s="22">
        <v>0</v>
      </c>
      <c r="M137" s="42" t="s">
        <v>20793</v>
      </c>
      <c r="N137" s="42"/>
      <c r="O137" s="42">
        <v>0</v>
      </c>
      <c r="P137" s="42">
        <v>0</v>
      </c>
      <c r="Q137" s="42">
        <v>0</v>
      </c>
      <c r="R137" s="42">
        <v>0</v>
      </c>
    </row>
    <row r="138" spans="1:18" x14ac:dyDescent="0.3">
      <c r="A138" s="17" t="s">
        <v>8167</v>
      </c>
      <c r="B138" s="17" t="s">
        <v>8168</v>
      </c>
      <c r="C138" s="17" t="s">
        <v>8169</v>
      </c>
      <c r="D138" s="17" t="s">
        <v>7702</v>
      </c>
      <c r="E138" s="17" t="s">
        <v>2581</v>
      </c>
      <c r="F138" s="17" t="s">
        <v>8170</v>
      </c>
      <c r="G138" s="18">
        <v>5</v>
      </c>
      <c r="H138" s="18">
        <v>5</v>
      </c>
      <c r="I138" s="19">
        <v>0.4</v>
      </c>
      <c r="J138" s="20">
        <v>0.6</v>
      </c>
      <c r="K138" s="21">
        <v>0</v>
      </c>
      <c r="L138" s="22">
        <v>0</v>
      </c>
      <c r="M138" s="42" t="s">
        <v>20793</v>
      </c>
      <c r="N138" s="42"/>
      <c r="O138" s="42">
        <v>0</v>
      </c>
      <c r="P138" s="42">
        <v>0</v>
      </c>
      <c r="Q138" s="42">
        <v>0</v>
      </c>
      <c r="R138" s="42">
        <v>0</v>
      </c>
    </row>
    <row r="139" spans="1:18" x14ac:dyDescent="0.3">
      <c r="A139" s="17" t="s">
        <v>8171</v>
      </c>
      <c r="B139" s="17" t="s">
        <v>8172</v>
      </c>
      <c r="C139" s="17" t="s">
        <v>7887</v>
      </c>
      <c r="D139" s="17" t="s">
        <v>7888</v>
      </c>
      <c r="E139" s="17" t="s">
        <v>7889</v>
      </c>
      <c r="F139" s="17" t="s">
        <v>8173</v>
      </c>
      <c r="G139" s="18">
        <v>5</v>
      </c>
      <c r="H139" s="18">
        <v>12</v>
      </c>
      <c r="I139" s="19">
        <v>0</v>
      </c>
      <c r="J139" s="20">
        <v>1</v>
      </c>
      <c r="K139" s="21">
        <v>0</v>
      </c>
      <c r="L139" s="22">
        <v>0</v>
      </c>
      <c r="M139" s="42" t="s">
        <v>20790</v>
      </c>
      <c r="N139" s="42"/>
      <c r="O139" s="42">
        <v>0</v>
      </c>
      <c r="P139" s="42">
        <v>0</v>
      </c>
      <c r="Q139" s="42">
        <v>0</v>
      </c>
      <c r="R139" s="42">
        <v>0</v>
      </c>
    </row>
    <row r="140" spans="1:18" x14ac:dyDescent="0.3">
      <c r="A140" s="17" t="s">
        <v>8174</v>
      </c>
      <c r="B140" s="17" t="s">
        <v>8175</v>
      </c>
      <c r="C140" s="17" t="s">
        <v>7677</v>
      </c>
      <c r="D140" s="17" t="s">
        <v>7764</v>
      </c>
      <c r="E140" s="17" t="s">
        <v>4345</v>
      </c>
      <c r="F140" s="17" t="s">
        <v>8176</v>
      </c>
      <c r="G140" s="18">
        <v>5</v>
      </c>
      <c r="H140" s="18">
        <v>6</v>
      </c>
      <c r="I140" s="19">
        <v>0.4</v>
      </c>
      <c r="J140" s="20">
        <v>0.6</v>
      </c>
      <c r="K140" s="21">
        <v>0</v>
      </c>
      <c r="L140" s="22">
        <v>0</v>
      </c>
      <c r="M140" s="42" t="s">
        <v>20793</v>
      </c>
      <c r="N140" s="42"/>
      <c r="O140" s="42">
        <v>0</v>
      </c>
      <c r="P140" s="42">
        <v>0</v>
      </c>
      <c r="Q140" s="42">
        <v>0</v>
      </c>
      <c r="R140" s="42">
        <v>0</v>
      </c>
    </row>
    <row r="141" spans="1:18" x14ac:dyDescent="0.3">
      <c r="A141" s="17" t="s">
        <v>5364</v>
      </c>
      <c r="B141" s="17" t="s">
        <v>5365</v>
      </c>
      <c r="C141" s="17" t="s">
        <v>8177</v>
      </c>
      <c r="D141" s="17" t="s">
        <v>8178</v>
      </c>
      <c r="E141" s="17" t="s">
        <v>5366</v>
      </c>
      <c r="F141" s="17" t="s">
        <v>8179</v>
      </c>
      <c r="G141" s="18">
        <v>5</v>
      </c>
      <c r="H141" s="18">
        <v>8</v>
      </c>
      <c r="I141" s="19">
        <v>0</v>
      </c>
      <c r="J141" s="20">
        <v>0</v>
      </c>
      <c r="K141" s="21">
        <v>0</v>
      </c>
      <c r="L141" s="22">
        <v>1</v>
      </c>
      <c r="M141" s="42" t="s">
        <v>20785</v>
      </c>
      <c r="N141" s="42"/>
      <c r="O141" s="42">
        <v>0</v>
      </c>
      <c r="P141" s="42">
        <v>0</v>
      </c>
      <c r="Q141" s="42">
        <v>0</v>
      </c>
      <c r="R141" s="42">
        <v>0</v>
      </c>
    </row>
    <row r="142" spans="1:18" x14ac:dyDescent="0.3">
      <c r="A142" s="17" t="s">
        <v>4560</v>
      </c>
      <c r="B142" s="17" t="s">
        <v>8180</v>
      </c>
      <c r="C142" s="17" t="s">
        <v>7677</v>
      </c>
      <c r="D142" s="17" t="s">
        <v>7710</v>
      </c>
      <c r="E142" s="17" t="s">
        <v>1691</v>
      </c>
      <c r="F142" s="17" t="s">
        <v>8181</v>
      </c>
      <c r="G142" s="18">
        <v>5</v>
      </c>
      <c r="H142" s="18">
        <v>5</v>
      </c>
      <c r="I142" s="19">
        <v>0</v>
      </c>
      <c r="J142" s="20">
        <v>0</v>
      </c>
      <c r="K142" s="21">
        <v>0</v>
      </c>
      <c r="L142" s="22">
        <v>1</v>
      </c>
      <c r="M142" s="42" t="s">
        <v>20789</v>
      </c>
      <c r="N142" s="42"/>
      <c r="O142" s="42">
        <v>0</v>
      </c>
      <c r="P142" s="42">
        <v>0</v>
      </c>
      <c r="Q142" s="42">
        <v>0</v>
      </c>
      <c r="R142" s="42">
        <v>0</v>
      </c>
    </row>
    <row r="143" spans="1:18" x14ac:dyDescent="0.3">
      <c r="A143" s="17" t="s">
        <v>5941</v>
      </c>
      <c r="B143" s="17" t="s">
        <v>8182</v>
      </c>
      <c r="C143" s="17" t="s">
        <v>8183</v>
      </c>
      <c r="D143" s="17" t="s">
        <v>7716</v>
      </c>
      <c r="E143" s="17" t="s">
        <v>5939</v>
      </c>
      <c r="F143" s="17" t="s">
        <v>8184</v>
      </c>
      <c r="G143" s="18">
        <v>5</v>
      </c>
      <c r="H143" s="18">
        <v>9</v>
      </c>
      <c r="I143" s="19">
        <v>0</v>
      </c>
      <c r="J143" s="20">
        <v>0</v>
      </c>
      <c r="K143" s="21">
        <v>0</v>
      </c>
      <c r="L143" s="22">
        <v>1</v>
      </c>
      <c r="M143" s="42" t="s">
        <v>20785</v>
      </c>
      <c r="N143" s="42"/>
      <c r="O143" s="42">
        <v>0</v>
      </c>
      <c r="P143" s="42">
        <v>0</v>
      </c>
      <c r="Q143" s="42">
        <v>0</v>
      </c>
      <c r="R143" s="42">
        <v>0</v>
      </c>
    </row>
    <row r="144" spans="1:18" x14ac:dyDescent="0.3">
      <c r="A144" s="17" t="s">
        <v>5333</v>
      </c>
      <c r="B144" s="17" t="s">
        <v>8185</v>
      </c>
      <c r="C144" s="17" t="s">
        <v>8186</v>
      </c>
      <c r="D144" s="17" t="s">
        <v>8187</v>
      </c>
      <c r="E144" s="17" t="s">
        <v>4208</v>
      </c>
      <c r="F144" s="17" t="s">
        <v>8188</v>
      </c>
      <c r="G144" s="18">
        <v>5</v>
      </c>
      <c r="H144" s="18">
        <v>7</v>
      </c>
      <c r="I144" s="19">
        <v>0</v>
      </c>
      <c r="J144" s="20">
        <v>0</v>
      </c>
      <c r="K144" s="21">
        <v>0</v>
      </c>
      <c r="L144" s="22">
        <v>1</v>
      </c>
      <c r="M144" s="42" t="s">
        <v>20785</v>
      </c>
      <c r="N144" s="42"/>
      <c r="O144" s="42">
        <v>0</v>
      </c>
      <c r="P144" s="42">
        <v>0</v>
      </c>
      <c r="Q144" s="42">
        <v>0</v>
      </c>
      <c r="R144" s="42">
        <v>0</v>
      </c>
    </row>
    <row r="145" spans="1:18" x14ac:dyDescent="0.3">
      <c r="A145" s="17" t="s">
        <v>5546</v>
      </c>
      <c r="B145" s="17" t="s">
        <v>8189</v>
      </c>
      <c r="C145" s="17" t="s">
        <v>7677</v>
      </c>
      <c r="D145" s="17" t="s">
        <v>8190</v>
      </c>
      <c r="E145" s="17" t="s">
        <v>4208</v>
      </c>
      <c r="F145" s="17" t="s">
        <v>8191</v>
      </c>
      <c r="G145" s="18">
        <v>5</v>
      </c>
      <c r="H145" s="18">
        <v>6</v>
      </c>
      <c r="I145" s="19">
        <v>0</v>
      </c>
      <c r="J145" s="20">
        <v>0</v>
      </c>
      <c r="K145" s="21">
        <v>0</v>
      </c>
      <c r="L145" s="22">
        <v>1</v>
      </c>
      <c r="M145" s="42" t="s">
        <v>20785</v>
      </c>
      <c r="N145" s="42"/>
      <c r="O145" s="42">
        <v>0</v>
      </c>
      <c r="P145" s="42">
        <v>0</v>
      </c>
      <c r="Q145" s="42">
        <v>0</v>
      </c>
      <c r="R145" s="42">
        <v>0</v>
      </c>
    </row>
    <row r="146" spans="1:18" x14ac:dyDescent="0.3">
      <c r="A146" s="17" t="s">
        <v>6056</v>
      </c>
      <c r="B146" s="17" t="s">
        <v>8192</v>
      </c>
      <c r="C146" s="17" t="s">
        <v>8193</v>
      </c>
      <c r="D146" s="17" t="s">
        <v>7880</v>
      </c>
      <c r="E146" s="17" t="s">
        <v>3321</v>
      </c>
      <c r="F146" s="17" t="s">
        <v>8194</v>
      </c>
      <c r="G146" s="18">
        <v>5</v>
      </c>
      <c r="H146" s="18">
        <v>7</v>
      </c>
      <c r="I146" s="19">
        <v>0</v>
      </c>
      <c r="J146" s="20">
        <v>0</v>
      </c>
      <c r="K146" s="21">
        <v>0</v>
      </c>
      <c r="L146" s="22">
        <v>1</v>
      </c>
      <c r="M146" s="42" t="s">
        <v>20787</v>
      </c>
      <c r="N146" s="42"/>
      <c r="O146" s="42"/>
      <c r="P146" s="42"/>
      <c r="Q146" s="42"/>
      <c r="R146" s="42"/>
    </row>
    <row r="147" spans="1:18" x14ac:dyDescent="0.3">
      <c r="A147" s="17" t="s">
        <v>8195</v>
      </c>
      <c r="B147" s="17" t="s">
        <v>8196</v>
      </c>
      <c r="C147" s="17" t="s">
        <v>7677</v>
      </c>
      <c r="D147" s="17" t="s">
        <v>8197</v>
      </c>
      <c r="E147" s="17" t="s">
        <v>1670</v>
      </c>
      <c r="F147" s="17" t="s">
        <v>8198</v>
      </c>
      <c r="G147" s="18">
        <v>5</v>
      </c>
      <c r="H147" s="18">
        <v>24</v>
      </c>
      <c r="I147" s="19">
        <v>0.6</v>
      </c>
      <c r="J147" s="20">
        <v>0.4</v>
      </c>
      <c r="K147" s="21">
        <v>0</v>
      </c>
      <c r="L147" s="22">
        <v>0</v>
      </c>
      <c r="M147" s="42" t="s">
        <v>20793</v>
      </c>
      <c r="N147" s="42"/>
      <c r="O147" s="42">
        <v>0</v>
      </c>
      <c r="P147" s="42">
        <v>0</v>
      </c>
      <c r="Q147" s="42">
        <v>0</v>
      </c>
      <c r="R147" s="42">
        <v>0</v>
      </c>
    </row>
    <row r="148" spans="1:18" x14ac:dyDescent="0.3">
      <c r="A148" s="17" t="s">
        <v>4674</v>
      </c>
      <c r="B148" s="17" t="s">
        <v>8199</v>
      </c>
      <c r="C148" s="17" t="s">
        <v>7677</v>
      </c>
      <c r="D148" s="17" t="s">
        <v>8119</v>
      </c>
      <c r="E148" s="17" t="s">
        <v>4208</v>
      </c>
      <c r="F148" s="17" t="s">
        <v>8200</v>
      </c>
      <c r="G148" s="18">
        <v>5</v>
      </c>
      <c r="H148" s="18">
        <v>6</v>
      </c>
      <c r="I148" s="19">
        <v>0</v>
      </c>
      <c r="J148" s="20">
        <v>0</v>
      </c>
      <c r="K148" s="21">
        <v>0</v>
      </c>
      <c r="L148" s="22">
        <v>1</v>
      </c>
      <c r="M148" s="42" t="s">
        <v>20785</v>
      </c>
      <c r="N148" s="42"/>
      <c r="O148" s="42">
        <v>0</v>
      </c>
      <c r="P148" s="42">
        <v>0</v>
      </c>
      <c r="Q148" s="42">
        <v>0</v>
      </c>
      <c r="R148" s="42">
        <v>0</v>
      </c>
    </row>
    <row r="149" spans="1:18" x14ac:dyDescent="0.3">
      <c r="A149" s="17" t="s">
        <v>4222</v>
      </c>
      <c r="B149" s="17" t="s">
        <v>8201</v>
      </c>
      <c r="C149" s="17" t="s">
        <v>8202</v>
      </c>
      <c r="D149" s="17" t="s">
        <v>7880</v>
      </c>
      <c r="E149" s="17" t="s">
        <v>4208</v>
      </c>
      <c r="F149" s="17" t="s">
        <v>8203</v>
      </c>
      <c r="G149" s="18">
        <v>5</v>
      </c>
      <c r="H149" s="18">
        <v>6</v>
      </c>
      <c r="I149" s="19">
        <v>0</v>
      </c>
      <c r="J149" s="20">
        <v>0</v>
      </c>
      <c r="K149" s="21">
        <v>0</v>
      </c>
      <c r="L149" s="22">
        <v>1</v>
      </c>
      <c r="M149" s="42" t="s">
        <v>20785</v>
      </c>
      <c r="N149" s="42"/>
      <c r="O149" s="42">
        <v>0</v>
      </c>
      <c r="P149" s="42">
        <v>0</v>
      </c>
      <c r="Q149" s="42">
        <v>0</v>
      </c>
      <c r="R149" s="42">
        <v>0</v>
      </c>
    </row>
    <row r="150" spans="1:18" x14ac:dyDescent="0.3">
      <c r="A150" s="17" t="s">
        <v>8204</v>
      </c>
      <c r="B150" s="17" t="s">
        <v>8205</v>
      </c>
      <c r="C150" s="17" t="s">
        <v>8206</v>
      </c>
      <c r="D150" s="17" t="s">
        <v>8207</v>
      </c>
      <c r="E150" s="17" t="s">
        <v>8208</v>
      </c>
      <c r="F150" s="17" t="s">
        <v>8209</v>
      </c>
      <c r="G150" s="18">
        <v>5</v>
      </c>
      <c r="H150" s="18">
        <v>5</v>
      </c>
      <c r="I150" s="19">
        <v>0.2</v>
      </c>
      <c r="J150" s="20">
        <v>0.8</v>
      </c>
      <c r="K150" s="21">
        <v>0</v>
      </c>
      <c r="L150" s="22">
        <v>0</v>
      </c>
      <c r="M150" s="42" t="s">
        <v>20793</v>
      </c>
      <c r="N150" s="42"/>
      <c r="O150" s="42">
        <v>0</v>
      </c>
      <c r="P150" s="42">
        <v>0</v>
      </c>
      <c r="Q150" s="42">
        <v>0</v>
      </c>
      <c r="R150" s="42">
        <v>0</v>
      </c>
    </row>
    <row r="151" spans="1:18" x14ac:dyDescent="0.3">
      <c r="A151" s="17" t="s">
        <v>4901</v>
      </c>
      <c r="B151" s="17" t="s">
        <v>8210</v>
      </c>
      <c r="C151" s="17" t="s">
        <v>7677</v>
      </c>
      <c r="D151" s="17" t="s">
        <v>8119</v>
      </c>
      <c r="E151" s="17" t="s">
        <v>4208</v>
      </c>
      <c r="F151" s="17" t="s">
        <v>8211</v>
      </c>
      <c r="G151" s="18">
        <v>5</v>
      </c>
      <c r="H151" s="18">
        <v>6</v>
      </c>
      <c r="I151" s="19">
        <v>0</v>
      </c>
      <c r="J151" s="20">
        <v>0</v>
      </c>
      <c r="K151" s="21">
        <v>0</v>
      </c>
      <c r="L151" s="22">
        <v>1</v>
      </c>
      <c r="M151" s="42" t="s">
        <v>20785</v>
      </c>
      <c r="N151" s="42"/>
      <c r="O151" s="42">
        <v>0</v>
      </c>
      <c r="P151" s="42">
        <v>0</v>
      </c>
      <c r="Q151" s="42">
        <v>0</v>
      </c>
      <c r="R151" s="42">
        <v>0</v>
      </c>
    </row>
    <row r="152" spans="1:18" x14ac:dyDescent="0.3">
      <c r="A152" s="17" t="s">
        <v>8212</v>
      </c>
      <c r="B152" s="17" t="s">
        <v>8213</v>
      </c>
      <c r="C152" s="17" t="s">
        <v>8214</v>
      </c>
      <c r="D152" s="17" t="s">
        <v>8215</v>
      </c>
      <c r="E152" s="17" t="s">
        <v>8216</v>
      </c>
      <c r="F152" s="17" t="s">
        <v>8217</v>
      </c>
      <c r="G152" s="18">
        <v>5</v>
      </c>
      <c r="H152" s="18">
        <v>9</v>
      </c>
      <c r="I152" s="19">
        <v>0</v>
      </c>
      <c r="J152" s="20">
        <v>1</v>
      </c>
      <c r="K152" s="21">
        <v>0</v>
      </c>
      <c r="L152" s="22">
        <v>0</v>
      </c>
      <c r="M152" s="42" t="s">
        <v>20793</v>
      </c>
      <c r="N152" s="42"/>
      <c r="O152" s="42">
        <v>0</v>
      </c>
      <c r="P152" s="42">
        <v>0</v>
      </c>
      <c r="Q152" s="42">
        <v>0</v>
      </c>
      <c r="R152" s="42">
        <v>0</v>
      </c>
    </row>
    <row r="153" spans="1:18" x14ac:dyDescent="0.3">
      <c r="A153" s="17" t="s">
        <v>6568</v>
      </c>
      <c r="B153" s="17" t="s">
        <v>8218</v>
      </c>
      <c r="C153" s="17" t="s">
        <v>7677</v>
      </c>
      <c r="D153" s="17" t="s">
        <v>8219</v>
      </c>
      <c r="E153" s="17" t="s">
        <v>4208</v>
      </c>
      <c r="F153" s="17" t="s">
        <v>8220</v>
      </c>
      <c r="G153" s="18">
        <v>5</v>
      </c>
      <c r="H153" s="18">
        <v>7</v>
      </c>
      <c r="I153" s="19">
        <v>0</v>
      </c>
      <c r="J153" s="20">
        <v>0</v>
      </c>
      <c r="K153" s="21">
        <v>0</v>
      </c>
      <c r="L153" s="22">
        <v>1</v>
      </c>
      <c r="M153" s="42" t="s">
        <v>20785</v>
      </c>
      <c r="N153" s="42"/>
      <c r="O153" s="42">
        <v>0</v>
      </c>
      <c r="P153" s="42">
        <v>0</v>
      </c>
      <c r="Q153" s="42">
        <v>0</v>
      </c>
      <c r="R153" s="42">
        <v>0</v>
      </c>
    </row>
    <row r="154" spans="1:18" x14ac:dyDescent="0.3">
      <c r="A154" s="17" t="s">
        <v>4667</v>
      </c>
      <c r="B154" s="17" t="s">
        <v>8221</v>
      </c>
      <c r="C154" s="17" t="s">
        <v>7887</v>
      </c>
      <c r="D154" s="17" t="s">
        <v>7888</v>
      </c>
      <c r="E154" s="17" t="s">
        <v>4272</v>
      </c>
      <c r="F154" s="17" t="s">
        <v>8222</v>
      </c>
      <c r="G154" s="18">
        <v>5</v>
      </c>
      <c r="H154" s="18">
        <v>9</v>
      </c>
      <c r="I154" s="19">
        <v>0</v>
      </c>
      <c r="J154" s="20">
        <v>0</v>
      </c>
      <c r="K154" s="21">
        <v>0</v>
      </c>
      <c r="L154" s="22">
        <v>1</v>
      </c>
      <c r="M154" s="42" t="s">
        <v>20785</v>
      </c>
      <c r="N154" s="42"/>
      <c r="O154" s="42">
        <v>0</v>
      </c>
      <c r="P154" s="42">
        <v>0</v>
      </c>
      <c r="Q154" s="42">
        <v>0</v>
      </c>
      <c r="R154" s="42">
        <v>0</v>
      </c>
    </row>
    <row r="155" spans="1:18" x14ac:dyDescent="0.3">
      <c r="A155" s="17" t="s">
        <v>8223</v>
      </c>
      <c r="B155" s="17" t="s">
        <v>8224</v>
      </c>
      <c r="C155" s="17" t="s">
        <v>8225</v>
      </c>
      <c r="D155" s="17" t="s">
        <v>7716</v>
      </c>
      <c r="E155" s="17" t="s">
        <v>8226</v>
      </c>
      <c r="F155" s="17" t="s">
        <v>8227</v>
      </c>
      <c r="G155" s="18">
        <v>5</v>
      </c>
      <c r="H155" s="18">
        <v>9</v>
      </c>
      <c r="I155" s="19">
        <v>0.8</v>
      </c>
      <c r="J155" s="20">
        <v>0.2</v>
      </c>
      <c r="K155" s="21">
        <v>0</v>
      </c>
      <c r="L155" s="22">
        <v>0</v>
      </c>
      <c r="M155" s="42" t="s">
        <v>20793</v>
      </c>
      <c r="N155" s="42"/>
      <c r="O155" s="42">
        <v>0</v>
      </c>
      <c r="P155" s="42">
        <v>0</v>
      </c>
      <c r="Q155" s="42">
        <v>0</v>
      </c>
      <c r="R155" s="42">
        <v>0</v>
      </c>
    </row>
    <row r="156" spans="1:18" x14ac:dyDescent="0.3">
      <c r="A156" s="17" t="s">
        <v>4676</v>
      </c>
      <c r="B156" s="17" t="s">
        <v>8228</v>
      </c>
      <c r="C156" s="17" t="s">
        <v>7677</v>
      </c>
      <c r="D156" s="17" t="s">
        <v>8119</v>
      </c>
      <c r="E156" s="17" t="s">
        <v>4208</v>
      </c>
      <c r="F156" s="17" t="s">
        <v>8229</v>
      </c>
      <c r="G156" s="18">
        <v>5</v>
      </c>
      <c r="H156" s="18">
        <v>6</v>
      </c>
      <c r="I156" s="19">
        <v>0</v>
      </c>
      <c r="J156" s="20">
        <v>0</v>
      </c>
      <c r="K156" s="21">
        <v>0</v>
      </c>
      <c r="L156" s="22">
        <v>1</v>
      </c>
      <c r="M156" s="42" t="s">
        <v>20785</v>
      </c>
      <c r="N156" s="42"/>
      <c r="O156" s="42">
        <v>0</v>
      </c>
      <c r="P156" s="42">
        <v>0</v>
      </c>
      <c r="Q156" s="42">
        <v>0</v>
      </c>
      <c r="R156" s="42">
        <v>0</v>
      </c>
    </row>
    <row r="157" spans="1:18" x14ac:dyDescent="0.3">
      <c r="A157" s="17" t="s">
        <v>4607</v>
      </c>
      <c r="B157" s="17" t="s">
        <v>8230</v>
      </c>
      <c r="C157" s="17" t="s">
        <v>8231</v>
      </c>
      <c r="D157" s="17" t="s">
        <v>8187</v>
      </c>
      <c r="E157" s="17" t="s">
        <v>4208</v>
      </c>
      <c r="F157" s="17" t="s">
        <v>8232</v>
      </c>
      <c r="G157" s="18">
        <v>5</v>
      </c>
      <c r="H157" s="18">
        <v>5</v>
      </c>
      <c r="I157" s="19">
        <v>0</v>
      </c>
      <c r="J157" s="20">
        <v>0</v>
      </c>
      <c r="K157" s="21">
        <v>0</v>
      </c>
      <c r="L157" s="22">
        <v>1</v>
      </c>
      <c r="M157" s="42" t="s">
        <v>20785</v>
      </c>
      <c r="N157" s="42"/>
      <c r="O157" s="42">
        <v>0</v>
      </c>
      <c r="P157" s="42">
        <v>0</v>
      </c>
      <c r="Q157" s="42">
        <v>0</v>
      </c>
      <c r="R157" s="42">
        <v>0</v>
      </c>
    </row>
    <row r="158" spans="1:18" x14ac:dyDescent="0.3">
      <c r="A158" s="17" t="s">
        <v>6621</v>
      </c>
      <c r="B158" s="17" t="s">
        <v>6622</v>
      </c>
      <c r="C158" s="17" t="s">
        <v>7972</v>
      </c>
      <c r="D158" s="17" t="s">
        <v>8233</v>
      </c>
      <c r="E158" s="17" t="s">
        <v>1691</v>
      </c>
      <c r="F158" s="17" t="s">
        <v>8234</v>
      </c>
      <c r="G158" s="18">
        <v>5</v>
      </c>
      <c r="H158" s="18">
        <v>5</v>
      </c>
      <c r="I158" s="19">
        <v>0</v>
      </c>
      <c r="J158" s="20">
        <v>0</v>
      </c>
      <c r="K158" s="21">
        <v>0</v>
      </c>
      <c r="L158" s="22">
        <v>1</v>
      </c>
      <c r="M158" s="42" t="s">
        <v>20789</v>
      </c>
      <c r="N158" s="42"/>
      <c r="O158" s="42">
        <v>0</v>
      </c>
      <c r="P158" s="42">
        <v>0</v>
      </c>
      <c r="Q158" s="42">
        <v>0</v>
      </c>
      <c r="R158" s="42">
        <v>0</v>
      </c>
    </row>
    <row r="159" spans="1:18" x14ac:dyDescent="0.3">
      <c r="A159" s="17" t="s">
        <v>4408</v>
      </c>
      <c r="B159" s="17" t="s">
        <v>8235</v>
      </c>
      <c r="C159" s="17" t="s">
        <v>7677</v>
      </c>
      <c r="D159" s="17" t="s">
        <v>8236</v>
      </c>
      <c r="E159" s="17" t="s">
        <v>4208</v>
      </c>
      <c r="F159" s="17" t="s">
        <v>8237</v>
      </c>
      <c r="G159" s="18">
        <v>5</v>
      </c>
      <c r="H159" s="18">
        <v>18</v>
      </c>
      <c r="I159" s="19">
        <v>0</v>
      </c>
      <c r="J159" s="20">
        <v>0</v>
      </c>
      <c r="K159" s="21">
        <v>0</v>
      </c>
      <c r="L159" s="22">
        <v>1</v>
      </c>
      <c r="M159" s="42" t="s">
        <v>20785</v>
      </c>
      <c r="N159" s="42"/>
      <c r="O159" s="42">
        <v>0</v>
      </c>
      <c r="P159" s="42">
        <v>0</v>
      </c>
      <c r="Q159" s="42">
        <v>0</v>
      </c>
      <c r="R159" s="42">
        <v>0</v>
      </c>
    </row>
    <row r="160" spans="1:18" x14ac:dyDescent="0.3">
      <c r="A160" s="17" t="s">
        <v>8238</v>
      </c>
      <c r="B160" s="17" t="s">
        <v>8239</v>
      </c>
      <c r="C160" s="17" t="s">
        <v>7677</v>
      </c>
      <c r="D160" s="17" t="s">
        <v>7684</v>
      </c>
      <c r="E160" s="17" t="s">
        <v>1670</v>
      </c>
      <c r="F160" s="17" t="s">
        <v>8240</v>
      </c>
      <c r="G160" s="18">
        <v>4</v>
      </c>
      <c r="H160" s="18">
        <v>4</v>
      </c>
      <c r="I160" s="19">
        <v>0</v>
      </c>
      <c r="J160" s="20">
        <v>1</v>
      </c>
      <c r="K160" s="21">
        <v>0</v>
      </c>
      <c r="L160" s="22">
        <v>0</v>
      </c>
      <c r="M160" s="42" t="s">
        <v>20793</v>
      </c>
      <c r="N160" s="42"/>
      <c r="O160" s="42">
        <v>0</v>
      </c>
      <c r="P160" s="42">
        <v>0</v>
      </c>
      <c r="Q160" s="42">
        <v>0</v>
      </c>
      <c r="R160" s="42">
        <v>0</v>
      </c>
    </row>
    <row r="161" spans="1:18" x14ac:dyDescent="0.3">
      <c r="A161" s="17" t="s">
        <v>8241</v>
      </c>
      <c r="B161" s="17" t="s">
        <v>8242</v>
      </c>
      <c r="C161" s="17" t="s">
        <v>7677</v>
      </c>
      <c r="D161" s="17" t="s">
        <v>7734</v>
      </c>
      <c r="E161" s="17" t="s">
        <v>2598</v>
      </c>
      <c r="F161" s="17" t="s">
        <v>8243</v>
      </c>
      <c r="G161" s="18">
        <v>4</v>
      </c>
      <c r="H161" s="18">
        <v>7</v>
      </c>
      <c r="I161" s="19">
        <v>0</v>
      </c>
      <c r="J161" s="20">
        <v>1</v>
      </c>
      <c r="K161" s="21">
        <v>0</v>
      </c>
      <c r="L161" s="22">
        <v>0</v>
      </c>
      <c r="M161" s="42" t="s">
        <v>20787</v>
      </c>
      <c r="N161" s="42"/>
      <c r="O161" s="42"/>
      <c r="P161" s="42">
        <v>1</v>
      </c>
      <c r="Q161" s="42"/>
      <c r="R161" s="42"/>
    </row>
    <row r="162" spans="1:18" x14ac:dyDescent="0.3">
      <c r="A162" s="17" t="s">
        <v>8244</v>
      </c>
      <c r="B162" s="17" t="s">
        <v>8245</v>
      </c>
      <c r="C162" s="17" t="s">
        <v>7677</v>
      </c>
      <c r="D162" s="17" t="s">
        <v>8145</v>
      </c>
      <c r="E162" s="17" t="s">
        <v>2178</v>
      </c>
      <c r="F162" s="17" t="s">
        <v>8246</v>
      </c>
      <c r="G162" s="18">
        <v>4</v>
      </c>
      <c r="H162" s="18">
        <v>4</v>
      </c>
      <c r="I162" s="19">
        <v>0.25</v>
      </c>
      <c r="J162" s="20">
        <v>0.75</v>
      </c>
      <c r="K162" s="21">
        <v>0</v>
      </c>
      <c r="L162" s="22">
        <v>0</v>
      </c>
      <c r="M162" s="42" t="s">
        <v>20793</v>
      </c>
      <c r="N162" s="42"/>
      <c r="O162" s="42">
        <v>0</v>
      </c>
      <c r="P162" s="42">
        <v>0</v>
      </c>
      <c r="Q162" s="42">
        <v>0</v>
      </c>
      <c r="R162" s="42">
        <v>0</v>
      </c>
    </row>
    <row r="163" spans="1:18" x14ac:dyDescent="0.3">
      <c r="A163" s="17" t="s">
        <v>4214</v>
      </c>
      <c r="B163" s="17" t="s">
        <v>8247</v>
      </c>
      <c r="C163" s="17" t="s">
        <v>7677</v>
      </c>
      <c r="D163" s="17" t="s">
        <v>7716</v>
      </c>
      <c r="E163" s="17" t="s">
        <v>4208</v>
      </c>
      <c r="F163" s="17" t="s">
        <v>8248</v>
      </c>
      <c r="G163" s="18">
        <v>4</v>
      </c>
      <c r="H163" s="18">
        <v>16</v>
      </c>
      <c r="I163" s="19">
        <v>0</v>
      </c>
      <c r="J163" s="20">
        <v>0</v>
      </c>
      <c r="K163" s="21">
        <v>0</v>
      </c>
      <c r="L163" s="22">
        <v>1</v>
      </c>
      <c r="M163" s="42" t="s">
        <v>20785</v>
      </c>
      <c r="N163" s="42"/>
      <c r="O163" s="42">
        <v>0</v>
      </c>
      <c r="P163" s="42">
        <v>0</v>
      </c>
      <c r="Q163" s="42">
        <v>0</v>
      </c>
      <c r="R163" s="42">
        <v>0</v>
      </c>
    </row>
    <row r="164" spans="1:18" x14ac:dyDescent="0.3">
      <c r="A164" s="17" t="s">
        <v>8249</v>
      </c>
      <c r="B164" s="17" t="s">
        <v>8250</v>
      </c>
      <c r="C164" s="17" t="s">
        <v>7786</v>
      </c>
      <c r="D164" s="17" t="s">
        <v>7787</v>
      </c>
      <c r="E164" s="17" t="s">
        <v>4256</v>
      </c>
      <c r="F164" s="17" t="s">
        <v>8251</v>
      </c>
      <c r="G164" s="18">
        <v>4</v>
      </c>
      <c r="H164" s="18">
        <v>12</v>
      </c>
      <c r="I164" s="19">
        <v>1</v>
      </c>
      <c r="J164" s="20">
        <v>0</v>
      </c>
      <c r="K164" s="21">
        <v>0</v>
      </c>
      <c r="L164" s="22">
        <v>0</v>
      </c>
      <c r="M164" s="42" t="s">
        <v>20793</v>
      </c>
      <c r="N164" s="42"/>
      <c r="O164" s="42">
        <v>0</v>
      </c>
      <c r="P164" s="42">
        <v>0</v>
      </c>
      <c r="Q164" s="42">
        <v>0</v>
      </c>
      <c r="R164" s="42">
        <v>0</v>
      </c>
    </row>
    <row r="165" spans="1:18" x14ac:dyDescent="0.3">
      <c r="A165" s="17" t="s">
        <v>5595</v>
      </c>
      <c r="B165" s="17" t="s">
        <v>8252</v>
      </c>
      <c r="C165" s="17" t="s">
        <v>8253</v>
      </c>
      <c r="D165" s="17" t="s">
        <v>8254</v>
      </c>
      <c r="E165" s="17" t="s">
        <v>4208</v>
      </c>
      <c r="F165" s="17" t="s">
        <v>8255</v>
      </c>
      <c r="G165" s="18">
        <v>4</v>
      </c>
      <c r="H165" s="18">
        <v>5</v>
      </c>
      <c r="I165" s="19">
        <v>0</v>
      </c>
      <c r="J165" s="20">
        <v>0</v>
      </c>
      <c r="K165" s="21">
        <v>0</v>
      </c>
      <c r="L165" s="22">
        <v>1</v>
      </c>
      <c r="M165" s="42" t="s">
        <v>20785</v>
      </c>
      <c r="N165" s="42"/>
      <c r="O165" s="42">
        <v>0</v>
      </c>
      <c r="P165" s="42">
        <v>0</v>
      </c>
      <c r="Q165" s="42">
        <v>0</v>
      </c>
      <c r="R165" s="42">
        <v>0</v>
      </c>
    </row>
    <row r="166" spans="1:18" x14ac:dyDescent="0.3">
      <c r="A166" s="17" t="s">
        <v>4493</v>
      </c>
      <c r="B166" s="17" t="s">
        <v>8256</v>
      </c>
      <c r="C166" s="17" t="s">
        <v>8257</v>
      </c>
      <c r="D166" s="17" t="s">
        <v>7716</v>
      </c>
      <c r="E166" s="17" t="s">
        <v>4208</v>
      </c>
      <c r="F166" s="17" t="s">
        <v>8258</v>
      </c>
      <c r="G166" s="18">
        <v>4</v>
      </c>
      <c r="H166" s="18">
        <v>9</v>
      </c>
      <c r="I166" s="19">
        <v>0</v>
      </c>
      <c r="J166" s="20">
        <v>0</v>
      </c>
      <c r="K166" s="21">
        <v>0</v>
      </c>
      <c r="L166" s="22">
        <v>1</v>
      </c>
      <c r="M166" s="42" t="s">
        <v>20785</v>
      </c>
      <c r="N166" s="42"/>
      <c r="O166" s="42">
        <v>0</v>
      </c>
      <c r="P166" s="42">
        <v>0</v>
      </c>
      <c r="Q166" s="42">
        <v>0</v>
      </c>
      <c r="R166" s="42">
        <v>0</v>
      </c>
    </row>
    <row r="167" spans="1:18" x14ac:dyDescent="0.3">
      <c r="A167" s="17" t="s">
        <v>6962</v>
      </c>
      <c r="B167" s="17" t="s">
        <v>8259</v>
      </c>
      <c r="C167" s="17" t="s">
        <v>7887</v>
      </c>
      <c r="D167" s="17" t="s">
        <v>7888</v>
      </c>
      <c r="E167" s="17" t="s">
        <v>4272</v>
      </c>
      <c r="F167" s="17" t="s">
        <v>8260</v>
      </c>
      <c r="G167" s="18">
        <v>4</v>
      </c>
      <c r="H167" s="18">
        <v>5</v>
      </c>
      <c r="I167" s="19">
        <v>0</v>
      </c>
      <c r="J167" s="20">
        <v>0</v>
      </c>
      <c r="K167" s="21">
        <v>0</v>
      </c>
      <c r="L167" s="22">
        <v>1</v>
      </c>
      <c r="M167" s="42" t="s">
        <v>20785</v>
      </c>
      <c r="N167" s="42"/>
      <c r="O167" s="42">
        <v>0</v>
      </c>
      <c r="P167" s="42">
        <v>0</v>
      </c>
      <c r="Q167" s="42">
        <v>0</v>
      </c>
      <c r="R167" s="42">
        <v>0</v>
      </c>
    </row>
    <row r="168" spans="1:18" x14ac:dyDescent="0.3">
      <c r="A168" s="17" t="s">
        <v>3218</v>
      </c>
      <c r="B168" s="17" t="s">
        <v>8261</v>
      </c>
      <c r="C168" s="17" t="s">
        <v>8262</v>
      </c>
      <c r="D168" s="17" t="s">
        <v>8263</v>
      </c>
      <c r="E168" s="17" t="s">
        <v>1630</v>
      </c>
      <c r="F168" s="17" t="s">
        <v>8264</v>
      </c>
      <c r="G168" s="18">
        <v>4</v>
      </c>
      <c r="H168" s="18">
        <v>4</v>
      </c>
      <c r="I168" s="19">
        <v>0</v>
      </c>
      <c r="J168" s="20">
        <v>0</v>
      </c>
      <c r="K168" s="21">
        <v>1</v>
      </c>
      <c r="L168" s="22">
        <v>0</v>
      </c>
      <c r="M168" s="42" t="s">
        <v>20789</v>
      </c>
      <c r="N168" s="42"/>
      <c r="O168" s="42">
        <v>0</v>
      </c>
      <c r="P168" s="42">
        <v>0</v>
      </c>
      <c r="Q168" s="42">
        <v>0</v>
      </c>
      <c r="R168" s="42">
        <v>0</v>
      </c>
    </row>
    <row r="169" spans="1:18" x14ac:dyDescent="0.3">
      <c r="A169" s="17" t="s">
        <v>8265</v>
      </c>
      <c r="B169" s="17" t="s">
        <v>8266</v>
      </c>
      <c r="C169" s="17" t="s">
        <v>7677</v>
      </c>
      <c r="D169" s="17" t="s">
        <v>8267</v>
      </c>
      <c r="E169" s="17" t="s">
        <v>1691</v>
      </c>
      <c r="F169" s="17" t="s">
        <v>8268</v>
      </c>
      <c r="G169" s="18">
        <v>4</v>
      </c>
      <c r="H169" s="18">
        <v>50</v>
      </c>
      <c r="I169" s="19">
        <v>0</v>
      </c>
      <c r="J169" s="20">
        <v>1</v>
      </c>
      <c r="K169" s="21">
        <v>0</v>
      </c>
      <c r="L169" s="22">
        <v>0</v>
      </c>
      <c r="M169" s="42" t="s">
        <v>20787</v>
      </c>
      <c r="N169" s="42"/>
      <c r="O169" s="42"/>
      <c r="P169" s="42"/>
      <c r="Q169" s="42"/>
      <c r="R169" s="42">
        <v>15</v>
      </c>
    </row>
    <row r="170" spans="1:18" x14ac:dyDescent="0.3">
      <c r="A170" s="17" t="s">
        <v>2924</v>
      </c>
      <c r="B170" s="17" t="s">
        <v>8269</v>
      </c>
      <c r="C170" s="17" t="s">
        <v>7677</v>
      </c>
      <c r="D170" s="17" t="s">
        <v>8270</v>
      </c>
      <c r="E170" s="17" t="s">
        <v>1665</v>
      </c>
      <c r="F170" s="17" t="s">
        <v>8271</v>
      </c>
      <c r="G170" s="18">
        <v>4</v>
      </c>
      <c r="H170" s="18">
        <v>222</v>
      </c>
      <c r="I170" s="19">
        <v>0</v>
      </c>
      <c r="J170" s="20">
        <v>0</v>
      </c>
      <c r="K170" s="21">
        <v>0.5</v>
      </c>
      <c r="L170" s="22">
        <v>0.5</v>
      </c>
      <c r="M170" s="42" t="s">
        <v>20789</v>
      </c>
      <c r="N170" s="42"/>
      <c r="O170" s="42">
        <v>0</v>
      </c>
      <c r="P170" s="42">
        <v>0</v>
      </c>
      <c r="Q170" s="42">
        <v>0</v>
      </c>
      <c r="R170" s="42">
        <v>0</v>
      </c>
    </row>
    <row r="171" spans="1:18" x14ac:dyDescent="0.3">
      <c r="A171" s="17" t="s">
        <v>3225</v>
      </c>
      <c r="B171" s="17" t="s">
        <v>8261</v>
      </c>
      <c r="C171" s="17" t="s">
        <v>8272</v>
      </c>
      <c r="D171" s="17" t="s">
        <v>8263</v>
      </c>
      <c r="E171" s="17" t="s">
        <v>1630</v>
      </c>
      <c r="F171" s="17" t="s">
        <v>8273</v>
      </c>
      <c r="G171" s="18">
        <v>4</v>
      </c>
      <c r="H171" s="18">
        <v>4</v>
      </c>
      <c r="I171" s="19">
        <v>0</v>
      </c>
      <c r="J171" s="20">
        <v>0</v>
      </c>
      <c r="K171" s="21">
        <v>1</v>
      </c>
      <c r="L171" s="22">
        <v>0</v>
      </c>
      <c r="M171" s="42" t="s">
        <v>20789</v>
      </c>
      <c r="N171" s="42"/>
      <c r="O171" s="42">
        <v>0</v>
      </c>
      <c r="P171" s="42">
        <v>0</v>
      </c>
      <c r="Q171" s="42">
        <v>0</v>
      </c>
      <c r="R171" s="42">
        <v>0</v>
      </c>
    </row>
    <row r="172" spans="1:18" x14ac:dyDescent="0.3">
      <c r="A172" s="17" t="s">
        <v>8274</v>
      </c>
      <c r="B172" s="17" t="s">
        <v>8275</v>
      </c>
      <c r="C172" s="17" t="s">
        <v>8276</v>
      </c>
      <c r="D172" s="17" t="s">
        <v>7749</v>
      </c>
      <c r="E172" s="17" t="s">
        <v>1779</v>
      </c>
      <c r="F172" s="17" t="s">
        <v>8277</v>
      </c>
      <c r="G172" s="18">
        <v>4</v>
      </c>
      <c r="H172" s="18">
        <v>6</v>
      </c>
      <c r="I172" s="19">
        <v>0.75</v>
      </c>
      <c r="J172" s="20">
        <v>0.25</v>
      </c>
      <c r="K172" s="21">
        <v>0</v>
      </c>
      <c r="L172" s="22">
        <v>0</v>
      </c>
      <c r="M172" s="42" t="s">
        <v>20793</v>
      </c>
      <c r="N172" s="42"/>
      <c r="O172" s="42">
        <v>0</v>
      </c>
      <c r="P172" s="42">
        <v>0</v>
      </c>
      <c r="Q172" s="42">
        <v>0</v>
      </c>
      <c r="R172" s="42">
        <v>0</v>
      </c>
    </row>
    <row r="173" spans="1:18" x14ac:dyDescent="0.3">
      <c r="A173" s="17" t="s">
        <v>4452</v>
      </c>
      <c r="B173" s="17" t="s">
        <v>8278</v>
      </c>
      <c r="C173" s="17" t="s">
        <v>7677</v>
      </c>
      <c r="D173" s="17" t="s">
        <v>7716</v>
      </c>
      <c r="E173" s="17" t="s">
        <v>4208</v>
      </c>
      <c r="F173" s="17" t="s">
        <v>8279</v>
      </c>
      <c r="G173" s="18">
        <v>4</v>
      </c>
      <c r="H173" s="18">
        <v>4</v>
      </c>
      <c r="I173" s="19">
        <v>0</v>
      </c>
      <c r="J173" s="20">
        <v>0</v>
      </c>
      <c r="K173" s="21">
        <v>0</v>
      </c>
      <c r="L173" s="22">
        <v>1</v>
      </c>
      <c r="M173" s="42" t="s">
        <v>20785</v>
      </c>
      <c r="N173" s="42"/>
      <c r="O173" s="42">
        <v>0</v>
      </c>
      <c r="P173" s="42">
        <v>0</v>
      </c>
      <c r="Q173" s="42">
        <v>0</v>
      </c>
      <c r="R173" s="42">
        <v>0</v>
      </c>
    </row>
    <row r="174" spans="1:18" x14ac:dyDescent="0.3">
      <c r="A174" s="17" t="s">
        <v>8280</v>
      </c>
      <c r="B174" s="17" t="s">
        <v>8281</v>
      </c>
      <c r="C174" s="17" t="s">
        <v>8282</v>
      </c>
      <c r="D174" s="17" t="s">
        <v>7800</v>
      </c>
      <c r="E174" s="17" t="s">
        <v>2581</v>
      </c>
      <c r="F174" s="17" t="s">
        <v>8283</v>
      </c>
      <c r="G174" s="18">
        <v>4</v>
      </c>
      <c r="H174" s="18">
        <v>5</v>
      </c>
      <c r="I174" s="19">
        <v>0</v>
      </c>
      <c r="J174" s="20">
        <v>1</v>
      </c>
      <c r="K174" s="21">
        <v>0</v>
      </c>
      <c r="L174" s="22">
        <v>0</v>
      </c>
      <c r="M174" s="42" t="s">
        <v>20787</v>
      </c>
      <c r="N174" s="42"/>
      <c r="O174" s="42"/>
      <c r="P174" s="42"/>
      <c r="Q174" s="42"/>
      <c r="R174" s="42"/>
    </row>
    <row r="175" spans="1:18" x14ac:dyDescent="0.3">
      <c r="A175" s="17" t="s">
        <v>8284</v>
      </c>
      <c r="B175" s="17" t="s">
        <v>8285</v>
      </c>
      <c r="C175" s="17" t="s">
        <v>8286</v>
      </c>
      <c r="D175" s="17" t="s">
        <v>7707</v>
      </c>
      <c r="E175" s="17" t="s">
        <v>1779</v>
      </c>
      <c r="F175" s="17" t="s">
        <v>8287</v>
      </c>
      <c r="G175" s="18">
        <v>4</v>
      </c>
      <c r="H175" s="18">
        <v>5</v>
      </c>
      <c r="I175" s="19">
        <v>0</v>
      </c>
      <c r="J175" s="20">
        <v>1</v>
      </c>
      <c r="K175" s="21">
        <v>0</v>
      </c>
      <c r="L175" s="22">
        <v>0</v>
      </c>
      <c r="M175" s="42" t="s">
        <v>20793</v>
      </c>
      <c r="N175" s="42"/>
      <c r="O175" s="42">
        <v>0</v>
      </c>
      <c r="P175" s="42">
        <v>0</v>
      </c>
      <c r="Q175" s="42">
        <v>0</v>
      </c>
      <c r="R175" s="42">
        <v>0</v>
      </c>
    </row>
    <row r="176" spans="1:18" x14ac:dyDescent="0.3">
      <c r="A176" s="17" t="s">
        <v>8288</v>
      </c>
      <c r="B176" s="17" t="s">
        <v>8289</v>
      </c>
      <c r="C176" s="17" t="s">
        <v>8290</v>
      </c>
      <c r="D176" s="17" t="s">
        <v>8291</v>
      </c>
      <c r="E176" s="17" t="s">
        <v>2909</v>
      </c>
      <c r="F176" s="17" t="s">
        <v>8292</v>
      </c>
      <c r="G176" s="18">
        <v>4</v>
      </c>
      <c r="H176" s="18">
        <v>4</v>
      </c>
      <c r="I176" s="19">
        <v>0.5</v>
      </c>
      <c r="J176" s="20">
        <v>0.5</v>
      </c>
      <c r="K176" s="21">
        <v>0</v>
      </c>
      <c r="L176" s="22">
        <v>0</v>
      </c>
      <c r="M176" s="42" t="s">
        <v>20793</v>
      </c>
      <c r="N176" s="42"/>
      <c r="O176" s="42">
        <v>0</v>
      </c>
      <c r="P176" s="42">
        <v>0</v>
      </c>
      <c r="Q176" s="42">
        <v>0</v>
      </c>
      <c r="R176" s="42">
        <v>0</v>
      </c>
    </row>
    <row r="177" spans="1:18" x14ac:dyDescent="0.3">
      <c r="A177" s="17" t="s">
        <v>5728</v>
      </c>
      <c r="B177" s="17" t="s">
        <v>5729</v>
      </c>
      <c r="C177" s="17" t="s">
        <v>8293</v>
      </c>
      <c r="D177" s="17" t="s">
        <v>7716</v>
      </c>
      <c r="E177" s="17" t="s">
        <v>4208</v>
      </c>
      <c r="F177" s="17" t="s">
        <v>8294</v>
      </c>
      <c r="G177" s="18">
        <v>4</v>
      </c>
      <c r="H177" s="18">
        <v>12</v>
      </c>
      <c r="I177" s="19">
        <v>0</v>
      </c>
      <c r="J177" s="20">
        <v>0</v>
      </c>
      <c r="K177" s="21">
        <v>0</v>
      </c>
      <c r="L177" s="22">
        <v>1</v>
      </c>
      <c r="M177" s="42" t="s">
        <v>20785</v>
      </c>
      <c r="N177" s="42"/>
      <c r="O177" s="42">
        <v>0</v>
      </c>
      <c r="P177" s="42">
        <v>0</v>
      </c>
      <c r="Q177" s="42">
        <v>0</v>
      </c>
      <c r="R177" s="42">
        <v>0</v>
      </c>
    </row>
    <row r="178" spans="1:18" x14ac:dyDescent="0.3">
      <c r="A178" s="17" t="s">
        <v>8295</v>
      </c>
      <c r="B178" s="17" t="s">
        <v>8296</v>
      </c>
      <c r="C178" s="17" t="s">
        <v>8297</v>
      </c>
      <c r="D178" s="17" t="s">
        <v>8298</v>
      </c>
      <c r="E178" s="17" t="s">
        <v>2581</v>
      </c>
      <c r="F178" s="17" t="s">
        <v>8299</v>
      </c>
      <c r="G178" s="18">
        <v>4</v>
      </c>
      <c r="H178" s="18">
        <v>10</v>
      </c>
      <c r="I178" s="19">
        <v>1</v>
      </c>
      <c r="J178" s="20">
        <v>0</v>
      </c>
      <c r="K178" s="21">
        <v>0</v>
      </c>
      <c r="L178" s="22">
        <v>0</v>
      </c>
      <c r="M178" s="42" t="s">
        <v>20793</v>
      </c>
      <c r="N178" s="42"/>
      <c r="O178" s="42">
        <v>0</v>
      </c>
      <c r="P178" s="42">
        <v>0</v>
      </c>
      <c r="Q178" s="42">
        <v>0</v>
      </c>
      <c r="R178" s="42">
        <v>0</v>
      </c>
    </row>
    <row r="179" spans="1:18" x14ac:dyDescent="0.3">
      <c r="A179" s="17" t="s">
        <v>2105</v>
      </c>
      <c r="B179" s="17" t="s">
        <v>8300</v>
      </c>
      <c r="C179" s="17" t="s">
        <v>8301</v>
      </c>
      <c r="D179" s="17" t="s">
        <v>8302</v>
      </c>
      <c r="E179" s="17" t="s">
        <v>2107</v>
      </c>
      <c r="F179" s="17" t="s">
        <v>8303</v>
      </c>
      <c r="G179" s="18">
        <v>4</v>
      </c>
      <c r="H179" s="18">
        <v>5</v>
      </c>
      <c r="I179" s="19">
        <v>0</v>
      </c>
      <c r="J179" s="20">
        <v>0</v>
      </c>
      <c r="K179" s="21">
        <v>1</v>
      </c>
      <c r="L179" s="22">
        <v>0</v>
      </c>
      <c r="M179" s="42" t="s">
        <v>20789</v>
      </c>
      <c r="N179" s="42"/>
      <c r="O179" s="42">
        <v>0</v>
      </c>
      <c r="P179" s="42">
        <v>0</v>
      </c>
      <c r="Q179" s="42">
        <v>0</v>
      </c>
      <c r="R179" s="42">
        <v>0</v>
      </c>
    </row>
    <row r="180" spans="1:18" x14ac:dyDescent="0.3">
      <c r="A180" s="17" t="s">
        <v>8304</v>
      </c>
      <c r="B180" s="17" t="s">
        <v>8305</v>
      </c>
      <c r="C180" s="17" t="s">
        <v>8306</v>
      </c>
      <c r="D180" s="17" t="s">
        <v>7734</v>
      </c>
      <c r="E180" s="17" t="s">
        <v>7772</v>
      </c>
      <c r="F180" s="17" t="s">
        <v>8307</v>
      </c>
      <c r="G180" s="18">
        <v>4</v>
      </c>
      <c r="H180" s="18">
        <v>5</v>
      </c>
      <c r="I180" s="19">
        <v>1</v>
      </c>
      <c r="J180" s="20">
        <v>0</v>
      </c>
      <c r="K180" s="21">
        <v>0</v>
      </c>
      <c r="L180" s="22">
        <v>0</v>
      </c>
      <c r="M180" s="42" t="s">
        <v>20793</v>
      </c>
      <c r="N180" s="42"/>
      <c r="O180" s="42">
        <v>0</v>
      </c>
      <c r="P180" s="42">
        <v>0</v>
      </c>
      <c r="Q180" s="42">
        <v>0</v>
      </c>
      <c r="R180" s="42">
        <v>0</v>
      </c>
    </row>
    <row r="181" spans="1:18" x14ac:dyDescent="0.3">
      <c r="A181" s="17" t="s">
        <v>6076</v>
      </c>
      <c r="B181" s="17" t="s">
        <v>8308</v>
      </c>
      <c r="C181" s="17" t="s">
        <v>7677</v>
      </c>
      <c r="D181" s="17" t="s">
        <v>7767</v>
      </c>
      <c r="E181" s="17" t="s">
        <v>4208</v>
      </c>
      <c r="F181" s="17" t="s">
        <v>8309</v>
      </c>
      <c r="G181" s="18">
        <v>4</v>
      </c>
      <c r="H181" s="18">
        <v>4</v>
      </c>
      <c r="I181" s="19">
        <v>0</v>
      </c>
      <c r="J181" s="20">
        <v>0</v>
      </c>
      <c r="K181" s="21">
        <v>0</v>
      </c>
      <c r="L181" s="22">
        <v>1</v>
      </c>
      <c r="M181" s="42" t="s">
        <v>20785</v>
      </c>
      <c r="N181" s="42"/>
      <c r="O181" s="42">
        <v>0</v>
      </c>
      <c r="P181" s="42">
        <v>0</v>
      </c>
      <c r="Q181" s="42">
        <v>0</v>
      </c>
      <c r="R181" s="42">
        <v>0</v>
      </c>
    </row>
    <row r="182" spans="1:18" x14ac:dyDescent="0.3">
      <c r="A182" s="17" t="s">
        <v>1781</v>
      </c>
      <c r="B182" s="17" t="s">
        <v>8310</v>
      </c>
      <c r="C182" s="17" t="s">
        <v>8311</v>
      </c>
      <c r="D182" s="17" t="s">
        <v>7716</v>
      </c>
      <c r="E182" s="17" t="s">
        <v>1730</v>
      </c>
      <c r="F182" s="17" t="s">
        <v>8312</v>
      </c>
      <c r="G182" s="18">
        <v>4</v>
      </c>
      <c r="H182" s="18">
        <v>6</v>
      </c>
      <c r="I182" s="19">
        <v>0</v>
      </c>
      <c r="J182" s="20">
        <v>0</v>
      </c>
      <c r="K182" s="21">
        <v>1</v>
      </c>
      <c r="L182" s="22">
        <v>0</v>
      </c>
      <c r="M182" s="42" t="s">
        <v>20789</v>
      </c>
      <c r="N182" s="42"/>
      <c r="O182" s="42">
        <v>0</v>
      </c>
      <c r="P182" s="42">
        <v>0</v>
      </c>
      <c r="Q182" s="42">
        <v>0</v>
      </c>
      <c r="R182" s="42">
        <v>0</v>
      </c>
    </row>
    <row r="183" spans="1:18" x14ac:dyDescent="0.3">
      <c r="A183" s="17" t="s">
        <v>4872</v>
      </c>
      <c r="B183" s="17" t="s">
        <v>4873</v>
      </c>
      <c r="C183" s="17" t="s">
        <v>8313</v>
      </c>
      <c r="D183" s="17" t="s">
        <v>7826</v>
      </c>
      <c r="E183" s="17" t="s">
        <v>1691</v>
      </c>
      <c r="F183" s="17" t="s">
        <v>8314</v>
      </c>
      <c r="G183" s="18">
        <v>4</v>
      </c>
      <c r="H183" s="18">
        <v>4</v>
      </c>
      <c r="I183" s="19">
        <v>0</v>
      </c>
      <c r="J183" s="20">
        <v>0</v>
      </c>
      <c r="K183" s="21">
        <v>0</v>
      </c>
      <c r="L183" s="22">
        <v>1</v>
      </c>
      <c r="M183" s="42" t="s">
        <v>20789</v>
      </c>
      <c r="N183" s="42"/>
      <c r="O183" s="42">
        <v>0</v>
      </c>
      <c r="P183" s="42">
        <v>0</v>
      </c>
      <c r="Q183" s="42">
        <v>0</v>
      </c>
      <c r="R183" s="42">
        <v>0</v>
      </c>
    </row>
    <row r="184" spans="1:18" x14ac:dyDescent="0.3">
      <c r="A184" s="17" t="s">
        <v>4994</v>
      </c>
      <c r="B184" s="17" t="s">
        <v>8315</v>
      </c>
      <c r="C184" s="17" t="s">
        <v>7677</v>
      </c>
      <c r="D184" s="17" t="s">
        <v>7707</v>
      </c>
      <c r="E184" s="17" t="s">
        <v>4208</v>
      </c>
      <c r="F184" s="17" t="s">
        <v>8316</v>
      </c>
      <c r="G184" s="18">
        <v>4</v>
      </c>
      <c r="H184" s="18">
        <v>4</v>
      </c>
      <c r="I184" s="19">
        <v>0</v>
      </c>
      <c r="J184" s="20">
        <v>0</v>
      </c>
      <c r="K184" s="21">
        <v>0</v>
      </c>
      <c r="L184" s="22">
        <v>1</v>
      </c>
      <c r="M184" s="42" t="s">
        <v>20785</v>
      </c>
      <c r="N184" s="42"/>
      <c r="O184" s="42">
        <v>0</v>
      </c>
      <c r="P184" s="42">
        <v>0</v>
      </c>
      <c r="Q184" s="42">
        <v>0</v>
      </c>
      <c r="R184" s="42">
        <v>0</v>
      </c>
    </row>
    <row r="185" spans="1:18" x14ac:dyDescent="0.3">
      <c r="A185" s="17" t="s">
        <v>5473</v>
      </c>
      <c r="B185" s="17" t="s">
        <v>8317</v>
      </c>
      <c r="C185" s="17" t="s">
        <v>7677</v>
      </c>
      <c r="D185" s="17" t="s">
        <v>7716</v>
      </c>
      <c r="E185" s="17" t="s">
        <v>4208</v>
      </c>
      <c r="F185" s="17" t="s">
        <v>8318</v>
      </c>
      <c r="G185" s="18">
        <v>4</v>
      </c>
      <c r="H185" s="18">
        <v>4</v>
      </c>
      <c r="I185" s="19">
        <v>0</v>
      </c>
      <c r="J185" s="20">
        <v>0</v>
      </c>
      <c r="K185" s="21">
        <v>0</v>
      </c>
      <c r="L185" s="22">
        <v>1</v>
      </c>
      <c r="M185" s="42" t="s">
        <v>20785</v>
      </c>
      <c r="N185" s="42"/>
      <c r="O185" s="42">
        <v>0</v>
      </c>
      <c r="P185" s="42">
        <v>0</v>
      </c>
      <c r="Q185" s="42">
        <v>0</v>
      </c>
      <c r="R185" s="42">
        <v>0</v>
      </c>
    </row>
    <row r="186" spans="1:18" x14ac:dyDescent="0.3">
      <c r="A186" s="17" t="s">
        <v>8319</v>
      </c>
      <c r="B186" s="17" t="s">
        <v>8320</v>
      </c>
      <c r="C186" s="17" t="s">
        <v>8321</v>
      </c>
      <c r="D186" s="17" t="s">
        <v>7734</v>
      </c>
      <c r="E186" s="17" t="s">
        <v>7772</v>
      </c>
      <c r="F186" s="17" t="s">
        <v>8322</v>
      </c>
      <c r="G186" s="18">
        <v>4</v>
      </c>
      <c r="H186" s="18">
        <v>7</v>
      </c>
      <c r="I186" s="19">
        <v>1</v>
      </c>
      <c r="J186" s="20">
        <v>0</v>
      </c>
      <c r="K186" s="21">
        <v>0</v>
      </c>
      <c r="L186" s="22">
        <v>0</v>
      </c>
      <c r="M186" s="42" t="s">
        <v>20793</v>
      </c>
      <c r="N186" s="42"/>
      <c r="O186" s="42">
        <v>0</v>
      </c>
      <c r="P186" s="42">
        <v>0</v>
      </c>
      <c r="Q186" s="42">
        <v>0</v>
      </c>
      <c r="R186" s="42">
        <v>0</v>
      </c>
    </row>
    <row r="187" spans="1:18" x14ac:dyDescent="0.3">
      <c r="A187" s="17" t="s">
        <v>8323</v>
      </c>
      <c r="B187" s="17" t="s">
        <v>7722</v>
      </c>
      <c r="C187" s="17" t="s">
        <v>8324</v>
      </c>
      <c r="D187" s="17" t="s">
        <v>7707</v>
      </c>
      <c r="E187" s="17" t="s">
        <v>1670</v>
      </c>
      <c r="F187" s="17" t="s">
        <v>8325</v>
      </c>
      <c r="G187" s="18">
        <v>4</v>
      </c>
      <c r="H187" s="18">
        <v>5</v>
      </c>
      <c r="I187" s="19">
        <v>1</v>
      </c>
      <c r="J187" s="20">
        <v>0</v>
      </c>
      <c r="K187" s="21">
        <v>0</v>
      </c>
      <c r="L187" s="22">
        <v>0</v>
      </c>
      <c r="M187" s="42" t="s">
        <v>20793</v>
      </c>
      <c r="N187" s="42"/>
      <c r="O187" s="42">
        <v>0</v>
      </c>
      <c r="P187" s="42">
        <v>0</v>
      </c>
      <c r="Q187" s="42">
        <v>0</v>
      </c>
      <c r="R187" s="42">
        <v>0</v>
      </c>
    </row>
    <row r="188" spans="1:18" x14ac:dyDescent="0.3">
      <c r="A188" s="17" t="s">
        <v>5482</v>
      </c>
      <c r="B188" s="17" t="s">
        <v>8326</v>
      </c>
      <c r="C188" s="17" t="s">
        <v>8327</v>
      </c>
      <c r="D188" s="17" t="s">
        <v>8328</v>
      </c>
      <c r="E188" s="17" t="s">
        <v>4208</v>
      </c>
      <c r="F188" s="17" t="s">
        <v>8329</v>
      </c>
      <c r="G188" s="18">
        <v>4</v>
      </c>
      <c r="H188" s="18">
        <v>4</v>
      </c>
      <c r="I188" s="19">
        <v>0</v>
      </c>
      <c r="J188" s="20">
        <v>0</v>
      </c>
      <c r="K188" s="21">
        <v>0</v>
      </c>
      <c r="L188" s="22">
        <v>1</v>
      </c>
      <c r="M188" s="42" t="s">
        <v>20785</v>
      </c>
      <c r="N188" s="42"/>
      <c r="O188" s="42">
        <v>0</v>
      </c>
      <c r="P188" s="42">
        <v>0</v>
      </c>
      <c r="Q188" s="42">
        <v>0</v>
      </c>
      <c r="R188" s="42">
        <v>0</v>
      </c>
    </row>
    <row r="189" spans="1:18" x14ac:dyDescent="0.3">
      <c r="A189" s="17" t="s">
        <v>5392</v>
      </c>
      <c r="B189" s="17" t="s">
        <v>8330</v>
      </c>
      <c r="C189" s="17" t="s">
        <v>7677</v>
      </c>
      <c r="D189" s="17" t="s">
        <v>7716</v>
      </c>
      <c r="E189" s="17" t="s">
        <v>3321</v>
      </c>
      <c r="F189" s="17" t="s">
        <v>8331</v>
      </c>
      <c r="G189" s="18">
        <v>4</v>
      </c>
      <c r="H189" s="18">
        <v>5</v>
      </c>
      <c r="I189" s="19">
        <v>0</v>
      </c>
      <c r="J189" s="20">
        <v>0</v>
      </c>
      <c r="K189" s="21">
        <v>0</v>
      </c>
      <c r="L189" s="22">
        <v>1</v>
      </c>
      <c r="M189" s="42" t="s">
        <v>20789</v>
      </c>
      <c r="N189" s="42"/>
      <c r="O189" s="42">
        <v>0</v>
      </c>
      <c r="P189" s="42">
        <v>0</v>
      </c>
      <c r="Q189" s="42">
        <v>0</v>
      </c>
      <c r="R189" s="42">
        <v>0</v>
      </c>
    </row>
    <row r="190" spans="1:18" x14ac:dyDescent="0.3">
      <c r="A190" s="17" t="s">
        <v>4770</v>
      </c>
      <c r="B190" s="17" t="s">
        <v>4771</v>
      </c>
      <c r="C190" s="17" t="s">
        <v>7677</v>
      </c>
      <c r="D190" s="17" t="s">
        <v>7716</v>
      </c>
      <c r="E190" s="17" t="s">
        <v>1691</v>
      </c>
      <c r="F190" s="17" t="s">
        <v>8332</v>
      </c>
      <c r="G190" s="18">
        <v>4</v>
      </c>
      <c r="H190" s="18">
        <v>8</v>
      </c>
      <c r="I190" s="19">
        <v>0</v>
      </c>
      <c r="J190" s="20">
        <v>0</v>
      </c>
      <c r="K190" s="21">
        <v>0</v>
      </c>
      <c r="L190" s="22">
        <v>1</v>
      </c>
      <c r="M190" s="42" t="s">
        <v>20789</v>
      </c>
      <c r="N190" s="42"/>
      <c r="O190" s="42">
        <v>0</v>
      </c>
      <c r="P190" s="42">
        <v>0</v>
      </c>
      <c r="Q190" s="42">
        <v>0</v>
      </c>
      <c r="R190" s="42">
        <v>0</v>
      </c>
    </row>
    <row r="191" spans="1:18" x14ac:dyDescent="0.3">
      <c r="A191" s="17" t="s">
        <v>8333</v>
      </c>
      <c r="B191" s="17" t="s">
        <v>8334</v>
      </c>
      <c r="C191" s="17" t="s">
        <v>8335</v>
      </c>
      <c r="D191" s="17" t="s">
        <v>7697</v>
      </c>
      <c r="E191" s="17" t="s">
        <v>8336</v>
      </c>
      <c r="F191" s="17" t="s">
        <v>8337</v>
      </c>
      <c r="G191" s="18">
        <v>4</v>
      </c>
      <c r="H191" s="18">
        <v>13</v>
      </c>
      <c r="I191" s="19">
        <v>0</v>
      </c>
      <c r="J191" s="20">
        <v>1</v>
      </c>
      <c r="K191" s="21">
        <v>0</v>
      </c>
      <c r="L191" s="22">
        <v>0</v>
      </c>
      <c r="M191" s="42" t="s">
        <v>20790</v>
      </c>
      <c r="N191" s="42"/>
      <c r="O191" s="42">
        <v>0</v>
      </c>
      <c r="P191" s="42">
        <v>0</v>
      </c>
      <c r="Q191" s="42">
        <v>0</v>
      </c>
      <c r="R191" s="42">
        <v>0</v>
      </c>
    </row>
    <row r="192" spans="1:18" x14ac:dyDescent="0.3">
      <c r="A192" s="17" t="s">
        <v>4220</v>
      </c>
      <c r="B192" s="17" t="s">
        <v>4221</v>
      </c>
      <c r="C192" s="17" t="s">
        <v>8253</v>
      </c>
      <c r="D192" s="17" t="s">
        <v>8338</v>
      </c>
      <c r="E192" s="17" t="s">
        <v>4208</v>
      </c>
      <c r="F192" s="17" t="s">
        <v>8339</v>
      </c>
      <c r="G192" s="18">
        <v>4</v>
      </c>
      <c r="H192" s="18">
        <v>4</v>
      </c>
      <c r="I192" s="19">
        <v>0</v>
      </c>
      <c r="J192" s="20">
        <v>0</v>
      </c>
      <c r="K192" s="21">
        <v>0</v>
      </c>
      <c r="L192" s="22">
        <v>1</v>
      </c>
      <c r="M192" s="42" t="s">
        <v>20785</v>
      </c>
      <c r="N192" s="42"/>
      <c r="O192" s="42">
        <v>0</v>
      </c>
      <c r="P192" s="42">
        <v>0</v>
      </c>
      <c r="Q192" s="42">
        <v>0</v>
      </c>
      <c r="R192" s="42">
        <v>0</v>
      </c>
    </row>
    <row r="193" spans="1:18" x14ac:dyDescent="0.3">
      <c r="A193" s="17" t="s">
        <v>4801</v>
      </c>
      <c r="B193" s="17" t="s">
        <v>8340</v>
      </c>
      <c r="C193" s="17" t="s">
        <v>7677</v>
      </c>
      <c r="D193" s="17" t="s">
        <v>7767</v>
      </c>
      <c r="E193" s="17" t="s">
        <v>4208</v>
      </c>
      <c r="F193" s="17" t="s">
        <v>8341</v>
      </c>
      <c r="G193" s="18">
        <v>4</v>
      </c>
      <c r="H193" s="18">
        <v>6</v>
      </c>
      <c r="I193" s="19">
        <v>0</v>
      </c>
      <c r="J193" s="20">
        <v>0</v>
      </c>
      <c r="K193" s="21">
        <v>0</v>
      </c>
      <c r="L193" s="22">
        <v>1</v>
      </c>
      <c r="M193" s="42" t="s">
        <v>20785</v>
      </c>
      <c r="N193" s="42"/>
      <c r="O193" s="42">
        <v>0</v>
      </c>
      <c r="P193" s="42">
        <v>0</v>
      </c>
      <c r="Q193" s="42">
        <v>0</v>
      </c>
      <c r="R193" s="42">
        <v>0</v>
      </c>
    </row>
    <row r="194" spans="1:18" x14ac:dyDescent="0.3">
      <c r="A194" s="17" t="s">
        <v>4886</v>
      </c>
      <c r="B194" s="17" t="s">
        <v>4887</v>
      </c>
      <c r="C194" s="17" t="s">
        <v>8342</v>
      </c>
      <c r="D194" s="17" t="s">
        <v>7716</v>
      </c>
      <c r="E194" s="17" t="s">
        <v>4208</v>
      </c>
      <c r="F194" s="17" t="s">
        <v>8343</v>
      </c>
      <c r="G194" s="18">
        <v>4</v>
      </c>
      <c r="H194" s="18">
        <v>6</v>
      </c>
      <c r="I194" s="19">
        <v>0</v>
      </c>
      <c r="J194" s="20">
        <v>0</v>
      </c>
      <c r="K194" s="21">
        <v>0</v>
      </c>
      <c r="L194" s="22">
        <v>1</v>
      </c>
      <c r="M194" s="42" t="s">
        <v>20786</v>
      </c>
      <c r="N194" s="42"/>
      <c r="O194" s="42">
        <v>0</v>
      </c>
      <c r="P194" s="42">
        <v>0</v>
      </c>
      <c r="Q194" s="42">
        <v>0</v>
      </c>
      <c r="R194" s="42">
        <v>0</v>
      </c>
    </row>
    <row r="195" spans="1:18" x14ac:dyDescent="0.3">
      <c r="A195" s="17" t="s">
        <v>6094</v>
      </c>
      <c r="B195" s="17" t="s">
        <v>8344</v>
      </c>
      <c r="C195" s="17" t="s">
        <v>8345</v>
      </c>
      <c r="D195" s="17" t="s">
        <v>7716</v>
      </c>
      <c r="E195" s="17" t="s">
        <v>4815</v>
      </c>
      <c r="F195" s="17" t="s">
        <v>8346</v>
      </c>
      <c r="G195" s="18">
        <v>4</v>
      </c>
      <c r="H195" s="18">
        <v>4</v>
      </c>
      <c r="I195" s="19">
        <v>0</v>
      </c>
      <c r="J195" s="20">
        <v>0</v>
      </c>
      <c r="K195" s="21">
        <v>0</v>
      </c>
      <c r="L195" s="22">
        <v>1</v>
      </c>
      <c r="M195" s="42" t="s">
        <v>20785</v>
      </c>
      <c r="N195" s="42"/>
      <c r="O195" s="42">
        <v>0</v>
      </c>
      <c r="P195" s="42">
        <v>0</v>
      </c>
      <c r="Q195" s="42">
        <v>0</v>
      </c>
      <c r="R195" s="42">
        <v>0</v>
      </c>
    </row>
    <row r="196" spans="1:18" x14ac:dyDescent="0.3">
      <c r="A196" s="17" t="s">
        <v>8347</v>
      </c>
      <c r="B196" s="17" t="s">
        <v>8348</v>
      </c>
      <c r="C196" s="17" t="s">
        <v>8349</v>
      </c>
      <c r="D196" s="17" t="s">
        <v>7888</v>
      </c>
      <c r="E196" s="17" t="s">
        <v>8350</v>
      </c>
      <c r="F196" s="17" t="s">
        <v>8351</v>
      </c>
      <c r="G196" s="18">
        <v>4</v>
      </c>
      <c r="H196" s="18">
        <v>6</v>
      </c>
      <c r="I196" s="19">
        <v>0</v>
      </c>
      <c r="J196" s="20">
        <v>1</v>
      </c>
      <c r="K196" s="21">
        <v>0</v>
      </c>
      <c r="L196" s="22">
        <v>0</v>
      </c>
      <c r="M196" s="42" t="s">
        <v>20786</v>
      </c>
      <c r="N196" s="42"/>
      <c r="O196" s="42">
        <v>0</v>
      </c>
      <c r="P196" s="42">
        <v>0</v>
      </c>
      <c r="Q196" s="42">
        <v>0</v>
      </c>
      <c r="R196" s="42">
        <v>0</v>
      </c>
    </row>
    <row r="197" spans="1:18" x14ac:dyDescent="0.3">
      <c r="A197" s="17" t="s">
        <v>8352</v>
      </c>
      <c r="B197" s="17" t="s">
        <v>8353</v>
      </c>
      <c r="C197" s="17" t="s">
        <v>8354</v>
      </c>
      <c r="D197" s="17" t="s">
        <v>8106</v>
      </c>
      <c r="E197" s="17" t="s">
        <v>1670</v>
      </c>
      <c r="F197" s="17" t="s">
        <v>8355</v>
      </c>
      <c r="G197" s="18">
        <v>4</v>
      </c>
      <c r="H197" s="18">
        <v>4</v>
      </c>
      <c r="I197" s="19">
        <v>0</v>
      </c>
      <c r="J197" s="20">
        <v>1</v>
      </c>
      <c r="K197" s="21">
        <v>0</v>
      </c>
      <c r="L197" s="22">
        <v>0</v>
      </c>
      <c r="M197" s="42" t="s">
        <v>20790</v>
      </c>
      <c r="N197" s="42"/>
      <c r="O197" s="42">
        <v>0</v>
      </c>
      <c r="P197" s="42">
        <v>0</v>
      </c>
      <c r="Q197" s="42">
        <v>0</v>
      </c>
      <c r="R197" s="42">
        <v>0</v>
      </c>
    </row>
    <row r="198" spans="1:18" x14ac:dyDescent="0.3">
      <c r="A198" s="17" t="s">
        <v>6096</v>
      </c>
      <c r="B198" s="17" t="s">
        <v>8356</v>
      </c>
      <c r="C198" s="17" t="s">
        <v>8345</v>
      </c>
      <c r="D198" s="17" t="s">
        <v>7716</v>
      </c>
      <c r="E198" s="17" t="s">
        <v>4815</v>
      </c>
      <c r="F198" s="17" t="s">
        <v>8357</v>
      </c>
      <c r="G198" s="18">
        <v>4</v>
      </c>
      <c r="H198" s="18">
        <v>4</v>
      </c>
      <c r="I198" s="19">
        <v>0</v>
      </c>
      <c r="J198" s="20">
        <v>0</v>
      </c>
      <c r="K198" s="21">
        <v>0</v>
      </c>
      <c r="L198" s="22">
        <v>1</v>
      </c>
      <c r="M198" s="42" t="s">
        <v>20785</v>
      </c>
      <c r="N198" s="42"/>
      <c r="O198" s="42">
        <v>0</v>
      </c>
      <c r="P198" s="42">
        <v>0</v>
      </c>
      <c r="Q198" s="42">
        <v>0</v>
      </c>
      <c r="R198" s="42">
        <v>0</v>
      </c>
    </row>
    <row r="199" spans="1:18" x14ac:dyDescent="0.3">
      <c r="A199" s="17" t="s">
        <v>8358</v>
      </c>
      <c r="B199" s="17" t="s">
        <v>8359</v>
      </c>
      <c r="C199" s="17" t="s">
        <v>8360</v>
      </c>
      <c r="D199" s="17" t="s">
        <v>8361</v>
      </c>
      <c r="E199" s="17" t="s">
        <v>1814</v>
      </c>
      <c r="F199" s="17" t="s">
        <v>8362</v>
      </c>
      <c r="G199" s="18">
        <v>4</v>
      </c>
      <c r="H199" s="18">
        <v>120</v>
      </c>
      <c r="I199" s="19">
        <v>0.25</v>
      </c>
      <c r="J199" s="20">
        <v>0.75</v>
      </c>
      <c r="K199" s="21">
        <v>0</v>
      </c>
      <c r="L199" s="22">
        <v>0</v>
      </c>
      <c r="M199" s="42" t="s">
        <v>20793</v>
      </c>
      <c r="N199" s="42"/>
      <c r="O199" s="42">
        <v>0</v>
      </c>
      <c r="P199" s="42">
        <v>0</v>
      </c>
      <c r="Q199" s="42">
        <v>0</v>
      </c>
      <c r="R199" s="42">
        <v>0</v>
      </c>
    </row>
    <row r="200" spans="1:18" x14ac:dyDescent="0.3">
      <c r="A200" s="17" t="s">
        <v>5644</v>
      </c>
      <c r="B200" s="17" t="s">
        <v>8363</v>
      </c>
      <c r="C200" s="17" t="s">
        <v>8364</v>
      </c>
      <c r="D200" s="17" t="s">
        <v>7707</v>
      </c>
      <c r="E200" s="17" t="s">
        <v>5646</v>
      </c>
      <c r="F200" s="17" t="s">
        <v>8365</v>
      </c>
      <c r="G200" s="18">
        <v>4</v>
      </c>
      <c r="H200" s="18">
        <v>11</v>
      </c>
      <c r="I200" s="19">
        <v>0</v>
      </c>
      <c r="J200" s="20">
        <v>0</v>
      </c>
      <c r="K200" s="21">
        <v>0</v>
      </c>
      <c r="L200" s="22">
        <v>1</v>
      </c>
      <c r="M200" s="42" t="s">
        <v>20789</v>
      </c>
      <c r="N200" s="42"/>
      <c r="O200" s="42">
        <v>0</v>
      </c>
      <c r="P200" s="42">
        <v>0</v>
      </c>
      <c r="Q200" s="42">
        <v>0</v>
      </c>
      <c r="R200" s="42">
        <v>0</v>
      </c>
    </row>
    <row r="201" spans="1:18" x14ac:dyDescent="0.3">
      <c r="A201" s="17" t="s">
        <v>8366</v>
      </c>
      <c r="B201" s="17" t="s">
        <v>8367</v>
      </c>
      <c r="C201" s="17" t="s">
        <v>8368</v>
      </c>
      <c r="D201" s="17" t="s">
        <v>7787</v>
      </c>
      <c r="E201" s="17" t="s">
        <v>1670</v>
      </c>
      <c r="F201" s="17" t="s">
        <v>8369</v>
      </c>
      <c r="G201" s="18">
        <v>4</v>
      </c>
      <c r="H201" s="18">
        <v>6</v>
      </c>
      <c r="I201" s="19">
        <v>0</v>
      </c>
      <c r="J201" s="20">
        <v>1</v>
      </c>
      <c r="K201" s="21">
        <v>0</v>
      </c>
      <c r="L201" s="22">
        <v>0</v>
      </c>
      <c r="M201" s="42" t="s">
        <v>20793</v>
      </c>
      <c r="N201" s="42"/>
      <c r="O201" s="42">
        <v>0</v>
      </c>
      <c r="P201" s="42">
        <v>0</v>
      </c>
      <c r="Q201" s="42">
        <v>0</v>
      </c>
      <c r="R201" s="42">
        <v>0</v>
      </c>
    </row>
    <row r="202" spans="1:18" x14ac:dyDescent="0.3">
      <c r="A202" s="17" t="s">
        <v>8370</v>
      </c>
      <c r="B202" s="17" t="s">
        <v>8371</v>
      </c>
      <c r="C202" s="17" t="s">
        <v>7677</v>
      </c>
      <c r="D202" s="17" t="s">
        <v>8372</v>
      </c>
      <c r="E202" s="17" t="s">
        <v>1670</v>
      </c>
      <c r="F202" s="17" t="s">
        <v>8373</v>
      </c>
      <c r="G202" s="18">
        <v>4</v>
      </c>
      <c r="H202" s="18">
        <v>4</v>
      </c>
      <c r="I202" s="19">
        <v>0</v>
      </c>
      <c r="J202" s="20">
        <v>1</v>
      </c>
      <c r="K202" s="21">
        <v>0</v>
      </c>
      <c r="L202" s="22">
        <v>0</v>
      </c>
      <c r="M202" s="42" t="s">
        <v>20790</v>
      </c>
      <c r="N202" s="42"/>
      <c r="O202" s="42">
        <v>0</v>
      </c>
      <c r="P202" s="42">
        <v>0</v>
      </c>
      <c r="Q202" s="42">
        <v>0</v>
      </c>
      <c r="R202" s="42">
        <v>0</v>
      </c>
    </row>
    <row r="203" spans="1:18" x14ac:dyDescent="0.3">
      <c r="A203" s="17" t="s">
        <v>5812</v>
      </c>
      <c r="B203" s="17" t="s">
        <v>8374</v>
      </c>
      <c r="C203" s="17" t="s">
        <v>7677</v>
      </c>
      <c r="D203" s="17" t="s">
        <v>8375</v>
      </c>
      <c r="E203" s="17" t="s">
        <v>4208</v>
      </c>
      <c r="F203" s="17" t="s">
        <v>8376</v>
      </c>
      <c r="G203" s="18">
        <v>4</v>
      </c>
      <c r="H203" s="18">
        <v>6</v>
      </c>
      <c r="I203" s="19">
        <v>0</v>
      </c>
      <c r="J203" s="20">
        <v>0</v>
      </c>
      <c r="K203" s="21">
        <v>0</v>
      </c>
      <c r="L203" s="22">
        <v>1</v>
      </c>
      <c r="M203" s="42" t="s">
        <v>20785</v>
      </c>
      <c r="N203" s="42"/>
      <c r="O203" s="42">
        <v>0</v>
      </c>
      <c r="P203" s="42">
        <v>0</v>
      </c>
      <c r="Q203" s="42">
        <v>0</v>
      </c>
      <c r="R203" s="42">
        <v>0</v>
      </c>
    </row>
    <row r="204" spans="1:18" x14ac:dyDescent="0.3">
      <c r="A204" s="17" t="s">
        <v>3221</v>
      </c>
      <c r="B204" s="17" t="s">
        <v>8261</v>
      </c>
      <c r="C204" s="17" t="s">
        <v>7904</v>
      </c>
      <c r="D204" s="17" t="s">
        <v>8263</v>
      </c>
      <c r="E204" s="17" t="s">
        <v>1630</v>
      </c>
      <c r="F204" s="17" t="s">
        <v>8377</v>
      </c>
      <c r="G204" s="18">
        <v>4</v>
      </c>
      <c r="H204" s="18">
        <v>4</v>
      </c>
      <c r="I204" s="19">
        <v>0</v>
      </c>
      <c r="J204" s="20">
        <v>0</v>
      </c>
      <c r="K204" s="21">
        <v>1</v>
      </c>
      <c r="L204" s="22">
        <v>0</v>
      </c>
      <c r="M204" s="42" t="s">
        <v>20789</v>
      </c>
      <c r="N204" s="42"/>
      <c r="O204" s="42">
        <v>0</v>
      </c>
      <c r="P204" s="42">
        <v>0</v>
      </c>
      <c r="Q204" s="42">
        <v>0</v>
      </c>
      <c r="R204" s="42">
        <v>0</v>
      </c>
    </row>
    <row r="205" spans="1:18" x14ac:dyDescent="0.3">
      <c r="A205" s="17" t="s">
        <v>8378</v>
      </c>
      <c r="B205" s="17" t="s">
        <v>8379</v>
      </c>
      <c r="C205" s="17" t="s">
        <v>7677</v>
      </c>
      <c r="D205" s="17" t="s">
        <v>7716</v>
      </c>
      <c r="E205" s="17" t="s">
        <v>1805</v>
      </c>
      <c r="F205" s="17" t="s">
        <v>8380</v>
      </c>
      <c r="G205" s="18">
        <v>4</v>
      </c>
      <c r="H205" s="18">
        <v>52</v>
      </c>
      <c r="I205" s="19">
        <v>0</v>
      </c>
      <c r="J205" s="20">
        <v>1</v>
      </c>
      <c r="K205" s="21">
        <v>0</v>
      </c>
      <c r="L205" s="22">
        <v>0</v>
      </c>
      <c r="M205" s="42" t="s">
        <v>20787</v>
      </c>
      <c r="N205" s="42"/>
      <c r="O205" s="42"/>
      <c r="P205" s="42"/>
      <c r="Q205" s="42"/>
      <c r="R205" s="42"/>
    </row>
    <row r="206" spans="1:18" x14ac:dyDescent="0.3">
      <c r="A206" s="17" t="s">
        <v>8381</v>
      </c>
      <c r="B206" s="17" t="s">
        <v>8382</v>
      </c>
      <c r="C206" s="17" t="s">
        <v>8383</v>
      </c>
      <c r="D206" s="17" t="s">
        <v>8384</v>
      </c>
      <c r="E206" s="17" t="s">
        <v>2581</v>
      </c>
      <c r="F206" s="17" t="s">
        <v>8385</v>
      </c>
      <c r="G206" s="18">
        <v>4</v>
      </c>
      <c r="H206" s="18">
        <v>46</v>
      </c>
      <c r="I206" s="19">
        <v>1</v>
      </c>
      <c r="J206" s="20">
        <v>0</v>
      </c>
      <c r="K206" s="21">
        <v>0</v>
      </c>
      <c r="L206" s="22">
        <v>0</v>
      </c>
      <c r="M206" s="42" t="s">
        <v>20793</v>
      </c>
      <c r="N206" s="42"/>
      <c r="O206" s="42">
        <v>0</v>
      </c>
      <c r="P206" s="42">
        <v>0</v>
      </c>
      <c r="Q206" s="42">
        <v>0</v>
      </c>
      <c r="R206" s="42">
        <v>0</v>
      </c>
    </row>
    <row r="207" spans="1:18" x14ac:dyDescent="0.3">
      <c r="A207" s="17" t="s">
        <v>8386</v>
      </c>
      <c r="B207" s="17" t="s">
        <v>8387</v>
      </c>
      <c r="C207" s="17" t="s">
        <v>8388</v>
      </c>
      <c r="D207" s="17" t="s">
        <v>8389</v>
      </c>
      <c r="E207" s="17" t="s">
        <v>2581</v>
      </c>
      <c r="F207" s="17" t="s">
        <v>8390</v>
      </c>
      <c r="G207" s="18">
        <v>4</v>
      </c>
      <c r="H207" s="18">
        <v>4</v>
      </c>
      <c r="I207" s="19">
        <v>0.75</v>
      </c>
      <c r="J207" s="20">
        <v>0.25</v>
      </c>
      <c r="K207" s="21">
        <v>0</v>
      </c>
      <c r="L207" s="22">
        <v>0</v>
      </c>
      <c r="M207" s="42" t="s">
        <v>20793</v>
      </c>
      <c r="N207" s="42"/>
      <c r="O207" s="42">
        <v>0</v>
      </c>
      <c r="P207" s="42">
        <v>0</v>
      </c>
      <c r="Q207" s="42">
        <v>0</v>
      </c>
      <c r="R207" s="42">
        <v>0</v>
      </c>
    </row>
    <row r="208" spans="1:18" x14ac:dyDescent="0.3">
      <c r="A208" s="17" t="s">
        <v>1855</v>
      </c>
      <c r="B208" s="17" t="s">
        <v>8391</v>
      </c>
      <c r="C208" s="17" t="s">
        <v>7677</v>
      </c>
      <c r="D208" s="17" t="s">
        <v>7716</v>
      </c>
      <c r="E208" s="17" t="s">
        <v>1691</v>
      </c>
      <c r="F208" s="17" t="s">
        <v>8392</v>
      </c>
      <c r="G208" s="18">
        <v>4</v>
      </c>
      <c r="H208" s="18">
        <v>5</v>
      </c>
      <c r="I208" s="19">
        <v>0</v>
      </c>
      <c r="J208" s="20">
        <v>0</v>
      </c>
      <c r="K208" s="21">
        <v>1</v>
      </c>
      <c r="L208" s="22">
        <v>0</v>
      </c>
      <c r="M208" s="42" t="s">
        <v>20789</v>
      </c>
      <c r="N208" s="42"/>
      <c r="O208" s="42">
        <v>0</v>
      </c>
      <c r="P208" s="42">
        <v>0</v>
      </c>
      <c r="Q208" s="42">
        <v>0</v>
      </c>
      <c r="R208" s="42">
        <v>0</v>
      </c>
    </row>
    <row r="209" spans="1:18" x14ac:dyDescent="0.3">
      <c r="A209" s="17" t="s">
        <v>8393</v>
      </c>
      <c r="B209" s="17" t="s">
        <v>8394</v>
      </c>
      <c r="C209" s="17" t="s">
        <v>8395</v>
      </c>
      <c r="D209" s="17" t="s">
        <v>7707</v>
      </c>
      <c r="E209" s="17" t="s">
        <v>8396</v>
      </c>
      <c r="F209" s="17" t="s">
        <v>8397</v>
      </c>
      <c r="G209" s="18">
        <v>4</v>
      </c>
      <c r="H209" s="18">
        <v>4</v>
      </c>
      <c r="I209" s="19">
        <v>0.5</v>
      </c>
      <c r="J209" s="20">
        <v>0.5</v>
      </c>
      <c r="K209" s="21">
        <v>0</v>
      </c>
      <c r="L209" s="22">
        <v>0</v>
      </c>
      <c r="M209" s="42" t="s">
        <v>20793</v>
      </c>
      <c r="N209" s="42"/>
      <c r="O209" s="42">
        <v>0</v>
      </c>
      <c r="P209" s="42">
        <v>0</v>
      </c>
      <c r="Q209" s="42">
        <v>0</v>
      </c>
      <c r="R209" s="42">
        <v>0</v>
      </c>
    </row>
    <row r="210" spans="1:18" x14ac:dyDescent="0.3">
      <c r="A210" s="17" t="s">
        <v>6103</v>
      </c>
      <c r="B210" s="17" t="s">
        <v>8398</v>
      </c>
      <c r="C210" s="17" t="s">
        <v>7677</v>
      </c>
      <c r="D210" s="17" t="s">
        <v>8399</v>
      </c>
      <c r="E210" s="17" t="s">
        <v>4208</v>
      </c>
      <c r="F210" s="17" t="s">
        <v>8400</v>
      </c>
      <c r="G210" s="18">
        <v>4</v>
      </c>
      <c r="H210" s="18">
        <v>6</v>
      </c>
      <c r="I210" s="19">
        <v>0</v>
      </c>
      <c r="J210" s="20">
        <v>0</v>
      </c>
      <c r="K210" s="21">
        <v>0</v>
      </c>
      <c r="L210" s="22">
        <v>1</v>
      </c>
      <c r="M210" s="42" t="s">
        <v>20785</v>
      </c>
      <c r="N210" s="42"/>
      <c r="O210" s="42">
        <v>0</v>
      </c>
      <c r="P210" s="42">
        <v>0</v>
      </c>
      <c r="Q210" s="42">
        <v>0</v>
      </c>
      <c r="R210" s="42">
        <v>0</v>
      </c>
    </row>
    <row r="211" spans="1:18" x14ac:dyDescent="0.3">
      <c r="A211" s="17" t="s">
        <v>8401</v>
      </c>
      <c r="B211" s="17" t="s">
        <v>8402</v>
      </c>
      <c r="C211" s="17" t="s">
        <v>7701</v>
      </c>
      <c r="D211" s="17" t="s">
        <v>7702</v>
      </c>
      <c r="E211" s="17" t="s">
        <v>8403</v>
      </c>
      <c r="F211" s="17" t="s">
        <v>8404</v>
      </c>
      <c r="G211" s="18">
        <v>4</v>
      </c>
      <c r="H211" s="18">
        <v>4</v>
      </c>
      <c r="I211" s="19">
        <v>1</v>
      </c>
      <c r="J211" s="20">
        <v>0</v>
      </c>
      <c r="K211" s="21">
        <v>0</v>
      </c>
      <c r="L211" s="22">
        <v>0</v>
      </c>
      <c r="M211" s="42" t="s">
        <v>20793</v>
      </c>
      <c r="N211" s="42"/>
      <c r="O211" s="42">
        <v>0</v>
      </c>
      <c r="P211" s="42">
        <v>0</v>
      </c>
      <c r="Q211" s="42">
        <v>0</v>
      </c>
      <c r="R211" s="42">
        <v>0</v>
      </c>
    </row>
    <row r="212" spans="1:18" x14ac:dyDescent="0.3">
      <c r="A212" s="17" t="s">
        <v>6597</v>
      </c>
      <c r="B212" s="17" t="s">
        <v>8405</v>
      </c>
      <c r="C212" s="17" t="s">
        <v>7887</v>
      </c>
      <c r="D212" s="17" t="s">
        <v>7888</v>
      </c>
      <c r="E212" s="17" t="s">
        <v>4272</v>
      </c>
      <c r="F212" s="17" t="s">
        <v>8406</v>
      </c>
      <c r="G212" s="18">
        <v>4</v>
      </c>
      <c r="H212" s="18">
        <v>7</v>
      </c>
      <c r="I212" s="19">
        <v>0</v>
      </c>
      <c r="J212" s="20">
        <v>0</v>
      </c>
      <c r="K212" s="21">
        <v>0</v>
      </c>
      <c r="L212" s="22">
        <v>1</v>
      </c>
      <c r="M212" s="42" t="s">
        <v>20785</v>
      </c>
      <c r="N212" s="42"/>
      <c r="O212" s="42">
        <v>0</v>
      </c>
      <c r="P212" s="42">
        <v>0</v>
      </c>
      <c r="Q212" s="42">
        <v>0</v>
      </c>
      <c r="R212" s="42">
        <v>0</v>
      </c>
    </row>
    <row r="213" spans="1:18" x14ac:dyDescent="0.3">
      <c r="A213" s="17" t="s">
        <v>8407</v>
      </c>
      <c r="B213" s="17" t="s">
        <v>8408</v>
      </c>
      <c r="C213" s="17" t="s">
        <v>8409</v>
      </c>
      <c r="D213" s="17" t="s">
        <v>7829</v>
      </c>
      <c r="E213" s="17" t="s">
        <v>1827</v>
      </c>
      <c r="F213" s="17" t="s">
        <v>8410</v>
      </c>
      <c r="G213" s="18">
        <v>4</v>
      </c>
      <c r="H213" s="18">
        <v>4</v>
      </c>
      <c r="I213" s="19">
        <v>0.75</v>
      </c>
      <c r="J213" s="20">
        <v>0.25</v>
      </c>
      <c r="K213" s="21">
        <v>0</v>
      </c>
      <c r="L213" s="22">
        <v>0</v>
      </c>
      <c r="M213" s="42" t="s">
        <v>20793</v>
      </c>
      <c r="N213" s="42"/>
      <c r="O213" s="42">
        <v>0</v>
      </c>
      <c r="P213" s="42">
        <v>0</v>
      </c>
      <c r="Q213" s="42">
        <v>0</v>
      </c>
      <c r="R213" s="42">
        <v>0</v>
      </c>
    </row>
    <row r="214" spans="1:18" x14ac:dyDescent="0.3">
      <c r="A214" s="17" t="s">
        <v>8411</v>
      </c>
      <c r="B214" s="17" t="s">
        <v>8412</v>
      </c>
      <c r="C214" s="17" t="s">
        <v>7887</v>
      </c>
      <c r="D214" s="17" t="s">
        <v>7888</v>
      </c>
      <c r="E214" s="17" t="s">
        <v>7889</v>
      </c>
      <c r="F214" s="17" t="s">
        <v>8413</v>
      </c>
      <c r="G214" s="18">
        <v>4</v>
      </c>
      <c r="H214" s="18">
        <v>14</v>
      </c>
      <c r="I214" s="19">
        <v>0</v>
      </c>
      <c r="J214" s="20">
        <v>1</v>
      </c>
      <c r="K214" s="21">
        <v>0</v>
      </c>
      <c r="L214" s="22">
        <v>0</v>
      </c>
      <c r="M214" s="42" t="s">
        <v>20790</v>
      </c>
      <c r="N214" s="42"/>
      <c r="O214" s="42">
        <v>0</v>
      </c>
      <c r="P214" s="42">
        <v>0</v>
      </c>
      <c r="Q214" s="42">
        <v>0</v>
      </c>
      <c r="R214" s="42">
        <v>0</v>
      </c>
    </row>
    <row r="215" spans="1:18" x14ac:dyDescent="0.3">
      <c r="A215" s="17" t="s">
        <v>8414</v>
      </c>
      <c r="B215" s="17" t="s">
        <v>8415</v>
      </c>
      <c r="C215" s="17" t="s">
        <v>8169</v>
      </c>
      <c r="D215" s="17" t="s">
        <v>7702</v>
      </c>
      <c r="E215" s="17" t="s">
        <v>8403</v>
      </c>
      <c r="F215" s="17" t="s">
        <v>8416</v>
      </c>
      <c r="G215" s="18">
        <v>4</v>
      </c>
      <c r="H215" s="18">
        <v>4</v>
      </c>
      <c r="I215" s="19">
        <v>0.25</v>
      </c>
      <c r="J215" s="20">
        <v>0.75</v>
      </c>
      <c r="K215" s="21">
        <v>0</v>
      </c>
      <c r="L215" s="22">
        <v>0</v>
      </c>
      <c r="M215" s="42" t="s">
        <v>20793</v>
      </c>
      <c r="N215" s="42"/>
      <c r="O215" s="42">
        <v>0</v>
      </c>
      <c r="P215" s="42">
        <v>0</v>
      </c>
      <c r="Q215" s="42">
        <v>0</v>
      </c>
      <c r="R215" s="42">
        <v>0</v>
      </c>
    </row>
    <row r="216" spans="1:18" x14ac:dyDescent="0.3">
      <c r="A216" s="17" t="s">
        <v>8417</v>
      </c>
      <c r="B216" s="17" t="s">
        <v>8418</v>
      </c>
      <c r="C216" s="17" t="s">
        <v>8419</v>
      </c>
      <c r="D216" s="17" t="s">
        <v>7716</v>
      </c>
      <c r="E216" s="17" t="s">
        <v>2425</v>
      </c>
      <c r="F216" s="17" t="s">
        <v>8420</v>
      </c>
      <c r="G216" s="18">
        <v>4</v>
      </c>
      <c r="H216" s="18">
        <v>13</v>
      </c>
      <c r="I216" s="19">
        <v>1</v>
      </c>
      <c r="J216" s="20">
        <v>0</v>
      </c>
      <c r="K216" s="21">
        <v>0</v>
      </c>
      <c r="L216" s="22">
        <v>0</v>
      </c>
      <c r="M216" s="42" t="s">
        <v>20793</v>
      </c>
      <c r="N216" s="42"/>
      <c r="O216" s="42">
        <v>0</v>
      </c>
      <c r="P216" s="42">
        <v>0</v>
      </c>
      <c r="Q216" s="42">
        <v>0</v>
      </c>
      <c r="R216" s="42">
        <v>0</v>
      </c>
    </row>
    <row r="217" spans="1:18" x14ac:dyDescent="0.3">
      <c r="A217" s="17" t="s">
        <v>6278</v>
      </c>
      <c r="B217" s="17" t="s">
        <v>8421</v>
      </c>
      <c r="C217" s="17" t="s">
        <v>7677</v>
      </c>
      <c r="D217" s="17" t="s">
        <v>7716</v>
      </c>
      <c r="E217" s="17" t="s">
        <v>6125</v>
      </c>
      <c r="F217" s="17" t="s">
        <v>8422</v>
      </c>
      <c r="G217" s="18">
        <v>4</v>
      </c>
      <c r="H217" s="18">
        <v>4</v>
      </c>
      <c r="I217" s="19">
        <v>0</v>
      </c>
      <c r="J217" s="20">
        <v>0</v>
      </c>
      <c r="K217" s="21">
        <v>0</v>
      </c>
      <c r="L217" s="22">
        <v>1</v>
      </c>
      <c r="M217" s="42" t="s">
        <v>20789</v>
      </c>
      <c r="N217" s="42"/>
      <c r="O217" s="42">
        <v>0</v>
      </c>
      <c r="P217" s="42">
        <v>0</v>
      </c>
      <c r="Q217" s="42">
        <v>0</v>
      </c>
      <c r="R217" s="42">
        <v>0</v>
      </c>
    </row>
    <row r="218" spans="1:18" x14ac:dyDescent="0.3">
      <c r="A218" s="17" t="s">
        <v>4670</v>
      </c>
      <c r="B218" s="17" t="s">
        <v>8423</v>
      </c>
      <c r="C218" s="17" t="s">
        <v>8424</v>
      </c>
      <c r="D218" s="17" t="s">
        <v>8425</v>
      </c>
      <c r="E218" s="17" t="s">
        <v>4672</v>
      </c>
      <c r="F218" s="17" t="s">
        <v>8426</v>
      </c>
      <c r="G218" s="18">
        <v>4</v>
      </c>
      <c r="H218" s="18">
        <v>5</v>
      </c>
      <c r="I218" s="19">
        <v>0</v>
      </c>
      <c r="J218" s="20">
        <v>0</v>
      </c>
      <c r="K218" s="21">
        <v>0</v>
      </c>
      <c r="L218" s="22">
        <v>1</v>
      </c>
      <c r="M218" s="42" t="s">
        <v>20789</v>
      </c>
      <c r="N218" s="42"/>
      <c r="O218" s="42">
        <v>0</v>
      </c>
      <c r="P218" s="42">
        <v>0</v>
      </c>
      <c r="Q218" s="42">
        <v>0</v>
      </c>
      <c r="R218" s="42">
        <v>0</v>
      </c>
    </row>
    <row r="219" spans="1:18" x14ac:dyDescent="0.3">
      <c r="A219" s="17" t="s">
        <v>8427</v>
      </c>
      <c r="B219" s="17" t="s">
        <v>8428</v>
      </c>
      <c r="C219" s="17" t="s">
        <v>8039</v>
      </c>
      <c r="D219" s="17" t="s">
        <v>8429</v>
      </c>
      <c r="E219" s="17" t="s">
        <v>8430</v>
      </c>
      <c r="F219" s="17" t="s">
        <v>8431</v>
      </c>
      <c r="G219" s="18">
        <v>4</v>
      </c>
      <c r="H219" s="18">
        <v>93</v>
      </c>
      <c r="I219" s="19">
        <v>0</v>
      </c>
      <c r="J219" s="20">
        <v>1</v>
      </c>
      <c r="K219" s="21">
        <v>0</v>
      </c>
      <c r="L219" s="22">
        <v>0</v>
      </c>
      <c r="M219" s="42" t="s">
        <v>20793</v>
      </c>
      <c r="N219" s="42"/>
      <c r="O219" s="42">
        <v>0</v>
      </c>
      <c r="P219" s="42">
        <v>0</v>
      </c>
      <c r="Q219" s="42">
        <v>0</v>
      </c>
      <c r="R219" s="42">
        <v>0</v>
      </c>
    </row>
    <row r="220" spans="1:18" x14ac:dyDescent="0.3">
      <c r="A220" s="17" t="s">
        <v>5707</v>
      </c>
      <c r="B220" s="17" t="s">
        <v>8432</v>
      </c>
      <c r="C220" s="17" t="s">
        <v>8433</v>
      </c>
      <c r="D220" s="17" t="s">
        <v>8434</v>
      </c>
      <c r="E220" s="17" t="s">
        <v>1691</v>
      </c>
      <c r="F220" s="17" t="s">
        <v>8435</v>
      </c>
      <c r="G220" s="18">
        <v>4</v>
      </c>
      <c r="H220" s="18">
        <v>4</v>
      </c>
      <c r="I220" s="19">
        <v>0</v>
      </c>
      <c r="J220" s="20">
        <v>0</v>
      </c>
      <c r="K220" s="21">
        <v>0</v>
      </c>
      <c r="L220" s="22">
        <v>1</v>
      </c>
      <c r="M220" s="42" t="s">
        <v>20789</v>
      </c>
      <c r="N220" s="42"/>
      <c r="O220" s="42">
        <v>0</v>
      </c>
      <c r="P220" s="42">
        <v>0</v>
      </c>
      <c r="Q220" s="42">
        <v>0</v>
      </c>
      <c r="R220" s="42">
        <v>0</v>
      </c>
    </row>
    <row r="221" spans="1:18" x14ac:dyDescent="0.3">
      <c r="A221" s="17" t="s">
        <v>8436</v>
      </c>
      <c r="B221" s="17" t="s">
        <v>8437</v>
      </c>
      <c r="C221" s="17" t="s">
        <v>8438</v>
      </c>
      <c r="D221" s="17" t="s">
        <v>7716</v>
      </c>
      <c r="E221" s="17" t="s">
        <v>1670</v>
      </c>
      <c r="F221" s="17" t="s">
        <v>8439</v>
      </c>
      <c r="G221" s="18">
        <v>4</v>
      </c>
      <c r="H221" s="18">
        <v>6</v>
      </c>
      <c r="I221" s="19">
        <v>0</v>
      </c>
      <c r="J221" s="20">
        <v>1</v>
      </c>
      <c r="K221" s="21">
        <v>0</v>
      </c>
      <c r="L221" s="22">
        <v>0</v>
      </c>
      <c r="M221" s="42" t="s">
        <v>20793</v>
      </c>
      <c r="N221" s="42"/>
      <c r="O221" s="42">
        <v>0</v>
      </c>
      <c r="P221" s="42">
        <v>0</v>
      </c>
      <c r="Q221" s="42">
        <v>0</v>
      </c>
      <c r="R221" s="42">
        <v>0</v>
      </c>
    </row>
    <row r="222" spans="1:18" x14ac:dyDescent="0.3">
      <c r="A222" s="17" t="s">
        <v>4955</v>
      </c>
      <c r="B222" s="17" t="s">
        <v>8440</v>
      </c>
      <c r="C222" s="17" t="s">
        <v>8441</v>
      </c>
      <c r="D222" s="17" t="s">
        <v>7734</v>
      </c>
      <c r="E222" s="17" t="s">
        <v>1608</v>
      </c>
      <c r="F222" s="17" t="s">
        <v>8442</v>
      </c>
      <c r="G222" s="18">
        <v>4</v>
      </c>
      <c r="H222" s="18">
        <v>4</v>
      </c>
      <c r="I222" s="19">
        <v>0</v>
      </c>
      <c r="J222" s="20">
        <v>0</v>
      </c>
      <c r="K222" s="21">
        <v>0</v>
      </c>
      <c r="L222" s="22">
        <v>1</v>
      </c>
      <c r="M222" s="42" t="s">
        <v>20789</v>
      </c>
      <c r="N222" s="42"/>
      <c r="O222" s="42">
        <v>0</v>
      </c>
      <c r="P222" s="42">
        <v>0</v>
      </c>
      <c r="Q222" s="42">
        <v>0</v>
      </c>
      <c r="R222" s="42">
        <v>0</v>
      </c>
    </row>
    <row r="223" spans="1:18" x14ac:dyDescent="0.3">
      <c r="A223" s="17" t="s">
        <v>2429</v>
      </c>
      <c r="B223" s="17" t="s">
        <v>8443</v>
      </c>
      <c r="C223" s="17" t="s">
        <v>7677</v>
      </c>
      <c r="D223" s="17" t="s">
        <v>8145</v>
      </c>
      <c r="E223" s="17" t="s">
        <v>2431</v>
      </c>
      <c r="F223" s="17" t="s">
        <v>8444</v>
      </c>
      <c r="G223" s="18">
        <v>4</v>
      </c>
      <c r="H223" s="18">
        <v>4</v>
      </c>
      <c r="I223" s="19">
        <v>0</v>
      </c>
      <c r="J223" s="20">
        <v>0</v>
      </c>
      <c r="K223" s="21">
        <v>1</v>
      </c>
      <c r="L223" s="22">
        <v>0</v>
      </c>
      <c r="M223" s="42" t="s">
        <v>20789</v>
      </c>
      <c r="N223" s="42"/>
      <c r="O223" s="42">
        <v>0</v>
      </c>
      <c r="P223" s="42">
        <v>0</v>
      </c>
      <c r="Q223" s="42">
        <v>0</v>
      </c>
      <c r="R223" s="42">
        <v>0</v>
      </c>
    </row>
    <row r="224" spans="1:18" x14ac:dyDescent="0.3">
      <c r="A224" s="17" t="s">
        <v>5820</v>
      </c>
      <c r="B224" s="17" t="s">
        <v>8445</v>
      </c>
      <c r="C224" s="17" t="s">
        <v>8446</v>
      </c>
      <c r="D224" s="17" t="s">
        <v>8447</v>
      </c>
      <c r="E224" s="17" t="s">
        <v>3197</v>
      </c>
      <c r="F224" s="17" t="s">
        <v>8448</v>
      </c>
      <c r="G224" s="18">
        <v>4</v>
      </c>
      <c r="H224" s="18">
        <v>4</v>
      </c>
      <c r="I224" s="19">
        <v>0</v>
      </c>
      <c r="J224" s="20">
        <v>0</v>
      </c>
      <c r="K224" s="21">
        <v>0</v>
      </c>
      <c r="L224" s="22">
        <v>1</v>
      </c>
      <c r="M224" s="42" t="s">
        <v>20789</v>
      </c>
      <c r="N224" s="42"/>
      <c r="O224" s="42">
        <v>0</v>
      </c>
      <c r="P224" s="42">
        <v>0</v>
      </c>
      <c r="Q224" s="42">
        <v>0</v>
      </c>
      <c r="R224" s="42">
        <v>0</v>
      </c>
    </row>
    <row r="225" spans="1:18" x14ac:dyDescent="0.3">
      <c r="A225" s="17" t="s">
        <v>4376</v>
      </c>
      <c r="B225" s="17" t="s">
        <v>8449</v>
      </c>
      <c r="C225" s="17" t="s">
        <v>8450</v>
      </c>
      <c r="D225" s="17" t="s">
        <v>8451</v>
      </c>
      <c r="E225" s="17" t="s">
        <v>4378</v>
      </c>
      <c r="F225" s="17" t="s">
        <v>8452</v>
      </c>
      <c r="G225" s="18">
        <v>4</v>
      </c>
      <c r="H225" s="18">
        <v>6</v>
      </c>
      <c r="I225" s="19">
        <v>0</v>
      </c>
      <c r="J225" s="20">
        <v>0</v>
      </c>
      <c r="K225" s="21">
        <v>0</v>
      </c>
      <c r="L225" s="22">
        <v>1</v>
      </c>
      <c r="M225" s="42" t="s">
        <v>20789</v>
      </c>
      <c r="N225" s="42"/>
      <c r="O225" s="42">
        <v>0</v>
      </c>
      <c r="P225" s="42">
        <v>0</v>
      </c>
      <c r="Q225" s="42">
        <v>0</v>
      </c>
      <c r="R225" s="42">
        <v>0</v>
      </c>
    </row>
    <row r="226" spans="1:18" x14ac:dyDescent="0.3">
      <c r="A226" s="17" t="s">
        <v>6025</v>
      </c>
      <c r="B226" s="17" t="s">
        <v>8453</v>
      </c>
      <c r="C226" s="17" t="s">
        <v>8454</v>
      </c>
      <c r="D226" s="17" t="s">
        <v>7707</v>
      </c>
      <c r="E226" s="17" t="s">
        <v>1946</v>
      </c>
      <c r="F226" s="17" t="s">
        <v>8455</v>
      </c>
      <c r="G226" s="18">
        <v>4</v>
      </c>
      <c r="H226" s="18">
        <v>4</v>
      </c>
      <c r="I226" s="19">
        <v>0</v>
      </c>
      <c r="J226" s="20">
        <v>0</v>
      </c>
      <c r="K226" s="21">
        <v>0</v>
      </c>
      <c r="L226" s="22">
        <v>1</v>
      </c>
      <c r="M226" s="42" t="s">
        <v>20789</v>
      </c>
      <c r="N226" s="42"/>
      <c r="O226" s="42">
        <v>0</v>
      </c>
      <c r="P226" s="42">
        <v>0</v>
      </c>
      <c r="Q226" s="42">
        <v>0</v>
      </c>
      <c r="R226" s="42">
        <v>0</v>
      </c>
    </row>
    <row r="227" spans="1:18" x14ac:dyDescent="0.3">
      <c r="A227" s="17" t="s">
        <v>4530</v>
      </c>
      <c r="B227" s="17" t="s">
        <v>8456</v>
      </c>
      <c r="C227" s="17" t="s">
        <v>8457</v>
      </c>
      <c r="D227" s="17" t="s">
        <v>7710</v>
      </c>
      <c r="E227" s="17" t="s">
        <v>1691</v>
      </c>
      <c r="F227" s="17" t="s">
        <v>8458</v>
      </c>
      <c r="G227" s="18">
        <v>4</v>
      </c>
      <c r="H227" s="18">
        <v>4</v>
      </c>
      <c r="I227" s="19">
        <v>0</v>
      </c>
      <c r="J227" s="20">
        <v>0</v>
      </c>
      <c r="K227" s="21">
        <v>0</v>
      </c>
      <c r="L227" s="22">
        <v>1</v>
      </c>
      <c r="M227" s="42" t="s">
        <v>20789</v>
      </c>
      <c r="N227" s="42"/>
      <c r="O227" s="42">
        <v>0</v>
      </c>
      <c r="P227" s="42">
        <v>0</v>
      </c>
      <c r="Q227" s="42">
        <v>0</v>
      </c>
      <c r="R227" s="42">
        <v>0</v>
      </c>
    </row>
    <row r="228" spans="1:18" x14ac:dyDescent="0.3">
      <c r="A228" s="17" t="s">
        <v>8459</v>
      </c>
      <c r="B228" s="17" t="s">
        <v>8460</v>
      </c>
      <c r="C228" s="17" t="s">
        <v>8461</v>
      </c>
      <c r="D228" s="17" t="s">
        <v>7734</v>
      </c>
      <c r="E228" s="17" t="s">
        <v>7772</v>
      </c>
      <c r="F228" s="17" t="s">
        <v>8462</v>
      </c>
      <c r="G228" s="18">
        <v>4</v>
      </c>
      <c r="H228" s="18">
        <v>5</v>
      </c>
      <c r="I228" s="19">
        <v>1</v>
      </c>
      <c r="J228" s="20">
        <v>0</v>
      </c>
      <c r="K228" s="21">
        <v>0</v>
      </c>
      <c r="L228" s="22">
        <v>0</v>
      </c>
      <c r="M228" s="42" t="s">
        <v>20793</v>
      </c>
      <c r="N228" s="42"/>
      <c r="O228" s="42">
        <v>0</v>
      </c>
      <c r="P228" s="42">
        <v>0</v>
      </c>
      <c r="Q228" s="42">
        <v>0</v>
      </c>
      <c r="R228" s="42">
        <v>0</v>
      </c>
    </row>
    <row r="229" spans="1:18" x14ac:dyDescent="0.3">
      <c r="A229" s="17" t="s">
        <v>8463</v>
      </c>
      <c r="B229" s="17" t="s">
        <v>8464</v>
      </c>
      <c r="C229" s="17" t="s">
        <v>8465</v>
      </c>
      <c r="D229" s="17" t="s">
        <v>7749</v>
      </c>
      <c r="E229" s="17" t="s">
        <v>1670</v>
      </c>
      <c r="F229" s="17" t="s">
        <v>8466</v>
      </c>
      <c r="G229" s="18">
        <v>4</v>
      </c>
      <c r="H229" s="18">
        <v>10</v>
      </c>
      <c r="I229" s="19">
        <v>0</v>
      </c>
      <c r="J229" s="20">
        <v>1</v>
      </c>
      <c r="K229" s="21">
        <v>0</v>
      </c>
      <c r="L229" s="22">
        <v>0</v>
      </c>
      <c r="M229" s="42" t="s">
        <v>20793</v>
      </c>
      <c r="N229" s="42"/>
      <c r="O229" s="42">
        <v>0</v>
      </c>
      <c r="P229" s="42">
        <v>0</v>
      </c>
      <c r="Q229" s="42">
        <v>0</v>
      </c>
      <c r="R229" s="42">
        <v>0</v>
      </c>
    </row>
    <row r="230" spans="1:18" x14ac:dyDescent="0.3">
      <c r="A230" s="17" t="s">
        <v>8467</v>
      </c>
      <c r="B230" s="17" t="s">
        <v>8468</v>
      </c>
      <c r="C230" s="17" t="s">
        <v>7677</v>
      </c>
      <c r="D230" s="17" t="s">
        <v>7749</v>
      </c>
      <c r="E230" s="17" t="s">
        <v>1905</v>
      </c>
      <c r="F230" s="17" t="s">
        <v>8469</v>
      </c>
      <c r="G230" s="18">
        <v>4</v>
      </c>
      <c r="H230" s="18">
        <v>8</v>
      </c>
      <c r="I230" s="19">
        <v>1</v>
      </c>
      <c r="J230" s="20">
        <v>0</v>
      </c>
      <c r="K230" s="21">
        <v>0</v>
      </c>
      <c r="L230" s="22">
        <v>0</v>
      </c>
      <c r="M230" s="42" t="s">
        <v>20793</v>
      </c>
      <c r="N230" s="42"/>
      <c r="O230" s="42">
        <v>0</v>
      </c>
      <c r="P230" s="42">
        <v>0</v>
      </c>
      <c r="Q230" s="42">
        <v>0</v>
      </c>
      <c r="R230" s="42">
        <v>0</v>
      </c>
    </row>
    <row r="231" spans="1:18" x14ac:dyDescent="0.3">
      <c r="A231" s="17" t="s">
        <v>8470</v>
      </c>
      <c r="B231" s="17" t="s">
        <v>8471</v>
      </c>
      <c r="C231" s="17" t="s">
        <v>8472</v>
      </c>
      <c r="D231" s="17" t="s">
        <v>8473</v>
      </c>
      <c r="E231" s="17" t="s">
        <v>2290</v>
      </c>
      <c r="F231" s="17" t="s">
        <v>8474</v>
      </c>
      <c r="G231" s="18">
        <v>4</v>
      </c>
      <c r="H231" s="18">
        <v>44</v>
      </c>
      <c r="I231" s="19">
        <v>0.5</v>
      </c>
      <c r="J231" s="20">
        <v>0.5</v>
      </c>
      <c r="K231" s="21">
        <v>0</v>
      </c>
      <c r="L231" s="22">
        <v>0</v>
      </c>
      <c r="M231" s="42" t="s">
        <v>20793</v>
      </c>
      <c r="N231" s="42"/>
      <c r="O231" s="42">
        <v>0</v>
      </c>
      <c r="P231" s="42">
        <v>0</v>
      </c>
      <c r="Q231" s="42">
        <v>0</v>
      </c>
      <c r="R231" s="42">
        <v>0</v>
      </c>
    </row>
    <row r="232" spans="1:18" x14ac:dyDescent="0.3">
      <c r="A232" s="17" t="s">
        <v>5076</v>
      </c>
      <c r="B232" s="17" t="s">
        <v>8475</v>
      </c>
      <c r="C232" s="17" t="s">
        <v>7677</v>
      </c>
      <c r="D232" s="17" t="s">
        <v>7716</v>
      </c>
      <c r="E232" s="17" t="s">
        <v>4208</v>
      </c>
      <c r="F232" s="17" t="s">
        <v>8476</v>
      </c>
      <c r="G232" s="18">
        <v>4</v>
      </c>
      <c r="H232" s="18">
        <v>38</v>
      </c>
      <c r="I232" s="19">
        <v>0</v>
      </c>
      <c r="J232" s="20">
        <v>0</v>
      </c>
      <c r="K232" s="21">
        <v>0</v>
      </c>
      <c r="L232" s="22">
        <v>1</v>
      </c>
      <c r="M232" s="42" t="s">
        <v>20785</v>
      </c>
      <c r="N232" s="42"/>
      <c r="O232" s="42">
        <v>0</v>
      </c>
      <c r="P232" s="42">
        <v>0</v>
      </c>
      <c r="Q232" s="42">
        <v>0</v>
      </c>
      <c r="R232" s="42">
        <v>0</v>
      </c>
    </row>
    <row r="233" spans="1:18" x14ac:dyDescent="0.3">
      <c r="A233" s="17" t="s">
        <v>4921</v>
      </c>
      <c r="B233" s="17" t="s">
        <v>8477</v>
      </c>
      <c r="C233" s="17" t="s">
        <v>8478</v>
      </c>
      <c r="D233" s="17" t="s">
        <v>8479</v>
      </c>
      <c r="E233" s="17" t="s">
        <v>1738</v>
      </c>
      <c r="F233" s="17" t="s">
        <v>8480</v>
      </c>
      <c r="G233" s="18">
        <v>4</v>
      </c>
      <c r="H233" s="18">
        <v>14</v>
      </c>
      <c r="I233" s="19">
        <v>0</v>
      </c>
      <c r="J233" s="20">
        <v>0</v>
      </c>
      <c r="K233" s="21">
        <v>0</v>
      </c>
      <c r="L233" s="22">
        <v>1</v>
      </c>
      <c r="M233" s="42" t="s">
        <v>20787</v>
      </c>
      <c r="N233" s="42"/>
      <c r="O233" s="42"/>
      <c r="P233" s="42"/>
      <c r="Q233" s="42"/>
      <c r="R233" s="42"/>
    </row>
    <row r="234" spans="1:18" x14ac:dyDescent="0.3">
      <c r="A234" s="17" t="s">
        <v>8481</v>
      </c>
      <c r="B234" s="17" t="s">
        <v>8482</v>
      </c>
      <c r="C234" s="17" t="s">
        <v>8483</v>
      </c>
      <c r="D234" s="17" t="s">
        <v>8190</v>
      </c>
      <c r="E234" s="17" t="s">
        <v>1814</v>
      </c>
      <c r="F234" s="17" t="s">
        <v>8484</v>
      </c>
      <c r="G234" s="18">
        <v>4</v>
      </c>
      <c r="H234" s="18">
        <v>4</v>
      </c>
      <c r="I234" s="19">
        <v>0</v>
      </c>
      <c r="J234" s="20">
        <v>1</v>
      </c>
      <c r="K234" s="21">
        <v>0</v>
      </c>
      <c r="L234" s="22">
        <v>0</v>
      </c>
      <c r="M234" s="42" t="s">
        <v>20790</v>
      </c>
      <c r="N234" s="42"/>
      <c r="O234" s="42">
        <v>0</v>
      </c>
      <c r="P234" s="42">
        <v>0</v>
      </c>
      <c r="Q234" s="42">
        <v>0</v>
      </c>
      <c r="R234" s="42">
        <v>0</v>
      </c>
    </row>
    <row r="235" spans="1:18" x14ac:dyDescent="0.3">
      <c r="A235" s="17" t="s">
        <v>8485</v>
      </c>
      <c r="B235" s="17" t="s">
        <v>8486</v>
      </c>
      <c r="C235" s="17" t="s">
        <v>8487</v>
      </c>
      <c r="D235" s="17" t="s">
        <v>7716</v>
      </c>
      <c r="E235" s="17" t="s">
        <v>1814</v>
      </c>
      <c r="F235" s="17" t="s">
        <v>8488</v>
      </c>
      <c r="G235" s="18">
        <v>4</v>
      </c>
      <c r="H235" s="18">
        <v>75</v>
      </c>
      <c r="I235" s="19">
        <v>0.5</v>
      </c>
      <c r="J235" s="20">
        <v>0.5</v>
      </c>
      <c r="K235" s="21">
        <v>0</v>
      </c>
      <c r="L235" s="22">
        <v>0</v>
      </c>
      <c r="M235" s="42" t="s">
        <v>20793</v>
      </c>
      <c r="N235" s="42"/>
      <c r="O235" s="42">
        <v>0</v>
      </c>
      <c r="P235" s="42">
        <v>0</v>
      </c>
      <c r="Q235" s="42">
        <v>0</v>
      </c>
      <c r="R235" s="42">
        <v>0</v>
      </c>
    </row>
    <row r="236" spans="1:18" x14ac:dyDescent="0.3">
      <c r="A236" s="17" t="s">
        <v>8489</v>
      </c>
      <c r="B236" s="17" t="s">
        <v>8490</v>
      </c>
      <c r="C236" s="17" t="s">
        <v>8491</v>
      </c>
      <c r="D236" s="17" t="s">
        <v>8492</v>
      </c>
      <c r="E236" s="17" t="s">
        <v>4310</v>
      </c>
      <c r="F236" s="17" t="s">
        <v>8493</v>
      </c>
      <c r="G236" s="18">
        <v>4</v>
      </c>
      <c r="H236" s="18">
        <v>114</v>
      </c>
      <c r="I236" s="19">
        <v>1</v>
      </c>
      <c r="J236" s="20">
        <v>0</v>
      </c>
      <c r="K236" s="21">
        <v>0</v>
      </c>
      <c r="L236" s="22">
        <v>0</v>
      </c>
      <c r="M236" s="42" t="s">
        <v>20793</v>
      </c>
      <c r="N236" s="42"/>
      <c r="O236" s="42">
        <v>0</v>
      </c>
      <c r="P236" s="42">
        <v>0</v>
      </c>
      <c r="Q236" s="42">
        <v>0</v>
      </c>
      <c r="R236" s="42">
        <v>0</v>
      </c>
    </row>
    <row r="237" spans="1:18" x14ac:dyDescent="0.3">
      <c r="A237" s="17" t="s">
        <v>3414</v>
      </c>
      <c r="B237" s="17" t="s">
        <v>8494</v>
      </c>
      <c r="C237" s="17" t="s">
        <v>8495</v>
      </c>
      <c r="D237" s="17" t="s">
        <v>7865</v>
      </c>
      <c r="E237" s="17" t="s">
        <v>3416</v>
      </c>
      <c r="F237" s="17" t="s">
        <v>8496</v>
      </c>
      <c r="G237" s="18">
        <v>4</v>
      </c>
      <c r="H237" s="18">
        <v>8</v>
      </c>
      <c r="I237" s="19">
        <v>0</v>
      </c>
      <c r="J237" s="20">
        <v>0</v>
      </c>
      <c r="K237" s="21">
        <v>1</v>
      </c>
      <c r="L237" s="22">
        <v>0</v>
      </c>
      <c r="M237" s="42" t="s">
        <v>20789</v>
      </c>
      <c r="N237" s="42"/>
      <c r="O237" s="42">
        <v>0</v>
      </c>
      <c r="P237" s="42">
        <v>0</v>
      </c>
      <c r="Q237" s="42">
        <v>0</v>
      </c>
      <c r="R237" s="42">
        <v>0</v>
      </c>
    </row>
    <row r="238" spans="1:18" x14ac:dyDescent="0.3">
      <c r="A238" s="17" t="s">
        <v>8497</v>
      </c>
      <c r="B238" s="17" t="s">
        <v>8498</v>
      </c>
      <c r="C238" s="17" t="s">
        <v>8499</v>
      </c>
      <c r="D238" s="17" t="s">
        <v>8500</v>
      </c>
      <c r="E238" s="17" t="s">
        <v>8126</v>
      </c>
      <c r="F238" s="17" t="s">
        <v>8501</v>
      </c>
      <c r="G238" s="18">
        <v>4</v>
      </c>
      <c r="H238" s="18">
        <v>5</v>
      </c>
      <c r="I238" s="19">
        <v>1</v>
      </c>
      <c r="J238" s="20">
        <v>0</v>
      </c>
      <c r="K238" s="21">
        <v>0</v>
      </c>
      <c r="L238" s="22">
        <v>0</v>
      </c>
      <c r="M238" s="42" t="s">
        <v>20793</v>
      </c>
      <c r="N238" s="42"/>
      <c r="O238" s="42">
        <v>0</v>
      </c>
      <c r="P238" s="42">
        <v>0</v>
      </c>
      <c r="Q238" s="42">
        <v>0</v>
      </c>
      <c r="R238" s="42">
        <v>0</v>
      </c>
    </row>
    <row r="239" spans="1:18" x14ac:dyDescent="0.3">
      <c r="A239" s="17" t="s">
        <v>8502</v>
      </c>
      <c r="B239" s="17" t="s">
        <v>8503</v>
      </c>
      <c r="C239" s="17" t="s">
        <v>7887</v>
      </c>
      <c r="D239" s="17" t="s">
        <v>8027</v>
      </c>
      <c r="E239" s="17" t="s">
        <v>7889</v>
      </c>
      <c r="F239" s="17" t="s">
        <v>8504</v>
      </c>
      <c r="G239" s="18">
        <v>4</v>
      </c>
      <c r="H239" s="18">
        <v>5</v>
      </c>
      <c r="I239" s="19">
        <v>0</v>
      </c>
      <c r="J239" s="20">
        <v>1</v>
      </c>
      <c r="K239" s="21">
        <v>0</v>
      </c>
      <c r="L239" s="22">
        <v>0</v>
      </c>
      <c r="M239" s="42" t="s">
        <v>20790</v>
      </c>
      <c r="N239" s="42"/>
      <c r="O239" s="42">
        <v>0</v>
      </c>
      <c r="P239" s="42">
        <v>0</v>
      </c>
      <c r="Q239" s="42">
        <v>0</v>
      </c>
      <c r="R239" s="42">
        <v>0</v>
      </c>
    </row>
    <row r="240" spans="1:18" x14ac:dyDescent="0.3">
      <c r="A240" s="17" t="s">
        <v>4421</v>
      </c>
      <c r="B240" s="17" t="s">
        <v>8505</v>
      </c>
      <c r="C240" s="17" t="s">
        <v>8506</v>
      </c>
      <c r="D240" s="17" t="s">
        <v>7716</v>
      </c>
      <c r="E240" s="17" t="s">
        <v>4423</v>
      </c>
      <c r="F240" s="17" t="s">
        <v>8507</v>
      </c>
      <c r="G240" s="18">
        <v>4</v>
      </c>
      <c r="H240" s="18">
        <v>14</v>
      </c>
      <c r="I240" s="19">
        <v>0</v>
      </c>
      <c r="J240" s="20">
        <v>0</v>
      </c>
      <c r="K240" s="21">
        <v>0</v>
      </c>
      <c r="L240" s="22">
        <v>1</v>
      </c>
      <c r="M240" s="42" t="s">
        <v>20789</v>
      </c>
      <c r="N240" s="42"/>
      <c r="O240" s="42">
        <v>0</v>
      </c>
      <c r="P240" s="42">
        <v>0</v>
      </c>
      <c r="Q240" s="42">
        <v>0</v>
      </c>
      <c r="R240" s="42">
        <v>0</v>
      </c>
    </row>
    <row r="241" spans="1:18" x14ac:dyDescent="0.3">
      <c r="A241" s="17" t="s">
        <v>8508</v>
      </c>
      <c r="B241" s="17" t="s">
        <v>8509</v>
      </c>
      <c r="C241" s="17" t="s">
        <v>8510</v>
      </c>
      <c r="D241" s="17" t="s">
        <v>7749</v>
      </c>
      <c r="E241" s="17" t="s">
        <v>1837</v>
      </c>
      <c r="F241" s="17" t="s">
        <v>8511</v>
      </c>
      <c r="G241" s="18">
        <v>4</v>
      </c>
      <c r="H241" s="18">
        <v>12</v>
      </c>
      <c r="I241" s="19">
        <v>0.75</v>
      </c>
      <c r="J241" s="20">
        <v>0.25</v>
      </c>
      <c r="K241" s="21">
        <v>0</v>
      </c>
      <c r="L241" s="22">
        <v>0</v>
      </c>
      <c r="M241" s="42" t="s">
        <v>20793</v>
      </c>
      <c r="N241" s="42"/>
      <c r="O241" s="42">
        <v>0</v>
      </c>
      <c r="P241" s="42">
        <v>0</v>
      </c>
      <c r="Q241" s="42">
        <v>0</v>
      </c>
      <c r="R241" s="42">
        <v>0</v>
      </c>
    </row>
    <row r="242" spans="1:18" x14ac:dyDescent="0.3">
      <c r="A242" s="17" t="s">
        <v>8512</v>
      </c>
      <c r="B242" s="17" t="s">
        <v>8513</v>
      </c>
      <c r="C242" s="17" t="s">
        <v>8514</v>
      </c>
      <c r="D242" s="17" t="s">
        <v>7948</v>
      </c>
      <c r="E242" s="17" t="s">
        <v>1670</v>
      </c>
      <c r="F242" s="17" t="s">
        <v>8515</v>
      </c>
      <c r="G242" s="18">
        <v>4</v>
      </c>
      <c r="H242" s="18">
        <v>22</v>
      </c>
      <c r="I242" s="19">
        <v>0.5</v>
      </c>
      <c r="J242" s="20">
        <v>0.5</v>
      </c>
      <c r="K242" s="21">
        <v>0</v>
      </c>
      <c r="L242" s="22">
        <v>0</v>
      </c>
      <c r="M242" s="42" t="s">
        <v>20786</v>
      </c>
      <c r="N242" s="42"/>
      <c r="O242" s="42">
        <v>0</v>
      </c>
      <c r="P242" s="42">
        <v>0</v>
      </c>
      <c r="Q242" s="42">
        <v>0</v>
      </c>
      <c r="R242" s="42">
        <v>0</v>
      </c>
    </row>
    <row r="243" spans="1:18" x14ac:dyDescent="0.3">
      <c r="A243" s="17" t="s">
        <v>8516</v>
      </c>
      <c r="B243" s="17" t="s">
        <v>8517</v>
      </c>
      <c r="C243" s="17" t="s">
        <v>8518</v>
      </c>
      <c r="D243" s="17" t="s">
        <v>7749</v>
      </c>
      <c r="E243" s="17" t="s">
        <v>1905</v>
      </c>
      <c r="F243" s="17" t="s">
        <v>8519</v>
      </c>
      <c r="G243" s="18">
        <v>4</v>
      </c>
      <c r="H243" s="18">
        <v>9</v>
      </c>
      <c r="I243" s="19">
        <v>0</v>
      </c>
      <c r="J243" s="20">
        <v>1</v>
      </c>
      <c r="K243" s="21">
        <v>0</v>
      </c>
      <c r="L243" s="22">
        <v>0</v>
      </c>
      <c r="M243" s="42" t="s">
        <v>20793</v>
      </c>
      <c r="N243" s="42"/>
      <c r="O243" s="42">
        <v>0</v>
      </c>
      <c r="P243" s="42">
        <v>0</v>
      </c>
      <c r="Q243" s="42">
        <v>0</v>
      </c>
      <c r="R243" s="42">
        <v>0</v>
      </c>
    </row>
    <row r="244" spans="1:18" x14ac:dyDescent="0.3">
      <c r="A244" s="17" t="s">
        <v>8520</v>
      </c>
      <c r="B244" s="17" t="s">
        <v>8521</v>
      </c>
      <c r="C244" s="17" t="s">
        <v>8522</v>
      </c>
      <c r="D244" s="17" t="s">
        <v>8523</v>
      </c>
      <c r="E244" s="17" t="s">
        <v>3509</v>
      </c>
      <c r="F244" s="17" t="s">
        <v>8524</v>
      </c>
      <c r="G244" s="18">
        <v>4</v>
      </c>
      <c r="H244" s="18">
        <v>4</v>
      </c>
      <c r="I244" s="19">
        <v>0</v>
      </c>
      <c r="J244" s="20">
        <v>1</v>
      </c>
      <c r="K244" s="21">
        <v>0</v>
      </c>
      <c r="L244" s="22">
        <v>0</v>
      </c>
      <c r="M244" s="42" t="s">
        <v>20790</v>
      </c>
      <c r="N244" s="42"/>
      <c r="O244" s="42">
        <v>0</v>
      </c>
      <c r="P244" s="42">
        <v>0</v>
      </c>
      <c r="Q244" s="42">
        <v>0</v>
      </c>
      <c r="R244" s="42">
        <v>0</v>
      </c>
    </row>
    <row r="245" spans="1:18" x14ac:dyDescent="0.3">
      <c r="A245" s="17" t="s">
        <v>8525</v>
      </c>
      <c r="B245" s="17" t="s">
        <v>8526</v>
      </c>
      <c r="C245" s="17" t="s">
        <v>8527</v>
      </c>
      <c r="D245" s="17" t="s">
        <v>8031</v>
      </c>
      <c r="E245" s="17" t="s">
        <v>8350</v>
      </c>
      <c r="F245" s="17" t="s">
        <v>8528</v>
      </c>
      <c r="G245" s="18">
        <v>4</v>
      </c>
      <c r="H245" s="18">
        <v>7</v>
      </c>
      <c r="I245" s="19">
        <v>1</v>
      </c>
      <c r="J245" s="20">
        <v>0</v>
      </c>
      <c r="K245" s="21">
        <v>0</v>
      </c>
      <c r="L245" s="22">
        <v>0</v>
      </c>
      <c r="M245" s="42" t="s">
        <v>20793</v>
      </c>
      <c r="N245" s="42"/>
      <c r="O245" s="42">
        <v>0</v>
      </c>
      <c r="P245" s="42">
        <v>0</v>
      </c>
      <c r="Q245" s="42">
        <v>0</v>
      </c>
      <c r="R245" s="42">
        <v>0</v>
      </c>
    </row>
    <row r="246" spans="1:18" x14ac:dyDescent="0.3">
      <c r="A246" s="17" t="s">
        <v>4316</v>
      </c>
      <c r="B246" s="17" t="s">
        <v>8529</v>
      </c>
      <c r="C246" s="17" t="s">
        <v>8530</v>
      </c>
      <c r="D246" s="17" t="s">
        <v>8531</v>
      </c>
      <c r="E246" s="17" t="s">
        <v>4208</v>
      </c>
      <c r="F246" s="17" t="s">
        <v>8532</v>
      </c>
      <c r="G246" s="18">
        <v>4</v>
      </c>
      <c r="H246" s="18">
        <v>7</v>
      </c>
      <c r="I246" s="19">
        <v>0</v>
      </c>
      <c r="J246" s="20">
        <v>0</v>
      </c>
      <c r="K246" s="21">
        <v>0</v>
      </c>
      <c r="L246" s="22">
        <v>1</v>
      </c>
      <c r="M246" s="42" t="s">
        <v>20785</v>
      </c>
      <c r="N246" s="42"/>
      <c r="O246" s="42">
        <v>0</v>
      </c>
      <c r="P246" s="42">
        <v>0</v>
      </c>
      <c r="Q246" s="42">
        <v>0</v>
      </c>
      <c r="R246" s="42">
        <v>0</v>
      </c>
    </row>
    <row r="247" spans="1:18" x14ac:dyDescent="0.3">
      <c r="A247" s="17" t="s">
        <v>8533</v>
      </c>
      <c r="B247" s="17" t="s">
        <v>7843</v>
      </c>
      <c r="C247" s="17" t="s">
        <v>8534</v>
      </c>
      <c r="D247" s="17" t="s">
        <v>7749</v>
      </c>
      <c r="E247" s="17" t="s">
        <v>1905</v>
      </c>
      <c r="F247" s="17" t="s">
        <v>8535</v>
      </c>
      <c r="G247" s="18">
        <v>4</v>
      </c>
      <c r="H247" s="18">
        <v>5</v>
      </c>
      <c r="I247" s="19">
        <v>0</v>
      </c>
      <c r="J247" s="20">
        <v>1</v>
      </c>
      <c r="K247" s="21">
        <v>0</v>
      </c>
      <c r="L247" s="22">
        <v>0</v>
      </c>
      <c r="M247" s="42" t="s">
        <v>20793</v>
      </c>
      <c r="N247" s="42"/>
      <c r="O247" s="42">
        <v>0</v>
      </c>
      <c r="P247" s="42">
        <v>0</v>
      </c>
      <c r="Q247" s="42">
        <v>0</v>
      </c>
      <c r="R247" s="42">
        <v>0</v>
      </c>
    </row>
    <row r="248" spans="1:18" x14ac:dyDescent="0.3">
      <c r="A248" s="17" t="s">
        <v>8536</v>
      </c>
      <c r="B248" s="17" t="s">
        <v>8537</v>
      </c>
      <c r="C248" s="17" t="s">
        <v>7677</v>
      </c>
      <c r="D248" s="17" t="s">
        <v>7684</v>
      </c>
      <c r="E248" s="17" t="s">
        <v>1691</v>
      </c>
      <c r="F248" s="17" t="s">
        <v>8538</v>
      </c>
      <c r="G248" s="18">
        <v>4</v>
      </c>
      <c r="H248" s="18">
        <v>8</v>
      </c>
      <c r="I248" s="19">
        <v>0.25</v>
      </c>
      <c r="J248" s="20">
        <v>0.75</v>
      </c>
      <c r="K248" s="21">
        <v>0</v>
      </c>
      <c r="L248" s="22">
        <v>0</v>
      </c>
      <c r="M248" s="42" t="s">
        <v>20795</v>
      </c>
      <c r="N248" s="42"/>
      <c r="O248" s="42">
        <v>0</v>
      </c>
      <c r="P248" s="42">
        <v>0</v>
      </c>
      <c r="Q248" s="42">
        <v>0</v>
      </c>
      <c r="R248" s="42">
        <v>0</v>
      </c>
    </row>
    <row r="249" spans="1:18" x14ac:dyDescent="0.3">
      <c r="A249" s="17" t="s">
        <v>6975</v>
      </c>
      <c r="B249" s="17" t="s">
        <v>6976</v>
      </c>
      <c r="C249" s="17" t="s">
        <v>8539</v>
      </c>
      <c r="D249" s="17" t="s">
        <v>7800</v>
      </c>
      <c r="E249" s="17" t="s">
        <v>6977</v>
      </c>
      <c r="F249" s="17" t="s">
        <v>8540</v>
      </c>
      <c r="G249" s="18">
        <v>3</v>
      </c>
      <c r="H249" s="18">
        <v>3</v>
      </c>
      <c r="I249" s="19">
        <v>0</v>
      </c>
      <c r="J249" s="20">
        <v>0</v>
      </c>
      <c r="K249" s="21">
        <v>0</v>
      </c>
      <c r="L249" s="22">
        <v>1</v>
      </c>
      <c r="M249" s="42" t="s">
        <v>20785</v>
      </c>
      <c r="N249" s="42"/>
      <c r="O249" s="42">
        <v>0</v>
      </c>
      <c r="P249" s="42">
        <v>0</v>
      </c>
      <c r="Q249" s="42">
        <v>0</v>
      </c>
      <c r="R249" s="42">
        <v>0</v>
      </c>
    </row>
    <row r="250" spans="1:18" x14ac:dyDescent="0.3">
      <c r="A250" s="17" t="s">
        <v>4841</v>
      </c>
      <c r="B250" s="17" t="s">
        <v>8541</v>
      </c>
      <c r="C250" s="17" t="s">
        <v>7677</v>
      </c>
      <c r="D250" s="17" t="s">
        <v>8338</v>
      </c>
      <c r="E250" s="17" t="s">
        <v>4208</v>
      </c>
      <c r="F250" s="17" t="s">
        <v>8542</v>
      </c>
      <c r="G250" s="18">
        <v>3</v>
      </c>
      <c r="H250" s="18">
        <v>7</v>
      </c>
      <c r="I250" s="19">
        <v>0</v>
      </c>
      <c r="J250" s="20">
        <v>0</v>
      </c>
      <c r="K250" s="21">
        <v>0</v>
      </c>
      <c r="L250" s="22">
        <v>1</v>
      </c>
      <c r="M250" s="42" t="s">
        <v>20785</v>
      </c>
      <c r="N250" s="42"/>
      <c r="O250" s="42">
        <v>0</v>
      </c>
      <c r="P250" s="42">
        <v>0</v>
      </c>
      <c r="Q250" s="42">
        <v>0</v>
      </c>
      <c r="R250" s="42">
        <v>0</v>
      </c>
    </row>
    <row r="251" spans="1:18" x14ac:dyDescent="0.3">
      <c r="A251" s="17" t="s">
        <v>8543</v>
      </c>
      <c r="B251" s="17" t="s">
        <v>8544</v>
      </c>
      <c r="C251" s="17" t="s">
        <v>8545</v>
      </c>
      <c r="D251" s="17" t="s">
        <v>8546</v>
      </c>
      <c r="E251" s="17" t="s">
        <v>1996</v>
      </c>
      <c r="F251" s="17" t="s">
        <v>8547</v>
      </c>
      <c r="G251" s="18">
        <v>3</v>
      </c>
      <c r="H251" s="18">
        <v>16</v>
      </c>
      <c r="I251" s="19">
        <v>0</v>
      </c>
      <c r="J251" s="20">
        <v>1</v>
      </c>
      <c r="K251" s="21">
        <v>0</v>
      </c>
      <c r="L251" s="22">
        <v>0</v>
      </c>
      <c r="M251" s="42" t="s">
        <v>20793</v>
      </c>
      <c r="N251" s="42"/>
      <c r="O251" s="42">
        <v>0</v>
      </c>
      <c r="P251" s="42">
        <v>0</v>
      </c>
      <c r="Q251" s="42">
        <v>0</v>
      </c>
      <c r="R251" s="42">
        <v>0</v>
      </c>
    </row>
    <row r="252" spans="1:18" x14ac:dyDescent="0.3">
      <c r="A252" s="17" t="s">
        <v>8548</v>
      </c>
      <c r="B252" s="17" t="s">
        <v>8549</v>
      </c>
      <c r="C252" s="17" t="s">
        <v>7677</v>
      </c>
      <c r="D252" s="17" t="s">
        <v>7749</v>
      </c>
      <c r="E252" s="17" t="s">
        <v>1670</v>
      </c>
      <c r="F252" s="17" t="s">
        <v>8550</v>
      </c>
      <c r="G252" s="18">
        <v>3</v>
      </c>
      <c r="H252" s="18">
        <v>6</v>
      </c>
      <c r="I252" s="19">
        <v>0.66666666666666674</v>
      </c>
      <c r="J252" s="20">
        <v>0.33333333333333337</v>
      </c>
      <c r="K252" s="21">
        <v>0</v>
      </c>
      <c r="L252" s="22">
        <v>0</v>
      </c>
      <c r="M252" s="42" t="s">
        <v>20793</v>
      </c>
      <c r="N252" s="42"/>
      <c r="O252" s="42">
        <v>0</v>
      </c>
      <c r="P252" s="42">
        <v>0</v>
      </c>
      <c r="Q252" s="42">
        <v>0</v>
      </c>
      <c r="R252" s="42">
        <v>0</v>
      </c>
    </row>
    <row r="253" spans="1:18" x14ac:dyDescent="0.3">
      <c r="A253" s="17" t="s">
        <v>5057</v>
      </c>
      <c r="B253" s="17" t="s">
        <v>8551</v>
      </c>
      <c r="C253" s="17" t="s">
        <v>7677</v>
      </c>
      <c r="D253" s="17" t="s">
        <v>7834</v>
      </c>
      <c r="E253" s="17" t="s">
        <v>4208</v>
      </c>
      <c r="F253" s="17" t="s">
        <v>8552</v>
      </c>
      <c r="G253" s="18">
        <v>3</v>
      </c>
      <c r="H253" s="18">
        <v>4</v>
      </c>
      <c r="I253" s="19">
        <v>0</v>
      </c>
      <c r="J253" s="20">
        <v>0</v>
      </c>
      <c r="K253" s="21">
        <v>0</v>
      </c>
      <c r="L253" s="22">
        <v>1</v>
      </c>
      <c r="M253" s="42" t="s">
        <v>20785</v>
      </c>
      <c r="N253" s="42"/>
      <c r="O253" s="42">
        <v>0</v>
      </c>
      <c r="P253" s="42">
        <v>0</v>
      </c>
      <c r="Q253" s="42">
        <v>0</v>
      </c>
      <c r="R253" s="42">
        <v>0</v>
      </c>
    </row>
    <row r="254" spans="1:18" x14ac:dyDescent="0.3">
      <c r="A254" s="17" t="s">
        <v>2394</v>
      </c>
      <c r="B254" s="17" t="s">
        <v>8553</v>
      </c>
      <c r="C254" s="17" t="s">
        <v>7677</v>
      </c>
      <c r="D254" s="17" t="s">
        <v>8554</v>
      </c>
      <c r="E254" s="17" t="s">
        <v>1608</v>
      </c>
      <c r="F254" s="17" t="s">
        <v>8555</v>
      </c>
      <c r="G254" s="18">
        <v>3</v>
      </c>
      <c r="H254" s="18">
        <v>3</v>
      </c>
      <c r="I254" s="19">
        <v>0</v>
      </c>
      <c r="J254" s="20">
        <v>0</v>
      </c>
      <c r="K254" s="21">
        <v>1</v>
      </c>
      <c r="L254" s="22">
        <v>0</v>
      </c>
      <c r="M254" s="42" t="s">
        <v>20787</v>
      </c>
      <c r="N254" s="42"/>
      <c r="O254" s="42"/>
      <c r="P254" s="42"/>
      <c r="Q254" s="42"/>
      <c r="R254" s="42"/>
    </row>
    <row r="255" spans="1:18" x14ac:dyDescent="0.3">
      <c r="A255" s="17" t="s">
        <v>6249</v>
      </c>
      <c r="B255" s="17" t="s">
        <v>8556</v>
      </c>
      <c r="C255" s="17" t="s">
        <v>8557</v>
      </c>
      <c r="D255" s="17" t="s">
        <v>7734</v>
      </c>
      <c r="E255" s="17" t="s">
        <v>1608</v>
      </c>
      <c r="F255" s="17" t="s">
        <v>8558</v>
      </c>
      <c r="G255" s="18">
        <v>3</v>
      </c>
      <c r="H255" s="18">
        <v>3</v>
      </c>
      <c r="I255" s="19">
        <v>0</v>
      </c>
      <c r="J255" s="20">
        <v>0</v>
      </c>
      <c r="K255" s="21">
        <v>0</v>
      </c>
      <c r="L255" s="22">
        <v>1</v>
      </c>
      <c r="M255" s="42" t="s">
        <v>20789</v>
      </c>
      <c r="N255" s="42"/>
      <c r="O255" s="42">
        <v>0</v>
      </c>
      <c r="P255" s="42">
        <v>0</v>
      </c>
      <c r="Q255" s="42">
        <v>0</v>
      </c>
      <c r="R255" s="42">
        <v>0</v>
      </c>
    </row>
    <row r="256" spans="1:18" x14ac:dyDescent="0.3">
      <c r="A256" s="17" t="s">
        <v>5290</v>
      </c>
      <c r="B256" s="17" t="s">
        <v>8559</v>
      </c>
      <c r="C256" s="17" t="s">
        <v>8560</v>
      </c>
      <c r="D256" s="17" t="s">
        <v>7716</v>
      </c>
      <c r="E256" s="17" t="s">
        <v>5292</v>
      </c>
      <c r="F256" s="17" t="s">
        <v>8561</v>
      </c>
      <c r="G256" s="18">
        <v>3</v>
      </c>
      <c r="H256" s="18">
        <v>4</v>
      </c>
      <c r="I256" s="19">
        <v>0</v>
      </c>
      <c r="J256" s="20">
        <v>0</v>
      </c>
      <c r="K256" s="21">
        <v>0</v>
      </c>
      <c r="L256" s="22">
        <v>1</v>
      </c>
      <c r="M256" s="42" t="s">
        <v>20789</v>
      </c>
      <c r="N256" s="42"/>
      <c r="O256" s="42">
        <v>0</v>
      </c>
      <c r="P256" s="42">
        <v>0</v>
      </c>
      <c r="Q256" s="42">
        <v>0</v>
      </c>
      <c r="R256" s="42">
        <v>0</v>
      </c>
    </row>
    <row r="257" spans="1:18" x14ac:dyDescent="0.3">
      <c r="A257" s="17" t="s">
        <v>8562</v>
      </c>
      <c r="B257" s="17" t="s">
        <v>8563</v>
      </c>
      <c r="C257" s="17" t="s">
        <v>8564</v>
      </c>
      <c r="D257" s="17" t="s">
        <v>8565</v>
      </c>
      <c r="E257" s="17" t="s">
        <v>8126</v>
      </c>
      <c r="F257" s="17" t="s">
        <v>8566</v>
      </c>
      <c r="G257" s="18">
        <v>3</v>
      </c>
      <c r="H257" s="18">
        <v>7</v>
      </c>
      <c r="I257" s="19">
        <v>0.66666666666666674</v>
      </c>
      <c r="J257" s="20">
        <v>0.33333333333333337</v>
      </c>
      <c r="K257" s="21">
        <v>0</v>
      </c>
      <c r="L257" s="22">
        <v>0</v>
      </c>
      <c r="M257" s="42" t="s">
        <v>20793</v>
      </c>
      <c r="N257" s="42"/>
      <c r="O257" s="42">
        <v>0</v>
      </c>
      <c r="P257" s="42">
        <v>0</v>
      </c>
      <c r="Q257" s="42">
        <v>0</v>
      </c>
      <c r="R257" s="42">
        <v>0</v>
      </c>
    </row>
    <row r="258" spans="1:18" x14ac:dyDescent="0.3">
      <c r="A258" s="17" t="s">
        <v>4697</v>
      </c>
      <c r="B258" s="17" t="s">
        <v>8567</v>
      </c>
      <c r="C258" s="17" t="s">
        <v>8568</v>
      </c>
      <c r="D258" s="17" t="s">
        <v>7716</v>
      </c>
      <c r="E258" s="17" t="s">
        <v>4649</v>
      </c>
      <c r="F258" s="17" t="s">
        <v>8569</v>
      </c>
      <c r="G258" s="18">
        <v>3</v>
      </c>
      <c r="H258" s="18">
        <v>3</v>
      </c>
      <c r="I258" s="19">
        <v>0</v>
      </c>
      <c r="J258" s="20">
        <v>0</v>
      </c>
      <c r="K258" s="21">
        <v>0</v>
      </c>
      <c r="L258" s="22">
        <v>1</v>
      </c>
      <c r="M258" s="42" t="s">
        <v>20785</v>
      </c>
      <c r="N258" s="42"/>
      <c r="O258" s="42">
        <v>0</v>
      </c>
      <c r="P258" s="42">
        <v>0</v>
      </c>
      <c r="Q258" s="42">
        <v>0</v>
      </c>
      <c r="R258" s="42">
        <v>0</v>
      </c>
    </row>
    <row r="259" spans="1:18" x14ac:dyDescent="0.3">
      <c r="A259" s="17" t="s">
        <v>8570</v>
      </c>
      <c r="B259" s="17" t="s">
        <v>8571</v>
      </c>
      <c r="C259" s="17" t="s">
        <v>8572</v>
      </c>
      <c r="D259" s="17" t="s">
        <v>8573</v>
      </c>
      <c r="E259" s="17" t="s">
        <v>2581</v>
      </c>
      <c r="F259" s="17" t="s">
        <v>8574</v>
      </c>
      <c r="G259" s="18">
        <v>3</v>
      </c>
      <c r="H259" s="18">
        <v>3</v>
      </c>
      <c r="I259" s="19">
        <v>0</v>
      </c>
      <c r="J259" s="20">
        <v>1</v>
      </c>
      <c r="K259" s="21">
        <v>0</v>
      </c>
      <c r="L259" s="22">
        <v>0</v>
      </c>
      <c r="M259" s="42" t="s">
        <v>20790</v>
      </c>
      <c r="N259" s="42"/>
      <c r="O259" s="42">
        <v>0</v>
      </c>
      <c r="P259" s="42">
        <v>0</v>
      </c>
      <c r="Q259" s="42">
        <v>0</v>
      </c>
      <c r="R259" s="42">
        <v>0</v>
      </c>
    </row>
    <row r="260" spans="1:18" x14ac:dyDescent="0.3">
      <c r="A260" s="17" t="s">
        <v>8575</v>
      </c>
      <c r="B260" s="17" t="s">
        <v>8576</v>
      </c>
      <c r="C260" s="17" t="s">
        <v>7887</v>
      </c>
      <c r="D260" s="17" t="s">
        <v>7888</v>
      </c>
      <c r="E260" s="17" t="s">
        <v>7889</v>
      </c>
      <c r="F260" s="17" t="s">
        <v>8577</v>
      </c>
      <c r="G260" s="18">
        <v>3</v>
      </c>
      <c r="H260" s="18">
        <v>4</v>
      </c>
      <c r="I260" s="19">
        <v>0.66666666666666674</v>
      </c>
      <c r="J260" s="20">
        <v>0.33333333333333337</v>
      </c>
      <c r="K260" s="21">
        <v>0</v>
      </c>
      <c r="L260" s="22">
        <v>0</v>
      </c>
      <c r="M260" s="42" t="s">
        <v>20793</v>
      </c>
      <c r="N260" s="42"/>
      <c r="O260" s="42">
        <v>0</v>
      </c>
      <c r="P260" s="42">
        <v>0</v>
      </c>
      <c r="Q260" s="42">
        <v>0</v>
      </c>
      <c r="R260" s="42">
        <v>0</v>
      </c>
    </row>
    <row r="261" spans="1:18" x14ac:dyDescent="0.3">
      <c r="A261" s="17" t="s">
        <v>6967</v>
      </c>
      <c r="B261" s="17" t="s">
        <v>8578</v>
      </c>
      <c r="C261" s="17" t="s">
        <v>7677</v>
      </c>
      <c r="D261" s="17" t="s">
        <v>8338</v>
      </c>
      <c r="E261" s="17" t="s">
        <v>4208</v>
      </c>
      <c r="F261" s="17" t="s">
        <v>8579</v>
      </c>
      <c r="G261" s="18">
        <v>3</v>
      </c>
      <c r="H261" s="18">
        <v>6</v>
      </c>
      <c r="I261" s="19">
        <v>0</v>
      </c>
      <c r="J261" s="20">
        <v>0</v>
      </c>
      <c r="K261" s="21">
        <v>0</v>
      </c>
      <c r="L261" s="22">
        <v>1</v>
      </c>
      <c r="M261" s="42" t="s">
        <v>20785</v>
      </c>
      <c r="N261" s="42"/>
      <c r="O261" s="42">
        <v>0</v>
      </c>
      <c r="P261" s="42">
        <v>0</v>
      </c>
      <c r="Q261" s="42">
        <v>0</v>
      </c>
      <c r="R261" s="42">
        <v>0</v>
      </c>
    </row>
    <row r="262" spans="1:18" x14ac:dyDescent="0.3">
      <c r="A262" s="17" t="s">
        <v>4052</v>
      </c>
      <c r="B262" s="17" t="s">
        <v>8580</v>
      </c>
      <c r="C262" s="17" t="s">
        <v>8581</v>
      </c>
      <c r="D262" s="17" t="s">
        <v>8582</v>
      </c>
      <c r="E262" s="17" t="s">
        <v>4054</v>
      </c>
      <c r="F262" s="17" t="s">
        <v>8583</v>
      </c>
      <c r="G262" s="18">
        <v>3</v>
      </c>
      <c r="H262" s="18">
        <v>6</v>
      </c>
      <c r="I262" s="19">
        <v>0</v>
      </c>
      <c r="J262" s="20">
        <v>0</v>
      </c>
      <c r="K262" s="21">
        <v>1</v>
      </c>
      <c r="L262" s="22">
        <v>0</v>
      </c>
      <c r="M262" s="42" t="s">
        <v>20789</v>
      </c>
      <c r="N262" s="42"/>
      <c r="O262" s="42">
        <v>0</v>
      </c>
      <c r="P262" s="42">
        <v>0</v>
      </c>
      <c r="Q262" s="42">
        <v>0</v>
      </c>
      <c r="R262" s="42">
        <v>0</v>
      </c>
    </row>
    <row r="263" spans="1:18" x14ac:dyDescent="0.3">
      <c r="A263" s="17" t="s">
        <v>8584</v>
      </c>
      <c r="B263" s="17" t="s">
        <v>8585</v>
      </c>
      <c r="C263" s="17" t="s">
        <v>8586</v>
      </c>
      <c r="D263" s="17" t="s">
        <v>7707</v>
      </c>
      <c r="E263" s="17" t="s">
        <v>1905</v>
      </c>
      <c r="F263" s="17" t="s">
        <v>8587</v>
      </c>
      <c r="G263" s="18">
        <v>3</v>
      </c>
      <c r="H263" s="18">
        <v>11</v>
      </c>
      <c r="I263" s="19">
        <v>0.66666666666666674</v>
      </c>
      <c r="J263" s="20">
        <v>0.33333333333333337</v>
      </c>
      <c r="K263" s="21">
        <v>0</v>
      </c>
      <c r="L263" s="22">
        <v>0</v>
      </c>
      <c r="M263" s="42" t="s">
        <v>20793</v>
      </c>
      <c r="N263" s="42"/>
      <c r="O263" s="42">
        <v>0</v>
      </c>
      <c r="P263" s="42">
        <v>0</v>
      </c>
      <c r="Q263" s="42">
        <v>0</v>
      </c>
      <c r="R263" s="42">
        <v>0</v>
      </c>
    </row>
    <row r="264" spans="1:18" x14ac:dyDescent="0.3">
      <c r="A264" s="17" t="s">
        <v>8588</v>
      </c>
      <c r="B264" s="17" t="s">
        <v>8589</v>
      </c>
      <c r="C264" s="17" t="s">
        <v>7677</v>
      </c>
      <c r="D264" s="17" t="s">
        <v>8590</v>
      </c>
      <c r="E264" s="17" t="s">
        <v>1996</v>
      </c>
      <c r="F264" s="17" t="s">
        <v>8591</v>
      </c>
      <c r="G264" s="18">
        <v>3</v>
      </c>
      <c r="H264" s="18">
        <v>14</v>
      </c>
      <c r="I264" s="19">
        <v>1</v>
      </c>
      <c r="J264" s="20">
        <v>0</v>
      </c>
      <c r="K264" s="21">
        <v>0</v>
      </c>
      <c r="L264" s="22">
        <v>0</v>
      </c>
      <c r="M264" s="42" t="s">
        <v>20793</v>
      </c>
      <c r="N264" s="42"/>
      <c r="O264" s="42">
        <v>0</v>
      </c>
      <c r="P264" s="42">
        <v>0</v>
      </c>
      <c r="Q264" s="42">
        <v>0</v>
      </c>
      <c r="R264" s="42">
        <v>0</v>
      </c>
    </row>
    <row r="265" spans="1:18" x14ac:dyDescent="0.3">
      <c r="A265" s="17" t="s">
        <v>8592</v>
      </c>
      <c r="B265" s="17" t="s">
        <v>8593</v>
      </c>
      <c r="C265" s="17" t="s">
        <v>8594</v>
      </c>
      <c r="D265" s="17" t="s">
        <v>7707</v>
      </c>
      <c r="E265" s="17" t="s">
        <v>1814</v>
      </c>
      <c r="F265" s="17" t="s">
        <v>8595</v>
      </c>
      <c r="G265" s="18">
        <v>3</v>
      </c>
      <c r="H265" s="18">
        <v>8</v>
      </c>
      <c r="I265" s="19">
        <v>1</v>
      </c>
      <c r="J265" s="20">
        <v>0</v>
      </c>
      <c r="K265" s="21">
        <v>0</v>
      </c>
      <c r="L265" s="22">
        <v>0</v>
      </c>
      <c r="M265" s="42" t="s">
        <v>20793</v>
      </c>
      <c r="N265" s="42"/>
      <c r="O265" s="42">
        <v>0</v>
      </c>
      <c r="P265" s="42">
        <v>0</v>
      </c>
      <c r="Q265" s="42">
        <v>0</v>
      </c>
      <c r="R265" s="42">
        <v>0</v>
      </c>
    </row>
    <row r="266" spans="1:18" x14ac:dyDescent="0.3">
      <c r="A266" s="17" t="s">
        <v>8596</v>
      </c>
      <c r="B266" s="17" t="s">
        <v>8597</v>
      </c>
      <c r="C266" s="17" t="s">
        <v>8598</v>
      </c>
      <c r="D266" s="17" t="s">
        <v>8145</v>
      </c>
      <c r="E266" s="17" t="s">
        <v>1691</v>
      </c>
      <c r="F266" s="17" t="s">
        <v>8599</v>
      </c>
      <c r="G266" s="18">
        <v>3</v>
      </c>
      <c r="H266" s="18">
        <v>3</v>
      </c>
      <c r="I266" s="19">
        <v>0</v>
      </c>
      <c r="J266" s="20">
        <v>1</v>
      </c>
      <c r="K266" s="21">
        <v>0</v>
      </c>
      <c r="L266" s="22">
        <v>0</v>
      </c>
      <c r="M266" s="42" t="s">
        <v>20790</v>
      </c>
      <c r="N266" s="42"/>
      <c r="O266" s="42">
        <v>0</v>
      </c>
      <c r="P266" s="42">
        <v>0</v>
      </c>
      <c r="Q266" s="42">
        <v>0</v>
      </c>
      <c r="R266" s="42">
        <v>0</v>
      </c>
    </row>
    <row r="267" spans="1:18" x14ac:dyDescent="0.3">
      <c r="A267" s="17" t="s">
        <v>8600</v>
      </c>
      <c r="B267" s="17" t="s">
        <v>8601</v>
      </c>
      <c r="C267" s="17" t="s">
        <v>8602</v>
      </c>
      <c r="D267" s="17" t="s">
        <v>8603</v>
      </c>
      <c r="E267" s="17" t="s">
        <v>1670</v>
      </c>
      <c r="F267" s="17" t="s">
        <v>8604</v>
      </c>
      <c r="G267" s="18">
        <v>3</v>
      </c>
      <c r="H267" s="18">
        <v>16</v>
      </c>
      <c r="I267" s="19">
        <v>0.33333333333333337</v>
      </c>
      <c r="J267" s="20">
        <v>0.66666666666666674</v>
      </c>
      <c r="K267" s="21">
        <v>0</v>
      </c>
      <c r="L267" s="22">
        <v>0</v>
      </c>
      <c r="M267" s="42" t="s">
        <v>20793</v>
      </c>
      <c r="N267" s="42"/>
      <c r="O267" s="42">
        <v>0</v>
      </c>
      <c r="P267" s="42">
        <v>0</v>
      </c>
      <c r="Q267" s="42">
        <v>0</v>
      </c>
      <c r="R267" s="42">
        <v>0</v>
      </c>
    </row>
    <row r="268" spans="1:18" x14ac:dyDescent="0.3">
      <c r="A268" s="17" t="s">
        <v>4985</v>
      </c>
      <c r="B268" s="17" t="s">
        <v>8605</v>
      </c>
      <c r="C268" s="17" t="s">
        <v>8606</v>
      </c>
      <c r="D268" s="17" t="s">
        <v>7834</v>
      </c>
      <c r="E268" s="17" t="s">
        <v>4208</v>
      </c>
      <c r="F268" s="17" t="s">
        <v>8607</v>
      </c>
      <c r="G268" s="18">
        <v>3</v>
      </c>
      <c r="H268" s="18">
        <v>3</v>
      </c>
      <c r="I268" s="19">
        <v>0</v>
      </c>
      <c r="J268" s="20">
        <v>0</v>
      </c>
      <c r="K268" s="21">
        <v>0</v>
      </c>
      <c r="L268" s="22">
        <v>1</v>
      </c>
      <c r="M268" s="42" t="s">
        <v>20785</v>
      </c>
      <c r="N268" s="42"/>
      <c r="O268" s="42">
        <v>0</v>
      </c>
      <c r="P268" s="42">
        <v>0</v>
      </c>
      <c r="Q268" s="42">
        <v>0</v>
      </c>
      <c r="R268" s="42">
        <v>0</v>
      </c>
    </row>
    <row r="269" spans="1:18" x14ac:dyDescent="0.3">
      <c r="A269" s="17" t="s">
        <v>3230</v>
      </c>
      <c r="B269" s="17" t="s">
        <v>8261</v>
      </c>
      <c r="C269" s="17" t="s">
        <v>8342</v>
      </c>
      <c r="D269" s="17" t="s">
        <v>8263</v>
      </c>
      <c r="E269" s="17" t="s">
        <v>1630</v>
      </c>
      <c r="F269" s="17" t="s">
        <v>8608</v>
      </c>
      <c r="G269" s="18">
        <v>3</v>
      </c>
      <c r="H269" s="18">
        <v>3</v>
      </c>
      <c r="I269" s="19">
        <v>0</v>
      </c>
      <c r="J269" s="20">
        <v>0</v>
      </c>
      <c r="K269" s="21">
        <v>1</v>
      </c>
      <c r="L269" s="22">
        <v>0</v>
      </c>
      <c r="M269" s="42" t="s">
        <v>20789</v>
      </c>
      <c r="N269" s="42"/>
      <c r="O269" s="42">
        <v>0</v>
      </c>
      <c r="P269" s="42">
        <v>0</v>
      </c>
      <c r="Q269" s="42">
        <v>0</v>
      </c>
      <c r="R269" s="42">
        <v>0</v>
      </c>
    </row>
    <row r="270" spans="1:18" x14ac:dyDescent="0.3">
      <c r="A270" s="17" t="s">
        <v>8609</v>
      </c>
      <c r="B270" s="17" t="s">
        <v>8610</v>
      </c>
      <c r="C270" s="17" t="s">
        <v>7677</v>
      </c>
      <c r="D270" s="17" t="s">
        <v>7787</v>
      </c>
      <c r="E270" s="17" t="s">
        <v>1764</v>
      </c>
      <c r="F270" s="17" t="s">
        <v>8611</v>
      </c>
      <c r="G270" s="18">
        <v>3</v>
      </c>
      <c r="H270" s="18">
        <v>3</v>
      </c>
      <c r="I270" s="19">
        <v>0</v>
      </c>
      <c r="J270" s="20">
        <v>1</v>
      </c>
      <c r="K270" s="21">
        <v>0</v>
      </c>
      <c r="L270" s="22">
        <v>0</v>
      </c>
      <c r="M270" s="42" t="s">
        <v>20790</v>
      </c>
      <c r="N270" s="42"/>
      <c r="O270" s="42">
        <v>0</v>
      </c>
      <c r="P270" s="42">
        <v>0</v>
      </c>
      <c r="Q270" s="42">
        <v>0</v>
      </c>
      <c r="R270" s="42">
        <v>0</v>
      </c>
    </row>
    <row r="271" spans="1:18" x14ac:dyDescent="0.3">
      <c r="A271" s="17" t="s">
        <v>2871</v>
      </c>
      <c r="B271" s="17" t="s">
        <v>8612</v>
      </c>
      <c r="C271" s="17" t="s">
        <v>7677</v>
      </c>
      <c r="D271" s="17" t="s">
        <v>8613</v>
      </c>
      <c r="E271" s="17" t="s">
        <v>1977</v>
      </c>
      <c r="F271" s="17" t="s">
        <v>8614</v>
      </c>
      <c r="G271" s="18">
        <v>3</v>
      </c>
      <c r="H271" s="18">
        <v>3</v>
      </c>
      <c r="I271" s="19">
        <v>0.33333333333333337</v>
      </c>
      <c r="J271" s="20">
        <v>0</v>
      </c>
      <c r="K271" s="21">
        <v>0.66666666666666674</v>
      </c>
      <c r="L271" s="22">
        <v>0</v>
      </c>
      <c r="M271" s="42" t="s">
        <v>20795</v>
      </c>
      <c r="N271" s="42"/>
      <c r="O271" s="42">
        <v>0</v>
      </c>
      <c r="P271" s="42">
        <v>0</v>
      </c>
      <c r="Q271" s="42">
        <v>0</v>
      </c>
      <c r="R271" s="42">
        <v>0</v>
      </c>
    </row>
    <row r="272" spans="1:18" x14ac:dyDescent="0.3">
      <c r="A272" s="17" t="s">
        <v>7175</v>
      </c>
      <c r="B272" s="17" t="s">
        <v>8615</v>
      </c>
      <c r="C272" s="17" t="s">
        <v>7677</v>
      </c>
      <c r="D272" s="17" t="s">
        <v>8447</v>
      </c>
      <c r="E272" s="17" t="s">
        <v>1691</v>
      </c>
      <c r="F272" s="17" t="s">
        <v>8616</v>
      </c>
      <c r="G272" s="18">
        <v>3</v>
      </c>
      <c r="H272" s="18">
        <v>7</v>
      </c>
      <c r="I272" s="19">
        <v>0</v>
      </c>
      <c r="J272" s="20">
        <v>0</v>
      </c>
      <c r="K272" s="21">
        <v>0</v>
      </c>
      <c r="L272" s="22">
        <v>1</v>
      </c>
      <c r="M272" s="42" t="s">
        <v>20789</v>
      </c>
      <c r="N272" s="42"/>
      <c r="O272" s="42">
        <v>0</v>
      </c>
      <c r="P272" s="42">
        <v>0</v>
      </c>
      <c r="Q272" s="42">
        <v>0</v>
      </c>
      <c r="R272" s="42">
        <v>0</v>
      </c>
    </row>
    <row r="273" spans="1:18" x14ac:dyDescent="0.3">
      <c r="A273" s="17" t="s">
        <v>4681</v>
      </c>
      <c r="B273" s="17" t="s">
        <v>8617</v>
      </c>
      <c r="C273" s="17" t="s">
        <v>7677</v>
      </c>
      <c r="D273" s="17" t="s">
        <v>7953</v>
      </c>
      <c r="E273" s="17" t="s">
        <v>1599</v>
      </c>
      <c r="F273" s="17" t="s">
        <v>8618</v>
      </c>
      <c r="G273" s="18">
        <v>3</v>
      </c>
      <c r="H273" s="18">
        <v>5</v>
      </c>
      <c r="I273" s="19">
        <v>0</v>
      </c>
      <c r="J273" s="20">
        <v>0</v>
      </c>
      <c r="K273" s="21">
        <v>0</v>
      </c>
      <c r="L273" s="22">
        <v>1</v>
      </c>
      <c r="M273" s="42" t="s">
        <v>20794</v>
      </c>
      <c r="N273" s="42"/>
      <c r="O273" s="42"/>
      <c r="P273" s="42">
        <v>3</v>
      </c>
      <c r="Q273" s="42"/>
      <c r="R273" s="42"/>
    </row>
    <row r="274" spans="1:18" x14ac:dyDescent="0.3">
      <c r="A274" s="17" t="s">
        <v>1999</v>
      </c>
      <c r="B274" s="17" t="s">
        <v>8619</v>
      </c>
      <c r="C274" s="17" t="s">
        <v>7677</v>
      </c>
      <c r="D274" s="17" t="s">
        <v>8573</v>
      </c>
      <c r="E274" s="17" t="s">
        <v>2002</v>
      </c>
      <c r="F274" s="17" t="s">
        <v>8620</v>
      </c>
      <c r="G274" s="18">
        <v>3</v>
      </c>
      <c r="H274" s="18">
        <v>3</v>
      </c>
      <c r="I274" s="19">
        <v>0</v>
      </c>
      <c r="J274" s="20">
        <v>0</v>
      </c>
      <c r="K274" s="21">
        <v>1</v>
      </c>
      <c r="L274" s="22">
        <v>0</v>
      </c>
      <c r="M274" s="42" t="s">
        <v>20789</v>
      </c>
      <c r="N274" s="42"/>
      <c r="O274" s="42">
        <v>0</v>
      </c>
      <c r="P274" s="42">
        <v>0</v>
      </c>
      <c r="Q274" s="42">
        <v>0</v>
      </c>
      <c r="R274" s="42">
        <v>0</v>
      </c>
    </row>
    <row r="275" spans="1:18" x14ac:dyDescent="0.3">
      <c r="A275" s="17" t="s">
        <v>5486</v>
      </c>
      <c r="B275" s="17" t="s">
        <v>8621</v>
      </c>
      <c r="C275" s="17" t="s">
        <v>7677</v>
      </c>
      <c r="D275" s="17" t="s">
        <v>7716</v>
      </c>
      <c r="E275" s="17" t="s">
        <v>4208</v>
      </c>
      <c r="F275" s="17" t="s">
        <v>8622</v>
      </c>
      <c r="G275" s="18">
        <v>3</v>
      </c>
      <c r="H275" s="18">
        <v>4</v>
      </c>
      <c r="I275" s="19">
        <v>0</v>
      </c>
      <c r="J275" s="20">
        <v>0</v>
      </c>
      <c r="K275" s="21">
        <v>0</v>
      </c>
      <c r="L275" s="22">
        <v>1</v>
      </c>
      <c r="M275" s="42" t="s">
        <v>20785</v>
      </c>
      <c r="N275" s="42"/>
      <c r="O275" s="42">
        <v>0</v>
      </c>
      <c r="P275" s="42">
        <v>0</v>
      </c>
      <c r="Q275" s="42">
        <v>0</v>
      </c>
      <c r="R275" s="42">
        <v>0</v>
      </c>
    </row>
    <row r="276" spans="1:18" x14ac:dyDescent="0.3">
      <c r="A276" s="17" t="s">
        <v>8623</v>
      </c>
      <c r="B276" s="17" t="s">
        <v>8624</v>
      </c>
      <c r="C276" s="17" t="s">
        <v>7677</v>
      </c>
      <c r="D276" s="17" t="s">
        <v>7953</v>
      </c>
      <c r="E276" s="17" t="s">
        <v>8625</v>
      </c>
      <c r="F276" s="17" t="s">
        <v>8626</v>
      </c>
      <c r="G276" s="18">
        <v>3</v>
      </c>
      <c r="H276" s="18">
        <v>6</v>
      </c>
      <c r="I276" s="19">
        <v>0.66666666666666674</v>
      </c>
      <c r="J276" s="20">
        <v>0.33333333333333337</v>
      </c>
      <c r="K276" s="21">
        <v>0</v>
      </c>
      <c r="L276" s="22">
        <v>0</v>
      </c>
      <c r="M276" s="42" t="s">
        <v>20789</v>
      </c>
      <c r="N276" s="42"/>
      <c r="O276" s="42">
        <v>0</v>
      </c>
      <c r="P276" s="42">
        <v>0</v>
      </c>
      <c r="Q276" s="42">
        <v>0</v>
      </c>
      <c r="R276" s="42">
        <v>0</v>
      </c>
    </row>
    <row r="277" spans="1:18" x14ac:dyDescent="0.3">
      <c r="A277" s="17" t="s">
        <v>8627</v>
      </c>
      <c r="B277" s="17" t="s">
        <v>8628</v>
      </c>
      <c r="C277" s="17" t="s">
        <v>7947</v>
      </c>
      <c r="D277" s="17" t="s">
        <v>7716</v>
      </c>
      <c r="E277" s="17" t="s">
        <v>3387</v>
      </c>
      <c r="F277" s="17" t="s">
        <v>8629</v>
      </c>
      <c r="G277" s="18">
        <v>3</v>
      </c>
      <c r="H277" s="18">
        <v>6</v>
      </c>
      <c r="I277" s="19">
        <v>0.33333333333333337</v>
      </c>
      <c r="J277" s="20">
        <v>0.66666666666666674</v>
      </c>
      <c r="K277" s="21">
        <v>0</v>
      </c>
      <c r="L277" s="22">
        <v>0</v>
      </c>
      <c r="M277" s="42" t="s">
        <v>20793</v>
      </c>
      <c r="N277" s="42"/>
      <c r="O277" s="42">
        <v>0</v>
      </c>
      <c r="P277" s="42">
        <v>0</v>
      </c>
      <c r="Q277" s="42">
        <v>0</v>
      </c>
      <c r="R277" s="42">
        <v>0</v>
      </c>
    </row>
    <row r="278" spans="1:18" x14ac:dyDescent="0.3">
      <c r="A278" s="17" t="s">
        <v>8630</v>
      </c>
      <c r="B278" s="17" t="s">
        <v>8631</v>
      </c>
      <c r="C278" s="17" t="s">
        <v>8632</v>
      </c>
      <c r="D278" s="17" t="s">
        <v>8633</v>
      </c>
      <c r="E278" s="17" t="s">
        <v>8126</v>
      </c>
      <c r="F278" s="17" t="s">
        <v>8634</v>
      </c>
      <c r="G278" s="18">
        <v>3</v>
      </c>
      <c r="H278" s="18">
        <v>5</v>
      </c>
      <c r="I278" s="19">
        <v>1</v>
      </c>
      <c r="J278" s="20">
        <v>0</v>
      </c>
      <c r="K278" s="21">
        <v>0</v>
      </c>
      <c r="L278" s="22">
        <v>0</v>
      </c>
      <c r="M278" s="42" t="s">
        <v>20793</v>
      </c>
      <c r="N278" s="42"/>
      <c r="O278" s="42">
        <v>0</v>
      </c>
      <c r="P278" s="42">
        <v>0</v>
      </c>
      <c r="Q278" s="42">
        <v>0</v>
      </c>
      <c r="R278" s="42">
        <v>0</v>
      </c>
    </row>
    <row r="279" spans="1:18" x14ac:dyDescent="0.3">
      <c r="A279" s="17" t="s">
        <v>4863</v>
      </c>
      <c r="B279" s="17" t="s">
        <v>4864</v>
      </c>
      <c r="C279" s="17" t="s">
        <v>8635</v>
      </c>
      <c r="D279" s="17" t="s">
        <v>7716</v>
      </c>
      <c r="E279" s="17" t="s">
        <v>1599</v>
      </c>
      <c r="F279" s="17" t="s">
        <v>8636</v>
      </c>
      <c r="G279" s="18">
        <v>3</v>
      </c>
      <c r="H279" s="18">
        <v>4</v>
      </c>
      <c r="I279" s="19">
        <v>0</v>
      </c>
      <c r="J279" s="20">
        <v>0</v>
      </c>
      <c r="K279" s="21">
        <v>0</v>
      </c>
      <c r="L279" s="22">
        <v>1</v>
      </c>
      <c r="M279" s="42" t="s">
        <v>20789</v>
      </c>
      <c r="N279" s="42"/>
      <c r="O279" s="42">
        <v>0</v>
      </c>
      <c r="P279" s="42">
        <v>0</v>
      </c>
      <c r="Q279" s="42">
        <v>0</v>
      </c>
      <c r="R279" s="42">
        <v>0</v>
      </c>
    </row>
    <row r="280" spans="1:18" x14ac:dyDescent="0.3">
      <c r="A280" s="17" t="s">
        <v>5153</v>
      </c>
      <c r="B280" s="17" t="s">
        <v>8637</v>
      </c>
      <c r="C280" s="17" t="s">
        <v>7677</v>
      </c>
      <c r="D280" s="17" t="s">
        <v>7716</v>
      </c>
      <c r="E280" s="17" t="s">
        <v>5155</v>
      </c>
      <c r="F280" s="17" t="s">
        <v>8638</v>
      </c>
      <c r="G280" s="18">
        <v>3</v>
      </c>
      <c r="H280" s="18">
        <v>7</v>
      </c>
      <c r="I280" s="19">
        <v>0</v>
      </c>
      <c r="J280" s="20">
        <v>0</v>
      </c>
      <c r="K280" s="21">
        <v>0</v>
      </c>
      <c r="L280" s="22">
        <v>1</v>
      </c>
      <c r="M280" s="42" t="s">
        <v>20794</v>
      </c>
      <c r="N280" s="42"/>
      <c r="O280" s="42"/>
      <c r="P280" s="42">
        <v>6</v>
      </c>
      <c r="Q280" s="42"/>
      <c r="R280" s="42"/>
    </row>
    <row r="281" spans="1:18" x14ac:dyDescent="0.3">
      <c r="A281" s="17" t="s">
        <v>8639</v>
      </c>
      <c r="B281" s="17" t="s">
        <v>8640</v>
      </c>
      <c r="C281" s="17" t="s">
        <v>8641</v>
      </c>
      <c r="D281" s="17" t="s">
        <v>7713</v>
      </c>
      <c r="E281" s="17" t="s">
        <v>5065</v>
      </c>
      <c r="F281" s="17" t="s">
        <v>8642</v>
      </c>
      <c r="G281" s="18">
        <v>3</v>
      </c>
      <c r="H281" s="18">
        <v>6</v>
      </c>
      <c r="I281" s="19">
        <v>0.66666666666666674</v>
      </c>
      <c r="J281" s="20">
        <v>0.33333333333333337</v>
      </c>
      <c r="K281" s="21">
        <v>0</v>
      </c>
      <c r="L281" s="22">
        <v>0</v>
      </c>
      <c r="M281" s="42" t="s">
        <v>20793</v>
      </c>
      <c r="N281" s="42"/>
      <c r="O281" s="42">
        <v>0</v>
      </c>
      <c r="P281" s="42">
        <v>0</v>
      </c>
      <c r="Q281" s="42">
        <v>0</v>
      </c>
      <c r="R281" s="42">
        <v>0</v>
      </c>
    </row>
    <row r="282" spans="1:18" x14ac:dyDescent="0.3">
      <c r="A282" s="17" t="s">
        <v>8643</v>
      </c>
      <c r="B282" s="17" t="s">
        <v>8644</v>
      </c>
      <c r="C282" s="17" t="s">
        <v>8645</v>
      </c>
      <c r="D282" s="17" t="s">
        <v>8646</v>
      </c>
      <c r="E282" s="17" t="s">
        <v>8647</v>
      </c>
      <c r="F282" s="17" t="s">
        <v>8648</v>
      </c>
      <c r="G282" s="18">
        <v>3</v>
      </c>
      <c r="H282" s="18">
        <v>3</v>
      </c>
      <c r="I282" s="19">
        <v>0</v>
      </c>
      <c r="J282" s="20">
        <v>1</v>
      </c>
      <c r="K282" s="21">
        <v>0</v>
      </c>
      <c r="L282" s="22">
        <v>0</v>
      </c>
      <c r="M282" s="42" t="s">
        <v>20790</v>
      </c>
      <c r="N282" s="42"/>
      <c r="O282" s="42">
        <v>0</v>
      </c>
      <c r="P282" s="42">
        <v>0</v>
      </c>
      <c r="Q282" s="42">
        <v>0</v>
      </c>
      <c r="R282" s="42">
        <v>0</v>
      </c>
    </row>
    <row r="283" spans="1:18" x14ac:dyDescent="0.3">
      <c r="A283" s="17" t="s">
        <v>8649</v>
      </c>
      <c r="B283" s="17" t="s">
        <v>8650</v>
      </c>
      <c r="C283" s="17" t="s">
        <v>8651</v>
      </c>
      <c r="D283" s="17" t="s">
        <v>7787</v>
      </c>
      <c r="E283" s="17" t="s">
        <v>4256</v>
      </c>
      <c r="F283" s="17" t="s">
        <v>8652</v>
      </c>
      <c r="G283" s="18">
        <v>3</v>
      </c>
      <c r="H283" s="18">
        <v>4</v>
      </c>
      <c r="I283" s="19">
        <v>0</v>
      </c>
      <c r="J283" s="20">
        <v>1</v>
      </c>
      <c r="K283" s="21">
        <v>0</v>
      </c>
      <c r="L283" s="22">
        <v>0</v>
      </c>
      <c r="M283" s="42" t="s">
        <v>20790</v>
      </c>
      <c r="N283" s="42"/>
      <c r="O283" s="42">
        <v>0</v>
      </c>
      <c r="P283" s="42">
        <v>0</v>
      </c>
      <c r="Q283" s="42">
        <v>0</v>
      </c>
      <c r="R283" s="42">
        <v>0</v>
      </c>
    </row>
    <row r="284" spans="1:18" x14ac:dyDescent="0.3">
      <c r="A284" s="17" t="s">
        <v>8653</v>
      </c>
      <c r="B284" s="17" t="s">
        <v>8654</v>
      </c>
      <c r="C284" s="17" t="s">
        <v>8655</v>
      </c>
      <c r="D284" s="17" t="s">
        <v>8656</v>
      </c>
      <c r="E284" s="17" t="s">
        <v>8657</v>
      </c>
      <c r="F284" s="17" t="s">
        <v>8658</v>
      </c>
      <c r="G284" s="18">
        <v>3</v>
      </c>
      <c r="H284" s="18">
        <v>13</v>
      </c>
      <c r="I284" s="19">
        <v>0</v>
      </c>
      <c r="J284" s="20">
        <v>1</v>
      </c>
      <c r="K284" s="21">
        <v>0</v>
      </c>
      <c r="L284" s="22">
        <v>0</v>
      </c>
      <c r="M284" s="42" t="s">
        <v>20793</v>
      </c>
      <c r="N284" s="42"/>
      <c r="O284" s="42">
        <v>0</v>
      </c>
      <c r="P284" s="42">
        <v>0</v>
      </c>
      <c r="Q284" s="42">
        <v>0</v>
      </c>
      <c r="R284" s="42">
        <v>0</v>
      </c>
    </row>
    <row r="285" spans="1:18" x14ac:dyDescent="0.3">
      <c r="A285" s="17" t="s">
        <v>6477</v>
      </c>
      <c r="B285" s="17" t="s">
        <v>8659</v>
      </c>
      <c r="C285" s="17" t="s">
        <v>8660</v>
      </c>
      <c r="D285" s="17" t="s">
        <v>8661</v>
      </c>
      <c r="E285" s="17" t="s">
        <v>1691</v>
      </c>
      <c r="F285" s="17" t="s">
        <v>8662</v>
      </c>
      <c r="G285" s="18">
        <v>3</v>
      </c>
      <c r="H285" s="18">
        <v>4</v>
      </c>
      <c r="I285" s="19">
        <v>0</v>
      </c>
      <c r="J285" s="20">
        <v>0</v>
      </c>
      <c r="K285" s="21">
        <v>0</v>
      </c>
      <c r="L285" s="22">
        <v>1</v>
      </c>
      <c r="M285" s="42" t="s">
        <v>20789</v>
      </c>
      <c r="N285" s="42"/>
      <c r="O285" s="42">
        <v>0</v>
      </c>
      <c r="P285" s="42">
        <v>0</v>
      </c>
      <c r="Q285" s="42">
        <v>0</v>
      </c>
      <c r="R285" s="42">
        <v>0</v>
      </c>
    </row>
    <row r="286" spans="1:18" x14ac:dyDescent="0.3">
      <c r="A286" s="17" t="s">
        <v>4744</v>
      </c>
      <c r="B286" s="17" t="s">
        <v>8663</v>
      </c>
      <c r="C286" s="17" t="s">
        <v>8664</v>
      </c>
      <c r="D286" s="17" t="s">
        <v>8097</v>
      </c>
      <c r="E286" s="17" t="s">
        <v>4208</v>
      </c>
      <c r="F286" s="17" t="s">
        <v>8665</v>
      </c>
      <c r="G286" s="18">
        <v>3</v>
      </c>
      <c r="H286" s="18">
        <v>4</v>
      </c>
      <c r="I286" s="19">
        <v>0</v>
      </c>
      <c r="J286" s="20">
        <v>0</v>
      </c>
      <c r="K286" s="21">
        <v>0</v>
      </c>
      <c r="L286" s="22">
        <v>1</v>
      </c>
      <c r="M286" s="42" t="s">
        <v>20785</v>
      </c>
      <c r="N286" s="42"/>
      <c r="O286" s="42">
        <v>0</v>
      </c>
      <c r="P286" s="42">
        <v>0</v>
      </c>
      <c r="Q286" s="42">
        <v>0</v>
      </c>
      <c r="R286" s="42">
        <v>0</v>
      </c>
    </row>
    <row r="287" spans="1:18" x14ac:dyDescent="0.3">
      <c r="A287" s="17" t="s">
        <v>2225</v>
      </c>
      <c r="B287" s="17" t="s">
        <v>8666</v>
      </c>
      <c r="C287" s="17" t="s">
        <v>8667</v>
      </c>
      <c r="D287" s="17" t="s">
        <v>7787</v>
      </c>
      <c r="E287" s="17" t="s">
        <v>1874</v>
      </c>
      <c r="F287" s="17" t="s">
        <v>8668</v>
      </c>
      <c r="G287" s="18">
        <v>3</v>
      </c>
      <c r="H287" s="18">
        <v>8</v>
      </c>
      <c r="I287" s="19">
        <v>0</v>
      </c>
      <c r="J287" s="20">
        <v>0</v>
      </c>
      <c r="K287" s="21">
        <v>1</v>
      </c>
      <c r="L287" s="22">
        <v>0</v>
      </c>
      <c r="M287" s="42" t="s">
        <v>20789</v>
      </c>
      <c r="N287" s="42"/>
      <c r="O287" s="42">
        <v>0</v>
      </c>
      <c r="P287" s="42">
        <v>0</v>
      </c>
      <c r="Q287" s="42">
        <v>0</v>
      </c>
      <c r="R287" s="42">
        <v>0</v>
      </c>
    </row>
    <row r="288" spans="1:18" x14ac:dyDescent="0.3">
      <c r="A288" s="17" t="s">
        <v>8669</v>
      </c>
      <c r="B288" s="17" t="s">
        <v>8670</v>
      </c>
      <c r="C288" s="17" t="s">
        <v>8671</v>
      </c>
      <c r="D288" s="17" t="s">
        <v>8661</v>
      </c>
      <c r="E288" s="17" t="s">
        <v>2178</v>
      </c>
      <c r="F288" s="17" t="s">
        <v>8672</v>
      </c>
      <c r="G288" s="18">
        <v>3</v>
      </c>
      <c r="H288" s="18">
        <v>4</v>
      </c>
      <c r="I288" s="19">
        <v>0</v>
      </c>
      <c r="J288" s="20">
        <v>1</v>
      </c>
      <c r="K288" s="21">
        <v>0</v>
      </c>
      <c r="L288" s="22">
        <v>0</v>
      </c>
      <c r="M288" s="42" t="s">
        <v>20793</v>
      </c>
      <c r="N288" s="42"/>
      <c r="O288" s="42">
        <v>0</v>
      </c>
      <c r="P288" s="42">
        <v>0</v>
      </c>
      <c r="Q288" s="42">
        <v>0</v>
      </c>
      <c r="R288" s="42">
        <v>0</v>
      </c>
    </row>
    <row r="289" spans="1:18" x14ac:dyDescent="0.3">
      <c r="A289" s="17" t="s">
        <v>8673</v>
      </c>
      <c r="B289" s="17" t="s">
        <v>8674</v>
      </c>
      <c r="C289" s="17" t="s">
        <v>7677</v>
      </c>
      <c r="D289" s="17" t="s">
        <v>7800</v>
      </c>
      <c r="E289" s="17" t="s">
        <v>8675</v>
      </c>
      <c r="F289" s="17" t="s">
        <v>8676</v>
      </c>
      <c r="G289" s="18">
        <v>3</v>
      </c>
      <c r="H289" s="18">
        <v>56</v>
      </c>
      <c r="I289" s="19">
        <v>0.66666666666666674</v>
      </c>
      <c r="J289" s="20">
        <v>0.33333333333333337</v>
      </c>
      <c r="K289" s="21">
        <v>0</v>
      </c>
      <c r="L289" s="22">
        <v>0</v>
      </c>
      <c r="M289" s="42" t="s">
        <v>20793</v>
      </c>
      <c r="N289" s="42"/>
      <c r="O289" s="42">
        <v>0</v>
      </c>
      <c r="P289" s="42">
        <v>0</v>
      </c>
      <c r="Q289" s="42">
        <v>0</v>
      </c>
      <c r="R289" s="42">
        <v>0</v>
      </c>
    </row>
    <row r="290" spans="1:18" x14ac:dyDescent="0.3">
      <c r="A290" s="17" t="s">
        <v>4640</v>
      </c>
      <c r="B290" s="17" t="s">
        <v>4641</v>
      </c>
      <c r="C290" s="17" t="s">
        <v>8677</v>
      </c>
      <c r="D290" s="17" t="s">
        <v>8678</v>
      </c>
      <c r="E290" s="17" t="s">
        <v>4208</v>
      </c>
      <c r="F290" s="17" t="s">
        <v>8679</v>
      </c>
      <c r="G290" s="18">
        <v>3</v>
      </c>
      <c r="H290" s="18">
        <v>5</v>
      </c>
      <c r="I290" s="19">
        <v>0</v>
      </c>
      <c r="J290" s="20">
        <v>0</v>
      </c>
      <c r="K290" s="21">
        <v>0</v>
      </c>
      <c r="L290" s="22">
        <v>1</v>
      </c>
      <c r="M290" s="42" t="s">
        <v>20785</v>
      </c>
      <c r="N290" s="42"/>
      <c r="O290" s="42">
        <v>0</v>
      </c>
      <c r="P290" s="42">
        <v>0</v>
      </c>
      <c r="Q290" s="42">
        <v>0</v>
      </c>
      <c r="R290" s="42">
        <v>0</v>
      </c>
    </row>
    <row r="291" spans="1:18" x14ac:dyDescent="0.3">
      <c r="A291" s="17" t="s">
        <v>8680</v>
      </c>
      <c r="B291" s="17" t="s">
        <v>8681</v>
      </c>
      <c r="C291" s="17" t="s">
        <v>8682</v>
      </c>
      <c r="D291" s="17" t="s">
        <v>8683</v>
      </c>
      <c r="E291" s="17" t="s">
        <v>8684</v>
      </c>
      <c r="F291" s="17" t="s">
        <v>8685</v>
      </c>
      <c r="G291" s="18">
        <v>3</v>
      </c>
      <c r="H291" s="18">
        <v>22</v>
      </c>
      <c r="I291" s="19">
        <v>0.33333333333333337</v>
      </c>
      <c r="J291" s="20">
        <v>0.66666666666666674</v>
      </c>
      <c r="K291" s="21">
        <v>0</v>
      </c>
      <c r="L291" s="22">
        <v>0</v>
      </c>
      <c r="M291" s="42" t="s">
        <v>20793</v>
      </c>
      <c r="N291" s="42"/>
      <c r="O291" s="42">
        <v>0</v>
      </c>
      <c r="P291" s="42">
        <v>0</v>
      </c>
      <c r="Q291" s="42">
        <v>0</v>
      </c>
      <c r="R291" s="42">
        <v>0</v>
      </c>
    </row>
    <row r="292" spans="1:18" x14ac:dyDescent="0.3">
      <c r="A292" s="17" t="s">
        <v>4346</v>
      </c>
      <c r="B292" s="17" t="s">
        <v>8686</v>
      </c>
      <c r="C292" s="17" t="s">
        <v>7677</v>
      </c>
      <c r="D292" s="17" t="s">
        <v>7716</v>
      </c>
      <c r="E292" s="17" t="s">
        <v>3321</v>
      </c>
      <c r="F292" s="17" t="s">
        <v>8687</v>
      </c>
      <c r="G292" s="18">
        <v>3</v>
      </c>
      <c r="H292" s="18">
        <v>14</v>
      </c>
      <c r="I292" s="19">
        <v>0</v>
      </c>
      <c r="J292" s="20">
        <v>0</v>
      </c>
      <c r="K292" s="21">
        <v>0</v>
      </c>
      <c r="L292" s="22">
        <v>1</v>
      </c>
      <c r="M292" s="42" t="s">
        <v>20789</v>
      </c>
      <c r="N292" s="42"/>
      <c r="O292" s="42">
        <v>0</v>
      </c>
      <c r="P292" s="42">
        <v>0</v>
      </c>
      <c r="Q292" s="42">
        <v>0</v>
      </c>
      <c r="R292" s="42">
        <v>0</v>
      </c>
    </row>
    <row r="293" spans="1:18" x14ac:dyDescent="0.3">
      <c r="A293" s="17" t="s">
        <v>6838</v>
      </c>
      <c r="B293" s="17" t="s">
        <v>8688</v>
      </c>
      <c r="C293" s="17" t="s">
        <v>7677</v>
      </c>
      <c r="D293" s="17" t="s">
        <v>7716</v>
      </c>
      <c r="E293" s="17" t="s">
        <v>4208</v>
      </c>
      <c r="F293" s="17" t="s">
        <v>8689</v>
      </c>
      <c r="G293" s="18">
        <v>3</v>
      </c>
      <c r="H293" s="18">
        <v>9</v>
      </c>
      <c r="I293" s="19">
        <v>0</v>
      </c>
      <c r="J293" s="20">
        <v>0</v>
      </c>
      <c r="K293" s="21">
        <v>0</v>
      </c>
      <c r="L293" s="22">
        <v>1</v>
      </c>
      <c r="M293" s="42" t="s">
        <v>20785</v>
      </c>
      <c r="N293" s="42"/>
      <c r="O293" s="42">
        <v>0</v>
      </c>
      <c r="P293" s="42">
        <v>0</v>
      </c>
      <c r="Q293" s="42">
        <v>0</v>
      </c>
      <c r="R293" s="42">
        <v>0</v>
      </c>
    </row>
    <row r="294" spans="1:18" x14ac:dyDescent="0.3">
      <c r="A294" s="17" t="s">
        <v>8690</v>
      </c>
      <c r="B294" s="17" t="s">
        <v>8691</v>
      </c>
      <c r="C294" s="17" t="s">
        <v>8692</v>
      </c>
      <c r="D294" s="17" t="s">
        <v>7684</v>
      </c>
      <c r="E294" s="17" t="s">
        <v>8693</v>
      </c>
      <c r="F294" s="17" t="s">
        <v>8694</v>
      </c>
      <c r="G294" s="18">
        <v>3</v>
      </c>
      <c r="H294" s="18">
        <v>7</v>
      </c>
      <c r="I294" s="19">
        <v>0.66666666666666674</v>
      </c>
      <c r="J294" s="20">
        <v>0.33333333333333337</v>
      </c>
      <c r="K294" s="21">
        <v>0</v>
      </c>
      <c r="L294" s="22">
        <v>0</v>
      </c>
      <c r="M294" s="42" t="s">
        <v>20793</v>
      </c>
      <c r="N294" s="42"/>
      <c r="O294" s="42">
        <v>0</v>
      </c>
      <c r="P294" s="42">
        <v>0</v>
      </c>
      <c r="Q294" s="42">
        <v>0</v>
      </c>
      <c r="R294" s="42">
        <v>0</v>
      </c>
    </row>
    <row r="295" spans="1:18" x14ac:dyDescent="0.3">
      <c r="A295" s="17" t="s">
        <v>8695</v>
      </c>
      <c r="B295" s="17" t="s">
        <v>8696</v>
      </c>
      <c r="C295" s="17" t="s">
        <v>8697</v>
      </c>
      <c r="D295" s="17" t="s">
        <v>7973</v>
      </c>
      <c r="E295" s="17" t="s">
        <v>1905</v>
      </c>
      <c r="F295" s="17" t="s">
        <v>8698</v>
      </c>
      <c r="G295" s="18">
        <v>3</v>
      </c>
      <c r="H295" s="18">
        <v>4</v>
      </c>
      <c r="I295" s="19">
        <v>0.33333333333333337</v>
      </c>
      <c r="J295" s="20">
        <v>0.66666666666666674</v>
      </c>
      <c r="K295" s="21">
        <v>0</v>
      </c>
      <c r="L295" s="22">
        <v>0</v>
      </c>
      <c r="M295" s="42" t="s">
        <v>20793</v>
      </c>
      <c r="N295" s="42"/>
      <c r="O295" s="42">
        <v>0</v>
      </c>
      <c r="P295" s="42">
        <v>0</v>
      </c>
      <c r="Q295" s="42">
        <v>0</v>
      </c>
      <c r="R295" s="42">
        <v>0</v>
      </c>
    </row>
    <row r="296" spans="1:18" x14ac:dyDescent="0.3">
      <c r="A296" s="17" t="s">
        <v>8699</v>
      </c>
      <c r="B296" s="17" t="s">
        <v>8700</v>
      </c>
      <c r="C296" s="17" t="s">
        <v>8701</v>
      </c>
      <c r="D296" s="17" t="s">
        <v>7707</v>
      </c>
      <c r="E296" s="17" t="s">
        <v>1814</v>
      </c>
      <c r="F296" s="17" t="s">
        <v>8702</v>
      </c>
      <c r="G296" s="18">
        <v>3</v>
      </c>
      <c r="H296" s="18">
        <v>3</v>
      </c>
      <c r="I296" s="19">
        <v>0.33333333333333337</v>
      </c>
      <c r="J296" s="20">
        <v>0.66666666666666674</v>
      </c>
      <c r="K296" s="21">
        <v>0</v>
      </c>
      <c r="L296" s="22">
        <v>0</v>
      </c>
      <c r="M296" s="42" t="s">
        <v>20793</v>
      </c>
      <c r="N296" s="42"/>
      <c r="O296" s="42">
        <v>0</v>
      </c>
      <c r="P296" s="42">
        <v>0</v>
      </c>
      <c r="Q296" s="42">
        <v>0</v>
      </c>
      <c r="R296" s="42">
        <v>0</v>
      </c>
    </row>
    <row r="297" spans="1:18" x14ac:dyDescent="0.3">
      <c r="A297" s="17" t="s">
        <v>3582</v>
      </c>
      <c r="B297" s="17" t="s">
        <v>8703</v>
      </c>
      <c r="C297" s="17" t="s">
        <v>7677</v>
      </c>
      <c r="D297" s="17" t="s">
        <v>7716</v>
      </c>
      <c r="E297" s="17" t="s">
        <v>3321</v>
      </c>
      <c r="F297" s="17" t="s">
        <v>8704</v>
      </c>
      <c r="G297" s="18">
        <v>3</v>
      </c>
      <c r="H297" s="18">
        <v>9</v>
      </c>
      <c r="I297" s="19">
        <v>0</v>
      </c>
      <c r="J297" s="20">
        <v>0</v>
      </c>
      <c r="K297" s="21">
        <v>1</v>
      </c>
      <c r="L297" s="22">
        <v>0</v>
      </c>
      <c r="M297" s="42" t="s">
        <v>20789</v>
      </c>
      <c r="N297" s="42"/>
      <c r="O297" s="42">
        <v>0</v>
      </c>
      <c r="P297" s="42">
        <v>0</v>
      </c>
      <c r="Q297" s="42">
        <v>0</v>
      </c>
      <c r="R297" s="42">
        <v>0</v>
      </c>
    </row>
    <row r="298" spans="1:18" x14ac:dyDescent="0.3">
      <c r="A298" s="17" t="s">
        <v>8705</v>
      </c>
      <c r="B298" s="17" t="s">
        <v>8706</v>
      </c>
      <c r="C298" s="17" t="s">
        <v>8030</v>
      </c>
      <c r="D298" s="17" t="s">
        <v>8031</v>
      </c>
      <c r="E298" s="17" t="s">
        <v>1996</v>
      </c>
      <c r="F298" s="17" t="s">
        <v>8707</v>
      </c>
      <c r="G298" s="18">
        <v>3</v>
      </c>
      <c r="H298" s="18">
        <v>4</v>
      </c>
      <c r="I298" s="19">
        <v>1</v>
      </c>
      <c r="J298" s="20">
        <v>0</v>
      </c>
      <c r="K298" s="21">
        <v>0</v>
      </c>
      <c r="L298" s="22">
        <v>0</v>
      </c>
      <c r="M298" s="42" t="s">
        <v>20793</v>
      </c>
      <c r="N298" s="42"/>
      <c r="O298" s="42">
        <v>0</v>
      </c>
      <c r="P298" s="42">
        <v>0</v>
      </c>
      <c r="Q298" s="42">
        <v>0</v>
      </c>
      <c r="R298" s="42">
        <v>0</v>
      </c>
    </row>
    <row r="299" spans="1:18" x14ac:dyDescent="0.3">
      <c r="A299" s="17" t="s">
        <v>8708</v>
      </c>
      <c r="B299" s="17" t="s">
        <v>8709</v>
      </c>
      <c r="C299" s="17" t="s">
        <v>8710</v>
      </c>
      <c r="D299" s="17" t="s">
        <v>8711</v>
      </c>
      <c r="E299" s="17" t="s">
        <v>8350</v>
      </c>
      <c r="F299" s="17" t="s">
        <v>8712</v>
      </c>
      <c r="G299" s="18">
        <v>3</v>
      </c>
      <c r="H299" s="18">
        <v>16</v>
      </c>
      <c r="I299" s="19">
        <v>1</v>
      </c>
      <c r="J299" s="20">
        <v>0</v>
      </c>
      <c r="K299" s="21">
        <v>0</v>
      </c>
      <c r="L299" s="22">
        <v>0</v>
      </c>
      <c r="M299" s="42" t="s">
        <v>20793</v>
      </c>
      <c r="N299" s="42"/>
      <c r="O299" s="42">
        <v>0</v>
      </c>
      <c r="P299" s="42">
        <v>0</v>
      </c>
      <c r="Q299" s="42">
        <v>0</v>
      </c>
      <c r="R299" s="42">
        <v>0</v>
      </c>
    </row>
    <row r="300" spans="1:18" x14ac:dyDescent="0.3">
      <c r="A300" s="17" t="s">
        <v>7102</v>
      </c>
      <c r="B300" s="17" t="s">
        <v>8713</v>
      </c>
      <c r="C300" s="17" t="s">
        <v>7677</v>
      </c>
      <c r="D300" s="17" t="s">
        <v>8714</v>
      </c>
      <c r="E300" s="17" t="s">
        <v>7104</v>
      </c>
      <c r="F300" s="17" t="s">
        <v>8715</v>
      </c>
      <c r="G300" s="18">
        <v>3</v>
      </c>
      <c r="H300" s="18">
        <v>75</v>
      </c>
      <c r="I300" s="19">
        <v>0</v>
      </c>
      <c r="J300" s="20">
        <v>0</v>
      </c>
      <c r="K300" s="21">
        <v>0</v>
      </c>
      <c r="L300" s="22">
        <v>1</v>
      </c>
      <c r="M300" s="42" t="s">
        <v>20785</v>
      </c>
      <c r="N300" s="42"/>
      <c r="O300" s="42">
        <v>0</v>
      </c>
      <c r="P300" s="42">
        <v>0</v>
      </c>
      <c r="Q300" s="42">
        <v>0</v>
      </c>
      <c r="R300" s="42">
        <v>0</v>
      </c>
    </row>
    <row r="301" spans="1:18" x14ac:dyDescent="0.3">
      <c r="A301" s="17" t="s">
        <v>8716</v>
      </c>
      <c r="B301" s="17" t="s">
        <v>8717</v>
      </c>
      <c r="C301" s="17" t="s">
        <v>8718</v>
      </c>
      <c r="D301" s="17" t="s">
        <v>7716</v>
      </c>
      <c r="E301" s="17" t="s">
        <v>2486</v>
      </c>
      <c r="F301" s="17" t="s">
        <v>8719</v>
      </c>
      <c r="G301" s="18">
        <v>3</v>
      </c>
      <c r="H301" s="18">
        <v>14</v>
      </c>
      <c r="I301" s="19">
        <v>0</v>
      </c>
      <c r="J301" s="20">
        <v>1</v>
      </c>
      <c r="K301" s="21">
        <v>0</v>
      </c>
      <c r="L301" s="22">
        <v>0</v>
      </c>
      <c r="M301" s="42" t="s">
        <v>20793</v>
      </c>
      <c r="N301" s="42"/>
      <c r="O301" s="42">
        <v>0</v>
      </c>
      <c r="P301" s="42">
        <v>0</v>
      </c>
      <c r="Q301" s="42">
        <v>0</v>
      </c>
      <c r="R301" s="42">
        <v>0</v>
      </c>
    </row>
    <row r="302" spans="1:18" x14ac:dyDescent="0.3">
      <c r="A302" s="17" t="s">
        <v>6544</v>
      </c>
      <c r="B302" s="17" t="s">
        <v>8720</v>
      </c>
      <c r="C302" s="17" t="s">
        <v>8721</v>
      </c>
      <c r="D302" s="17" t="s">
        <v>7716</v>
      </c>
      <c r="E302" s="17" t="s">
        <v>5959</v>
      </c>
      <c r="F302" s="17" t="s">
        <v>8722</v>
      </c>
      <c r="G302" s="18">
        <v>3</v>
      </c>
      <c r="H302" s="18">
        <v>6</v>
      </c>
      <c r="I302" s="19">
        <v>0</v>
      </c>
      <c r="J302" s="20">
        <v>0</v>
      </c>
      <c r="K302" s="21">
        <v>0</v>
      </c>
      <c r="L302" s="22">
        <v>1</v>
      </c>
      <c r="M302" s="42" t="s">
        <v>20789</v>
      </c>
      <c r="N302" s="42"/>
      <c r="O302" s="42">
        <v>0</v>
      </c>
      <c r="P302" s="42">
        <v>0</v>
      </c>
      <c r="Q302" s="42">
        <v>0</v>
      </c>
      <c r="R302" s="42">
        <v>0</v>
      </c>
    </row>
    <row r="303" spans="1:18" x14ac:dyDescent="0.3">
      <c r="A303" s="17" t="s">
        <v>4566</v>
      </c>
      <c r="B303" s="17" t="s">
        <v>4567</v>
      </c>
      <c r="C303" s="17" t="s">
        <v>8723</v>
      </c>
      <c r="D303" s="17" t="s">
        <v>7716</v>
      </c>
      <c r="E303" s="17" t="s">
        <v>4339</v>
      </c>
      <c r="F303" s="17" t="s">
        <v>8724</v>
      </c>
      <c r="G303" s="18">
        <v>3</v>
      </c>
      <c r="H303" s="18">
        <v>5</v>
      </c>
      <c r="I303" s="19">
        <v>0</v>
      </c>
      <c r="J303" s="20">
        <v>0</v>
      </c>
      <c r="K303" s="21">
        <v>0</v>
      </c>
      <c r="L303" s="22">
        <v>1</v>
      </c>
      <c r="M303" s="42" t="s">
        <v>20789</v>
      </c>
      <c r="N303" s="42"/>
      <c r="O303" s="42">
        <v>0</v>
      </c>
      <c r="P303" s="42">
        <v>0</v>
      </c>
      <c r="Q303" s="42">
        <v>0</v>
      </c>
      <c r="R303" s="42">
        <v>0</v>
      </c>
    </row>
    <row r="304" spans="1:18" x14ac:dyDescent="0.3">
      <c r="A304" s="17" t="s">
        <v>2562</v>
      </c>
      <c r="B304" s="17" t="s">
        <v>8725</v>
      </c>
      <c r="C304" s="17" t="s">
        <v>8726</v>
      </c>
      <c r="D304" s="17" t="s">
        <v>8145</v>
      </c>
      <c r="E304" s="17" t="s">
        <v>2564</v>
      </c>
      <c r="F304" s="17" t="s">
        <v>8727</v>
      </c>
      <c r="G304" s="18">
        <v>3</v>
      </c>
      <c r="H304" s="18">
        <v>7</v>
      </c>
      <c r="I304" s="19">
        <v>0</v>
      </c>
      <c r="J304" s="20">
        <v>0</v>
      </c>
      <c r="K304" s="21">
        <v>1</v>
      </c>
      <c r="L304" s="22">
        <v>0</v>
      </c>
      <c r="M304" s="42" t="s">
        <v>20787</v>
      </c>
      <c r="N304" s="42"/>
      <c r="O304" s="42"/>
      <c r="P304" s="42"/>
      <c r="Q304" s="42"/>
      <c r="R304" s="42"/>
    </row>
    <row r="305" spans="1:18" x14ac:dyDescent="0.3">
      <c r="A305" s="17" t="s">
        <v>8728</v>
      </c>
      <c r="B305" s="17" t="s">
        <v>8729</v>
      </c>
      <c r="C305" s="17" t="s">
        <v>8730</v>
      </c>
      <c r="D305" s="17" t="s">
        <v>8603</v>
      </c>
      <c r="E305" s="17" t="s">
        <v>1670</v>
      </c>
      <c r="F305" s="17" t="s">
        <v>8731</v>
      </c>
      <c r="G305" s="18">
        <v>3</v>
      </c>
      <c r="H305" s="18">
        <v>9</v>
      </c>
      <c r="I305" s="19">
        <v>0.33333333333333337</v>
      </c>
      <c r="J305" s="20">
        <v>0.66666666666666674</v>
      </c>
      <c r="K305" s="21">
        <v>0</v>
      </c>
      <c r="L305" s="22">
        <v>0</v>
      </c>
      <c r="M305" s="42" t="s">
        <v>20793</v>
      </c>
      <c r="N305" s="42"/>
      <c r="O305" s="42">
        <v>0</v>
      </c>
      <c r="P305" s="42">
        <v>0</v>
      </c>
      <c r="Q305" s="42">
        <v>0</v>
      </c>
      <c r="R305" s="42">
        <v>0</v>
      </c>
    </row>
    <row r="306" spans="1:18" x14ac:dyDescent="0.3">
      <c r="A306" s="17" t="s">
        <v>8732</v>
      </c>
      <c r="B306" s="17" t="s">
        <v>8733</v>
      </c>
      <c r="C306" s="17" t="s">
        <v>7677</v>
      </c>
      <c r="D306" s="17" t="s">
        <v>7716</v>
      </c>
      <c r="E306" s="17" t="s">
        <v>1805</v>
      </c>
      <c r="F306" s="17" t="s">
        <v>8734</v>
      </c>
      <c r="G306" s="18">
        <v>3</v>
      </c>
      <c r="H306" s="18">
        <v>43</v>
      </c>
      <c r="I306" s="19">
        <v>0</v>
      </c>
      <c r="J306" s="20">
        <v>1</v>
      </c>
      <c r="K306" s="21">
        <v>0</v>
      </c>
      <c r="L306" s="22">
        <v>0</v>
      </c>
      <c r="M306" s="42" t="s">
        <v>20787</v>
      </c>
      <c r="N306" s="42"/>
      <c r="O306" s="42"/>
      <c r="P306" s="42"/>
      <c r="Q306" s="42"/>
      <c r="R306" s="42"/>
    </row>
    <row r="307" spans="1:18" x14ac:dyDescent="0.3">
      <c r="A307" s="17" t="s">
        <v>3385</v>
      </c>
      <c r="B307" s="17" t="s">
        <v>8735</v>
      </c>
      <c r="C307" s="17" t="s">
        <v>8514</v>
      </c>
      <c r="D307" s="17" t="s">
        <v>7716</v>
      </c>
      <c r="E307" s="17" t="s">
        <v>3387</v>
      </c>
      <c r="F307" s="17" t="s">
        <v>8736</v>
      </c>
      <c r="G307" s="18">
        <v>3</v>
      </c>
      <c r="H307" s="18">
        <v>3</v>
      </c>
      <c r="I307" s="19">
        <v>0</v>
      </c>
      <c r="J307" s="20">
        <v>0</v>
      </c>
      <c r="K307" s="21">
        <v>1</v>
      </c>
      <c r="L307" s="22">
        <v>0</v>
      </c>
      <c r="M307" s="42" t="s">
        <v>20789</v>
      </c>
      <c r="N307" s="42"/>
      <c r="O307" s="42">
        <v>0</v>
      </c>
      <c r="P307" s="42">
        <v>0</v>
      </c>
      <c r="Q307" s="42">
        <v>0</v>
      </c>
      <c r="R307" s="42">
        <v>0</v>
      </c>
    </row>
    <row r="308" spans="1:18" x14ac:dyDescent="0.3">
      <c r="A308" s="17" t="s">
        <v>4595</v>
      </c>
      <c r="B308" s="17" t="s">
        <v>8737</v>
      </c>
      <c r="C308" s="17" t="s">
        <v>8738</v>
      </c>
      <c r="D308" s="17" t="s">
        <v>7800</v>
      </c>
      <c r="E308" s="17" t="s">
        <v>4208</v>
      </c>
      <c r="F308" s="17" t="s">
        <v>8739</v>
      </c>
      <c r="G308" s="18">
        <v>3</v>
      </c>
      <c r="H308" s="18">
        <v>5</v>
      </c>
      <c r="I308" s="19">
        <v>0</v>
      </c>
      <c r="J308" s="20">
        <v>0</v>
      </c>
      <c r="K308" s="21">
        <v>0</v>
      </c>
      <c r="L308" s="22">
        <v>1</v>
      </c>
      <c r="M308" s="42" t="s">
        <v>20785</v>
      </c>
      <c r="N308" s="42"/>
      <c r="O308" s="42">
        <v>0</v>
      </c>
      <c r="P308" s="42">
        <v>0</v>
      </c>
      <c r="Q308" s="42">
        <v>0</v>
      </c>
      <c r="R308" s="42">
        <v>0</v>
      </c>
    </row>
    <row r="309" spans="1:18" x14ac:dyDescent="0.3">
      <c r="A309" s="17" t="s">
        <v>7074</v>
      </c>
      <c r="B309" s="17" t="s">
        <v>8740</v>
      </c>
      <c r="C309" s="17" t="s">
        <v>8741</v>
      </c>
      <c r="D309" s="17" t="s">
        <v>7716</v>
      </c>
      <c r="E309" s="17" t="s">
        <v>4208</v>
      </c>
      <c r="F309" s="17" t="s">
        <v>8742</v>
      </c>
      <c r="G309" s="18">
        <v>3</v>
      </c>
      <c r="H309" s="18">
        <v>30</v>
      </c>
      <c r="I309" s="19">
        <v>0</v>
      </c>
      <c r="J309" s="20">
        <v>0</v>
      </c>
      <c r="K309" s="21">
        <v>0</v>
      </c>
      <c r="L309" s="22">
        <v>1</v>
      </c>
      <c r="M309" s="42" t="s">
        <v>20785</v>
      </c>
      <c r="N309" s="42"/>
      <c r="O309" s="42">
        <v>0</v>
      </c>
      <c r="P309" s="42">
        <v>0</v>
      </c>
      <c r="Q309" s="42">
        <v>0</v>
      </c>
      <c r="R309" s="42">
        <v>0</v>
      </c>
    </row>
    <row r="310" spans="1:18" x14ac:dyDescent="0.3">
      <c r="A310" s="17" t="s">
        <v>8743</v>
      </c>
      <c r="B310" s="17" t="s">
        <v>8744</v>
      </c>
      <c r="C310" s="17" t="s">
        <v>8124</v>
      </c>
      <c r="D310" s="17" t="s">
        <v>7734</v>
      </c>
      <c r="E310" s="17" t="s">
        <v>8745</v>
      </c>
      <c r="F310" s="17" t="s">
        <v>8746</v>
      </c>
      <c r="G310" s="18">
        <v>3</v>
      </c>
      <c r="H310" s="18">
        <v>10</v>
      </c>
      <c r="I310" s="19">
        <v>1</v>
      </c>
      <c r="J310" s="20">
        <v>0</v>
      </c>
      <c r="K310" s="21">
        <v>0</v>
      </c>
      <c r="L310" s="22">
        <v>0</v>
      </c>
      <c r="M310" s="42" t="s">
        <v>20793</v>
      </c>
      <c r="N310" s="42"/>
      <c r="O310" s="42">
        <v>0</v>
      </c>
      <c r="P310" s="42">
        <v>0</v>
      </c>
      <c r="Q310" s="42">
        <v>0</v>
      </c>
      <c r="R310" s="42">
        <v>0</v>
      </c>
    </row>
    <row r="311" spans="1:18" x14ac:dyDescent="0.3">
      <c r="A311" s="17" t="s">
        <v>8747</v>
      </c>
      <c r="B311" s="17" t="s">
        <v>8748</v>
      </c>
      <c r="C311" s="17" t="s">
        <v>7677</v>
      </c>
      <c r="D311" s="17" t="s">
        <v>8145</v>
      </c>
      <c r="E311" s="17" t="s">
        <v>4212</v>
      </c>
      <c r="F311" s="17" t="s">
        <v>8749</v>
      </c>
      <c r="G311" s="18">
        <v>3</v>
      </c>
      <c r="H311" s="18">
        <v>3</v>
      </c>
      <c r="I311" s="19">
        <v>0</v>
      </c>
      <c r="J311" s="20">
        <v>1</v>
      </c>
      <c r="K311" s="21">
        <v>0</v>
      </c>
      <c r="L311" s="22">
        <v>0</v>
      </c>
      <c r="M311" s="42" t="s">
        <v>20787</v>
      </c>
      <c r="N311" s="42"/>
      <c r="O311" s="42"/>
      <c r="P311" s="42"/>
      <c r="Q311" s="42"/>
      <c r="R311" s="42"/>
    </row>
    <row r="312" spans="1:18" x14ac:dyDescent="0.3">
      <c r="A312" s="17" t="s">
        <v>8750</v>
      </c>
      <c r="B312" s="17" t="s">
        <v>8751</v>
      </c>
      <c r="C312" s="17" t="s">
        <v>8047</v>
      </c>
      <c r="D312" s="17" t="s">
        <v>8048</v>
      </c>
      <c r="E312" s="17" t="s">
        <v>2030</v>
      </c>
      <c r="F312" s="17" t="s">
        <v>8752</v>
      </c>
      <c r="G312" s="18">
        <v>3</v>
      </c>
      <c r="H312" s="18">
        <v>4</v>
      </c>
      <c r="I312" s="19">
        <v>1</v>
      </c>
      <c r="J312" s="20">
        <v>0</v>
      </c>
      <c r="K312" s="21">
        <v>0</v>
      </c>
      <c r="L312" s="22">
        <v>0</v>
      </c>
      <c r="M312" s="42" t="s">
        <v>20793</v>
      </c>
      <c r="N312" s="42"/>
      <c r="O312" s="42">
        <v>0</v>
      </c>
      <c r="P312" s="42">
        <v>0</v>
      </c>
      <c r="Q312" s="42">
        <v>0</v>
      </c>
      <c r="R312" s="42">
        <v>0</v>
      </c>
    </row>
    <row r="313" spans="1:18" x14ac:dyDescent="0.3">
      <c r="A313" s="17" t="s">
        <v>3055</v>
      </c>
      <c r="B313" s="17" t="s">
        <v>8753</v>
      </c>
      <c r="C313" s="17" t="s">
        <v>8754</v>
      </c>
      <c r="D313" s="17" t="s">
        <v>7764</v>
      </c>
      <c r="E313" s="17" t="s">
        <v>3057</v>
      </c>
      <c r="F313" s="17" t="s">
        <v>8755</v>
      </c>
      <c r="G313" s="18">
        <v>3</v>
      </c>
      <c r="H313" s="18">
        <v>6</v>
      </c>
      <c r="I313" s="19">
        <v>0</v>
      </c>
      <c r="J313" s="20">
        <v>0</v>
      </c>
      <c r="K313" s="21">
        <v>1</v>
      </c>
      <c r="L313" s="22">
        <v>0</v>
      </c>
      <c r="M313" s="42" t="s">
        <v>20789</v>
      </c>
      <c r="N313" s="42"/>
      <c r="O313" s="42">
        <v>0</v>
      </c>
      <c r="P313" s="42">
        <v>0</v>
      </c>
      <c r="Q313" s="42">
        <v>0</v>
      </c>
      <c r="R313" s="42">
        <v>0</v>
      </c>
    </row>
    <row r="314" spans="1:18" x14ac:dyDescent="0.3">
      <c r="A314" s="17" t="s">
        <v>6253</v>
      </c>
      <c r="B314" s="17" t="s">
        <v>8756</v>
      </c>
      <c r="C314" s="17" t="s">
        <v>8757</v>
      </c>
      <c r="D314" s="17" t="s">
        <v>7716</v>
      </c>
      <c r="E314" s="17" t="s">
        <v>1946</v>
      </c>
      <c r="F314" s="17" t="s">
        <v>8758</v>
      </c>
      <c r="G314" s="18">
        <v>3</v>
      </c>
      <c r="H314" s="18">
        <v>3</v>
      </c>
      <c r="I314" s="19">
        <v>0</v>
      </c>
      <c r="J314" s="20">
        <v>0</v>
      </c>
      <c r="K314" s="21">
        <v>0</v>
      </c>
      <c r="L314" s="22">
        <v>1</v>
      </c>
      <c r="M314" s="42" t="s">
        <v>20789</v>
      </c>
      <c r="N314" s="42"/>
      <c r="O314" s="42">
        <v>0</v>
      </c>
      <c r="P314" s="42">
        <v>0</v>
      </c>
      <c r="Q314" s="42">
        <v>0</v>
      </c>
      <c r="R314" s="42">
        <v>0</v>
      </c>
    </row>
    <row r="315" spans="1:18" x14ac:dyDescent="0.3">
      <c r="A315" s="17" t="s">
        <v>8759</v>
      </c>
      <c r="B315" s="17" t="s">
        <v>8760</v>
      </c>
      <c r="C315" s="17" t="s">
        <v>8761</v>
      </c>
      <c r="D315" s="17" t="s">
        <v>8762</v>
      </c>
      <c r="E315" s="17" t="s">
        <v>2059</v>
      </c>
      <c r="F315" s="17" t="s">
        <v>8763</v>
      </c>
      <c r="G315" s="18">
        <v>3</v>
      </c>
      <c r="H315" s="18">
        <v>42</v>
      </c>
      <c r="I315" s="19">
        <v>0.66666666666666674</v>
      </c>
      <c r="J315" s="20">
        <v>0.33333333333333337</v>
      </c>
      <c r="K315" s="21">
        <v>0</v>
      </c>
      <c r="L315" s="22">
        <v>0</v>
      </c>
      <c r="M315" s="42" t="s">
        <v>20793</v>
      </c>
      <c r="N315" s="42"/>
      <c r="O315" s="42">
        <v>0</v>
      </c>
      <c r="P315" s="42">
        <v>0</v>
      </c>
      <c r="Q315" s="42">
        <v>0</v>
      </c>
      <c r="R315" s="42">
        <v>0</v>
      </c>
    </row>
    <row r="316" spans="1:18" x14ac:dyDescent="0.3">
      <c r="A316" s="17" t="s">
        <v>8764</v>
      </c>
      <c r="B316" s="17" t="s">
        <v>8765</v>
      </c>
      <c r="C316" s="17" t="s">
        <v>7677</v>
      </c>
      <c r="D316" s="17" t="s">
        <v>7716</v>
      </c>
      <c r="E316" s="17" t="s">
        <v>1805</v>
      </c>
      <c r="F316" s="17" t="s">
        <v>8766</v>
      </c>
      <c r="G316" s="18">
        <v>3</v>
      </c>
      <c r="H316" s="18">
        <v>60</v>
      </c>
      <c r="I316" s="19">
        <v>0</v>
      </c>
      <c r="J316" s="20">
        <v>1</v>
      </c>
      <c r="K316" s="21">
        <v>0</v>
      </c>
      <c r="L316" s="22">
        <v>0</v>
      </c>
      <c r="M316" s="42" t="s">
        <v>20793</v>
      </c>
      <c r="N316" s="42"/>
      <c r="O316" s="42">
        <v>0</v>
      </c>
      <c r="P316" s="42">
        <v>0</v>
      </c>
      <c r="Q316" s="42">
        <v>0</v>
      </c>
      <c r="R316" s="42">
        <v>0</v>
      </c>
    </row>
    <row r="317" spans="1:18" x14ac:dyDescent="0.3">
      <c r="A317" s="17" t="s">
        <v>8767</v>
      </c>
      <c r="B317" s="17" t="s">
        <v>8768</v>
      </c>
      <c r="C317" s="17" t="s">
        <v>7887</v>
      </c>
      <c r="D317" s="17" t="s">
        <v>7888</v>
      </c>
      <c r="E317" s="17" t="s">
        <v>7889</v>
      </c>
      <c r="F317" s="17" t="s">
        <v>8769</v>
      </c>
      <c r="G317" s="18">
        <v>3</v>
      </c>
      <c r="H317" s="18">
        <v>4</v>
      </c>
      <c r="I317" s="19">
        <v>0</v>
      </c>
      <c r="J317" s="20">
        <v>1</v>
      </c>
      <c r="K317" s="21">
        <v>0</v>
      </c>
      <c r="L317" s="22">
        <v>0</v>
      </c>
      <c r="M317" s="42" t="s">
        <v>20790</v>
      </c>
      <c r="N317" s="42"/>
      <c r="O317" s="42">
        <v>0</v>
      </c>
      <c r="P317" s="42">
        <v>0</v>
      </c>
      <c r="Q317" s="42">
        <v>0</v>
      </c>
      <c r="R317" s="42">
        <v>0</v>
      </c>
    </row>
    <row r="318" spans="1:18" x14ac:dyDescent="0.3">
      <c r="A318" s="17" t="s">
        <v>3544</v>
      </c>
      <c r="B318" s="17" t="s">
        <v>8770</v>
      </c>
      <c r="C318" s="17" t="s">
        <v>8771</v>
      </c>
      <c r="D318" s="17" t="s">
        <v>8479</v>
      </c>
      <c r="E318" s="17" t="s">
        <v>1665</v>
      </c>
      <c r="F318" s="17" t="s">
        <v>8772</v>
      </c>
      <c r="G318" s="18">
        <v>3</v>
      </c>
      <c r="H318" s="18">
        <v>3</v>
      </c>
      <c r="I318" s="19">
        <v>0</v>
      </c>
      <c r="J318" s="20">
        <v>0</v>
      </c>
      <c r="K318" s="21">
        <v>1</v>
      </c>
      <c r="L318" s="22">
        <v>0</v>
      </c>
      <c r="M318" s="42" t="s">
        <v>20789</v>
      </c>
      <c r="N318" s="42"/>
      <c r="O318" s="42">
        <v>0</v>
      </c>
      <c r="P318" s="42">
        <v>0</v>
      </c>
      <c r="Q318" s="42">
        <v>0</v>
      </c>
      <c r="R318" s="42">
        <v>0</v>
      </c>
    </row>
    <row r="319" spans="1:18" x14ac:dyDescent="0.3">
      <c r="A319" s="17" t="s">
        <v>8773</v>
      </c>
      <c r="B319" s="17" t="s">
        <v>8774</v>
      </c>
      <c r="C319" s="17" t="s">
        <v>7677</v>
      </c>
      <c r="D319" s="17" t="s">
        <v>7749</v>
      </c>
      <c r="E319" s="17" t="s">
        <v>8775</v>
      </c>
      <c r="F319" s="17" t="s">
        <v>8776</v>
      </c>
      <c r="G319" s="18">
        <v>3</v>
      </c>
      <c r="H319" s="18">
        <v>14</v>
      </c>
      <c r="I319" s="19">
        <v>0</v>
      </c>
      <c r="J319" s="20">
        <v>1</v>
      </c>
      <c r="K319" s="21">
        <v>0</v>
      </c>
      <c r="L319" s="22">
        <v>0</v>
      </c>
      <c r="M319" s="42" t="s">
        <v>20793</v>
      </c>
      <c r="N319" s="42"/>
      <c r="O319" s="42">
        <v>0</v>
      </c>
      <c r="P319" s="42">
        <v>0</v>
      </c>
      <c r="Q319" s="42">
        <v>0</v>
      </c>
      <c r="R319" s="42">
        <v>0</v>
      </c>
    </row>
    <row r="320" spans="1:18" x14ac:dyDescent="0.3">
      <c r="A320" s="17" t="s">
        <v>2991</v>
      </c>
      <c r="B320" s="17" t="s">
        <v>2992</v>
      </c>
      <c r="C320" s="17" t="s">
        <v>8777</v>
      </c>
      <c r="D320" s="17" t="s">
        <v>7684</v>
      </c>
      <c r="E320" s="17" t="s">
        <v>1946</v>
      </c>
      <c r="F320" s="17" t="s">
        <v>8778</v>
      </c>
      <c r="G320" s="18">
        <v>3</v>
      </c>
      <c r="H320" s="18">
        <v>3</v>
      </c>
      <c r="I320" s="19">
        <v>0</v>
      </c>
      <c r="J320" s="20">
        <v>0</v>
      </c>
      <c r="K320" s="21">
        <v>1</v>
      </c>
      <c r="L320" s="22">
        <v>0</v>
      </c>
      <c r="M320" s="42" t="s">
        <v>20787</v>
      </c>
      <c r="N320" s="42"/>
      <c r="O320" s="42"/>
      <c r="P320" s="42"/>
      <c r="Q320" s="42"/>
      <c r="R320" s="42"/>
    </row>
    <row r="321" spans="1:18" x14ac:dyDescent="0.3">
      <c r="A321" s="17" t="s">
        <v>1803</v>
      </c>
      <c r="B321" s="17" t="s">
        <v>8779</v>
      </c>
      <c r="C321" s="17" t="s">
        <v>7677</v>
      </c>
      <c r="D321" s="17" t="s">
        <v>7787</v>
      </c>
      <c r="E321" s="17" t="s">
        <v>1805</v>
      </c>
      <c r="F321" s="17" t="s">
        <v>8780</v>
      </c>
      <c r="G321" s="18">
        <v>3</v>
      </c>
      <c r="H321" s="18">
        <v>3</v>
      </c>
      <c r="I321" s="19">
        <v>0</v>
      </c>
      <c r="J321" s="20">
        <v>0</v>
      </c>
      <c r="K321" s="21">
        <v>1</v>
      </c>
      <c r="L321" s="22">
        <v>0</v>
      </c>
      <c r="M321" s="42" t="s">
        <v>20789</v>
      </c>
      <c r="N321" s="42"/>
      <c r="O321" s="42">
        <v>0</v>
      </c>
      <c r="P321" s="42">
        <v>0</v>
      </c>
      <c r="Q321" s="42">
        <v>0</v>
      </c>
      <c r="R321" s="42">
        <v>0</v>
      </c>
    </row>
    <row r="322" spans="1:18" x14ac:dyDescent="0.3">
      <c r="A322" s="17" t="s">
        <v>6400</v>
      </c>
      <c r="B322" s="17" t="s">
        <v>8781</v>
      </c>
      <c r="C322" s="17" t="s">
        <v>7677</v>
      </c>
      <c r="D322" s="17" t="s">
        <v>8119</v>
      </c>
      <c r="E322" s="17" t="s">
        <v>4208</v>
      </c>
      <c r="F322" s="17" t="s">
        <v>8782</v>
      </c>
      <c r="G322" s="18">
        <v>3</v>
      </c>
      <c r="H322" s="18">
        <v>3</v>
      </c>
      <c r="I322" s="19">
        <v>0</v>
      </c>
      <c r="J322" s="20">
        <v>0</v>
      </c>
      <c r="K322" s="21">
        <v>0</v>
      </c>
      <c r="L322" s="22">
        <v>1</v>
      </c>
      <c r="M322" s="42" t="s">
        <v>20786</v>
      </c>
      <c r="N322" s="42"/>
      <c r="O322" s="42">
        <v>0</v>
      </c>
      <c r="P322" s="42">
        <v>0</v>
      </c>
      <c r="Q322" s="42">
        <v>0</v>
      </c>
      <c r="R322" s="42">
        <v>0</v>
      </c>
    </row>
    <row r="323" spans="1:18" x14ac:dyDescent="0.3">
      <c r="A323" s="17" t="s">
        <v>6721</v>
      </c>
      <c r="B323" s="17" t="s">
        <v>8783</v>
      </c>
      <c r="C323" s="17" t="s">
        <v>8784</v>
      </c>
      <c r="D323" s="17" t="s">
        <v>7716</v>
      </c>
      <c r="E323" s="17" t="s">
        <v>1893</v>
      </c>
      <c r="F323" s="17" t="s">
        <v>8785</v>
      </c>
      <c r="G323" s="18">
        <v>3</v>
      </c>
      <c r="H323" s="18">
        <v>5</v>
      </c>
      <c r="I323" s="19">
        <v>0</v>
      </c>
      <c r="J323" s="20">
        <v>0.33333333333333337</v>
      </c>
      <c r="K323" s="21">
        <v>0</v>
      </c>
      <c r="L323" s="22">
        <v>0.66666666666666674</v>
      </c>
      <c r="M323" s="42" t="s">
        <v>20789</v>
      </c>
      <c r="N323" s="42"/>
      <c r="O323" s="42">
        <v>0</v>
      </c>
      <c r="P323" s="42">
        <v>0</v>
      </c>
      <c r="Q323" s="42">
        <v>0</v>
      </c>
      <c r="R323" s="42">
        <v>0</v>
      </c>
    </row>
    <row r="324" spans="1:18" x14ac:dyDescent="0.3">
      <c r="A324" s="17" t="s">
        <v>8786</v>
      </c>
      <c r="B324" s="17" t="s">
        <v>8787</v>
      </c>
      <c r="C324" s="17" t="s">
        <v>7786</v>
      </c>
      <c r="D324" s="17" t="s">
        <v>7787</v>
      </c>
      <c r="E324" s="17" t="s">
        <v>4060</v>
      </c>
      <c r="F324" s="17" t="s">
        <v>8788</v>
      </c>
      <c r="G324" s="18">
        <v>3</v>
      </c>
      <c r="H324" s="18">
        <v>9</v>
      </c>
      <c r="I324" s="19">
        <v>1</v>
      </c>
      <c r="J324" s="20">
        <v>0</v>
      </c>
      <c r="K324" s="21">
        <v>0</v>
      </c>
      <c r="L324" s="22">
        <v>0</v>
      </c>
      <c r="M324" s="42" t="s">
        <v>20793</v>
      </c>
      <c r="N324" s="42"/>
      <c r="O324" s="42">
        <v>0</v>
      </c>
      <c r="P324" s="42">
        <v>0</v>
      </c>
      <c r="Q324" s="42">
        <v>0</v>
      </c>
      <c r="R324" s="42">
        <v>0</v>
      </c>
    </row>
    <row r="325" spans="1:18" x14ac:dyDescent="0.3">
      <c r="A325" s="17" t="s">
        <v>4568</v>
      </c>
      <c r="B325" s="17" t="s">
        <v>8789</v>
      </c>
      <c r="C325" s="17" t="s">
        <v>8790</v>
      </c>
      <c r="D325" s="17" t="s">
        <v>7716</v>
      </c>
      <c r="E325" s="17" t="s">
        <v>4339</v>
      </c>
      <c r="F325" s="17" t="s">
        <v>8791</v>
      </c>
      <c r="G325" s="18">
        <v>3</v>
      </c>
      <c r="H325" s="18">
        <v>4</v>
      </c>
      <c r="I325" s="19">
        <v>0</v>
      </c>
      <c r="J325" s="20">
        <v>0</v>
      </c>
      <c r="K325" s="21">
        <v>0</v>
      </c>
      <c r="L325" s="22">
        <v>1</v>
      </c>
      <c r="M325" s="42" t="s">
        <v>20789</v>
      </c>
      <c r="N325" s="42"/>
      <c r="O325" s="42">
        <v>0</v>
      </c>
      <c r="P325" s="42">
        <v>0</v>
      </c>
      <c r="Q325" s="42">
        <v>0</v>
      </c>
      <c r="R325" s="42">
        <v>0</v>
      </c>
    </row>
    <row r="326" spans="1:18" x14ac:dyDescent="0.3">
      <c r="A326" s="17" t="s">
        <v>8792</v>
      </c>
      <c r="B326" s="17" t="s">
        <v>8793</v>
      </c>
      <c r="C326" s="17" t="s">
        <v>8794</v>
      </c>
      <c r="D326" s="17" t="s">
        <v>7710</v>
      </c>
      <c r="E326" s="17" t="s">
        <v>1654</v>
      </c>
      <c r="F326" s="17" t="s">
        <v>8795</v>
      </c>
      <c r="G326" s="18">
        <v>3</v>
      </c>
      <c r="H326" s="18">
        <v>11</v>
      </c>
      <c r="I326" s="19">
        <v>0.33333333333333337</v>
      </c>
      <c r="J326" s="20">
        <v>0.66666666666666674</v>
      </c>
      <c r="K326" s="21">
        <v>0</v>
      </c>
      <c r="L326" s="22">
        <v>0</v>
      </c>
      <c r="M326" s="42" t="s">
        <v>20793</v>
      </c>
      <c r="N326" s="42"/>
      <c r="O326" s="42">
        <v>0</v>
      </c>
      <c r="P326" s="42">
        <v>0</v>
      </c>
      <c r="Q326" s="42">
        <v>0</v>
      </c>
      <c r="R326" s="42">
        <v>0</v>
      </c>
    </row>
    <row r="327" spans="1:18" x14ac:dyDescent="0.3">
      <c r="A327" s="17" t="s">
        <v>2028</v>
      </c>
      <c r="B327" s="17" t="s">
        <v>8796</v>
      </c>
      <c r="C327" s="17" t="s">
        <v>8797</v>
      </c>
      <c r="D327" s="17" t="s">
        <v>8051</v>
      </c>
      <c r="E327" s="17" t="s">
        <v>2030</v>
      </c>
      <c r="F327" s="17" t="s">
        <v>8798</v>
      </c>
      <c r="G327" s="18">
        <v>3</v>
      </c>
      <c r="H327" s="18">
        <v>6</v>
      </c>
      <c r="I327" s="19">
        <v>0</v>
      </c>
      <c r="J327" s="20">
        <v>0</v>
      </c>
      <c r="K327" s="21">
        <v>1</v>
      </c>
      <c r="L327" s="22">
        <v>0</v>
      </c>
      <c r="M327" s="42" t="s">
        <v>20789</v>
      </c>
      <c r="N327" s="42"/>
      <c r="O327" s="42">
        <v>0</v>
      </c>
      <c r="P327" s="42">
        <v>0</v>
      </c>
      <c r="Q327" s="42">
        <v>0</v>
      </c>
      <c r="R327" s="42">
        <v>0</v>
      </c>
    </row>
    <row r="328" spans="1:18" x14ac:dyDescent="0.3">
      <c r="A328" s="17" t="s">
        <v>1596</v>
      </c>
      <c r="B328" s="17" t="s">
        <v>8799</v>
      </c>
      <c r="C328" s="17" t="s">
        <v>8800</v>
      </c>
      <c r="D328" s="17" t="s">
        <v>7716</v>
      </c>
      <c r="E328" s="17" t="s">
        <v>1599</v>
      </c>
      <c r="F328" s="17" t="s">
        <v>8801</v>
      </c>
      <c r="G328" s="18">
        <v>3</v>
      </c>
      <c r="H328" s="18">
        <v>9</v>
      </c>
      <c r="I328" s="19">
        <v>0</v>
      </c>
      <c r="J328" s="20">
        <v>0</v>
      </c>
      <c r="K328" s="21">
        <v>1</v>
      </c>
      <c r="L328" s="22">
        <v>0</v>
      </c>
      <c r="M328" s="42" t="s">
        <v>20789</v>
      </c>
      <c r="N328" s="42"/>
      <c r="O328" s="42">
        <v>0</v>
      </c>
      <c r="P328" s="42">
        <v>0</v>
      </c>
      <c r="Q328" s="42">
        <v>0</v>
      </c>
      <c r="R328" s="42">
        <v>0</v>
      </c>
    </row>
    <row r="329" spans="1:18" x14ac:dyDescent="0.3">
      <c r="A329" s="17" t="s">
        <v>7352</v>
      </c>
      <c r="B329" s="17" t="s">
        <v>8802</v>
      </c>
      <c r="C329" s="17" t="s">
        <v>7677</v>
      </c>
      <c r="D329" s="17" t="s">
        <v>7713</v>
      </c>
      <c r="E329" s="17" t="s">
        <v>4724</v>
      </c>
      <c r="F329" s="17" t="s">
        <v>8803</v>
      </c>
      <c r="G329" s="18">
        <v>3</v>
      </c>
      <c r="H329" s="18">
        <v>3</v>
      </c>
      <c r="I329" s="19">
        <v>0</v>
      </c>
      <c r="J329" s="20">
        <v>0</v>
      </c>
      <c r="K329" s="21">
        <v>0</v>
      </c>
      <c r="L329" s="22">
        <v>1</v>
      </c>
      <c r="M329" s="42" t="s">
        <v>20785</v>
      </c>
      <c r="N329" s="42"/>
      <c r="O329" s="42">
        <v>0</v>
      </c>
      <c r="P329" s="42">
        <v>0</v>
      </c>
      <c r="Q329" s="42">
        <v>0</v>
      </c>
      <c r="R329" s="42">
        <v>0</v>
      </c>
    </row>
    <row r="330" spans="1:18" x14ac:dyDescent="0.3">
      <c r="A330" s="17" t="s">
        <v>1919</v>
      </c>
      <c r="B330" s="17" t="s">
        <v>8804</v>
      </c>
      <c r="C330" s="17" t="s">
        <v>8805</v>
      </c>
      <c r="D330" s="17" t="s">
        <v>7716</v>
      </c>
      <c r="E330" s="17" t="s">
        <v>1730</v>
      </c>
      <c r="F330" s="17" t="s">
        <v>8806</v>
      </c>
      <c r="G330" s="18">
        <v>3</v>
      </c>
      <c r="H330" s="18">
        <v>6</v>
      </c>
      <c r="I330" s="19">
        <v>0</v>
      </c>
      <c r="J330" s="20">
        <v>0</v>
      </c>
      <c r="K330" s="21">
        <v>1</v>
      </c>
      <c r="L330" s="22">
        <v>0</v>
      </c>
      <c r="M330" s="42" t="s">
        <v>20787</v>
      </c>
      <c r="N330" s="42"/>
      <c r="O330" s="42"/>
      <c r="P330" s="42"/>
      <c r="Q330" s="42"/>
      <c r="R330" s="42"/>
    </row>
    <row r="331" spans="1:18" x14ac:dyDescent="0.3">
      <c r="A331" s="17" t="s">
        <v>4425</v>
      </c>
      <c r="B331" s="17" t="s">
        <v>8807</v>
      </c>
      <c r="C331" s="17" t="s">
        <v>8808</v>
      </c>
      <c r="D331" s="17" t="s">
        <v>8263</v>
      </c>
      <c r="E331" s="17" t="s">
        <v>2249</v>
      </c>
      <c r="F331" s="17" t="s">
        <v>8809</v>
      </c>
      <c r="G331" s="18">
        <v>3</v>
      </c>
      <c r="H331" s="18">
        <v>10</v>
      </c>
      <c r="I331" s="19">
        <v>0</v>
      </c>
      <c r="J331" s="20">
        <v>0</v>
      </c>
      <c r="K331" s="21">
        <v>0</v>
      </c>
      <c r="L331" s="22">
        <v>1</v>
      </c>
      <c r="M331" s="42" t="s">
        <v>20789</v>
      </c>
      <c r="N331" s="42"/>
      <c r="O331" s="42">
        <v>0</v>
      </c>
      <c r="P331" s="42">
        <v>0</v>
      </c>
      <c r="Q331" s="42">
        <v>0</v>
      </c>
      <c r="R331" s="42">
        <v>0</v>
      </c>
    </row>
    <row r="332" spans="1:18" x14ac:dyDescent="0.3">
      <c r="A332" s="17" t="s">
        <v>8810</v>
      </c>
      <c r="B332" s="17" t="s">
        <v>8811</v>
      </c>
      <c r="C332" s="17" t="s">
        <v>8812</v>
      </c>
      <c r="D332" s="17" t="s">
        <v>8267</v>
      </c>
      <c r="E332" s="17" t="s">
        <v>8813</v>
      </c>
      <c r="F332" s="17" t="s">
        <v>8814</v>
      </c>
      <c r="G332" s="18">
        <v>3</v>
      </c>
      <c r="H332" s="18">
        <v>14</v>
      </c>
      <c r="I332" s="19">
        <v>1</v>
      </c>
      <c r="J332" s="20">
        <v>0</v>
      </c>
      <c r="K332" s="21">
        <v>0</v>
      </c>
      <c r="L332" s="22">
        <v>0</v>
      </c>
      <c r="M332" s="42" t="s">
        <v>20793</v>
      </c>
      <c r="N332" s="42"/>
      <c r="O332" s="42">
        <v>0</v>
      </c>
      <c r="P332" s="42">
        <v>0</v>
      </c>
      <c r="Q332" s="42">
        <v>0</v>
      </c>
      <c r="R332" s="42">
        <v>0</v>
      </c>
    </row>
    <row r="333" spans="1:18" x14ac:dyDescent="0.3">
      <c r="A333" s="17" t="s">
        <v>8815</v>
      </c>
      <c r="B333" s="17" t="s">
        <v>8816</v>
      </c>
      <c r="C333" s="17" t="s">
        <v>8817</v>
      </c>
      <c r="D333" s="17" t="s">
        <v>8818</v>
      </c>
      <c r="E333" s="17" t="s">
        <v>8819</v>
      </c>
      <c r="F333" s="17" t="s">
        <v>8820</v>
      </c>
      <c r="G333" s="18">
        <v>3</v>
      </c>
      <c r="H333" s="18">
        <v>17</v>
      </c>
      <c r="I333" s="19">
        <v>0</v>
      </c>
      <c r="J333" s="20">
        <v>1</v>
      </c>
      <c r="K333" s="21">
        <v>0</v>
      </c>
      <c r="L333" s="22">
        <v>0</v>
      </c>
      <c r="M333" s="42" t="s">
        <v>20790</v>
      </c>
      <c r="N333" s="42"/>
      <c r="O333" s="42">
        <v>0</v>
      </c>
      <c r="P333" s="42">
        <v>0</v>
      </c>
      <c r="Q333" s="42">
        <v>0</v>
      </c>
      <c r="R333" s="42">
        <v>0</v>
      </c>
    </row>
    <row r="334" spans="1:18" x14ac:dyDescent="0.3">
      <c r="A334" s="17" t="s">
        <v>1907</v>
      </c>
      <c r="B334" s="17" t="s">
        <v>1908</v>
      </c>
      <c r="C334" s="17" t="s">
        <v>8821</v>
      </c>
      <c r="D334" s="17" t="s">
        <v>8573</v>
      </c>
      <c r="E334" s="17" t="s">
        <v>1654</v>
      </c>
      <c r="F334" s="17" t="s">
        <v>8822</v>
      </c>
      <c r="G334" s="18">
        <v>3</v>
      </c>
      <c r="H334" s="18">
        <v>15</v>
      </c>
      <c r="I334" s="19">
        <v>0</v>
      </c>
      <c r="J334" s="20">
        <v>0</v>
      </c>
      <c r="K334" s="21">
        <v>1</v>
      </c>
      <c r="L334" s="22">
        <v>0</v>
      </c>
      <c r="M334" s="42" t="s">
        <v>20789</v>
      </c>
      <c r="N334" s="42"/>
      <c r="O334" s="42">
        <v>0</v>
      </c>
      <c r="P334" s="42">
        <v>0</v>
      </c>
      <c r="Q334" s="42">
        <v>0</v>
      </c>
      <c r="R334" s="42">
        <v>0</v>
      </c>
    </row>
    <row r="335" spans="1:18" x14ac:dyDescent="0.3">
      <c r="A335" s="17" t="s">
        <v>8823</v>
      </c>
      <c r="B335" s="17" t="s">
        <v>8824</v>
      </c>
      <c r="C335" s="17" t="s">
        <v>8825</v>
      </c>
      <c r="D335" s="17" t="s">
        <v>7716</v>
      </c>
      <c r="E335" s="17" t="s">
        <v>8336</v>
      </c>
      <c r="F335" s="17" t="s">
        <v>8826</v>
      </c>
      <c r="G335" s="18">
        <v>3</v>
      </c>
      <c r="H335" s="18">
        <v>976</v>
      </c>
      <c r="I335" s="19">
        <v>0</v>
      </c>
      <c r="J335" s="20">
        <v>1</v>
      </c>
      <c r="K335" s="21">
        <v>0</v>
      </c>
      <c r="L335" s="22">
        <v>0</v>
      </c>
      <c r="M335" s="42" t="s">
        <v>20790</v>
      </c>
      <c r="N335" s="42"/>
      <c r="O335" s="42">
        <v>0</v>
      </c>
      <c r="P335" s="42">
        <v>0</v>
      </c>
      <c r="Q335" s="42">
        <v>0</v>
      </c>
      <c r="R335" s="42">
        <v>0</v>
      </c>
    </row>
    <row r="336" spans="1:18" x14ac:dyDescent="0.3">
      <c r="A336" s="17" t="s">
        <v>2753</v>
      </c>
      <c r="B336" s="17" t="s">
        <v>8827</v>
      </c>
      <c r="C336" s="17" t="s">
        <v>8828</v>
      </c>
      <c r="D336" s="17" t="s">
        <v>8051</v>
      </c>
      <c r="E336" s="17" t="s">
        <v>2755</v>
      </c>
      <c r="F336" s="17" t="s">
        <v>8829</v>
      </c>
      <c r="G336" s="18">
        <v>3</v>
      </c>
      <c r="H336" s="18">
        <v>3</v>
      </c>
      <c r="I336" s="19">
        <v>0</v>
      </c>
      <c r="J336" s="20">
        <v>0</v>
      </c>
      <c r="K336" s="21">
        <v>1</v>
      </c>
      <c r="L336" s="22">
        <v>0</v>
      </c>
      <c r="M336" s="42" t="s">
        <v>20789</v>
      </c>
      <c r="N336" s="42"/>
      <c r="O336" s="42">
        <v>0</v>
      </c>
      <c r="P336" s="42">
        <v>0</v>
      </c>
      <c r="Q336" s="42">
        <v>0</v>
      </c>
      <c r="R336" s="42">
        <v>0</v>
      </c>
    </row>
    <row r="337" spans="1:18" x14ac:dyDescent="0.3">
      <c r="A337" s="17" t="s">
        <v>8830</v>
      </c>
      <c r="B337" s="17" t="s">
        <v>8831</v>
      </c>
      <c r="C337" s="17" t="s">
        <v>8832</v>
      </c>
      <c r="D337" s="17" t="s">
        <v>7734</v>
      </c>
      <c r="E337" s="17" t="s">
        <v>1905</v>
      </c>
      <c r="F337" s="17" t="s">
        <v>8833</v>
      </c>
      <c r="G337" s="18">
        <v>3</v>
      </c>
      <c r="H337" s="18">
        <v>7</v>
      </c>
      <c r="I337" s="19">
        <v>0</v>
      </c>
      <c r="J337" s="20">
        <v>1</v>
      </c>
      <c r="K337" s="21">
        <v>0</v>
      </c>
      <c r="L337" s="22">
        <v>0</v>
      </c>
      <c r="M337" s="42" t="s">
        <v>20787</v>
      </c>
      <c r="N337" s="42"/>
      <c r="O337" s="42"/>
      <c r="P337" s="42"/>
      <c r="Q337" s="42"/>
      <c r="R337" s="42"/>
    </row>
    <row r="338" spans="1:18" x14ac:dyDescent="0.3">
      <c r="A338" s="17" t="s">
        <v>4742</v>
      </c>
      <c r="B338" s="17" t="s">
        <v>8834</v>
      </c>
      <c r="C338" s="17" t="s">
        <v>8835</v>
      </c>
      <c r="D338" s="17" t="s">
        <v>8097</v>
      </c>
      <c r="E338" s="17" t="s">
        <v>4208</v>
      </c>
      <c r="F338" s="17" t="s">
        <v>8836</v>
      </c>
      <c r="G338" s="18">
        <v>3</v>
      </c>
      <c r="H338" s="18">
        <v>4</v>
      </c>
      <c r="I338" s="19">
        <v>0</v>
      </c>
      <c r="J338" s="20">
        <v>0</v>
      </c>
      <c r="K338" s="21">
        <v>0</v>
      </c>
      <c r="L338" s="22">
        <v>1</v>
      </c>
      <c r="M338" s="42" t="s">
        <v>20785</v>
      </c>
      <c r="N338" s="42"/>
      <c r="O338" s="42">
        <v>0</v>
      </c>
      <c r="P338" s="42">
        <v>0</v>
      </c>
      <c r="Q338" s="42">
        <v>0</v>
      </c>
      <c r="R338" s="42">
        <v>0</v>
      </c>
    </row>
    <row r="339" spans="1:18" x14ac:dyDescent="0.3">
      <c r="A339" s="17" t="s">
        <v>8837</v>
      </c>
      <c r="B339" s="17" t="s">
        <v>8838</v>
      </c>
      <c r="C339" s="17" t="s">
        <v>8839</v>
      </c>
      <c r="D339" s="17" t="s">
        <v>7749</v>
      </c>
      <c r="E339" s="17" t="s">
        <v>1905</v>
      </c>
      <c r="F339" s="17" t="s">
        <v>8840</v>
      </c>
      <c r="G339" s="18">
        <v>3</v>
      </c>
      <c r="H339" s="18">
        <v>5</v>
      </c>
      <c r="I339" s="19">
        <v>0</v>
      </c>
      <c r="J339" s="20">
        <v>1</v>
      </c>
      <c r="K339" s="21">
        <v>0</v>
      </c>
      <c r="L339" s="22">
        <v>0</v>
      </c>
      <c r="M339" s="42" t="s">
        <v>20793</v>
      </c>
      <c r="N339" s="42"/>
      <c r="O339" s="42">
        <v>0</v>
      </c>
      <c r="P339" s="42">
        <v>0</v>
      </c>
      <c r="Q339" s="42">
        <v>0</v>
      </c>
      <c r="R339" s="42">
        <v>0</v>
      </c>
    </row>
    <row r="340" spans="1:18" x14ac:dyDescent="0.3">
      <c r="A340" s="17" t="s">
        <v>6204</v>
      </c>
      <c r="B340" s="17" t="s">
        <v>6205</v>
      </c>
      <c r="C340" s="17" t="s">
        <v>8841</v>
      </c>
      <c r="D340" s="17" t="s">
        <v>8842</v>
      </c>
      <c r="E340" s="17" t="s">
        <v>4208</v>
      </c>
      <c r="F340" s="17" t="s">
        <v>8843</v>
      </c>
      <c r="G340" s="18">
        <v>3</v>
      </c>
      <c r="H340" s="18">
        <v>3</v>
      </c>
      <c r="I340" s="19">
        <v>0</v>
      </c>
      <c r="J340" s="20">
        <v>0</v>
      </c>
      <c r="K340" s="21">
        <v>0</v>
      </c>
      <c r="L340" s="22">
        <v>1</v>
      </c>
      <c r="M340" s="42" t="s">
        <v>20785</v>
      </c>
      <c r="N340" s="42"/>
      <c r="O340" s="42">
        <v>0</v>
      </c>
      <c r="P340" s="42">
        <v>0</v>
      </c>
      <c r="Q340" s="42">
        <v>0</v>
      </c>
      <c r="R340" s="42">
        <v>0</v>
      </c>
    </row>
    <row r="341" spans="1:18" x14ac:dyDescent="0.3">
      <c r="A341" s="17" t="s">
        <v>5256</v>
      </c>
      <c r="B341" s="17" t="s">
        <v>5257</v>
      </c>
      <c r="C341" s="17" t="s">
        <v>7677</v>
      </c>
      <c r="D341" s="17" t="s">
        <v>7716</v>
      </c>
      <c r="E341" s="17" t="s">
        <v>4208</v>
      </c>
      <c r="F341" s="17" t="s">
        <v>8844</v>
      </c>
      <c r="G341" s="18">
        <v>3</v>
      </c>
      <c r="H341" s="18">
        <v>22</v>
      </c>
      <c r="I341" s="19">
        <v>0</v>
      </c>
      <c r="J341" s="20">
        <v>0</v>
      </c>
      <c r="K341" s="21">
        <v>0</v>
      </c>
      <c r="L341" s="22">
        <v>1</v>
      </c>
      <c r="M341" s="42" t="s">
        <v>20785</v>
      </c>
      <c r="N341" s="42"/>
      <c r="O341" s="42">
        <v>0</v>
      </c>
      <c r="P341" s="42">
        <v>0</v>
      </c>
      <c r="Q341" s="42">
        <v>0</v>
      </c>
      <c r="R341" s="42">
        <v>0</v>
      </c>
    </row>
    <row r="342" spans="1:18" x14ac:dyDescent="0.3">
      <c r="A342" s="17" t="s">
        <v>8845</v>
      </c>
      <c r="B342" s="17" t="s">
        <v>8846</v>
      </c>
      <c r="C342" s="17" t="s">
        <v>8847</v>
      </c>
      <c r="D342" s="17" t="s">
        <v>7734</v>
      </c>
      <c r="E342" s="17" t="s">
        <v>7772</v>
      </c>
      <c r="F342" s="17" t="s">
        <v>8848</v>
      </c>
      <c r="G342" s="18">
        <v>3</v>
      </c>
      <c r="H342" s="18">
        <v>8</v>
      </c>
      <c r="I342" s="19">
        <v>0</v>
      </c>
      <c r="J342" s="20">
        <v>1</v>
      </c>
      <c r="K342" s="21">
        <v>0</v>
      </c>
      <c r="L342" s="22">
        <v>0</v>
      </c>
      <c r="M342" s="42" t="s">
        <v>20791</v>
      </c>
      <c r="N342" s="42"/>
      <c r="O342" s="42">
        <v>0</v>
      </c>
      <c r="P342" s="42">
        <v>0</v>
      </c>
      <c r="Q342" s="42">
        <v>0</v>
      </c>
      <c r="R342" s="42">
        <v>0</v>
      </c>
    </row>
    <row r="343" spans="1:18" x14ac:dyDescent="0.3">
      <c r="A343" s="17" t="s">
        <v>2779</v>
      </c>
      <c r="B343" s="17" t="s">
        <v>8849</v>
      </c>
      <c r="C343" s="17" t="s">
        <v>8850</v>
      </c>
      <c r="D343" s="17" t="s">
        <v>7996</v>
      </c>
      <c r="E343" s="17" t="s">
        <v>1700</v>
      </c>
      <c r="F343" s="17" t="s">
        <v>8851</v>
      </c>
      <c r="G343" s="18">
        <v>3</v>
      </c>
      <c r="H343" s="18">
        <v>7</v>
      </c>
      <c r="I343" s="19">
        <v>0</v>
      </c>
      <c r="J343" s="20">
        <v>0</v>
      </c>
      <c r="K343" s="21">
        <v>1</v>
      </c>
      <c r="L343" s="22">
        <v>0</v>
      </c>
      <c r="M343" s="42" t="s">
        <v>20789</v>
      </c>
      <c r="N343" s="42"/>
      <c r="O343" s="42">
        <v>0</v>
      </c>
      <c r="P343" s="42">
        <v>0</v>
      </c>
      <c r="Q343" s="42">
        <v>0</v>
      </c>
      <c r="R343" s="42">
        <v>0</v>
      </c>
    </row>
    <row r="344" spans="1:18" x14ac:dyDescent="0.3">
      <c r="A344" s="17" t="s">
        <v>2450</v>
      </c>
      <c r="B344" s="17" t="s">
        <v>8852</v>
      </c>
      <c r="C344" s="17" t="s">
        <v>7677</v>
      </c>
      <c r="D344" s="17" t="s">
        <v>8573</v>
      </c>
      <c r="E344" s="17" t="s">
        <v>3509</v>
      </c>
      <c r="F344" s="17" t="s">
        <v>8853</v>
      </c>
      <c r="G344" s="18">
        <v>3</v>
      </c>
      <c r="H344" s="18">
        <v>7</v>
      </c>
      <c r="I344" s="19">
        <v>0</v>
      </c>
      <c r="J344" s="20">
        <v>0</v>
      </c>
      <c r="K344" s="21">
        <v>1</v>
      </c>
      <c r="L344" s="22">
        <v>0</v>
      </c>
      <c r="M344" s="42" t="s">
        <v>20789</v>
      </c>
      <c r="N344" s="42"/>
      <c r="O344" s="42">
        <v>0</v>
      </c>
      <c r="P344" s="42">
        <v>0</v>
      </c>
      <c r="Q344" s="42">
        <v>0</v>
      </c>
      <c r="R344" s="42">
        <v>0</v>
      </c>
    </row>
    <row r="345" spans="1:18" x14ac:dyDescent="0.3">
      <c r="A345" s="17" t="s">
        <v>1875</v>
      </c>
      <c r="B345" s="17" t="s">
        <v>8854</v>
      </c>
      <c r="C345" s="17" t="s">
        <v>8855</v>
      </c>
      <c r="D345" s="17" t="s">
        <v>8447</v>
      </c>
      <c r="E345" s="17" t="s">
        <v>1877</v>
      </c>
      <c r="F345" s="17" t="s">
        <v>8856</v>
      </c>
      <c r="G345" s="18">
        <v>3</v>
      </c>
      <c r="H345" s="18">
        <v>3</v>
      </c>
      <c r="I345" s="19">
        <v>0</v>
      </c>
      <c r="J345" s="20">
        <v>0</v>
      </c>
      <c r="K345" s="21">
        <v>1</v>
      </c>
      <c r="L345" s="22">
        <v>0</v>
      </c>
      <c r="M345" s="42" t="s">
        <v>20789</v>
      </c>
      <c r="N345" s="42"/>
      <c r="O345" s="42">
        <v>0</v>
      </c>
      <c r="P345" s="42">
        <v>0</v>
      </c>
      <c r="Q345" s="42">
        <v>0</v>
      </c>
      <c r="R345" s="42">
        <v>0</v>
      </c>
    </row>
    <row r="346" spans="1:18" x14ac:dyDescent="0.3">
      <c r="A346" s="17" t="s">
        <v>3013</v>
      </c>
      <c r="B346" s="17" t="s">
        <v>3014</v>
      </c>
      <c r="C346" s="17" t="s">
        <v>8857</v>
      </c>
      <c r="D346" s="17" t="s">
        <v>7749</v>
      </c>
      <c r="E346" s="17" t="s">
        <v>2335</v>
      </c>
      <c r="F346" s="17" t="s">
        <v>8858</v>
      </c>
      <c r="G346" s="18">
        <v>3</v>
      </c>
      <c r="H346" s="18">
        <v>3</v>
      </c>
      <c r="I346" s="19">
        <v>0</v>
      </c>
      <c r="J346" s="20">
        <v>0</v>
      </c>
      <c r="K346" s="21">
        <v>1</v>
      </c>
      <c r="L346" s="22">
        <v>0</v>
      </c>
      <c r="M346" s="42" t="s">
        <v>20789</v>
      </c>
      <c r="N346" s="42"/>
      <c r="O346" s="42">
        <v>0</v>
      </c>
      <c r="P346" s="42">
        <v>0</v>
      </c>
      <c r="Q346" s="42">
        <v>0</v>
      </c>
      <c r="R346" s="42">
        <v>0</v>
      </c>
    </row>
    <row r="347" spans="1:18" x14ac:dyDescent="0.3">
      <c r="A347" s="17" t="s">
        <v>8859</v>
      </c>
      <c r="B347" s="17" t="s">
        <v>8860</v>
      </c>
      <c r="C347" s="17" t="s">
        <v>8861</v>
      </c>
      <c r="D347" s="17" t="s">
        <v>7800</v>
      </c>
      <c r="E347" s="17" t="s">
        <v>1814</v>
      </c>
      <c r="F347" s="17" t="s">
        <v>7801</v>
      </c>
      <c r="G347" s="18">
        <v>3</v>
      </c>
      <c r="H347" s="18">
        <v>153</v>
      </c>
      <c r="I347" s="19">
        <v>0.66666666666666674</v>
      </c>
      <c r="J347" s="20">
        <v>0.33333333333333337</v>
      </c>
      <c r="K347" s="21">
        <v>0</v>
      </c>
      <c r="L347" s="22">
        <v>0</v>
      </c>
      <c r="M347" s="42" t="s">
        <v>20793</v>
      </c>
      <c r="N347" s="42"/>
      <c r="O347" s="42">
        <v>0</v>
      </c>
      <c r="P347" s="42">
        <v>0</v>
      </c>
      <c r="Q347" s="42">
        <v>0</v>
      </c>
      <c r="R347" s="42">
        <v>0</v>
      </c>
    </row>
    <row r="348" spans="1:18" x14ac:dyDescent="0.3">
      <c r="A348" s="17" t="s">
        <v>5504</v>
      </c>
      <c r="B348" s="17" t="s">
        <v>8862</v>
      </c>
      <c r="C348" s="17" t="s">
        <v>7677</v>
      </c>
      <c r="D348" s="17" t="s">
        <v>7834</v>
      </c>
      <c r="E348" s="17" t="s">
        <v>4208</v>
      </c>
      <c r="F348" s="17" t="s">
        <v>8863</v>
      </c>
      <c r="G348" s="18">
        <v>3</v>
      </c>
      <c r="H348" s="18">
        <v>5</v>
      </c>
      <c r="I348" s="19">
        <v>0</v>
      </c>
      <c r="J348" s="20">
        <v>0</v>
      </c>
      <c r="K348" s="21">
        <v>0</v>
      </c>
      <c r="L348" s="22">
        <v>1</v>
      </c>
      <c r="M348" s="42" t="s">
        <v>20785</v>
      </c>
      <c r="N348" s="42"/>
      <c r="O348" s="42">
        <v>0</v>
      </c>
      <c r="P348" s="42">
        <v>0</v>
      </c>
      <c r="Q348" s="42">
        <v>0</v>
      </c>
      <c r="R348" s="42">
        <v>0</v>
      </c>
    </row>
    <row r="349" spans="1:18" x14ac:dyDescent="0.3">
      <c r="A349" s="17" t="s">
        <v>8864</v>
      </c>
      <c r="B349" s="17" t="s">
        <v>8865</v>
      </c>
      <c r="C349" s="17" t="s">
        <v>8866</v>
      </c>
      <c r="D349" s="17" t="s">
        <v>7716</v>
      </c>
      <c r="E349" s="17" t="s">
        <v>1779</v>
      </c>
      <c r="F349" s="17" t="s">
        <v>8867</v>
      </c>
      <c r="G349" s="18">
        <v>3</v>
      </c>
      <c r="H349" s="18">
        <v>14</v>
      </c>
      <c r="I349" s="19">
        <v>0.33333333333333337</v>
      </c>
      <c r="J349" s="20">
        <v>0.66666666666666674</v>
      </c>
      <c r="K349" s="21">
        <v>0</v>
      </c>
      <c r="L349" s="22">
        <v>0</v>
      </c>
      <c r="M349" s="42" t="s">
        <v>20793</v>
      </c>
      <c r="N349" s="42"/>
      <c r="O349" s="42">
        <v>0</v>
      </c>
      <c r="P349" s="42">
        <v>0</v>
      </c>
      <c r="Q349" s="42">
        <v>0</v>
      </c>
      <c r="R349" s="42">
        <v>0</v>
      </c>
    </row>
    <row r="350" spans="1:18" x14ac:dyDescent="0.3">
      <c r="A350" s="17" t="s">
        <v>8868</v>
      </c>
      <c r="B350" s="17" t="s">
        <v>8869</v>
      </c>
      <c r="C350" s="17" t="s">
        <v>8870</v>
      </c>
      <c r="D350" s="17" t="s">
        <v>7707</v>
      </c>
      <c r="E350" s="17" t="s">
        <v>1814</v>
      </c>
      <c r="F350" s="17" t="s">
        <v>8871</v>
      </c>
      <c r="G350" s="18">
        <v>3</v>
      </c>
      <c r="H350" s="18">
        <v>4</v>
      </c>
      <c r="I350" s="19">
        <v>0.66666666666666674</v>
      </c>
      <c r="J350" s="20">
        <v>0.33333333333333337</v>
      </c>
      <c r="K350" s="21">
        <v>0</v>
      </c>
      <c r="L350" s="22">
        <v>0</v>
      </c>
      <c r="M350" s="42" t="s">
        <v>20793</v>
      </c>
      <c r="N350" s="42"/>
      <c r="O350" s="42">
        <v>0</v>
      </c>
      <c r="P350" s="42">
        <v>0</v>
      </c>
      <c r="Q350" s="42">
        <v>0</v>
      </c>
      <c r="R350" s="42">
        <v>0</v>
      </c>
    </row>
    <row r="351" spans="1:18" x14ac:dyDescent="0.3">
      <c r="A351" s="17" t="s">
        <v>5765</v>
      </c>
      <c r="B351" s="17" t="s">
        <v>8872</v>
      </c>
      <c r="C351" s="17" t="s">
        <v>8873</v>
      </c>
      <c r="D351" s="17" t="s">
        <v>8874</v>
      </c>
      <c r="E351" s="17" t="s">
        <v>4208</v>
      </c>
      <c r="F351" s="17" t="s">
        <v>8875</v>
      </c>
      <c r="G351" s="18">
        <v>3</v>
      </c>
      <c r="H351" s="18">
        <v>5</v>
      </c>
      <c r="I351" s="19">
        <v>0</v>
      </c>
      <c r="J351" s="20">
        <v>0</v>
      </c>
      <c r="K351" s="21">
        <v>0</v>
      </c>
      <c r="L351" s="22">
        <v>1</v>
      </c>
      <c r="M351" s="42" t="s">
        <v>20785</v>
      </c>
      <c r="N351" s="42"/>
      <c r="O351" s="42">
        <v>0</v>
      </c>
      <c r="P351" s="42">
        <v>0</v>
      </c>
      <c r="Q351" s="42">
        <v>0</v>
      </c>
      <c r="R351" s="42">
        <v>0</v>
      </c>
    </row>
    <row r="352" spans="1:18" x14ac:dyDescent="0.3">
      <c r="A352" s="17" t="s">
        <v>6461</v>
      </c>
      <c r="B352" s="17" t="s">
        <v>8876</v>
      </c>
      <c r="C352" s="17" t="s">
        <v>7677</v>
      </c>
      <c r="D352" s="17" t="s">
        <v>7734</v>
      </c>
      <c r="E352" s="17" t="s">
        <v>5745</v>
      </c>
      <c r="F352" s="17" t="s">
        <v>8877</v>
      </c>
      <c r="G352" s="18">
        <v>3</v>
      </c>
      <c r="H352" s="18">
        <v>3</v>
      </c>
      <c r="I352" s="19">
        <v>0</v>
      </c>
      <c r="J352" s="20">
        <v>0</v>
      </c>
      <c r="K352" s="21">
        <v>0</v>
      </c>
      <c r="L352" s="22">
        <v>1</v>
      </c>
      <c r="M352" s="42" t="s">
        <v>20789</v>
      </c>
      <c r="N352" s="42"/>
      <c r="O352" s="42">
        <v>0</v>
      </c>
      <c r="P352" s="42">
        <v>0</v>
      </c>
      <c r="Q352" s="42">
        <v>0</v>
      </c>
      <c r="R352" s="42">
        <v>0</v>
      </c>
    </row>
    <row r="353" spans="1:18" x14ac:dyDescent="0.3">
      <c r="A353" s="17" t="s">
        <v>8878</v>
      </c>
      <c r="B353" s="17" t="s">
        <v>8879</v>
      </c>
      <c r="C353" s="17" t="s">
        <v>7887</v>
      </c>
      <c r="D353" s="17" t="s">
        <v>7888</v>
      </c>
      <c r="E353" s="17" t="s">
        <v>7889</v>
      </c>
      <c r="F353" s="17" t="s">
        <v>8880</v>
      </c>
      <c r="G353" s="18">
        <v>3</v>
      </c>
      <c r="H353" s="18">
        <v>3</v>
      </c>
      <c r="I353" s="19">
        <v>0</v>
      </c>
      <c r="J353" s="20">
        <v>1</v>
      </c>
      <c r="K353" s="21">
        <v>0</v>
      </c>
      <c r="L353" s="22">
        <v>0</v>
      </c>
      <c r="M353" s="42" t="s">
        <v>20790</v>
      </c>
      <c r="N353" s="42"/>
      <c r="O353" s="42">
        <v>0</v>
      </c>
      <c r="P353" s="42">
        <v>0</v>
      </c>
      <c r="Q353" s="42">
        <v>0</v>
      </c>
      <c r="R353" s="42">
        <v>0</v>
      </c>
    </row>
    <row r="354" spans="1:18" x14ac:dyDescent="0.3">
      <c r="A354" s="17" t="s">
        <v>8881</v>
      </c>
      <c r="B354" s="17" t="s">
        <v>8882</v>
      </c>
      <c r="C354" s="17" t="s">
        <v>8883</v>
      </c>
      <c r="D354" s="17" t="s">
        <v>8884</v>
      </c>
      <c r="E354" s="17" t="s">
        <v>1691</v>
      </c>
      <c r="F354" s="17" t="s">
        <v>8885</v>
      </c>
      <c r="G354" s="18">
        <v>3</v>
      </c>
      <c r="H354" s="18">
        <v>3</v>
      </c>
      <c r="I354" s="19">
        <v>0.33333333333333337</v>
      </c>
      <c r="J354" s="20">
        <v>0.66666666666666674</v>
      </c>
      <c r="K354" s="21">
        <v>0</v>
      </c>
      <c r="L354" s="22">
        <v>0</v>
      </c>
      <c r="M354" s="42" t="s">
        <v>20793</v>
      </c>
      <c r="N354" s="42"/>
      <c r="O354" s="42">
        <v>0</v>
      </c>
      <c r="P354" s="42">
        <v>0</v>
      </c>
      <c r="Q354" s="42">
        <v>0</v>
      </c>
      <c r="R354" s="42">
        <v>0</v>
      </c>
    </row>
    <row r="355" spans="1:18" x14ac:dyDescent="0.3">
      <c r="A355" s="17" t="s">
        <v>3220</v>
      </c>
      <c r="B355" s="17" t="s">
        <v>8261</v>
      </c>
      <c r="C355" s="17" t="s">
        <v>8886</v>
      </c>
      <c r="D355" s="17" t="s">
        <v>8263</v>
      </c>
      <c r="E355" s="17" t="s">
        <v>1630</v>
      </c>
      <c r="F355" s="17" t="s">
        <v>8887</v>
      </c>
      <c r="G355" s="18">
        <v>3</v>
      </c>
      <c r="H355" s="18">
        <v>3</v>
      </c>
      <c r="I355" s="19">
        <v>0</v>
      </c>
      <c r="J355" s="20">
        <v>0</v>
      </c>
      <c r="K355" s="21">
        <v>1</v>
      </c>
      <c r="L355" s="22">
        <v>0</v>
      </c>
      <c r="M355" s="42" t="s">
        <v>20789</v>
      </c>
      <c r="N355" s="42"/>
      <c r="O355" s="42">
        <v>0</v>
      </c>
      <c r="P355" s="42">
        <v>0</v>
      </c>
      <c r="Q355" s="42">
        <v>0</v>
      </c>
      <c r="R355" s="42">
        <v>0</v>
      </c>
    </row>
    <row r="356" spans="1:18" x14ac:dyDescent="0.3">
      <c r="A356" s="17" t="s">
        <v>4709</v>
      </c>
      <c r="B356" s="17" t="s">
        <v>8888</v>
      </c>
      <c r="C356" s="17" t="s">
        <v>8738</v>
      </c>
      <c r="D356" s="17" t="s">
        <v>8270</v>
      </c>
      <c r="E356" s="17" t="s">
        <v>3321</v>
      </c>
      <c r="F356" s="17" t="s">
        <v>8889</v>
      </c>
      <c r="G356" s="18">
        <v>3</v>
      </c>
      <c r="H356" s="18">
        <v>5</v>
      </c>
      <c r="I356" s="19">
        <v>0</v>
      </c>
      <c r="J356" s="20">
        <v>0</v>
      </c>
      <c r="K356" s="21">
        <v>0</v>
      </c>
      <c r="L356" s="22">
        <v>1</v>
      </c>
      <c r="M356" s="42" t="s">
        <v>20789</v>
      </c>
      <c r="N356" s="42"/>
      <c r="O356" s="42">
        <v>0</v>
      </c>
      <c r="P356" s="42">
        <v>0</v>
      </c>
      <c r="Q356" s="42">
        <v>0</v>
      </c>
      <c r="R356" s="42">
        <v>0</v>
      </c>
    </row>
    <row r="357" spans="1:18" x14ac:dyDescent="0.3">
      <c r="A357" s="17" t="s">
        <v>4897</v>
      </c>
      <c r="B357" s="17" t="s">
        <v>8890</v>
      </c>
      <c r="C357" s="17" t="s">
        <v>7677</v>
      </c>
      <c r="D357" s="17" t="s">
        <v>7749</v>
      </c>
      <c r="E357" s="17" t="s">
        <v>4208</v>
      </c>
      <c r="F357" s="17" t="s">
        <v>8891</v>
      </c>
      <c r="G357" s="18">
        <v>3</v>
      </c>
      <c r="H357" s="18">
        <v>3</v>
      </c>
      <c r="I357" s="19">
        <v>0</v>
      </c>
      <c r="J357" s="20">
        <v>0</v>
      </c>
      <c r="K357" s="21">
        <v>0</v>
      </c>
      <c r="L357" s="22">
        <v>1</v>
      </c>
      <c r="M357" s="42" t="s">
        <v>20785</v>
      </c>
      <c r="N357" s="42"/>
      <c r="O357" s="42">
        <v>0</v>
      </c>
      <c r="P357" s="42">
        <v>0</v>
      </c>
      <c r="Q357" s="42">
        <v>0</v>
      </c>
      <c r="R357" s="42">
        <v>0</v>
      </c>
    </row>
    <row r="358" spans="1:18" x14ac:dyDescent="0.3">
      <c r="A358" s="17" t="s">
        <v>2672</v>
      </c>
      <c r="B358" s="17" t="s">
        <v>8892</v>
      </c>
      <c r="C358" s="17" t="s">
        <v>8893</v>
      </c>
      <c r="D358" s="17" t="s">
        <v>7787</v>
      </c>
      <c r="E358" s="17" t="s">
        <v>1654</v>
      </c>
      <c r="F358" s="17" t="s">
        <v>8894</v>
      </c>
      <c r="G358" s="18">
        <v>3</v>
      </c>
      <c r="H358" s="18">
        <v>4</v>
      </c>
      <c r="I358" s="19">
        <v>0</v>
      </c>
      <c r="J358" s="20">
        <v>0</v>
      </c>
      <c r="K358" s="21">
        <v>1</v>
      </c>
      <c r="L358" s="22">
        <v>0</v>
      </c>
      <c r="M358" s="42" t="s">
        <v>20789</v>
      </c>
      <c r="N358" s="42"/>
      <c r="O358" s="42">
        <v>0</v>
      </c>
      <c r="P358" s="42">
        <v>0</v>
      </c>
      <c r="Q358" s="42">
        <v>0</v>
      </c>
      <c r="R358" s="42">
        <v>0</v>
      </c>
    </row>
    <row r="359" spans="1:18" x14ac:dyDescent="0.3">
      <c r="A359" s="17" t="s">
        <v>4240</v>
      </c>
      <c r="B359" s="17" t="s">
        <v>8895</v>
      </c>
      <c r="C359" s="17" t="s">
        <v>8896</v>
      </c>
      <c r="D359" s="17" t="s">
        <v>7716</v>
      </c>
      <c r="E359" s="17" t="s">
        <v>4208</v>
      </c>
      <c r="F359" s="17" t="s">
        <v>8897</v>
      </c>
      <c r="G359" s="18">
        <v>3</v>
      </c>
      <c r="H359" s="18">
        <v>4</v>
      </c>
      <c r="I359" s="19">
        <v>0</v>
      </c>
      <c r="J359" s="20">
        <v>0</v>
      </c>
      <c r="K359" s="21">
        <v>0</v>
      </c>
      <c r="L359" s="22">
        <v>1</v>
      </c>
      <c r="M359" s="42" t="s">
        <v>20785</v>
      </c>
      <c r="N359" s="42"/>
      <c r="O359" s="42">
        <v>0</v>
      </c>
      <c r="P359" s="42">
        <v>0</v>
      </c>
      <c r="Q359" s="42">
        <v>0</v>
      </c>
      <c r="R359" s="42">
        <v>0</v>
      </c>
    </row>
    <row r="360" spans="1:18" x14ac:dyDescent="0.3">
      <c r="A360" s="17" t="s">
        <v>5798</v>
      </c>
      <c r="B360" s="17" t="s">
        <v>8898</v>
      </c>
      <c r="C360" s="17" t="s">
        <v>8899</v>
      </c>
      <c r="D360" s="17" t="s">
        <v>7707</v>
      </c>
      <c r="E360" s="17" t="s">
        <v>4208</v>
      </c>
      <c r="F360" s="17" t="s">
        <v>8900</v>
      </c>
      <c r="G360" s="18">
        <v>3</v>
      </c>
      <c r="H360" s="18">
        <v>8</v>
      </c>
      <c r="I360" s="19">
        <v>0</v>
      </c>
      <c r="J360" s="20">
        <v>0</v>
      </c>
      <c r="K360" s="21">
        <v>0</v>
      </c>
      <c r="L360" s="22">
        <v>1</v>
      </c>
      <c r="M360" s="42" t="s">
        <v>20785</v>
      </c>
      <c r="N360" s="42"/>
      <c r="O360" s="42">
        <v>0</v>
      </c>
      <c r="P360" s="42">
        <v>0</v>
      </c>
      <c r="Q360" s="42">
        <v>0</v>
      </c>
      <c r="R360" s="42">
        <v>0</v>
      </c>
    </row>
    <row r="361" spans="1:18" x14ac:dyDescent="0.3">
      <c r="A361" s="17" t="s">
        <v>8901</v>
      </c>
      <c r="B361" s="17" t="s">
        <v>8902</v>
      </c>
      <c r="C361" s="17" t="s">
        <v>8903</v>
      </c>
      <c r="D361" s="17" t="s">
        <v>7707</v>
      </c>
      <c r="E361" s="17" t="s">
        <v>1905</v>
      </c>
      <c r="F361" s="17" t="s">
        <v>8904</v>
      </c>
      <c r="G361" s="18">
        <v>3</v>
      </c>
      <c r="H361" s="18">
        <v>7</v>
      </c>
      <c r="I361" s="19">
        <v>1</v>
      </c>
      <c r="J361" s="20">
        <v>0</v>
      </c>
      <c r="K361" s="21">
        <v>0</v>
      </c>
      <c r="L361" s="22">
        <v>0</v>
      </c>
      <c r="M361" s="42" t="s">
        <v>20793</v>
      </c>
      <c r="N361" s="42"/>
      <c r="O361" s="42">
        <v>0</v>
      </c>
      <c r="P361" s="42">
        <v>0</v>
      </c>
      <c r="Q361" s="42">
        <v>0</v>
      </c>
      <c r="R361" s="42">
        <v>0</v>
      </c>
    </row>
    <row r="362" spans="1:18" x14ac:dyDescent="0.3">
      <c r="A362" s="17" t="s">
        <v>5614</v>
      </c>
      <c r="B362" s="17" t="s">
        <v>8905</v>
      </c>
      <c r="C362" s="17" t="s">
        <v>7677</v>
      </c>
      <c r="D362" s="17" t="s">
        <v>8906</v>
      </c>
      <c r="E362" s="17" t="s">
        <v>4208</v>
      </c>
      <c r="F362" s="17" t="s">
        <v>8907</v>
      </c>
      <c r="G362" s="18">
        <v>3</v>
      </c>
      <c r="H362" s="18">
        <v>3</v>
      </c>
      <c r="I362" s="19">
        <v>0</v>
      </c>
      <c r="J362" s="20">
        <v>0</v>
      </c>
      <c r="K362" s="21">
        <v>0</v>
      </c>
      <c r="L362" s="22">
        <v>1</v>
      </c>
      <c r="M362" s="42" t="s">
        <v>20785</v>
      </c>
      <c r="N362" s="42"/>
      <c r="O362" s="42">
        <v>0</v>
      </c>
      <c r="P362" s="42">
        <v>0</v>
      </c>
      <c r="Q362" s="42">
        <v>0</v>
      </c>
      <c r="R362" s="42">
        <v>0</v>
      </c>
    </row>
    <row r="363" spans="1:18" x14ac:dyDescent="0.3">
      <c r="A363" s="17" t="s">
        <v>8908</v>
      </c>
      <c r="B363" s="17" t="s">
        <v>8909</v>
      </c>
      <c r="C363" s="17" t="s">
        <v>7677</v>
      </c>
      <c r="D363" s="17" t="s">
        <v>7800</v>
      </c>
      <c r="E363" s="17" t="s">
        <v>1814</v>
      </c>
      <c r="F363" s="17" t="s">
        <v>8910</v>
      </c>
      <c r="G363" s="18">
        <v>3</v>
      </c>
      <c r="H363" s="18">
        <v>47</v>
      </c>
      <c r="I363" s="19">
        <v>0.33333333333333337</v>
      </c>
      <c r="J363" s="20">
        <v>0.66666666666666674</v>
      </c>
      <c r="K363" s="21">
        <v>0</v>
      </c>
      <c r="L363" s="22">
        <v>0</v>
      </c>
      <c r="M363" s="42" t="s">
        <v>20793</v>
      </c>
      <c r="N363" s="42"/>
      <c r="O363" s="42">
        <v>0</v>
      </c>
      <c r="P363" s="42">
        <v>0</v>
      </c>
      <c r="Q363" s="42">
        <v>0</v>
      </c>
      <c r="R363" s="42">
        <v>0</v>
      </c>
    </row>
    <row r="364" spans="1:18" x14ac:dyDescent="0.3">
      <c r="A364" s="17" t="s">
        <v>4895</v>
      </c>
      <c r="B364" s="17" t="s">
        <v>8911</v>
      </c>
      <c r="C364" s="17" t="s">
        <v>7677</v>
      </c>
      <c r="D364" s="17" t="s">
        <v>8338</v>
      </c>
      <c r="E364" s="17" t="s">
        <v>4208</v>
      </c>
      <c r="F364" s="17" t="s">
        <v>8912</v>
      </c>
      <c r="G364" s="18">
        <v>3</v>
      </c>
      <c r="H364" s="18">
        <v>3</v>
      </c>
      <c r="I364" s="19">
        <v>0</v>
      </c>
      <c r="J364" s="20">
        <v>0</v>
      </c>
      <c r="K364" s="21">
        <v>0</v>
      </c>
      <c r="L364" s="22">
        <v>1</v>
      </c>
      <c r="M364" s="42" t="s">
        <v>20785</v>
      </c>
      <c r="N364" s="42"/>
      <c r="O364" s="42">
        <v>0</v>
      </c>
      <c r="P364" s="42">
        <v>0</v>
      </c>
      <c r="Q364" s="42">
        <v>0</v>
      </c>
      <c r="R364" s="42">
        <v>0</v>
      </c>
    </row>
    <row r="365" spans="1:18" x14ac:dyDescent="0.3">
      <c r="A365" s="17" t="s">
        <v>8913</v>
      </c>
      <c r="B365" s="17" t="s">
        <v>8914</v>
      </c>
      <c r="C365" s="17" t="s">
        <v>8306</v>
      </c>
      <c r="D365" s="17" t="s">
        <v>8125</v>
      </c>
      <c r="E365" s="17" t="s">
        <v>8126</v>
      </c>
      <c r="F365" s="17" t="s">
        <v>8307</v>
      </c>
      <c r="G365" s="18">
        <v>3</v>
      </c>
      <c r="H365" s="18">
        <v>5</v>
      </c>
      <c r="I365" s="19">
        <v>1</v>
      </c>
      <c r="J365" s="20">
        <v>0</v>
      </c>
      <c r="K365" s="21">
        <v>0</v>
      </c>
      <c r="L365" s="22">
        <v>0</v>
      </c>
      <c r="M365" s="42" t="s">
        <v>20793</v>
      </c>
      <c r="N365" s="42"/>
      <c r="O365" s="42">
        <v>0</v>
      </c>
      <c r="P365" s="42">
        <v>0</v>
      </c>
      <c r="Q365" s="42">
        <v>0</v>
      </c>
      <c r="R365" s="42">
        <v>0</v>
      </c>
    </row>
    <row r="366" spans="1:18" x14ac:dyDescent="0.3">
      <c r="A366" s="17" t="s">
        <v>8915</v>
      </c>
      <c r="B366" s="17" t="s">
        <v>8916</v>
      </c>
      <c r="C366" s="17" t="s">
        <v>8917</v>
      </c>
      <c r="D366" s="17" t="s">
        <v>7684</v>
      </c>
      <c r="E366" s="17" t="s">
        <v>1938</v>
      </c>
      <c r="F366" s="17" t="s">
        <v>8918</v>
      </c>
      <c r="G366" s="18">
        <v>3</v>
      </c>
      <c r="H366" s="18">
        <v>11</v>
      </c>
      <c r="I366" s="19">
        <v>0</v>
      </c>
      <c r="J366" s="20">
        <v>1</v>
      </c>
      <c r="K366" s="21">
        <v>0</v>
      </c>
      <c r="L366" s="22">
        <v>0</v>
      </c>
      <c r="M366" s="42" t="s">
        <v>20790</v>
      </c>
      <c r="N366" s="42"/>
      <c r="O366" s="42">
        <v>0</v>
      </c>
      <c r="P366" s="42">
        <v>0</v>
      </c>
      <c r="Q366" s="42">
        <v>0</v>
      </c>
      <c r="R366" s="42">
        <v>0</v>
      </c>
    </row>
    <row r="367" spans="1:18" x14ac:dyDescent="0.3">
      <c r="A367" s="17" t="s">
        <v>7484</v>
      </c>
      <c r="B367" s="17" t="s">
        <v>7485</v>
      </c>
      <c r="C367" s="17" t="s">
        <v>8919</v>
      </c>
      <c r="D367" s="17" t="s">
        <v>8451</v>
      </c>
      <c r="E367" s="17" t="s">
        <v>3325</v>
      </c>
      <c r="F367" s="17" t="s">
        <v>8920</v>
      </c>
      <c r="G367" s="18">
        <v>3</v>
      </c>
      <c r="H367" s="18">
        <v>3</v>
      </c>
      <c r="I367" s="19">
        <v>0</v>
      </c>
      <c r="J367" s="20">
        <v>0</v>
      </c>
      <c r="K367" s="21">
        <v>0</v>
      </c>
      <c r="L367" s="22">
        <v>1</v>
      </c>
      <c r="M367" s="42" t="s">
        <v>20789</v>
      </c>
      <c r="N367" s="42"/>
      <c r="O367" s="42">
        <v>0</v>
      </c>
      <c r="P367" s="42">
        <v>0</v>
      </c>
      <c r="Q367" s="42">
        <v>0</v>
      </c>
      <c r="R367" s="42">
        <v>0</v>
      </c>
    </row>
    <row r="368" spans="1:18" x14ac:dyDescent="0.3">
      <c r="A368" s="17" t="s">
        <v>8921</v>
      </c>
      <c r="B368" s="17" t="s">
        <v>8922</v>
      </c>
      <c r="C368" s="17" t="s">
        <v>8923</v>
      </c>
      <c r="D368" s="17" t="s">
        <v>8298</v>
      </c>
      <c r="E368" s="17" t="s">
        <v>1977</v>
      </c>
      <c r="F368" s="17" t="s">
        <v>8924</v>
      </c>
      <c r="G368" s="18">
        <v>3</v>
      </c>
      <c r="H368" s="18">
        <v>6</v>
      </c>
      <c r="I368" s="19">
        <v>0.33333333333333337</v>
      </c>
      <c r="J368" s="20">
        <v>0.66666666666666674</v>
      </c>
      <c r="K368" s="21">
        <v>0</v>
      </c>
      <c r="L368" s="22">
        <v>0</v>
      </c>
      <c r="M368" s="42" t="s">
        <v>20793</v>
      </c>
      <c r="N368" s="42"/>
      <c r="O368" s="42">
        <v>0</v>
      </c>
      <c r="P368" s="42">
        <v>0</v>
      </c>
      <c r="Q368" s="42">
        <v>0</v>
      </c>
      <c r="R368" s="42">
        <v>0</v>
      </c>
    </row>
    <row r="369" spans="1:18" x14ac:dyDescent="0.3">
      <c r="A369" s="17" t="s">
        <v>3244</v>
      </c>
      <c r="B369" s="17" t="s">
        <v>8925</v>
      </c>
      <c r="C369" s="17" t="s">
        <v>8926</v>
      </c>
      <c r="D369" s="17" t="s">
        <v>8554</v>
      </c>
      <c r="E369" s="17" t="s">
        <v>3246</v>
      </c>
      <c r="F369" s="17" t="s">
        <v>8927</v>
      </c>
      <c r="G369" s="18">
        <v>3</v>
      </c>
      <c r="H369" s="18">
        <v>8</v>
      </c>
      <c r="I369" s="19">
        <v>0</v>
      </c>
      <c r="J369" s="20">
        <v>0</v>
      </c>
      <c r="K369" s="21">
        <v>1</v>
      </c>
      <c r="L369" s="22">
        <v>0</v>
      </c>
      <c r="M369" s="42" t="s">
        <v>20789</v>
      </c>
      <c r="N369" s="42"/>
      <c r="O369" s="42">
        <v>0</v>
      </c>
      <c r="P369" s="42">
        <v>0</v>
      </c>
      <c r="Q369" s="42">
        <v>0</v>
      </c>
      <c r="R369" s="42">
        <v>0</v>
      </c>
    </row>
    <row r="370" spans="1:18" x14ac:dyDescent="0.3">
      <c r="A370" s="17" t="s">
        <v>4947</v>
      </c>
      <c r="B370" s="17" t="s">
        <v>8928</v>
      </c>
      <c r="C370" s="17" t="s">
        <v>7677</v>
      </c>
      <c r="D370" s="17" t="s">
        <v>8254</v>
      </c>
      <c r="E370" s="17" t="s">
        <v>4949</v>
      </c>
      <c r="F370" s="17" t="s">
        <v>8929</v>
      </c>
      <c r="G370" s="18">
        <v>3</v>
      </c>
      <c r="H370" s="18">
        <v>3</v>
      </c>
      <c r="I370" s="19">
        <v>0</v>
      </c>
      <c r="J370" s="20">
        <v>0</v>
      </c>
      <c r="K370" s="21">
        <v>0</v>
      </c>
      <c r="L370" s="22">
        <v>1</v>
      </c>
      <c r="M370" s="42" t="s">
        <v>20789</v>
      </c>
      <c r="N370" s="42"/>
      <c r="O370" s="42">
        <v>0</v>
      </c>
      <c r="P370" s="42">
        <v>0</v>
      </c>
      <c r="Q370" s="42">
        <v>0</v>
      </c>
      <c r="R370" s="42">
        <v>0</v>
      </c>
    </row>
    <row r="371" spans="1:18" x14ac:dyDescent="0.3">
      <c r="A371" s="17" t="s">
        <v>8930</v>
      </c>
      <c r="B371" s="17" t="s">
        <v>8931</v>
      </c>
      <c r="C371" s="17" t="s">
        <v>8932</v>
      </c>
      <c r="D371" s="17" t="s">
        <v>8479</v>
      </c>
      <c r="E371" s="17" t="s">
        <v>5087</v>
      </c>
      <c r="F371" s="17" t="s">
        <v>8933</v>
      </c>
      <c r="G371" s="18">
        <v>3</v>
      </c>
      <c r="H371" s="18">
        <v>15</v>
      </c>
      <c r="I371" s="19">
        <v>0</v>
      </c>
      <c r="J371" s="20">
        <v>1</v>
      </c>
      <c r="K371" s="21">
        <v>0</v>
      </c>
      <c r="L371" s="22">
        <v>0</v>
      </c>
      <c r="M371" s="42" t="s">
        <v>20787</v>
      </c>
      <c r="N371" s="42"/>
      <c r="O371" s="42"/>
      <c r="P371" s="42"/>
      <c r="Q371" s="42"/>
      <c r="R371" s="42"/>
    </row>
    <row r="372" spans="1:18" x14ac:dyDescent="0.3">
      <c r="A372" s="17" t="s">
        <v>4428</v>
      </c>
      <c r="B372" s="17" t="s">
        <v>8934</v>
      </c>
      <c r="C372" s="17" t="s">
        <v>7677</v>
      </c>
      <c r="D372" s="17" t="s">
        <v>7716</v>
      </c>
      <c r="E372" s="17" t="s">
        <v>4430</v>
      </c>
      <c r="F372" s="17" t="s">
        <v>8935</v>
      </c>
      <c r="G372" s="18">
        <v>3</v>
      </c>
      <c r="H372" s="18">
        <v>3</v>
      </c>
      <c r="I372" s="19">
        <v>0</v>
      </c>
      <c r="J372" s="20">
        <v>0</v>
      </c>
      <c r="K372" s="21">
        <v>0</v>
      </c>
      <c r="L372" s="22">
        <v>1</v>
      </c>
      <c r="M372" s="42" t="s">
        <v>20789</v>
      </c>
      <c r="N372" s="42"/>
      <c r="O372" s="42">
        <v>0</v>
      </c>
      <c r="P372" s="42">
        <v>0</v>
      </c>
      <c r="Q372" s="42">
        <v>0</v>
      </c>
      <c r="R372" s="42">
        <v>0</v>
      </c>
    </row>
    <row r="373" spans="1:18" x14ac:dyDescent="0.3">
      <c r="A373" s="17" t="s">
        <v>4245</v>
      </c>
      <c r="B373" s="17" t="s">
        <v>4246</v>
      </c>
      <c r="C373" s="17" t="s">
        <v>8606</v>
      </c>
      <c r="D373" s="17" t="s">
        <v>7716</v>
      </c>
      <c r="E373" s="17" t="s">
        <v>4208</v>
      </c>
      <c r="F373" s="17" t="s">
        <v>8936</v>
      </c>
      <c r="G373" s="18">
        <v>3</v>
      </c>
      <c r="H373" s="18">
        <v>4</v>
      </c>
      <c r="I373" s="19">
        <v>0</v>
      </c>
      <c r="J373" s="20">
        <v>0</v>
      </c>
      <c r="K373" s="21">
        <v>0</v>
      </c>
      <c r="L373" s="22">
        <v>1</v>
      </c>
      <c r="M373" s="42" t="s">
        <v>20785</v>
      </c>
      <c r="N373" s="42"/>
      <c r="O373" s="42">
        <v>0</v>
      </c>
      <c r="P373" s="42">
        <v>0</v>
      </c>
      <c r="Q373" s="42">
        <v>0</v>
      </c>
      <c r="R373" s="42">
        <v>0</v>
      </c>
    </row>
    <row r="374" spans="1:18" x14ac:dyDescent="0.3">
      <c r="A374" s="17" t="s">
        <v>8937</v>
      </c>
      <c r="B374" s="17" t="s">
        <v>8938</v>
      </c>
      <c r="C374" s="17" t="s">
        <v>8939</v>
      </c>
      <c r="D374" s="17" t="s">
        <v>8940</v>
      </c>
      <c r="E374" s="17" t="s">
        <v>5913</v>
      </c>
      <c r="F374" s="17" t="s">
        <v>8941</v>
      </c>
      <c r="G374" s="18">
        <v>3</v>
      </c>
      <c r="H374" s="18">
        <v>4</v>
      </c>
      <c r="I374" s="19">
        <v>0</v>
      </c>
      <c r="J374" s="20">
        <v>1</v>
      </c>
      <c r="K374" s="21">
        <v>0</v>
      </c>
      <c r="L374" s="22">
        <v>0</v>
      </c>
      <c r="M374" s="42" t="s">
        <v>20790</v>
      </c>
      <c r="N374" s="42"/>
      <c r="O374" s="42">
        <v>0</v>
      </c>
      <c r="P374" s="42">
        <v>0</v>
      </c>
      <c r="Q374" s="42">
        <v>0</v>
      </c>
      <c r="R374" s="42">
        <v>0</v>
      </c>
    </row>
    <row r="375" spans="1:18" x14ac:dyDescent="0.3">
      <c r="A375" s="17" t="s">
        <v>2342</v>
      </c>
      <c r="B375" s="17" t="s">
        <v>8942</v>
      </c>
      <c r="C375" s="17" t="s">
        <v>8943</v>
      </c>
      <c r="D375" s="17" t="s">
        <v>8051</v>
      </c>
      <c r="E375" s="17" t="s">
        <v>1700</v>
      </c>
      <c r="F375" s="17" t="s">
        <v>8944</v>
      </c>
      <c r="G375" s="18">
        <v>3</v>
      </c>
      <c r="H375" s="18">
        <v>3</v>
      </c>
      <c r="I375" s="19">
        <v>0</v>
      </c>
      <c r="J375" s="20">
        <v>0</v>
      </c>
      <c r="K375" s="21">
        <v>1</v>
      </c>
      <c r="L375" s="22">
        <v>0</v>
      </c>
      <c r="M375" s="42" t="s">
        <v>20789</v>
      </c>
      <c r="N375" s="42"/>
      <c r="O375" s="42">
        <v>0</v>
      </c>
      <c r="P375" s="42">
        <v>0</v>
      </c>
      <c r="Q375" s="42">
        <v>0</v>
      </c>
      <c r="R375" s="42">
        <v>0</v>
      </c>
    </row>
    <row r="376" spans="1:18" x14ac:dyDescent="0.3">
      <c r="A376" s="17" t="s">
        <v>5901</v>
      </c>
      <c r="B376" s="17" t="s">
        <v>8945</v>
      </c>
      <c r="C376" s="17" t="s">
        <v>7677</v>
      </c>
      <c r="D376" s="17" t="s">
        <v>8884</v>
      </c>
      <c r="E376" s="17" t="s">
        <v>1691</v>
      </c>
      <c r="F376" s="17" t="s">
        <v>8946</v>
      </c>
      <c r="G376" s="18">
        <v>3</v>
      </c>
      <c r="H376" s="18">
        <v>8</v>
      </c>
      <c r="I376" s="19">
        <v>0</v>
      </c>
      <c r="J376" s="20">
        <v>0</v>
      </c>
      <c r="K376" s="21">
        <v>0</v>
      </c>
      <c r="L376" s="22">
        <v>1</v>
      </c>
      <c r="M376" s="42" t="s">
        <v>20789</v>
      </c>
      <c r="N376" s="42"/>
      <c r="O376" s="42">
        <v>0</v>
      </c>
      <c r="P376" s="42">
        <v>0</v>
      </c>
      <c r="Q376" s="42">
        <v>0</v>
      </c>
      <c r="R376" s="42">
        <v>0</v>
      </c>
    </row>
    <row r="377" spans="1:18" x14ac:dyDescent="0.3">
      <c r="A377" s="17" t="s">
        <v>8947</v>
      </c>
      <c r="B377" s="17" t="s">
        <v>8948</v>
      </c>
      <c r="C377" s="17" t="s">
        <v>8949</v>
      </c>
      <c r="D377" s="17" t="s">
        <v>8072</v>
      </c>
      <c r="E377" s="17" t="s">
        <v>1691</v>
      </c>
      <c r="F377" s="17" t="s">
        <v>8950</v>
      </c>
      <c r="G377" s="18">
        <v>3</v>
      </c>
      <c r="H377" s="18">
        <v>3</v>
      </c>
      <c r="I377" s="19">
        <v>0</v>
      </c>
      <c r="J377" s="20">
        <v>1</v>
      </c>
      <c r="K377" s="21">
        <v>0</v>
      </c>
      <c r="L377" s="22">
        <v>0</v>
      </c>
      <c r="M377" s="42" t="s">
        <v>20790</v>
      </c>
      <c r="N377" s="42"/>
      <c r="O377" s="42">
        <v>0</v>
      </c>
      <c r="P377" s="42">
        <v>0</v>
      </c>
      <c r="Q377" s="42">
        <v>0</v>
      </c>
      <c r="R377" s="42">
        <v>0</v>
      </c>
    </row>
    <row r="378" spans="1:18" x14ac:dyDescent="0.3">
      <c r="A378" s="17" t="s">
        <v>8951</v>
      </c>
      <c r="B378" s="17" t="s">
        <v>8952</v>
      </c>
      <c r="C378" s="17" t="s">
        <v>8953</v>
      </c>
      <c r="D378" s="17" t="s">
        <v>8298</v>
      </c>
      <c r="E378" s="17" t="s">
        <v>1992</v>
      </c>
      <c r="F378" s="17" t="s">
        <v>8954</v>
      </c>
      <c r="G378" s="18">
        <v>3</v>
      </c>
      <c r="H378" s="18">
        <v>3</v>
      </c>
      <c r="I378" s="19">
        <v>0</v>
      </c>
      <c r="J378" s="20">
        <v>1</v>
      </c>
      <c r="K378" s="21">
        <v>0</v>
      </c>
      <c r="L378" s="22">
        <v>0</v>
      </c>
      <c r="M378" s="42" t="s">
        <v>20790</v>
      </c>
      <c r="N378" s="42"/>
      <c r="O378" s="42">
        <v>0</v>
      </c>
      <c r="P378" s="42">
        <v>0</v>
      </c>
      <c r="Q378" s="42">
        <v>0</v>
      </c>
      <c r="R378" s="42">
        <v>0</v>
      </c>
    </row>
    <row r="379" spans="1:18" x14ac:dyDescent="0.3">
      <c r="A379" s="17" t="s">
        <v>8955</v>
      </c>
      <c r="B379" s="17" t="s">
        <v>8956</v>
      </c>
      <c r="C379" s="17" t="s">
        <v>8957</v>
      </c>
      <c r="D379" s="17" t="s">
        <v>7710</v>
      </c>
      <c r="E379" s="17" t="s">
        <v>1691</v>
      </c>
      <c r="F379" s="17" t="s">
        <v>8958</v>
      </c>
      <c r="G379" s="18">
        <v>3</v>
      </c>
      <c r="H379" s="18">
        <v>3</v>
      </c>
      <c r="I379" s="19">
        <v>0</v>
      </c>
      <c r="J379" s="20">
        <v>1</v>
      </c>
      <c r="K379" s="21">
        <v>0</v>
      </c>
      <c r="L379" s="22">
        <v>0</v>
      </c>
      <c r="M379" s="42" t="s">
        <v>20790</v>
      </c>
      <c r="N379" s="42"/>
      <c r="O379" s="42">
        <v>0</v>
      </c>
      <c r="P379" s="42">
        <v>0</v>
      </c>
      <c r="Q379" s="42">
        <v>0</v>
      </c>
      <c r="R379" s="42">
        <v>0</v>
      </c>
    </row>
    <row r="380" spans="1:18" x14ac:dyDescent="0.3">
      <c r="A380" s="17" t="s">
        <v>8959</v>
      </c>
      <c r="B380" s="17" t="s">
        <v>8960</v>
      </c>
      <c r="C380" s="17" t="s">
        <v>8335</v>
      </c>
      <c r="D380" s="17" t="s">
        <v>8961</v>
      </c>
      <c r="E380" s="17" t="s">
        <v>1874</v>
      </c>
      <c r="F380" s="17" t="s">
        <v>8962</v>
      </c>
      <c r="G380" s="18">
        <v>3</v>
      </c>
      <c r="H380" s="18">
        <v>12</v>
      </c>
      <c r="I380" s="19">
        <v>0</v>
      </c>
      <c r="J380" s="20">
        <v>1</v>
      </c>
      <c r="K380" s="21">
        <v>0</v>
      </c>
      <c r="L380" s="22">
        <v>0</v>
      </c>
      <c r="M380" s="42" t="s">
        <v>20790</v>
      </c>
      <c r="N380" s="42"/>
      <c r="O380" s="42">
        <v>0</v>
      </c>
      <c r="P380" s="42">
        <v>0</v>
      </c>
      <c r="Q380" s="42">
        <v>0</v>
      </c>
      <c r="R380" s="42">
        <v>0</v>
      </c>
    </row>
    <row r="381" spans="1:18" x14ac:dyDescent="0.3">
      <c r="A381" s="17" t="s">
        <v>8963</v>
      </c>
      <c r="B381" s="17" t="s">
        <v>8964</v>
      </c>
      <c r="C381" s="17" t="s">
        <v>8965</v>
      </c>
      <c r="D381" s="17" t="s">
        <v>8966</v>
      </c>
      <c r="E381" s="17" t="s">
        <v>1827</v>
      </c>
      <c r="F381" s="17" t="s">
        <v>8967</v>
      </c>
      <c r="G381" s="18">
        <v>3</v>
      </c>
      <c r="H381" s="18">
        <v>6</v>
      </c>
      <c r="I381" s="19">
        <v>0.33333333333333337</v>
      </c>
      <c r="J381" s="20">
        <v>0.66666666666666674</v>
      </c>
      <c r="K381" s="21">
        <v>0</v>
      </c>
      <c r="L381" s="22">
        <v>0</v>
      </c>
      <c r="M381" s="42" t="s">
        <v>20793</v>
      </c>
      <c r="N381" s="42"/>
      <c r="O381" s="42">
        <v>0</v>
      </c>
      <c r="P381" s="42">
        <v>0</v>
      </c>
      <c r="Q381" s="42">
        <v>0</v>
      </c>
      <c r="R381" s="42">
        <v>0</v>
      </c>
    </row>
    <row r="382" spans="1:18" x14ac:dyDescent="0.3">
      <c r="A382" s="17" t="s">
        <v>4267</v>
      </c>
      <c r="B382" s="17" t="s">
        <v>8968</v>
      </c>
      <c r="C382" s="17" t="s">
        <v>7677</v>
      </c>
      <c r="D382" s="17" t="s">
        <v>7977</v>
      </c>
      <c r="E382" s="17" t="s">
        <v>4208</v>
      </c>
      <c r="F382" s="17" t="s">
        <v>8969</v>
      </c>
      <c r="G382" s="18">
        <v>3</v>
      </c>
      <c r="H382" s="18">
        <v>3</v>
      </c>
      <c r="I382" s="19">
        <v>0</v>
      </c>
      <c r="J382" s="20">
        <v>0</v>
      </c>
      <c r="K382" s="21">
        <v>0</v>
      </c>
      <c r="L382" s="22">
        <v>1</v>
      </c>
      <c r="M382" s="42" t="s">
        <v>20785</v>
      </c>
      <c r="N382" s="42"/>
      <c r="O382" s="42">
        <v>0</v>
      </c>
      <c r="P382" s="42">
        <v>0</v>
      </c>
      <c r="Q382" s="42">
        <v>0</v>
      </c>
      <c r="R382" s="42">
        <v>0</v>
      </c>
    </row>
    <row r="383" spans="1:18" x14ac:dyDescent="0.3">
      <c r="A383" s="17" t="s">
        <v>4505</v>
      </c>
      <c r="B383" s="17" t="s">
        <v>8970</v>
      </c>
      <c r="C383" s="17" t="s">
        <v>7677</v>
      </c>
      <c r="D383" s="17" t="s">
        <v>7716</v>
      </c>
      <c r="E383" s="17" t="s">
        <v>4208</v>
      </c>
      <c r="F383" s="17" t="s">
        <v>8971</v>
      </c>
      <c r="G383" s="18">
        <v>3</v>
      </c>
      <c r="H383" s="18">
        <v>3</v>
      </c>
      <c r="I383" s="19">
        <v>0</v>
      </c>
      <c r="J383" s="20">
        <v>0</v>
      </c>
      <c r="K383" s="21">
        <v>0</v>
      </c>
      <c r="L383" s="22">
        <v>1</v>
      </c>
      <c r="M383" s="42" t="s">
        <v>20785</v>
      </c>
      <c r="N383" s="42"/>
      <c r="O383" s="42">
        <v>0</v>
      </c>
      <c r="P383" s="42">
        <v>0</v>
      </c>
      <c r="Q383" s="42">
        <v>0</v>
      </c>
      <c r="R383" s="42">
        <v>0</v>
      </c>
    </row>
    <row r="384" spans="1:18" x14ac:dyDescent="0.3">
      <c r="A384" s="17" t="s">
        <v>4928</v>
      </c>
      <c r="B384" s="17" t="s">
        <v>4929</v>
      </c>
      <c r="C384" s="17" t="s">
        <v>7887</v>
      </c>
      <c r="D384" s="17" t="s">
        <v>7888</v>
      </c>
      <c r="E384" s="17" t="s">
        <v>4272</v>
      </c>
      <c r="F384" s="17" t="s">
        <v>8972</v>
      </c>
      <c r="G384" s="18">
        <v>3</v>
      </c>
      <c r="H384" s="18">
        <v>3</v>
      </c>
      <c r="I384" s="19">
        <v>0</v>
      </c>
      <c r="J384" s="20">
        <v>0</v>
      </c>
      <c r="K384" s="21">
        <v>0</v>
      </c>
      <c r="L384" s="22">
        <v>1</v>
      </c>
      <c r="M384" s="42" t="s">
        <v>20785</v>
      </c>
      <c r="N384" s="42"/>
      <c r="O384" s="42">
        <v>0</v>
      </c>
      <c r="P384" s="42">
        <v>0</v>
      </c>
      <c r="Q384" s="42">
        <v>0</v>
      </c>
      <c r="R384" s="42">
        <v>0</v>
      </c>
    </row>
    <row r="385" spans="1:18" x14ac:dyDescent="0.3">
      <c r="A385" s="17" t="s">
        <v>4479</v>
      </c>
      <c r="B385" s="17" t="s">
        <v>8973</v>
      </c>
      <c r="C385" s="17" t="s">
        <v>7677</v>
      </c>
      <c r="D385" s="17" t="s">
        <v>7948</v>
      </c>
      <c r="E385" s="17" t="s">
        <v>4208</v>
      </c>
      <c r="F385" s="17" t="s">
        <v>8974</v>
      </c>
      <c r="G385" s="18">
        <v>3</v>
      </c>
      <c r="H385" s="18">
        <v>4</v>
      </c>
      <c r="I385" s="19">
        <v>0</v>
      </c>
      <c r="J385" s="20">
        <v>0</v>
      </c>
      <c r="K385" s="21">
        <v>0</v>
      </c>
      <c r="L385" s="22">
        <v>1</v>
      </c>
      <c r="M385" s="42" t="s">
        <v>20785</v>
      </c>
      <c r="N385" s="42"/>
      <c r="O385" s="42">
        <v>0</v>
      </c>
      <c r="P385" s="42">
        <v>0</v>
      </c>
      <c r="Q385" s="42">
        <v>0</v>
      </c>
      <c r="R385" s="42">
        <v>0</v>
      </c>
    </row>
    <row r="386" spans="1:18" x14ac:dyDescent="0.3">
      <c r="A386" s="17" t="s">
        <v>5387</v>
      </c>
      <c r="B386" s="17" t="s">
        <v>8975</v>
      </c>
      <c r="C386" s="17" t="s">
        <v>7677</v>
      </c>
      <c r="D386" s="17" t="s">
        <v>8976</v>
      </c>
      <c r="E386" s="17" t="s">
        <v>4208</v>
      </c>
      <c r="F386" s="17" t="s">
        <v>8977</v>
      </c>
      <c r="G386" s="18">
        <v>3</v>
      </c>
      <c r="H386" s="18">
        <v>3</v>
      </c>
      <c r="I386" s="19">
        <v>0</v>
      </c>
      <c r="J386" s="20">
        <v>0</v>
      </c>
      <c r="K386" s="21">
        <v>0</v>
      </c>
      <c r="L386" s="22">
        <v>1</v>
      </c>
      <c r="M386" s="42" t="s">
        <v>20785</v>
      </c>
      <c r="N386" s="42"/>
      <c r="O386" s="42">
        <v>0</v>
      </c>
      <c r="P386" s="42">
        <v>0</v>
      </c>
      <c r="Q386" s="42">
        <v>0</v>
      </c>
      <c r="R386" s="42">
        <v>0</v>
      </c>
    </row>
    <row r="387" spans="1:18" x14ac:dyDescent="0.3">
      <c r="A387" s="17" t="s">
        <v>8978</v>
      </c>
      <c r="B387" s="17" t="s">
        <v>8979</v>
      </c>
      <c r="C387" s="17" t="s">
        <v>8980</v>
      </c>
      <c r="D387" s="17" t="s">
        <v>7749</v>
      </c>
      <c r="E387" s="17" t="s">
        <v>1670</v>
      </c>
      <c r="F387" s="17" t="s">
        <v>8981</v>
      </c>
      <c r="G387" s="18">
        <v>3</v>
      </c>
      <c r="H387" s="18">
        <v>16</v>
      </c>
      <c r="I387" s="19">
        <v>0</v>
      </c>
      <c r="J387" s="20">
        <v>1</v>
      </c>
      <c r="K387" s="21">
        <v>0</v>
      </c>
      <c r="L387" s="22">
        <v>0</v>
      </c>
      <c r="M387" s="42" t="s">
        <v>20793</v>
      </c>
      <c r="N387" s="42"/>
      <c r="O387" s="42">
        <v>0</v>
      </c>
      <c r="P387" s="42">
        <v>0</v>
      </c>
      <c r="Q387" s="42">
        <v>0</v>
      </c>
      <c r="R387" s="42">
        <v>0</v>
      </c>
    </row>
    <row r="388" spans="1:18" x14ac:dyDescent="0.3">
      <c r="A388" s="17" t="s">
        <v>5236</v>
      </c>
      <c r="B388" s="17" t="s">
        <v>8982</v>
      </c>
      <c r="C388" s="17" t="s">
        <v>8983</v>
      </c>
      <c r="D388" s="17" t="s">
        <v>8984</v>
      </c>
      <c r="E388" s="17" t="s">
        <v>1893</v>
      </c>
      <c r="F388" s="17" t="s">
        <v>8985</v>
      </c>
      <c r="G388" s="18">
        <v>3</v>
      </c>
      <c r="H388" s="18">
        <v>3</v>
      </c>
      <c r="I388" s="19">
        <v>0</v>
      </c>
      <c r="J388" s="20">
        <v>0</v>
      </c>
      <c r="K388" s="21">
        <v>0</v>
      </c>
      <c r="L388" s="22">
        <v>1</v>
      </c>
      <c r="M388" s="42" t="s">
        <v>20789</v>
      </c>
      <c r="N388" s="42"/>
      <c r="O388" s="42">
        <v>0</v>
      </c>
      <c r="P388" s="42">
        <v>0</v>
      </c>
      <c r="Q388" s="42">
        <v>0</v>
      </c>
      <c r="R388" s="42">
        <v>0</v>
      </c>
    </row>
    <row r="389" spans="1:18" x14ac:dyDescent="0.3">
      <c r="A389" s="17" t="s">
        <v>8986</v>
      </c>
      <c r="B389" s="17" t="s">
        <v>8987</v>
      </c>
      <c r="C389" s="17" t="s">
        <v>8514</v>
      </c>
      <c r="D389" s="17" t="s">
        <v>8399</v>
      </c>
      <c r="E389" s="17" t="s">
        <v>8988</v>
      </c>
      <c r="F389" s="17" t="s">
        <v>8989</v>
      </c>
      <c r="G389" s="18">
        <v>3</v>
      </c>
      <c r="H389" s="18">
        <v>4</v>
      </c>
      <c r="I389" s="19">
        <v>0</v>
      </c>
      <c r="J389" s="20">
        <v>1</v>
      </c>
      <c r="K389" s="21">
        <v>0</v>
      </c>
      <c r="L389" s="22">
        <v>0</v>
      </c>
      <c r="M389" s="42" t="s">
        <v>20793</v>
      </c>
      <c r="N389" s="42"/>
      <c r="O389" s="42">
        <v>0</v>
      </c>
      <c r="P389" s="42">
        <v>0</v>
      </c>
      <c r="Q389" s="42">
        <v>0</v>
      </c>
      <c r="R389" s="42">
        <v>0</v>
      </c>
    </row>
    <row r="390" spans="1:18" x14ac:dyDescent="0.3">
      <c r="A390" s="17" t="s">
        <v>8990</v>
      </c>
      <c r="B390" s="17" t="s">
        <v>7946</v>
      </c>
      <c r="C390" s="17" t="s">
        <v>8313</v>
      </c>
      <c r="D390" s="17" t="s">
        <v>7948</v>
      </c>
      <c r="E390" s="17" t="s">
        <v>1670</v>
      </c>
      <c r="F390" s="17" t="s">
        <v>8991</v>
      </c>
      <c r="G390" s="18">
        <v>3</v>
      </c>
      <c r="H390" s="18">
        <v>17</v>
      </c>
      <c r="I390" s="19">
        <v>0</v>
      </c>
      <c r="J390" s="20">
        <v>1</v>
      </c>
      <c r="K390" s="21">
        <v>0</v>
      </c>
      <c r="L390" s="22">
        <v>0</v>
      </c>
      <c r="M390" s="42" t="s">
        <v>20793</v>
      </c>
      <c r="N390" s="42"/>
      <c r="O390" s="42">
        <v>0</v>
      </c>
      <c r="P390" s="42">
        <v>0</v>
      </c>
      <c r="Q390" s="42">
        <v>0</v>
      </c>
      <c r="R390" s="42">
        <v>0</v>
      </c>
    </row>
    <row r="391" spans="1:18" x14ac:dyDescent="0.3">
      <c r="A391" s="17" t="s">
        <v>2399</v>
      </c>
      <c r="B391" s="17" t="s">
        <v>8992</v>
      </c>
      <c r="C391" s="17" t="s">
        <v>8993</v>
      </c>
      <c r="D391" s="17" t="s">
        <v>7716</v>
      </c>
      <c r="E391" s="17" t="s">
        <v>1670</v>
      </c>
      <c r="F391" s="17" t="s">
        <v>8994</v>
      </c>
      <c r="G391" s="18">
        <v>3</v>
      </c>
      <c r="H391" s="18">
        <v>5</v>
      </c>
      <c r="I391" s="19">
        <v>0</v>
      </c>
      <c r="J391" s="20">
        <v>0</v>
      </c>
      <c r="K391" s="21">
        <v>1</v>
      </c>
      <c r="L391" s="22">
        <v>0</v>
      </c>
      <c r="M391" s="42" t="s">
        <v>20789</v>
      </c>
      <c r="N391" s="42"/>
      <c r="O391" s="42">
        <v>0</v>
      </c>
      <c r="P391" s="42">
        <v>0</v>
      </c>
      <c r="Q391" s="42">
        <v>0</v>
      </c>
      <c r="R391" s="42">
        <v>0</v>
      </c>
    </row>
    <row r="392" spans="1:18" x14ac:dyDescent="0.3">
      <c r="A392" s="17" t="s">
        <v>5437</v>
      </c>
      <c r="B392" s="17" t="s">
        <v>8995</v>
      </c>
      <c r="C392" s="17" t="s">
        <v>7677</v>
      </c>
      <c r="D392" s="17" t="s">
        <v>8270</v>
      </c>
      <c r="E392" s="17" t="s">
        <v>4208</v>
      </c>
      <c r="F392" s="17" t="s">
        <v>8996</v>
      </c>
      <c r="G392" s="18">
        <v>3</v>
      </c>
      <c r="H392" s="18">
        <v>3</v>
      </c>
      <c r="I392" s="19">
        <v>0</v>
      </c>
      <c r="J392" s="20">
        <v>0</v>
      </c>
      <c r="K392" s="21">
        <v>0</v>
      </c>
      <c r="L392" s="22">
        <v>1</v>
      </c>
      <c r="M392" s="42" t="s">
        <v>20785</v>
      </c>
      <c r="N392" s="42"/>
      <c r="O392" s="42">
        <v>0</v>
      </c>
      <c r="P392" s="42">
        <v>0</v>
      </c>
      <c r="Q392" s="42">
        <v>0</v>
      </c>
      <c r="R392" s="42">
        <v>0</v>
      </c>
    </row>
    <row r="393" spans="1:18" x14ac:dyDescent="0.3">
      <c r="A393" s="17" t="s">
        <v>3295</v>
      </c>
      <c r="B393" s="17" t="s">
        <v>8997</v>
      </c>
      <c r="C393" s="17" t="s">
        <v>8998</v>
      </c>
      <c r="D393" s="17" t="s">
        <v>7710</v>
      </c>
      <c r="E393" s="17" t="s">
        <v>1707</v>
      </c>
      <c r="F393" s="17" t="s">
        <v>8999</v>
      </c>
      <c r="G393" s="18">
        <v>3</v>
      </c>
      <c r="H393" s="18">
        <v>4</v>
      </c>
      <c r="I393" s="19">
        <v>0</v>
      </c>
      <c r="J393" s="20">
        <v>0</v>
      </c>
      <c r="K393" s="21">
        <v>1</v>
      </c>
      <c r="L393" s="22">
        <v>0</v>
      </c>
      <c r="M393" s="42" t="s">
        <v>20789</v>
      </c>
      <c r="N393" s="42"/>
      <c r="O393" s="42">
        <v>0</v>
      </c>
      <c r="P393" s="42">
        <v>0</v>
      </c>
      <c r="Q393" s="42">
        <v>0</v>
      </c>
      <c r="R393" s="42">
        <v>0</v>
      </c>
    </row>
    <row r="394" spans="1:18" x14ac:dyDescent="0.3">
      <c r="A394" s="17" t="s">
        <v>5791</v>
      </c>
      <c r="B394" s="17" t="s">
        <v>9000</v>
      </c>
      <c r="C394" s="17" t="s">
        <v>7677</v>
      </c>
      <c r="D394" s="17" t="s">
        <v>7749</v>
      </c>
      <c r="E394" s="17" t="s">
        <v>1992</v>
      </c>
      <c r="F394" s="17" t="s">
        <v>9001</v>
      </c>
      <c r="G394" s="18">
        <v>3</v>
      </c>
      <c r="H394" s="18">
        <v>3</v>
      </c>
      <c r="I394" s="19">
        <v>0</v>
      </c>
      <c r="J394" s="20">
        <v>0</v>
      </c>
      <c r="K394" s="21">
        <v>0</v>
      </c>
      <c r="L394" s="22">
        <v>1</v>
      </c>
      <c r="M394" s="42" t="s">
        <v>20794</v>
      </c>
      <c r="N394" s="42">
        <v>10</v>
      </c>
      <c r="O394" s="42"/>
      <c r="P394" s="42"/>
      <c r="Q394" s="42"/>
      <c r="R394" s="42"/>
    </row>
    <row r="395" spans="1:18" x14ac:dyDescent="0.3">
      <c r="A395" s="17" t="s">
        <v>9002</v>
      </c>
      <c r="B395" s="17" t="s">
        <v>9003</v>
      </c>
      <c r="C395" s="17" t="s">
        <v>7677</v>
      </c>
      <c r="D395" s="17" t="s">
        <v>8187</v>
      </c>
      <c r="E395" s="17" t="s">
        <v>1670</v>
      </c>
      <c r="F395" s="17" t="s">
        <v>9004</v>
      </c>
      <c r="G395" s="18">
        <v>3</v>
      </c>
      <c r="H395" s="18">
        <v>6</v>
      </c>
      <c r="I395" s="19">
        <v>1</v>
      </c>
      <c r="J395" s="20">
        <v>0</v>
      </c>
      <c r="K395" s="21">
        <v>0</v>
      </c>
      <c r="L395" s="22">
        <v>0</v>
      </c>
      <c r="M395" s="42" t="s">
        <v>20793</v>
      </c>
      <c r="N395" s="42"/>
      <c r="O395" s="42">
        <v>0</v>
      </c>
      <c r="P395" s="42">
        <v>0</v>
      </c>
      <c r="Q395" s="42">
        <v>0</v>
      </c>
      <c r="R395" s="42">
        <v>0</v>
      </c>
    </row>
    <row r="396" spans="1:18" x14ac:dyDescent="0.3">
      <c r="A396" s="17" t="s">
        <v>9005</v>
      </c>
      <c r="B396" s="17" t="s">
        <v>9006</v>
      </c>
      <c r="C396" s="17" t="s">
        <v>9007</v>
      </c>
      <c r="D396" s="17" t="s">
        <v>9008</v>
      </c>
      <c r="E396" s="17" t="s">
        <v>9009</v>
      </c>
      <c r="F396" s="17" t="s">
        <v>9005</v>
      </c>
      <c r="G396" s="18">
        <v>3</v>
      </c>
      <c r="H396" s="18">
        <v>41</v>
      </c>
      <c r="I396" s="19">
        <v>0</v>
      </c>
      <c r="J396" s="20">
        <v>1</v>
      </c>
      <c r="K396" s="21">
        <v>0</v>
      </c>
      <c r="L396" s="22">
        <v>0</v>
      </c>
      <c r="M396" s="42" t="s">
        <v>20793</v>
      </c>
      <c r="N396" s="42"/>
      <c r="O396" s="42">
        <v>0</v>
      </c>
      <c r="P396" s="42">
        <v>0</v>
      </c>
      <c r="Q396" s="42">
        <v>0</v>
      </c>
      <c r="R396" s="42">
        <v>0</v>
      </c>
    </row>
    <row r="397" spans="1:18" x14ac:dyDescent="0.3">
      <c r="A397" s="17" t="s">
        <v>9010</v>
      </c>
      <c r="B397" s="17" t="s">
        <v>9011</v>
      </c>
      <c r="C397" s="17" t="s">
        <v>8342</v>
      </c>
      <c r="D397" s="17" t="s">
        <v>8069</v>
      </c>
      <c r="E397" s="17" t="s">
        <v>2556</v>
      </c>
      <c r="F397" s="17" t="s">
        <v>9012</v>
      </c>
      <c r="G397" s="18">
        <v>3</v>
      </c>
      <c r="H397" s="18">
        <v>6</v>
      </c>
      <c r="I397" s="19">
        <v>0</v>
      </c>
      <c r="J397" s="20">
        <v>1</v>
      </c>
      <c r="K397" s="21">
        <v>0</v>
      </c>
      <c r="L397" s="22">
        <v>0</v>
      </c>
      <c r="M397" s="42" t="s">
        <v>20790</v>
      </c>
      <c r="N397" s="42"/>
      <c r="O397" s="42">
        <v>0</v>
      </c>
      <c r="P397" s="42">
        <v>0</v>
      </c>
      <c r="Q397" s="42">
        <v>0</v>
      </c>
      <c r="R397" s="42">
        <v>0</v>
      </c>
    </row>
    <row r="398" spans="1:18" x14ac:dyDescent="0.3">
      <c r="A398" s="17" t="s">
        <v>9013</v>
      </c>
      <c r="B398" s="17" t="s">
        <v>9014</v>
      </c>
      <c r="C398" s="17" t="s">
        <v>9015</v>
      </c>
      <c r="D398" s="17" t="s">
        <v>7829</v>
      </c>
      <c r="E398" s="17" t="s">
        <v>5444</v>
      </c>
      <c r="F398" s="17" t="s">
        <v>9016</v>
      </c>
      <c r="G398" s="18">
        <v>3</v>
      </c>
      <c r="H398" s="18">
        <v>10</v>
      </c>
      <c r="I398" s="19">
        <v>0</v>
      </c>
      <c r="J398" s="20">
        <v>1</v>
      </c>
      <c r="K398" s="21">
        <v>0</v>
      </c>
      <c r="L398" s="22">
        <v>0</v>
      </c>
      <c r="M398" s="42" t="s">
        <v>20787</v>
      </c>
      <c r="N398" s="42"/>
      <c r="O398" s="42"/>
      <c r="P398" s="42"/>
      <c r="Q398" s="42"/>
      <c r="R398" s="42"/>
    </row>
    <row r="399" spans="1:18" x14ac:dyDescent="0.3">
      <c r="A399" s="17" t="s">
        <v>9017</v>
      </c>
      <c r="B399" s="17" t="s">
        <v>9018</v>
      </c>
      <c r="C399" s="17" t="s">
        <v>7947</v>
      </c>
      <c r="D399" s="17" t="s">
        <v>7948</v>
      </c>
      <c r="E399" s="17" t="s">
        <v>1670</v>
      </c>
      <c r="F399" s="17" t="s">
        <v>9019</v>
      </c>
      <c r="G399" s="18">
        <v>3</v>
      </c>
      <c r="H399" s="18">
        <v>12</v>
      </c>
      <c r="I399" s="19">
        <v>0</v>
      </c>
      <c r="J399" s="20">
        <v>1</v>
      </c>
      <c r="K399" s="21">
        <v>0</v>
      </c>
      <c r="L399" s="22">
        <v>0</v>
      </c>
      <c r="M399" s="42" t="s">
        <v>20793</v>
      </c>
      <c r="N399" s="42"/>
      <c r="O399" s="42">
        <v>0</v>
      </c>
      <c r="P399" s="42">
        <v>0</v>
      </c>
      <c r="Q399" s="42">
        <v>0</v>
      </c>
      <c r="R399" s="42">
        <v>0</v>
      </c>
    </row>
    <row r="400" spans="1:18" x14ac:dyDescent="0.3">
      <c r="A400" s="17" t="s">
        <v>9020</v>
      </c>
      <c r="B400" s="17" t="s">
        <v>9021</v>
      </c>
      <c r="C400" s="17" t="s">
        <v>8870</v>
      </c>
      <c r="D400" s="17" t="s">
        <v>7749</v>
      </c>
      <c r="E400" s="17" t="s">
        <v>1874</v>
      </c>
      <c r="F400" s="17" t="s">
        <v>9022</v>
      </c>
      <c r="G400" s="18">
        <v>3</v>
      </c>
      <c r="H400" s="18">
        <v>5</v>
      </c>
      <c r="I400" s="19">
        <v>0.33333333333333337</v>
      </c>
      <c r="J400" s="20">
        <v>0.66666666666666674</v>
      </c>
      <c r="K400" s="21">
        <v>0</v>
      </c>
      <c r="L400" s="22">
        <v>0</v>
      </c>
      <c r="M400" s="42" t="s">
        <v>20793</v>
      </c>
      <c r="N400" s="42"/>
      <c r="O400" s="42">
        <v>0</v>
      </c>
      <c r="P400" s="42">
        <v>0</v>
      </c>
      <c r="Q400" s="42">
        <v>0</v>
      </c>
      <c r="R400" s="42">
        <v>0</v>
      </c>
    </row>
    <row r="401" spans="1:18" x14ac:dyDescent="0.3">
      <c r="A401" s="17" t="s">
        <v>5304</v>
      </c>
      <c r="B401" s="17" t="s">
        <v>9023</v>
      </c>
      <c r="C401" s="17" t="s">
        <v>7677</v>
      </c>
      <c r="D401" s="17" t="s">
        <v>7880</v>
      </c>
      <c r="E401" s="17" t="s">
        <v>4208</v>
      </c>
      <c r="F401" s="17" t="s">
        <v>9024</v>
      </c>
      <c r="G401" s="18">
        <v>3</v>
      </c>
      <c r="H401" s="18">
        <v>12</v>
      </c>
      <c r="I401" s="19">
        <v>0</v>
      </c>
      <c r="J401" s="20">
        <v>0</v>
      </c>
      <c r="K401" s="21">
        <v>0</v>
      </c>
      <c r="L401" s="22">
        <v>1</v>
      </c>
      <c r="M401" s="42" t="s">
        <v>20785</v>
      </c>
      <c r="N401" s="42"/>
      <c r="O401" s="42">
        <v>0</v>
      </c>
      <c r="P401" s="42">
        <v>0</v>
      </c>
      <c r="Q401" s="42">
        <v>0</v>
      </c>
      <c r="R401" s="42">
        <v>0</v>
      </c>
    </row>
    <row r="402" spans="1:18" x14ac:dyDescent="0.3">
      <c r="A402" s="17" t="s">
        <v>3264</v>
      </c>
      <c r="B402" s="17" t="s">
        <v>9025</v>
      </c>
      <c r="C402" s="17" t="s">
        <v>9026</v>
      </c>
      <c r="D402" s="17" t="s">
        <v>8573</v>
      </c>
      <c r="E402" s="17" t="s">
        <v>1870</v>
      </c>
      <c r="F402" s="17" t="s">
        <v>9027</v>
      </c>
      <c r="G402" s="18">
        <v>3</v>
      </c>
      <c r="H402" s="18">
        <v>3</v>
      </c>
      <c r="I402" s="19">
        <v>0</v>
      </c>
      <c r="J402" s="20">
        <v>0</v>
      </c>
      <c r="K402" s="21">
        <v>1</v>
      </c>
      <c r="L402" s="22">
        <v>0</v>
      </c>
      <c r="M402" s="42" t="s">
        <v>20789</v>
      </c>
      <c r="N402" s="42"/>
      <c r="O402" s="42">
        <v>0</v>
      </c>
      <c r="P402" s="42">
        <v>0</v>
      </c>
      <c r="Q402" s="42">
        <v>0</v>
      </c>
      <c r="R402" s="42">
        <v>0</v>
      </c>
    </row>
    <row r="403" spans="1:18" x14ac:dyDescent="0.3">
      <c r="A403" s="17" t="s">
        <v>4013</v>
      </c>
      <c r="B403" s="17" t="s">
        <v>9028</v>
      </c>
      <c r="C403" s="17" t="s">
        <v>9029</v>
      </c>
      <c r="D403" s="17" t="s">
        <v>7996</v>
      </c>
      <c r="E403" s="17" t="s">
        <v>1691</v>
      </c>
      <c r="F403" s="17" t="s">
        <v>9030</v>
      </c>
      <c r="G403" s="18">
        <v>3</v>
      </c>
      <c r="H403" s="18">
        <v>5</v>
      </c>
      <c r="I403" s="19">
        <v>0</v>
      </c>
      <c r="J403" s="20">
        <v>0</v>
      </c>
      <c r="K403" s="21">
        <v>1</v>
      </c>
      <c r="L403" s="22">
        <v>0</v>
      </c>
      <c r="M403" s="42" t="s">
        <v>20789</v>
      </c>
      <c r="N403" s="42"/>
      <c r="O403" s="42">
        <v>0</v>
      </c>
      <c r="P403" s="42">
        <v>0</v>
      </c>
      <c r="Q403" s="42">
        <v>0</v>
      </c>
      <c r="R403" s="42">
        <v>0</v>
      </c>
    </row>
    <row r="404" spans="1:18" x14ac:dyDescent="0.3">
      <c r="A404" s="17" t="s">
        <v>4657</v>
      </c>
      <c r="B404" s="17" t="s">
        <v>9031</v>
      </c>
      <c r="C404" s="17" t="s">
        <v>9032</v>
      </c>
      <c r="D404" s="17" t="s">
        <v>8554</v>
      </c>
      <c r="E404" s="17" t="s">
        <v>2059</v>
      </c>
      <c r="F404" s="17" t="s">
        <v>9033</v>
      </c>
      <c r="G404" s="18">
        <v>3</v>
      </c>
      <c r="H404" s="18">
        <v>8</v>
      </c>
      <c r="I404" s="19">
        <v>0</v>
      </c>
      <c r="J404" s="20">
        <v>0</v>
      </c>
      <c r="K404" s="21">
        <v>0</v>
      </c>
      <c r="L404" s="22">
        <v>1</v>
      </c>
      <c r="M404" s="42" t="s">
        <v>20789</v>
      </c>
      <c r="N404" s="42"/>
      <c r="O404" s="42">
        <v>0</v>
      </c>
      <c r="P404" s="42">
        <v>0</v>
      </c>
      <c r="Q404" s="42">
        <v>0</v>
      </c>
      <c r="R404" s="42">
        <v>0</v>
      </c>
    </row>
    <row r="405" spans="1:18" x14ac:dyDescent="0.3">
      <c r="A405" s="17" t="s">
        <v>3686</v>
      </c>
      <c r="B405" s="17" t="s">
        <v>9034</v>
      </c>
      <c r="C405" s="17" t="s">
        <v>7677</v>
      </c>
      <c r="D405" s="17" t="s">
        <v>7716</v>
      </c>
      <c r="E405" s="17" t="s">
        <v>3688</v>
      </c>
      <c r="F405" s="17" t="s">
        <v>9035</v>
      </c>
      <c r="G405" s="18">
        <v>3</v>
      </c>
      <c r="H405" s="18">
        <v>3</v>
      </c>
      <c r="I405" s="19">
        <v>0</v>
      </c>
      <c r="J405" s="20">
        <v>0</v>
      </c>
      <c r="K405" s="21">
        <v>0.66666666666666674</v>
      </c>
      <c r="L405" s="22">
        <v>0.33333333333333337</v>
      </c>
      <c r="M405" s="42" t="s">
        <v>20789</v>
      </c>
      <c r="N405" s="42"/>
      <c r="O405" s="42">
        <v>0</v>
      </c>
      <c r="P405" s="42">
        <v>0</v>
      </c>
      <c r="Q405" s="42">
        <v>0</v>
      </c>
      <c r="R405" s="42">
        <v>0</v>
      </c>
    </row>
    <row r="406" spans="1:18" x14ac:dyDescent="0.3">
      <c r="A406" s="17" t="s">
        <v>6158</v>
      </c>
      <c r="B406" s="17" t="s">
        <v>9036</v>
      </c>
      <c r="C406" s="17" t="s">
        <v>8738</v>
      </c>
      <c r="D406" s="17" t="s">
        <v>8263</v>
      </c>
      <c r="E406" s="17" t="s">
        <v>4208</v>
      </c>
      <c r="F406" s="17" t="s">
        <v>9037</v>
      </c>
      <c r="G406" s="18">
        <v>3</v>
      </c>
      <c r="H406" s="18">
        <v>10</v>
      </c>
      <c r="I406" s="19">
        <v>0</v>
      </c>
      <c r="J406" s="20">
        <v>0</v>
      </c>
      <c r="K406" s="21">
        <v>0</v>
      </c>
      <c r="L406" s="22">
        <v>1</v>
      </c>
      <c r="M406" s="42" t="s">
        <v>20785</v>
      </c>
      <c r="N406" s="42"/>
      <c r="O406" s="42">
        <v>0</v>
      </c>
      <c r="P406" s="42">
        <v>0</v>
      </c>
      <c r="Q406" s="42">
        <v>0</v>
      </c>
      <c r="R406" s="42">
        <v>0</v>
      </c>
    </row>
    <row r="407" spans="1:18" x14ac:dyDescent="0.3">
      <c r="A407" s="17" t="s">
        <v>1783</v>
      </c>
      <c r="B407" s="17" t="s">
        <v>9038</v>
      </c>
      <c r="C407" s="17" t="s">
        <v>9039</v>
      </c>
      <c r="D407" s="17" t="s">
        <v>7716</v>
      </c>
      <c r="E407" s="17" t="s">
        <v>1730</v>
      </c>
      <c r="F407" s="17" t="s">
        <v>9040</v>
      </c>
      <c r="G407" s="18">
        <v>3</v>
      </c>
      <c r="H407" s="18">
        <v>4</v>
      </c>
      <c r="I407" s="19">
        <v>0</v>
      </c>
      <c r="J407" s="20">
        <v>0</v>
      </c>
      <c r="K407" s="21">
        <v>1</v>
      </c>
      <c r="L407" s="22">
        <v>0</v>
      </c>
      <c r="M407" s="42" t="s">
        <v>20789</v>
      </c>
      <c r="N407" s="42"/>
      <c r="O407" s="42">
        <v>0</v>
      </c>
      <c r="P407" s="42">
        <v>0</v>
      </c>
      <c r="Q407" s="42">
        <v>0</v>
      </c>
      <c r="R407" s="42">
        <v>0</v>
      </c>
    </row>
    <row r="408" spans="1:18" x14ac:dyDescent="0.3">
      <c r="A408" s="17" t="s">
        <v>4937</v>
      </c>
      <c r="B408" s="17" t="s">
        <v>9041</v>
      </c>
      <c r="C408" s="17" t="s">
        <v>7677</v>
      </c>
      <c r="D408" s="17" t="s">
        <v>7800</v>
      </c>
      <c r="E408" s="17" t="s">
        <v>4208</v>
      </c>
      <c r="F408" s="17" t="s">
        <v>9042</v>
      </c>
      <c r="G408" s="18">
        <v>3</v>
      </c>
      <c r="H408" s="18">
        <v>4</v>
      </c>
      <c r="I408" s="19">
        <v>0</v>
      </c>
      <c r="J408" s="20">
        <v>0</v>
      </c>
      <c r="K408" s="21">
        <v>0</v>
      </c>
      <c r="L408" s="22">
        <v>1</v>
      </c>
      <c r="M408" s="42" t="s">
        <v>20785</v>
      </c>
      <c r="N408" s="42"/>
      <c r="O408" s="42">
        <v>0</v>
      </c>
      <c r="P408" s="42">
        <v>0</v>
      </c>
      <c r="Q408" s="42">
        <v>0</v>
      </c>
      <c r="R408" s="42">
        <v>0</v>
      </c>
    </row>
    <row r="409" spans="1:18" x14ac:dyDescent="0.3">
      <c r="A409" s="17" t="s">
        <v>9043</v>
      </c>
      <c r="B409" s="17" t="s">
        <v>9044</v>
      </c>
      <c r="C409" s="17" t="s">
        <v>9045</v>
      </c>
      <c r="D409" s="17" t="s">
        <v>7749</v>
      </c>
      <c r="E409" s="17" t="s">
        <v>4060</v>
      </c>
      <c r="F409" s="17" t="s">
        <v>9046</v>
      </c>
      <c r="G409" s="18">
        <v>3</v>
      </c>
      <c r="H409" s="18">
        <v>6</v>
      </c>
      <c r="I409" s="19">
        <v>0.33333333333333337</v>
      </c>
      <c r="J409" s="20">
        <v>0.66666666666666674</v>
      </c>
      <c r="K409" s="21">
        <v>0</v>
      </c>
      <c r="L409" s="22">
        <v>0</v>
      </c>
      <c r="M409" s="42" t="s">
        <v>20793</v>
      </c>
      <c r="N409" s="42"/>
      <c r="O409" s="42">
        <v>0</v>
      </c>
      <c r="P409" s="42">
        <v>0</v>
      </c>
      <c r="Q409" s="42">
        <v>0</v>
      </c>
      <c r="R409" s="42">
        <v>0</v>
      </c>
    </row>
    <row r="410" spans="1:18" x14ac:dyDescent="0.3">
      <c r="A410" s="17" t="s">
        <v>1967</v>
      </c>
      <c r="B410" s="17" t="s">
        <v>9047</v>
      </c>
      <c r="C410" s="17" t="s">
        <v>7677</v>
      </c>
      <c r="D410" s="17" t="s">
        <v>7716</v>
      </c>
      <c r="E410" s="17" t="s">
        <v>1599</v>
      </c>
      <c r="F410" s="17" t="s">
        <v>9048</v>
      </c>
      <c r="G410" s="18">
        <v>3</v>
      </c>
      <c r="H410" s="18">
        <v>3</v>
      </c>
      <c r="I410" s="19">
        <v>0</v>
      </c>
      <c r="J410" s="20">
        <v>0</v>
      </c>
      <c r="K410" s="21">
        <v>1</v>
      </c>
      <c r="L410" s="22">
        <v>0</v>
      </c>
      <c r="M410" s="42" t="s">
        <v>20789</v>
      </c>
      <c r="N410" s="42"/>
      <c r="O410" s="42">
        <v>0</v>
      </c>
      <c r="P410" s="42">
        <v>0</v>
      </c>
      <c r="Q410" s="42">
        <v>0</v>
      </c>
      <c r="R410" s="42">
        <v>0</v>
      </c>
    </row>
    <row r="411" spans="1:18" x14ac:dyDescent="0.3">
      <c r="A411" s="17" t="s">
        <v>4835</v>
      </c>
      <c r="B411" s="17" t="s">
        <v>9049</v>
      </c>
      <c r="C411" s="17" t="s">
        <v>7677</v>
      </c>
      <c r="D411" s="17" t="s">
        <v>7800</v>
      </c>
      <c r="E411" s="17" t="s">
        <v>4208</v>
      </c>
      <c r="F411" s="17" t="s">
        <v>9050</v>
      </c>
      <c r="G411" s="18">
        <v>3</v>
      </c>
      <c r="H411" s="18">
        <v>9</v>
      </c>
      <c r="I411" s="19">
        <v>0</v>
      </c>
      <c r="J411" s="20">
        <v>0</v>
      </c>
      <c r="K411" s="21">
        <v>0</v>
      </c>
      <c r="L411" s="22">
        <v>1</v>
      </c>
      <c r="M411" s="42" t="s">
        <v>20785</v>
      </c>
      <c r="N411" s="42"/>
      <c r="O411" s="42">
        <v>0</v>
      </c>
      <c r="P411" s="42">
        <v>0</v>
      </c>
      <c r="Q411" s="42">
        <v>0</v>
      </c>
      <c r="R411" s="42">
        <v>0</v>
      </c>
    </row>
    <row r="412" spans="1:18" x14ac:dyDescent="0.3">
      <c r="A412" s="17" t="s">
        <v>9051</v>
      </c>
      <c r="B412" s="17" t="s">
        <v>9052</v>
      </c>
      <c r="C412" s="17" t="s">
        <v>9053</v>
      </c>
      <c r="D412" s="17" t="s">
        <v>7734</v>
      </c>
      <c r="E412" s="17" t="s">
        <v>7772</v>
      </c>
      <c r="F412" s="17" t="s">
        <v>9054</v>
      </c>
      <c r="G412" s="18">
        <v>3</v>
      </c>
      <c r="H412" s="18">
        <v>4</v>
      </c>
      <c r="I412" s="19">
        <v>0.66666666666666674</v>
      </c>
      <c r="J412" s="20">
        <v>0.33333333333333337</v>
      </c>
      <c r="K412" s="21">
        <v>0</v>
      </c>
      <c r="L412" s="22">
        <v>0</v>
      </c>
      <c r="M412" s="42" t="s">
        <v>20793</v>
      </c>
      <c r="N412" s="42"/>
      <c r="O412" s="42">
        <v>0</v>
      </c>
      <c r="P412" s="42">
        <v>0</v>
      </c>
      <c r="Q412" s="42">
        <v>0</v>
      </c>
      <c r="R412" s="42">
        <v>0</v>
      </c>
    </row>
    <row r="413" spans="1:18" x14ac:dyDescent="0.3">
      <c r="A413" s="17" t="s">
        <v>2616</v>
      </c>
      <c r="B413" s="17" t="s">
        <v>9055</v>
      </c>
      <c r="C413" s="17" t="s">
        <v>9056</v>
      </c>
      <c r="D413" s="17" t="s">
        <v>7716</v>
      </c>
      <c r="E413" s="17" t="s">
        <v>1747</v>
      </c>
      <c r="F413" s="17" t="s">
        <v>9057</v>
      </c>
      <c r="G413" s="18">
        <v>3</v>
      </c>
      <c r="H413" s="18">
        <v>3</v>
      </c>
      <c r="I413" s="19">
        <v>0</v>
      </c>
      <c r="J413" s="20">
        <v>0</v>
      </c>
      <c r="K413" s="21">
        <v>1</v>
      </c>
      <c r="L413" s="22">
        <v>0</v>
      </c>
      <c r="M413" s="42" t="s">
        <v>20789</v>
      </c>
      <c r="N413" s="42"/>
      <c r="O413" s="42">
        <v>0</v>
      </c>
      <c r="P413" s="42">
        <v>0</v>
      </c>
      <c r="Q413" s="42">
        <v>0</v>
      </c>
      <c r="R413" s="42">
        <v>0</v>
      </c>
    </row>
    <row r="414" spans="1:18" x14ac:dyDescent="0.3">
      <c r="A414" s="17" t="s">
        <v>9058</v>
      </c>
      <c r="B414" s="17" t="s">
        <v>9059</v>
      </c>
      <c r="C414" s="17" t="s">
        <v>9060</v>
      </c>
      <c r="D414" s="17" t="s">
        <v>7888</v>
      </c>
      <c r="E414" s="17" t="s">
        <v>9061</v>
      </c>
      <c r="F414" s="17" t="s">
        <v>9062</v>
      </c>
      <c r="G414" s="18">
        <v>3</v>
      </c>
      <c r="H414" s="18">
        <v>17</v>
      </c>
      <c r="I414" s="19">
        <v>0</v>
      </c>
      <c r="J414" s="20">
        <v>1</v>
      </c>
      <c r="K414" s="21">
        <v>0</v>
      </c>
      <c r="L414" s="22">
        <v>0</v>
      </c>
      <c r="M414" s="42" t="s">
        <v>20790</v>
      </c>
      <c r="N414" s="42"/>
      <c r="O414" s="42">
        <v>0</v>
      </c>
      <c r="P414" s="42">
        <v>0</v>
      </c>
      <c r="Q414" s="42">
        <v>0</v>
      </c>
      <c r="R414" s="42">
        <v>0</v>
      </c>
    </row>
    <row r="415" spans="1:18" x14ac:dyDescent="0.3">
      <c r="A415" s="17" t="s">
        <v>9063</v>
      </c>
      <c r="B415" s="17" t="s">
        <v>9064</v>
      </c>
      <c r="C415" s="17" t="s">
        <v>9065</v>
      </c>
      <c r="D415" s="17" t="s">
        <v>9066</v>
      </c>
      <c r="E415" s="17" t="s">
        <v>9067</v>
      </c>
      <c r="F415" s="17" t="s">
        <v>9068</v>
      </c>
      <c r="G415" s="18">
        <v>3</v>
      </c>
      <c r="H415" s="18">
        <v>3</v>
      </c>
      <c r="I415" s="19">
        <v>0</v>
      </c>
      <c r="J415" s="20">
        <v>1</v>
      </c>
      <c r="K415" s="21">
        <v>0</v>
      </c>
      <c r="L415" s="22">
        <v>0</v>
      </c>
      <c r="M415" s="42" t="s">
        <v>20793</v>
      </c>
      <c r="N415" s="42"/>
      <c r="O415" s="42">
        <v>0</v>
      </c>
      <c r="P415" s="42">
        <v>0</v>
      </c>
      <c r="Q415" s="42">
        <v>0</v>
      </c>
      <c r="R415" s="42">
        <v>0</v>
      </c>
    </row>
    <row r="416" spans="1:18" x14ac:dyDescent="0.3">
      <c r="A416" s="17" t="s">
        <v>9069</v>
      </c>
      <c r="B416" s="17" t="s">
        <v>9070</v>
      </c>
      <c r="C416" s="17" t="s">
        <v>9071</v>
      </c>
      <c r="D416" s="17" t="s">
        <v>7953</v>
      </c>
      <c r="E416" s="17" t="s">
        <v>7954</v>
      </c>
      <c r="F416" s="17" t="s">
        <v>9072</v>
      </c>
      <c r="G416" s="18">
        <v>3</v>
      </c>
      <c r="H416" s="18">
        <v>3</v>
      </c>
      <c r="I416" s="19">
        <v>1</v>
      </c>
      <c r="J416" s="20">
        <v>0</v>
      </c>
      <c r="K416" s="21">
        <v>0</v>
      </c>
      <c r="L416" s="22">
        <v>0</v>
      </c>
      <c r="M416" s="42" t="s">
        <v>20793</v>
      </c>
      <c r="N416" s="42"/>
      <c r="O416" s="42">
        <v>0</v>
      </c>
      <c r="P416" s="42">
        <v>0</v>
      </c>
      <c r="Q416" s="42">
        <v>0</v>
      </c>
      <c r="R416" s="42">
        <v>0</v>
      </c>
    </row>
    <row r="417" spans="1:18" x14ac:dyDescent="0.3">
      <c r="A417" s="17" t="s">
        <v>4500</v>
      </c>
      <c r="B417" s="17" t="s">
        <v>9073</v>
      </c>
      <c r="C417" s="17" t="s">
        <v>7677</v>
      </c>
      <c r="D417" s="17" t="s">
        <v>7834</v>
      </c>
      <c r="E417" s="17" t="s">
        <v>4208</v>
      </c>
      <c r="F417" s="17" t="s">
        <v>9074</v>
      </c>
      <c r="G417" s="18">
        <v>3</v>
      </c>
      <c r="H417" s="18">
        <v>10</v>
      </c>
      <c r="I417" s="19">
        <v>0</v>
      </c>
      <c r="J417" s="20">
        <v>0</v>
      </c>
      <c r="K417" s="21">
        <v>0</v>
      </c>
      <c r="L417" s="22">
        <v>1</v>
      </c>
      <c r="M417" s="42" t="s">
        <v>20785</v>
      </c>
      <c r="N417" s="42"/>
      <c r="O417" s="42">
        <v>0</v>
      </c>
      <c r="P417" s="42">
        <v>0</v>
      </c>
      <c r="Q417" s="42">
        <v>0</v>
      </c>
      <c r="R417" s="42">
        <v>0</v>
      </c>
    </row>
    <row r="418" spans="1:18" x14ac:dyDescent="0.3">
      <c r="A418" s="17" t="s">
        <v>5535</v>
      </c>
      <c r="B418" s="17" t="s">
        <v>9075</v>
      </c>
      <c r="C418" s="17" t="s">
        <v>7677</v>
      </c>
      <c r="D418" s="17" t="s">
        <v>7707</v>
      </c>
      <c r="E418" s="17" t="s">
        <v>5537</v>
      </c>
      <c r="F418" s="17" t="s">
        <v>9076</v>
      </c>
      <c r="G418" s="18">
        <v>3</v>
      </c>
      <c r="H418" s="18">
        <v>3</v>
      </c>
      <c r="I418" s="19">
        <v>0</v>
      </c>
      <c r="J418" s="20">
        <v>0</v>
      </c>
      <c r="K418" s="21">
        <v>0</v>
      </c>
      <c r="L418" s="22">
        <v>1</v>
      </c>
      <c r="M418" s="42" t="s">
        <v>20794</v>
      </c>
      <c r="N418" s="42">
        <v>20</v>
      </c>
      <c r="O418" s="42"/>
      <c r="P418" s="42"/>
      <c r="Q418" s="42"/>
      <c r="R418" s="42"/>
    </row>
    <row r="419" spans="1:18" x14ac:dyDescent="0.3">
      <c r="A419" s="17" t="s">
        <v>2950</v>
      </c>
      <c r="B419" s="17" t="s">
        <v>9077</v>
      </c>
      <c r="C419" s="17" t="s">
        <v>9078</v>
      </c>
      <c r="D419" s="17" t="s">
        <v>8447</v>
      </c>
      <c r="E419" s="17" t="s">
        <v>1946</v>
      </c>
      <c r="F419" s="17" t="s">
        <v>9079</v>
      </c>
      <c r="G419" s="18">
        <v>3</v>
      </c>
      <c r="H419" s="18">
        <v>3</v>
      </c>
      <c r="I419" s="19">
        <v>0</v>
      </c>
      <c r="J419" s="20">
        <v>0</v>
      </c>
      <c r="K419" s="21">
        <v>1</v>
      </c>
      <c r="L419" s="22">
        <v>0</v>
      </c>
      <c r="M419" s="42" t="s">
        <v>20789</v>
      </c>
      <c r="N419" s="42"/>
      <c r="O419" s="42">
        <v>0</v>
      </c>
      <c r="P419" s="42">
        <v>0</v>
      </c>
      <c r="Q419" s="42">
        <v>0</v>
      </c>
      <c r="R419" s="42">
        <v>0</v>
      </c>
    </row>
    <row r="420" spans="1:18" x14ac:dyDescent="0.3">
      <c r="A420" s="17" t="s">
        <v>4283</v>
      </c>
      <c r="B420" s="17" t="s">
        <v>9080</v>
      </c>
      <c r="C420" s="17" t="s">
        <v>9081</v>
      </c>
      <c r="D420" s="17" t="s">
        <v>7716</v>
      </c>
      <c r="E420" s="17" t="s">
        <v>4208</v>
      </c>
      <c r="F420" s="17" t="s">
        <v>9082</v>
      </c>
      <c r="G420" s="18">
        <v>3</v>
      </c>
      <c r="H420" s="18">
        <v>3</v>
      </c>
      <c r="I420" s="19">
        <v>0</v>
      </c>
      <c r="J420" s="20">
        <v>0</v>
      </c>
      <c r="K420" s="21">
        <v>0</v>
      </c>
      <c r="L420" s="22">
        <v>1</v>
      </c>
      <c r="M420" s="42" t="s">
        <v>20785</v>
      </c>
      <c r="N420" s="42"/>
      <c r="O420" s="42">
        <v>0</v>
      </c>
      <c r="P420" s="42">
        <v>0</v>
      </c>
      <c r="Q420" s="42">
        <v>0</v>
      </c>
      <c r="R420" s="42">
        <v>0</v>
      </c>
    </row>
    <row r="421" spans="1:18" x14ac:dyDescent="0.3">
      <c r="A421" s="17" t="s">
        <v>9083</v>
      </c>
      <c r="B421" s="17" t="s">
        <v>9084</v>
      </c>
      <c r="C421" s="17" t="s">
        <v>9085</v>
      </c>
      <c r="D421" s="17" t="s">
        <v>8447</v>
      </c>
      <c r="E421" s="17" t="s">
        <v>1877</v>
      </c>
      <c r="F421" s="17" t="s">
        <v>9086</v>
      </c>
      <c r="G421" s="18">
        <v>3</v>
      </c>
      <c r="H421" s="18">
        <v>5</v>
      </c>
      <c r="I421" s="19">
        <v>1</v>
      </c>
      <c r="J421" s="20">
        <v>0</v>
      </c>
      <c r="K421" s="21">
        <v>0</v>
      </c>
      <c r="L421" s="22">
        <v>0</v>
      </c>
      <c r="M421" s="42" t="s">
        <v>20793</v>
      </c>
      <c r="N421" s="42"/>
      <c r="O421" s="42">
        <v>0</v>
      </c>
      <c r="P421" s="42">
        <v>0</v>
      </c>
      <c r="Q421" s="42">
        <v>0</v>
      </c>
      <c r="R421" s="42">
        <v>0</v>
      </c>
    </row>
    <row r="422" spans="1:18" x14ac:dyDescent="0.3">
      <c r="A422" s="17" t="s">
        <v>9087</v>
      </c>
      <c r="B422" s="17" t="s">
        <v>8916</v>
      </c>
      <c r="C422" s="17" t="s">
        <v>9088</v>
      </c>
      <c r="D422" s="17" t="s">
        <v>7684</v>
      </c>
      <c r="E422" s="17" t="s">
        <v>1938</v>
      </c>
      <c r="F422" s="17" t="s">
        <v>9089</v>
      </c>
      <c r="G422" s="18">
        <v>3</v>
      </c>
      <c r="H422" s="18">
        <v>7</v>
      </c>
      <c r="I422" s="19">
        <v>0</v>
      </c>
      <c r="J422" s="20">
        <v>1</v>
      </c>
      <c r="K422" s="21">
        <v>0</v>
      </c>
      <c r="L422" s="22">
        <v>0</v>
      </c>
      <c r="M422" s="42" t="s">
        <v>20790</v>
      </c>
      <c r="N422" s="42"/>
      <c r="O422" s="42">
        <v>0</v>
      </c>
      <c r="P422" s="42">
        <v>0</v>
      </c>
      <c r="Q422" s="42">
        <v>0</v>
      </c>
      <c r="R422" s="42">
        <v>0</v>
      </c>
    </row>
    <row r="423" spans="1:18" x14ac:dyDescent="0.3">
      <c r="A423" s="17" t="s">
        <v>4843</v>
      </c>
      <c r="B423" s="17" t="s">
        <v>9090</v>
      </c>
      <c r="C423" s="17" t="s">
        <v>9091</v>
      </c>
      <c r="D423" s="17" t="s">
        <v>7716</v>
      </c>
      <c r="E423" s="17" t="s">
        <v>4208</v>
      </c>
      <c r="F423" s="17" t="s">
        <v>9092</v>
      </c>
      <c r="G423" s="18">
        <v>3</v>
      </c>
      <c r="H423" s="18">
        <v>13</v>
      </c>
      <c r="I423" s="19">
        <v>0</v>
      </c>
      <c r="J423" s="20">
        <v>0</v>
      </c>
      <c r="K423" s="21">
        <v>0</v>
      </c>
      <c r="L423" s="22">
        <v>1</v>
      </c>
      <c r="M423" s="42" t="s">
        <v>20785</v>
      </c>
      <c r="N423" s="42"/>
      <c r="O423" s="42">
        <v>0</v>
      </c>
      <c r="P423" s="42">
        <v>0</v>
      </c>
      <c r="Q423" s="42">
        <v>0</v>
      </c>
      <c r="R423" s="42">
        <v>0</v>
      </c>
    </row>
    <row r="424" spans="1:18" x14ac:dyDescent="0.3">
      <c r="A424" s="17" t="s">
        <v>9093</v>
      </c>
      <c r="B424" s="17" t="s">
        <v>9094</v>
      </c>
      <c r="C424" s="17" t="s">
        <v>7677</v>
      </c>
      <c r="D424" s="17" t="s">
        <v>7919</v>
      </c>
      <c r="E424" s="17" t="s">
        <v>9095</v>
      </c>
      <c r="F424" s="17" t="s">
        <v>9096</v>
      </c>
      <c r="G424" s="18">
        <v>3</v>
      </c>
      <c r="H424" s="18">
        <v>11</v>
      </c>
      <c r="I424" s="19">
        <v>0</v>
      </c>
      <c r="J424" s="20">
        <v>1</v>
      </c>
      <c r="K424" s="21">
        <v>0</v>
      </c>
      <c r="L424" s="22">
        <v>0</v>
      </c>
      <c r="M424" s="42" t="s">
        <v>20793</v>
      </c>
      <c r="N424" s="42"/>
      <c r="O424" s="42">
        <v>0</v>
      </c>
      <c r="P424" s="42">
        <v>0</v>
      </c>
      <c r="Q424" s="42">
        <v>0</v>
      </c>
      <c r="R424" s="42">
        <v>0</v>
      </c>
    </row>
    <row r="425" spans="1:18" x14ac:dyDescent="0.3">
      <c r="A425" s="17" t="s">
        <v>3222</v>
      </c>
      <c r="B425" s="17" t="s">
        <v>8261</v>
      </c>
      <c r="C425" s="17" t="s">
        <v>9097</v>
      </c>
      <c r="D425" s="17" t="s">
        <v>8263</v>
      </c>
      <c r="E425" s="17" t="s">
        <v>1630</v>
      </c>
      <c r="F425" s="17" t="s">
        <v>9098</v>
      </c>
      <c r="G425" s="18">
        <v>3</v>
      </c>
      <c r="H425" s="18">
        <v>3</v>
      </c>
      <c r="I425" s="19">
        <v>0</v>
      </c>
      <c r="J425" s="20">
        <v>0</v>
      </c>
      <c r="K425" s="21">
        <v>1</v>
      </c>
      <c r="L425" s="22">
        <v>0</v>
      </c>
      <c r="M425" s="42" t="s">
        <v>20789</v>
      </c>
      <c r="N425" s="42"/>
      <c r="O425" s="42">
        <v>0</v>
      </c>
      <c r="P425" s="42">
        <v>0</v>
      </c>
      <c r="Q425" s="42">
        <v>0</v>
      </c>
      <c r="R425" s="42">
        <v>0</v>
      </c>
    </row>
    <row r="426" spans="1:18" x14ac:dyDescent="0.3">
      <c r="A426" s="17" t="s">
        <v>1895</v>
      </c>
      <c r="B426" s="17" t="s">
        <v>9099</v>
      </c>
      <c r="C426" s="17" t="s">
        <v>9100</v>
      </c>
      <c r="D426" s="17" t="s">
        <v>8270</v>
      </c>
      <c r="E426" s="17" t="s">
        <v>1608</v>
      </c>
      <c r="F426" s="17" t="s">
        <v>9101</v>
      </c>
      <c r="G426" s="18">
        <v>2</v>
      </c>
      <c r="H426" s="18">
        <v>2</v>
      </c>
      <c r="I426" s="19">
        <v>0</v>
      </c>
      <c r="J426" s="20">
        <v>0</v>
      </c>
      <c r="K426" s="21">
        <v>1</v>
      </c>
      <c r="L426" s="22">
        <v>0</v>
      </c>
      <c r="M426" s="42" t="s">
        <v>20789</v>
      </c>
      <c r="N426" s="42"/>
      <c r="O426" s="42">
        <v>0</v>
      </c>
      <c r="P426" s="42">
        <v>0</v>
      </c>
      <c r="Q426" s="42">
        <v>0</v>
      </c>
      <c r="R426" s="42">
        <v>0</v>
      </c>
    </row>
    <row r="427" spans="1:18" x14ac:dyDescent="0.3">
      <c r="A427" s="17" t="s">
        <v>5776</v>
      </c>
      <c r="B427" s="17" t="s">
        <v>9102</v>
      </c>
      <c r="C427" s="17" t="s">
        <v>9103</v>
      </c>
      <c r="D427" s="17" t="s">
        <v>8219</v>
      </c>
      <c r="E427" s="17" t="s">
        <v>4208</v>
      </c>
      <c r="F427" s="17" t="s">
        <v>9104</v>
      </c>
      <c r="G427" s="18">
        <v>2</v>
      </c>
      <c r="H427" s="18">
        <v>3</v>
      </c>
      <c r="I427" s="19">
        <v>0</v>
      </c>
      <c r="J427" s="20">
        <v>0</v>
      </c>
      <c r="K427" s="21">
        <v>0</v>
      </c>
      <c r="L427" s="22">
        <v>1</v>
      </c>
      <c r="M427" s="42" t="s">
        <v>20785</v>
      </c>
      <c r="N427" s="42"/>
      <c r="O427" s="42">
        <v>0</v>
      </c>
      <c r="P427" s="42">
        <v>0</v>
      </c>
      <c r="Q427" s="42">
        <v>0</v>
      </c>
      <c r="R427" s="42">
        <v>0</v>
      </c>
    </row>
    <row r="428" spans="1:18" x14ac:dyDescent="0.3">
      <c r="A428" s="17" t="s">
        <v>5564</v>
      </c>
      <c r="B428" s="17" t="s">
        <v>9105</v>
      </c>
      <c r="C428" s="17" t="s">
        <v>7904</v>
      </c>
      <c r="D428" s="17" t="s">
        <v>7716</v>
      </c>
      <c r="E428" s="17" t="s">
        <v>4208</v>
      </c>
      <c r="F428" s="17" t="s">
        <v>9106</v>
      </c>
      <c r="G428" s="18">
        <v>2</v>
      </c>
      <c r="H428" s="18">
        <v>4</v>
      </c>
      <c r="I428" s="19">
        <v>0</v>
      </c>
      <c r="J428" s="20">
        <v>0</v>
      </c>
      <c r="K428" s="21">
        <v>0</v>
      </c>
      <c r="L428" s="22">
        <v>1</v>
      </c>
      <c r="M428" s="42" t="s">
        <v>20785</v>
      </c>
      <c r="N428" s="42"/>
      <c r="O428" s="42">
        <v>0</v>
      </c>
      <c r="P428" s="42">
        <v>0</v>
      </c>
      <c r="Q428" s="42">
        <v>0</v>
      </c>
      <c r="R428" s="42">
        <v>0</v>
      </c>
    </row>
    <row r="429" spans="1:18" x14ac:dyDescent="0.3">
      <c r="A429" s="17" t="s">
        <v>4143</v>
      </c>
      <c r="B429" s="17" t="s">
        <v>4144</v>
      </c>
      <c r="C429" s="17" t="s">
        <v>9107</v>
      </c>
      <c r="D429" s="17" t="s">
        <v>9108</v>
      </c>
      <c r="E429" s="17" t="s">
        <v>1938</v>
      </c>
      <c r="F429" s="17" t="s">
        <v>9109</v>
      </c>
      <c r="G429" s="18">
        <v>2</v>
      </c>
      <c r="H429" s="18">
        <v>4</v>
      </c>
      <c r="I429" s="19">
        <v>0</v>
      </c>
      <c r="J429" s="20">
        <v>0</v>
      </c>
      <c r="K429" s="21">
        <v>1</v>
      </c>
      <c r="L429" s="22">
        <v>0</v>
      </c>
      <c r="M429" s="42" t="s">
        <v>20789</v>
      </c>
      <c r="N429" s="42"/>
      <c r="O429" s="42">
        <v>0</v>
      </c>
      <c r="P429" s="42">
        <v>0</v>
      </c>
      <c r="Q429" s="42">
        <v>0</v>
      </c>
      <c r="R429" s="42">
        <v>0</v>
      </c>
    </row>
    <row r="430" spans="1:18" x14ac:dyDescent="0.3">
      <c r="A430" s="17" t="s">
        <v>4719</v>
      </c>
      <c r="B430" s="17" t="s">
        <v>9110</v>
      </c>
      <c r="C430" s="17" t="s">
        <v>9111</v>
      </c>
      <c r="D430" s="17" t="s">
        <v>8119</v>
      </c>
      <c r="E430" s="17" t="s">
        <v>4208</v>
      </c>
      <c r="F430" s="17" t="s">
        <v>9112</v>
      </c>
      <c r="G430" s="18">
        <v>2</v>
      </c>
      <c r="H430" s="18">
        <v>3</v>
      </c>
      <c r="I430" s="19">
        <v>0</v>
      </c>
      <c r="J430" s="20">
        <v>0</v>
      </c>
      <c r="K430" s="21">
        <v>0</v>
      </c>
      <c r="L430" s="22">
        <v>1</v>
      </c>
      <c r="M430" s="42" t="s">
        <v>20785</v>
      </c>
      <c r="N430" s="42"/>
      <c r="O430" s="42">
        <v>0</v>
      </c>
      <c r="P430" s="42">
        <v>0</v>
      </c>
      <c r="Q430" s="42">
        <v>0</v>
      </c>
      <c r="R430" s="42">
        <v>0</v>
      </c>
    </row>
    <row r="431" spans="1:18" x14ac:dyDescent="0.3">
      <c r="A431" s="17" t="s">
        <v>5346</v>
      </c>
      <c r="B431" s="17" t="s">
        <v>9113</v>
      </c>
      <c r="C431" s="17" t="s">
        <v>9114</v>
      </c>
      <c r="D431" s="17" t="s">
        <v>7716</v>
      </c>
      <c r="E431" s="17" t="s">
        <v>3481</v>
      </c>
      <c r="F431" s="17" t="s">
        <v>9115</v>
      </c>
      <c r="G431" s="18">
        <v>2</v>
      </c>
      <c r="H431" s="18">
        <v>2</v>
      </c>
      <c r="I431" s="19">
        <v>0</v>
      </c>
      <c r="J431" s="20">
        <v>0</v>
      </c>
      <c r="K431" s="21">
        <v>0</v>
      </c>
      <c r="L431" s="22">
        <v>1</v>
      </c>
      <c r="M431" s="42" t="s">
        <v>20789</v>
      </c>
      <c r="N431" s="42"/>
      <c r="O431" s="42">
        <v>0</v>
      </c>
      <c r="P431" s="42">
        <v>0</v>
      </c>
      <c r="Q431" s="42">
        <v>0</v>
      </c>
      <c r="R431" s="42">
        <v>0</v>
      </c>
    </row>
    <row r="432" spans="1:18" x14ac:dyDescent="0.3">
      <c r="A432" s="17" t="s">
        <v>3062</v>
      </c>
      <c r="B432" s="17" t="s">
        <v>3063</v>
      </c>
      <c r="C432" s="17" t="s">
        <v>7677</v>
      </c>
      <c r="D432" s="17" t="s">
        <v>8451</v>
      </c>
      <c r="E432" s="17" t="s">
        <v>1837</v>
      </c>
      <c r="F432" s="17" t="s">
        <v>9116</v>
      </c>
      <c r="G432" s="18">
        <v>2</v>
      </c>
      <c r="H432" s="18">
        <v>2</v>
      </c>
      <c r="I432" s="19">
        <v>0</v>
      </c>
      <c r="J432" s="20">
        <v>0</v>
      </c>
      <c r="K432" s="21">
        <v>1</v>
      </c>
      <c r="L432" s="22">
        <v>0</v>
      </c>
      <c r="M432" s="42" t="s">
        <v>20789</v>
      </c>
      <c r="N432" s="42"/>
      <c r="O432" s="42">
        <v>0</v>
      </c>
      <c r="P432" s="42">
        <v>0</v>
      </c>
      <c r="Q432" s="42">
        <v>0</v>
      </c>
      <c r="R432" s="42">
        <v>0</v>
      </c>
    </row>
    <row r="433" spans="1:18" x14ac:dyDescent="0.3">
      <c r="A433" s="17" t="s">
        <v>2843</v>
      </c>
      <c r="B433" s="17" t="s">
        <v>9117</v>
      </c>
      <c r="C433" s="17" t="s">
        <v>8800</v>
      </c>
      <c r="D433" s="17" t="s">
        <v>7716</v>
      </c>
      <c r="E433" s="17" t="s">
        <v>2845</v>
      </c>
      <c r="F433" s="17" t="s">
        <v>9118</v>
      </c>
      <c r="G433" s="18">
        <v>2</v>
      </c>
      <c r="H433" s="18">
        <v>7</v>
      </c>
      <c r="I433" s="19">
        <v>0</v>
      </c>
      <c r="J433" s="20">
        <v>0</v>
      </c>
      <c r="K433" s="21">
        <v>1</v>
      </c>
      <c r="L433" s="22">
        <v>0</v>
      </c>
      <c r="M433" s="42" t="s">
        <v>20788</v>
      </c>
      <c r="N433" s="42"/>
      <c r="O433" s="42">
        <v>0</v>
      </c>
      <c r="P433" s="42">
        <v>0</v>
      </c>
      <c r="Q433" s="42">
        <v>0</v>
      </c>
      <c r="R433" s="42">
        <v>0</v>
      </c>
    </row>
    <row r="434" spans="1:18" x14ac:dyDescent="0.3">
      <c r="A434" s="17" t="s">
        <v>9119</v>
      </c>
      <c r="B434" s="17" t="s">
        <v>9120</v>
      </c>
      <c r="C434" s="17" t="s">
        <v>9121</v>
      </c>
      <c r="D434" s="17" t="s">
        <v>7749</v>
      </c>
      <c r="E434" s="17" t="s">
        <v>9122</v>
      </c>
      <c r="F434" s="17" t="s">
        <v>9119</v>
      </c>
      <c r="G434" s="18">
        <v>2</v>
      </c>
      <c r="H434" s="18">
        <v>2</v>
      </c>
      <c r="I434" s="19">
        <v>0</v>
      </c>
      <c r="J434" s="20">
        <v>1</v>
      </c>
      <c r="K434" s="21">
        <v>0</v>
      </c>
      <c r="L434" s="22">
        <v>0</v>
      </c>
      <c r="M434" s="42" t="s">
        <v>20788</v>
      </c>
      <c r="N434" s="42"/>
      <c r="O434" s="42">
        <v>0</v>
      </c>
      <c r="P434" s="42">
        <v>0</v>
      </c>
      <c r="Q434" s="42">
        <v>0</v>
      </c>
      <c r="R434" s="42">
        <v>0</v>
      </c>
    </row>
    <row r="435" spans="1:18" x14ac:dyDescent="0.3">
      <c r="A435" s="17" t="s">
        <v>9123</v>
      </c>
      <c r="B435" s="17" t="s">
        <v>9124</v>
      </c>
      <c r="C435" s="17" t="s">
        <v>9125</v>
      </c>
      <c r="D435" s="17" t="s">
        <v>9126</v>
      </c>
      <c r="E435" s="17" t="s">
        <v>1608</v>
      </c>
      <c r="F435" s="17" t="s">
        <v>9127</v>
      </c>
      <c r="G435" s="18">
        <v>2</v>
      </c>
      <c r="H435" s="18">
        <v>5</v>
      </c>
      <c r="I435" s="19">
        <v>0</v>
      </c>
      <c r="J435" s="20">
        <v>1</v>
      </c>
      <c r="K435" s="21">
        <v>0</v>
      </c>
      <c r="L435" s="22">
        <v>0</v>
      </c>
      <c r="M435" s="42" t="s">
        <v>20787</v>
      </c>
      <c r="N435" s="42"/>
      <c r="O435" s="42"/>
      <c r="P435" s="42"/>
      <c r="Q435" s="42"/>
      <c r="R435" s="42"/>
    </row>
    <row r="436" spans="1:18" x14ac:dyDescent="0.3">
      <c r="A436" s="17" t="s">
        <v>4773</v>
      </c>
      <c r="B436" s="17" t="s">
        <v>9128</v>
      </c>
      <c r="C436" s="17" t="s">
        <v>7677</v>
      </c>
      <c r="D436" s="17" t="s">
        <v>7716</v>
      </c>
      <c r="E436" s="17" t="s">
        <v>1946</v>
      </c>
      <c r="F436" s="17" t="s">
        <v>9129</v>
      </c>
      <c r="G436" s="18">
        <v>2</v>
      </c>
      <c r="H436" s="18">
        <v>2</v>
      </c>
      <c r="I436" s="19">
        <v>0</v>
      </c>
      <c r="J436" s="20">
        <v>0</v>
      </c>
      <c r="K436" s="21">
        <v>0</v>
      </c>
      <c r="L436" s="22">
        <v>1</v>
      </c>
      <c r="M436" s="42" t="s">
        <v>20789</v>
      </c>
      <c r="N436" s="42"/>
      <c r="O436" s="42">
        <v>0</v>
      </c>
      <c r="P436" s="42">
        <v>0</v>
      </c>
      <c r="Q436" s="42">
        <v>0</v>
      </c>
      <c r="R436" s="42">
        <v>0</v>
      </c>
    </row>
    <row r="437" spans="1:18" x14ac:dyDescent="0.3">
      <c r="A437" s="17" t="s">
        <v>9130</v>
      </c>
      <c r="B437" s="17" t="s">
        <v>9131</v>
      </c>
      <c r="C437" s="17" t="s">
        <v>7810</v>
      </c>
      <c r="D437" s="17" t="s">
        <v>9132</v>
      </c>
      <c r="E437" s="17" t="s">
        <v>2257</v>
      </c>
      <c r="F437" s="17" t="s">
        <v>9133</v>
      </c>
      <c r="G437" s="18">
        <v>2</v>
      </c>
      <c r="H437" s="18">
        <v>2</v>
      </c>
      <c r="I437" s="19">
        <v>0</v>
      </c>
      <c r="J437" s="20">
        <v>1</v>
      </c>
      <c r="K437" s="21">
        <v>0</v>
      </c>
      <c r="L437" s="22">
        <v>0</v>
      </c>
      <c r="M437" s="42" t="s">
        <v>20786</v>
      </c>
      <c r="N437" s="42"/>
      <c r="O437" s="42">
        <v>0</v>
      </c>
      <c r="P437" s="42">
        <v>0</v>
      </c>
      <c r="Q437" s="42">
        <v>0</v>
      </c>
      <c r="R437" s="42">
        <v>0</v>
      </c>
    </row>
    <row r="438" spans="1:18" x14ac:dyDescent="0.3">
      <c r="A438" s="17" t="s">
        <v>9134</v>
      </c>
      <c r="B438" s="17" t="s">
        <v>9135</v>
      </c>
      <c r="C438" s="17" t="s">
        <v>9136</v>
      </c>
      <c r="D438" s="17" t="s">
        <v>9137</v>
      </c>
      <c r="E438" s="17" t="s">
        <v>8819</v>
      </c>
      <c r="F438" s="17" t="s">
        <v>9138</v>
      </c>
      <c r="G438" s="18">
        <v>2</v>
      </c>
      <c r="H438" s="18">
        <v>3</v>
      </c>
      <c r="I438" s="19">
        <v>0</v>
      </c>
      <c r="J438" s="20">
        <v>1</v>
      </c>
      <c r="K438" s="21">
        <v>0</v>
      </c>
      <c r="L438" s="22">
        <v>0</v>
      </c>
      <c r="M438" s="42" t="s">
        <v>20790</v>
      </c>
      <c r="N438" s="42"/>
      <c r="O438" s="42">
        <v>0</v>
      </c>
      <c r="P438" s="42">
        <v>0</v>
      </c>
      <c r="Q438" s="42">
        <v>0</v>
      </c>
      <c r="R438" s="42">
        <v>0</v>
      </c>
    </row>
    <row r="439" spans="1:18" x14ac:dyDescent="0.3">
      <c r="A439" s="17" t="s">
        <v>9139</v>
      </c>
      <c r="B439" s="17" t="s">
        <v>9140</v>
      </c>
      <c r="C439" s="17" t="s">
        <v>8342</v>
      </c>
      <c r="D439" s="17" t="s">
        <v>9141</v>
      </c>
      <c r="E439" s="17" t="s">
        <v>2452</v>
      </c>
      <c r="F439" s="17" t="s">
        <v>9142</v>
      </c>
      <c r="G439" s="18">
        <v>2</v>
      </c>
      <c r="H439" s="18">
        <v>9</v>
      </c>
      <c r="I439" s="19">
        <v>0.5</v>
      </c>
      <c r="J439" s="20">
        <v>0.5</v>
      </c>
      <c r="K439" s="21">
        <v>0</v>
      </c>
      <c r="L439" s="22">
        <v>0</v>
      </c>
      <c r="M439" s="42" t="s">
        <v>20788</v>
      </c>
      <c r="N439" s="42"/>
      <c r="O439" s="42">
        <v>0</v>
      </c>
      <c r="P439" s="42">
        <v>0</v>
      </c>
      <c r="Q439" s="42">
        <v>0</v>
      </c>
      <c r="R439" s="42">
        <v>0</v>
      </c>
    </row>
    <row r="440" spans="1:18" x14ac:dyDescent="0.3">
      <c r="A440" s="17" t="s">
        <v>6148</v>
      </c>
      <c r="B440" s="17" t="s">
        <v>9143</v>
      </c>
      <c r="C440" s="17" t="s">
        <v>9144</v>
      </c>
      <c r="D440" s="17" t="s">
        <v>7871</v>
      </c>
      <c r="E440" s="17" t="s">
        <v>3705</v>
      </c>
      <c r="F440" s="17" t="s">
        <v>9145</v>
      </c>
      <c r="G440" s="18">
        <v>2</v>
      </c>
      <c r="H440" s="18">
        <v>4</v>
      </c>
      <c r="I440" s="19">
        <v>0</v>
      </c>
      <c r="J440" s="20">
        <v>0</v>
      </c>
      <c r="K440" s="21">
        <v>0</v>
      </c>
      <c r="L440" s="22">
        <v>1</v>
      </c>
      <c r="M440" s="42" t="s">
        <v>20789</v>
      </c>
      <c r="N440" s="42"/>
      <c r="O440" s="42">
        <v>0</v>
      </c>
      <c r="P440" s="42">
        <v>0</v>
      </c>
      <c r="Q440" s="42">
        <v>0</v>
      </c>
      <c r="R440" s="42">
        <v>0</v>
      </c>
    </row>
    <row r="441" spans="1:18" x14ac:dyDescent="0.3">
      <c r="A441" s="17" t="s">
        <v>5866</v>
      </c>
      <c r="B441" s="17" t="s">
        <v>5867</v>
      </c>
      <c r="C441" s="17" t="s">
        <v>7677</v>
      </c>
      <c r="D441" s="17" t="s">
        <v>7716</v>
      </c>
      <c r="E441" s="17" t="s">
        <v>5868</v>
      </c>
      <c r="F441" s="17" t="s">
        <v>9146</v>
      </c>
      <c r="G441" s="18">
        <v>2</v>
      </c>
      <c r="H441" s="18">
        <v>360</v>
      </c>
      <c r="I441" s="19">
        <v>0</v>
      </c>
      <c r="J441" s="20">
        <v>0.5</v>
      </c>
      <c r="K441" s="21">
        <v>0</v>
      </c>
      <c r="L441" s="22">
        <v>0.5</v>
      </c>
      <c r="M441" s="42" t="s">
        <v>20787</v>
      </c>
      <c r="N441" s="42"/>
      <c r="O441" s="42"/>
      <c r="P441" s="42"/>
      <c r="Q441" s="42"/>
      <c r="R441" s="42"/>
    </row>
    <row r="442" spans="1:18" x14ac:dyDescent="0.3">
      <c r="A442" s="17" t="s">
        <v>4839</v>
      </c>
      <c r="B442" s="17" t="s">
        <v>9147</v>
      </c>
      <c r="C442" s="17" t="s">
        <v>7677</v>
      </c>
      <c r="D442" s="17" t="s">
        <v>7749</v>
      </c>
      <c r="E442" s="17" t="s">
        <v>4208</v>
      </c>
      <c r="F442" s="17" t="s">
        <v>9148</v>
      </c>
      <c r="G442" s="18">
        <v>2</v>
      </c>
      <c r="H442" s="18">
        <v>6</v>
      </c>
      <c r="I442" s="19">
        <v>0</v>
      </c>
      <c r="J442" s="20">
        <v>0</v>
      </c>
      <c r="K442" s="21">
        <v>0</v>
      </c>
      <c r="L442" s="22">
        <v>1</v>
      </c>
      <c r="M442" s="42" t="s">
        <v>20785</v>
      </c>
      <c r="N442" s="42"/>
      <c r="O442" s="42">
        <v>0</v>
      </c>
      <c r="P442" s="42">
        <v>0</v>
      </c>
      <c r="Q442" s="42">
        <v>0</v>
      </c>
      <c r="R442" s="42">
        <v>0</v>
      </c>
    </row>
    <row r="443" spans="1:18" x14ac:dyDescent="0.3">
      <c r="A443" s="17" t="s">
        <v>4261</v>
      </c>
      <c r="B443" s="17" t="s">
        <v>9149</v>
      </c>
      <c r="C443" s="17" t="s">
        <v>9150</v>
      </c>
      <c r="D443" s="17" t="s">
        <v>7716</v>
      </c>
      <c r="E443" s="17" t="s">
        <v>4208</v>
      </c>
      <c r="F443" s="17" t="s">
        <v>9151</v>
      </c>
      <c r="G443" s="18">
        <v>2</v>
      </c>
      <c r="H443" s="18">
        <v>2</v>
      </c>
      <c r="I443" s="19">
        <v>0</v>
      </c>
      <c r="J443" s="20">
        <v>0</v>
      </c>
      <c r="K443" s="21">
        <v>0</v>
      </c>
      <c r="L443" s="22">
        <v>1</v>
      </c>
      <c r="M443" s="42" t="s">
        <v>20785</v>
      </c>
      <c r="N443" s="42"/>
      <c r="O443" s="42">
        <v>0</v>
      </c>
      <c r="P443" s="42">
        <v>0</v>
      </c>
      <c r="Q443" s="42">
        <v>0</v>
      </c>
      <c r="R443" s="42">
        <v>0</v>
      </c>
    </row>
    <row r="444" spans="1:18" x14ac:dyDescent="0.3">
      <c r="A444" s="17" t="s">
        <v>9152</v>
      </c>
      <c r="B444" s="17" t="s">
        <v>9153</v>
      </c>
      <c r="C444" s="17" t="s">
        <v>7943</v>
      </c>
      <c r="D444" s="17" t="s">
        <v>9154</v>
      </c>
      <c r="E444" s="17" t="s">
        <v>1814</v>
      </c>
      <c r="F444" s="17" t="s">
        <v>9155</v>
      </c>
      <c r="G444" s="18">
        <v>2</v>
      </c>
      <c r="H444" s="18">
        <v>8</v>
      </c>
      <c r="I444" s="19">
        <v>0</v>
      </c>
      <c r="J444" s="20">
        <v>1</v>
      </c>
      <c r="K444" s="21">
        <v>0</v>
      </c>
      <c r="L444" s="22">
        <v>0</v>
      </c>
      <c r="M444" s="42" t="s">
        <v>20788</v>
      </c>
      <c r="N444" s="42"/>
      <c r="O444" s="42">
        <v>0</v>
      </c>
      <c r="P444" s="42">
        <v>0</v>
      </c>
      <c r="Q444" s="42">
        <v>0</v>
      </c>
      <c r="R444" s="42">
        <v>0</v>
      </c>
    </row>
    <row r="445" spans="1:18" x14ac:dyDescent="0.3">
      <c r="A445" s="17" t="s">
        <v>9156</v>
      </c>
      <c r="B445" s="17" t="s">
        <v>9157</v>
      </c>
      <c r="C445" s="17" t="s">
        <v>9158</v>
      </c>
      <c r="D445" s="17" t="s">
        <v>9159</v>
      </c>
      <c r="E445" s="17" t="s">
        <v>5959</v>
      </c>
      <c r="F445" s="17" t="s">
        <v>9160</v>
      </c>
      <c r="G445" s="18">
        <v>2</v>
      </c>
      <c r="H445" s="18">
        <v>3</v>
      </c>
      <c r="I445" s="19">
        <v>1</v>
      </c>
      <c r="J445" s="20">
        <v>0</v>
      </c>
      <c r="K445" s="21">
        <v>0</v>
      </c>
      <c r="L445" s="22">
        <v>0</v>
      </c>
      <c r="M445" s="42" t="s">
        <v>20788</v>
      </c>
      <c r="N445" s="42"/>
      <c r="O445" s="42">
        <v>0</v>
      </c>
      <c r="P445" s="42">
        <v>0</v>
      </c>
      <c r="Q445" s="42">
        <v>0</v>
      </c>
      <c r="R445" s="42">
        <v>0</v>
      </c>
    </row>
    <row r="446" spans="1:18" x14ac:dyDescent="0.3">
      <c r="A446" s="17" t="s">
        <v>7303</v>
      </c>
      <c r="B446" s="17" t="s">
        <v>8783</v>
      </c>
      <c r="C446" s="17" t="s">
        <v>9161</v>
      </c>
      <c r="D446" s="17" t="s">
        <v>7716</v>
      </c>
      <c r="E446" s="17" t="s">
        <v>1893</v>
      </c>
      <c r="F446" s="17" t="s">
        <v>9162</v>
      </c>
      <c r="G446" s="18">
        <v>2</v>
      </c>
      <c r="H446" s="18">
        <v>3</v>
      </c>
      <c r="I446" s="19">
        <v>0</v>
      </c>
      <c r="J446" s="20">
        <v>0</v>
      </c>
      <c r="K446" s="21">
        <v>0</v>
      </c>
      <c r="L446" s="22">
        <v>1</v>
      </c>
      <c r="M446" s="42" t="s">
        <v>20789</v>
      </c>
      <c r="N446" s="42"/>
      <c r="O446" s="42">
        <v>0</v>
      </c>
      <c r="P446" s="42">
        <v>0</v>
      </c>
      <c r="Q446" s="42">
        <v>0</v>
      </c>
      <c r="R446" s="42">
        <v>0</v>
      </c>
    </row>
    <row r="447" spans="1:18" x14ac:dyDescent="0.3">
      <c r="A447" s="17" t="s">
        <v>9163</v>
      </c>
      <c r="B447" s="17" t="s">
        <v>9164</v>
      </c>
      <c r="C447" s="17" t="s">
        <v>9165</v>
      </c>
      <c r="D447" s="17" t="s">
        <v>7800</v>
      </c>
      <c r="E447" s="17" t="s">
        <v>3321</v>
      </c>
      <c r="F447" s="17" t="s">
        <v>9166</v>
      </c>
      <c r="G447" s="18">
        <v>2</v>
      </c>
      <c r="H447" s="18">
        <v>2</v>
      </c>
      <c r="I447" s="19">
        <v>0.5</v>
      </c>
      <c r="J447" s="20">
        <v>0.5</v>
      </c>
      <c r="K447" s="21">
        <v>0</v>
      </c>
      <c r="L447" s="22">
        <v>0</v>
      </c>
      <c r="M447" s="42" t="s">
        <v>20788</v>
      </c>
      <c r="N447" s="42"/>
      <c r="O447" s="42">
        <v>0</v>
      </c>
      <c r="P447" s="42">
        <v>0</v>
      </c>
      <c r="Q447" s="42">
        <v>0</v>
      </c>
      <c r="R447" s="42">
        <v>0</v>
      </c>
    </row>
    <row r="448" spans="1:18" x14ac:dyDescent="0.3">
      <c r="A448" s="17" t="s">
        <v>7370</v>
      </c>
      <c r="B448" s="17" t="s">
        <v>9167</v>
      </c>
      <c r="C448" s="17" t="s">
        <v>9168</v>
      </c>
      <c r="D448" s="17" t="s">
        <v>7702</v>
      </c>
      <c r="E448" s="17" t="s">
        <v>7065</v>
      </c>
      <c r="F448" s="17" t="s">
        <v>9169</v>
      </c>
      <c r="G448" s="18">
        <v>2</v>
      </c>
      <c r="H448" s="18">
        <v>75</v>
      </c>
      <c r="I448" s="19">
        <v>0</v>
      </c>
      <c r="J448" s="20">
        <v>0</v>
      </c>
      <c r="K448" s="21">
        <v>0</v>
      </c>
      <c r="L448" s="22">
        <v>1</v>
      </c>
      <c r="M448" s="42" t="s">
        <v>20789</v>
      </c>
      <c r="N448" s="42"/>
      <c r="O448" s="42">
        <v>0</v>
      </c>
      <c r="P448" s="42">
        <v>0</v>
      </c>
      <c r="Q448" s="42">
        <v>0</v>
      </c>
      <c r="R448" s="42">
        <v>0</v>
      </c>
    </row>
    <row r="449" spans="1:18" x14ac:dyDescent="0.3">
      <c r="A449" s="17" t="s">
        <v>9170</v>
      </c>
      <c r="B449" s="17" t="s">
        <v>9171</v>
      </c>
      <c r="C449" s="17" t="s">
        <v>9172</v>
      </c>
      <c r="D449" s="17" t="s">
        <v>9173</v>
      </c>
      <c r="E449" s="17" t="s">
        <v>7778</v>
      </c>
      <c r="F449" s="17" t="s">
        <v>9174</v>
      </c>
      <c r="G449" s="18">
        <v>2</v>
      </c>
      <c r="H449" s="18">
        <v>2</v>
      </c>
      <c r="I449" s="19">
        <v>1</v>
      </c>
      <c r="J449" s="20">
        <v>0</v>
      </c>
      <c r="K449" s="21">
        <v>0</v>
      </c>
      <c r="L449" s="22">
        <v>0</v>
      </c>
      <c r="M449" s="42" t="s">
        <v>20788</v>
      </c>
      <c r="N449" s="42"/>
      <c r="O449" s="42">
        <v>0</v>
      </c>
      <c r="P449" s="42">
        <v>0</v>
      </c>
      <c r="Q449" s="42">
        <v>0</v>
      </c>
      <c r="R449" s="42">
        <v>0</v>
      </c>
    </row>
    <row r="450" spans="1:18" x14ac:dyDescent="0.3">
      <c r="A450" s="17" t="s">
        <v>4549</v>
      </c>
      <c r="B450" s="17" t="s">
        <v>9175</v>
      </c>
      <c r="C450" s="17" t="s">
        <v>9176</v>
      </c>
      <c r="D450" s="17" t="s">
        <v>7716</v>
      </c>
      <c r="E450" s="17" t="s">
        <v>4157</v>
      </c>
      <c r="F450" s="17" t="s">
        <v>9177</v>
      </c>
      <c r="G450" s="18">
        <v>2</v>
      </c>
      <c r="H450" s="18">
        <v>3</v>
      </c>
      <c r="I450" s="19">
        <v>0</v>
      </c>
      <c r="J450" s="20">
        <v>0</v>
      </c>
      <c r="K450" s="21">
        <v>0</v>
      </c>
      <c r="L450" s="22">
        <v>1</v>
      </c>
      <c r="M450" s="42" t="s">
        <v>20789</v>
      </c>
      <c r="N450" s="42"/>
      <c r="O450" s="42">
        <v>0</v>
      </c>
      <c r="P450" s="42">
        <v>0</v>
      </c>
      <c r="Q450" s="42">
        <v>0</v>
      </c>
      <c r="R450" s="42">
        <v>0</v>
      </c>
    </row>
    <row r="451" spans="1:18" x14ac:dyDescent="0.3">
      <c r="A451" s="17" t="s">
        <v>6780</v>
      </c>
      <c r="B451" s="17" t="s">
        <v>9178</v>
      </c>
      <c r="C451" s="17" t="s">
        <v>9179</v>
      </c>
      <c r="D451" s="17" t="s">
        <v>7977</v>
      </c>
      <c r="E451" s="17" t="s">
        <v>2339</v>
      </c>
      <c r="F451" s="17" t="s">
        <v>9180</v>
      </c>
      <c r="G451" s="18">
        <v>2</v>
      </c>
      <c r="H451" s="18">
        <v>2</v>
      </c>
      <c r="I451" s="19">
        <v>0</v>
      </c>
      <c r="J451" s="20">
        <v>0</v>
      </c>
      <c r="K451" s="21">
        <v>0</v>
      </c>
      <c r="L451" s="22">
        <v>1</v>
      </c>
      <c r="M451" s="42" t="s">
        <v>20789</v>
      </c>
      <c r="N451" s="42"/>
      <c r="O451" s="42">
        <v>0</v>
      </c>
      <c r="P451" s="42">
        <v>0</v>
      </c>
      <c r="Q451" s="42">
        <v>0</v>
      </c>
      <c r="R451" s="42">
        <v>0</v>
      </c>
    </row>
    <row r="452" spans="1:18" x14ac:dyDescent="0.3">
      <c r="A452" s="17" t="s">
        <v>9181</v>
      </c>
      <c r="B452" s="17" t="s">
        <v>9182</v>
      </c>
      <c r="C452" s="17" t="s">
        <v>7677</v>
      </c>
      <c r="D452" s="17" t="s">
        <v>7716</v>
      </c>
      <c r="E452" s="17" t="s">
        <v>1874</v>
      </c>
      <c r="F452" s="17" t="s">
        <v>9183</v>
      </c>
      <c r="G452" s="18">
        <v>2</v>
      </c>
      <c r="H452" s="18">
        <v>14</v>
      </c>
      <c r="I452" s="19">
        <v>0</v>
      </c>
      <c r="J452" s="20">
        <v>1</v>
      </c>
      <c r="K452" s="21">
        <v>0</v>
      </c>
      <c r="L452" s="22">
        <v>0</v>
      </c>
      <c r="M452" s="42" t="s">
        <v>20790</v>
      </c>
      <c r="N452" s="42"/>
      <c r="O452" s="42">
        <v>0</v>
      </c>
      <c r="P452" s="42">
        <v>0</v>
      </c>
      <c r="Q452" s="42">
        <v>0</v>
      </c>
      <c r="R452" s="42">
        <v>0</v>
      </c>
    </row>
    <row r="453" spans="1:18" x14ac:dyDescent="0.3">
      <c r="A453" s="17" t="s">
        <v>9184</v>
      </c>
      <c r="B453" s="17" t="s">
        <v>8987</v>
      </c>
      <c r="C453" s="17" t="s">
        <v>7947</v>
      </c>
      <c r="D453" s="17" t="s">
        <v>8375</v>
      </c>
      <c r="E453" s="17" t="s">
        <v>8988</v>
      </c>
      <c r="F453" s="17" t="s">
        <v>9185</v>
      </c>
      <c r="G453" s="18">
        <v>2</v>
      </c>
      <c r="H453" s="18">
        <v>2</v>
      </c>
      <c r="I453" s="19">
        <v>0.5</v>
      </c>
      <c r="J453" s="20">
        <v>0.5</v>
      </c>
      <c r="K453" s="21">
        <v>0</v>
      </c>
      <c r="L453" s="22">
        <v>0</v>
      </c>
      <c r="M453" s="42" t="s">
        <v>20788</v>
      </c>
      <c r="N453" s="42"/>
      <c r="O453" s="42">
        <v>0</v>
      </c>
      <c r="P453" s="42">
        <v>0</v>
      </c>
      <c r="Q453" s="42">
        <v>0</v>
      </c>
      <c r="R453" s="42">
        <v>0</v>
      </c>
    </row>
    <row r="454" spans="1:18" x14ac:dyDescent="0.3">
      <c r="A454" s="17" t="s">
        <v>3600</v>
      </c>
      <c r="B454" s="17" t="s">
        <v>3601</v>
      </c>
      <c r="C454" s="17" t="s">
        <v>9186</v>
      </c>
      <c r="D454" s="17" t="s">
        <v>7716</v>
      </c>
      <c r="E454" s="17" t="s">
        <v>1827</v>
      </c>
      <c r="F454" s="17" t="s">
        <v>9187</v>
      </c>
      <c r="G454" s="18">
        <v>2</v>
      </c>
      <c r="H454" s="18">
        <v>3</v>
      </c>
      <c r="I454" s="19">
        <v>0</v>
      </c>
      <c r="J454" s="20">
        <v>0</v>
      </c>
      <c r="K454" s="21">
        <v>1</v>
      </c>
      <c r="L454" s="22">
        <v>0</v>
      </c>
      <c r="M454" s="42" t="s">
        <v>20789</v>
      </c>
      <c r="N454" s="42"/>
      <c r="O454" s="42">
        <v>0</v>
      </c>
      <c r="P454" s="42">
        <v>0</v>
      </c>
      <c r="Q454" s="42">
        <v>0</v>
      </c>
      <c r="R454" s="42">
        <v>0</v>
      </c>
    </row>
    <row r="455" spans="1:18" x14ac:dyDescent="0.3">
      <c r="A455" s="17" t="s">
        <v>9188</v>
      </c>
      <c r="B455" s="17" t="s">
        <v>9189</v>
      </c>
      <c r="C455" s="17" t="s">
        <v>9190</v>
      </c>
      <c r="D455" s="17" t="s">
        <v>7749</v>
      </c>
      <c r="E455" s="17" t="s">
        <v>1905</v>
      </c>
      <c r="F455" s="17" t="s">
        <v>9191</v>
      </c>
      <c r="G455" s="18">
        <v>2</v>
      </c>
      <c r="H455" s="18">
        <v>2</v>
      </c>
      <c r="I455" s="19">
        <v>1</v>
      </c>
      <c r="J455" s="20">
        <v>0</v>
      </c>
      <c r="K455" s="21">
        <v>0</v>
      </c>
      <c r="L455" s="22">
        <v>0</v>
      </c>
      <c r="M455" s="42" t="s">
        <v>20788</v>
      </c>
      <c r="N455" s="42"/>
      <c r="O455" s="42">
        <v>0</v>
      </c>
      <c r="P455" s="42">
        <v>0</v>
      </c>
      <c r="Q455" s="42">
        <v>0</v>
      </c>
      <c r="R455" s="42">
        <v>0</v>
      </c>
    </row>
    <row r="456" spans="1:18" x14ac:dyDescent="0.3">
      <c r="A456" s="17" t="s">
        <v>5224</v>
      </c>
      <c r="B456" s="17" t="s">
        <v>9192</v>
      </c>
      <c r="C456" s="17" t="s">
        <v>9193</v>
      </c>
      <c r="D456" s="17" t="s">
        <v>8178</v>
      </c>
      <c r="E456" s="17" t="s">
        <v>2598</v>
      </c>
      <c r="F456" s="17" t="s">
        <v>9194</v>
      </c>
      <c r="G456" s="18">
        <v>2</v>
      </c>
      <c r="H456" s="18">
        <v>3</v>
      </c>
      <c r="I456" s="19">
        <v>0</v>
      </c>
      <c r="J456" s="20">
        <v>0</v>
      </c>
      <c r="K456" s="21">
        <v>0</v>
      </c>
      <c r="L456" s="22">
        <v>1</v>
      </c>
      <c r="M456" s="42" t="s">
        <v>20789</v>
      </c>
      <c r="N456" s="42"/>
      <c r="O456" s="42">
        <v>0</v>
      </c>
      <c r="P456" s="42">
        <v>0</v>
      </c>
      <c r="Q456" s="42">
        <v>0</v>
      </c>
      <c r="R456" s="42">
        <v>0</v>
      </c>
    </row>
    <row r="457" spans="1:18" x14ac:dyDescent="0.3">
      <c r="A457" s="17" t="s">
        <v>1840</v>
      </c>
      <c r="B457" s="17" t="s">
        <v>9195</v>
      </c>
      <c r="C457" s="17" t="s">
        <v>8130</v>
      </c>
      <c r="D457" s="17" t="s">
        <v>7716</v>
      </c>
      <c r="E457" s="17" t="s">
        <v>1843</v>
      </c>
      <c r="F457" s="17" t="s">
        <v>9196</v>
      </c>
      <c r="G457" s="18">
        <v>2</v>
      </c>
      <c r="H457" s="18">
        <v>5</v>
      </c>
      <c r="I457" s="19">
        <v>0</v>
      </c>
      <c r="J457" s="20">
        <v>0</v>
      </c>
      <c r="K457" s="21">
        <v>1</v>
      </c>
      <c r="L457" s="22">
        <v>0</v>
      </c>
      <c r="M457" s="42" t="s">
        <v>20789</v>
      </c>
      <c r="N457" s="42"/>
      <c r="O457" s="42">
        <v>0</v>
      </c>
      <c r="P457" s="42">
        <v>0</v>
      </c>
      <c r="Q457" s="42">
        <v>0</v>
      </c>
      <c r="R457" s="42">
        <v>0</v>
      </c>
    </row>
    <row r="458" spans="1:18" x14ac:dyDescent="0.3">
      <c r="A458" s="17" t="s">
        <v>5211</v>
      </c>
      <c r="B458" s="17" t="s">
        <v>9197</v>
      </c>
      <c r="C458" s="17" t="s">
        <v>9198</v>
      </c>
      <c r="D458" s="17" t="s">
        <v>8884</v>
      </c>
      <c r="E458" s="17" t="s">
        <v>1691</v>
      </c>
      <c r="F458" s="17" t="s">
        <v>9199</v>
      </c>
      <c r="G458" s="18">
        <v>2</v>
      </c>
      <c r="H458" s="18">
        <v>2</v>
      </c>
      <c r="I458" s="19">
        <v>0</v>
      </c>
      <c r="J458" s="20">
        <v>0</v>
      </c>
      <c r="K458" s="21">
        <v>0</v>
      </c>
      <c r="L458" s="22">
        <v>1</v>
      </c>
      <c r="M458" s="42" t="s">
        <v>20789</v>
      </c>
      <c r="N458" s="42"/>
      <c r="O458" s="42">
        <v>0</v>
      </c>
      <c r="P458" s="42">
        <v>0</v>
      </c>
      <c r="Q458" s="42">
        <v>0</v>
      </c>
      <c r="R458" s="42">
        <v>0</v>
      </c>
    </row>
    <row r="459" spans="1:18" x14ac:dyDescent="0.3">
      <c r="A459" s="17" t="s">
        <v>6049</v>
      </c>
      <c r="B459" s="17" t="s">
        <v>6050</v>
      </c>
      <c r="C459" s="17" t="s">
        <v>9200</v>
      </c>
      <c r="D459" s="17" t="s">
        <v>7707</v>
      </c>
      <c r="E459" s="17" t="s">
        <v>1608</v>
      </c>
      <c r="F459" s="17" t="s">
        <v>9201</v>
      </c>
      <c r="G459" s="18">
        <v>2</v>
      </c>
      <c r="H459" s="18">
        <v>2</v>
      </c>
      <c r="I459" s="19">
        <v>0</v>
      </c>
      <c r="J459" s="20">
        <v>0</v>
      </c>
      <c r="K459" s="21">
        <v>0</v>
      </c>
      <c r="L459" s="22">
        <v>1</v>
      </c>
      <c r="M459" s="42" t="s">
        <v>20789</v>
      </c>
      <c r="N459" s="42"/>
      <c r="O459" s="42">
        <v>0</v>
      </c>
      <c r="P459" s="42">
        <v>0</v>
      </c>
      <c r="Q459" s="42">
        <v>0</v>
      </c>
      <c r="R459" s="42">
        <v>0</v>
      </c>
    </row>
    <row r="460" spans="1:18" x14ac:dyDescent="0.3">
      <c r="A460" s="17" t="s">
        <v>9202</v>
      </c>
      <c r="B460" s="17" t="s">
        <v>9203</v>
      </c>
      <c r="C460" s="17" t="s">
        <v>9204</v>
      </c>
      <c r="D460" s="17" t="s">
        <v>8818</v>
      </c>
      <c r="E460" s="17" t="s">
        <v>8819</v>
      </c>
      <c r="F460" s="17" t="s">
        <v>9205</v>
      </c>
      <c r="G460" s="18">
        <v>2</v>
      </c>
      <c r="H460" s="18">
        <v>9</v>
      </c>
      <c r="I460" s="19">
        <v>0</v>
      </c>
      <c r="J460" s="20">
        <v>1</v>
      </c>
      <c r="K460" s="21">
        <v>0</v>
      </c>
      <c r="L460" s="22">
        <v>0</v>
      </c>
      <c r="M460" s="42" t="s">
        <v>20790</v>
      </c>
      <c r="N460" s="42"/>
      <c r="O460" s="42">
        <v>0</v>
      </c>
      <c r="P460" s="42">
        <v>0</v>
      </c>
      <c r="Q460" s="42">
        <v>0</v>
      </c>
      <c r="R460" s="42">
        <v>0</v>
      </c>
    </row>
    <row r="461" spans="1:18" x14ac:dyDescent="0.3">
      <c r="A461" s="17" t="s">
        <v>9206</v>
      </c>
      <c r="B461" s="17" t="s">
        <v>9207</v>
      </c>
      <c r="C461" s="17" t="s">
        <v>9208</v>
      </c>
      <c r="D461" s="17" t="s">
        <v>7716</v>
      </c>
      <c r="E461" s="17" t="s">
        <v>5745</v>
      </c>
      <c r="F461" s="17" t="s">
        <v>9209</v>
      </c>
      <c r="G461" s="18">
        <v>2</v>
      </c>
      <c r="H461" s="18">
        <v>2</v>
      </c>
      <c r="I461" s="19">
        <v>0</v>
      </c>
      <c r="J461" s="20">
        <v>1</v>
      </c>
      <c r="K461" s="21">
        <v>0</v>
      </c>
      <c r="L461" s="22">
        <v>0</v>
      </c>
      <c r="M461" s="42" t="s">
        <v>20790</v>
      </c>
      <c r="N461" s="42"/>
      <c r="O461" s="42">
        <v>0</v>
      </c>
      <c r="P461" s="42">
        <v>0</v>
      </c>
      <c r="Q461" s="42">
        <v>0</v>
      </c>
      <c r="R461" s="42">
        <v>0</v>
      </c>
    </row>
    <row r="462" spans="1:18" x14ac:dyDescent="0.3">
      <c r="A462" s="17" t="s">
        <v>9210</v>
      </c>
      <c r="B462" s="17" t="s">
        <v>9211</v>
      </c>
      <c r="C462" s="17" t="s">
        <v>9212</v>
      </c>
      <c r="D462" s="17" t="s">
        <v>9213</v>
      </c>
      <c r="E462" s="17" t="s">
        <v>1691</v>
      </c>
      <c r="F462" s="17" t="s">
        <v>9214</v>
      </c>
      <c r="G462" s="18">
        <v>2</v>
      </c>
      <c r="H462" s="18">
        <v>110</v>
      </c>
      <c r="I462" s="19">
        <v>0.5</v>
      </c>
      <c r="J462" s="20">
        <v>0.5</v>
      </c>
      <c r="K462" s="21">
        <v>0</v>
      </c>
      <c r="L462" s="22">
        <v>0</v>
      </c>
      <c r="M462" s="42" t="s">
        <v>20788</v>
      </c>
      <c r="N462" s="42"/>
      <c r="O462" s="42">
        <v>0</v>
      </c>
      <c r="P462" s="42">
        <v>0</v>
      </c>
      <c r="Q462" s="42">
        <v>0</v>
      </c>
      <c r="R462" s="42">
        <v>0</v>
      </c>
    </row>
    <row r="463" spans="1:18" x14ac:dyDescent="0.3">
      <c r="A463" s="17" t="s">
        <v>9215</v>
      </c>
      <c r="B463" s="17" t="s">
        <v>9216</v>
      </c>
      <c r="C463" s="17" t="s">
        <v>7677</v>
      </c>
      <c r="D463" s="17" t="s">
        <v>7707</v>
      </c>
      <c r="E463" s="17" t="s">
        <v>1670</v>
      </c>
      <c r="F463" s="17" t="s">
        <v>9217</v>
      </c>
      <c r="G463" s="18">
        <v>2</v>
      </c>
      <c r="H463" s="18">
        <v>3</v>
      </c>
      <c r="I463" s="19">
        <v>0</v>
      </c>
      <c r="J463" s="20">
        <v>1</v>
      </c>
      <c r="K463" s="21">
        <v>0</v>
      </c>
      <c r="L463" s="22">
        <v>0</v>
      </c>
      <c r="M463" s="42" t="s">
        <v>20790</v>
      </c>
      <c r="N463" s="42"/>
      <c r="O463" s="42">
        <v>0</v>
      </c>
      <c r="P463" s="42">
        <v>0</v>
      </c>
      <c r="Q463" s="42">
        <v>0</v>
      </c>
      <c r="R463" s="42">
        <v>0</v>
      </c>
    </row>
    <row r="464" spans="1:18" x14ac:dyDescent="0.3">
      <c r="A464" s="17" t="s">
        <v>2407</v>
      </c>
      <c r="B464" s="17" t="s">
        <v>9218</v>
      </c>
      <c r="C464" s="17" t="s">
        <v>9219</v>
      </c>
      <c r="D464" s="17" t="s">
        <v>7716</v>
      </c>
      <c r="E464" s="17" t="s">
        <v>2146</v>
      </c>
      <c r="F464" s="17" t="s">
        <v>9220</v>
      </c>
      <c r="G464" s="18">
        <v>2</v>
      </c>
      <c r="H464" s="18">
        <v>70</v>
      </c>
      <c r="I464" s="19">
        <v>0</v>
      </c>
      <c r="J464" s="20">
        <v>0</v>
      </c>
      <c r="K464" s="21">
        <v>1</v>
      </c>
      <c r="L464" s="22">
        <v>0</v>
      </c>
      <c r="M464" s="42" t="s">
        <v>20789</v>
      </c>
      <c r="N464" s="42"/>
      <c r="O464" s="42">
        <v>0</v>
      </c>
      <c r="P464" s="42">
        <v>0</v>
      </c>
      <c r="Q464" s="42">
        <v>0</v>
      </c>
      <c r="R464" s="42">
        <v>0</v>
      </c>
    </row>
    <row r="465" spans="1:18" x14ac:dyDescent="0.3">
      <c r="A465" s="17" t="s">
        <v>5937</v>
      </c>
      <c r="B465" s="17" t="s">
        <v>9221</v>
      </c>
      <c r="C465" s="17" t="s">
        <v>7677</v>
      </c>
      <c r="D465" s="17" t="s">
        <v>9222</v>
      </c>
      <c r="E465" s="17" t="s">
        <v>5939</v>
      </c>
      <c r="F465" s="17" t="s">
        <v>9223</v>
      </c>
      <c r="G465" s="18">
        <v>2</v>
      </c>
      <c r="H465" s="18">
        <v>2</v>
      </c>
      <c r="I465" s="19">
        <v>0</v>
      </c>
      <c r="J465" s="20">
        <v>0</v>
      </c>
      <c r="K465" s="21">
        <v>0</v>
      </c>
      <c r="L465" s="22">
        <v>1</v>
      </c>
      <c r="M465" s="42" t="s">
        <v>20789</v>
      </c>
      <c r="N465" s="42"/>
      <c r="O465" s="42">
        <v>0</v>
      </c>
      <c r="P465" s="42">
        <v>0</v>
      </c>
      <c r="Q465" s="42">
        <v>0</v>
      </c>
      <c r="R465" s="42">
        <v>0</v>
      </c>
    </row>
    <row r="466" spans="1:18" x14ac:dyDescent="0.3">
      <c r="A466" s="17" t="s">
        <v>2324</v>
      </c>
      <c r="B466" s="17" t="s">
        <v>9224</v>
      </c>
      <c r="C466" s="17" t="s">
        <v>7677</v>
      </c>
      <c r="D466" s="17" t="s">
        <v>7716</v>
      </c>
      <c r="E466" s="17" t="s">
        <v>1608</v>
      </c>
      <c r="F466" s="17" t="s">
        <v>9225</v>
      </c>
      <c r="G466" s="18">
        <v>2</v>
      </c>
      <c r="H466" s="18">
        <v>3</v>
      </c>
      <c r="I466" s="19">
        <v>0</v>
      </c>
      <c r="J466" s="20">
        <v>0</v>
      </c>
      <c r="K466" s="21">
        <v>1</v>
      </c>
      <c r="L466" s="22">
        <v>0</v>
      </c>
      <c r="M466" s="42" t="s">
        <v>20788</v>
      </c>
      <c r="N466" s="42"/>
      <c r="O466" s="42">
        <v>0</v>
      </c>
      <c r="P466" s="42">
        <v>0</v>
      </c>
      <c r="Q466" s="42">
        <v>0</v>
      </c>
      <c r="R466" s="42">
        <v>0</v>
      </c>
    </row>
    <row r="467" spans="1:18" x14ac:dyDescent="0.3">
      <c r="A467" s="17" t="s">
        <v>9226</v>
      </c>
      <c r="B467" s="17" t="s">
        <v>9227</v>
      </c>
      <c r="C467" s="17" t="s">
        <v>7677</v>
      </c>
      <c r="D467" s="17" t="s">
        <v>9228</v>
      </c>
      <c r="E467" s="17" t="s">
        <v>9229</v>
      </c>
      <c r="F467" s="17" t="s">
        <v>9230</v>
      </c>
      <c r="G467" s="18">
        <v>2</v>
      </c>
      <c r="H467" s="18">
        <v>11</v>
      </c>
      <c r="I467" s="19">
        <v>0</v>
      </c>
      <c r="J467" s="20">
        <v>1</v>
      </c>
      <c r="K467" s="21">
        <v>0</v>
      </c>
      <c r="L467" s="22">
        <v>0</v>
      </c>
      <c r="M467" s="42" t="s">
        <v>20786</v>
      </c>
      <c r="N467" s="42"/>
      <c r="O467" s="42">
        <v>0</v>
      </c>
      <c r="P467" s="42">
        <v>0</v>
      </c>
      <c r="Q467" s="42">
        <v>0</v>
      </c>
      <c r="R467" s="42">
        <v>0</v>
      </c>
    </row>
    <row r="468" spans="1:18" x14ac:dyDescent="0.3">
      <c r="A468" s="17" t="s">
        <v>9231</v>
      </c>
      <c r="B468" s="17" t="s">
        <v>9232</v>
      </c>
      <c r="C468" s="17" t="s">
        <v>9233</v>
      </c>
      <c r="D468" s="17" t="s">
        <v>8270</v>
      </c>
      <c r="E468" s="17" t="s">
        <v>1684</v>
      </c>
      <c r="F468" s="17" t="s">
        <v>9234</v>
      </c>
      <c r="G468" s="18">
        <v>2</v>
      </c>
      <c r="H468" s="18">
        <v>2</v>
      </c>
      <c r="I468" s="19">
        <v>0.5</v>
      </c>
      <c r="J468" s="20">
        <v>0.5</v>
      </c>
      <c r="K468" s="21">
        <v>0</v>
      </c>
      <c r="L468" s="22">
        <v>0</v>
      </c>
      <c r="M468" s="42" t="s">
        <v>20788</v>
      </c>
      <c r="N468" s="42"/>
      <c r="O468" s="42">
        <v>0</v>
      </c>
      <c r="P468" s="42">
        <v>0</v>
      </c>
      <c r="Q468" s="42">
        <v>0</v>
      </c>
      <c r="R468" s="42">
        <v>0</v>
      </c>
    </row>
    <row r="469" spans="1:18" x14ac:dyDescent="0.3">
      <c r="A469" s="17" t="s">
        <v>3674</v>
      </c>
      <c r="B469" s="17" t="s">
        <v>9235</v>
      </c>
      <c r="C469" s="17" t="s">
        <v>7677</v>
      </c>
      <c r="D469" s="17" t="s">
        <v>7716</v>
      </c>
      <c r="E469" s="17" t="s">
        <v>1927</v>
      </c>
      <c r="F469" s="17" t="s">
        <v>9236</v>
      </c>
      <c r="G469" s="18">
        <v>2</v>
      </c>
      <c r="H469" s="18">
        <v>2</v>
      </c>
      <c r="I469" s="19">
        <v>0</v>
      </c>
      <c r="J469" s="20">
        <v>0</v>
      </c>
      <c r="K469" s="21">
        <v>1</v>
      </c>
      <c r="L469" s="22">
        <v>0</v>
      </c>
      <c r="M469" s="42" t="s">
        <v>20789</v>
      </c>
      <c r="N469" s="42"/>
      <c r="O469" s="42">
        <v>0</v>
      </c>
      <c r="P469" s="42">
        <v>0</v>
      </c>
      <c r="Q469" s="42">
        <v>0</v>
      </c>
      <c r="R469" s="42">
        <v>0</v>
      </c>
    </row>
    <row r="470" spans="1:18" x14ac:dyDescent="0.3">
      <c r="A470" s="17" t="s">
        <v>3273</v>
      </c>
      <c r="B470" s="17" t="s">
        <v>9237</v>
      </c>
      <c r="C470" s="17" t="s">
        <v>9238</v>
      </c>
      <c r="D470" s="17" t="s">
        <v>7716</v>
      </c>
      <c r="E470" s="17" t="s">
        <v>1684</v>
      </c>
      <c r="F470" s="17" t="s">
        <v>9239</v>
      </c>
      <c r="G470" s="18">
        <v>2</v>
      </c>
      <c r="H470" s="18">
        <v>3</v>
      </c>
      <c r="I470" s="19">
        <v>0</v>
      </c>
      <c r="J470" s="20">
        <v>0</v>
      </c>
      <c r="K470" s="21">
        <v>1</v>
      </c>
      <c r="L470" s="22">
        <v>0</v>
      </c>
      <c r="M470" s="42" t="s">
        <v>20789</v>
      </c>
      <c r="N470" s="42"/>
      <c r="O470" s="42">
        <v>0</v>
      </c>
      <c r="P470" s="42">
        <v>0</v>
      </c>
      <c r="Q470" s="42">
        <v>0</v>
      </c>
      <c r="R470" s="42">
        <v>0</v>
      </c>
    </row>
    <row r="471" spans="1:18" x14ac:dyDescent="0.3">
      <c r="A471" s="17" t="s">
        <v>9240</v>
      </c>
      <c r="B471" s="17" t="s">
        <v>9241</v>
      </c>
      <c r="C471" s="17" t="s">
        <v>8710</v>
      </c>
      <c r="D471" s="17" t="s">
        <v>9242</v>
      </c>
      <c r="E471" s="17" t="s">
        <v>8126</v>
      </c>
      <c r="F471" s="17" t="s">
        <v>9243</v>
      </c>
      <c r="G471" s="18">
        <v>2</v>
      </c>
      <c r="H471" s="18">
        <v>20</v>
      </c>
      <c r="I471" s="19">
        <v>1</v>
      </c>
      <c r="J471" s="20">
        <v>0</v>
      </c>
      <c r="K471" s="21">
        <v>0</v>
      </c>
      <c r="L471" s="22">
        <v>0</v>
      </c>
      <c r="M471" s="42" t="s">
        <v>20788</v>
      </c>
      <c r="N471" s="42"/>
      <c r="O471" s="42">
        <v>0</v>
      </c>
      <c r="P471" s="42">
        <v>0</v>
      </c>
      <c r="Q471" s="42">
        <v>0</v>
      </c>
      <c r="R471" s="42">
        <v>0</v>
      </c>
    </row>
    <row r="472" spans="1:18" x14ac:dyDescent="0.3">
      <c r="A472" s="17" t="s">
        <v>5270</v>
      </c>
      <c r="B472" s="17" t="s">
        <v>9244</v>
      </c>
      <c r="C472" s="17" t="s">
        <v>7677</v>
      </c>
      <c r="D472" s="17" t="s">
        <v>7919</v>
      </c>
      <c r="E472" s="17" t="s">
        <v>3321</v>
      </c>
      <c r="F472" s="17" t="s">
        <v>9245</v>
      </c>
      <c r="G472" s="18">
        <v>2</v>
      </c>
      <c r="H472" s="18">
        <v>2</v>
      </c>
      <c r="I472" s="19">
        <v>0</v>
      </c>
      <c r="J472" s="20">
        <v>0</v>
      </c>
      <c r="K472" s="21">
        <v>0</v>
      </c>
      <c r="L472" s="22">
        <v>1</v>
      </c>
      <c r="M472" s="42" t="s">
        <v>20789</v>
      </c>
      <c r="N472" s="42"/>
      <c r="O472" s="42">
        <v>0</v>
      </c>
      <c r="P472" s="42">
        <v>0</v>
      </c>
      <c r="Q472" s="42">
        <v>0</v>
      </c>
      <c r="R472" s="42">
        <v>0</v>
      </c>
    </row>
    <row r="473" spans="1:18" x14ac:dyDescent="0.3">
      <c r="A473" s="17" t="s">
        <v>9246</v>
      </c>
      <c r="B473" s="17" t="s">
        <v>9247</v>
      </c>
      <c r="C473" s="17" t="s">
        <v>8514</v>
      </c>
      <c r="D473" s="17" t="s">
        <v>7953</v>
      </c>
      <c r="E473" s="17" t="s">
        <v>9248</v>
      </c>
      <c r="F473" s="17" t="s">
        <v>9246</v>
      </c>
      <c r="G473" s="18">
        <v>2</v>
      </c>
      <c r="H473" s="18">
        <v>30</v>
      </c>
      <c r="I473" s="19">
        <v>0.5</v>
      </c>
      <c r="J473" s="20">
        <v>0.5</v>
      </c>
      <c r="K473" s="21">
        <v>0</v>
      </c>
      <c r="L473" s="22">
        <v>0</v>
      </c>
      <c r="M473" s="42" t="s">
        <v>20788</v>
      </c>
      <c r="N473" s="42"/>
      <c r="O473" s="42">
        <v>0</v>
      </c>
      <c r="P473" s="42">
        <v>0</v>
      </c>
      <c r="Q473" s="42">
        <v>0</v>
      </c>
      <c r="R473" s="42">
        <v>0</v>
      </c>
    </row>
    <row r="474" spans="1:18" x14ac:dyDescent="0.3">
      <c r="A474" s="17" t="s">
        <v>9249</v>
      </c>
      <c r="B474" s="17" t="s">
        <v>9250</v>
      </c>
      <c r="C474" s="17" t="s">
        <v>7677</v>
      </c>
      <c r="D474" s="17" t="s">
        <v>7716</v>
      </c>
      <c r="E474" s="17" t="s">
        <v>1747</v>
      </c>
      <c r="F474" s="17" t="s">
        <v>9251</v>
      </c>
      <c r="G474" s="18">
        <v>2</v>
      </c>
      <c r="H474" s="18">
        <v>4</v>
      </c>
      <c r="I474" s="19">
        <v>0</v>
      </c>
      <c r="J474" s="20">
        <v>1</v>
      </c>
      <c r="K474" s="21">
        <v>0</v>
      </c>
      <c r="L474" s="22">
        <v>0</v>
      </c>
      <c r="M474" s="42" t="s">
        <v>20790</v>
      </c>
      <c r="N474" s="42"/>
      <c r="O474" s="42">
        <v>0</v>
      </c>
      <c r="P474" s="42">
        <v>0</v>
      </c>
      <c r="Q474" s="42">
        <v>0</v>
      </c>
      <c r="R474" s="42">
        <v>0</v>
      </c>
    </row>
    <row r="475" spans="1:18" x14ac:dyDescent="0.3">
      <c r="A475" s="17" t="s">
        <v>9252</v>
      </c>
      <c r="B475" s="17" t="s">
        <v>9253</v>
      </c>
      <c r="C475" s="17" t="s">
        <v>9254</v>
      </c>
      <c r="D475" s="17" t="s">
        <v>7953</v>
      </c>
      <c r="E475" s="17" t="s">
        <v>1670</v>
      </c>
      <c r="F475" s="17" t="s">
        <v>9255</v>
      </c>
      <c r="G475" s="18">
        <v>2</v>
      </c>
      <c r="H475" s="18">
        <v>13</v>
      </c>
      <c r="I475" s="19">
        <v>1</v>
      </c>
      <c r="J475" s="20">
        <v>0</v>
      </c>
      <c r="K475" s="21">
        <v>0</v>
      </c>
      <c r="L475" s="22">
        <v>0</v>
      </c>
      <c r="M475" s="42" t="s">
        <v>20788</v>
      </c>
      <c r="N475" s="42"/>
      <c r="O475" s="42">
        <v>0</v>
      </c>
      <c r="P475" s="42">
        <v>0</v>
      </c>
      <c r="Q475" s="42">
        <v>0</v>
      </c>
      <c r="R475" s="42">
        <v>0</v>
      </c>
    </row>
    <row r="476" spans="1:18" x14ac:dyDescent="0.3">
      <c r="A476" s="17" t="s">
        <v>6958</v>
      </c>
      <c r="B476" s="17" t="s">
        <v>9256</v>
      </c>
      <c r="C476" s="17" t="s">
        <v>7887</v>
      </c>
      <c r="D476" s="17" t="s">
        <v>7888</v>
      </c>
      <c r="E476" s="17" t="s">
        <v>4272</v>
      </c>
      <c r="F476" s="17" t="s">
        <v>9257</v>
      </c>
      <c r="G476" s="18">
        <v>2</v>
      </c>
      <c r="H476" s="18">
        <v>2</v>
      </c>
      <c r="I476" s="19">
        <v>0</v>
      </c>
      <c r="J476" s="20">
        <v>0</v>
      </c>
      <c r="K476" s="21">
        <v>0</v>
      </c>
      <c r="L476" s="22">
        <v>1</v>
      </c>
      <c r="M476" s="42" t="s">
        <v>20789</v>
      </c>
      <c r="N476" s="42"/>
      <c r="O476" s="42">
        <v>0</v>
      </c>
      <c r="P476" s="42">
        <v>0</v>
      </c>
      <c r="Q476" s="42">
        <v>0</v>
      </c>
      <c r="R476" s="42">
        <v>0</v>
      </c>
    </row>
    <row r="477" spans="1:18" x14ac:dyDescent="0.3">
      <c r="A477" s="17" t="s">
        <v>9258</v>
      </c>
      <c r="B477" s="17" t="s">
        <v>9259</v>
      </c>
      <c r="C477" s="17" t="s">
        <v>9260</v>
      </c>
      <c r="D477" s="17" t="s">
        <v>9261</v>
      </c>
      <c r="E477" s="17" t="s">
        <v>9262</v>
      </c>
      <c r="F477" s="17" t="s">
        <v>9263</v>
      </c>
      <c r="G477" s="18">
        <v>2</v>
      </c>
      <c r="H477" s="18">
        <v>34</v>
      </c>
      <c r="I477" s="19">
        <v>0.5</v>
      </c>
      <c r="J477" s="20">
        <v>0.5</v>
      </c>
      <c r="K477" s="21">
        <v>0</v>
      </c>
      <c r="L477" s="22">
        <v>0</v>
      </c>
      <c r="M477" s="42" t="s">
        <v>20788</v>
      </c>
      <c r="N477" s="42"/>
      <c r="O477" s="42">
        <v>0</v>
      </c>
      <c r="P477" s="42">
        <v>0</v>
      </c>
      <c r="Q477" s="42">
        <v>0</v>
      </c>
      <c r="R477" s="42">
        <v>0</v>
      </c>
    </row>
    <row r="478" spans="1:18" x14ac:dyDescent="0.3">
      <c r="A478" s="17" t="s">
        <v>3633</v>
      </c>
      <c r="B478" s="17" t="s">
        <v>9264</v>
      </c>
      <c r="C478" s="17" t="s">
        <v>7677</v>
      </c>
      <c r="D478" s="17" t="s">
        <v>7716</v>
      </c>
      <c r="E478" s="17" t="s">
        <v>3053</v>
      </c>
      <c r="F478" s="17" t="s">
        <v>9265</v>
      </c>
      <c r="G478" s="18">
        <v>2</v>
      </c>
      <c r="H478" s="18">
        <v>4</v>
      </c>
      <c r="I478" s="19">
        <v>0</v>
      </c>
      <c r="J478" s="20">
        <v>0</v>
      </c>
      <c r="K478" s="21">
        <v>1</v>
      </c>
      <c r="L478" s="22">
        <v>0</v>
      </c>
      <c r="M478" s="42" t="s">
        <v>20789</v>
      </c>
      <c r="N478" s="42"/>
      <c r="O478" s="42">
        <v>0</v>
      </c>
      <c r="P478" s="42">
        <v>0</v>
      </c>
      <c r="Q478" s="42">
        <v>0</v>
      </c>
      <c r="R478" s="42">
        <v>0</v>
      </c>
    </row>
    <row r="479" spans="1:18" x14ac:dyDescent="0.3">
      <c r="A479" s="17" t="s">
        <v>2443</v>
      </c>
      <c r="B479" s="17" t="s">
        <v>9266</v>
      </c>
      <c r="C479" s="17" t="s">
        <v>9267</v>
      </c>
      <c r="D479" s="17" t="s">
        <v>9268</v>
      </c>
      <c r="E479" s="17" t="s">
        <v>1827</v>
      </c>
      <c r="F479" s="17" t="s">
        <v>9269</v>
      </c>
      <c r="G479" s="18">
        <v>2</v>
      </c>
      <c r="H479" s="18">
        <v>3</v>
      </c>
      <c r="I479" s="19">
        <v>0</v>
      </c>
      <c r="J479" s="20">
        <v>0</v>
      </c>
      <c r="K479" s="21">
        <v>1</v>
      </c>
      <c r="L479" s="22">
        <v>0</v>
      </c>
      <c r="M479" s="42" t="s">
        <v>20788</v>
      </c>
      <c r="N479" s="42"/>
      <c r="O479" s="42">
        <v>0</v>
      </c>
      <c r="P479" s="42">
        <v>0</v>
      </c>
      <c r="Q479" s="42">
        <v>0</v>
      </c>
      <c r="R479" s="42">
        <v>0</v>
      </c>
    </row>
    <row r="480" spans="1:18" x14ac:dyDescent="0.3">
      <c r="A480" s="17" t="s">
        <v>9270</v>
      </c>
      <c r="B480" s="17" t="s">
        <v>9271</v>
      </c>
      <c r="C480" s="17" t="s">
        <v>9272</v>
      </c>
      <c r="D480" s="17" t="s">
        <v>7734</v>
      </c>
      <c r="E480" s="17" t="s">
        <v>8675</v>
      </c>
      <c r="F480" s="17" t="s">
        <v>9273</v>
      </c>
      <c r="G480" s="18">
        <v>2</v>
      </c>
      <c r="H480" s="18">
        <v>12</v>
      </c>
      <c r="I480" s="19">
        <v>0</v>
      </c>
      <c r="J480" s="20">
        <v>1</v>
      </c>
      <c r="K480" s="21">
        <v>0</v>
      </c>
      <c r="L480" s="22">
        <v>0</v>
      </c>
      <c r="M480" s="42" t="s">
        <v>20790</v>
      </c>
      <c r="N480" s="42"/>
      <c r="O480" s="42">
        <v>0</v>
      </c>
      <c r="P480" s="42">
        <v>0</v>
      </c>
      <c r="Q480" s="42">
        <v>0</v>
      </c>
      <c r="R480" s="42">
        <v>0</v>
      </c>
    </row>
    <row r="481" spans="1:18" x14ac:dyDescent="0.3">
      <c r="A481" s="17" t="s">
        <v>4417</v>
      </c>
      <c r="B481" s="17" t="s">
        <v>9274</v>
      </c>
      <c r="C481" s="17" t="s">
        <v>8478</v>
      </c>
      <c r="D481" s="17" t="s">
        <v>9275</v>
      </c>
      <c r="E481" s="17" t="s">
        <v>4419</v>
      </c>
      <c r="F481" s="17" t="s">
        <v>9276</v>
      </c>
      <c r="G481" s="18">
        <v>2</v>
      </c>
      <c r="H481" s="18">
        <v>4</v>
      </c>
      <c r="I481" s="19">
        <v>0</v>
      </c>
      <c r="J481" s="20">
        <v>0</v>
      </c>
      <c r="K481" s="21">
        <v>0</v>
      </c>
      <c r="L481" s="22">
        <v>1</v>
      </c>
      <c r="M481" s="42" t="s">
        <v>20789</v>
      </c>
      <c r="N481" s="42"/>
      <c r="O481" s="42">
        <v>0</v>
      </c>
      <c r="P481" s="42">
        <v>0</v>
      </c>
      <c r="Q481" s="42">
        <v>0</v>
      </c>
      <c r="R481" s="42">
        <v>0</v>
      </c>
    </row>
    <row r="482" spans="1:18" x14ac:dyDescent="0.3">
      <c r="A482" s="17" t="s">
        <v>2202</v>
      </c>
      <c r="B482" s="17" t="s">
        <v>9277</v>
      </c>
      <c r="C482" s="17" t="s">
        <v>9278</v>
      </c>
      <c r="D482" s="17" t="s">
        <v>9279</v>
      </c>
      <c r="E482" s="17" t="s">
        <v>1772</v>
      </c>
      <c r="F482" s="17" t="s">
        <v>9280</v>
      </c>
      <c r="G482" s="18">
        <v>2</v>
      </c>
      <c r="H482" s="18">
        <v>3</v>
      </c>
      <c r="I482" s="19">
        <v>0</v>
      </c>
      <c r="J482" s="20">
        <v>0</v>
      </c>
      <c r="K482" s="21">
        <v>1</v>
      </c>
      <c r="L482" s="22">
        <v>0</v>
      </c>
      <c r="M482" s="42" t="s">
        <v>20789</v>
      </c>
      <c r="N482" s="42"/>
      <c r="O482" s="42">
        <v>0</v>
      </c>
      <c r="P482" s="42">
        <v>0</v>
      </c>
      <c r="Q482" s="42">
        <v>0</v>
      </c>
      <c r="R482" s="42">
        <v>0</v>
      </c>
    </row>
    <row r="483" spans="1:18" x14ac:dyDescent="0.3">
      <c r="A483" s="17" t="s">
        <v>3455</v>
      </c>
      <c r="B483" s="17" t="s">
        <v>3456</v>
      </c>
      <c r="C483" s="17" t="s">
        <v>9281</v>
      </c>
      <c r="D483" s="17" t="s">
        <v>7734</v>
      </c>
      <c r="E483" s="17" t="s">
        <v>3208</v>
      </c>
      <c r="F483" s="17" t="s">
        <v>9282</v>
      </c>
      <c r="G483" s="18">
        <v>2</v>
      </c>
      <c r="H483" s="18">
        <v>8</v>
      </c>
      <c r="I483" s="19">
        <v>0</v>
      </c>
      <c r="J483" s="20">
        <v>0</v>
      </c>
      <c r="K483" s="21">
        <v>1</v>
      </c>
      <c r="L483" s="22">
        <v>0</v>
      </c>
      <c r="M483" s="42" t="s">
        <v>20789</v>
      </c>
      <c r="N483" s="42"/>
      <c r="O483" s="42">
        <v>0</v>
      </c>
      <c r="P483" s="42">
        <v>0</v>
      </c>
      <c r="Q483" s="42">
        <v>0</v>
      </c>
      <c r="R483" s="42">
        <v>0</v>
      </c>
    </row>
    <row r="484" spans="1:18" x14ac:dyDescent="0.3">
      <c r="A484" s="17" t="s">
        <v>6854</v>
      </c>
      <c r="B484" s="17" t="s">
        <v>6855</v>
      </c>
      <c r="C484" s="17" t="s">
        <v>7677</v>
      </c>
      <c r="D484" s="17" t="s">
        <v>7716</v>
      </c>
      <c r="E484" s="17" t="s">
        <v>4208</v>
      </c>
      <c r="F484" s="17" t="s">
        <v>9283</v>
      </c>
      <c r="G484" s="18">
        <v>2</v>
      </c>
      <c r="H484" s="18">
        <v>5</v>
      </c>
      <c r="I484" s="19">
        <v>0</v>
      </c>
      <c r="J484" s="20">
        <v>0</v>
      </c>
      <c r="K484" s="21">
        <v>0</v>
      </c>
      <c r="L484" s="22">
        <v>1</v>
      </c>
      <c r="M484" s="42" t="s">
        <v>20785</v>
      </c>
      <c r="N484" s="42"/>
      <c r="O484" s="42">
        <v>0</v>
      </c>
      <c r="P484" s="42">
        <v>0</v>
      </c>
      <c r="Q484" s="42">
        <v>0</v>
      </c>
      <c r="R484" s="42">
        <v>0</v>
      </c>
    </row>
    <row r="485" spans="1:18" x14ac:dyDescent="0.3">
      <c r="A485" s="17" t="s">
        <v>9284</v>
      </c>
      <c r="B485" s="17" t="s">
        <v>9285</v>
      </c>
      <c r="C485" s="17" t="s">
        <v>7677</v>
      </c>
      <c r="D485" s="17" t="s">
        <v>7716</v>
      </c>
      <c r="E485" s="17" t="s">
        <v>9009</v>
      </c>
      <c r="F485" s="17" t="s">
        <v>9286</v>
      </c>
      <c r="G485" s="18">
        <v>2</v>
      </c>
      <c r="H485" s="18">
        <v>3</v>
      </c>
      <c r="I485" s="19">
        <v>0</v>
      </c>
      <c r="J485" s="20">
        <v>1</v>
      </c>
      <c r="K485" s="21">
        <v>0</v>
      </c>
      <c r="L485" s="22">
        <v>0</v>
      </c>
      <c r="M485" s="42" t="s">
        <v>20788</v>
      </c>
      <c r="N485" s="42"/>
      <c r="O485" s="42">
        <v>0</v>
      </c>
      <c r="P485" s="42">
        <v>0</v>
      </c>
      <c r="Q485" s="42">
        <v>0</v>
      </c>
      <c r="R485" s="42">
        <v>0</v>
      </c>
    </row>
    <row r="486" spans="1:18" x14ac:dyDescent="0.3">
      <c r="A486" s="17" t="s">
        <v>9287</v>
      </c>
      <c r="B486" s="17" t="s">
        <v>9288</v>
      </c>
      <c r="C486" s="17" t="s">
        <v>7677</v>
      </c>
      <c r="D486" s="17" t="s">
        <v>7716</v>
      </c>
      <c r="E486" s="17" t="s">
        <v>1757</v>
      </c>
      <c r="F486" s="17" t="s">
        <v>9289</v>
      </c>
      <c r="G486" s="18">
        <v>2</v>
      </c>
      <c r="H486" s="18">
        <v>5</v>
      </c>
      <c r="I486" s="19">
        <v>0</v>
      </c>
      <c r="J486" s="20">
        <v>1</v>
      </c>
      <c r="K486" s="21">
        <v>0</v>
      </c>
      <c r="L486" s="22">
        <v>0</v>
      </c>
      <c r="M486" s="42" t="s">
        <v>20790</v>
      </c>
      <c r="N486" s="42"/>
      <c r="O486" s="42">
        <v>0</v>
      </c>
      <c r="P486" s="42">
        <v>0</v>
      </c>
      <c r="Q486" s="42">
        <v>0</v>
      </c>
      <c r="R486" s="42">
        <v>0</v>
      </c>
    </row>
    <row r="487" spans="1:18" x14ac:dyDescent="0.3">
      <c r="A487" s="17" t="s">
        <v>9290</v>
      </c>
      <c r="B487" s="17" t="s">
        <v>9291</v>
      </c>
      <c r="C487" s="17" t="s">
        <v>7677</v>
      </c>
      <c r="D487" s="17" t="s">
        <v>7707</v>
      </c>
      <c r="E487" s="17" t="s">
        <v>1905</v>
      </c>
      <c r="F487" s="17" t="s">
        <v>9292</v>
      </c>
      <c r="G487" s="18">
        <v>2</v>
      </c>
      <c r="H487" s="18">
        <v>3</v>
      </c>
      <c r="I487" s="19">
        <v>0</v>
      </c>
      <c r="J487" s="20">
        <v>1</v>
      </c>
      <c r="K487" s="21">
        <v>0</v>
      </c>
      <c r="L487" s="22">
        <v>0</v>
      </c>
      <c r="M487" s="42" t="s">
        <v>20786</v>
      </c>
      <c r="N487" s="42"/>
      <c r="O487" s="42">
        <v>0</v>
      </c>
      <c r="P487" s="42">
        <v>0</v>
      </c>
      <c r="Q487" s="42">
        <v>0</v>
      </c>
      <c r="R487" s="42">
        <v>0</v>
      </c>
    </row>
    <row r="488" spans="1:18" x14ac:dyDescent="0.3">
      <c r="A488" s="17" t="s">
        <v>5384</v>
      </c>
      <c r="B488" s="17" t="s">
        <v>9293</v>
      </c>
      <c r="C488" s="17" t="s">
        <v>7887</v>
      </c>
      <c r="D488" s="17" t="s">
        <v>7888</v>
      </c>
      <c r="E488" s="17" t="s">
        <v>4272</v>
      </c>
      <c r="F488" s="17" t="s">
        <v>9294</v>
      </c>
      <c r="G488" s="18">
        <v>2</v>
      </c>
      <c r="H488" s="18">
        <v>2</v>
      </c>
      <c r="I488" s="19">
        <v>0</v>
      </c>
      <c r="J488" s="20">
        <v>0</v>
      </c>
      <c r="K488" s="21">
        <v>0</v>
      </c>
      <c r="L488" s="22">
        <v>1</v>
      </c>
      <c r="M488" s="42" t="s">
        <v>20789</v>
      </c>
      <c r="N488" s="42"/>
      <c r="O488" s="42">
        <v>0</v>
      </c>
      <c r="P488" s="42">
        <v>0</v>
      </c>
      <c r="Q488" s="42">
        <v>0</v>
      </c>
      <c r="R488" s="42">
        <v>0</v>
      </c>
    </row>
    <row r="489" spans="1:18" x14ac:dyDescent="0.3">
      <c r="A489" s="17" t="s">
        <v>4234</v>
      </c>
      <c r="B489" s="17" t="s">
        <v>9295</v>
      </c>
      <c r="C489" s="17" t="s">
        <v>7677</v>
      </c>
      <c r="D489" s="17" t="s">
        <v>7834</v>
      </c>
      <c r="E489" s="17" t="s">
        <v>4208</v>
      </c>
      <c r="F489" s="17" t="s">
        <v>9296</v>
      </c>
      <c r="G489" s="18">
        <v>2</v>
      </c>
      <c r="H489" s="18">
        <v>12</v>
      </c>
      <c r="I489" s="19">
        <v>0</v>
      </c>
      <c r="J489" s="20">
        <v>0</v>
      </c>
      <c r="K489" s="21">
        <v>0</v>
      </c>
      <c r="L489" s="22">
        <v>1</v>
      </c>
      <c r="M489" s="42" t="s">
        <v>20785</v>
      </c>
      <c r="N489" s="42"/>
      <c r="O489" s="42">
        <v>0</v>
      </c>
      <c r="P489" s="42">
        <v>0</v>
      </c>
      <c r="Q489" s="42">
        <v>0</v>
      </c>
      <c r="R489" s="42">
        <v>0</v>
      </c>
    </row>
    <row r="490" spans="1:18" x14ac:dyDescent="0.3">
      <c r="A490" s="17" t="s">
        <v>9297</v>
      </c>
      <c r="B490" s="17" t="s">
        <v>9298</v>
      </c>
      <c r="C490" s="17" t="s">
        <v>9299</v>
      </c>
      <c r="D490" s="17" t="s">
        <v>7734</v>
      </c>
      <c r="E490" s="17" t="s">
        <v>1670</v>
      </c>
      <c r="F490" s="17" t="s">
        <v>9300</v>
      </c>
      <c r="G490" s="18">
        <v>2</v>
      </c>
      <c r="H490" s="18">
        <v>10</v>
      </c>
      <c r="I490" s="19">
        <v>0</v>
      </c>
      <c r="J490" s="20">
        <v>1</v>
      </c>
      <c r="K490" s="21">
        <v>0</v>
      </c>
      <c r="L490" s="22">
        <v>0</v>
      </c>
      <c r="M490" s="42" t="s">
        <v>20790</v>
      </c>
      <c r="N490" s="42"/>
      <c r="O490" s="42">
        <v>0</v>
      </c>
      <c r="P490" s="42">
        <v>0</v>
      </c>
      <c r="Q490" s="42">
        <v>0</v>
      </c>
      <c r="R490" s="42">
        <v>0</v>
      </c>
    </row>
    <row r="491" spans="1:18" x14ac:dyDescent="0.3">
      <c r="A491" s="17" t="s">
        <v>3970</v>
      </c>
      <c r="B491" s="17" t="s">
        <v>9301</v>
      </c>
      <c r="C491" s="17" t="s">
        <v>9302</v>
      </c>
      <c r="D491" s="17" t="s">
        <v>7684</v>
      </c>
      <c r="E491" s="17" t="s">
        <v>1874</v>
      </c>
      <c r="F491" s="17" t="s">
        <v>9303</v>
      </c>
      <c r="G491" s="18">
        <v>2</v>
      </c>
      <c r="H491" s="18">
        <v>3</v>
      </c>
      <c r="I491" s="19">
        <v>0</v>
      </c>
      <c r="J491" s="20">
        <v>0</v>
      </c>
      <c r="K491" s="21">
        <v>1</v>
      </c>
      <c r="L491" s="22">
        <v>0</v>
      </c>
      <c r="M491" s="42" t="s">
        <v>20789</v>
      </c>
      <c r="N491" s="42"/>
      <c r="O491" s="42">
        <v>0</v>
      </c>
      <c r="P491" s="42">
        <v>0</v>
      </c>
      <c r="Q491" s="42">
        <v>0</v>
      </c>
      <c r="R491" s="42">
        <v>0</v>
      </c>
    </row>
    <row r="492" spans="1:18" x14ac:dyDescent="0.3">
      <c r="A492" s="17" t="s">
        <v>3992</v>
      </c>
      <c r="B492" s="17" t="s">
        <v>9304</v>
      </c>
      <c r="C492" s="17" t="s">
        <v>7677</v>
      </c>
      <c r="D492" s="17" t="s">
        <v>7888</v>
      </c>
      <c r="E492" s="17" t="s">
        <v>3994</v>
      </c>
      <c r="F492" s="17" t="s">
        <v>9305</v>
      </c>
      <c r="G492" s="18">
        <v>2</v>
      </c>
      <c r="H492" s="18">
        <v>2</v>
      </c>
      <c r="I492" s="19">
        <v>0</v>
      </c>
      <c r="J492" s="20">
        <v>0</v>
      </c>
      <c r="K492" s="21">
        <v>1</v>
      </c>
      <c r="L492" s="22">
        <v>0</v>
      </c>
      <c r="M492" s="42" t="s">
        <v>20789</v>
      </c>
      <c r="N492" s="42"/>
      <c r="O492" s="42">
        <v>0</v>
      </c>
      <c r="P492" s="42">
        <v>0</v>
      </c>
      <c r="Q492" s="42">
        <v>0</v>
      </c>
      <c r="R492" s="42">
        <v>0</v>
      </c>
    </row>
    <row r="493" spans="1:18" x14ac:dyDescent="0.3">
      <c r="A493" s="17" t="s">
        <v>9306</v>
      </c>
      <c r="B493" s="17" t="s">
        <v>9307</v>
      </c>
      <c r="C493" s="17" t="s">
        <v>8866</v>
      </c>
      <c r="D493" s="17" t="s">
        <v>9308</v>
      </c>
      <c r="E493" s="17" t="s">
        <v>1874</v>
      </c>
      <c r="F493" s="17" t="s">
        <v>9309</v>
      </c>
      <c r="G493" s="18">
        <v>2</v>
      </c>
      <c r="H493" s="18">
        <v>4</v>
      </c>
      <c r="I493" s="19">
        <v>0</v>
      </c>
      <c r="J493" s="20">
        <v>1</v>
      </c>
      <c r="K493" s="21">
        <v>0</v>
      </c>
      <c r="L493" s="22">
        <v>0</v>
      </c>
      <c r="M493" s="42" t="s">
        <v>20790</v>
      </c>
      <c r="N493" s="42"/>
      <c r="O493" s="42">
        <v>0</v>
      </c>
      <c r="P493" s="42">
        <v>0</v>
      </c>
      <c r="Q493" s="42">
        <v>0</v>
      </c>
      <c r="R493" s="42">
        <v>0</v>
      </c>
    </row>
    <row r="494" spans="1:18" x14ac:dyDescent="0.3">
      <c r="A494" s="17" t="s">
        <v>9310</v>
      </c>
      <c r="B494" s="17" t="s">
        <v>9311</v>
      </c>
      <c r="C494" s="17" t="s">
        <v>9312</v>
      </c>
      <c r="D494" s="17" t="s">
        <v>7787</v>
      </c>
      <c r="E494" s="17" t="s">
        <v>2795</v>
      </c>
      <c r="F494" s="17" t="s">
        <v>9313</v>
      </c>
      <c r="G494" s="18">
        <v>2</v>
      </c>
      <c r="H494" s="18">
        <v>2</v>
      </c>
      <c r="I494" s="19">
        <v>0</v>
      </c>
      <c r="J494" s="20">
        <v>1</v>
      </c>
      <c r="K494" s="21">
        <v>0</v>
      </c>
      <c r="L494" s="22">
        <v>0</v>
      </c>
      <c r="M494" s="42" t="s">
        <v>20788</v>
      </c>
      <c r="N494" s="42"/>
      <c r="O494" s="42">
        <v>0</v>
      </c>
      <c r="P494" s="42">
        <v>0</v>
      </c>
      <c r="Q494" s="42">
        <v>0</v>
      </c>
      <c r="R494" s="42">
        <v>0</v>
      </c>
    </row>
    <row r="495" spans="1:18" x14ac:dyDescent="0.3">
      <c r="A495" s="17" t="s">
        <v>9314</v>
      </c>
      <c r="B495" s="17" t="s">
        <v>9315</v>
      </c>
      <c r="C495" s="17" t="s">
        <v>9316</v>
      </c>
      <c r="D495" s="17" t="s">
        <v>9159</v>
      </c>
      <c r="E495" s="17" t="s">
        <v>9317</v>
      </c>
      <c r="F495" s="17" t="s">
        <v>9318</v>
      </c>
      <c r="G495" s="18">
        <v>2</v>
      </c>
      <c r="H495" s="18">
        <v>4</v>
      </c>
      <c r="I495" s="19">
        <v>0</v>
      </c>
      <c r="J495" s="20">
        <v>1</v>
      </c>
      <c r="K495" s="21">
        <v>0</v>
      </c>
      <c r="L495" s="22">
        <v>0</v>
      </c>
      <c r="M495" s="42" t="s">
        <v>20790</v>
      </c>
      <c r="N495" s="42"/>
      <c r="O495" s="42">
        <v>0</v>
      </c>
      <c r="P495" s="42">
        <v>0</v>
      </c>
      <c r="Q495" s="42">
        <v>0</v>
      </c>
      <c r="R495" s="42">
        <v>0</v>
      </c>
    </row>
    <row r="496" spans="1:18" x14ac:dyDescent="0.3">
      <c r="A496" s="17" t="s">
        <v>6365</v>
      </c>
      <c r="B496" s="17" t="s">
        <v>9319</v>
      </c>
      <c r="C496" s="17" t="s">
        <v>9320</v>
      </c>
      <c r="D496" s="17" t="s">
        <v>9321</v>
      </c>
      <c r="E496" s="17" t="s">
        <v>1691</v>
      </c>
      <c r="F496" s="17" t="s">
        <v>9322</v>
      </c>
      <c r="G496" s="18">
        <v>2</v>
      </c>
      <c r="H496" s="18">
        <v>4</v>
      </c>
      <c r="I496" s="19">
        <v>0</v>
      </c>
      <c r="J496" s="20">
        <v>0</v>
      </c>
      <c r="K496" s="21">
        <v>0</v>
      </c>
      <c r="L496" s="22">
        <v>1</v>
      </c>
      <c r="M496" s="42" t="s">
        <v>20789</v>
      </c>
      <c r="N496" s="42"/>
      <c r="O496" s="42">
        <v>0</v>
      </c>
      <c r="P496" s="42">
        <v>0</v>
      </c>
      <c r="Q496" s="42">
        <v>0</v>
      </c>
      <c r="R496" s="42">
        <v>0</v>
      </c>
    </row>
    <row r="497" spans="1:18" x14ac:dyDescent="0.3">
      <c r="A497" s="17" t="s">
        <v>9323</v>
      </c>
      <c r="B497" s="17" t="s">
        <v>9324</v>
      </c>
      <c r="C497" s="17" t="s">
        <v>7677</v>
      </c>
      <c r="D497" s="17" t="s">
        <v>7716</v>
      </c>
      <c r="E497" s="17" t="s">
        <v>1805</v>
      </c>
      <c r="F497" s="17" t="s">
        <v>9325</v>
      </c>
      <c r="G497" s="18">
        <v>2</v>
      </c>
      <c r="H497" s="18">
        <v>16</v>
      </c>
      <c r="I497" s="19">
        <v>0</v>
      </c>
      <c r="J497" s="20">
        <v>1</v>
      </c>
      <c r="K497" s="21">
        <v>0</v>
      </c>
      <c r="L497" s="22">
        <v>0</v>
      </c>
      <c r="M497" s="42" t="s">
        <v>20788</v>
      </c>
      <c r="N497" s="42"/>
      <c r="O497" s="42">
        <v>0</v>
      </c>
      <c r="P497" s="42">
        <v>0</v>
      </c>
      <c r="Q497" s="42">
        <v>0</v>
      </c>
      <c r="R497" s="42">
        <v>0</v>
      </c>
    </row>
    <row r="498" spans="1:18" x14ac:dyDescent="0.3">
      <c r="A498" s="17" t="s">
        <v>9326</v>
      </c>
      <c r="B498" s="17" t="s">
        <v>9327</v>
      </c>
      <c r="C498" s="17" t="s">
        <v>7677</v>
      </c>
      <c r="D498" s="17" t="s">
        <v>7953</v>
      </c>
      <c r="E498" s="17" t="s">
        <v>4345</v>
      </c>
      <c r="F498" s="17" t="s">
        <v>9328</v>
      </c>
      <c r="G498" s="18">
        <v>2</v>
      </c>
      <c r="H498" s="18">
        <v>4</v>
      </c>
      <c r="I498" s="19">
        <v>0.5</v>
      </c>
      <c r="J498" s="20">
        <v>0.5</v>
      </c>
      <c r="K498" s="21">
        <v>0</v>
      </c>
      <c r="L498" s="22">
        <v>0</v>
      </c>
      <c r="M498" s="42" t="s">
        <v>20788</v>
      </c>
      <c r="N498" s="42"/>
      <c r="O498" s="42">
        <v>0</v>
      </c>
      <c r="P498" s="42">
        <v>0</v>
      </c>
      <c r="Q498" s="42">
        <v>0</v>
      </c>
      <c r="R498" s="42">
        <v>0</v>
      </c>
    </row>
    <row r="499" spans="1:18" x14ac:dyDescent="0.3">
      <c r="A499" s="17" t="s">
        <v>9329</v>
      </c>
      <c r="B499" s="17" t="s">
        <v>9330</v>
      </c>
      <c r="C499" s="17" t="s">
        <v>9331</v>
      </c>
      <c r="D499" s="17" t="s">
        <v>7707</v>
      </c>
      <c r="E499" s="17" t="s">
        <v>1670</v>
      </c>
      <c r="F499" s="17" t="s">
        <v>9332</v>
      </c>
      <c r="G499" s="18">
        <v>2</v>
      </c>
      <c r="H499" s="18">
        <v>9</v>
      </c>
      <c r="I499" s="19">
        <v>0.5</v>
      </c>
      <c r="J499" s="20">
        <v>0.5</v>
      </c>
      <c r="K499" s="21">
        <v>0</v>
      </c>
      <c r="L499" s="22">
        <v>0</v>
      </c>
      <c r="M499" s="42" t="s">
        <v>20788</v>
      </c>
      <c r="N499" s="42"/>
      <c r="O499" s="42">
        <v>0</v>
      </c>
      <c r="P499" s="42">
        <v>0</v>
      </c>
      <c r="Q499" s="42">
        <v>0</v>
      </c>
      <c r="R499" s="42">
        <v>0</v>
      </c>
    </row>
    <row r="500" spans="1:18" x14ac:dyDescent="0.3">
      <c r="A500" s="17" t="s">
        <v>9333</v>
      </c>
      <c r="B500" s="17" t="s">
        <v>9334</v>
      </c>
      <c r="C500" s="17" t="s">
        <v>7887</v>
      </c>
      <c r="D500" s="17" t="s">
        <v>7888</v>
      </c>
      <c r="E500" s="17" t="s">
        <v>7889</v>
      </c>
      <c r="F500" s="17" t="s">
        <v>9335</v>
      </c>
      <c r="G500" s="18">
        <v>2</v>
      </c>
      <c r="H500" s="18">
        <v>4</v>
      </c>
      <c r="I500" s="19">
        <v>0.5</v>
      </c>
      <c r="J500" s="20">
        <v>0.5</v>
      </c>
      <c r="K500" s="21">
        <v>0</v>
      </c>
      <c r="L500" s="22">
        <v>0</v>
      </c>
      <c r="M500" s="42" t="s">
        <v>20788</v>
      </c>
      <c r="N500" s="42"/>
      <c r="O500" s="42">
        <v>0</v>
      </c>
      <c r="P500" s="42">
        <v>0</v>
      </c>
      <c r="Q500" s="42">
        <v>0</v>
      </c>
      <c r="R500" s="42">
        <v>0</v>
      </c>
    </row>
    <row r="501" spans="1:18" x14ac:dyDescent="0.3">
      <c r="A501" s="17" t="s">
        <v>7362</v>
      </c>
      <c r="B501" s="17" t="s">
        <v>7363</v>
      </c>
      <c r="C501" s="17" t="s">
        <v>7677</v>
      </c>
      <c r="D501" s="17" t="s">
        <v>8762</v>
      </c>
      <c r="E501" s="17" t="s">
        <v>4423</v>
      </c>
      <c r="F501" s="17" t="s">
        <v>9336</v>
      </c>
      <c r="G501" s="18">
        <v>2</v>
      </c>
      <c r="H501" s="18">
        <v>2</v>
      </c>
      <c r="I501" s="19">
        <v>0</v>
      </c>
      <c r="J501" s="20">
        <v>0</v>
      </c>
      <c r="K501" s="21">
        <v>0</v>
      </c>
      <c r="L501" s="22">
        <v>1</v>
      </c>
      <c r="M501" s="42" t="s">
        <v>20789</v>
      </c>
      <c r="N501" s="42"/>
      <c r="O501" s="42">
        <v>0</v>
      </c>
      <c r="P501" s="42">
        <v>0</v>
      </c>
      <c r="Q501" s="42">
        <v>0</v>
      </c>
      <c r="R501" s="42">
        <v>0</v>
      </c>
    </row>
    <row r="502" spans="1:18" x14ac:dyDescent="0.3">
      <c r="A502" s="17" t="s">
        <v>3771</v>
      </c>
      <c r="B502" s="17" t="s">
        <v>9337</v>
      </c>
      <c r="C502" s="17" t="s">
        <v>9338</v>
      </c>
      <c r="D502" s="17" t="s">
        <v>7716</v>
      </c>
      <c r="E502" s="17" t="s">
        <v>3773</v>
      </c>
      <c r="F502" s="17" t="s">
        <v>9339</v>
      </c>
      <c r="G502" s="18">
        <v>2</v>
      </c>
      <c r="H502" s="18">
        <v>12</v>
      </c>
      <c r="I502" s="19">
        <v>0</v>
      </c>
      <c r="J502" s="20">
        <v>0</v>
      </c>
      <c r="K502" s="21">
        <v>1</v>
      </c>
      <c r="L502" s="22">
        <v>0</v>
      </c>
      <c r="M502" s="42" t="s">
        <v>20789</v>
      </c>
      <c r="N502" s="42"/>
      <c r="O502" s="42">
        <v>0</v>
      </c>
      <c r="P502" s="42">
        <v>0</v>
      </c>
      <c r="Q502" s="42">
        <v>0</v>
      </c>
      <c r="R502" s="42">
        <v>0</v>
      </c>
    </row>
    <row r="503" spans="1:18" x14ac:dyDescent="0.3">
      <c r="A503" s="17" t="s">
        <v>6410</v>
      </c>
      <c r="B503" s="17" t="s">
        <v>9340</v>
      </c>
      <c r="C503" s="17" t="s">
        <v>8800</v>
      </c>
      <c r="D503" s="17" t="s">
        <v>9341</v>
      </c>
      <c r="E503" s="17" t="s">
        <v>6409</v>
      </c>
      <c r="F503" s="17" t="s">
        <v>9342</v>
      </c>
      <c r="G503" s="18">
        <v>2</v>
      </c>
      <c r="H503" s="18">
        <v>6</v>
      </c>
      <c r="I503" s="19">
        <v>0</v>
      </c>
      <c r="J503" s="20">
        <v>0</v>
      </c>
      <c r="K503" s="21">
        <v>0</v>
      </c>
      <c r="L503" s="22">
        <v>1</v>
      </c>
      <c r="M503" s="42" t="s">
        <v>20789</v>
      </c>
      <c r="N503" s="42"/>
      <c r="O503" s="42">
        <v>0</v>
      </c>
      <c r="P503" s="42">
        <v>0</v>
      </c>
      <c r="Q503" s="42">
        <v>0</v>
      </c>
      <c r="R503" s="42">
        <v>0</v>
      </c>
    </row>
    <row r="504" spans="1:18" x14ac:dyDescent="0.3">
      <c r="A504" s="17" t="s">
        <v>4598</v>
      </c>
      <c r="B504" s="17" t="s">
        <v>9343</v>
      </c>
      <c r="C504" s="17" t="s">
        <v>7677</v>
      </c>
      <c r="D504" s="17" t="s">
        <v>8270</v>
      </c>
      <c r="E504" s="17" t="s">
        <v>4208</v>
      </c>
      <c r="F504" s="17" t="s">
        <v>9344</v>
      </c>
      <c r="G504" s="18">
        <v>2</v>
      </c>
      <c r="H504" s="18">
        <v>3</v>
      </c>
      <c r="I504" s="19">
        <v>0</v>
      </c>
      <c r="J504" s="20">
        <v>0</v>
      </c>
      <c r="K504" s="21">
        <v>0</v>
      </c>
      <c r="L504" s="22">
        <v>1</v>
      </c>
      <c r="M504" s="42" t="s">
        <v>20785</v>
      </c>
      <c r="N504" s="42"/>
      <c r="O504" s="42">
        <v>0</v>
      </c>
      <c r="P504" s="42">
        <v>0</v>
      </c>
      <c r="Q504" s="42">
        <v>0</v>
      </c>
      <c r="R504" s="42">
        <v>0</v>
      </c>
    </row>
    <row r="505" spans="1:18" x14ac:dyDescent="0.3">
      <c r="A505" s="17" t="s">
        <v>5570</v>
      </c>
      <c r="B505" s="17" t="s">
        <v>9345</v>
      </c>
      <c r="C505" s="17" t="s">
        <v>9346</v>
      </c>
      <c r="D505" s="17" t="s">
        <v>7716</v>
      </c>
      <c r="E505" s="17" t="s">
        <v>1946</v>
      </c>
      <c r="F505" s="17" t="s">
        <v>9347</v>
      </c>
      <c r="G505" s="18">
        <v>2</v>
      </c>
      <c r="H505" s="18">
        <v>8</v>
      </c>
      <c r="I505" s="19">
        <v>0</v>
      </c>
      <c r="J505" s="20">
        <v>0</v>
      </c>
      <c r="K505" s="21">
        <v>0</v>
      </c>
      <c r="L505" s="22">
        <v>1</v>
      </c>
      <c r="M505" s="42" t="s">
        <v>20789</v>
      </c>
      <c r="N505" s="42"/>
      <c r="O505" s="42">
        <v>0</v>
      </c>
      <c r="P505" s="42">
        <v>0</v>
      </c>
      <c r="Q505" s="42">
        <v>0</v>
      </c>
      <c r="R505" s="42">
        <v>0</v>
      </c>
    </row>
    <row r="506" spans="1:18" x14ac:dyDescent="0.3">
      <c r="A506" s="17" t="s">
        <v>9348</v>
      </c>
      <c r="B506" s="17" t="s">
        <v>9349</v>
      </c>
      <c r="C506" s="17" t="s">
        <v>9350</v>
      </c>
      <c r="D506" s="17" t="s">
        <v>7716</v>
      </c>
      <c r="E506" s="17" t="s">
        <v>1747</v>
      </c>
      <c r="F506" s="17" t="s">
        <v>9351</v>
      </c>
      <c r="G506" s="18">
        <v>2</v>
      </c>
      <c r="H506" s="18">
        <v>4</v>
      </c>
      <c r="I506" s="19">
        <v>0</v>
      </c>
      <c r="J506" s="20">
        <v>1</v>
      </c>
      <c r="K506" s="21">
        <v>0</v>
      </c>
      <c r="L506" s="22">
        <v>0</v>
      </c>
      <c r="M506" s="42" t="s">
        <v>20788</v>
      </c>
      <c r="N506" s="42"/>
      <c r="O506" s="42">
        <v>0</v>
      </c>
      <c r="P506" s="42">
        <v>0</v>
      </c>
      <c r="Q506" s="42">
        <v>0</v>
      </c>
      <c r="R506" s="42">
        <v>0</v>
      </c>
    </row>
    <row r="507" spans="1:18" x14ac:dyDescent="0.3">
      <c r="A507" s="17" t="s">
        <v>5268</v>
      </c>
      <c r="B507" s="17" t="s">
        <v>9352</v>
      </c>
      <c r="C507" s="17" t="s">
        <v>9353</v>
      </c>
      <c r="D507" s="17" t="s">
        <v>7716</v>
      </c>
      <c r="E507" s="17" t="s">
        <v>5100</v>
      </c>
      <c r="F507" s="17" t="s">
        <v>9354</v>
      </c>
      <c r="G507" s="18">
        <v>2</v>
      </c>
      <c r="H507" s="18">
        <v>2</v>
      </c>
      <c r="I507" s="19">
        <v>0</v>
      </c>
      <c r="J507" s="20">
        <v>0</v>
      </c>
      <c r="K507" s="21">
        <v>0</v>
      </c>
      <c r="L507" s="22">
        <v>1</v>
      </c>
      <c r="M507" s="42" t="s">
        <v>20789</v>
      </c>
      <c r="N507" s="42"/>
      <c r="O507" s="42">
        <v>0</v>
      </c>
      <c r="P507" s="42">
        <v>0</v>
      </c>
      <c r="Q507" s="42">
        <v>0</v>
      </c>
      <c r="R507" s="42">
        <v>0</v>
      </c>
    </row>
    <row r="508" spans="1:18" x14ac:dyDescent="0.3">
      <c r="A508" s="17" t="s">
        <v>9355</v>
      </c>
      <c r="B508" s="17" t="s">
        <v>9356</v>
      </c>
      <c r="C508" s="17" t="s">
        <v>9357</v>
      </c>
      <c r="D508" s="17" t="s">
        <v>9341</v>
      </c>
      <c r="E508" s="17" t="s">
        <v>1691</v>
      </c>
      <c r="F508" s="17" t="s">
        <v>9358</v>
      </c>
      <c r="G508" s="18">
        <v>2</v>
      </c>
      <c r="H508" s="18">
        <v>3</v>
      </c>
      <c r="I508" s="19">
        <v>0</v>
      </c>
      <c r="J508" s="20">
        <v>1</v>
      </c>
      <c r="K508" s="21">
        <v>0</v>
      </c>
      <c r="L508" s="22">
        <v>0</v>
      </c>
      <c r="M508" s="42" t="s">
        <v>20790</v>
      </c>
      <c r="N508" s="42"/>
      <c r="O508" s="42">
        <v>0</v>
      </c>
      <c r="P508" s="42">
        <v>0</v>
      </c>
      <c r="Q508" s="42">
        <v>0</v>
      </c>
      <c r="R508" s="42">
        <v>0</v>
      </c>
    </row>
    <row r="509" spans="1:18" x14ac:dyDescent="0.3">
      <c r="A509" s="17" t="s">
        <v>9359</v>
      </c>
      <c r="B509" s="17" t="s">
        <v>9360</v>
      </c>
      <c r="C509" s="17" t="s">
        <v>9361</v>
      </c>
      <c r="D509" s="17" t="s">
        <v>7716</v>
      </c>
      <c r="E509" s="17" t="s">
        <v>4190</v>
      </c>
      <c r="F509" s="17" t="s">
        <v>9362</v>
      </c>
      <c r="G509" s="18">
        <v>2</v>
      </c>
      <c r="H509" s="18">
        <v>33</v>
      </c>
      <c r="I509" s="19">
        <v>0</v>
      </c>
      <c r="J509" s="20">
        <v>1</v>
      </c>
      <c r="K509" s="21">
        <v>0</v>
      </c>
      <c r="L509" s="22">
        <v>0</v>
      </c>
      <c r="M509" s="42" t="s">
        <v>20788</v>
      </c>
      <c r="N509" s="42"/>
      <c r="O509" s="42">
        <v>0</v>
      </c>
      <c r="P509" s="42">
        <v>0</v>
      </c>
      <c r="Q509" s="42">
        <v>0</v>
      </c>
      <c r="R509" s="42">
        <v>0</v>
      </c>
    </row>
    <row r="510" spans="1:18" x14ac:dyDescent="0.3">
      <c r="A510" s="17" t="s">
        <v>9363</v>
      </c>
      <c r="B510" s="17" t="s">
        <v>9364</v>
      </c>
      <c r="C510" s="17" t="s">
        <v>7677</v>
      </c>
      <c r="D510" s="17" t="s">
        <v>8762</v>
      </c>
      <c r="E510" s="17" t="s">
        <v>1805</v>
      </c>
      <c r="F510" s="17" t="s">
        <v>9365</v>
      </c>
      <c r="G510" s="18">
        <v>2</v>
      </c>
      <c r="H510" s="18">
        <v>8</v>
      </c>
      <c r="I510" s="19">
        <v>1</v>
      </c>
      <c r="J510" s="20">
        <v>0</v>
      </c>
      <c r="K510" s="21">
        <v>0</v>
      </c>
      <c r="L510" s="22">
        <v>0</v>
      </c>
      <c r="M510" s="42" t="s">
        <v>20788</v>
      </c>
      <c r="N510" s="42"/>
      <c r="O510" s="42">
        <v>0</v>
      </c>
      <c r="P510" s="42">
        <v>0</v>
      </c>
      <c r="Q510" s="42">
        <v>0</v>
      </c>
      <c r="R510" s="42">
        <v>0</v>
      </c>
    </row>
    <row r="511" spans="1:18" x14ac:dyDescent="0.3">
      <c r="A511" s="17" t="s">
        <v>9366</v>
      </c>
      <c r="B511" s="17" t="s">
        <v>9367</v>
      </c>
      <c r="C511" s="17" t="s">
        <v>9368</v>
      </c>
      <c r="D511" s="17" t="s">
        <v>9369</v>
      </c>
      <c r="E511" s="17" t="s">
        <v>1695</v>
      </c>
      <c r="F511" s="17" t="s">
        <v>9370</v>
      </c>
      <c r="G511" s="18">
        <v>2</v>
      </c>
      <c r="H511" s="18">
        <v>2</v>
      </c>
      <c r="I511" s="19">
        <v>1</v>
      </c>
      <c r="J511" s="20">
        <v>0</v>
      </c>
      <c r="K511" s="21">
        <v>0</v>
      </c>
      <c r="L511" s="22">
        <v>0</v>
      </c>
      <c r="M511" s="42" t="s">
        <v>20788</v>
      </c>
      <c r="N511" s="42"/>
      <c r="O511" s="42">
        <v>0</v>
      </c>
      <c r="P511" s="42">
        <v>0</v>
      </c>
      <c r="Q511" s="42">
        <v>0</v>
      </c>
      <c r="R511" s="42">
        <v>0</v>
      </c>
    </row>
    <row r="512" spans="1:18" x14ac:dyDescent="0.3">
      <c r="A512" s="17" t="s">
        <v>9371</v>
      </c>
      <c r="B512" s="17" t="s">
        <v>9372</v>
      </c>
      <c r="C512" s="17" t="s">
        <v>9373</v>
      </c>
      <c r="D512" s="17" t="s">
        <v>9159</v>
      </c>
      <c r="E512" s="17" t="s">
        <v>4339</v>
      </c>
      <c r="F512" s="17" t="s">
        <v>9374</v>
      </c>
      <c r="G512" s="18">
        <v>2</v>
      </c>
      <c r="H512" s="18">
        <v>3</v>
      </c>
      <c r="I512" s="19">
        <v>0</v>
      </c>
      <c r="J512" s="20">
        <v>1</v>
      </c>
      <c r="K512" s="21">
        <v>0</v>
      </c>
      <c r="L512" s="22">
        <v>0</v>
      </c>
      <c r="M512" s="42" t="s">
        <v>20790</v>
      </c>
      <c r="N512" s="42"/>
      <c r="O512" s="42">
        <v>0</v>
      </c>
      <c r="P512" s="42">
        <v>0</v>
      </c>
      <c r="Q512" s="42">
        <v>0</v>
      </c>
      <c r="R512" s="42">
        <v>0</v>
      </c>
    </row>
    <row r="513" spans="1:18" x14ac:dyDescent="0.3">
      <c r="A513" s="17" t="s">
        <v>5222</v>
      </c>
      <c r="B513" s="17" t="s">
        <v>9375</v>
      </c>
      <c r="C513" s="17" t="s">
        <v>7677</v>
      </c>
      <c r="D513" s="17" t="s">
        <v>7716</v>
      </c>
      <c r="E513" s="17" t="s">
        <v>1723</v>
      </c>
      <c r="F513" s="17" t="s">
        <v>9376</v>
      </c>
      <c r="G513" s="18">
        <v>2</v>
      </c>
      <c r="H513" s="18">
        <v>4</v>
      </c>
      <c r="I513" s="19">
        <v>0</v>
      </c>
      <c r="J513" s="20">
        <v>0</v>
      </c>
      <c r="K513" s="21">
        <v>0</v>
      </c>
      <c r="L513" s="22">
        <v>1</v>
      </c>
      <c r="M513" s="42" t="s">
        <v>20789</v>
      </c>
      <c r="N513" s="42"/>
      <c r="O513" s="42">
        <v>0</v>
      </c>
      <c r="P513" s="42">
        <v>0</v>
      </c>
      <c r="Q513" s="42">
        <v>0</v>
      </c>
      <c r="R513" s="42">
        <v>0</v>
      </c>
    </row>
    <row r="514" spans="1:18" x14ac:dyDescent="0.3">
      <c r="A514" s="17" t="s">
        <v>7106</v>
      </c>
      <c r="B514" s="17" t="s">
        <v>9377</v>
      </c>
      <c r="C514" s="17" t="s">
        <v>7677</v>
      </c>
      <c r="D514" s="17" t="s">
        <v>9378</v>
      </c>
      <c r="E514" s="17" t="s">
        <v>2315</v>
      </c>
      <c r="F514" s="17" t="s">
        <v>9379</v>
      </c>
      <c r="G514" s="18">
        <v>2</v>
      </c>
      <c r="H514" s="18">
        <v>2</v>
      </c>
      <c r="I514" s="19">
        <v>0</v>
      </c>
      <c r="J514" s="20">
        <v>0</v>
      </c>
      <c r="K514" s="21">
        <v>0</v>
      </c>
      <c r="L514" s="22">
        <v>1</v>
      </c>
      <c r="M514" s="42" t="s">
        <v>20789</v>
      </c>
      <c r="N514" s="42"/>
      <c r="O514" s="42">
        <v>0</v>
      </c>
      <c r="P514" s="42">
        <v>0</v>
      </c>
      <c r="Q514" s="42">
        <v>0</v>
      </c>
      <c r="R514" s="42">
        <v>0</v>
      </c>
    </row>
    <row r="515" spans="1:18" x14ac:dyDescent="0.3">
      <c r="A515" s="17" t="s">
        <v>9380</v>
      </c>
      <c r="B515" s="17" t="s">
        <v>9381</v>
      </c>
      <c r="C515" s="17" t="s">
        <v>7677</v>
      </c>
      <c r="D515" s="17" t="s">
        <v>9159</v>
      </c>
      <c r="E515" s="17" t="s">
        <v>2486</v>
      </c>
      <c r="F515" s="17" t="s">
        <v>9382</v>
      </c>
      <c r="G515" s="18">
        <v>2</v>
      </c>
      <c r="H515" s="18">
        <v>2</v>
      </c>
      <c r="I515" s="19">
        <v>0</v>
      </c>
      <c r="J515" s="20">
        <v>1</v>
      </c>
      <c r="K515" s="21">
        <v>0</v>
      </c>
      <c r="L515" s="22">
        <v>0</v>
      </c>
      <c r="M515" s="42" t="s">
        <v>20788</v>
      </c>
      <c r="N515" s="42"/>
      <c r="O515" s="42">
        <v>0</v>
      </c>
      <c r="P515" s="42">
        <v>0</v>
      </c>
      <c r="Q515" s="42">
        <v>0</v>
      </c>
      <c r="R515" s="42">
        <v>0</v>
      </c>
    </row>
    <row r="516" spans="1:18" x14ac:dyDescent="0.3">
      <c r="A516" s="17" t="s">
        <v>6315</v>
      </c>
      <c r="B516" s="17" t="s">
        <v>9383</v>
      </c>
      <c r="C516" s="17" t="s">
        <v>9384</v>
      </c>
      <c r="D516" s="17" t="s">
        <v>8270</v>
      </c>
      <c r="E516" s="17" t="s">
        <v>3871</v>
      </c>
      <c r="F516" s="17" t="s">
        <v>9385</v>
      </c>
      <c r="G516" s="18">
        <v>2</v>
      </c>
      <c r="H516" s="18">
        <v>5</v>
      </c>
      <c r="I516" s="19">
        <v>0</v>
      </c>
      <c r="J516" s="20">
        <v>0</v>
      </c>
      <c r="K516" s="21">
        <v>0</v>
      </c>
      <c r="L516" s="22">
        <v>1</v>
      </c>
      <c r="M516" s="42" t="s">
        <v>20789</v>
      </c>
      <c r="N516" s="42"/>
      <c r="O516" s="42">
        <v>0</v>
      </c>
      <c r="P516" s="42">
        <v>0</v>
      </c>
      <c r="Q516" s="42">
        <v>0</v>
      </c>
      <c r="R516" s="42">
        <v>0</v>
      </c>
    </row>
    <row r="517" spans="1:18" x14ac:dyDescent="0.3">
      <c r="A517" s="17" t="s">
        <v>5983</v>
      </c>
      <c r="B517" s="17" t="s">
        <v>9386</v>
      </c>
      <c r="C517" s="17" t="s">
        <v>7677</v>
      </c>
      <c r="D517" s="17" t="s">
        <v>9387</v>
      </c>
      <c r="E517" s="17" t="s">
        <v>4208</v>
      </c>
      <c r="F517" s="17" t="s">
        <v>9388</v>
      </c>
      <c r="G517" s="18">
        <v>2</v>
      </c>
      <c r="H517" s="18">
        <v>7</v>
      </c>
      <c r="I517" s="19">
        <v>0</v>
      </c>
      <c r="J517" s="20">
        <v>0</v>
      </c>
      <c r="K517" s="21">
        <v>0</v>
      </c>
      <c r="L517" s="22">
        <v>1</v>
      </c>
      <c r="M517" s="42" t="s">
        <v>20785</v>
      </c>
      <c r="N517" s="42"/>
      <c r="O517" s="42">
        <v>0</v>
      </c>
      <c r="P517" s="42">
        <v>0</v>
      </c>
      <c r="Q517" s="42">
        <v>0</v>
      </c>
      <c r="R517" s="42">
        <v>0</v>
      </c>
    </row>
    <row r="518" spans="1:18" x14ac:dyDescent="0.3">
      <c r="A518" s="17" t="s">
        <v>3332</v>
      </c>
      <c r="B518" s="17" t="s">
        <v>9389</v>
      </c>
      <c r="C518" s="17" t="s">
        <v>9390</v>
      </c>
      <c r="D518" s="17" t="s">
        <v>7716</v>
      </c>
      <c r="E518" s="17" t="s">
        <v>1599</v>
      </c>
      <c r="F518" s="17" t="s">
        <v>9391</v>
      </c>
      <c r="G518" s="18">
        <v>2</v>
      </c>
      <c r="H518" s="18">
        <v>2</v>
      </c>
      <c r="I518" s="19">
        <v>0</v>
      </c>
      <c r="J518" s="20">
        <v>0</v>
      </c>
      <c r="K518" s="21">
        <v>1</v>
      </c>
      <c r="L518" s="22">
        <v>0</v>
      </c>
      <c r="M518" s="42" t="s">
        <v>20788</v>
      </c>
      <c r="N518" s="42"/>
      <c r="O518" s="42">
        <v>0</v>
      </c>
      <c r="P518" s="42">
        <v>0</v>
      </c>
      <c r="Q518" s="42">
        <v>0</v>
      </c>
      <c r="R518" s="42">
        <v>0</v>
      </c>
    </row>
    <row r="519" spans="1:18" x14ac:dyDescent="0.3">
      <c r="A519" s="17" t="s">
        <v>5297</v>
      </c>
      <c r="B519" s="17" t="s">
        <v>9392</v>
      </c>
      <c r="C519" s="17" t="s">
        <v>9393</v>
      </c>
      <c r="D519" s="17" t="s">
        <v>7716</v>
      </c>
      <c r="E519" s="17" t="s">
        <v>4208</v>
      </c>
      <c r="F519" s="17" t="s">
        <v>9394</v>
      </c>
      <c r="G519" s="18">
        <v>2</v>
      </c>
      <c r="H519" s="18">
        <v>7</v>
      </c>
      <c r="I519" s="19">
        <v>0</v>
      </c>
      <c r="J519" s="20">
        <v>0</v>
      </c>
      <c r="K519" s="21">
        <v>0</v>
      </c>
      <c r="L519" s="22">
        <v>1</v>
      </c>
      <c r="M519" s="42" t="s">
        <v>20785</v>
      </c>
      <c r="N519" s="42"/>
      <c r="O519" s="42">
        <v>0</v>
      </c>
      <c r="P519" s="42">
        <v>0</v>
      </c>
      <c r="Q519" s="42">
        <v>0</v>
      </c>
      <c r="R519" s="42">
        <v>0</v>
      </c>
    </row>
    <row r="520" spans="1:18" x14ac:dyDescent="0.3">
      <c r="A520" s="17" t="s">
        <v>2689</v>
      </c>
      <c r="B520" s="17" t="s">
        <v>9395</v>
      </c>
      <c r="C520" s="17" t="s">
        <v>9396</v>
      </c>
      <c r="D520" s="17" t="s">
        <v>7710</v>
      </c>
      <c r="E520" s="17" t="s">
        <v>1700</v>
      </c>
      <c r="F520" s="17" t="s">
        <v>9397</v>
      </c>
      <c r="G520" s="18">
        <v>2</v>
      </c>
      <c r="H520" s="18">
        <v>5</v>
      </c>
      <c r="I520" s="19">
        <v>0</v>
      </c>
      <c r="J520" s="20">
        <v>0</v>
      </c>
      <c r="K520" s="21">
        <v>1</v>
      </c>
      <c r="L520" s="22">
        <v>0</v>
      </c>
      <c r="M520" s="42" t="s">
        <v>20786</v>
      </c>
      <c r="N520" s="42"/>
      <c r="O520" s="42">
        <v>0</v>
      </c>
      <c r="P520" s="42">
        <v>0</v>
      </c>
      <c r="Q520" s="42">
        <v>0</v>
      </c>
      <c r="R520" s="42">
        <v>0</v>
      </c>
    </row>
    <row r="521" spans="1:18" x14ac:dyDescent="0.3">
      <c r="A521" s="17" t="s">
        <v>9398</v>
      </c>
      <c r="B521" s="17" t="s">
        <v>9399</v>
      </c>
      <c r="C521" s="17" t="s">
        <v>7677</v>
      </c>
      <c r="D521" s="17" t="s">
        <v>9159</v>
      </c>
      <c r="E521" s="17" t="s">
        <v>1599</v>
      </c>
      <c r="F521" s="17" t="s">
        <v>9400</v>
      </c>
      <c r="G521" s="18">
        <v>2</v>
      </c>
      <c r="H521" s="18">
        <v>2</v>
      </c>
      <c r="I521" s="19">
        <v>0</v>
      </c>
      <c r="J521" s="20">
        <v>1</v>
      </c>
      <c r="K521" s="21">
        <v>0</v>
      </c>
      <c r="L521" s="22">
        <v>0</v>
      </c>
      <c r="M521" s="42" t="s">
        <v>20788</v>
      </c>
      <c r="N521" s="42"/>
      <c r="O521" s="42">
        <v>0</v>
      </c>
      <c r="P521" s="42">
        <v>0</v>
      </c>
      <c r="Q521" s="42">
        <v>0</v>
      </c>
      <c r="R521" s="42">
        <v>0</v>
      </c>
    </row>
    <row r="522" spans="1:18" x14ac:dyDescent="0.3">
      <c r="A522" s="17" t="s">
        <v>5571</v>
      </c>
      <c r="B522" s="17" t="s">
        <v>9345</v>
      </c>
      <c r="C522" s="17" t="s">
        <v>9015</v>
      </c>
      <c r="D522" s="17" t="s">
        <v>7716</v>
      </c>
      <c r="E522" s="17" t="s">
        <v>1946</v>
      </c>
      <c r="F522" s="17" t="s">
        <v>9401</v>
      </c>
      <c r="G522" s="18">
        <v>2</v>
      </c>
      <c r="H522" s="18">
        <v>8</v>
      </c>
      <c r="I522" s="19">
        <v>0</v>
      </c>
      <c r="J522" s="20">
        <v>0</v>
      </c>
      <c r="K522" s="21">
        <v>0</v>
      </c>
      <c r="L522" s="22">
        <v>1</v>
      </c>
      <c r="M522" s="42" t="s">
        <v>20789</v>
      </c>
      <c r="N522" s="42"/>
      <c r="O522" s="42">
        <v>0</v>
      </c>
      <c r="P522" s="42">
        <v>0</v>
      </c>
      <c r="Q522" s="42">
        <v>0</v>
      </c>
      <c r="R522" s="42">
        <v>0</v>
      </c>
    </row>
    <row r="523" spans="1:18" x14ac:dyDescent="0.3">
      <c r="A523" s="17" t="s">
        <v>5846</v>
      </c>
      <c r="B523" s="17" t="s">
        <v>5847</v>
      </c>
      <c r="C523" s="17" t="s">
        <v>7677</v>
      </c>
      <c r="D523" s="17" t="s">
        <v>7716</v>
      </c>
      <c r="E523" s="17" t="s">
        <v>2575</v>
      </c>
      <c r="F523" s="17" t="s">
        <v>9402</v>
      </c>
      <c r="G523" s="18">
        <v>2</v>
      </c>
      <c r="H523" s="18">
        <v>4</v>
      </c>
      <c r="I523" s="19">
        <v>0</v>
      </c>
      <c r="J523" s="20">
        <v>0</v>
      </c>
      <c r="K523" s="21">
        <v>0</v>
      </c>
      <c r="L523" s="22">
        <v>1</v>
      </c>
      <c r="M523" s="42" t="s">
        <v>20789</v>
      </c>
      <c r="N523" s="42"/>
      <c r="O523" s="42">
        <v>0</v>
      </c>
      <c r="P523" s="42">
        <v>0</v>
      </c>
      <c r="Q523" s="42">
        <v>0</v>
      </c>
      <c r="R523" s="42">
        <v>0</v>
      </c>
    </row>
    <row r="524" spans="1:18" x14ac:dyDescent="0.3">
      <c r="A524" s="17" t="s">
        <v>9403</v>
      </c>
      <c r="B524" s="17" t="s">
        <v>9404</v>
      </c>
      <c r="C524" s="17" t="s">
        <v>9405</v>
      </c>
      <c r="D524" s="17" t="s">
        <v>9406</v>
      </c>
      <c r="E524" s="17" t="s">
        <v>2174</v>
      </c>
      <c r="F524" s="17" t="s">
        <v>9407</v>
      </c>
      <c r="G524" s="18">
        <v>2</v>
      </c>
      <c r="H524" s="18">
        <v>4</v>
      </c>
      <c r="I524" s="19">
        <v>0</v>
      </c>
      <c r="J524" s="20">
        <v>1</v>
      </c>
      <c r="K524" s="21">
        <v>0</v>
      </c>
      <c r="L524" s="22">
        <v>0</v>
      </c>
      <c r="M524" s="42" t="s">
        <v>20790</v>
      </c>
      <c r="N524" s="42"/>
      <c r="O524" s="42">
        <v>0</v>
      </c>
      <c r="P524" s="42">
        <v>0</v>
      </c>
      <c r="Q524" s="42">
        <v>0</v>
      </c>
      <c r="R524" s="42">
        <v>0</v>
      </c>
    </row>
    <row r="525" spans="1:18" x14ac:dyDescent="0.3">
      <c r="A525" s="17" t="s">
        <v>9408</v>
      </c>
      <c r="B525" s="17" t="s">
        <v>9409</v>
      </c>
      <c r="C525" s="17" t="s">
        <v>9410</v>
      </c>
      <c r="D525" s="17" t="s">
        <v>7716</v>
      </c>
      <c r="E525" s="17" t="s">
        <v>9411</v>
      </c>
      <c r="F525" s="17" t="s">
        <v>9408</v>
      </c>
      <c r="G525" s="18">
        <v>2</v>
      </c>
      <c r="H525" s="18">
        <v>16</v>
      </c>
      <c r="I525" s="19">
        <v>1</v>
      </c>
      <c r="J525" s="20">
        <v>0</v>
      </c>
      <c r="K525" s="21">
        <v>0</v>
      </c>
      <c r="L525" s="22">
        <v>0</v>
      </c>
      <c r="M525" s="42" t="s">
        <v>20788</v>
      </c>
      <c r="N525" s="42"/>
      <c r="O525" s="42">
        <v>0</v>
      </c>
      <c r="P525" s="42">
        <v>0</v>
      </c>
      <c r="Q525" s="42">
        <v>0</v>
      </c>
      <c r="R525" s="42">
        <v>0</v>
      </c>
    </row>
    <row r="526" spans="1:18" x14ac:dyDescent="0.3">
      <c r="A526" s="17" t="s">
        <v>2739</v>
      </c>
      <c r="B526" s="17" t="s">
        <v>9412</v>
      </c>
      <c r="C526" s="17" t="s">
        <v>9413</v>
      </c>
      <c r="D526" s="17" t="s">
        <v>9414</v>
      </c>
      <c r="E526" s="17" t="s">
        <v>2741</v>
      </c>
      <c r="F526" s="17" t="s">
        <v>9415</v>
      </c>
      <c r="G526" s="18">
        <v>2</v>
      </c>
      <c r="H526" s="18">
        <v>2</v>
      </c>
      <c r="I526" s="19">
        <v>0</v>
      </c>
      <c r="J526" s="20">
        <v>0</v>
      </c>
      <c r="K526" s="21">
        <v>1</v>
      </c>
      <c r="L526" s="22">
        <v>0</v>
      </c>
      <c r="M526" s="42" t="s">
        <v>20789</v>
      </c>
      <c r="N526" s="42"/>
      <c r="O526" s="42">
        <v>0</v>
      </c>
      <c r="P526" s="42">
        <v>0</v>
      </c>
      <c r="Q526" s="42">
        <v>0</v>
      </c>
      <c r="R526" s="42">
        <v>0</v>
      </c>
    </row>
    <row r="527" spans="1:18" x14ac:dyDescent="0.3">
      <c r="A527" s="17" t="s">
        <v>9416</v>
      </c>
      <c r="B527" s="17" t="s">
        <v>9417</v>
      </c>
      <c r="C527" s="17" t="s">
        <v>9418</v>
      </c>
      <c r="D527" s="17" t="s">
        <v>7716</v>
      </c>
      <c r="E527" s="17" t="s">
        <v>1747</v>
      </c>
      <c r="F527" s="17" t="s">
        <v>9419</v>
      </c>
      <c r="G527" s="18">
        <v>2</v>
      </c>
      <c r="H527" s="18">
        <v>4</v>
      </c>
      <c r="I527" s="19">
        <v>0</v>
      </c>
      <c r="J527" s="20">
        <v>1</v>
      </c>
      <c r="K527" s="21">
        <v>0</v>
      </c>
      <c r="L527" s="22">
        <v>0</v>
      </c>
      <c r="M527" s="42" t="s">
        <v>20790</v>
      </c>
      <c r="N527" s="42"/>
      <c r="O527" s="42">
        <v>0</v>
      </c>
      <c r="P527" s="42">
        <v>0</v>
      </c>
      <c r="Q527" s="42">
        <v>0</v>
      </c>
      <c r="R527" s="42">
        <v>0</v>
      </c>
    </row>
    <row r="528" spans="1:18" x14ac:dyDescent="0.3">
      <c r="A528" s="17" t="s">
        <v>4496</v>
      </c>
      <c r="B528" s="17" t="s">
        <v>9420</v>
      </c>
      <c r="C528" s="17" t="s">
        <v>7677</v>
      </c>
      <c r="D528" s="17" t="s">
        <v>9421</v>
      </c>
      <c r="E528" s="17" t="s">
        <v>4208</v>
      </c>
      <c r="F528" s="17" t="s">
        <v>9422</v>
      </c>
      <c r="G528" s="18">
        <v>2</v>
      </c>
      <c r="H528" s="18">
        <v>5</v>
      </c>
      <c r="I528" s="19">
        <v>0</v>
      </c>
      <c r="J528" s="20">
        <v>0</v>
      </c>
      <c r="K528" s="21">
        <v>0</v>
      </c>
      <c r="L528" s="22">
        <v>1</v>
      </c>
      <c r="M528" s="42" t="s">
        <v>20785</v>
      </c>
      <c r="N528" s="42"/>
      <c r="O528" s="42">
        <v>0</v>
      </c>
      <c r="P528" s="42">
        <v>0</v>
      </c>
      <c r="Q528" s="42">
        <v>0</v>
      </c>
      <c r="R528" s="42">
        <v>0</v>
      </c>
    </row>
    <row r="529" spans="1:18" x14ac:dyDescent="0.3">
      <c r="A529" s="17" t="s">
        <v>5176</v>
      </c>
      <c r="B529" s="17" t="s">
        <v>9423</v>
      </c>
      <c r="C529" s="17" t="s">
        <v>7677</v>
      </c>
      <c r="D529" s="17" t="s">
        <v>7716</v>
      </c>
      <c r="E529" s="17" t="s">
        <v>1946</v>
      </c>
      <c r="F529" s="17" t="s">
        <v>9424</v>
      </c>
      <c r="G529" s="18">
        <v>2</v>
      </c>
      <c r="H529" s="18">
        <v>3</v>
      </c>
      <c r="I529" s="19">
        <v>0</v>
      </c>
      <c r="J529" s="20">
        <v>0</v>
      </c>
      <c r="K529" s="21">
        <v>0</v>
      </c>
      <c r="L529" s="22">
        <v>1</v>
      </c>
      <c r="M529" s="42" t="s">
        <v>20789</v>
      </c>
      <c r="N529" s="42"/>
      <c r="O529" s="42">
        <v>0</v>
      </c>
      <c r="P529" s="42">
        <v>0</v>
      </c>
      <c r="Q529" s="42">
        <v>0</v>
      </c>
      <c r="R529" s="42">
        <v>0</v>
      </c>
    </row>
    <row r="530" spans="1:18" x14ac:dyDescent="0.3">
      <c r="A530" s="17" t="s">
        <v>5841</v>
      </c>
      <c r="B530" s="17" t="s">
        <v>9425</v>
      </c>
      <c r="C530" s="17" t="s">
        <v>9426</v>
      </c>
      <c r="D530" s="17" t="s">
        <v>9427</v>
      </c>
      <c r="E530" s="17" t="s">
        <v>1893</v>
      </c>
      <c r="F530" s="17" t="s">
        <v>9428</v>
      </c>
      <c r="G530" s="18">
        <v>2</v>
      </c>
      <c r="H530" s="18">
        <v>2</v>
      </c>
      <c r="I530" s="19">
        <v>0</v>
      </c>
      <c r="J530" s="20">
        <v>0</v>
      </c>
      <c r="K530" s="21">
        <v>0</v>
      </c>
      <c r="L530" s="22">
        <v>1</v>
      </c>
      <c r="M530" s="42" t="s">
        <v>20789</v>
      </c>
      <c r="N530" s="42"/>
      <c r="O530" s="42">
        <v>0</v>
      </c>
      <c r="P530" s="42">
        <v>0</v>
      </c>
      <c r="Q530" s="42">
        <v>0</v>
      </c>
      <c r="R530" s="42">
        <v>0</v>
      </c>
    </row>
    <row r="531" spans="1:18" x14ac:dyDescent="0.3">
      <c r="A531" s="17" t="s">
        <v>9429</v>
      </c>
      <c r="B531" s="17" t="s">
        <v>9430</v>
      </c>
      <c r="C531" s="17" t="s">
        <v>9431</v>
      </c>
      <c r="D531" s="17" t="s">
        <v>7716</v>
      </c>
      <c r="E531" s="17" t="s">
        <v>1691</v>
      </c>
      <c r="F531" s="17" t="s">
        <v>9432</v>
      </c>
      <c r="G531" s="18">
        <v>2</v>
      </c>
      <c r="H531" s="18">
        <v>8</v>
      </c>
      <c r="I531" s="19">
        <v>0</v>
      </c>
      <c r="J531" s="20">
        <v>1</v>
      </c>
      <c r="K531" s="21">
        <v>0</v>
      </c>
      <c r="L531" s="22">
        <v>0</v>
      </c>
      <c r="M531" s="42" t="s">
        <v>20788</v>
      </c>
      <c r="N531" s="42"/>
      <c r="O531" s="42">
        <v>0</v>
      </c>
      <c r="P531" s="42">
        <v>0</v>
      </c>
      <c r="Q531" s="42">
        <v>0</v>
      </c>
      <c r="R531" s="42">
        <v>0</v>
      </c>
    </row>
    <row r="532" spans="1:18" x14ac:dyDescent="0.3">
      <c r="A532" s="17" t="s">
        <v>9433</v>
      </c>
      <c r="B532" s="17" t="s">
        <v>9434</v>
      </c>
      <c r="C532" s="17" t="s">
        <v>9435</v>
      </c>
      <c r="D532" s="17" t="s">
        <v>9436</v>
      </c>
      <c r="E532" s="17" t="s">
        <v>8126</v>
      </c>
      <c r="F532" s="17" t="s">
        <v>9437</v>
      </c>
      <c r="G532" s="18">
        <v>2</v>
      </c>
      <c r="H532" s="18">
        <v>3</v>
      </c>
      <c r="I532" s="19">
        <v>1</v>
      </c>
      <c r="J532" s="20">
        <v>0</v>
      </c>
      <c r="K532" s="21">
        <v>0</v>
      </c>
      <c r="L532" s="22">
        <v>0</v>
      </c>
      <c r="M532" s="42" t="s">
        <v>20788</v>
      </c>
      <c r="N532" s="42"/>
      <c r="O532" s="42">
        <v>0</v>
      </c>
      <c r="P532" s="42">
        <v>0</v>
      </c>
      <c r="Q532" s="42">
        <v>0</v>
      </c>
      <c r="R532" s="42">
        <v>0</v>
      </c>
    </row>
    <row r="533" spans="1:18" x14ac:dyDescent="0.3">
      <c r="A533" s="17" t="s">
        <v>9438</v>
      </c>
      <c r="B533" s="17" t="s">
        <v>9439</v>
      </c>
      <c r="C533" s="17" t="s">
        <v>8886</v>
      </c>
      <c r="D533" s="17" t="s">
        <v>7734</v>
      </c>
      <c r="E533" s="17" t="s">
        <v>9440</v>
      </c>
      <c r="F533" s="17" t="s">
        <v>9441</v>
      </c>
      <c r="G533" s="18">
        <v>2</v>
      </c>
      <c r="H533" s="18">
        <v>3</v>
      </c>
      <c r="I533" s="19">
        <v>0</v>
      </c>
      <c r="J533" s="20">
        <v>1</v>
      </c>
      <c r="K533" s="21">
        <v>0</v>
      </c>
      <c r="L533" s="22">
        <v>0</v>
      </c>
      <c r="M533" s="42" t="s">
        <v>20788</v>
      </c>
      <c r="N533" s="42"/>
      <c r="O533" s="42">
        <v>0</v>
      </c>
      <c r="P533" s="42">
        <v>0</v>
      </c>
      <c r="Q533" s="42">
        <v>0</v>
      </c>
      <c r="R533" s="42">
        <v>0</v>
      </c>
    </row>
    <row r="534" spans="1:18" x14ac:dyDescent="0.3">
      <c r="A534" s="17" t="s">
        <v>9442</v>
      </c>
      <c r="B534" s="17" t="s">
        <v>9443</v>
      </c>
      <c r="C534" s="17" t="s">
        <v>8084</v>
      </c>
      <c r="D534" s="17" t="s">
        <v>9444</v>
      </c>
      <c r="E534" s="17" t="s">
        <v>8126</v>
      </c>
      <c r="F534" s="17" t="s">
        <v>9445</v>
      </c>
      <c r="G534" s="18">
        <v>2</v>
      </c>
      <c r="H534" s="18">
        <v>5</v>
      </c>
      <c r="I534" s="19">
        <v>1</v>
      </c>
      <c r="J534" s="20">
        <v>0</v>
      </c>
      <c r="K534" s="21">
        <v>0</v>
      </c>
      <c r="L534" s="22">
        <v>0</v>
      </c>
      <c r="M534" s="42" t="s">
        <v>20788</v>
      </c>
      <c r="N534" s="42"/>
      <c r="O534" s="42">
        <v>0</v>
      </c>
      <c r="P534" s="42">
        <v>0</v>
      </c>
      <c r="Q534" s="42">
        <v>0</v>
      </c>
      <c r="R534" s="42">
        <v>0</v>
      </c>
    </row>
    <row r="535" spans="1:18" x14ac:dyDescent="0.3">
      <c r="A535" s="17" t="s">
        <v>9446</v>
      </c>
      <c r="B535" s="17" t="s">
        <v>9447</v>
      </c>
      <c r="C535" s="17" t="s">
        <v>7677</v>
      </c>
      <c r="D535" s="17" t="s">
        <v>8267</v>
      </c>
      <c r="E535" s="17" t="s">
        <v>1691</v>
      </c>
      <c r="F535" s="17" t="s">
        <v>9448</v>
      </c>
      <c r="G535" s="18">
        <v>2</v>
      </c>
      <c r="H535" s="18">
        <v>30</v>
      </c>
      <c r="I535" s="19">
        <v>0</v>
      </c>
      <c r="J535" s="20">
        <v>1</v>
      </c>
      <c r="K535" s="21">
        <v>0</v>
      </c>
      <c r="L535" s="22">
        <v>0</v>
      </c>
      <c r="M535" s="42" t="s">
        <v>20790</v>
      </c>
      <c r="N535" s="42"/>
      <c r="O535" s="42">
        <v>0</v>
      </c>
      <c r="P535" s="42">
        <v>0</v>
      </c>
      <c r="Q535" s="42">
        <v>0</v>
      </c>
      <c r="R535" s="42">
        <v>0</v>
      </c>
    </row>
    <row r="536" spans="1:18" x14ac:dyDescent="0.3">
      <c r="A536" s="17" t="s">
        <v>5025</v>
      </c>
      <c r="B536" s="17" t="s">
        <v>9449</v>
      </c>
      <c r="C536" s="17" t="s">
        <v>7930</v>
      </c>
      <c r="D536" s="17" t="s">
        <v>7787</v>
      </c>
      <c r="E536" s="17" t="s">
        <v>1608</v>
      </c>
      <c r="F536" s="17" t="s">
        <v>9450</v>
      </c>
      <c r="G536" s="18">
        <v>2</v>
      </c>
      <c r="H536" s="18">
        <v>3</v>
      </c>
      <c r="I536" s="19">
        <v>0</v>
      </c>
      <c r="J536" s="20">
        <v>0</v>
      </c>
      <c r="K536" s="21">
        <v>0</v>
      </c>
      <c r="L536" s="22">
        <v>1</v>
      </c>
      <c r="M536" s="42" t="s">
        <v>20789</v>
      </c>
      <c r="N536" s="42"/>
      <c r="O536" s="42">
        <v>0</v>
      </c>
      <c r="P536" s="42">
        <v>0</v>
      </c>
      <c r="Q536" s="42">
        <v>0</v>
      </c>
      <c r="R536" s="42">
        <v>0</v>
      </c>
    </row>
    <row r="537" spans="1:18" x14ac:dyDescent="0.3">
      <c r="A537" s="17" t="s">
        <v>5627</v>
      </c>
      <c r="B537" s="17" t="s">
        <v>9451</v>
      </c>
      <c r="C537" s="17" t="s">
        <v>8257</v>
      </c>
      <c r="D537" s="17" t="s">
        <v>7716</v>
      </c>
      <c r="E537" s="17" t="s">
        <v>4208</v>
      </c>
      <c r="F537" s="17" t="s">
        <v>9452</v>
      </c>
      <c r="G537" s="18">
        <v>2</v>
      </c>
      <c r="H537" s="18">
        <v>2</v>
      </c>
      <c r="I537" s="19">
        <v>0</v>
      </c>
      <c r="J537" s="20">
        <v>0</v>
      </c>
      <c r="K537" s="21">
        <v>0</v>
      </c>
      <c r="L537" s="22">
        <v>1</v>
      </c>
      <c r="M537" s="42" t="s">
        <v>20785</v>
      </c>
      <c r="N537" s="42"/>
      <c r="O537" s="42">
        <v>0</v>
      </c>
      <c r="P537" s="42">
        <v>0</v>
      </c>
      <c r="Q537" s="42">
        <v>0</v>
      </c>
      <c r="R537" s="42">
        <v>0</v>
      </c>
    </row>
    <row r="538" spans="1:18" x14ac:dyDescent="0.3">
      <c r="A538" s="17" t="s">
        <v>9453</v>
      </c>
      <c r="B538" s="17" t="s">
        <v>9454</v>
      </c>
      <c r="C538" s="17" t="s">
        <v>9455</v>
      </c>
      <c r="D538" s="17" t="s">
        <v>9456</v>
      </c>
      <c r="E538" s="17" t="s">
        <v>9457</v>
      </c>
      <c r="F538" s="17" t="s">
        <v>9458</v>
      </c>
      <c r="G538" s="18">
        <v>2</v>
      </c>
      <c r="H538" s="18">
        <v>8</v>
      </c>
      <c r="I538" s="19">
        <v>0</v>
      </c>
      <c r="J538" s="20">
        <v>1</v>
      </c>
      <c r="K538" s="21">
        <v>0</v>
      </c>
      <c r="L538" s="22">
        <v>0</v>
      </c>
      <c r="M538" s="42" t="s">
        <v>20788</v>
      </c>
      <c r="N538" s="42"/>
      <c r="O538" s="42">
        <v>0</v>
      </c>
      <c r="P538" s="42">
        <v>0</v>
      </c>
      <c r="Q538" s="42">
        <v>0</v>
      </c>
      <c r="R538" s="42">
        <v>0</v>
      </c>
    </row>
    <row r="539" spans="1:18" x14ac:dyDescent="0.3">
      <c r="A539" s="17" t="s">
        <v>4464</v>
      </c>
      <c r="B539" s="17" t="s">
        <v>9459</v>
      </c>
      <c r="C539" s="17" t="s">
        <v>9460</v>
      </c>
      <c r="D539" s="17" t="s">
        <v>7716</v>
      </c>
      <c r="E539" s="17" t="s">
        <v>4208</v>
      </c>
      <c r="F539" s="17" t="s">
        <v>9461</v>
      </c>
      <c r="G539" s="18">
        <v>2</v>
      </c>
      <c r="H539" s="18">
        <v>4</v>
      </c>
      <c r="I539" s="19">
        <v>0</v>
      </c>
      <c r="J539" s="20">
        <v>0</v>
      </c>
      <c r="K539" s="21">
        <v>0</v>
      </c>
      <c r="L539" s="22">
        <v>1</v>
      </c>
      <c r="M539" s="42" t="s">
        <v>20785</v>
      </c>
      <c r="N539" s="42"/>
      <c r="O539" s="42">
        <v>0</v>
      </c>
      <c r="P539" s="42">
        <v>0</v>
      </c>
      <c r="Q539" s="42">
        <v>0</v>
      </c>
      <c r="R539" s="42">
        <v>0</v>
      </c>
    </row>
    <row r="540" spans="1:18" x14ac:dyDescent="0.3">
      <c r="A540" s="17" t="s">
        <v>3693</v>
      </c>
      <c r="B540" s="17" t="s">
        <v>9462</v>
      </c>
      <c r="C540" s="17" t="s">
        <v>9463</v>
      </c>
      <c r="D540" s="17" t="s">
        <v>7716</v>
      </c>
      <c r="E540" s="17" t="s">
        <v>1599</v>
      </c>
      <c r="F540" s="17" t="s">
        <v>9464</v>
      </c>
      <c r="G540" s="18">
        <v>2</v>
      </c>
      <c r="H540" s="18">
        <v>2</v>
      </c>
      <c r="I540" s="19">
        <v>0</v>
      </c>
      <c r="J540" s="20">
        <v>0</v>
      </c>
      <c r="K540" s="21">
        <v>0.5</v>
      </c>
      <c r="L540" s="22">
        <v>0.5</v>
      </c>
      <c r="M540" s="42" t="s">
        <v>20790</v>
      </c>
      <c r="N540" s="42"/>
      <c r="O540" s="42">
        <v>0</v>
      </c>
      <c r="P540" s="42">
        <v>0</v>
      </c>
      <c r="Q540" s="42">
        <v>0</v>
      </c>
      <c r="R540" s="42">
        <v>0</v>
      </c>
    </row>
    <row r="541" spans="1:18" x14ac:dyDescent="0.3">
      <c r="A541" s="17" t="s">
        <v>9465</v>
      </c>
      <c r="B541" s="17" t="s">
        <v>9466</v>
      </c>
      <c r="C541" s="17" t="s">
        <v>9467</v>
      </c>
      <c r="D541" s="17" t="s">
        <v>7707</v>
      </c>
      <c r="E541" s="17" t="s">
        <v>9468</v>
      </c>
      <c r="F541" s="17" t="s">
        <v>9469</v>
      </c>
      <c r="G541" s="18">
        <v>2</v>
      </c>
      <c r="H541" s="18">
        <v>5</v>
      </c>
      <c r="I541" s="19">
        <v>0.5</v>
      </c>
      <c r="J541" s="20">
        <v>0.5</v>
      </c>
      <c r="K541" s="21">
        <v>0</v>
      </c>
      <c r="L541" s="22">
        <v>0</v>
      </c>
      <c r="M541" s="42" t="s">
        <v>20786</v>
      </c>
      <c r="N541" s="42"/>
      <c r="O541" s="42">
        <v>0</v>
      </c>
      <c r="P541" s="42">
        <v>0</v>
      </c>
      <c r="Q541" s="42">
        <v>0</v>
      </c>
      <c r="R541" s="42">
        <v>0</v>
      </c>
    </row>
    <row r="542" spans="1:18" x14ac:dyDescent="0.3">
      <c r="A542" s="17" t="s">
        <v>7036</v>
      </c>
      <c r="B542" s="17" t="s">
        <v>9470</v>
      </c>
      <c r="C542" s="17" t="s">
        <v>9471</v>
      </c>
      <c r="D542" s="17" t="s">
        <v>8573</v>
      </c>
      <c r="E542" s="17" t="s">
        <v>4672</v>
      </c>
      <c r="F542" s="17" t="s">
        <v>9472</v>
      </c>
      <c r="G542" s="18">
        <v>2</v>
      </c>
      <c r="H542" s="18">
        <v>2</v>
      </c>
      <c r="I542" s="19">
        <v>0</v>
      </c>
      <c r="J542" s="20">
        <v>0</v>
      </c>
      <c r="K542" s="21">
        <v>0</v>
      </c>
      <c r="L542" s="22">
        <v>1</v>
      </c>
      <c r="M542" s="42" t="s">
        <v>20789</v>
      </c>
      <c r="N542" s="42"/>
      <c r="O542" s="42">
        <v>0</v>
      </c>
      <c r="P542" s="42">
        <v>0</v>
      </c>
      <c r="Q542" s="42">
        <v>0</v>
      </c>
      <c r="R542" s="42">
        <v>0</v>
      </c>
    </row>
    <row r="543" spans="1:18" x14ac:dyDescent="0.3">
      <c r="A543" s="17" t="s">
        <v>3530</v>
      </c>
      <c r="B543" s="17" t="s">
        <v>9473</v>
      </c>
      <c r="C543" s="17" t="s">
        <v>9474</v>
      </c>
      <c r="D543" s="17" t="s">
        <v>7716</v>
      </c>
      <c r="E543" s="17" t="s">
        <v>1608</v>
      </c>
      <c r="F543" s="17" t="s">
        <v>9475</v>
      </c>
      <c r="G543" s="18">
        <v>2</v>
      </c>
      <c r="H543" s="18">
        <v>3</v>
      </c>
      <c r="I543" s="19">
        <v>0</v>
      </c>
      <c r="J543" s="20">
        <v>0</v>
      </c>
      <c r="K543" s="21">
        <v>1</v>
      </c>
      <c r="L543" s="22">
        <v>0</v>
      </c>
      <c r="M543" s="42" t="s">
        <v>20789</v>
      </c>
      <c r="N543" s="42"/>
      <c r="O543" s="42">
        <v>0</v>
      </c>
      <c r="P543" s="42">
        <v>0</v>
      </c>
      <c r="Q543" s="42">
        <v>0</v>
      </c>
      <c r="R543" s="42">
        <v>0</v>
      </c>
    </row>
    <row r="544" spans="1:18" x14ac:dyDescent="0.3">
      <c r="A544" s="17" t="s">
        <v>5980</v>
      </c>
      <c r="B544" s="17" t="s">
        <v>9476</v>
      </c>
      <c r="C544" s="17" t="s">
        <v>7677</v>
      </c>
      <c r="D544" s="17" t="s">
        <v>7834</v>
      </c>
      <c r="E544" s="17" t="s">
        <v>4208</v>
      </c>
      <c r="F544" s="17" t="s">
        <v>9477</v>
      </c>
      <c r="G544" s="18">
        <v>2</v>
      </c>
      <c r="H544" s="18">
        <v>16</v>
      </c>
      <c r="I544" s="19">
        <v>0</v>
      </c>
      <c r="J544" s="20">
        <v>0</v>
      </c>
      <c r="K544" s="21">
        <v>0</v>
      </c>
      <c r="L544" s="22">
        <v>1</v>
      </c>
      <c r="M544" s="42" t="s">
        <v>20785</v>
      </c>
      <c r="N544" s="42"/>
      <c r="O544" s="42">
        <v>0</v>
      </c>
      <c r="P544" s="42">
        <v>0</v>
      </c>
      <c r="Q544" s="42">
        <v>0</v>
      </c>
      <c r="R544" s="42">
        <v>0</v>
      </c>
    </row>
    <row r="545" spans="1:18" x14ac:dyDescent="0.3">
      <c r="A545" s="17" t="s">
        <v>2790</v>
      </c>
      <c r="B545" s="17" t="s">
        <v>9478</v>
      </c>
      <c r="C545" s="17" t="s">
        <v>8667</v>
      </c>
      <c r="D545" s="17" t="s">
        <v>7716</v>
      </c>
      <c r="E545" s="17" t="s">
        <v>1747</v>
      </c>
      <c r="F545" s="17" t="s">
        <v>9479</v>
      </c>
      <c r="G545" s="18">
        <v>2</v>
      </c>
      <c r="H545" s="18">
        <v>2</v>
      </c>
      <c r="I545" s="19">
        <v>0</v>
      </c>
      <c r="J545" s="20">
        <v>0</v>
      </c>
      <c r="K545" s="21">
        <v>1</v>
      </c>
      <c r="L545" s="22">
        <v>0</v>
      </c>
      <c r="M545" s="42" t="s">
        <v>20789</v>
      </c>
      <c r="N545" s="42"/>
      <c r="O545" s="42">
        <v>0</v>
      </c>
      <c r="P545" s="42">
        <v>0</v>
      </c>
      <c r="Q545" s="42">
        <v>0</v>
      </c>
      <c r="R545" s="42">
        <v>0</v>
      </c>
    </row>
    <row r="546" spans="1:18" x14ac:dyDescent="0.3">
      <c r="A546" s="17" t="s">
        <v>2123</v>
      </c>
      <c r="B546" s="17" t="s">
        <v>9480</v>
      </c>
      <c r="C546" s="17" t="s">
        <v>9481</v>
      </c>
      <c r="D546" s="17" t="s">
        <v>7734</v>
      </c>
      <c r="E546" s="17" t="s">
        <v>2125</v>
      </c>
      <c r="F546" s="17" t="s">
        <v>9482</v>
      </c>
      <c r="G546" s="18">
        <v>2</v>
      </c>
      <c r="H546" s="18">
        <v>3</v>
      </c>
      <c r="I546" s="19">
        <v>0</v>
      </c>
      <c r="J546" s="20">
        <v>0</v>
      </c>
      <c r="K546" s="21">
        <v>1</v>
      </c>
      <c r="L546" s="22">
        <v>0</v>
      </c>
      <c r="M546" s="42" t="s">
        <v>20789</v>
      </c>
      <c r="N546" s="42"/>
      <c r="O546" s="42">
        <v>0</v>
      </c>
      <c r="P546" s="42">
        <v>0</v>
      </c>
      <c r="Q546" s="42">
        <v>0</v>
      </c>
      <c r="R546" s="42">
        <v>0</v>
      </c>
    </row>
    <row r="547" spans="1:18" x14ac:dyDescent="0.3">
      <c r="A547" s="17" t="s">
        <v>7634</v>
      </c>
      <c r="B547" s="17" t="s">
        <v>9483</v>
      </c>
      <c r="C547" s="17" t="s">
        <v>7677</v>
      </c>
      <c r="D547" s="17" t="s">
        <v>7888</v>
      </c>
      <c r="E547" s="17" t="s">
        <v>4208</v>
      </c>
      <c r="F547" s="17" t="s">
        <v>9484</v>
      </c>
      <c r="G547" s="18">
        <v>2</v>
      </c>
      <c r="H547" s="18">
        <v>20</v>
      </c>
      <c r="I547" s="19">
        <v>0</v>
      </c>
      <c r="J547" s="20">
        <v>0</v>
      </c>
      <c r="K547" s="21">
        <v>0</v>
      </c>
      <c r="L547" s="22">
        <v>1</v>
      </c>
      <c r="M547" s="42" t="s">
        <v>20785</v>
      </c>
      <c r="N547" s="42"/>
      <c r="O547" s="42">
        <v>0</v>
      </c>
      <c r="P547" s="42">
        <v>0</v>
      </c>
      <c r="Q547" s="42">
        <v>0</v>
      </c>
      <c r="R547" s="42">
        <v>0</v>
      </c>
    </row>
    <row r="548" spans="1:18" x14ac:dyDescent="0.3">
      <c r="A548" s="17" t="s">
        <v>5911</v>
      </c>
      <c r="B548" s="17" t="s">
        <v>9485</v>
      </c>
      <c r="C548" s="17" t="s">
        <v>8478</v>
      </c>
      <c r="D548" s="17" t="s">
        <v>7787</v>
      </c>
      <c r="E548" s="17" t="s">
        <v>5913</v>
      </c>
      <c r="F548" s="17" t="s">
        <v>9486</v>
      </c>
      <c r="G548" s="18">
        <v>2</v>
      </c>
      <c r="H548" s="18">
        <v>2</v>
      </c>
      <c r="I548" s="19">
        <v>0</v>
      </c>
      <c r="J548" s="20">
        <v>0</v>
      </c>
      <c r="K548" s="21">
        <v>0</v>
      </c>
      <c r="L548" s="22">
        <v>1</v>
      </c>
      <c r="M548" s="42" t="s">
        <v>20789</v>
      </c>
      <c r="N548" s="42"/>
      <c r="O548" s="42">
        <v>0</v>
      </c>
      <c r="P548" s="42">
        <v>0</v>
      </c>
      <c r="Q548" s="42">
        <v>0</v>
      </c>
      <c r="R548" s="42">
        <v>0</v>
      </c>
    </row>
    <row r="549" spans="1:18" x14ac:dyDescent="0.3">
      <c r="A549" s="17" t="s">
        <v>1868</v>
      </c>
      <c r="B549" s="17" t="s">
        <v>9487</v>
      </c>
      <c r="C549" s="17" t="s">
        <v>9488</v>
      </c>
      <c r="D549" s="17" t="s">
        <v>7787</v>
      </c>
      <c r="E549" s="17" t="s">
        <v>1870</v>
      </c>
      <c r="F549" s="17" t="s">
        <v>9489</v>
      </c>
      <c r="G549" s="18">
        <v>2</v>
      </c>
      <c r="H549" s="18">
        <v>2</v>
      </c>
      <c r="I549" s="19">
        <v>0</v>
      </c>
      <c r="J549" s="20">
        <v>0</v>
      </c>
      <c r="K549" s="21">
        <v>1</v>
      </c>
      <c r="L549" s="22">
        <v>0</v>
      </c>
      <c r="M549" s="42" t="s">
        <v>20789</v>
      </c>
      <c r="N549" s="42"/>
      <c r="O549" s="42">
        <v>0</v>
      </c>
      <c r="P549" s="42">
        <v>0</v>
      </c>
      <c r="Q549" s="42">
        <v>0</v>
      </c>
      <c r="R549" s="42">
        <v>0</v>
      </c>
    </row>
    <row r="550" spans="1:18" x14ac:dyDescent="0.3">
      <c r="A550" s="17" t="s">
        <v>2376</v>
      </c>
      <c r="B550" s="17" t="s">
        <v>9490</v>
      </c>
      <c r="C550" s="17" t="s">
        <v>7904</v>
      </c>
      <c r="D550" s="17" t="s">
        <v>7716</v>
      </c>
      <c r="E550" s="17" t="s">
        <v>2104</v>
      </c>
      <c r="F550" s="17" t="s">
        <v>9491</v>
      </c>
      <c r="G550" s="18">
        <v>2</v>
      </c>
      <c r="H550" s="18">
        <v>13</v>
      </c>
      <c r="I550" s="19">
        <v>0</v>
      </c>
      <c r="J550" s="20">
        <v>0</v>
      </c>
      <c r="K550" s="21">
        <v>1</v>
      </c>
      <c r="L550" s="22">
        <v>0</v>
      </c>
      <c r="M550" s="42" t="s">
        <v>20789</v>
      </c>
      <c r="N550" s="42"/>
      <c r="O550" s="42">
        <v>0</v>
      </c>
      <c r="P550" s="42">
        <v>0</v>
      </c>
      <c r="Q550" s="42">
        <v>0</v>
      </c>
      <c r="R550" s="42">
        <v>0</v>
      </c>
    </row>
    <row r="551" spans="1:18" x14ac:dyDescent="0.3">
      <c r="A551" s="17" t="s">
        <v>9492</v>
      </c>
      <c r="B551" s="17" t="s">
        <v>9493</v>
      </c>
      <c r="C551" s="17" t="s">
        <v>9494</v>
      </c>
      <c r="D551" s="17" t="s">
        <v>7716</v>
      </c>
      <c r="E551" s="17" t="s">
        <v>3481</v>
      </c>
      <c r="F551" s="17" t="s">
        <v>9495</v>
      </c>
      <c r="G551" s="18">
        <v>2</v>
      </c>
      <c r="H551" s="18">
        <v>3</v>
      </c>
      <c r="I551" s="19">
        <v>0</v>
      </c>
      <c r="J551" s="20">
        <v>1</v>
      </c>
      <c r="K551" s="21">
        <v>0</v>
      </c>
      <c r="L551" s="22">
        <v>0</v>
      </c>
      <c r="M551" s="42" t="s">
        <v>20790</v>
      </c>
      <c r="N551" s="42"/>
      <c r="O551" s="42">
        <v>0</v>
      </c>
      <c r="P551" s="42">
        <v>0</v>
      </c>
      <c r="Q551" s="42">
        <v>0</v>
      </c>
      <c r="R551" s="42">
        <v>0</v>
      </c>
    </row>
    <row r="552" spans="1:18" x14ac:dyDescent="0.3">
      <c r="A552" s="17" t="s">
        <v>9496</v>
      </c>
      <c r="B552" s="17" t="s">
        <v>9497</v>
      </c>
      <c r="C552" s="17" t="s">
        <v>9498</v>
      </c>
      <c r="D552" s="17" t="s">
        <v>7716</v>
      </c>
      <c r="E552" s="17" t="s">
        <v>2471</v>
      </c>
      <c r="F552" s="17" t="s">
        <v>9499</v>
      </c>
      <c r="G552" s="18">
        <v>2</v>
      </c>
      <c r="H552" s="18">
        <v>6</v>
      </c>
      <c r="I552" s="19">
        <v>0</v>
      </c>
      <c r="J552" s="20">
        <v>1</v>
      </c>
      <c r="K552" s="21">
        <v>0</v>
      </c>
      <c r="L552" s="22">
        <v>0</v>
      </c>
      <c r="M552" s="42" t="s">
        <v>20790</v>
      </c>
      <c r="N552" s="42"/>
      <c r="O552" s="42">
        <v>0</v>
      </c>
      <c r="P552" s="42">
        <v>0</v>
      </c>
      <c r="Q552" s="42">
        <v>0</v>
      </c>
      <c r="R552" s="42">
        <v>0</v>
      </c>
    </row>
    <row r="553" spans="1:18" x14ac:dyDescent="0.3">
      <c r="A553" s="17" t="s">
        <v>9500</v>
      </c>
      <c r="B553" s="17" t="s">
        <v>9501</v>
      </c>
      <c r="C553" s="17" t="s">
        <v>9502</v>
      </c>
      <c r="D553" s="17" t="s">
        <v>7764</v>
      </c>
      <c r="E553" s="17" t="s">
        <v>1670</v>
      </c>
      <c r="F553" s="17" t="s">
        <v>9503</v>
      </c>
      <c r="G553" s="18">
        <v>2</v>
      </c>
      <c r="H553" s="18">
        <v>3</v>
      </c>
      <c r="I553" s="19">
        <v>0</v>
      </c>
      <c r="J553" s="20">
        <v>1</v>
      </c>
      <c r="K553" s="21">
        <v>0</v>
      </c>
      <c r="L553" s="22">
        <v>0</v>
      </c>
      <c r="M553" s="42" t="s">
        <v>20788</v>
      </c>
      <c r="N553" s="42"/>
      <c r="O553" s="42">
        <v>0</v>
      </c>
      <c r="P553" s="42">
        <v>0</v>
      </c>
      <c r="Q553" s="42">
        <v>0</v>
      </c>
      <c r="R553" s="42">
        <v>0</v>
      </c>
    </row>
    <row r="554" spans="1:18" x14ac:dyDescent="0.3">
      <c r="A554" s="17" t="s">
        <v>5884</v>
      </c>
      <c r="B554" s="17" t="s">
        <v>9504</v>
      </c>
      <c r="C554" s="17" t="s">
        <v>9505</v>
      </c>
      <c r="D554" s="17" t="s">
        <v>7716</v>
      </c>
      <c r="E554" s="17" t="s">
        <v>5886</v>
      </c>
      <c r="F554" s="17" t="s">
        <v>9506</v>
      </c>
      <c r="G554" s="18">
        <v>2</v>
      </c>
      <c r="H554" s="18">
        <v>14</v>
      </c>
      <c r="I554" s="19">
        <v>0</v>
      </c>
      <c r="J554" s="20">
        <v>0</v>
      </c>
      <c r="K554" s="21">
        <v>0</v>
      </c>
      <c r="L554" s="22">
        <v>1</v>
      </c>
      <c r="M554" s="42" t="s">
        <v>20789</v>
      </c>
      <c r="N554" s="42"/>
      <c r="O554" s="42">
        <v>0</v>
      </c>
      <c r="P554" s="42">
        <v>0</v>
      </c>
      <c r="Q554" s="42">
        <v>0</v>
      </c>
      <c r="R554" s="42">
        <v>0</v>
      </c>
    </row>
    <row r="555" spans="1:18" x14ac:dyDescent="0.3">
      <c r="A555" s="17" t="s">
        <v>9507</v>
      </c>
      <c r="B555" s="17" t="s">
        <v>9508</v>
      </c>
      <c r="C555" s="17" t="s">
        <v>9418</v>
      </c>
      <c r="D555" s="17" t="s">
        <v>7716</v>
      </c>
      <c r="E555" s="17" t="s">
        <v>1747</v>
      </c>
      <c r="F555" s="17" t="s">
        <v>9509</v>
      </c>
      <c r="G555" s="18">
        <v>2</v>
      </c>
      <c r="H555" s="18">
        <v>2</v>
      </c>
      <c r="I555" s="19">
        <v>0</v>
      </c>
      <c r="J555" s="20">
        <v>1</v>
      </c>
      <c r="K555" s="21">
        <v>0</v>
      </c>
      <c r="L555" s="22">
        <v>0</v>
      </c>
      <c r="M555" s="42" t="s">
        <v>20788</v>
      </c>
      <c r="N555" s="42"/>
      <c r="O555" s="42">
        <v>0</v>
      </c>
      <c r="P555" s="42">
        <v>0</v>
      </c>
      <c r="Q555" s="42">
        <v>0</v>
      </c>
      <c r="R555" s="42">
        <v>0</v>
      </c>
    </row>
    <row r="556" spans="1:18" x14ac:dyDescent="0.3">
      <c r="A556" s="17" t="s">
        <v>4616</v>
      </c>
      <c r="B556" s="17" t="s">
        <v>9510</v>
      </c>
      <c r="C556" s="17" t="s">
        <v>9511</v>
      </c>
      <c r="D556" s="17" t="s">
        <v>7716</v>
      </c>
      <c r="E556" s="17" t="s">
        <v>4618</v>
      </c>
      <c r="F556" s="17" t="s">
        <v>9512</v>
      </c>
      <c r="G556" s="18">
        <v>2</v>
      </c>
      <c r="H556" s="18">
        <v>2</v>
      </c>
      <c r="I556" s="19">
        <v>0</v>
      </c>
      <c r="J556" s="20">
        <v>0</v>
      </c>
      <c r="K556" s="21">
        <v>0</v>
      </c>
      <c r="L556" s="22">
        <v>1</v>
      </c>
      <c r="M556" s="42" t="s">
        <v>20789</v>
      </c>
      <c r="N556" s="42"/>
      <c r="O556" s="42">
        <v>0</v>
      </c>
      <c r="P556" s="42">
        <v>0</v>
      </c>
      <c r="Q556" s="42">
        <v>0</v>
      </c>
      <c r="R556" s="42">
        <v>0</v>
      </c>
    </row>
    <row r="557" spans="1:18" x14ac:dyDescent="0.3">
      <c r="A557" s="17" t="s">
        <v>9513</v>
      </c>
      <c r="B557" s="17" t="s">
        <v>9514</v>
      </c>
      <c r="C557" s="17" t="s">
        <v>9515</v>
      </c>
      <c r="D557" s="17" t="s">
        <v>7829</v>
      </c>
      <c r="E557" s="17" t="s">
        <v>5444</v>
      </c>
      <c r="F557" s="17" t="s">
        <v>9516</v>
      </c>
      <c r="G557" s="18">
        <v>2</v>
      </c>
      <c r="H557" s="18">
        <v>2</v>
      </c>
      <c r="I557" s="19">
        <v>1</v>
      </c>
      <c r="J557" s="20">
        <v>0</v>
      </c>
      <c r="K557" s="21">
        <v>0</v>
      </c>
      <c r="L557" s="22">
        <v>0</v>
      </c>
      <c r="M557" s="42" t="s">
        <v>20788</v>
      </c>
      <c r="N557" s="42"/>
      <c r="O557" s="42">
        <v>0</v>
      </c>
      <c r="P557" s="42">
        <v>0</v>
      </c>
      <c r="Q557" s="42">
        <v>0</v>
      </c>
      <c r="R557" s="42">
        <v>0</v>
      </c>
    </row>
    <row r="558" spans="1:18" x14ac:dyDescent="0.3">
      <c r="A558" s="17" t="s">
        <v>9517</v>
      </c>
      <c r="B558" s="17" t="s">
        <v>9518</v>
      </c>
      <c r="C558" s="17" t="s">
        <v>9519</v>
      </c>
      <c r="D558" s="17" t="s">
        <v>9520</v>
      </c>
      <c r="E558" s="17" t="s">
        <v>9521</v>
      </c>
      <c r="F558" s="17" t="s">
        <v>9522</v>
      </c>
      <c r="G558" s="18">
        <v>2</v>
      </c>
      <c r="H558" s="18">
        <v>11</v>
      </c>
      <c r="I558" s="19">
        <v>0</v>
      </c>
      <c r="J558" s="20">
        <v>1</v>
      </c>
      <c r="K558" s="21">
        <v>0</v>
      </c>
      <c r="L558" s="22">
        <v>0</v>
      </c>
      <c r="M558" s="42" t="s">
        <v>20790</v>
      </c>
      <c r="N558" s="42"/>
      <c r="O558" s="42">
        <v>0</v>
      </c>
      <c r="P558" s="42">
        <v>0</v>
      </c>
      <c r="Q558" s="42">
        <v>0</v>
      </c>
      <c r="R558" s="42">
        <v>0</v>
      </c>
    </row>
    <row r="559" spans="1:18" x14ac:dyDescent="0.3">
      <c r="A559" s="17" t="s">
        <v>5572</v>
      </c>
      <c r="B559" s="17" t="s">
        <v>9523</v>
      </c>
      <c r="C559" s="17" t="s">
        <v>9524</v>
      </c>
      <c r="D559" s="17" t="s">
        <v>7716</v>
      </c>
      <c r="E559" s="17" t="s">
        <v>1946</v>
      </c>
      <c r="F559" s="17" t="s">
        <v>9525</v>
      </c>
      <c r="G559" s="18">
        <v>2</v>
      </c>
      <c r="H559" s="18">
        <v>7</v>
      </c>
      <c r="I559" s="19">
        <v>0</v>
      </c>
      <c r="J559" s="20">
        <v>0</v>
      </c>
      <c r="K559" s="21">
        <v>0</v>
      </c>
      <c r="L559" s="22">
        <v>1</v>
      </c>
      <c r="M559" s="42" t="s">
        <v>20789</v>
      </c>
      <c r="N559" s="42"/>
      <c r="O559" s="42">
        <v>0</v>
      </c>
      <c r="P559" s="42">
        <v>0</v>
      </c>
      <c r="Q559" s="42">
        <v>0</v>
      </c>
      <c r="R559" s="42">
        <v>0</v>
      </c>
    </row>
    <row r="560" spans="1:18" x14ac:dyDescent="0.3">
      <c r="A560" s="17" t="s">
        <v>9526</v>
      </c>
      <c r="B560" s="17" t="s">
        <v>9527</v>
      </c>
      <c r="C560" s="17" t="s">
        <v>9528</v>
      </c>
      <c r="D560" s="17" t="s">
        <v>7716</v>
      </c>
      <c r="E560" s="17" t="s">
        <v>1747</v>
      </c>
      <c r="F560" s="17" t="s">
        <v>9529</v>
      </c>
      <c r="G560" s="18">
        <v>2</v>
      </c>
      <c r="H560" s="18">
        <v>2</v>
      </c>
      <c r="I560" s="19">
        <v>0</v>
      </c>
      <c r="J560" s="20">
        <v>1</v>
      </c>
      <c r="K560" s="21">
        <v>0</v>
      </c>
      <c r="L560" s="22">
        <v>0</v>
      </c>
      <c r="M560" s="42" t="s">
        <v>20788</v>
      </c>
      <c r="N560" s="42"/>
      <c r="O560" s="42">
        <v>0</v>
      </c>
      <c r="P560" s="42">
        <v>0</v>
      </c>
      <c r="Q560" s="42">
        <v>0</v>
      </c>
      <c r="R560" s="42">
        <v>0</v>
      </c>
    </row>
    <row r="561" spans="1:18" x14ac:dyDescent="0.3">
      <c r="A561" s="17" t="s">
        <v>6985</v>
      </c>
      <c r="B561" s="17" t="s">
        <v>6986</v>
      </c>
      <c r="C561" s="17" t="s">
        <v>7677</v>
      </c>
      <c r="D561" s="17" t="s">
        <v>7716</v>
      </c>
      <c r="E561" s="17" t="s">
        <v>2283</v>
      </c>
      <c r="F561" s="17" t="s">
        <v>9530</v>
      </c>
      <c r="G561" s="18">
        <v>2</v>
      </c>
      <c r="H561" s="18">
        <v>7</v>
      </c>
      <c r="I561" s="19">
        <v>0</v>
      </c>
      <c r="J561" s="20">
        <v>0</v>
      </c>
      <c r="K561" s="21">
        <v>0</v>
      </c>
      <c r="L561" s="22">
        <v>1</v>
      </c>
      <c r="M561" s="42" t="s">
        <v>20789</v>
      </c>
      <c r="N561" s="42"/>
      <c r="O561" s="42">
        <v>0</v>
      </c>
      <c r="P561" s="42">
        <v>0</v>
      </c>
      <c r="Q561" s="42">
        <v>0</v>
      </c>
      <c r="R561" s="42">
        <v>0</v>
      </c>
    </row>
    <row r="562" spans="1:18" x14ac:dyDescent="0.3">
      <c r="A562" s="17" t="s">
        <v>9531</v>
      </c>
      <c r="B562" s="17" t="s">
        <v>9532</v>
      </c>
      <c r="C562" s="17" t="s">
        <v>9533</v>
      </c>
      <c r="D562" s="17" t="s">
        <v>7800</v>
      </c>
      <c r="E562" s="17" t="s">
        <v>1691</v>
      </c>
      <c r="F562" s="17" t="s">
        <v>9534</v>
      </c>
      <c r="G562" s="18">
        <v>2</v>
      </c>
      <c r="H562" s="18">
        <v>21</v>
      </c>
      <c r="I562" s="19">
        <v>0</v>
      </c>
      <c r="J562" s="20">
        <v>1</v>
      </c>
      <c r="K562" s="21">
        <v>0</v>
      </c>
      <c r="L562" s="22">
        <v>0</v>
      </c>
      <c r="M562" s="42" t="s">
        <v>20790</v>
      </c>
      <c r="N562" s="42"/>
      <c r="O562" s="42">
        <v>0</v>
      </c>
      <c r="P562" s="42">
        <v>0</v>
      </c>
      <c r="Q562" s="42">
        <v>0</v>
      </c>
      <c r="R562" s="42">
        <v>0</v>
      </c>
    </row>
    <row r="563" spans="1:18" x14ac:dyDescent="0.3">
      <c r="A563" s="17" t="s">
        <v>9535</v>
      </c>
      <c r="B563" s="17" t="s">
        <v>9536</v>
      </c>
      <c r="C563" s="17" t="s">
        <v>7677</v>
      </c>
      <c r="D563" s="17" t="s">
        <v>9537</v>
      </c>
      <c r="E563" s="17" t="s">
        <v>1779</v>
      </c>
      <c r="F563" s="17" t="s">
        <v>9538</v>
      </c>
      <c r="G563" s="18">
        <v>2</v>
      </c>
      <c r="H563" s="18">
        <v>5</v>
      </c>
      <c r="I563" s="19">
        <v>0.5</v>
      </c>
      <c r="J563" s="20">
        <v>0.5</v>
      </c>
      <c r="K563" s="21">
        <v>0</v>
      </c>
      <c r="L563" s="22">
        <v>0</v>
      </c>
      <c r="M563" s="42" t="s">
        <v>20788</v>
      </c>
      <c r="N563" s="42"/>
      <c r="O563" s="42">
        <v>0</v>
      </c>
      <c r="P563" s="42">
        <v>0</v>
      </c>
      <c r="Q563" s="42">
        <v>0</v>
      </c>
      <c r="R563" s="42">
        <v>0</v>
      </c>
    </row>
    <row r="564" spans="1:18" x14ac:dyDescent="0.3">
      <c r="A564" s="17" t="s">
        <v>6849</v>
      </c>
      <c r="B564" s="17" t="s">
        <v>9539</v>
      </c>
      <c r="C564" s="17" t="s">
        <v>9540</v>
      </c>
      <c r="D564" s="17" t="s">
        <v>7716</v>
      </c>
      <c r="E564" s="17" t="s">
        <v>4208</v>
      </c>
      <c r="F564" s="17" t="s">
        <v>9541</v>
      </c>
      <c r="G564" s="18">
        <v>2</v>
      </c>
      <c r="H564" s="18">
        <v>3</v>
      </c>
      <c r="I564" s="19">
        <v>0</v>
      </c>
      <c r="J564" s="20">
        <v>0</v>
      </c>
      <c r="K564" s="21">
        <v>0</v>
      </c>
      <c r="L564" s="22">
        <v>1</v>
      </c>
      <c r="M564" s="42" t="s">
        <v>20785</v>
      </c>
      <c r="N564" s="42"/>
      <c r="O564" s="42">
        <v>0</v>
      </c>
      <c r="P564" s="42">
        <v>0</v>
      </c>
      <c r="Q564" s="42">
        <v>0</v>
      </c>
      <c r="R564" s="42">
        <v>0</v>
      </c>
    </row>
    <row r="565" spans="1:18" x14ac:dyDescent="0.3">
      <c r="A565" s="17" t="s">
        <v>6672</v>
      </c>
      <c r="B565" s="17" t="s">
        <v>9542</v>
      </c>
      <c r="C565" s="17" t="s">
        <v>7677</v>
      </c>
      <c r="D565" s="17" t="s">
        <v>7716</v>
      </c>
      <c r="E565" s="17" t="s">
        <v>4208</v>
      </c>
      <c r="F565" s="17" t="s">
        <v>9543</v>
      </c>
      <c r="G565" s="18">
        <v>2</v>
      </c>
      <c r="H565" s="18">
        <v>4</v>
      </c>
      <c r="I565" s="19">
        <v>0</v>
      </c>
      <c r="J565" s="20">
        <v>0</v>
      </c>
      <c r="K565" s="21">
        <v>0</v>
      </c>
      <c r="L565" s="22">
        <v>1</v>
      </c>
      <c r="M565" s="42" t="s">
        <v>20785</v>
      </c>
      <c r="N565" s="42"/>
      <c r="O565" s="42">
        <v>0</v>
      </c>
      <c r="P565" s="42">
        <v>0</v>
      </c>
      <c r="Q565" s="42">
        <v>0</v>
      </c>
      <c r="R565" s="42">
        <v>0</v>
      </c>
    </row>
    <row r="566" spans="1:18" x14ac:dyDescent="0.3">
      <c r="A566" s="17" t="s">
        <v>7412</v>
      </c>
      <c r="B566" s="17" t="s">
        <v>9544</v>
      </c>
      <c r="C566" s="17" t="s">
        <v>7677</v>
      </c>
      <c r="D566" s="17" t="s">
        <v>7702</v>
      </c>
      <c r="E566" s="17" t="s">
        <v>4208</v>
      </c>
      <c r="F566" s="17" t="s">
        <v>9545</v>
      </c>
      <c r="G566" s="18">
        <v>2</v>
      </c>
      <c r="H566" s="18">
        <v>3</v>
      </c>
      <c r="I566" s="19">
        <v>0</v>
      </c>
      <c r="J566" s="20">
        <v>0</v>
      </c>
      <c r="K566" s="21">
        <v>0</v>
      </c>
      <c r="L566" s="22">
        <v>1</v>
      </c>
      <c r="M566" s="42" t="s">
        <v>20785</v>
      </c>
      <c r="N566" s="42"/>
      <c r="O566" s="42">
        <v>0</v>
      </c>
      <c r="P566" s="42">
        <v>0</v>
      </c>
      <c r="Q566" s="42">
        <v>0</v>
      </c>
      <c r="R566" s="42">
        <v>0</v>
      </c>
    </row>
    <row r="567" spans="1:18" x14ac:dyDescent="0.3">
      <c r="A567" s="17" t="s">
        <v>5220</v>
      </c>
      <c r="B567" s="17" t="s">
        <v>9546</v>
      </c>
      <c r="C567" s="17" t="s">
        <v>9547</v>
      </c>
      <c r="D567" s="17" t="s">
        <v>7716</v>
      </c>
      <c r="E567" s="17" t="s">
        <v>1723</v>
      </c>
      <c r="F567" s="17" t="s">
        <v>9548</v>
      </c>
      <c r="G567" s="18">
        <v>2</v>
      </c>
      <c r="H567" s="18">
        <v>5</v>
      </c>
      <c r="I567" s="19">
        <v>0</v>
      </c>
      <c r="J567" s="20">
        <v>0</v>
      </c>
      <c r="K567" s="21">
        <v>0</v>
      </c>
      <c r="L567" s="22">
        <v>1</v>
      </c>
      <c r="M567" s="42" t="s">
        <v>20789</v>
      </c>
      <c r="N567" s="42"/>
      <c r="O567" s="42">
        <v>0</v>
      </c>
      <c r="P567" s="42">
        <v>0</v>
      </c>
      <c r="Q567" s="42">
        <v>0</v>
      </c>
      <c r="R567" s="42">
        <v>0</v>
      </c>
    </row>
    <row r="568" spans="1:18" x14ac:dyDescent="0.3">
      <c r="A568" s="17" t="s">
        <v>9549</v>
      </c>
      <c r="B568" s="17" t="s">
        <v>9550</v>
      </c>
      <c r="C568" s="17" t="s">
        <v>9551</v>
      </c>
      <c r="D568" s="17" t="s">
        <v>7734</v>
      </c>
      <c r="E568" s="17" t="s">
        <v>7772</v>
      </c>
      <c r="F568" s="17" t="s">
        <v>9552</v>
      </c>
      <c r="G568" s="18">
        <v>2</v>
      </c>
      <c r="H568" s="18">
        <v>2</v>
      </c>
      <c r="I568" s="19">
        <v>1</v>
      </c>
      <c r="J568" s="20">
        <v>0</v>
      </c>
      <c r="K568" s="21">
        <v>0</v>
      </c>
      <c r="L568" s="22">
        <v>0</v>
      </c>
      <c r="M568" s="42" t="s">
        <v>20788</v>
      </c>
      <c r="N568" s="42"/>
      <c r="O568" s="42">
        <v>0</v>
      </c>
      <c r="P568" s="42">
        <v>0</v>
      </c>
      <c r="Q568" s="42">
        <v>0</v>
      </c>
      <c r="R568" s="42">
        <v>0</v>
      </c>
    </row>
    <row r="569" spans="1:18" x14ac:dyDescent="0.3">
      <c r="A569" s="17" t="s">
        <v>6730</v>
      </c>
      <c r="B569" s="17" t="s">
        <v>9553</v>
      </c>
      <c r="C569" s="17" t="s">
        <v>9554</v>
      </c>
      <c r="D569" s="17" t="s">
        <v>9341</v>
      </c>
      <c r="E569" s="17" t="s">
        <v>6732</v>
      </c>
      <c r="F569" s="17" t="s">
        <v>9555</v>
      </c>
      <c r="G569" s="18">
        <v>2</v>
      </c>
      <c r="H569" s="18">
        <v>20</v>
      </c>
      <c r="I569" s="19">
        <v>0</v>
      </c>
      <c r="J569" s="20">
        <v>0</v>
      </c>
      <c r="K569" s="21">
        <v>0</v>
      </c>
      <c r="L569" s="22">
        <v>1</v>
      </c>
      <c r="M569" s="42" t="s">
        <v>20789</v>
      </c>
      <c r="N569" s="42"/>
      <c r="O569" s="42">
        <v>0</v>
      </c>
      <c r="P569" s="42">
        <v>0</v>
      </c>
      <c r="Q569" s="42">
        <v>0</v>
      </c>
      <c r="R569" s="42">
        <v>0</v>
      </c>
    </row>
    <row r="570" spans="1:18" x14ac:dyDescent="0.3">
      <c r="A570" s="17" t="s">
        <v>9556</v>
      </c>
      <c r="B570" s="17" t="s">
        <v>9557</v>
      </c>
      <c r="C570" s="17" t="s">
        <v>9558</v>
      </c>
      <c r="D570" s="17" t="s">
        <v>7876</v>
      </c>
      <c r="E570" s="17" t="s">
        <v>7778</v>
      </c>
      <c r="F570" s="17" t="s">
        <v>9559</v>
      </c>
      <c r="G570" s="18">
        <v>2</v>
      </c>
      <c r="H570" s="18">
        <v>6</v>
      </c>
      <c r="I570" s="19">
        <v>1</v>
      </c>
      <c r="J570" s="20">
        <v>0</v>
      </c>
      <c r="K570" s="21">
        <v>0</v>
      </c>
      <c r="L570" s="22">
        <v>0</v>
      </c>
      <c r="M570" s="42" t="s">
        <v>20788</v>
      </c>
      <c r="N570" s="42"/>
      <c r="O570" s="42">
        <v>0</v>
      </c>
      <c r="P570" s="42">
        <v>0</v>
      </c>
      <c r="Q570" s="42">
        <v>0</v>
      </c>
      <c r="R570" s="42">
        <v>0</v>
      </c>
    </row>
    <row r="571" spans="1:18" x14ac:dyDescent="0.3">
      <c r="A571" s="17" t="s">
        <v>2514</v>
      </c>
      <c r="B571" s="17" t="s">
        <v>9560</v>
      </c>
      <c r="C571" s="17" t="s">
        <v>9561</v>
      </c>
      <c r="D571" s="17" t="s">
        <v>7716</v>
      </c>
      <c r="E571" s="17" t="s">
        <v>2516</v>
      </c>
      <c r="F571" s="17" t="s">
        <v>9562</v>
      </c>
      <c r="G571" s="18">
        <v>2</v>
      </c>
      <c r="H571" s="18">
        <v>4</v>
      </c>
      <c r="I571" s="19">
        <v>0</v>
      </c>
      <c r="J571" s="20">
        <v>0</v>
      </c>
      <c r="K571" s="21">
        <v>1</v>
      </c>
      <c r="L571" s="22">
        <v>0</v>
      </c>
      <c r="M571" s="42" t="s">
        <v>20789</v>
      </c>
      <c r="N571" s="42"/>
      <c r="O571" s="42">
        <v>0</v>
      </c>
      <c r="P571" s="42">
        <v>0</v>
      </c>
      <c r="Q571" s="42">
        <v>0</v>
      </c>
      <c r="R571" s="42">
        <v>0</v>
      </c>
    </row>
    <row r="572" spans="1:18" x14ac:dyDescent="0.3">
      <c r="A572" s="17" t="s">
        <v>6694</v>
      </c>
      <c r="B572" s="17" t="s">
        <v>9563</v>
      </c>
      <c r="C572" s="17" t="s">
        <v>8606</v>
      </c>
      <c r="D572" s="17" t="s">
        <v>8270</v>
      </c>
      <c r="E572" s="17" t="s">
        <v>4208</v>
      </c>
      <c r="F572" s="17" t="s">
        <v>9564</v>
      </c>
      <c r="G572" s="18">
        <v>2</v>
      </c>
      <c r="H572" s="18">
        <v>4</v>
      </c>
      <c r="I572" s="19">
        <v>0</v>
      </c>
      <c r="J572" s="20">
        <v>0</v>
      </c>
      <c r="K572" s="21">
        <v>0</v>
      </c>
      <c r="L572" s="22">
        <v>1</v>
      </c>
      <c r="M572" s="42" t="s">
        <v>20785</v>
      </c>
      <c r="N572" s="42"/>
      <c r="O572" s="42">
        <v>0</v>
      </c>
      <c r="P572" s="42">
        <v>0</v>
      </c>
      <c r="Q572" s="42">
        <v>0</v>
      </c>
      <c r="R572" s="42">
        <v>0</v>
      </c>
    </row>
    <row r="573" spans="1:18" x14ac:dyDescent="0.3">
      <c r="A573" s="17" t="s">
        <v>9565</v>
      </c>
      <c r="B573" s="17" t="s">
        <v>9566</v>
      </c>
      <c r="C573" s="17" t="s">
        <v>9567</v>
      </c>
      <c r="D573" s="17" t="s">
        <v>7716</v>
      </c>
      <c r="E573" s="17" t="s">
        <v>2795</v>
      </c>
      <c r="F573" s="17" t="s">
        <v>9568</v>
      </c>
      <c r="G573" s="18">
        <v>2</v>
      </c>
      <c r="H573" s="18">
        <v>40</v>
      </c>
      <c r="I573" s="19">
        <v>0</v>
      </c>
      <c r="J573" s="20">
        <v>1</v>
      </c>
      <c r="K573" s="21">
        <v>0</v>
      </c>
      <c r="L573" s="22">
        <v>0</v>
      </c>
      <c r="M573" s="42" t="s">
        <v>20788</v>
      </c>
      <c r="N573" s="42"/>
      <c r="O573" s="42">
        <v>0</v>
      </c>
      <c r="P573" s="42">
        <v>0</v>
      </c>
      <c r="Q573" s="42">
        <v>0</v>
      </c>
      <c r="R573" s="42">
        <v>0</v>
      </c>
    </row>
    <row r="574" spans="1:18" x14ac:dyDescent="0.3">
      <c r="A574" s="17" t="s">
        <v>5905</v>
      </c>
      <c r="B574" s="17" t="s">
        <v>8945</v>
      </c>
      <c r="C574" s="17" t="s">
        <v>7677</v>
      </c>
      <c r="D574" s="17" t="s">
        <v>8884</v>
      </c>
      <c r="E574" s="17" t="s">
        <v>1691</v>
      </c>
      <c r="F574" s="17" t="s">
        <v>9569</v>
      </c>
      <c r="G574" s="18">
        <v>2</v>
      </c>
      <c r="H574" s="18">
        <v>3</v>
      </c>
      <c r="I574" s="19">
        <v>0</v>
      </c>
      <c r="J574" s="20">
        <v>0</v>
      </c>
      <c r="K574" s="21">
        <v>0</v>
      </c>
      <c r="L574" s="22">
        <v>1</v>
      </c>
      <c r="M574" s="42" t="s">
        <v>20789</v>
      </c>
      <c r="N574" s="42"/>
      <c r="O574" s="42">
        <v>0</v>
      </c>
      <c r="P574" s="42">
        <v>0</v>
      </c>
      <c r="Q574" s="42">
        <v>0</v>
      </c>
      <c r="R574" s="42">
        <v>0</v>
      </c>
    </row>
    <row r="575" spans="1:18" x14ac:dyDescent="0.3">
      <c r="A575" s="17" t="s">
        <v>9570</v>
      </c>
      <c r="B575" s="17" t="s">
        <v>9571</v>
      </c>
      <c r="C575" s="17" t="s">
        <v>9572</v>
      </c>
      <c r="D575" s="17" t="s">
        <v>8546</v>
      </c>
      <c r="E575" s="17" t="s">
        <v>9573</v>
      </c>
      <c r="F575" s="17" t="s">
        <v>9574</v>
      </c>
      <c r="G575" s="18">
        <v>2</v>
      </c>
      <c r="H575" s="18">
        <v>4</v>
      </c>
      <c r="I575" s="19">
        <v>0.5</v>
      </c>
      <c r="J575" s="20">
        <v>0.5</v>
      </c>
      <c r="K575" s="21">
        <v>0</v>
      </c>
      <c r="L575" s="22">
        <v>0</v>
      </c>
      <c r="M575" s="42" t="s">
        <v>20788</v>
      </c>
      <c r="N575" s="42"/>
      <c r="O575" s="42">
        <v>0</v>
      </c>
      <c r="P575" s="42">
        <v>0</v>
      </c>
      <c r="Q575" s="42">
        <v>0</v>
      </c>
      <c r="R575" s="42">
        <v>0</v>
      </c>
    </row>
    <row r="576" spans="1:18" x14ac:dyDescent="0.3">
      <c r="A576" s="17" t="s">
        <v>4080</v>
      </c>
      <c r="B576" s="17" t="s">
        <v>4081</v>
      </c>
      <c r="C576" s="17" t="s">
        <v>9575</v>
      </c>
      <c r="D576" s="17" t="s">
        <v>8434</v>
      </c>
      <c r="E576" s="17" t="s">
        <v>1814</v>
      </c>
      <c r="F576" s="17" t="s">
        <v>9576</v>
      </c>
      <c r="G576" s="18">
        <v>2</v>
      </c>
      <c r="H576" s="18">
        <v>3</v>
      </c>
      <c r="I576" s="19">
        <v>0</v>
      </c>
      <c r="J576" s="20">
        <v>0</v>
      </c>
      <c r="K576" s="21">
        <v>1</v>
      </c>
      <c r="L576" s="22">
        <v>0</v>
      </c>
      <c r="M576" s="42" t="s">
        <v>20789</v>
      </c>
      <c r="N576" s="42"/>
      <c r="O576" s="42">
        <v>0</v>
      </c>
      <c r="P576" s="42">
        <v>0</v>
      </c>
      <c r="Q576" s="42">
        <v>0</v>
      </c>
      <c r="R576" s="42">
        <v>0</v>
      </c>
    </row>
    <row r="577" spans="1:18" x14ac:dyDescent="0.3">
      <c r="A577" s="17" t="s">
        <v>9577</v>
      </c>
      <c r="B577" s="17" t="s">
        <v>9578</v>
      </c>
      <c r="C577" s="17" t="s">
        <v>9579</v>
      </c>
      <c r="D577" s="17" t="s">
        <v>9580</v>
      </c>
      <c r="E577" s="17" t="s">
        <v>8657</v>
      </c>
      <c r="F577" s="17" t="s">
        <v>9581</v>
      </c>
      <c r="G577" s="18">
        <v>2</v>
      </c>
      <c r="H577" s="18">
        <v>7</v>
      </c>
      <c r="I577" s="19">
        <v>0</v>
      </c>
      <c r="J577" s="20">
        <v>1</v>
      </c>
      <c r="K577" s="21">
        <v>0</v>
      </c>
      <c r="L577" s="22">
        <v>0</v>
      </c>
      <c r="M577" s="42" t="s">
        <v>20788</v>
      </c>
      <c r="N577" s="42"/>
      <c r="O577" s="42">
        <v>0</v>
      </c>
      <c r="P577" s="42">
        <v>0</v>
      </c>
      <c r="Q577" s="42">
        <v>0</v>
      </c>
      <c r="R577" s="42">
        <v>0</v>
      </c>
    </row>
    <row r="578" spans="1:18" x14ac:dyDescent="0.3">
      <c r="A578" s="17" t="s">
        <v>9582</v>
      </c>
      <c r="B578" s="17" t="s">
        <v>9583</v>
      </c>
      <c r="C578" s="17" t="s">
        <v>9584</v>
      </c>
      <c r="D578" s="17" t="s">
        <v>9585</v>
      </c>
      <c r="E578" s="17" t="s">
        <v>8126</v>
      </c>
      <c r="F578" s="17" t="s">
        <v>9586</v>
      </c>
      <c r="G578" s="18">
        <v>2</v>
      </c>
      <c r="H578" s="18">
        <v>3</v>
      </c>
      <c r="I578" s="19">
        <v>0</v>
      </c>
      <c r="J578" s="20">
        <v>1</v>
      </c>
      <c r="K578" s="21">
        <v>0</v>
      </c>
      <c r="L578" s="22">
        <v>0</v>
      </c>
      <c r="M578" s="42" t="s">
        <v>20788</v>
      </c>
      <c r="N578" s="42"/>
      <c r="O578" s="42">
        <v>0</v>
      </c>
      <c r="P578" s="42">
        <v>0</v>
      </c>
      <c r="Q578" s="42">
        <v>0</v>
      </c>
      <c r="R578" s="42">
        <v>0</v>
      </c>
    </row>
    <row r="579" spans="1:18" x14ac:dyDescent="0.3">
      <c r="A579" s="17" t="s">
        <v>9587</v>
      </c>
      <c r="B579" s="17" t="s">
        <v>9014</v>
      </c>
      <c r="C579" s="17" t="s">
        <v>9588</v>
      </c>
      <c r="D579" s="17" t="s">
        <v>7829</v>
      </c>
      <c r="E579" s="17" t="s">
        <v>5444</v>
      </c>
      <c r="F579" s="17" t="s">
        <v>9589</v>
      </c>
      <c r="G579" s="18">
        <v>2</v>
      </c>
      <c r="H579" s="18">
        <v>32</v>
      </c>
      <c r="I579" s="19">
        <v>0</v>
      </c>
      <c r="J579" s="20">
        <v>1</v>
      </c>
      <c r="K579" s="21">
        <v>0</v>
      </c>
      <c r="L579" s="22">
        <v>0</v>
      </c>
      <c r="M579" s="42" t="s">
        <v>20790</v>
      </c>
      <c r="N579" s="42"/>
      <c r="O579" s="42">
        <v>0</v>
      </c>
      <c r="P579" s="42">
        <v>0</v>
      </c>
      <c r="Q579" s="42">
        <v>0</v>
      </c>
      <c r="R579" s="42">
        <v>0</v>
      </c>
    </row>
    <row r="580" spans="1:18" x14ac:dyDescent="0.3">
      <c r="A580" s="17" t="s">
        <v>4602</v>
      </c>
      <c r="B580" s="17" t="s">
        <v>9590</v>
      </c>
      <c r="C580" s="17" t="s">
        <v>9591</v>
      </c>
      <c r="D580" s="17" t="s">
        <v>7716</v>
      </c>
      <c r="E580" s="17" t="s">
        <v>4345</v>
      </c>
      <c r="F580" s="17" t="s">
        <v>9592</v>
      </c>
      <c r="G580" s="18">
        <v>2</v>
      </c>
      <c r="H580" s="18">
        <v>6</v>
      </c>
      <c r="I580" s="19">
        <v>0</v>
      </c>
      <c r="J580" s="20">
        <v>0</v>
      </c>
      <c r="K580" s="21">
        <v>0</v>
      </c>
      <c r="L580" s="22">
        <v>1</v>
      </c>
      <c r="M580" s="42" t="s">
        <v>20789</v>
      </c>
      <c r="N580" s="42"/>
      <c r="O580" s="42">
        <v>0</v>
      </c>
      <c r="P580" s="42">
        <v>0</v>
      </c>
      <c r="Q580" s="42">
        <v>0</v>
      </c>
      <c r="R580" s="42">
        <v>0</v>
      </c>
    </row>
    <row r="581" spans="1:18" x14ac:dyDescent="0.3">
      <c r="A581" s="17" t="s">
        <v>2919</v>
      </c>
      <c r="B581" s="17" t="s">
        <v>9593</v>
      </c>
      <c r="C581" s="17" t="s">
        <v>9594</v>
      </c>
      <c r="D581" s="17" t="s">
        <v>8546</v>
      </c>
      <c r="E581" s="17" t="s">
        <v>2921</v>
      </c>
      <c r="F581" s="17" t="s">
        <v>9595</v>
      </c>
      <c r="G581" s="18">
        <v>2</v>
      </c>
      <c r="H581" s="18">
        <v>3</v>
      </c>
      <c r="I581" s="19">
        <v>0</v>
      </c>
      <c r="J581" s="20">
        <v>0</v>
      </c>
      <c r="K581" s="21">
        <v>1</v>
      </c>
      <c r="L581" s="22">
        <v>0</v>
      </c>
      <c r="M581" s="42" t="s">
        <v>20789</v>
      </c>
      <c r="N581" s="42"/>
      <c r="O581" s="42">
        <v>0</v>
      </c>
      <c r="P581" s="42">
        <v>0</v>
      </c>
      <c r="Q581" s="42">
        <v>0</v>
      </c>
      <c r="R581" s="42">
        <v>0</v>
      </c>
    </row>
    <row r="582" spans="1:18" x14ac:dyDescent="0.3">
      <c r="A582" s="17" t="s">
        <v>9596</v>
      </c>
      <c r="B582" s="17" t="s">
        <v>9597</v>
      </c>
      <c r="C582" s="17" t="s">
        <v>9598</v>
      </c>
      <c r="D582" s="17" t="s">
        <v>7684</v>
      </c>
      <c r="E582" s="17" t="s">
        <v>1624</v>
      </c>
      <c r="F582" s="17" t="s">
        <v>9599</v>
      </c>
      <c r="G582" s="18">
        <v>2</v>
      </c>
      <c r="H582" s="18">
        <v>2</v>
      </c>
      <c r="I582" s="19">
        <v>0</v>
      </c>
      <c r="J582" s="20">
        <v>1</v>
      </c>
      <c r="K582" s="21">
        <v>0</v>
      </c>
      <c r="L582" s="22">
        <v>0</v>
      </c>
      <c r="M582" s="42" t="s">
        <v>20790</v>
      </c>
      <c r="N582" s="42"/>
      <c r="O582" s="42">
        <v>0</v>
      </c>
      <c r="P582" s="42">
        <v>0</v>
      </c>
      <c r="Q582" s="42">
        <v>0</v>
      </c>
      <c r="R582" s="42">
        <v>0</v>
      </c>
    </row>
    <row r="583" spans="1:18" x14ac:dyDescent="0.3">
      <c r="A583" s="17" t="s">
        <v>3037</v>
      </c>
      <c r="B583" s="17" t="s">
        <v>9600</v>
      </c>
      <c r="C583" s="17" t="s">
        <v>7677</v>
      </c>
      <c r="D583" s="17" t="s">
        <v>7716</v>
      </c>
      <c r="E583" s="17" t="s">
        <v>1938</v>
      </c>
      <c r="F583" s="17" t="s">
        <v>9601</v>
      </c>
      <c r="G583" s="18">
        <v>2</v>
      </c>
      <c r="H583" s="18">
        <v>2</v>
      </c>
      <c r="I583" s="19">
        <v>0</v>
      </c>
      <c r="J583" s="20">
        <v>0</v>
      </c>
      <c r="K583" s="21">
        <v>1</v>
      </c>
      <c r="L583" s="22">
        <v>0</v>
      </c>
      <c r="M583" s="42" t="s">
        <v>20789</v>
      </c>
      <c r="N583" s="42"/>
      <c r="O583" s="42">
        <v>0</v>
      </c>
      <c r="P583" s="42">
        <v>0</v>
      </c>
      <c r="Q583" s="42">
        <v>0</v>
      </c>
      <c r="R583" s="42">
        <v>0</v>
      </c>
    </row>
    <row r="584" spans="1:18" x14ac:dyDescent="0.3">
      <c r="A584" s="17" t="s">
        <v>9602</v>
      </c>
      <c r="B584" s="17" t="s">
        <v>9603</v>
      </c>
      <c r="C584" s="17" t="s">
        <v>8313</v>
      </c>
      <c r="D584" s="17" t="s">
        <v>7888</v>
      </c>
      <c r="E584" s="17" t="s">
        <v>1599</v>
      </c>
      <c r="F584" s="17" t="s">
        <v>9604</v>
      </c>
      <c r="G584" s="18">
        <v>2</v>
      </c>
      <c r="H584" s="18">
        <v>9</v>
      </c>
      <c r="I584" s="19">
        <v>0.5</v>
      </c>
      <c r="J584" s="20">
        <v>0.5</v>
      </c>
      <c r="K584" s="21">
        <v>0</v>
      </c>
      <c r="L584" s="22">
        <v>0</v>
      </c>
      <c r="M584" s="42" t="s">
        <v>20788</v>
      </c>
      <c r="N584" s="42"/>
      <c r="O584" s="42">
        <v>0</v>
      </c>
      <c r="P584" s="42">
        <v>0</v>
      </c>
      <c r="Q584" s="42">
        <v>0</v>
      </c>
      <c r="R584" s="42">
        <v>0</v>
      </c>
    </row>
    <row r="585" spans="1:18" x14ac:dyDescent="0.3">
      <c r="A585" s="17" t="s">
        <v>7266</v>
      </c>
      <c r="B585" s="17" t="s">
        <v>9605</v>
      </c>
      <c r="C585" s="17" t="s">
        <v>7677</v>
      </c>
      <c r="D585" s="17" t="s">
        <v>7800</v>
      </c>
      <c r="E585" s="17" t="s">
        <v>4208</v>
      </c>
      <c r="F585" s="17" t="s">
        <v>9606</v>
      </c>
      <c r="G585" s="18">
        <v>2</v>
      </c>
      <c r="H585" s="18">
        <v>3</v>
      </c>
      <c r="I585" s="19">
        <v>0</v>
      </c>
      <c r="J585" s="20">
        <v>0</v>
      </c>
      <c r="K585" s="21">
        <v>0</v>
      </c>
      <c r="L585" s="22">
        <v>1</v>
      </c>
      <c r="M585" s="42" t="s">
        <v>20785</v>
      </c>
      <c r="N585" s="42"/>
      <c r="O585" s="42">
        <v>0</v>
      </c>
      <c r="P585" s="42">
        <v>0</v>
      </c>
      <c r="Q585" s="42">
        <v>0</v>
      </c>
      <c r="R585" s="42">
        <v>0</v>
      </c>
    </row>
    <row r="586" spans="1:18" x14ac:dyDescent="0.3">
      <c r="A586" s="17" t="s">
        <v>9607</v>
      </c>
      <c r="B586" s="17" t="s">
        <v>9608</v>
      </c>
      <c r="C586" s="17" t="s">
        <v>9609</v>
      </c>
      <c r="D586" s="17" t="s">
        <v>7716</v>
      </c>
      <c r="E586" s="17" t="s">
        <v>9610</v>
      </c>
      <c r="F586" s="17" t="s">
        <v>9611</v>
      </c>
      <c r="G586" s="18">
        <v>2</v>
      </c>
      <c r="H586" s="18">
        <v>5</v>
      </c>
      <c r="I586" s="19">
        <v>0</v>
      </c>
      <c r="J586" s="20">
        <v>1</v>
      </c>
      <c r="K586" s="21">
        <v>0</v>
      </c>
      <c r="L586" s="22">
        <v>0</v>
      </c>
      <c r="M586" s="42" t="s">
        <v>20786</v>
      </c>
      <c r="N586" s="42"/>
      <c r="O586" s="42">
        <v>0</v>
      </c>
      <c r="P586" s="42">
        <v>0</v>
      </c>
      <c r="Q586" s="42">
        <v>0</v>
      </c>
      <c r="R586" s="42">
        <v>0</v>
      </c>
    </row>
    <row r="587" spans="1:18" x14ac:dyDescent="0.3">
      <c r="A587" s="17" t="s">
        <v>4229</v>
      </c>
      <c r="B587" s="17" t="s">
        <v>9612</v>
      </c>
      <c r="C587" s="17" t="s">
        <v>9613</v>
      </c>
      <c r="D587" s="17" t="s">
        <v>7716</v>
      </c>
      <c r="E587" s="17" t="s">
        <v>4227</v>
      </c>
      <c r="F587" s="17" t="s">
        <v>9614</v>
      </c>
      <c r="G587" s="18">
        <v>2</v>
      </c>
      <c r="H587" s="18">
        <v>3</v>
      </c>
      <c r="I587" s="19">
        <v>0</v>
      </c>
      <c r="J587" s="20">
        <v>0</v>
      </c>
      <c r="K587" s="21">
        <v>0</v>
      </c>
      <c r="L587" s="22">
        <v>1</v>
      </c>
      <c r="M587" s="42" t="s">
        <v>20789</v>
      </c>
      <c r="N587" s="42"/>
      <c r="O587" s="42">
        <v>0</v>
      </c>
      <c r="P587" s="42">
        <v>0</v>
      </c>
      <c r="Q587" s="42">
        <v>0</v>
      </c>
      <c r="R587" s="42">
        <v>0</v>
      </c>
    </row>
    <row r="588" spans="1:18" x14ac:dyDescent="0.3">
      <c r="A588" s="17" t="s">
        <v>9615</v>
      </c>
      <c r="B588" s="17" t="s">
        <v>9616</v>
      </c>
      <c r="C588" s="17" t="s">
        <v>7677</v>
      </c>
      <c r="D588" s="17" t="s">
        <v>7919</v>
      </c>
      <c r="E588" s="17" t="s">
        <v>2275</v>
      </c>
      <c r="F588" s="17" t="s">
        <v>9617</v>
      </c>
      <c r="G588" s="18">
        <v>2</v>
      </c>
      <c r="H588" s="18">
        <v>3</v>
      </c>
      <c r="I588" s="19">
        <v>0</v>
      </c>
      <c r="J588" s="20">
        <v>1</v>
      </c>
      <c r="K588" s="21">
        <v>0</v>
      </c>
      <c r="L588" s="22">
        <v>0</v>
      </c>
      <c r="M588" s="42" t="s">
        <v>20788</v>
      </c>
      <c r="N588" s="42"/>
      <c r="O588" s="42">
        <v>0</v>
      </c>
      <c r="P588" s="42">
        <v>0</v>
      </c>
      <c r="Q588" s="42">
        <v>0</v>
      </c>
      <c r="R588" s="42">
        <v>0</v>
      </c>
    </row>
    <row r="589" spans="1:18" x14ac:dyDescent="0.3">
      <c r="A589" s="17" t="s">
        <v>9618</v>
      </c>
      <c r="B589" s="17" t="s">
        <v>9619</v>
      </c>
      <c r="C589" s="17" t="s">
        <v>9620</v>
      </c>
      <c r="D589" s="17" t="s">
        <v>7716</v>
      </c>
      <c r="E589" s="17" t="s">
        <v>1874</v>
      </c>
      <c r="F589" s="17" t="s">
        <v>9621</v>
      </c>
      <c r="G589" s="18">
        <v>2</v>
      </c>
      <c r="H589" s="18">
        <v>7</v>
      </c>
      <c r="I589" s="19">
        <v>0.5</v>
      </c>
      <c r="J589" s="20">
        <v>0.5</v>
      </c>
      <c r="K589" s="21">
        <v>0</v>
      </c>
      <c r="L589" s="22">
        <v>0</v>
      </c>
      <c r="M589" s="42" t="s">
        <v>20788</v>
      </c>
      <c r="N589" s="42"/>
      <c r="O589" s="42">
        <v>0</v>
      </c>
      <c r="P589" s="42">
        <v>0</v>
      </c>
      <c r="Q589" s="42">
        <v>0</v>
      </c>
      <c r="R589" s="42">
        <v>0</v>
      </c>
    </row>
    <row r="590" spans="1:18" x14ac:dyDescent="0.3">
      <c r="A590" s="17" t="s">
        <v>4650</v>
      </c>
      <c r="B590" s="17" t="s">
        <v>9622</v>
      </c>
      <c r="C590" s="17" t="s">
        <v>7677</v>
      </c>
      <c r="D590" s="17" t="s">
        <v>7716</v>
      </c>
      <c r="E590" s="17" t="s">
        <v>4345</v>
      </c>
      <c r="F590" s="17" t="s">
        <v>9623</v>
      </c>
      <c r="G590" s="18">
        <v>2</v>
      </c>
      <c r="H590" s="18">
        <v>3</v>
      </c>
      <c r="I590" s="19">
        <v>0</v>
      </c>
      <c r="J590" s="20">
        <v>0</v>
      </c>
      <c r="K590" s="21">
        <v>0</v>
      </c>
      <c r="L590" s="22">
        <v>1</v>
      </c>
      <c r="M590" s="42" t="s">
        <v>20789</v>
      </c>
      <c r="N590" s="42"/>
      <c r="O590" s="42">
        <v>0</v>
      </c>
      <c r="P590" s="42">
        <v>0</v>
      </c>
      <c r="Q590" s="42">
        <v>0</v>
      </c>
      <c r="R590" s="42">
        <v>0</v>
      </c>
    </row>
    <row r="591" spans="1:18" x14ac:dyDescent="0.3">
      <c r="A591" s="17" t="s">
        <v>4218</v>
      </c>
      <c r="B591" s="17" t="s">
        <v>9624</v>
      </c>
      <c r="C591" s="17" t="s">
        <v>7677</v>
      </c>
      <c r="D591" s="17" t="s">
        <v>9625</v>
      </c>
      <c r="E591" s="17" t="s">
        <v>4208</v>
      </c>
      <c r="F591" s="17" t="s">
        <v>9626</v>
      </c>
      <c r="G591" s="18">
        <v>2</v>
      </c>
      <c r="H591" s="18">
        <v>2</v>
      </c>
      <c r="I591" s="19">
        <v>0</v>
      </c>
      <c r="J591" s="20">
        <v>0</v>
      </c>
      <c r="K591" s="21">
        <v>0</v>
      </c>
      <c r="L591" s="22">
        <v>1</v>
      </c>
      <c r="M591" s="42" t="s">
        <v>20785</v>
      </c>
      <c r="N591" s="42"/>
      <c r="O591" s="42">
        <v>0</v>
      </c>
      <c r="P591" s="42">
        <v>0</v>
      </c>
      <c r="Q591" s="42">
        <v>0</v>
      </c>
      <c r="R591" s="42">
        <v>0</v>
      </c>
    </row>
    <row r="592" spans="1:18" x14ac:dyDescent="0.3">
      <c r="A592" s="17" t="s">
        <v>7191</v>
      </c>
      <c r="B592" s="17" t="s">
        <v>9627</v>
      </c>
      <c r="C592" s="17" t="s">
        <v>9628</v>
      </c>
      <c r="D592" s="17" t="s">
        <v>7880</v>
      </c>
      <c r="E592" s="17" t="s">
        <v>4208</v>
      </c>
      <c r="F592" s="17" t="s">
        <v>9629</v>
      </c>
      <c r="G592" s="18">
        <v>2</v>
      </c>
      <c r="H592" s="18">
        <v>36</v>
      </c>
      <c r="I592" s="19">
        <v>0</v>
      </c>
      <c r="J592" s="20">
        <v>0</v>
      </c>
      <c r="K592" s="21">
        <v>0</v>
      </c>
      <c r="L592" s="22">
        <v>1</v>
      </c>
      <c r="M592" s="42" t="s">
        <v>20785</v>
      </c>
      <c r="N592" s="42"/>
      <c r="O592" s="42">
        <v>0</v>
      </c>
      <c r="P592" s="42">
        <v>0</v>
      </c>
      <c r="Q592" s="42">
        <v>0</v>
      </c>
      <c r="R592" s="42">
        <v>0</v>
      </c>
    </row>
    <row r="593" spans="1:18" x14ac:dyDescent="0.3">
      <c r="A593" s="17" t="s">
        <v>9630</v>
      </c>
      <c r="B593" s="17" t="s">
        <v>9631</v>
      </c>
      <c r="C593" s="17" t="s">
        <v>9632</v>
      </c>
      <c r="D593" s="17" t="s">
        <v>8447</v>
      </c>
      <c r="E593" s="17" t="s">
        <v>9633</v>
      </c>
      <c r="F593" s="17" t="s">
        <v>9634</v>
      </c>
      <c r="G593" s="18">
        <v>2</v>
      </c>
      <c r="H593" s="18">
        <v>3</v>
      </c>
      <c r="I593" s="19">
        <v>1</v>
      </c>
      <c r="J593" s="20">
        <v>0</v>
      </c>
      <c r="K593" s="21">
        <v>0</v>
      </c>
      <c r="L593" s="22">
        <v>0</v>
      </c>
      <c r="M593" s="42" t="s">
        <v>20788</v>
      </c>
      <c r="N593" s="42"/>
      <c r="O593" s="42">
        <v>0</v>
      </c>
      <c r="P593" s="42">
        <v>0</v>
      </c>
      <c r="Q593" s="42">
        <v>0</v>
      </c>
      <c r="R593" s="42">
        <v>0</v>
      </c>
    </row>
    <row r="594" spans="1:18" x14ac:dyDescent="0.3">
      <c r="A594" s="17" t="s">
        <v>9635</v>
      </c>
      <c r="B594" s="17" t="s">
        <v>9636</v>
      </c>
      <c r="C594" s="17" t="s">
        <v>9637</v>
      </c>
      <c r="D594" s="17" t="s">
        <v>8051</v>
      </c>
      <c r="E594" s="17" t="s">
        <v>2030</v>
      </c>
      <c r="F594" s="17" t="s">
        <v>9638</v>
      </c>
      <c r="G594" s="18">
        <v>2</v>
      </c>
      <c r="H594" s="18">
        <v>4</v>
      </c>
      <c r="I594" s="19">
        <v>1</v>
      </c>
      <c r="J594" s="20">
        <v>0</v>
      </c>
      <c r="K594" s="21">
        <v>0</v>
      </c>
      <c r="L594" s="22">
        <v>0</v>
      </c>
      <c r="M594" s="42" t="s">
        <v>20788</v>
      </c>
      <c r="N594" s="42"/>
      <c r="O594" s="42">
        <v>0</v>
      </c>
      <c r="P594" s="42">
        <v>0</v>
      </c>
      <c r="Q594" s="42">
        <v>0</v>
      </c>
      <c r="R594" s="42">
        <v>0</v>
      </c>
    </row>
    <row r="595" spans="1:18" x14ac:dyDescent="0.3">
      <c r="A595" s="17" t="s">
        <v>7573</v>
      </c>
      <c r="B595" s="17" t="s">
        <v>9639</v>
      </c>
      <c r="C595" s="17" t="s">
        <v>9640</v>
      </c>
      <c r="D595" s="17" t="s">
        <v>7716</v>
      </c>
      <c r="E595" s="17" t="s">
        <v>5931</v>
      </c>
      <c r="F595" s="17" t="s">
        <v>9641</v>
      </c>
      <c r="G595" s="18">
        <v>2</v>
      </c>
      <c r="H595" s="18">
        <v>11</v>
      </c>
      <c r="I595" s="19">
        <v>0</v>
      </c>
      <c r="J595" s="20">
        <v>0</v>
      </c>
      <c r="K595" s="21">
        <v>0</v>
      </c>
      <c r="L595" s="22">
        <v>1</v>
      </c>
      <c r="M595" s="42" t="s">
        <v>20789</v>
      </c>
      <c r="N595" s="42"/>
      <c r="O595" s="42">
        <v>0</v>
      </c>
      <c r="P595" s="42">
        <v>0</v>
      </c>
      <c r="Q595" s="42">
        <v>0</v>
      </c>
      <c r="R595" s="42">
        <v>0</v>
      </c>
    </row>
    <row r="596" spans="1:18" x14ac:dyDescent="0.3">
      <c r="A596" s="17" t="s">
        <v>5033</v>
      </c>
      <c r="B596" s="17" t="s">
        <v>9642</v>
      </c>
      <c r="C596" s="17" t="s">
        <v>7677</v>
      </c>
      <c r="D596" s="17" t="s">
        <v>8263</v>
      </c>
      <c r="E596" s="17" t="s">
        <v>1691</v>
      </c>
      <c r="F596" s="17" t="s">
        <v>9643</v>
      </c>
      <c r="G596" s="18">
        <v>2</v>
      </c>
      <c r="H596" s="18">
        <v>2</v>
      </c>
      <c r="I596" s="19">
        <v>0</v>
      </c>
      <c r="J596" s="20">
        <v>0</v>
      </c>
      <c r="K596" s="21">
        <v>0</v>
      </c>
      <c r="L596" s="22">
        <v>1</v>
      </c>
      <c r="M596" s="42" t="s">
        <v>20789</v>
      </c>
      <c r="N596" s="42"/>
      <c r="O596" s="42">
        <v>0</v>
      </c>
      <c r="P596" s="42">
        <v>0</v>
      </c>
      <c r="Q596" s="42">
        <v>0</v>
      </c>
      <c r="R596" s="42">
        <v>0</v>
      </c>
    </row>
    <row r="597" spans="1:18" x14ac:dyDescent="0.3">
      <c r="A597" s="17" t="s">
        <v>9644</v>
      </c>
      <c r="B597" s="17" t="s">
        <v>9645</v>
      </c>
      <c r="C597" s="17" t="s">
        <v>9646</v>
      </c>
      <c r="D597" s="17" t="s">
        <v>9647</v>
      </c>
      <c r="E597" s="17" t="s">
        <v>9648</v>
      </c>
      <c r="F597" s="17" t="s">
        <v>9649</v>
      </c>
      <c r="G597" s="18">
        <v>2</v>
      </c>
      <c r="H597" s="18">
        <v>4</v>
      </c>
      <c r="I597" s="19">
        <v>0.5</v>
      </c>
      <c r="J597" s="20">
        <v>0.5</v>
      </c>
      <c r="K597" s="21">
        <v>0</v>
      </c>
      <c r="L597" s="22">
        <v>0</v>
      </c>
      <c r="M597" s="42" t="s">
        <v>20788</v>
      </c>
      <c r="N597" s="42"/>
      <c r="O597" s="42">
        <v>0</v>
      </c>
      <c r="P597" s="42">
        <v>0</v>
      </c>
      <c r="Q597" s="42">
        <v>0</v>
      </c>
      <c r="R597" s="42">
        <v>0</v>
      </c>
    </row>
    <row r="598" spans="1:18" x14ac:dyDescent="0.3">
      <c r="A598" s="17" t="s">
        <v>6033</v>
      </c>
      <c r="B598" s="17" t="s">
        <v>9650</v>
      </c>
      <c r="C598" s="17" t="s">
        <v>9651</v>
      </c>
      <c r="D598" s="17" t="s">
        <v>7716</v>
      </c>
      <c r="E598" s="17" t="s">
        <v>4208</v>
      </c>
      <c r="F598" s="17" t="s">
        <v>9652</v>
      </c>
      <c r="G598" s="18">
        <v>2</v>
      </c>
      <c r="H598" s="18">
        <v>8</v>
      </c>
      <c r="I598" s="19">
        <v>0</v>
      </c>
      <c r="J598" s="20">
        <v>0</v>
      </c>
      <c r="K598" s="21">
        <v>0</v>
      </c>
      <c r="L598" s="22">
        <v>1</v>
      </c>
      <c r="M598" s="42" t="s">
        <v>20785</v>
      </c>
      <c r="N598" s="42"/>
      <c r="O598" s="42">
        <v>0</v>
      </c>
      <c r="P598" s="42">
        <v>0</v>
      </c>
      <c r="Q598" s="42">
        <v>0</v>
      </c>
      <c r="R598" s="42">
        <v>0</v>
      </c>
    </row>
    <row r="599" spans="1:18" x14ac:dyDescent="0.3">
      <c r="A599" s="17" t="s">
        <v>5603</v>
      </c>
      <c r="B599" s="17" t="s">
        <v>5604</v>
      </c>
      <c r="C599" s="17" t="s">
        <v>8983</v>
      </c>
      <c r="D599" s="17" t="s">
        <v>7716</v>
      </c>
      <c r="E599" s="17" t="s">
        <v>5605</v>
      </c>
      <c r="F599" s="17" t="s">
        <v>9653</v>
      </c>
      <c r="G599" s="18">
        <v>2</v>
      </c>
      <c r="H599" s="18">
        <v>6</v>
      </c>
      <c r="I599" s="19">
        <v>0</v>
      </c>
      <c r="J599" s="20">
        <v>0</v>
      </c>
      <c r="K599" s="21">
        <v>0</v>
      </c>
      <c r="L599" s="22">
        <v>1</v>
      </c>
      <c r="M599" s="42" t="s">
        <v>20789</v>
      </c>
      <c r="N599" s="42"/>
      <c r="O599" s="42">
        <v>0</v>
      </c>
      <c r="P599" s="42">
        <v>0</v>
      </c>
      <c r="Q599" s="42">
        <v>0</v>
      </c>
      <c r="R599" s="42">
        <v>0</v>
      </c>
    </row>
    <row r="600" spans="1:18" x14ac:dyDescent="0.3">
      <c r="A600" s="17" t="s">
        <v>2855</v>
      </c>
      <c r="B600" s="17" t="s">
        <v>9654</v>
      </c>
      <c r="C600" s="17" t="s">
        <v>8368</v>
      </c>
      <c r="D600" s="17" t="s">
        <v>8573</v>
      </c>
      <c r="E600" s="17" t="s">
        <v>2002</v>
      </c>
      <c r="F600" s="17" t="s">
        <v>9655</v>
      </c>
      <c r="G600" s="18">
        <v>2</v>
      </c>
      <c r="H600" s="18">
        <v>2</v>
      </c>
      <c r="I600" s="19">
        <v>0</v>
      </c>
      <c r="J600" s="20">
        <v>0</v>
      </c>
      <c r="K600" s="21">
        <v>1</v>
      </c>
      <c r="L600" s="22">
        <v>0</v>
      </c>
      <c r="M600" s="42" t="s">
        <v>20789</v>
      </c>
      <c r="N600" s="42"/>
      <c r="O600" s="42">
        <v>0</v>
      </c>
      <c r="P600" s="42">
        <v>0</v>
      </c>
      <c r="Q600" s="42">
        <v>0</v>
      </c>
      <c r="R600" s="42">
        <v>0</v>
      </c>
    </row>
    <row r="601" spans="1:18" x14ac:dyDescent="0.3">
      <c r="A601" s="17" t="s">
        <v>1835</v>
      </c>
      <c r="B601" s="17" t="s">
        <v>9656</v>
      </c>
      <c r="C601" s="17" t="s">
        <v>7677</v>
      </c>
      <c r="D601" s="17" t="s">
        <v>9657</v>
      </c>
      <c r="E601" s="17" t="s">
        <v>1837</v>
      </c>
      <c r="F601" s="17" t="s">
        <v>9658</v>
      </c>
      <c r="G601" s="18">
        <v>2</v>
      </c>
      <c r="H601" s="18">
        <v>2</v>
      </c>
      <c r="I601" s="19">
        <v>0</v>
      </c>
      <c r="J601" s="20">
        <v>0</v>
      </c>
      <c r="K601" s="21">
        <v>1</v>
      </c>
      <c r="L601" s="22">
        <v>0</v>
      </c>
      <c r="M601" s="42" t="s">
        <v>20789</v>
      </c>
      <c r="N601" s="42"/>
      <c r="O601" s="42">
        <v>0</v>
      </c>
      <c r="P601" s="42">
        <v>0</v>
      </c>
      <c r="Q601" s="42">
        <v>0</v>
      </c>
      <c r="R601" s="42">
        <v>0</v>
      </c>
    </row>
    <row r="602" spans="1:18" x14ac:dyDescent="0.3">
      <c r="A602" s="17" t="s">
        <v>4006</v>
      </c>
      <c r="B602" s="17" t="s">
        <v>4007</v>
      </c>
      <c r="C602" s="17" t="s">
        <v>7677</v>
      </c>
      <c r="D602" s="17" t="s">
        <v>9659</v>
      </c>
      <c r="E602" s="17" t="s">
        <v>4008</v>
      </c>
      <c r="F602" s="17" t="s">
        <v>9660</v>
      </c>
      <c r="G602" s="18">
        <v>2</v>
      </c>
      <c r="H602" s="18">
        <v>4</v>
      </c>
      <c r="I602" s="19">
        <v>0</v>
      </c>
      <c r="J602" s="20">
        <v>0</v>
      </c>
      <c r="K602" s="21">
        <v>1</v>
      </c>
      <c r="L602" s="22">
        <v>0</v>
      </c>
      <c r="M602" s="42" t="s">
        <v>20788</v>
      </c>
      <c r="N602" s="42"/>
      <c r="O602" s="42">
        <v>0</v>
      </c>
      <c r="P602" s="42">
        <v>0</v>
      </c>
      <c r="Q602" s="42">
        <v>0</v>
      </c>
      <c r="R602" s="42">
        <v>0</v>
      </c>
    </row>
    <row r="603" spans="1:18" x14ac:dyDescent="0.3">
      <c r="A603" s="17" t="s">
        <v>1994</v>
      </c>
      <c r="B603" s="17" t="s">
        <v>9661</v>
      </c>
      <c r="C603" s="17" t="s">
        <v>9662</v>
      </c>
      <c r="D603" s="17" t="s">
        <v>7880</v>
      </c>
      <c r="E603" s="17" t="s">
        <v>1996</v>
      </c>
      <c r="F603" s="17" t="s">
        <v>9663</v>
      </c>
      <c r="G603" s="18">
        <v>2</v>
      </c>
      <c r="H603" s="18">
        <v>2</v>
      </c>
      <c r="I603" s="19">
        <v>0</v>
      </c>
      <c r="J603" s="20">
        <v>0</v>
      </c>
      <c r="K603" s="21">
        <v>1</v>
      </c>
      <c r="L603" s="22">
        <v>0</v>
      </c>
      <c r="M603" s="42" t="s">
        <v>20789</v>
      </c>
      <c r="N603" s="42"/>
      <c r="O603" s="42">
        <v>0</v>
      </c>
      <c r="P603" s="42">
        <v>0</v>
      </c>
      <c r="Q603" s="42">
        <v>0</v>
      </c>
      <c r="R603" s="42">
        <v>0</v>
      </c>
    </row>
    <row r="604" spans="1:18" x14ac:dyDescent="0.3">
      <c r="A604" s="17" t="s">
        <v>9664</v>
      </c>
      <c r="B604" s="17" t="s">
        <v>9665</v>
      </c>
      <c r="C604" s="17" t="s">
        <v>9666</v>
      </c>
      <c r="D604" s="17" t="s">
        <v>7707</v>
      </c>
      <c r="E604" s="17" t="s">
        <v>1695</v>
      </c>
      <c r="F604" s="17" t="s">
        <v>9667</v>
      </c>
      <c r="G604" s="18">
        <v>2</v>
      </c>
      <c r="H604" s="18">
        <v>5</v>
      </c>
      <c r="I604" s="19">
        <v>0</v>
      </c>
      <c r="J604" s="20">
        <v>1</v>
      </c>
      <c r="K604" s="21">
        <v>0</v>
      </c>
      <c r="L604" s="22">
        <v>0</v>
      </c>
      <c r="M604" s="42" t="s">
        <v>20788</v>
      </c>
      <c r="N604" s="42"/>
      <c r="O604" s="42">
        <v>0</v>
      </c>
      <c r="P604" s="42">
        <v>0</v>
      </c>
      <c r="Q604" s="42">
        <v>0</v>
      </c>
      <c r="R604" s="42">
        <v>0</v>
      </c>
    </row>
    <row r="605" spans="1:18" x14ac:dyDescent="0.3">
      <c r="A605" s="17" t="s">
        <v>7504</v>
      </c>
      <c r="B605" s="17" t="s">
        <v>7505</v>
      </c>
      <c r="C605" s="17" t="s">
        <v>7887</v>
      </c>
      <c r="D605" s="17" t="s">
        <v>7888</v>
      </c>
      <c r="E605" s="17" t="s">
        <v>4272</v>
      </c>
      <c r="F605" s="17" t="s">
        <v>9668</v>
      </c>
      <c r="G605" s="18">
        <v>2</v>
      </c>
      <c r="H605" s="18">
        <v>2</v>
      </c>
      <c r="I605" s="19">
        <v>0</v>
      </c>
      <c r="J605" s="20">
        <v>0</v>
      </c>
      <c r="K605" s="21">
        <v>0</v>
      </c>
      <c r="L605" s="22">
        <v>1</v>
      </c>
      <c r="M605" s="42" t="s">
        <v>20789</v>
      </c>
      <c r="N605" s="42"/>
      <c r="O605" s="42">
        <v>0</v>
      </c>
      <c r="P605" s="42">
        <v>0</v>
      </c>
      <c r="Q605" s="42">
        <v>0</v>
      </c>
      <c r="R605" s="42">
        <v>0</v>
      </c>
    </row>
    <row r="606" spans="1:18" x14ac:dyDescent="0.3">
      <c r="A606" s="17" t="s">
        <v>1883</v>
      </c>
      <c r="B606" s="17" t="s">
        <v>9669</v>
      </c>
      <c r="C606" s="17" t="s">
        <v>9670</v>
      </c>
      <c r="D606" s="17" t="s">
        <v>7716</v>
      </c>
      <c r="E606" s="17" t="s">
        <v>1730</v>
      </c>
      <c r="F606" s="17" t="s">
        <v>9671</v>
      </c>
      <c r="G606" s="18">
        <v>2</v>
      </c>
      <c r="H606" s="18">
        <v>10</v>
      </c>
      <c r="I606" s="19">
        <v>0</v>
      </c>
      <c r="J606" s="20">
        <v>0</v>
      </c>
      <c r="K606" s="21">
        <v>1</v>
      </c>
      <c r="L606" s="22">
        <v>0</v>
      </c>
      <c r="M606" s="42" t="s">
        <v>20789</v>
      </c>
      <c r="N606" s="42"/>
      <c r="O606" s="42">
        <v>0</v>
      </c>
      <c r="P606" s="42">
        <v>0</v>
      </c>
      <c r="Q606" s="42">
        <v>0</v>
      </c>
      <c r="R606" s="42">
        <v>0</v>
      </c>
    </row>
    <row r="607" spans="1:18" x14ac:dyDescent="0.3">
      <c r="A607" s="17" t="s">
        <v>6557</v>
      </c>
      <c r="B607" s="17" t="s">
        <v>9672</v>
      </c>
      <c r="C607" s="17" t="s">
        <v>7904</v>
      </c>
      <c r="D607" s="17" t="s">
        <v>7716</v>
      </c>
      <c r="E607" s="17" t="s">
        <v>4208</v>
      </c>
      <c r="F607" s="17" t="s">
        <v>9673</v>
      </c>
      <c r="G607" s="18">
        <v>2</v>
      </c>
      <c r="H607" s="18">
        <v>4</v>
      </c>
      <c r="I607" s="19">
        <v>0</v>
      </c>
      <c r="J607" s="20">
        <v>0</v>
      </c>
      <c r="K607" s="21">
        <v>0</v>
      </c>
      <c r="L607" s="22">
        <v>1</v>
      </c>
      <c r="M607" s="42" t="s">
        <v>20785</v>
      </c>
      <c r="N607" s="42"/>
      <c r="O607" s="42">
        <v>0</v>
      </c>
      <c r="P607" s="42">
        <v>0</v>
      </c>
      <c r="Q607" s="42">
        <v>0</v>
      </c>
      <c r="R607" s="42">
        <v>0</v>
      </c>
    </row>
    <row r="608" spans="1:18" x14ac:dyDescent="0.3">
      <c r="A608" s="17" t="s">
        <v>2539</v>
      </c>
      <c r="B608" s="17" t="s">
        <v>9674</v>
      </c>
      <c r="C608" s="17" t="s">
        <v>9675</v>
      </c>
      <c r="D608" s="17" t="s">
        <v>7716</v>
      </c>
      <c r="E608" s="17" t="s">
        <v>2257</v>
      </c>
      <c r="F608" s="17" t="s">
        <v>9676</v>
      </c>
      <c r="G608" s="18">
        <v>2</v>
      </c>
      <c r="H608" s="18">
        <v>4</v>
      </c>
      <c r="I608" s="19">
        <v>0</v>
      </c>
      <c r="J608" s="20">
        <v>0</v>
      </c>
      <c r="K608" s="21">
        <v>1</v>
      </c>
      <c r="L608" s="22">
        <v>0</v>
      </c>
      <c r="M608" s="42" t="s">
        <v>20789</v>
      </c>
      <c r="N608" s="42"/>
      <c r="O608" s="42">
        <v>0</v>
      </c>
      <c r="P608" s="42">
        <v>0</v>
      </c>
      <c r="Q608" s="42">
        <v>0</v>
      </c>
      <c r="R608" s="42">
        <v>0</v>
      </c>
    </row>
    <row r="609" spans="1:18" x14ac:dyDescent="0.3">
      <c r="A609" s="17" t="s">
        <v>3931</v>
      </c>
      <c r="B609" s="17" t="s">
        <v>9677</v>
      </c>
      <c r="C609" s="17" t="s">
        <v>7677</v>
      </c>
      <c r="D609" s="17" t="s">
        <v>8451</v>
      </c>
      <c r="E609" s="17" t="s">
        <v>1695</v>
      </c>
      <c r="F609" s="17" t="s">
        <v>9678</v>
      </c>
      <c r="G609" s="18">
        <v>2</v>
      </c>
      <c r="H609" s="18">
        <v>2</v>
      </c>
      <c r="I609" s="19">
        <v>0</v>
      </c>
      <c r="J609" s="20">
        <v>0</v>
      </c>
      <c r="K609" s="21">
        <v>1</v>
      </c>
      <c r="L609" s="22">
        <v>0</v>
      </c>
      <c r="M609" s="42" t="s">
        <v>20789</v>
      </c>
      <c r="N609" s="42"/>
      <c r="O609" s="42">
        <v>0</v>
      </c>
      <c r="P609" s="42">
        <v>0</v>
      </c>
      <c r="Q609" s="42">
        <v>0</v>
      </c>
      <c r="R609" s="42">
        <v>0</v>
      </c>
    </row>
    <row r="610" spans="1:18" x14ac:dyDescent="0.3">
      <c r="A610" s="17" t="s">
        <v>5137</v>
      </c>
      <c r="B610" s="17" t="s">
        <v>9679</v>
      </c>
      <c r="C610" s="17" t="s">
        <v>7677</v>
      </c>
      <c r="D610" s="17" t="s">
        <v>9625</v>
      </c>
      <c r="E610" s="17" t="s">
        <v>4208</v>
      </c>
      <c r="F610" s="17" t="s">
        <v>9680</v>
      </c>
      <c r="G610" s="18">
        <v>2</v>
      </c>
      <c r="H610" s="18">
        <v>2</v>
      </c>
      <c r="I610" s="19">
        <v>0</v>
      </c>
      <c r="J610" s="20">
        <v>0</v>
      </c>
      <c r="K610" s="21">
        <v>0</v>
      </c>
      <c r="L610" s="22">
        <v>1</v>
      </c>
      <c r="M610" s="42" t="s">
        <v>20785</v>
      </c>
      <c r="N610" s="42"/>
      <c r="O610" s="42">
        <v>0</v>
      </c>
      <c r="P610" s="42">
        <v>0</v>
      </c>
      <c r="Q610" s="42">
        <v>0</v>
      </c>
      <c r="R610" s="42">
        <v>0</v>
      </c>
    </row>
    <row r="611" spans="1:18" x14ac:dyDescent="0.3">
      <c r="A611" s="17" t="s">
        <v>2627</v>
      </c>
      <c r="B611" s="17" t="s">
        <v>9681</v>
      </c>
      <c r="C611" s="17" t="s">
        <v>9682</v>
      </c>
      <c r="D611" s="17" t="s">
        <v>9683</v>
      </c>
      <c r="E611" s="17" t="s">
        <v>1814</v>
      </c>
      <c r="F611" s="17" t="s">
        <v>9684</v>
      </c>
      <c r="G611" s="18">
        <v>2</v>
      </c>
      <c r="H611" s="18">
        <v>2</v>
      </c>
      <c r="I611" s="19">
        <v>0</v>
      </c>
      <c r="J611" s="20">
        <v>0</v>
      </c>
      <c r="K611" s="21">
        <v>1</v>
      </c>
      <c r="L611" s="22">
        <v>0</v>
      </c>
      <c r="M611" s="42" t="s">
        <v>20789</v>
      </c>
      <c r="N611" s="42"/>
      <c r="O611" s="42">
        <v>0</v>
      </c>
      <c r="P611" s="42">
        <v>0</v>
      </c>
      <c r="Q611" s="42">
        <v>0</v>
      </c>
      <c r="R611" s="42">
        <v>0</v>
      </c>
    </row>
    <row r="612" spans="1:18" x14ac:dyDescent="0.3">
      <c r="A612" s="17" t="s">
        <v>4816</v>
      </c>
      <c r="B612" s="17" t="s">
        <v>9685</v>
      </c>
      <c r="C612" s="17" t="s">
        <v>7887</v>
      </c>
      <c r="D612" s="17" t="s">
        <v>7888</v>
      </c>
      <c r="E612" s="17" t="s">
        <v>4272</v>
      </c>
      <c r="F612" s="17" t="s">
        <v>9686</v>
      </c>
      <c r="G612" s="18">
        <v>2</v>
      </c>
      <c r="H612" s="18">
        <v>6</v>
      </c>
      <c r="I612" s="19">
        <v>0</v>
      </c>
      <c r="J612" s="20">
        <v>0</v>
      </c>
      <c r="K612" s="21">
        <v>0</v>
      </c>
      <c r="L612" s="22">
        <v>1</v>
      </c>
      <c r="M612" s="42" t="s">
        <v>20789</v>
      </c>
      <c r="N612" s="42"/>
      <c r="O612" s="42">
        <v>0</v>
      </c>
      <c r="P612" s="42">
        <v>0</v>
      </c>
      <c r="Q612" s="42">
        <v>0</v>
      </c>
      <c r="R612" s="42">
        <v>0</v>
      </c>
    </row>
    <row r="613" spans="1:18" x14ac:dyDescent="0.3">
      <c r="A613" s="17" t="s">
        <v>9687</v>
      </c>
      <c r="B613" s="17" t="s">
        <v>7843</v>
      </c>
      <c r="C613" s="17" t="s">
        <v>9032</v>
      </c>
      <c r="D613" s="17" t="s">
        <v>7749</v>
      </c>
      <c r="E613" s="17" t="s">
        <v>1905</v>
      </c>
      <c r="F613" s="17" t="s">
        <v>9688</v>
      </c>
      <c r="G613" s="18">
        <v>2</v>
      </c>
      <c r="H613" s="18">
        <v>5</v>
      </c>
      <c r="I613" s="19">
        <v>0</v>
      </c>
      <c r="J613" s="20">
        <v>1</v>
      </c>
      <c r="K613" s="21">
        <v>0</v>
      </c>
      <c r="L613" s="22">
        <v>0</v>
      </c>
      <c r="M613" s="42" t="s">
        <v>20788</v>
      </c>
      <c r="N613" s="42"/>
      <c r="O613" s="42">
        <v>0</v>
      </c>
      <c r="P613" s="42">
        <v>0</v>
      </c>
      <c r="Q613" s="42">
        <v>0</v>
      </c>
      <c r="R613" s="42">
        <v>0</v>
      </c>
    </row>
    <row r="614" spans="1:18" x14ac:dyDescent="0.3">
      <c r="A614" s="17" t="s">
        <v>4086</v>
      </c>
      <c r="B614" s="17" t="s">
        <v>4087</v>
      </c>
      <c r="C614" s="17" t="s">
        <v>9689</v>
      </c>
      <c r="D614" s="17" t="s">
        <v>7996</v>
      </c>
      <c r="E614" s="17" t="s">
        <v>1822</v>
      </c>
      <c r="F614" s="17" t="s">
        <v>9690</v>
      </c>
      <c r="G614" s="18">
        <v>2</v>
      </c>
      <c r="H614" s="18">
        <v>2</v>
      </c>
      <c r="I614" s="19">
        <v>0</v>
      </c>
      <c r="J614" s="20">
        <v>0</v>
      </c>
      <c r="K614" s="21">
        <v>0.5</v>
      </c>
      <c r="L614" s="22">
        <v>0.5</v>
      </c>
      <c r="M614" s="42" t="s">
        <v>20789</v>
      </c>
      <c r="N614" s="42"/>
      <c r="O614" s="42">
        <v>0</v>
      </c>
      <c r="P614" s="42">
        <v>0</v>
      </c>
      <c r="Q614" s="42">
        <v>0</v>
      </c>
      <c r="R614" s="42">
        <v>0</v>
      </c>
    </row>
    <row r="615" spans="1:18" x14ac:dyDescent="0.3">
      <c r="A615" s="17" t="s">
        <v>9691</v>
      </c>
      <c r="B615" s="17" t="s">
        <v>9692</v>
      </c>
      <c r="C615" s="17" t="s">
        <v>9693</v>
      </c>
      <c r="D615" s="17" t="s">
        <v>8447</v>
      </c>
      <c r="E615" s="17" t="s">
        <v>9694</v>
      </c>
      <c r="F615" s="17" t="s">
        <v>9695</v>
      </c>
      <c r="G615" s="18">
        <v>2</v>
      </c>
      <c r="H615" s="18">
        <v>3</v>
      </c>
      <c r="I615" s="19">
        <v>0</v>
      </c>
      <c r="J615" s="20">
        <v>1</v>
      </c>
      <c r="K615" s="21">
        <v>0</v>
      </c>
      <c r="L615" s="22">
        <v>0</v>
      </c>
      <c r="M615" s="42" t="s">
        <v>20788</v>
      </c>
      <c r="N615" s="42"/>
      <c r="O615" s="42">
        <v>0</v>
      </c>
      <c r="P615" s="42">
        <v>0</v>
      </c>
      <c r="Q615" s="42">
        <v>0</v>
      </c>
      <c r="R615" s="42">
        <v>0</v>
      </c>
    </row>
    <row r="616" spans="1:18" x14ac:dyDescent="0.3">
      <c r="A616" s="17" t="s">
        <v>9696</v>
      </c>
      <c r="B616" s="17" t="s">
        <v>9697</v>
      </c>
      <c r="C616" s="17" t="s">
        <v>8721</v>
      </c>
      <c r="D616" s="17" t="s">
        <v>7716</v>
      </c>
      <c r="E616" s="17" t="s">
        <v>2795</v>
      </c>
      <c r="F616" s="17" t="s">
        <v>9698</v>
      </c>
      <c r="G616" s="18">
        <v>2</v>
      </c>
      <c r="H616" s="18">
        <v>54</v>
      </c>
      <c r="I616" s="19">
        <v>0</v>
      </c>
      <c r="J616" s="20">
        <v>1</v>
      </c>
      <c r="K616" s="21">
        <v>0</v>
      </c>
      <c r="L616" s="22">
        <v>0</v>
      </c>
      <c r="M616" s="42" t="s">
        <v>20788</v>
      </c>
      <c r="N616" s="42"/>
      <c r="O616" s="42">
        <v>0</v>
      </c>
      <c r="P616" s="42">
        <v>0</v>
      </c>
      <c r="Q616" s="42">
        <v>0</v>
      </c>
      <c r="R616" s="42">
        <v>0</v>
      </c>
    </row>
    <row r="617" spans="1:18" x14ac:dyDescent="0.3">
      <c r="A617" s="17" t="s">
        <v>9699</v>
      </c>
      <c r="B617" s="17" t="s">
        <v>9700</v>
      </c>
      <c r="C617" s="17" t="s">
        <v>8144</v>
      </c>
      <c r="D617" s="17" t="s">
        <v>8145</v>
      </c>
      <c r="E617" s="17" t="s">
        <v>1700</v>
      </c>
      <c r="F617" s="17" t="s">
        <v>9701</v>
      </c>
      <c r="G617" s="18">
        <v>2</v>
      </c>
      <c r="H617" s="18">
        <v>6</v>
      </c>
      <c r="I617" s="19">
        <v>0.5</v>
      </c>
      <c r="J617" s="20">
        <v>0.5</v>
      </c>
      <c r="K617" s="21">
        <v>0</v>
      </c>
      <c r="L617" s="22">
        <v>0</v>
      </c>
      <c r="M617" s="42" t="s">
        <v>20788</v>
      </c>
      <c r="N617" s="42"/>
      <c r="O617" s="42">
        <v>0</v>
      </c>
      <c r="P617" s="42">
        <v>0</v>
      </c>
      <c r="Q617" s="42">
        <v>0</v>
      </c>
      <c r="R617" s="42">
        <v>0</v>
      </c>
    </row>
    <row r="618" spans="1:18" x14ac:dyDescent="0.3">
      <c r="A618" s="17" t="s">
        <v>9702</v>
      </c>
      <c r="B618" s="17" t="s">
        <v>9703</v>
      </c>
      <c r="C618" s="17" t="s">
        <v>7677</v>
      </c>
      <c r="D618" s="17" t="s">
        <v>9704</v>
      </c>
      <c r="E618" s="17" t="s">
        <v>2909</v>
      </c>
      <c r="F618" s="17" t="s">
        <v>9705</v>
      </c>
      <c r="G618" s="18">
        <v>2</v>
      </c>
      <c r="H618" s="18">
        <v>2</v>
      </c>
      <c r="I618" s="19">
        <v>0</v>
      </c>
      <c r="J618" s="20">
        <v>1</v>
      </c>
      <c r="K618" s="21">
        <v>0</v>
      </c>
      <c r="L618" s="22">
        <v>0</v>
      </c>
      <c r="M618" s="42" t="s">
        <v>20790</v>
      </c>
      <c r="N618" s="42"/>
      <c r="O618" s="42">
        <v>0</v>
      </c>
      <c r="P618" s="42">
        <v>0</v>
      </c>
      <c r="Q618" s="42">
        <v>0</v>
      </c>
      <c r="R618" s="42">
        <v>0</v>
      </c>
    </row>
    <row r="619" spans="1:18" x14ac:dyDescent="0.3">
      <c r="A619" s="17" t="s">
        <v>5585</v>
      </c>
      <c r="B619" s="17" t="s">
        <v>9706</v>
      </c>
      <c r="C619" s="17" t="s">
        <v>9346</v>
      </c>
      <c r="D619" s="17" t="s">
        <v>7716</v>
      </c>
      <c r="E619" s="17" t="s">
        <v>1946</v>
      </c>
      <c r="F619" s="17" t="s">
        <v>9707</v>
      </c>
      <c r="G619" s="18">
        <v>2</v>
      </c>
      <c r="H619" s="18">
        <v>7</v>
      </c>
      <c r="I619" s="19">
        <v>0</v>
      </c>
      <c r="J619" s="20">
        <v>0</v>
      </c>
      <c r="K619" s="21">
        <v>0</v>
      </c>
      <c r="L619" s="22">
        <v>1</v>
      </c>
      <c r="M619" s="42" t="s">
        <v>20789</v>
      </c>
      <c r="N619" s="42"/>
      <c r="O619" s="42">
        <v>0</v>
      </c>
      <c r="P619" s="42">
        <v>0</v>
      </c>
      <c r="Q619" s="42">
        <v>0</v>
      </c>
      <c r="R619" s="42">
        <v>0</v>
      </c>
    </row>
    <row r="620" spans="1:18" x14ac:dyDescent="0.3">
      <c r="A620" s="17" t="s">
        <v>6406</v>
      </c>
      <c r="B620" s="17" t="s">
        <v>9708</v>
      </c>
      <c r="C620" s="17" t="s">
        <v>9709</v>
      </c>
      <c r="D620" s="17" t="s">
        <v>7716</v>
      </c>
      <c r="E620" s="17" t="s">
        <v>6405</v>
      </c>
      <c r="F620" s="17" t="s">
        <v>9710</v>
      </c>
      <c r="G620" s="18">
        <v>2</v>
      </c>
      <c r="H620" s="18">
        <v>3</v>
      </c>
      <c r="I620" s="19">
        <v>0</v>
      </c>
      <c r="J620" s="20">
        <v>0</v>
      </c>
      <c r="K620" s="21">
        <v>0</v>
      </c>
      <c r="L620" s="22">
        <v>1</v>
      </c>
      <c r="M620" s="42" t="s">
        <v>20789</v>
      </c>
      <c r="N620" s="42"/>
      <c r="O620" s="42">
        <v>0</v>
      </c>
      <c r="P620" s="42">
        <v>0</v>
      </c>
      <c r="Q620" s="42">
        <v>0</v>
      </c>
      <c r="R620" s="42">
        <v>0</v>
      </c>
    </row>
    <row r="621" spans="1:18" x14ac:dyDescent="0.3">
      <c r="A621" s="17" t="s">
        <v>5459</v>
      </c>
      <c r="B621" s="17" t="s">
        <v>9711</v>
      </c>
      <c r="C621" s="17" t="s">
        <v>7677</v>
      </c>
      <c r="D621" s="17" t="s">
        <v>9712</v>
      </c>
      <c r="E621" s="17" t="s">
        <v>4208</v>
      </c>
      <c r="F621" s="17" t="s">
        <v>9713</v>
      </c>
      <c r="G621" s="18">
        <v>2</v>
      </c>
      <c r="H621" s="18">
        <v>2</v>
      </c>
      <c r="I621" s="19">
        <v>0</v>
      </c>
      <c r="J621" s="20">
        <v>0</v>
      </c>
      <c r="K621" s="21">
        <v>0</v>
      </c>
      <c r="L621" s="22">
        <v>1</v>
      </c>
      <c r="M621" s="42" t="s">
        <v>20785</v>
      </c>
      <c r="N621" s="42"/>
      <c r="O621" s="42">
        <v>0</v>
      </c>
      <c r="P621" s="42">
        <v>0</v>
      </c>
      <c r="Q621" s="42">
        <v>0</v>
      </c>
      <c r="R621" s="42">
        <v>0</v>
      </c>
    </row>
    <row r="622" spans="1:18" x14ac:dyDescent="0.3">
      <c r="A622" s="17" t="s">
        <v>6340</v>
      </c>
      <c r="B622" s="17" t="s">
        <v>9714</v>
      </c>
      <c r="C622" s="17" t="s">
        <v>7677</v>
      </c>
      <c r="D622" s="17" t="s">
        <v>7716</v>
      </c>
      <c r="E622" s="17" t="s">
        <v>5719</v>
      </c>
      <c r="F622" s="17" t="s">
        <v>9715</v>
      </c>
      <c r="G622" s="18">
        <v>2</v>
      </c>
      <c r="H622" s="18">
        <v>2</v>
      </c>
      <c r="I622" s="19">
        <v>0</v>
      </c>
      <c r="J622" s="20">
        <v>0</v>
      </c>
      <c r="K622" s="21">
        <v>0</v>
      </c>
      <c r="L622" s="22">
        <v>1</v>
      </c>
      <c r="M622" s="42" t="s">
        <v>20789</v>
      </c>
      <c r="N622" s="42"/>
      <c r="O622" s="42">
        <v>0</v>
      </c>
      <c r="P622" s="42">
        <v>0</v>
      </c>
      <c r="Q622" s="42">
        <v>0</v>
      </c>
      <c r="R622" s="42">
        <v>0</v>
      </c>
    </row>
    <row r="623" spans="1:18" x14ac:dyDescent="0.3">
      <c r="A623" s="17" t="s">
        <v>4183</v>
      </c>
      <c r="B623" s="17" t="s">
        <v>9716</v>
      </c>
      <c r="C623" s="17" t="s">
        <v>9717</v>
      </c>
      <c r="D623" s="17" t="s">
        <v>7716</v>
      </c>
      <c r="E623" s="17" t="s">
        <v>1827</v>
      </c>
      <c r="F623" s="17" t="s">
        <v>9718</v>
      </c>
      <c r="G623" s="18">
        <v>2</v>
      </c>
      <c r="H623" s="18">
        <v>2</v>
      </c>
      <c r="I623" s="19">
        <v>0</v>
      </c>
      <c r="J623" s="20">
        <v>0</v>
      </c>
      <c r="K623" s="21">
        <v>1</v>
      </c>
      <c r="L623" s="22">
        <v>0</v>
      </c>
      <c r="M623" s="42" t="s">
        <v>20789</v>
      </c>
      <c r="N623" s="42"/>
      <c r="O623" s="42">
        <v>0</v>
      </c>
      <c r="P623" s="42">
        <v>0</v>
      </c>
      <c r="Q623" s="42">
        <v>0</v>
      </c>
      <c r="R623" s="42">
        <v>0</v>
      </c>
    </row>
    <row r="624" spans="1:18" x14ac:dyDescent="0.3">
      <c r="A624" s="17" t="s">
        <v>5746</v>
      </c>
      <c r="B624" s="17" t="s">
        <v>9719</v>
      </c>
      <c r="C624" s="17" t="s">
        <v>8841</v>
      </c>
      <c r="D624" s="17" t="s">
        <v>9720</v>
      </c>
      <c r="E624" s="17" t="s">
        <v>4208</v>
      </c>
      <c r="F624" s="17" t="s">
        <v>9721</v>
      </c>
      <c r="G624" s="18">
        <v>2</v>
      </c>
      <c r="H624" s="18">
        <v>4</v>
      </c>
      <c r="I624" s="19">
        <v>0</v>
      </c>
      <c r="J624" s="20">
        <v>0</v>
      </c>
      <c r="K624" s="21">
        <v>0</v>
      </c>
      <c r="L624" s="22">
        <v>1</v>
      </c>
      <c r="M624" s="42" t="s">
        <v>20785</v>
      </c>
      <c r="N624" s="42"/>
      <c r="O624" s="42">
        <v>0</v>
      </c>
      <c r="P624" s="42">
        <v>0</v>
      </c>
      <c r="Q624" s="42">
        <v>0</v>
      </c>
      <c r="R624" s="42">
        <v>0</v>
      </c>
    </row>
    <row r="625" spans="1:18" x14ac:dyDescent="0.3">
      <c r="A625" s="17" t="s">
        <v>9722</v>
      </c>
      <c r="B625" s="17" t="s">
        <v>9723</v>
      </c>
      <c r="C625" s="17" t="s">
        <v>7677</v>
      </c>
      <c r="D625" s="17" t="s">
        <v>9724</v>
      </c>
      <c r="E625" s="17" t="s">
        <v>1822</v>
      </c>
      <c r="F625" s="17" t="s">
        <v>9725</v>
      </c>
      <c r="G625" s="18">
        <v>2</v>
      </c>
      <c r="H625" s="18">
        <v>2</v>
      </c>
      <c r="I625" s="19">
        <v>0</v>
      </c>
      <c r="J625" s="20">
        <v>1</v>
      </c>
      <c r="K625" s="21">
        <v>0</v>
      </c>
      <c r="L625" s="22">
        <v>0</v>
      </c>
      <c r="M625" s="42" t="s">
        <v>20788</v>
      </c>
      <c r="N625" s="42"/>
      <c r="O625" s="42">
        <v>0</v>
      </c>
      <c r="P625" s="42">
        <v>0</v>
      </c>
      <c r="Q625" s="42">
        <v>0</v>
      </c>
      <c r="R625" s="42">
        <v>0</v>
      </c>
    </row>
    <row r="626" spans="1:18" x14ac:dyDescent="0.3">
      <c r="A626" s="17" t="s">
        <v>9726</v>
      </c>
      <c r="B626" s="17" t="s">
        <v>9727</v>
      </c>
      <c r="C626" s="17" t="s">
        <v>8055</v>
      </c>
      <c r="D626" s="17" t="s">
        <v>8125</v>
      </c>
      <c r="E626" s="17" t="s">
        <v>8126</v>
      </c>
      <c r="F626" s="17" t="s">
        <v>9728</v>
      </c>
      <c r="G626" s="18">
        <v>2</v>
      </c>
      <c r="H626" s="18">
        <v>3</v>
      </c>
      <c r="I626" s="19">
        <v>0.5</v>
      </c>
      <c r="J626" s="20">
        <v>0.5</v>
      </c>
      <c r="K626" s="21">
        <v>0</v>
      </c>
      <c r="L626" s="22">
        <v>0</v>
      </c>
      <c r="M626" s="42" t="s">
        <v>20788</v>
      </c>
      <c r="N626" s="42"/>
      <c r="O626" s="42">
        <v>0</v>
      </c>
      <c r="P626" s="42">
        <v>0</v>
      </c>
      <c r="Q626" s="42">
        <v>0</v>
      </c>
      <c r="R626" s="42">
        <v>0</v>
      </c>
    </row>
    <row r="627" spans="1:18" x14ac:dyDescent="0.3">
      <c r="A627" s="17" t="s">
        <v>9729</v>
      </c>
      <c r="B627" s="17" t="s">
        <v>9730</v>
      </c>
      <c r="C627" s="17" t="s">
        <v>9731</v>
      </c>
      <c r="D627" s="17" t="s">
        <v>7919</v>
      </c>
      <c r="E627" s="17" t="s">
        <v>9732</v>
      </c>
      <c r="F627" s="17" t="s">
        <v>9733</v>
      </c>
      <c r="G627" s="18">
        <v>2</v>
      </c>
      <c r="H627" s="18">
        <v>4</v>
      </c>
      <c r="I627" s="19">
        <v>0.5</v>
      </c>
      <c r="J627" s="20">
        <v>0.5</v>
      </c>
      <c r="K627" s="21">
        <v>0</v>
      </c>
      <c r="L627" s="22">
        <v>0</v>
      </c>
      <c r="M627" s="42" t="s">
        <v>20788</v>
      </c>
      <c r="N627" s="42"/>
      <c r="O627" s="42">
        <v>0</v>
      </c>
      <c r="P627" s="42">
        <v>0</v>
      </c>
      <c r="Q627" s="42">
        <v>0</v>
      </c>
      <c r="R627" s="42">
        <v>0</v>
      </c>
    </row>
    <row r="628" spans="1:18" x14ac:dyDescent="0.3">
      <c r="A628" s="17" t="s">
        <v>5849</v>
      </c>
      <c r="B628" s="17" t="s">
        <v>9734</v>
      </c>
      <c r="C628" s="17" t="s">
        <v>9735</v>
      </c>
      <c r="D628" s="17" t="s">
        <v>7716</v>
      </c>
      <c r="E628" s="17" t="s">
        <v>2575</v>
      </c>
      <c r="F628" s="17" t="s">
        <v>9736</v>
      </c>
      <c r="G628" s="18">
        <v>2</v>
      </c>
      <c r="H628" s="18">
        <v>4</v>
      </c>
      <c r="I628" s="19">
        <v>0</v>
      </c>
      <c r="J628" s="20">
        <v>0</v>
      </c>
      <c r="K628" s="21">
        <v>0</v>
      </c>
      <c r="L628" s="22">
        <v>1</v>
      </c>
      <c r="M628" s="42" t="s">
        <v>20789</v>
      </c>
      <c r="N628" s="42"/>
      <c r="O628" s="42">
        <v>0</v>
      </c>
      <c r="P628" s="42">
        <v>0</v>
      </c>
      <c r="Q628" s="42">
        <v>0</v>
      </c>
      <c r="R628" s="42">
        <v>0</v>
      </c>
    </row>
    <row r="629" spans="1:18" x14ac:dyDescent="0.3">
      <c r="A629" s="17" t="s">
        <v>4589</v>
      </c>
      <c r="B629" s="17" t="s">
        <v>9737</v>
      </c>
      <c r="C629" s="17" t="s">
        <v>9738</v>
      </c>
      <c r="D629" s="17" t="s">
        <v>7829</v>
      </c>
      <c r="E629" s="17" t="s">
        <v>1608</v>
      </c>
      <c r="F629" s="17" t="s">
        <v>9739</v>
      </c>
      <c r="G629" s="18">
        <v>2</v>
      </c>
      <c r="H629" s="18">
        <v>6</v>
      </c>
      <c r="I629" s="19">
        <v>0</v>
      </c>
      <c r="J629" s="20">
        <v>0</v>
      </c>
      <c r="K629" s="21">
        <v>0</v>
      </c>
      <c r="L629" s="22">
        <v>1</v>
      </c>
      <c r="M629" s="42" t="s">
        <v>20789</v>
      </c>
      <c r="N629" s="42"/>
      <c r="O629" s="42">
        <v>0</v>
      </c>
      <c r="P629" s="42">
        <v>0</v>
      </c>
      <c r="Q629" s="42">
        <v>0</v>
      </c>
      <c r="R629" s="42">
        <v>0</v>
      </c>
    </row>
    <row r="630" spans="1:18" x14ac:dyDescent="0.3">
      <c r="A630" s="17" t="s">
        <v>3883</v>
      </c>
      <c r="B630" s="17" t="s">
        <v>9740</v>
      </c>
      <c r="C630" s="17" t="s">
        <v>9431</v>
      </c>
      <c r="D630" s="17" t="s">
        <v>8434</v>
      </c>
      <c r="E630" s="17" t="s">
        <v>1700</v>
      </c>
      <c r="F630" s="17" t="s">
        <v>9741</v>
      </c>
      <c r="G630" s="18">
        <v>2</v>
      </c>
      <c r="H630" s="18">
        <v>2</v>
      </c>
      <c r="I630" s="19">
        <v>0</v>
      </c>
      <c r="J630" s="20">
        <v>0.5</v>
      </c>
      <c r="K630" s="21">
        <v>0.5</v>
      </c>
      <c r="L630" s="22">
        <v>0</v>
      </c>
      <c r="M630" s="42" t="s">
        <v>20789</v>
      </c>
      <c r="N630" s="42"/>
      <c r="O630" s="42">
        <v>0</v>
      </c>
      <c r="P630" s="42">
        <v>0</v>
      </c>
      <c r="Q630" s="42">
        <v>0</v>
      </c>
      <c r="R630" s="42">
        <v>0</v>
      </c>
    </row>
    <row r="631" spans="1:18" x14ac:dyDescent="0.3">
      <c r="A631" s="17" t="s">
        <v>4785</v>
      </c>
      <c r="B631" s="17" t="s">
        <v>9742</v>
      </c>
      <c r="C631" s="17" t="s">
        <v>9743</v>
      </c>
      <c r="D631" s="17" t="s">
        <v>7734</v>
      </c>
      <c r="E631" s="17" t="s">
        <v>4578</v>
      </c>
      <c r="F631" s="17" t="s">
        <v>9744</v>
      </c>
      <c r="G631" s="18">
        <v>2</v>
      </c>
      <c r="H631" s="18">
        <v>2</v>
      </c>
      <c r="I631" s="19">
        <v>0</v>
      </c>
      <c r="J631" s="20">
        <v>0</v>
      </c>
      <c r="K631" s="21">
        <v>0</v>
      </c>
      <c r="L631" s="22">
        <v>1</v>
      </c>
      <c r="M631" s="42" t="s">
        <v>20789</v>
      </c>
      <c r="N631" s="42"/>
      <c r="O631" s="42">
        <v>0</v>
      </c>
      <c r="P631" s="42">
        <v>0</v>
      </c>
      <c r="Q631" s="42">
        <v>0</v>
      </c>
      <c r="R631" s="42">
        <v>0</v>
      </c>
    </row>
    <row r="632" spans="1:18" x14ac:dyDescent="0.3">
      <c r="A632" s="17" t="s">
        <v>6028</v>
      </c>
      <c r="B632" s="17" t="s">
        <v>9745</v>
      </c>
      <c r="C632" s="17" t="s">
        <v>9746</v>
      </c>
      <c r="D632" s="17" t="s">
        <v>7716</v>
      </c>
      <c r="E632" s="17" t="s">
        <v>5959</v>
      </c>
      <c r="F632" s="17" t="s">
        <v>9747</v>
      </c>
      <c r="G632" s="18">
        <v>2</v>
      </c>
      <c r="H632" s="18">
        <v>2</v>
      </c>
      <c r="I632" s="19">
        <v>0</v>
      </c>
      <c r="J632" s="20">
        <v>0</v>
      </c>
      <c r="K632" s="21">
        <v>0</v>
      </c>
      <c r="L632" s="22">
        <v>1</v>
      </c>
      <c r="M632" s="42" t="s">
        <v>20789</v>
      </c>
      <c r="N632" s="42"/>
      <c r="O632" s="42">
        <v>0</v>
      </c>
      <c r="P632" s="42">
        <v>0</v>
      </c>
      <c r="Q632" s="42">
        <v>0</v>
      </c>
      <c r="R632" s="42">
        <v>0</v>
      </c>
    </row>
    <row r="633" spans="1:18" x14ac:dyDescent="0.3">
      <c r="A633" s="17" t="s">
        <v>9748</v>
      </c>
      <c r="B633" s="17" t="s">
        <v>9749</v>
      </c>
      <c r="C633" s="17" t="s">
        <v>9572</v>
      </c>
      <c r="D633" s="17" t="s">
        <v>9066</v>
      </c>
      <c r="E633" s="17" t="s">
        <v>1814</v>
      </c>
      <c r="F633" s="17" t="s">
        <v>9750</v>
      </c>
      <c r="G633" s="18">
        <v>2</v>
      </c>
      <c r="H633" s="18">
        <v>4</v>
      </c>
      <c r="I633" s="19">
        <v>1</v>
      </c>
      <c r="J633" s="20">
        <v>0</v>
      </c>
      <c r="K633" s="21">
        <v>0</v>
      </c>
      <c r="L633" s="22">
        <v>0</v>
      </c>
      <c r="M633" s="42" t="s">
        <v>20788</v>
      </c>
      <c r="N633" s="42"/>
      <c r="O633" s="42">
        <v>0</v>
      </c>
      <c r="P633" s="42">
        <v>0</v>
      </c>
      <c r="Q633" s="42">
        <v>0</v>
      </c>
      <c r="R633" s="42">
        <v>0</v>
      </c>
    </row>
    <row r="634" spans="1:18" x14ac:dyDescent="0.3">
      <c r="A634" s="17" t="s">
        <v>2327</v>
      </c>
      <c r="B634" s="17" t="s">
        <v>9751</v>
      </c>
      <c r="C634" s="17" t="s">
        <v>9752</v>
      </c>
      <c r="D634" s="17" t="s">
        <v>7953</v>
      </c>
      <c r="E634" s="17" t="s">
        <v>1599</v>
      </c>
      <c r="F634" s="17" t="s">
        <v>9753</v>
      </c>
      <c r="G634" s="18">
        <v>2</v>
      </c>
      <c r="H634" s="18">
        <v>2</v>
      </c>
      <c r="I634" s="19">
        <v>0</v>
      </c>
      <c r="J634" s="20">
        <v>0</v>
      </c>
      <c r="K634" s="21">
        <v>1</v>
      </c>
      <c r="L634" s="22">
        <v>0</v>
      </c>
      <c r="M634" s="42" t="s">
        <v>20789</v>
      </c>
      <c r="N634" s="42"/>
      <c r="O634" s="42">
        <v>0</v>
      </c>
      <c r="P634" s="42">
        <v>0</v>
      </c>
      <c r="Q634" s="42">
        <v>0</v>
      </c>
      <c r="R634" s="42">
        <v>0</v>
      </c>
    </row>
    <row r="635" spans="1:18" x14ac:dyDescent="0.3">
      <c r="A635" s="17" t="s">
        <v>2221</v>
      </c>
      <c r="B635" s="17" t="s">
        <v>9754</v>
      </c>
      <c r="C635" s="17" t="s">
        <v>9755</v>
      </c>
      <c r="D635" s="17" t="s">
        <v>9756</v>
      </c>
      <c r="E635" s="17" t="s">
        <v>1814</v>
      </c>
      <c r="F635" s="17" t="s">
        <v>9757</v>
      </c>
      <c r="G635" s="18">
        <v>2</v>
      </c>
      <c r="H635" s="18">
        <v>2</v>
      </c>
      <c r="I635" s="19">
        <v>0</v>
      </c>
      <c r="J635" s="20">
        <v>0</v>
      </c>
      <c r="K635" s="21">
        <v>1</v>
      </c>
      <c r="L635" s="22">
        <v>0</v>
      </c>
      <c r="M635" s="42" t="s">
        <v>20789</v>
      </c>
      <c r="N635" s="42"/>
      <c r="O635" s="42">
        <v>0</v>
      </c>
      <c r="P635" s="42">
        <v>0</v>
      </c>
      <c r="Q635" s="42">
        <v>0</v>
      </c>
      <c r="R635" s="42">
        <v>0</v>
      </c>
    </row>
    <row r="636" spans="1:18" x14ac:dyDescent="0.3">
      <c r="A636" s="17" t="s">
        <v>7018</v>
      </c>
      <c r="B636" s="17" t="s">
        <v>9758</v>
      </c>
      <c r="C636" s="17" t="s">
        <v>8606</v>
      </c>
      <c r="D636" s="17" t="s">
        <v>7716</v>
      </c>
      <c r="E636" s="17" t="s">
        <v>4208</v>
      </c>
      <c r="F636" s="17" t="s">
        <v>9759</v>
      </c>
      <c r="G636" s="18">
        <v>2</v>
      </c>
      <c r="H636" s="18">
        <v>6</v>
      </c>
      <c r="I636" s="19">
        <v>0</v>
      </c>
      <c r="J636" s="20">
        <v>0</v>
      </c>
      <c r="K636" s="21">
        <v>0</v>
      </c>
      <c r="L636" s="22">
        <v>1</v>
      </c>
      <c r="M636" s="42" t="s">
        <v>20785</v>
      </c>
      <c r="N636" s="42"/>
      <c r="O636" s="42">
        <v>0</v>
      </c>
      <c r="P636" s="42">
        <v>0</v>
      </c>
      <c r="Q636" s="42">
        <v>0</v>
      </c>
      <c r="R636" s="42">
        <v>0</v>
      </c>
    </row>
    <row r="637" spans="1:18" x14ac:dyDescent="0.3">
      <c r="A637" s="17" t="s">
        <v>9760</v>
      </c>
      <c r="B637" s="17" t="s">
        <v>9761</v>
      </c>
      <c r="C637" s="17" t="s">
        <v>8499</v>
      </c>
      <c r="D637" s="17" t="s">
        <v>8500</v>
      </c>
      <c r="E637" s="17" t="s">
        <v>8126</v>
      </c>
      <c r="F637" s="17" t="s">
        <v>9762</v>
      </c>
      <c r="G637" s="18">
        <v>2</v>
      </c>
      <c r="H637" s="18">
        <v>2</v>
      </c>
      <c r="I637" s="19">
        <v>1</v>
      </c>
      <c r="J637" s="20">
        <v>0</v>
      </c>
      <c r="K637" s="21">
        <v>0</v>
      </c>
      <c r="L637" s="22">
        <v>0</v>
      </c>
      <c r="M637" s="42" t="s">
        <v>20788</v>
      </c>
      <c r="N637" s="42"/>
      <c r="O637" s="42">
        <v>0</v>
      </c>
      <c r="P637" s="42">
        <v>0</v>
      </c>
      <c r="Q637" s="42">
        <v>0</v>
      </c>
      <c r="R637" s="42">
        <v>0</v>
      </c>
    </row>
    <row r="638" spans="1:18" x14ac:dyDescent="0.3">
      <c r="A638" s="17" t="s">
        <v>5634</v>
      </c>
      <c r="B638" s="17" t="s">
        <v>9763</v>
      </c>
      <c r="C638" s="17" t="s">
        <v>9764</v>
      </c>
      <c r="D638" s="17" t="s">
        <v>7901</v>
      </c>
      <c r="E638" s="17" t="s">
        <v>4208</v>
      </c>
      <c r="F638" s="17" t="s">
        <v>9765</v>
      </c>
      <c r="G638" s="18">
        <v>2</v>
      </c>
      <c r="H638" s="18">
        <v>4</v>
      </c>
      <c r="I638" s="19">
        <v>0</v>
      </c>
      <c r="J638" s="20">
        <v>0</v>
      </c>
      <c r="K638" s="21">
        <v>0</v>
      </c>
      <c r="L638" s="22">
        <v>1</v>
      </c>
      <c r="M638" s="42" t="s">
        <v>20785</v>
      </c>
      <c r="N638" s="42"/>
      <c r="O638" s="42">
        <v>0</v>
      </c>
      <c r="P638" s="42">
        <v>0</v>
      </c>
      <c r="Q638" s="42">
        <v>0</v>
      </c>
      <c r="R638" s="42">
        <v>0</v>
      </c>
    </row>
    <row r="639" spans="1:18" x14ac:dyDescent="0.3">
      <c r="A639" s="17" t="s">
        <v>7425</v>
      </c>
      <c r="B639" s="17" t="s">
        <v>7426</v>
      </c>
      <c r="C639" s="17" t="s">
        <v>9766</v>
      </c>
      <c r="D639" s="17" t="s">
        <v>9767</v>
      </c>
      <c r="E639" s="17" t="s">
        <v>4208</v>
      </c>
      <c r="F639" s="17" t="s">
        <v>9768</v>
      </c>
      <c r="G639" s="18">
        <v>2</v>
      </c>
      <c r="H639" s="18">
        <v>7</v>
      </c>
      <c r="I639" s="19">
        <v>0</v>
      </c>
      <c r="J639" s="20">
        <v>0</v>
      </c>
      <c r="K639" s="21">
        <v>0</v>
      </c>
      <c r="L639" s="22">
        <v>1</v>
      </c>
      <c r="M639" s="42" t="s">
        <v>20785</v>
      </c>
      <c r="N639" s="42"/>
      <c r="O639" s="42">
        <v>0</v>
      </c>
      <c r="P639" s="42">
        <v>0</v>
      </c>
      <c r="Q639" s="42">
        <v>0</v>
      </c>
      <c r="R639" s="42">
        <v>0</v>
      </c>
    </row>
    <row r="640" spans="1:18" x14ac:dyDescent="0.3">
      <c r="A640" s="17" t="s">
        <v>2776</v>
      </c>
      <c r="B640" s="17" t="s">
        <v>9769</v>
      </c>
      <c r="C640" s="17" t="s">
        <v>9588</v>
      </c>
      <c r="D640" s="17" t="s">
        <v>7829</v>
      </c>
      <c r="E640" s="17" t="s">
        <v>1938</v>
      </c>
      <c r="F640" s="17" t="s">
        <v>9770</v>
      </c>
      <c r="G640" s="18">
        <v>2</v>
      </c>
      <c r="H640" s="18">
        <v>7</v>
      </c>
      <c r="I640" s="19">
        <v>0</v>
      </c>
      <c r="J640" s="20">
        <v>0</v>
      </c>
      <c r="K640" s="21">
        <v>1</v>
      </c>
      <c r="L640" s="22">
        <v>0</v>
      </c>
      <c r="M640" s="42" t="s">
        <v>20789</v>
      </c>
      <c r="N640" s="42"/>
      <c r="O640" s="42">
        <v>0</v>
      </c>
      <c r="P640" s="42">
        <v>0</v>
      </c>
      <c r="Q640" s="42">
        <v>0</v>
      </c>
      <c r="R640" s="42">
        <v>0</v>
      </c>
    </row>
    <row r="641" spans="1:18" x14ac:dyDescent="0.3">
      <c r="A641" s="17" t="s">
        <v>4715</v>
      </c>
      <c r="B641" s="17" t="s">
        <v>9771</v>
      </c>
      <c r="C641" s="17" t="s">
        <v>7677</v>
      </c>
      <c r="D641" s="17" t="s">
        <v>7716</v>
      </c>
      <c r="E641" s="17" t="s">
        <v>4717</v>
      </c>
      <c r="F641" s="17" t="s">
        <v>9772</v>
      </c>
      <c r="G641" s="18">
        <v>2</v>
      </c>
      <c r="H641" s="18">
        <v>4</v>
      </c>
      <c r="I641" s="19">
        <v>0</v>
      </c>
      <c r="J641" s="20">
        <v>0</v>
      </c>
      <c r="K641" s="21">
        <v>0</v>
      </c>
      <c r="L641" s="22">
        <v>1</v>
      </c>
      <c r="M641" s="42" t="s">
        <v>20789</v>
      </c>
      <c r="N641" s="42"/>
      <c r="O641" s="42">
        <v>0</v>
      </c>
      <c r="P641" s="42">
        <v>0</v>
      </c>
      <c r="Q641" s="42">
        <v>0</v>
      </c>
      <c r="R641" s="42">
        <v>0</v>
      </c>
    </row>
    <row r="642" spans="1:18" x14ac:dyDescent="0.3">
      <c r="A642" s="17" t="s">
        <v>9773</v>
      </c>
      <c r="B642" s="17" t="s">
        <v>9774</v>
      </c>
      <c r="C642" s="17" t="s">
        <v>8055</v>
      </c>
      <c r="D642" s="17" t="s">
        <v>9775</v>
      </c>
      <c r="E642" s="17" t="s">
        <v>8126</v>
      </c>
      <c r="F642" s="17" t="s">
        <v>9776</v>
      </c>
      <c r="G642" s="18">
        <v>2</v>
      </c>
      <c r="H642" s="18">
        <v>5</v>
      </c>
      <c r="I642" s="19">
        <v>1</v>
      </c>
      <c r="J642" s="20">
        <v>0</v>
      </c>
      <c r="K642" s="21">
        <v>0</v>
      </c>
      <c r="L642" s="22">
        <v>0</v>
      </c>
      <c r="M642" s="42" t="s">
        <v>20788</v>
      </c>
      <c r="N642" s="42"/>
      <c r="O642" s="42">
        <v>0</v>
      </c>
      <c r="P642" s="42">
        <v>0</v>
      </c>
      <c r="Q642" s="42">
        <v>0</v>
      </c>
      <c r="R642" s="42">
        <v>0</v>
      </c>
    </row>
    <row r="643" spans="1:18" x14ac:dyDescent="0.3">
      <c r="A643" s="17" t="s">
        <v>7546</v>
      </c>
      <c r="B643" s="17" t="s">
        <v>9777</v>
      </c>
      <c r="C643" s="17" t="s">
        <v>7677</v>
      </c>
      <c r="D643" s="17" t="s">
        <v>8051</v>
      </c>
      <c r="E643" s="17" t="s">
        <v>2795</v>
      </c>
      <c r="F643" s="17" t="s">
        <v>9778</v>
      </c>
      <c r="G643" s="18">
        <v>2</v>
      </c>
      <c r="H643" s="18">
        <v>2</v>
      </c>
      <c r="I643" s="19">
        <v>0</v>
      </c>
      <c r="J643" s="20">
        <v>0</v>
      </c>
      <c r="K643" s="21">
        <v>0</v>
      </c>
      <c r="L643" s="22">
        <v>1</v>
      </c>
      <c r="M643" s="42" t="s">
        <v>20789</v>
      </c>
      <c r="N643" s="42"/>
      <c r="O643" s="42">
        <v>0</v>
      </c>
      <c r="P643" s="42">
        <v>0</v>
      </c>
      <c r="Q643" s="42">
        <v>0</v>
      </c>
      <c r="R643" s="42">
        <v>0</v>
      </c>
    </row>
    <row r="644" spans="1:18" x14ac:dyDescent="0.3">
      <c r="A644" s="17" t="s">
        <v>9779</v>
      </c>
      <c r="B644" s="17" t="s">
        <v>9780</v>
      </c>
      <c r="C644" s="17" t="s">
        <v>7677</v>
      </c>
      <c r="D644" s="17" t="s">
        <v>7888</v>
      </c>
      <c r="E644" s="17" t="s">
        <v>5232</v>
      </c>
      <c r="F644" s="17" t="s">
        <v>9781</v>
      </c>
      <c r="G644" s="18">
        <v>2</v>
      </c>
      <c r="H644" s="18">
        <v>3</v>
      </c>
      <c r="I644" s="19">
        <v>0</v>
      </c>
      <c r="J644" s="20">
        <v>1</v>
      </c>
      <c r="K644" s="21">
        <v>0</v>
      </c>
      <c r="L644" s="22">
        <v>0</v>
      </c>
      <c r="M644" s="42" t="s">
        <v>20788</v>
      </c>
      <c r="N644" s="42"/>
      <c r="O644" s="42">
        <v>0</v>
      </c>
      <c r="P644" s="42">
        <v>0</v>
      </c>
      <c r="Q644" s="42">
        <v>0</v>
      </c>
      <c r="R644" s="42">
        <v>0</v>
      </c>
    </row>
    <row r="645" spans="1:18" x14ac:dyDescent="0.3">
      <c r="A645" s="17" t="s">
        <v>5575</v>
      </c>
      <c r="B645" s="17" t="s">
        <v>9782</v>
      </c>
      <c r="C645" s="17" t="s">
        <v>9015</v>
      </c>
      <c r="D645" s="17" t="s">
        <v>7716</v>
      </c>
      <c r="E645" s="17" t="s">
        <v>1946</v>
      </c>
      <c r="F645" s="17" t="s">
        <v>9783</v>
      </c>
      <c r="G645" s="18">
        <v>2</v>
      </c>
      <c r="H645" s="18">
        <v>7</v>
      </c>
      <c r="I645" s="19">
        <v>0</v>
      </c>
      <c r="J645" s="20">
        <v>0</v>
      </c>
      <c r="K645" s="21">
        <v>0</v>
      </c>
      <c r="L645" s="22">
        <v>1</v>
      </c>
      <c r="M645" s="42" t="s">
        <v>20789</v>
      </c>
      <c r="N645" s="42"/>
      <c r="O645" s="42">
        <v>0</v>
      </c>
      <c r="P645" s="42">
        <v>0</v>
      </c>
      <c r="Q645" s="42">
        <v>0</v>
      </c>
      <c r="R645" s="42">
        <v>0</v>
      </c>
    </row>
    <row r="646" spans="1:18" x14ac:dyDescent="0.3">
      <c r="A646" s="17" t="s">
        <v>9784</v>
      </c>
      <c r="B646" s="17" t="s">
        <v>9785</v>
      </c>
      <c r="C646" s="17" t="s">
        <v>9786</v>
      </c>
      <c r="D646" s="17" t="s">
        <v>9787</v>
      </c>
      <c r="E646" s="17" t="s">
        <v>6042</v>
      </c>
      <c r="F646" s="17" t="s">
        <v>9788</v>
      </c>
      <c r="G646" s="18">
        <v>2</v>
      </c>
      <c r="H646" s="18">
        <v>5</v>
      </c>
      <c r="I646" s="19">
        <v>0.5</v>
      </c>
      <c r="J646" s="20">
        <v>0.5</v>
      </c>
      <c r="K646" s="21">
        <v>0</v>
      </c>
      <c r="L646" s="22">
        <v>0</v>
      </c>
      <c r="M646" s="42" t="s">
        <v>20788</v>
      </c>
      <c r="N646" s="42"/>
      <c r="O646" s="42">
        <v>0</v>
      </c>
      <c r="P646" s="42">
        <v>0</v>
      </c>
      <c r="Q646" s="42">
        <v>0</v>
      </c>
      <c r="R646" s="42">
        <v>0</v>
      </c>
    </row>
    <row r="647" spans="1:18" x14ac:dyDescent="0.3">
      <c r="A647" s="17" t="s">
        <v>9789</v>
      </c>
      <c r="B647" s="17" t="s">
        <v>9790</v>
      </c>
      <c r="C647" s="17" t="s">
        <v>7677</v>
      </c>
      <c r="D647" s="17" t="s">
        <v>7716</v>
      </c>
      <c r="E647" s="17" t="s">
        <v>2795</v>
      </c>
      <c r="F647" s="17" t="s">
        <v>9791</v>
      </c>
      <c r="G647" s="18">
        <v>2</v>
      </c>
      <c r="H647" s="18">
        <v>2</v>
      </c>
      <c r="I647" s="19">
        <v>1</v>
      </c>
      <c r="J647" s="20">
        <v>0</v>
      </c>
      <c r="K647" s="21">
        <v>0</v>
      </c>
      <c r="L647" s="22">
        <v>0</v>
      </c>
      <c r="M647" s="42" t="s">
        <v>20788</v>
      </c>
      <c r="N647" s="42"/>
      <c r="O647" s="42">
        <v>0</v>
      </c>
      <c r="P647" s="42">
        <v>0</v>
      </c>
      <c r="Q647" s="42">
        <v>0</v>
      </c>
      <c r="R647" s="42">
        <v>0</v>
      </c>
    </row>
    <row r="648" spans="1:18" x14ac:dyDescent="0.3">
      <c r="A648" s="17" t="s">
        <v>6595</v>
      </c>
      <c r="B648" s="17" t="s">
        <v>9792</v>
      </c>
      <c r="C648" s="17" t="s">
        <v>7887</v>
      </c>
      <c r="D648" s="17" t="s">
        <v>8027</v>
      </c>
      <c r="E648" s="17" t="s">
        <v>4272</v>
      </c>
      <c r="F648" s="17" t="s">
        <v>9793</v>
      </c>
      <c r="G648" s="18">
        <v>2</v>
      </c>
      <c r="H648" s="18">
        <v>2</v>
      </c>
      <c r="I648" s="19">
        <v>0</v>
      </c>
      <c r="J648" s="20">
        <v>0</v>
      </c>
      <c r="K648" s="21">
        <v>0</v>
      </c>
      <c r="L648" s="22">
        <v>1</v>
      </c>
      <c r="M648" s="42" t="s">
        <v>20789</v>
      </c>
      <c r="N648" s="42"/>
      <c r="O648" s="42">
        <v>0</v>
      </c>
      <c r="P648" s="42">
        <v>0</v>
      </c>
      <c r="Q648" s="42">
        <v>0</v>
      </c>
      <c r="R648" s="42">
        <v>0</v>
      </c>
    </row>
    <row r="649" spans="1:18" x14ac:dyDescent="0.3">
      <c r="A649" s="17" t="s">
        <v>4622</v>
      </c>
      <c r="B649" s="17" t="s">
        <v>9794</v>
      </c>
      <c r="C649" s="17" t="s">
        <v>9091</v>
      </c>
      <c r="D649" s="17" t="s">
        <v>8145</v>
      </c>
      <c r="E649" s="17" t="s">
        <v>1691</v>
      </c>
      <c r="F649" s="17" t="s">
        <v>9795</v>
      </c>
      <c r="G649" s="18">
        <v>2</v>
      </c>
      <c r="H649" s="18">
        <v>3</v>
      </c>
      <c r="I649" s="19">
        <v>0</v>
      </c>
      <c r="J649" s="20">
        <v>0</v>
      </c>
      <c r="K649" s="21">
        <v>0</v>
      </c>
      <c r="L649" s="22">
        <v>1</v>
      </c>
      <c r="M649" s="42" t="s">
        <v>20789</v>
      </c>
      <c r="N649" s="42"/>
      <c r="O649" s="42">
        <v>0</v>
      </c>
      <c r="P649" s="42">
        <v>0</v>
      </c>
      <c r="Q649" s="42">
        <v>0</v>
      </c>
      <c r="R649" s="42">
        <v>0</v>
      </c>
    </row>
    <row r="650" spans="1:18" x14ac:dyDescent="0.3">
      <c r="A650" s="17" t="s">
        <v>9796</v>
      </c>
      <c r="B650" s="17" t="s">
        <v>9797</v>
      </c>
      <c r="C650" s="17" t="s">
        <v>9798</v>
      </c>
      <c r="D650" s="17" t="s">
        <v>8263</v>
      </c>
      <c r="E650" s="17" t="s">
        <v>1938</v>
      </c>
      <c r="F650" s="17" t="s">
        <v>9799</v>
      </c>
      <c r="G650" s="18">
        <v>2</v>
      </c>
      <c r="H650" s="18">
        <v>2</v>
      </c>
      <c r="I650" s="19">
        <v>0</v>
      </c>
      <c r="J650" s="20">
        <v>1</v>
      </c>
      <c r="K650" s="21">
        <v>0</v>
      </c>
      <c r="L650" s="22">
        <v>0</v>
      </c>
      <c r="M650" s="42" t="s">
        <v>20790</v>
      </c>
      <c r="N650" s="42"/>
      <c r="O650" s="42">
        <v>0</v>
      </c>
      <c r="P650" s="42">
        <v>0</v>
      </c>
      <c r="Q650" s="42">
        <v>0</v>
      </c>
      <c r="R650" s="42">
        <v>0</v>
      </c>
    </row>
    <row r="651" spans="1:18" x14ac:dyDescent="0.3">
      <c r="A651" s="17" t="s">
        <v>9800</v>
      </c>
      <c r="B651" s="17" t="s">
        <v>9801</v>
      </c>
      <c r="C651" s="17" t="s">
        <v>9802</v>
      </c>
      <c r="D651" s="17" t="s">
        <v>9803</v>
      </c>
      <c r="E651" s="17" t="s">
        <v>1814</v>
      </c>
      <c r="F651" s="17" t="s">
        <v>9804</v>
      </c>
      <c r="G651" s="18">
        <v>2</v>
      </c>
      <c r="H651" s="18">
        <v>2</v>
      </c>
      <c r="I651" s="19">
        <v>0</v>
      </c>
      <c r="J651" s="20">
        <v>1</v>
      </c>
      <c r="K651" s="21">
        <v>0</v>
      </c>
      <c r="L651" s="22">
        <v>0</v>
      </c>
      <c r="M651" s="42" t="s">
        <v>20788</v>
      </c>
      <c r="N651" s="42"/>
      <c r="O651" s="42">
        <v>0</v>
      </c>
      <c r="P651" s="42">
        <v>0</v>
      </c>
      <c r="Q651" s="42">
        <v>0</v>
      </c>
      <c r="R651" s="42">
        <v>0</v>
      </c>
    </row>
    <row r="652" spans="1:18" x14ac:dyDescent="0.3">
      <c r="A652" s="17" t="s">
        <v>9805</v>
      </c>
      <c r="B652" s="17" t="s">
        <v>9806</v>
      </c>
      <c r="C652" s="17" t="s">
        <v>9807</v>
      </c>
      <c r="D652" s="17" t="s">
        <v>9808</v>
      </c>
      <c r="E652" s="17" t="s">
        <v>1691</v>
      </c>
      <c r="F652" s="17" t="s">
        <v>9809</v>
      </c>
      <c r="G652" s="18">
        <v>2</v>
      </c>
      <c r="H652" s="18">
        <v>8</v>
      </c>
      <c r="I652" s="19">
        <v>0</v>
      </c>
      <c r="J652" s="20">
        <v>1</v>
      </c>
      <c r="K652" s="21">
        <v>0</v>
      </c>
      <c r="L652" s="22">
        <v>0</v>
      </c>
      <c r="M652" s="42" t="s">
        <v>20790</v>
      </c>
      <c r="N652" s="42"/>
      <c r="O652" s="42">
        <v>0</v>
      </c>
      <c r="P652" s="42">
        <v>0</v>
      </c>
      <c r="Q652" s="42">
        <v>0</v>
      </c>
      <c r="R652" s="42">
        <v>0</v>
      </c>
    </row>
    <row r="653" spans="1:18" x14ac:dyDescent="0.3">
      <c r="A653" s="17" t="s">
        <v>9810</v>
      </c>
      <c r="B653" s="17" t="s">
        <v>8691</v>
      </c>
      <c r="C653" s="17" t="s">
        <v>9811</v>
      </c>
      <c r="D653" s="17" t="s">
        <v>7684</v>
      </c>
      <c r="E653" s="17" t="s">
        <v>8693</v>
      </c>
      <c r="F653" s="17" t="s">
        <v>9812</v>
      </c>
      <c r="G653" s="18">
        <v>2</v>
      </c>
      <c r="H653" s="18">
        <v>7</v>
      </c>
      <c r="I653" s="19">
        <v>0</v>
      </c>
      <c r="J653" s="20">
        <v>1</v>
      </c>
      <c r="K653" s="21">
        <v>0</v>
      </c>
      <c r="L653" s="22">
        <v>0</v>
      </c>
      <c r="M653" s="42" t="s">
        <v>20787</v>
      </c>
      <c r="N653" s="42"/>
      <c r="O653" s="42"/>
      <c r="P653" s="42"/>
      <c r="Q653" s="42"/>
      <c r="R653" s="42"/>
    </row>
    <row r="654" spans="1:18" x14ac:dyDescent="0.3">
      <c r="A654" s="17" t="s">
        <v>5833</v>
      </c>
      <c r="B654" s="17" t="s">
        <v>9813</v>
      </c>
      <c r="C654" s="17" t="s">
        <v>9814</v>
      </c>
      <c r="D654" s="17" t="s">
        <v>7716</v>
      </c>
      <c r="E654" s="17" t="s">
        <v>3321</v>
      </c>
      <c r="F654" s="17" t="s">
        <v>9815</v>
      </c>
      <c r="G654" s="18">
        <v>2</v>
      </c>
      <c r="H654" s="18">
        <v>2</v>
      </c>
      <c r="I654" s="19">
        <v>0</v>
      </c>
      <c r="J654" s="20">
        <v>0</v>
      </c>
      <c r="K654" s="21">
        <v>0</v>
      </c>
      <c r="L654" s="22">
        <v>1</v>
      </c>
      <c r="M654" s="42" t="s">
        <v>20789</v>
      </c>
      <c r="N654" s="42"/>
      <c r="O654" s="42">
        <v>0</v>
      </c>
      <c r="P654" s="42">
        <v>0</v>
      </c>
      <c r="Q654" s="42">
        <v>0</v>
      </c>
      <c r="R654" s="42">
        <v>0</v>
      </c>
    </row>
    <row r="655" spans="1:18" x14ac:dyDescent="0.3">
      <c r="A655" s="17" t="s">
        <v>2235</v>
      </c>
      <c r="B655" s="17" t="s">
        <v>9816</v>
      </c>
      <c r="C655" s="17" t="s">
        <v>9817</v>
      </c>
      <c r="D655" s="17" t="s">
        <v>9261</v>
      </c>
      <c r="E655" s="17" t="s">
        <v>1608</v>
      </c>
      <c r="F655" s="17" t="s">
        <v>9818</v>
      </c>
      <c r="G655" s="18">
        <v>2</v>
      </c>
      <c r="H655" s="18">
        <v>2</v>
      </c>
      <c r="I655" s="19">
        <v>0</v>
      </c>
      <c r="J655" s="20">
        <v>0</v>
      </c>
      <c r="K655" s="21">
        <v>1</v>
      </c>
      <c r="L655" s="22">
        <v>0</v>
      </c>
      <c r="M655" s="42" t="s">
        <v>20789</v>
      </c>
      <c r="N655" s="42"/>
      <c r="O655" s="42">
        <v>0</v>
      </c>
      <c r="P655" s="42">
        <v>0</v>
      </c>
      <c r="Q655" s="42">
        <v>0</v>
      </c>
      <c r="R655" s="42">
        <v>0</v>
      </c>
    </row>
    <row r="656" spans="1:18" x14ac:dyDescent="0.3">
      <c r="A656" s="17" t="s">
        <v>4663</v>
      </c>
      <c r="B656" s="17" t="s">
        <v>9819</v>
      </c>
      <c r="C656" s="17" t="s">
        <v>7677</v>
      </c>
      <c r="D656" s="17" t="s">
        <v>7764</v>
      </c>
      <c r="E656" s="17" t="s">
        <v>4208</v>
      </c>
      <c r="F656" s="17" t="s">
        <v>9820</v>
      </c>
      <c r="G656" s="18">
        <v>2</v>
      </c>
      <c r="H656" s="18">
        <v>2</v>
      </c>
      <c r="I656" s="19">
        <v>0</v>
      </c>
      <c r="J656" s="20">
        <v>0</v>
      </c>
      <c r="K656" s="21">
        <v>0</v>
      </c>
      <c r="L656" s="22">
        <v>1</v>
      </c>
      <c r="M656" s="42" t="s">
        <v>20785</v>
      </c>
      <c r="N656" s="42"/>
      <c r="O656" s="42">
        <v>0</v>
      </c>
      <c r="P656" s="42">
        <v>0</v>
      </c>
      <c r="Q656" s="42">
        <v>0</v>
      </c>
      <c r="R656" s="42">
        <v>0</v>
      </c>
    </row>
    <row r="657" spans="1:18" x14ac:dyDescent="0.3">
      <c r="A657" s="17" t="s">
        <v>9821</v>
      </c>
      <c r="B657" s="17" t="s">
        <v>9822</v>
      </c>
      <c r="C657" s="17" t="s">
        <v>9823</v>
      </c>
      <c r="D657" s="17" t="s">
        <v>7716</v>
      </c>
      <c r="E657" s="17" t="s">
        <v>1679</v>
      </c>
      <c r="F657" s="17" t="s">
        <v>9824</v>
      </c>
      <c r="G657" s="18">
        <v>2</v>
      </c>
      <c r="H657" s="18">
        <v>30</v>
      </c>
      <c r="I657" s="19">
        <v>0</v>
      </c>
      <c r="J657" s="20">
        <v>1</v>
      </c>
      <c r="K657" s="21">
        <v>0</v>
      </c>
      <c r="L657" s="22">
        <v>0</v>
      </c>
      <c r="M657" s="42" t="s">
        <v>20788</v>
      </c>
      <c r="N657" s="42"/>
      <c r="O657" s="42">
        <v>0</v>
      </c>
      <c r="P657" s="42">
        <v>0</v>
      </c>
      <c r="Q657" s="42">
        <v>0</v>
      </c>
      <c r="R657" s="42">
        <v>0</v>
      </c>
    </row>
    <row r="658" spans="1:18" x14ac:dyDescent="0.3">
      <c r="A658" s="17" t="s">
        <v>9825</v>
      </c>
      <c r="B658" s="17" t="s">
        <v>9826</v>
      </c>
      <c r="C658" s="17" t="s">
        <v>7677</v>
      </c>
      <c r="D658" s="17" t="s">
        <v>7716</v>
      </c>
      <c r="E658" s="17" t="s">
        <v>4345</v>
      </c>
      <c r="F658" s="17" t="s">
        <v>9623</v>
      </c>
      <c r="G658" s="18">
        <v>2</v>
      </c>
      <c r="H658" s="18">
        <v>8</v>
      </c>
      <c r="I658" s="19">
        <v>0</v>
      </c>
      <c r="J658" s="20">
        <v>1</v>
      </c>
      <c r="K658" s="21">
        <v>0</v>
      </c>
      <c r="L658" s="22">
        <v>0</v>
      </c>
      <c r="M658" s="42" t="s">
        <v>20790</v>
      </c>
      <c r="N658" s="42"/>
      <c r="O658" s="42">
        <v>0</v>
      </c>
      <c r="P658" s="42">
        <v>0</v>
      </c>
      <c r="Q658" s="42">
        <v>0</v>
      </c>
      <c r="R658" s="42">
        <v>0</v>
      </c>
    </row>
    <row r="659" spans="1:18" x14ac:dyDescent="0.3">
      <c r="A659" s="17" t="s">
        <v>9827</v>
      </c>
      <c r="B659" s="17" t="s">
        <v>9828</v>
      </c>
      <c r="C659" s="17" t="s">
        <v>9829</v>
      </c>
      <c r="D659" s="17" t="s">
        <v>9830</v>
      </c>
      <c r="E659" s="17" t="s">
        <v>1670</v>
      </c>
      <c r="F659" s="17" t="s">
        <v>9831</v>
      </c>
      <c r="G659" s="18">
        <v>2</v>
      </c>
      <c r="H659" s="18">
        <v>2</v>
      </c>
      <c r="I659" s="19">
        <v>0</v>
      </c>
      <c r="J659" s="20">
        <v>1</v>
      </c>
      <c r="K659" s="21">
        <v>0</v>
      </c>
      <c r="L659" s="22">
        <v>0</v>
      </c>
      <c r="M659" s="42" t="s">
        <v>20790</v>
      </c>
      <c r="N659" s="42"/>
      <c r="O659" s="42">
        <v>0</v>
      </c>
      <c r="P659" s="42">
        <v>0</v>
      </c>
      <c r="Q659" s="42">
        <v>0</v>
      </c>
      <c r="R659" s="42">
        <v>0</v>
      </c>
    </row>
    <row r="660" spans="1:18" x14ac:dyDescent="0.3">
      <c r="A660" s="17" t="s">
        <v>3231</v>
      </c>
      <c r="B660" s="17" t="s">
        <v>8261</v>
      </c>
      <c r="C660" s="17" t="s">
        <v>9832</v>
      </c>
      <c r="D660" s="17" t="s">
        <v>8263</v>
      </c>
      <c r="E660" s="17" t="s">
        <v>1630</v>
      </c>
      <c r="F660" s="17" t="s">
        <v>9833</v>
      </c>
      <c r="G660" s="18">
        <v>2</v>
      </c>
      <c r="H660" s="18">
        <v>2</v>
      </c>
      <c r="I660" s="19">
        <v>0</v>
      </c>
      <c r="J660" s="20">
        <v>0</v>
      </c>
      <c r="K660" s="21">
        <v>1</v>
      </c>
      <c r="L660" s="22">
        <v>0</v>
      </c>
      <c r="M660" s="42" t="s">
        <v>20789</v>
      </c>
      <c r="N660" s="42"/>
      <c r="O660" s="42">
        <v>0</v>
      </c>
      <c r="P660" s="42">
        <v>0</v>
      </c>
      <c r="Q660" s="42">
        <v>0</v>
      </c>
      <c r="R660" s="42">
        <v>0</v>
      </c>
    </row>
    <row r="661" spans="1:18" x14ac:dyDescent="0.3">
      <c r="A661" s="17" t="s">
        <v>3806</v>
      </c>
      <c r="B661" s="17" t="s">
        <v>9834</v>
      </c>
      <c r="C661" s="17" t="s">
        <v>7677</v>
      </c>
      <c r="D661" s="17" t="s">
        <v>7710</v>
      </c>
      <c r="E661" s="17" t="s">
        <v>1654</v>
      </c>
      <c r="F661" s="17" t="s">
        <v>9835</v>
      </c>
      <c r="G661" s="18">
        <v>2</v>
      </c>
      <c r="H661" s="18">
        <v>2</v>
      </c>
      <c r="I661" s="19">
        <v>0</v>
      </c>
      <c r="J661" s="20">
        <v>0</v>
      </c>
      <c r="K661" s="21">
        <v>1</v>
      </c>
      <c r="L661" s="22">
        <v>0</v>
      </c>
      <c r="M661" s="42" t="s">
        <v>20789</v>
      </c>
      <c r="N661" s="42"/>
      <c r="O661" s="42">
        <v>0</v>
      </c>
      <c r="P661" s="42">
        <v>0</v>
      </c>
      <c r="Q661" s="42">
        <v>0</v>
      </c>
      <c r="R661" s="42">
        <v>0</v>
      </c>
    </row>
    <row r="662" spans="1:18" x14ac:dyDescent="0.3">
      <c r="A662" s="17" t="s">
        <v>9836</v>
      </c>
      <c r="B662" s="17" t="s">
        <v>9837</v>
      </c>
      <c r="C662" s="17" t="s">
        <v>7677</v>
      </c>
      <c r="D662" s="17" t="s">
        <v>7865</v>
      </c>
      <c r="E662" s="17" t="s">
        <v>7866</v>
      </c>
      <c r="F662" s="17" t="s">
        <v>9838</v>
      </c>
      <c r="G662" s="18">
        <v>2</v>
      </c>
      <c r="H662" s="18">
        <v>41</v>
      </c>
      <c r="I662" s="19">
        <v>0</v>
      </c>
      <c r="J662" s="20">
        <v>1</v>
      </c>
      <c r="K662" s="21">
        <v>0</v>
      </c>
      <c r="L662" s="22">
        <v>0</v>
      </c>
      <c r="M662" s="42" t="s">
        <v>20790</v>
      </c>
      <c r="N662" s="42"/>
      <c r="O662" s="42">
        <v>0</v>
      </c>
      <c r="P662" s="42">
        <v>0</v>
      </c>
      <c r="Q662" s="42">
        <v>0</v>
      </c>
      <c r="R662" s="42">
        <v>0</v>
      </c>
    </row>
    <row r="663" spans="1:18" x14ac:dyDescent="0.3">
      <c r="A663" s="17" t="s">
        <v>9839</v>
      </c>
      <c r="B663" s="17" t="s">
        <v>9840</v>
      </c>
      <c r="C663" s="17" t="s">
        <v>9841</v>
      </c>
      <c r="D663" s="17" t="s">
        <v>7973</v>
      </c>
      <c r="E663" s="17" t="s">
        <v>1670</v>
      </c>
      <c r="F663" s="17" t="s">
        <v>9842</v>
      </c>
      <c r="G663" s="18">
        <v>2</v>
      </c>
      <c r="H663" s="18">
        <v>4</v>
      </c>
      <c r="I663" s="19">
        <v>0</v>
      </c>
      <c r="J663" s="20">
        <v>1</v>
      </c>
      <c r="K663" s="21">
        <v>0</v>
      </c>
      <c r="L663" s="22">
        <v>0</v>
      </c>
      <c r="M663" s="42" t="s">
        <v>20788</v>
      </c>
      <c r="N663" s="42"/>
      <c r="O663" s="42">
        <v>0</v>
      </c>
      <c r="P663" s="42">
        <v>0</v>
      </c>
      <c r="Q663" s="42">
        <v>0</v>
      </c>
      <c r="R663" s="42">
        <v>0</v>
      </c>
    </row>
    <row r="664" spans="1:18" x14ac:dyDescent="0.3">
      <c r="A664" s="17" t="s">
        <v>9843</v>
      </c>
      <c r="B664" s="17" t="s">
        <v>9844</v>
      </c>
      <c r="C664" s="17" t="s">
        <v>7701</v>
      </c>
      <c r="D664" s="17" t="s">
        <v>7702</v>
      </c>
      <c r="E664" s="17" t="s">
        <v>8403</v>
      </c>
      <c r="F664" s="17" t="s">
        <v>9845</v>
      </c>
      <c r="G664" s="18">
        <v>2</v>
      </c>
      <c r="H664" s="18">
        <v>2</v>
      </c>
      <c r="I664" s="19">
        <v>1</v>
      </c>
      <c r="J664" s="20">
        <v>0</v>
      </c>
      <c r="K664" s="21">
        <v>0</v>
      </c>
      <c r="L664" s="22">
        <v>0</v>
      </c>
      <c r="M664" s="42" t="s">
        <v>20788</v>
      </c>
      <c r="N664" s="42"/>
      <c r="O664" s="42">
        <v>0</v>
      </c>
      <c r="P664" s="42">
        <v>0</v>
      </c>
      <c r="Q664" s="42">
        <v>0</v>
      </c>
      <c r="R664" s="42">
        <v>0</v>
      </c>
    </row>
    <row r="665" spans="1:18" x14ac:dyDescent="0.3">
      <c r="A665" s="17" t="s">
        <v>9846</v>
      </c>
      <c r="B665" s="17" t="s">
        <v>9847</v>
      </c>
      <c r="C665" s="17" t="s">
        <v>9848</v>
      </c>
      <c r="D665" s="17" t="s">
        <v>8966</v>
      </c>
      <c r="E665" s="17" t="s">
        <v>8657</v>
      </c>
      <c r="F665" s="17" t="s">
        <v>9849</v>
      </c>
      <c r="G665" s="18">
        <v>2</v>
      </c>
      <c r="H665" s="18">
        <v>8</v>
      </c>
      <c r="I665" s="19">
        <v>0.5</v>
      </c>
      <c r="J665" s="20">
        <v>0.5</v>
      </c>
      <c r="K665" s="21">
        <v>0</v>
      </c>
      <c r="L665" s="22">
        <v>0</v>
      </c>
      <c r="M665" s="42" t="s">
        <v>20788</v>
      </c>
      <c r="N665" s="42"/>
      <c r="O665" s="42">
        <v>0</v>
      </c>
      <c r="P665" s="42">
        <v>0</v>
      </c>
      <c r="Q665" s="42">
        <v>0</v>
      </c>
      <c r="R665" s="42">
        <v>0</v>
      </c>
    </row>
    <row r="666" spans="1:18" x14ac:dyDescent="0.3">
      <c r="A666" s="17" t="s">
        <v>9850</v>
      </c>
      <c r="B666" s="17" t="s">
        <v>9851</v>
      </c>
      <c r="C666" s="17" t="s">
        <v>8514</v>
      </c>
      <c r="D666" s="17" t="s">
        <v>7749</v>
      </c>
      <c r="E666" s="17" t="s">
        <v>9852</v>
      </c>
      <c r="F666" s="17" t="s">
        <v>9853</v>
      </c>
      <c r="G666" s="18">
        <v>2</v>
      </c>
      <c r="H666" s="18">
        <v>11</v>
      </c>
      <c r="I666" s="19">
        <v>0.5</v>
      </c>
      <c r="J666" s="20">
        <v>0.5</v>
      </c>
      <c r="K666" s="21">
        <v>0</v>
      </c>
      <c r="L666" s="22">
        <v>0</v>
      </c>
      <c r="M666" s="42" t="s">
        <v>20788</v>
      </c>
      <c r="N666" s="42"/>
      <c r="O666" s="42">
        <v>0</v>
      </c>
      <c r="P666" s="42">
        <v>0</v>
      </c>
      <c r="Q666" s="42">
        <v>0</v>
      </c>
      <c r="R666" s="42">
        <v>0</v>
      </c>
    </row>
    <row r="667" spans="1:18" x14ac:dyDescent="0.3">
      <c r="A667" s="17" t="s">
        <v>9854</v>
      </c>
      <c r="B667" s="17" t="s">
        <v>9855</v>
      </c>
      <c r="C667" s="17" t="s">
        <v>7677</v>
      </c>
      <c r="D667" s="17" t="s">
        <v>8447</v>
      </c>
      <c r="E667" s="17" t="s">
        <v>2598</v>
      </c>
      <c r="F667" s="17" t="s">
        <v>9856</v>
      </c>
      <c r="G667" s="18">
        <v>2</v>
      </c>
      <c r="H667" s="18">
        <v>2</v>
      </c>
      <c r="I667" s="19">
        <v>0</v>
      </c>
      <c r="J667" s="20">
        <v>1</v>
      </c>
      <c r="K667" s="21">
        <v>0</v>
      </c>
      <c r="L667" s="22">
        <v>0</v>
      </c>
      <c r="M667" s="42" t="s">
        <v>20791</v>
      </c>
      <c r="N667" s="42"/>
      <c r="O667" s="42">
        <v>0</v>
      </c>
      <c r="P667" s="42">
        <v>0</v>
      </c>
      <c r="Q667" s="42">
        <v>0</v>
      </c>
      <c r="R667" s="42">
        <v>0</v>
      </c>
    </row>
    <row r="668" spans="1:18" x14ac:dyDescent="0.3">
      <c r="A668" s="17" t="s">
        <v>9857</v>
      </c>
      <c r="B668" s="17" t="s">
        <v>9858</v>
      </c>
      <c r="C668" s="17" t="s">
        <v>9859</v>
      </c>
      <c r="D668" s="17" t="s">
        <v>9860</v>
      </c>
      <c r="E668" s="17" t="s">
        <v>1691</v>
      </c>
      <c r="F668" s="17" t="s">
        <v>9861</v>
      </c>
      <c r="G668" s="18">
        <v>2</v>
      </c>
      <c r="H668" s="18">
        <v>3</v>
      </c>
      <c r="I668" s="19">
        <v>1</v>
      </c>
      <c r="J668" s="20">
        <v>0</v>
      </c>
      <c r="K668" s="21">
        <v>0</v>
      </c>
      <c r="L668" s="22">
        <v>0</v>
      </c>
      <c r="M668" s="42" t="s">
        <v>20788</v>
      </c>
      <c r="N668" s="42"/>
      <c r="O668" s="42">
        <v>0</v>
      </c>
      <c r="P668" s="42">
        <v>0</v>
      </c>
      <c r="Q668" s="42">
        <v>0</v>
      </c>
      <c r="R668" s="42">
        <v>0</v>
      </c>
    </row>
    <row r="669" spans="1:18" x14ac:dyDescent="0.3">
      <c r="A669" s="17" t="s">
        <v>9862</v>
      </c>
      <c r="B669" s="17" t="s">
        <v>9863</v>
      </c>
      <c r="C669" s="17" t="s">
        <v>9431</v>
      </c>
      <c r="D669" s="17" t="s">
        <v>7716</v>
      </c>
      <c r="E669" s="17" t="s">
        <v>9864</v>
      </c>
      <c r="F669" s="17" t="s">
        <v>9865</v>
      </c>
      <c r="G669" s="18">
        <v>2</v>
      </c>
      <c r="H669" s="18">
        <v>2</v>
      </c>
      <c r="I669" s="19">
        <v>1</v>
      </c>
      <c r="J669" s="20">
        <v>0</v>
      </c>
      <c r="K669" s="21">
        <v>0</v>
      </c>
      <c r="L669" s="22">
        <v>0</v>
      </c>
      <c r="M669" s="42" t="s">
        <v>20788</v>
      </c>
      <c r="N669" s="42"/>
      <c r="O669" s="42">
        <v>0</v>
      </c>
      <c r="P669" s="42">
        <v>0</v>
      </c>
      <c r="Q669" s="42">
        <v>0</v>
      </c>
      <c r="R669" s="42">
        <v>0</v>
      </c>
    </row>
    <row r="670" spans="1:18" x14ac:dyDescent="0.3">
      <c r="A670" s="17" t="s">
        <v>5377</v>
      </c>
      <c r="B670" s="17" t="s">
        <v>5378</v>
      </c>
      <c r="C670" s="17" t="s">
        <v>9866</v>
      </c>
      <c r="D670" s="17" t="s">
        <v>7716</v>
      </c>
      <c r="E670" s="17" t="s">
        <v>4208</v>
      </c>
      <c r="F670" s="17" t="s">
        <v>9867</v>
      </c>
      <c r="G670" s="18">
        <v>2</v>
      </c>
      <c r="H670" s="18">
        <v>42</v>
      </c>
      <c r="I670" s="19">
        <v>0</v>
      </c>
      <c r="J670" s="20">
        <v>0</v>
      </c>
      <c r="K670" s="21">
        <v>0</v>
      </c>
      <c r="L670" s="22">
        <v>1</v>
      </c>
      <c r="M670" s="42" t="s">
        <v>20785</v>
      </c>
      <c r="N670" s="42"/>
      <c r="O670" s="42">
        <v>0</v>
      </c>
      <c r="P670" s="42">
        <v>0</v>
      </c>
      <c r="Q670" s="42">
        <v>0</v>
      </c>
      <c r="R670" s="42">
        <v>0</v>
      </c>
    </row>
    <row r="671" spans="1:18" x14ac:dyDescent="0.3">
      <c r="A671" s="17" t="s">
        <v>9868</v>
      </c>
      <c r="B671" s="17" t="s">
        <v>9869</v>
      </c>
      <c r="C671" s="17" t="s">
        <v>9870</v>
      </c>
      <c r="D671" s="17" t="s">
        <v>7716</v>
      </c>
      <c r="E671" s="17" t="s">
        <v>1700</v>
      </c>
      <c r="F671" s="17" t="s">
        <v>9871</v>
      </c>
      <c r="G671" s="18">
        <v>2</v>
      </c>
      <c r="H671" s="18">
        <v>18</v>
      </c>
      <c r="I671" s="19">
        <v>0</v>
      </c>
      <c r="J671" s="20">
        <v>1</v>
      </c>
      <c r="K671" s="21">
        <v>0</v>
      </c>
      <c r="L671" s="22">
        <v>0</v>
      </c>
      <c r="M671" s="42" t="s">
        <v>20790</v>
      </c>
      <c r="N671" s="42"/>
      <c r="O671" s="42">
        <v>0</v>
      </c>
      <c r="P671" s="42">
        <v>0</v>
      </c>
      <c r="Q671" s="42">
        <v>0</v>
      </c>
      <c r="R671" s="42">
        <v>0</v>
      </c>
    </row>
    <row r="672" spans="1:18" x14ac:dyDescent="0.3">
      <c r="A672" s="17" t="s">
        <v>9872</v>
      </c>
      <c r="B672" s="17" t="s">
        <v>9873</v>
      </c>
      <c r="C672" s="17" t="s">
        <v>9874</v>
      </c>
      <c r="D672" s="17" t="s">
        <v>7749</v>
      </c>
      <c r="E672" s="17" t="s">
        <v>9875</v>
      </c>
      <c r="F672" s="17" t="s">
        <v>9876</v>
      </c>
      <c r="G672" s="18">
        <v>2</v>
      </c>
      <c r="H672" s="18">
        <v>9</v>
      </c>
      <c r="I672" s="19">
        <v>0.5</v>
      </c>
      <c r="J672" s="20">
        <v>0.5</v>
      </c>
      <c r="K672" s="21">
        <v>0</v>
      </c>
      <c r="L672" s="22">
        <v>0</v>
      </c>
      <c r="M672" s="42" t="s">
        <v>20788</v>
      </c>
      <c r="N672" s="42"/>
      <c r="O672" s="42">
        <v>0</v>
      </c>
      <c r="P672" s="42">
        <v>0</v>
      </c>
      <c r="Q672" s="42">
        <v>0</v>
      </c>
      <c r="R672" s="42">
        <v>0</v>
      </c>
    </row>
    <row r="673" spans="1:18" x14ac:dyDescent="0.3">
      <c r="A673" s="17" t="s">
        <v>9877</v>
      </c>
      <c r="B673" s="17" t="s">
        <v>9878</v>
      </c>
      <c r="C673" s="17" t="s">
        <v>8306</v>
      </c>
      <c r="D673" s="17" t="s">
        <v>9879</v>
      </c>
      <c r="E673" s="17" t="s">
        <v>4054</v>
      </c>
      <c r="F673" s="17" t="s">
        <v>9880</v>
      </c>
      <c r="G673" s="18">
        <v>2</v>
      </c>
      <c r="H673" s="18">
        <v>4</v>
      </c>
      <c r="I673" s="19">
        <v>0</v>
      </c>
      <c r="J673" s="20">
        <v>1</v>
      </c>
      <c r="K673" s="21">
        <v>0</v>
      </c>
      <c r="L673" s="22">
        <v>0</v>
      </c>
      <c r="M673" s="42" t="s">
        <v>20790</v>
      </c>
      <c r="N673" s="42"/>
      <c r="O673" s="42">
        <v>0</v>
      </c>
      <c r="P673" s="42">
        <v>0</v>
      </c>
      <c r="Q673" s="42">
        <v>0</v>
      </c>
      <c r="R673" s="42">
        <v>0</v>
      </c>
    </row>
    <row r="674" spans="1:18" x14ac:dyDescent="0.3">
      <c r="A674" s="17" t="s">
        <v>9881</v>
      </c>
      <c r="B674" s="17" t="s">
        <v>9882</v>
      </c>
      <c r="C674" s="17" t="s">
        <v>9883</v>
      </c>
      <c r="D674" s="17" t="s">
        <v>7919</v>
      </c>
      <c r="E674" s="17" t="s">
        <v>3688</v>
      </c>
      <c r="F674" s="17" t="s">
        <v>9884</v>
      </c>
      <c r="G674" s="18">
        <v>2</v>
      </c>
      <c r="H674" s="18">
        <v>7</v>
      </c>
      <c r="I674" s="19">
        <v>0</v>
      </c>
      <c r="J674" s="20">
        <v>1</v>
      </c>
      <c r="K674" s="21">
        <v>0</v>
      </c>
      <c r="L674" s="22">
        <v>0</v>
      </c>
      <c r="M674" s="42" t="s">
        <v>20788</v>
      </c>
      <c r="N674" s="42"/>
      <c r="O674" s="42">
        <v>0</v>
      </c>
      <c r="P674" s="42">
        <v>0</v>
      </c>
      <c r="Q674" s="42">
        <v>0</v>
      </c>
      <c r="R674" s="42">
        <v>0</v>
      </c>
    </row>
    <row r="675" spans="1:18" x14ac:dyDescent="0.3">
      <c r="A675" s="17" t="s">
        <v>6723</v>
      </c>
      <c r="B675" s="17" t="s">
        <v>9885</v>
      </c>
      <c r="C675" s="17" t="s">
        <v>7677</v>
      </c>
      <c r="D675" s="17" t="s">
        <v>7702</v>
      </c>
      <c r="E675" s="17" t="s">
        <v>4208</v>
      </c>
      <c r="F675" s="17" t="s">
        <v>9886</v>
      </c>
      <c r="G675" s="18">
        <v>2</v>
      </c>
      <c r="H675" s="18">
        <v>6</v>
      </c>
      <c r="I675" s="19">
        <v>0</v>
      </c>
      <c r="J675" s="20">
        <v>0</v>
      </c>
      <c r="K675" s="21">
        <v>0</v>
      </c>
      <c r="L675" s="22">
        <v>1</v>
      </c>
      <c r="M675" s="42" t="s">
        <v>20785</v>
      </c>
      <c r="N675" s="42"/>
      <c r="O675" s="42">
        <v>0</v>
      </c>
      <c r="P675" s="42">
        <v>0</v>
      </c>
      <c r="Q675" s="42">
        <v>0</v>
      </c>
      <c r="R675" s="42">
        <v>0</v>
      </c>
    </row>
    <row r="676" spans="1:18" x14ac:dyDescent="0.3">
      <c r="A676" s="17" t="s">
        <v>6471</v>
      </c>
      <c r="B676" s="17" t="s">
        <v>9887</v>
      </c>
      <c r="C676" s="17" t="s">
        <v>8883</v>
      </c>
      <c r="D676" s="17" t="s">
        <v>7716</v>
      </c>
      <c r="E676" s="17" t="s">
        <v>1893</v>
      </c>
      <c r="F676" s="17" t="s">
        <v>9888</v>
      </c>
      <c r="G676" s="18">
        <v>2</v>
      </c>
      <c r="H676" s="18">
        <v>4</v>
      </c>
      <c r="I676" s="19">
        <v>0</v>
      </c>
      <c r="J676" s="20">
        <v>0.5</v>
      </c>
      <c r="K676" s="21">
        <v>0</v>
      </c>
      <c r="L676" s="22">
        <v>0.5</v>
      </c>
      <c r="M676" s="42" t="s">
        <v>20789</v>
      </c>
      <c r="N676" s="42"/>
      <c r="O676" s="42">
        <v>0</v>
      </c>
      <c r="P676" s="42">
        <v>0</v>
      </c>
      <c r="Q676" s="42">
        <v>0</v>
      </c>
      <c r="R676" s="42">
        <v>0</v>
      </c>
    </row>
    <row r="677" spans="1:18" x14ac:dyDescent="0.3">
      <c r="A677" s="17" t="s">
        <v>7044</v>
      </c>
      <c r="B677" s="17" t="s">
        <v>9889</v>
      </c>
      <c r="C677" s="17" t="s">
        <v>7677</v>
      </c>
      <c r="D677" s="17" t="s">
        <v>7716</v>
      </c>
      <c r="E677" s="17" t="s">
        <v>4953</v>
      </c>
      <c r="F677" s="17" t="s">
        <v>9890</v>
      </c>
      <c r="G677" s="18">
        <v>2</v>
      </c>
      <c r="H677" s="18">
        <v>2</v>
      </c>
      <c r="I677" s="19">
        <v>0</v>
      </c>
      <c r="J677" s="20">
        <v>0</v>
      </c>
      <c r="K677" s="21">
        <v>0</v>
      </c>
      <c r="L677" s="22">
        <v>1</v>
      </c>
      <c r="M677" s="42" t="s">
        <v>20789</v>
      </c>
      <c r="N677" s="42"/>
      <c r="O677" s="42">
        <v>0</v>
      </c>
      <c r="P677" s="42">
        <v>0</v>
      </c>
      <c r="Q677" s="42">
        <v>0</v>
      </c>
      <c r="R677" s="42">
        <v>0</v>
      </c>
    </row>
    <row r="678" spans="1:18" x14ac:dyDescent="0.3">
      <c r="A678" s="17" t="s">
        <v>4075</v>
      </c>
      <c r="B678" s="17" t="s">
        <v>9891</v>
      </c>
      <c r="C678" s="17" t="s">
        <v>9892</v>
      </c>
      <c r="D678" s="17" t="s">
        <v>8678</v>
      </c>
      <c r="E678" s="17" t="s">
        <v>1946</v>
      </c>
      <c r="F678" s="17" t="s">
        <v>9893</v>
      </c>
      <c r="G678" s="18">
        <v>2</v>
      </c>
      <c r="H678" s="18">
        <v>2</v>
      </c>
      <c r="I678" s="19">
        <v>0</v>
      </c>
      <c r="J678" s="20">
        <v>0</v>
      </c>
      <c r="K678" s="21">
        <v>1</v>
      </c>
      <c r="L678" s="22">
        <v>0</v>
      </c>
      <c r="M678" s="42" t="s">
        <v>20789</v>
      </c>
      <c r="N678" s="42"/>
      <c r="O678" s="42">
        <v>0</v>
      </c>
      <c r="P678" s="42">
        <v>0</v>
      </c>
      <c r="Q678" s="42">
        <v>0</v>
      </c>
      <c r="R678" s="42">
        <v>0</v>
      </c>
    </row>
    <row r="679" spans="1:18" x14ac:dyDescent="0.3">
      <c r="A679" s="17" t="s">
        <v>9894</v>
      </c>
      <c r="B679" s="17" t="s">
        <v>9895</v>
      </c>
      <c r="C679" s="17" t="s">
        <v>9896</v>
      </c>
      <c r="D679" s="17" t="s">
        <v>7716</v>
      </c>
      <c r="E679" s="17" t="s">
        <v>3117</v>
      </c>
      <c r="F679" s="17" t="s">
        <v>9897</v>
      </c>
      <c r="G679" s="18">
        <v>2</v>
      </c>
      <c r="H679" s="18">
        <v>6</v>
      </c>
      <c r="I679" s="19">
        <v>0</v>
      </c>
      <c r="J679" s="20">
        <v>1</v>
      </c>
      <c r="K679" s="21">
        <v>0</v>
      </c>
      <c r="L679" s="22">
        <v>0</v>
      </c>
      <c r="M679" s="42" t="s">
        <v>20788</v>
      </c>
      <c r="N679" s="42"/>
      <c r="O679" s="42">
        <v>0</v>
      </c>
      <c r="P679" s="42">
        <v>0</v>
      </c>
      <c r="Q679" s="42">
        <v>0</v>
      </c>
      <c r="R679" s="42">
        <v>0</v>
      </c>
    </row>
    <row r="680" spans="1:18" x14ac:dyDescent="0.3">
      <c r="A680" s="17" t="s">
        <v>2583</v>
      </c>
      <c r="B680" s="17" t="s">
        <v>9898</v>
      </c>
      <c r="C680" s="17" t="s">
        <v>9899</v>
      </c>
      <c r="D680" s="17" t="s">
        <v>7716</v>
      </c>
      <c r="E680" s="17" t="s">
        <v>1738</v>
      </c>
      <c r="F680" s="17" t="s">
        <v>9900</v>
      </c>
      <c r="G680" s="18">
        <v>2</v>
      </c>
      <c r="H680" s="18">
        <v>4</v>
      </c>
      <c r="I680" s="19">
        <v>0</v>
      </c>
      <c r="J680" s="20">
        <v>0</v>
      </c>
      <c r="K680" s="21">
        <v>1</v>
      </c>
      <c r="L680" s="22">
        <v>0</v>
      </c>
      <c r="M680" s="42" t="s">
        <v>20789</v>
      </c>
      <c r="N680" s="42"/>
      <c r="O680" s="42">
        <v>0</v>
      </c>
      <c r="P680" s="42">
        <v>0</v>
      </c>
      <c r="Q680" s="42">
        <v>0</v>
      </c>
      <c r="R680" s="42">
        <v>0</v>
      </c>
    </row>
    <row r="681" spans="1:18" x14ac:dyDescent="0.3">
      <c r="A681" s="17" t="s">
        <v>5417</v>
      </c>
      <c r="B681" s="17" t="s">
        <v>9901</v>
      </c>
      <c r="C681" s="17" t="s">
        <v>9902</v>
      </c>
      <c r="D681" s="17" t="s">
        <v>8270</v>
      </c>
      <c r="E681" s="17" t="s">
        <v>1893</v>
      </c>
      <c r="F681" s="17" t="s">
        <v>9903</v>
      </c>
      <c r="G681" s="18">
        <v>2</v>
      </c>
      <c r="H681" s="18">
        <v>2</v>
      </c>
      <c r="I681" s="19">
        <v>0</v>
      </c>
      <c r="J681" s="20">
        <v>0</v>
      </c>
      <c r="K681" s="21">
        <v>0</v>
      </c>
      <c r="L681" s="22">
        <v>1</v>
      </c>
      <c r="M681" s="42" t="s">
        <v>20789</v>
      </c>
      <c r="N681" s="42"/>
      <c r="O681" s="42">
        <v>0</v>
      </c>
      <c r="P681" s="42">
        <v>0</v>
      </c>
      <c r="Q681" s="42">
        <v>0</v>
      </c>
      <c r="R681" s="42">
        <v>0</v>
      </c>
    </row>
    <row r="682" spans="1:18" x14ac:dyDescent="0.3">
      <c r="A682" s="17" t="s">
        <v>3484</v>
      </c>
      <c r="B682" s="17" t="s">
        <v>9904</v>
      </c>
      <c r="C682" s="17" t="s">
        <v>7677</v>
      </c>
      <c r="D682" s="17" t="s">
        <v>7716</v>
      </c>
      <c r="E682" s="17" t="s">
        <v>1599</v>
      </c>
      <c r="F682" s="17" t="s">
        <v>9905</v>
      </c>
      <c r="G682" s="18">
        <v>2</v>
      </c>
      <c r="H682" s="18">
        <v>4</v>
      </c>
      <c r="I682" s="19">
        <v>0</v>
      </c>
      <c r="J682" s="20">
        <v>0</v>
      </c>
      <c r="K682" s="21">
        <v>1</v>
      </c>
      <c r="L682" s="22">
        <v>0</v>
      </c>
      <c r="M682" s="42" t="s">
        <v>20789</v>
      </c>
      <c r="N682" s="42"/>
      <c r="O682" s="42">
        <v>0</v>
      </c>
      <c r="P682" s="42">
        <v>0</v>
      </c>
      <c r="Q682" s="42">
        <v>0</v>
      </c>
      <c r="R682" s="42">
        <v>0</v>
      </c>
    </row>
    <row r="683" spans="1:18" x14ac:dyDescent="0.3">
      <c r="A683" s="17" t="s">
        <v>9906</v>
      </c>
      <c r="B683" s="17" t="s">
        <v>9907</v>
      </c>
      <c r="C683" s="17" t="s">
        <v>7771</v>
      </c>
      <c r="D683" s="17" t="s">
        <v>9908</v>
      </c>
      <c r="E683" s="17" t="s">
        <v>4060</v>
      </c>
      <c r="F683" s="17" t="s">
        <v>9909</v>
      </c>
      <c r="G683" s="18">
        <v>2</v>
      </c>
      <c r="H683" s="18">
        <v>12</v>
      </c>
      <c r="I683" s="19">
        <v>1</v>
      </c>
      <c r="J683" s="20">
        <v>0</v>
      </c>
      <c r="K683" s="21">
        <v>0</v>
      </c>
      <c r="L683" s="22">
        <v>0</v>
      </c>
      <c r="M683" s="42" t="s">
        <v>20786</v>
      </c>
      <c r="N683" s="42"/>
      <c r="O683" s="42">
        <v>0</v>
      </c>
      <c r="P683" s="42">
        <v>0</v>
      </c>
      <c r="Q683" s="42">
        <v>0</v>
      </c>
      <c r="R683" s="42">
        <v>0</v>
      </c>
    </row>
    <row r="684" spans="1:18" x14ac:dyDescent="0.3">
      <c r="A684" s="17" t="s">
        <v>5201</v>
      </c>
      <c r="B684" s="17" t="s">
        <v>9910</v>
      </c>
      <c r="C684" s="17" t="s">
        <v>8130</v>
      </c>
      <c r="D684" s="17" t="s">
        <v>7716</v>
      </c>
      <c r="E684" s="17" t="s">
        <v>5203</v>
      </c>
      <c r="F684" s="17" t="s">
        <v>9911</v>
      </c>
      <c r="G684" s="18">
        <v>2</v>
      </c>
      <c r="H684" s="18">
        <v>2</v>
      </c>
      <c r="I684" s="19">
        <v>0</v>
      </c>
      <c r="J684" s="20">
        <v>0</v>
      </c>
      <c r="K684" s="21">
        <v>0</v>
      </c>
      <c r="L684" s="22">
        <v>1</v>
      </c>
      <c r="M684" s="42" t="s">
        <v>20789</v>
      </c>
      <c r="N684" s="42"/>
      <c r="O684" s="42">
        <v>0</v>
      </c>
      <c r="P684" s="42">
        <v>0</v>
      </c>
      <c r="Q684" s="42">
        <v>0</v>
      </c>
      <c r="R684" s="42">
        <v>0</v>
      </c>
    </row>
    <row r="685" spans="1:18" x14ac:dyDescent="0.3">
      <c r="A685" s="17" t="s">
        <v>9912</v>
      </c>
      <c r="B685" s="17" t="s">
        <v>9913</v>
      </c>
      <c r="C685" s="17" t="s">
        <v>9914</v>
      </c>
      <c r="D685" s="17" t="s">
        <v>7716</v>
      </c>
      <c r="E685" s="17" t="s">
        <v>1827</v>
      </c>
      <c r="F685" s="17" t="s">
        <v>9915</v>
      </c>
      <c r="G685" s="18">
        <v>2</v>
      </c>
      <c r="H685" s="18">
        <v>2</v>
      </c>
      <c r="I685" s="19">
        <v>0</v>
      </c>
      <c r="J685" s="20">
        <v>1</v>
      </c>
      <c r="K685" s="21">
        <v>0</v>
      </c>
      <c r="L685" s="22">
        <v>0</v>
      </c>
      <c r="M685" s="42" t="s">
        <v>20789</v>
      </c>
      <c r="N685" s="42"/>
      <c r="O685" s="42">
        <v>0</v>
      </c>
      <c r="P685" s="42">
        <v>0</v>
      </c>
      <c r="Q685" s="42">
        <v>0</v>
      </c>
      <c r="R685" s="42">
        <v>0</v>
      </c>
    </row>
    <row r="686" spans="1:18" x14ac:dyDescent="0.3">
      <c r="A686" s="17" t="s">
        <v>4875</v>
      </c>
      <c r="B686" s="17" t="s">
        <v>9916</v>
      </c>
      <c r="C686" s="17" t="s">
        <v>9917</v>
      </c>
      <c r="D686" s="17" t="s">
        <v>7767</v>
      </c>
      <c r="E686" s="17" t="s">
        <v>4208</v>
      </c>
      <c r="F686" s="17" t="s">
        <v>9918</v>
      </c>
      <c r="G686" s="18">
        <v>2</v>
      </c>
      <c r="H686" s="18">
        <v>2</v>
      </c>
      <c r="I686" s="19">
        <v>0</v>
      </c>
      <c r="J686" s="20">
        <v>0</v>
      </c>
      <c r="K686" s="21">
        <v>0</v>
      </c>
      <c r="L686" s="22">
        <v>1</v>
      </c>
      <c r="M686" s="42" t="s">
        <v>20785</v>
      </c>
      <c r="N686" s="42"/>
      <c r="O686" s="42">
        <v>0</v>
      </c>
      <c r="P686" s="42">
        <v>0</v>
      </c>
      <c r="Q686" s="42">
        <v>0</v>
      </c>
      <c r="R686" s="42">
        <v>0</v>
      </c>
    </row>
    <row r="687" spans="1:18" x14ac:dyDescent="0.3">
      <c r="A687" s="17" t="s">
        <v>9919</v>
      </c>
      <c r="B687" s="17" t="s">
        <v>9920</v>
      </c>
      <c r="C687" s="17" t="s">
        <v>7677</v>
      </c>
      <c r="D687" s="17" t="s">
        <v>9921</v>
      </c>
      <c r="E687" s="17" t="s">
        <v>1599</v>
      </c>
      <c r="F687" s="17" t="s">
        <v>9922</v>
      </c>
      <c r="G687" s="18">
        <v>2</v>
      </c>
      <c r="H687" s="18">
        <v>40</v>
      </c>
      <c r="I687" s="19">
        <v>0</v>
      </c>
      <c r="J687" s="20">
        <v>1</v>
      </c>
      <c r="K687" s="21">
        <v>0</v>
      </c>
      <c r="L687" s="22">
        <v>0</v>
      </c>
      <c r="M687" s="42" t="s">
        <v>20788</v>
      </c>
      <c r="N687" s="42"/>
      <c r="O687" s="42">
        <v>0</v>
      </c>
      <c r="P687" s="42">
        <v>0</v>
      </c>
      <c r="Q687" s="42">
        <v>0</v>
      </c>
      <c r="R687" s="42">
        <v>0</v>
      </c>
    </row>
    <row r="688" spans="1:18" x14ac:dyDescent="0.3">
      <c r="A688" s="17" t="s">
        <v>5028</v>
      </c>
      <c r="B688" s="17" t="s">
        <v>9923</v>
      </c>
      <c r="C688" s="17" t="s">
        <v>9924</v>
      </c>
      <c r="D688" s="17" t="s">
        <v>8984</v>
      </c>
      <c r="E688" s="17" t="s">
        <v>1893</v>
      </c>
      <c r="F688" s="17" t="s">
        <v>9925</v>
      </c>
      <c r="G688" s="18">
        <v>2</v>
      </c>
      <c r="H688" s="18">
        <v>2</v>
      </c>
      <c r="I688" s="19">
        <v>0</v>
      </c>
      <c r="J688" s="20">
        <v>0</v>
      </c>
      <c r="K688" s="21">
        <v>0</v>
      </c>
      <c r="L688" s="22">
        <v>1</v>
      </c>
      <c r="M688" s="42" t="s">
        <v>20789</v>
      </c>
      <c r="N688" s="42"/>
      <c r="O688" s="42">
        <v>0</v>
      </c>
      <c r="P688" s="42">
        <v>0</v>
      </c>
      <c r="Q688" s="42">
        <v>0</v>
      </c>
      <c r="R688" s="42">
        <v>0</v>
      </c>
    </row>
    <row r="689" spans="1:18" x14ac:dyDescent="0.3">
      <c r="A689" s="17" t="s">
        <v>3788</v>
      </c>
      <c r="B689" s="17" t="s">
        <v>9926</v>
      </c>
      <c r="C689" s="17" t="s">
        <v>9927</v>
      </c>
      <c r="D689" s="17" t="s">
        <v>8573</v>
      </c>
      <c r="E689" s="17" t="s">
        <v>1814</v>
      </c>
      <c r="F689" s="17" t="s">
        <v>9928</v>
      </c>
      <c r="G689" s="18">
        <v>2</v>
      </c>
      <c r="H689" s="18">
        <v>2</v>
      </c>
      <c r="I689" s="19">
        <v>0</v>
      </c>
      <c r="J689" s="20">
        <v>0</v>
      </c>
      <c r="K689" s="21">
        <v>1</v>
      </c>
      <c r="L689" s="22">
        <v>0</v>
      </c>
      <c r="M689" s="42" t="s">
        <v>20789</v>
      </c>
      <c r="N689" s="42"/>
      <c r="O689" s="42">
        <v>0</v>
      </c>
      <c r="P689" s="42">
        <v>0</v>
      </c>
      <c r="Q689" s="42">
        <v>0</v>
      </c>
      <c r="R689" s="42">
        <v>0</v>
      </c>
    </row>
    <row r="690" spans="1:18" x14ac:dyDescent="0.3">
      <c r="A690" s="17" t="s">
        <v>4092</v>
      </c>
      <c r="B690" s="17" t="s">
        <v>9929</v>
      </c>
      <c r="C690" s="17" t="s">
        <v>9930</v>
      </c>
      <c r="D690" s="17" t="s">
        <v>8051</v>
      </c>
      <c r="E690" s="17" t="s">
        <v>1691</v>
      </c>
      <c r="F690" s="17" t="s">
        <v>9931</v>
      </c>
      <c r="G690" s="18">
        <v>2</v>
      </c>
      <c r="H690" s="18">
        <v>3</v>
      </c>
      <c r="I690" s="19">
        <v>0</v>
      </c>
      <c r="J690" s="20">
        <v>0</v>
      </c>
      <c r="K690" s="21">
        <v>1</v>
      </c>
      <c r="L690" s="22">
        <v>0</v>
      </c>
      <c r="M690" s="42" t="s">
        <v>20789</v>
      </c>
      <c r="N690" s="42"/>
      <c r="O690" s="42">
        <v>0</v>
      </c>
      <c r="P690" s="42">
        <v>0</v>
      </c>
      <c r="Q690" s="42">
        <v>0</v>
      </c>
      <c r="R690" s="42">
        <v>0</v>
      </c>
    </row>
    <row r="691" spans="1:18" x14ac:dyDescent="0.3">
      <c r="A691" s="17" t="s">
        <v>3680</v>
      </c>
      <c r="B691" s="17" t="s">
        <v>9932</v>
      </c>
      <c r="C691" s="17" t="s">
        <v>9933</v>
      </c>
      <c r="D691" s="17" t="s">
        <v>9934</v>
      </c>
      <c r="E691" s="17" t="s">
        <v>1827</v>
      </c>
      <c r="F691" s="17" t="s">
        <v>9935</v>
      </c>
      <c r="G691" s="18">
        <v>2</v>
      </c>
      <c r="H691" s="18">
        <v>2</v>
      </c>
      <c r="I691" s="19">
        <v>0</v>
      </c>
      <c r="J691" s="20">
        <v>0</v>
      </c>
      <c r="K691" s="21">
        <v>1</v>
      </c>
      <c r="L691" s="22">
        <v>0</v>
      </c>
      <c r="M691" s="42" t="s">
        <v>20789</v>
      </c>
      <c r="N691" s="42"/>
      <c r="O691" s="42">
        <v>0</v>
      </c>
      <c r="P691" s="42">
        <v>0</v>
      </c>
      <c r="Q691" s="42">
        <v>0</v>
      </c>
      <c r="R691" s="42">
        <v>0</v>
      </c>
    </row>
    <row r="692" spans="1:18" x14ac:dyDescent="0.3">
      <c r="A692" s="17" t="s">
        <v>9936</v>
      </c>
      <c r="B692" s="17" t="s">
        <v>9937</v>
      </c>
      <c r="C692" s="17" t="s">
        <v>8514</v>
      </c>
      <c r="D692" s="17" t="s">
        <v>9938</v>
      </c>
      <c r="E692" s="17" t="s">
        <v>6042</v>
      </c>
      <c r="F692" s="17" t="s">
        <v>9939</v>
      </c>
      <c r="G692" s="18">
        <v>2</v>
      </c>
      <c r="H692" s="18">
        <v>5</v>
      </c>
      <c r="I692" s="19">
        <v>0</v>
      </c>
      <c r="J692" s="20">
        <v>1</v>
      </c>
      <c r="K692" s="21">
        <v>0</v>
      </c>
      <c r="L692" s="22">
        <v>0</v>
      </c>
      <c r="M692" s="42" t="s">
        <v>20788</v>
      </c>
      <c r="N692" s="42"/>
      <c r="O692" s="42">
        <v>0</v>
      </c>
      <c r="P692" s="42">
        <v>0</v>
      </c>
      <c r="Q692" s="42">
        <v>0</v>
      </c>
      <c r="R692" s="42">
        <v>0</v>
      </c>
    </row>
    <row r="693" spans="1:18" x14ac:dyDescent="0.3">
      <c r="A693" s="17" t="s">
        <v>5445</v>
      </c>
      <c r="B693" s="17" t="s">
        <v>9940</v>
      </c>
      <c r="C693" s="17" t="s">
        <v>7677</v>
      </c>
      <c r="D693" s="17" t="s">
        <v>7716</v>
      </c>
      <c r="E693" s="17" t="s">
        <v>5444</v>
      </c>
      <c r="F693" s="17" t="s">
        <v>9941</v>
      </c>
      <c r="G693" s="18">
        <v>2</v>
      </c>
      <c r="H693" s="18">
        <v>2</v>
      </c>
      <c r="I693" s="19">
        <v>0</v>
      </c>
      <c r="J693" s="20">
        <v>0</v>
      </c>
      <c r="K693" s="21">
        <v>0</v>
      </c>
      <c r="L693" s="22">
        <v>1</v>
      </c>
      <c r="M693" s="42" t="s">
        <v>20789</v>
      </c>
      <c r="N693" s="42"/>
      <c r="O693" s="42">
        <v>0</v>
      </c>
      <c r="P693" s="42">
        <v>0</v>
      </c>
      <c r="Q693" s="42">
        <v>0</v>
      </c>
      <c r="R693" s="42">
        <v>0</v>
      </c>
    </row>
    <row r="694" spans="1:18" x14ac:dyDescent="0.3">
      <c r="A694" s="17" t="s">
        <v>9942</v>
      </c>
      <c r="B694" s="17" t="s">
        <v>7843</v>
      </c>
      <c r="C694" s="17" t="s">
        <v>9943</v>
      </c>
      <c r="D694" s="17" t="s">
        <v>7749</v>
      </c>
      <c r="E694" s="17" t="s">
        <v>1905</v>
      </c>
      <c r="F694" s="17" t="s">
        <v>9944</v>
      </c>
      <c r="G694" s="18">
        <v>2</v>
      </c>
      <c r="H694" s="18">
        <v>5</v>
      </c>
      <c r="I694" s="19">
        <v>1</v>
      </c>
      <c r="J694" s="20">
        <v>0</v>
      </c>
      <c r="K694" s="21">
        <v>0</v>
      </c>
      <c r="L694" s="22">
        <v>0</v>
      </c>
      <c r="M694" s="42" t="s">
        <v>20788</v>
      </c>
      <c r="N694" s="42"/>
      <c r="O694" s="42">
        <v>0</v>
      </c>
      <c r="P694" s="42">
        <v>0</v>
      </c>
      <c r="Q694" s="42">
        <v>0</v>
      </c>
      <c r="R694" s="42">
        <v>0</v>
      </c>
    </row>
    <row r="695" spans="1:18" x14ac:dyDescent="0.3">
      <c r="A695" s="17" t="s">
        <v>6743</v>
      </c>
      <c r="B695" s="17" t="s">
        <v>9945</v>
      </c>
      <c r="C695" s="17" t="s">
        <v>9946</v>
      </c>
      <c r="D695" s="17" t="s">
        <v>8051</v>
      </c>
      <c r="E695" s="17" t="s">
        <v>6745</v>
      </c>
      <c r="F695" s="17" t="s">
        <v>9947</v>
      </c>
      <c r="G695" s="18">
        <v>2</v>
      </c>
      <c r="H695" s="18">
        <v>7</v>
      </c>
      <c r="I695" s="19">
        <v>0</v>
      </c>
      <c r="J695" s="20">
        <v>0</v>
      </c>
      <c r="K695" s="21">
        <v>0</v>
      </c>
      <c r="L695" s="22">
        <v>1</v>
      </c>
      <c r="M695" s="42" t="s">
        <v>20789</v>
      </c>
      <c r="N695" s="42"/>
      <c r="O695" s="42">
        <v>0</v>
      </c>
      <c r="P695" s="42">
        <v>0</v>
      </c>
      <c r="Q695" s="42">
        <v>0</v>
      </c>
      <c r="R695" s="42">
        <v>0</v>
      </c>
    </row>
    <row r="696" spans="1:18" x14ac:dyDescent="0.3">
      <c r="A696" s="17" t="s">
        <v>6065</v>
      </c>
      <c r="B696" s="17" t="s">
        <v>9948</v>
      </c>
      <c r="C696" s="17" t="s">
        <v>7677</v>
      </c>
      <c r="D696" s="17" t="s">
        <v>7716</v>
      </c>
      <c r="E696" s="17" t="s">
        <v>3321</v>
      </c>
      <c r="F696" s="17" t="s">
        <v>9949</v>
      </c>
      <c r="G696" s="18">
        <v>2</v>
      </c>
      <c r="H696" s="18">
        <v>2</v>
      </c>
      <c r="I696" s="19">
        <v>0</v>
      </c>
      <c r="J696" s="20">
        <v>0</v>
      </c>
      <c r="K696" s="21">
        <v>0</v>
      </c>
      <c r="L696" s="22">
        <v>1</v>
      </c>
      <c r="M696" s="42" t="s">
        <v>20789</v>
      </c>
      <c r="N696" s="42"/>
      <c r="O696" s="42">
        <v>0</v>
      </c>
      <c r="P696" s="42">
        <v>0</v>
      </c>
      <c r="Q696" s="42">
        <v>0</v>
      </c>
      <c r="R696" s="42">
        <v>0</v>
      </c>
    </row>
    <row r="697" spans="1:18" x14ac:dyDescent="0.3">
      <c r="A697" s="17" t="s">
        <v>5583</v>
      </c>
      <c r="B697" s="17" t="s">
        <v>9950</v>
      </c>
      <c r="C697" s="17" t="s">
        <v>8757</v>
      </c>
      <c r="D697" s="17" t="s">
        <v>7716</v>
      </c>
      <c r="E697" s="17" t="s">
        <v>1946</v>
      </c>
      <c r="F697" s="17" t="s">
        <v>9951</v>
      </c>
      <c r="G697" s="18">
        <v>2</v>
      </c>
      <c r="H697" s="18">
        <v>8</v>
      </c>
      <c r="I697" s="19">
        <v>0</v>
      </c>
      <c r="J697" s="20">
        <v>0</v>
      </c>
      <c r="K697" s="21">
        <v>0</v>
      </c>
      <c r="L697" s="22">
        <v>1</v>
      </c>
      <c r="M697" s="42" t="s">
        <v>20789</v>
      </c>
      <c r="N697" s="42"/>
      <c r="O697" s="42">
        <v>0</v>
      </c>
      <c r="P697" s="42">
        <v>0</v>
      </c>
      <c r="Q697" s="42">
        <v>0</v>
      </c>
      <c r="R697" s="42">
        <v>0</v>
      </c>
    </row>
    <row r="698" spans="1:18" x14ac:dyDescent="0.3">
      <c r="A698" s="17" t="s">
        <v>7132</v>
      </c>
      <c r="B698" s="17" t="s">
        <v>9952</v>
      </c>
      <c r="C698" s="17" t="s">
        <v>9953</v>
      </c>
      <c r="D698" s="17" t="s">
        <v>7716</v>
      </c>
      <c r="E698" s="17" t="s">
        <v>4208</v>
      </c>
      <c r="F698" s="17" t="s">
        <v>9954</v>
      </c>
      <c r="G698" s="18">
        <v>2</v>
      </c>
      <c r="H698" s="18">
        <v>4</v>
      </c>
      <c r="I698" s="19">
        <v>0</v>
      </c>
      <c r="J698" s="20">
        <v>0</v>
      </c>
      <c r="K698" s="21">
        <v>0</v>
      </c>
      <c r="L698" s="22">
        <v>1</v>
      </c>
      <c r="M698" s="42" t="s">
        <v>20785</v>
      </c>
      <c r="N698" s="42"/>
      <c r="O698" s="42">
        <v>0</v>
      </c>
      <c r="P698" s="42">
        <v>0</v>
      </c>
      <c r="Q698" s="42">
        <v>0</v>
      </c>
      <c r="R698" s="42">
        <v>0</v>
      </c>
    </row>
    <row r="699" spans="1:18" x14ac:dyDescent="0.3">
      <c r="A699" s="17" t="s">
        <v>4934</v>
      </c>
      <c r="B699" s="17" t="s">
        <v>9955</v>
      </c>
      <c r="C699" s="17" t="s">
        <v>7887</v>
      </c>
      <c r="D699" s="17" t="s">
        <v>7888</v>
      </c>
      <c r="E699" s="17" t="s">
        <v>4272</v>
      </c>
      <c r="F699" s="17" t="s">
        <v>9956</v>
      </c>
      <c r="G699" s="18">
        <v>2</v>
      </c>
      <c r="H699" s="18">
        <v>2</v>
      </c>
      <c r="I699" s="19">
        <v>0</v>
      </c>
      <c r="J699" s="20">
        <v>0</v>
      </c>
      <c r="K699" s="21">
        <v>0</v>
      </c>
      <c r="L699" s="22">
        <v>1</v>
      </c>
      <c r="M699" s="42" t="s">
        <v>20789</v>
      </c>
      <c r="N699" s="42"/>
      <c r="O699" s="42">
        <v>0</v>
      </c>
      <c r="P699" s="42">
        <v>0</v>
      </c>
      <c r="Q699" s="42">
        <v>0</v>
      </c>
      <c r="R699" s="42">
        <v>0</v>
      </c>
    </row>
    <row r="700" spans="1:18" x14ac:dyDescent="0.3">
      <c r="A700" s="17" t="s">
        <v>5480</v>
      </c>
      <c r="B700" s="17" t="s">
        <v>9957</v>
      </c>
      <c r="C700" s="17" t="s">
        <v>7677</v>
      </c>
      <c r="D700" s="17" t="s">
        <v>7716</v>
      </c>
      <c r="E700" s="17" t="s">
        <v>4208</v>
      </c>
      <c r="F700" s="17" t="s">
        <v>9958</v>
      </c>
      <c r="G700" s="18">
        <v>2</v>
      </c>
      <c r="H700" s="18">
        <v>4</v>
      </c>
      <c r="I700" s="19">
        <v>0</v>
      </c>
      <c r="J700" s="20">
        <v>0</v>
      </c>
      <c r="K700" s="21">
        <v>0</v>
      </c>
      <c r="L700" s="22">
        <v>1</v>
      </c>
      <c r="M700" s="42" t="s">
        <v>20785</v>
      </c>
      <c r="N700" s="42"/>
      <c r="O700" s="42">
        <v>0</v>
      </c>
      <c r="P700" s="42">
        <v>0</v>
      </c>
      <c r="Q700" s="42">
        <v>0</v>
      </c>
      <c r="R700" s="42">
        <v>0</v>
      </c>
    </row>
    <row r="701" spans="1:18" x14ac:dyDescent="0.3">
      <c r="A701" s="17" t="s">
        <v>5823</v>
      </c>
      <c r="B701" s="17" t="s">
        <v>9959</v>
      </c>
      <c r="C701" s="17" t="s">
        <v>8368</v>
      </c>
      <c r="D701" s="17" t="s">
        <v>8573</v>
      </c>
      <c r="E701" s="17" t="s">
        <v>2002</v>
      </c>
      <c r="F701" s="17" t="s">
        <v>9960</v>
      </c>
      <c r="G701" s="18">
        <v>2</v>
      </c>
      <c r="H701" s="18">
        <v>2</v>
      </c>
      <c r="I701" s="19">
        <v>0</v>
      </c>
      <c r="J701" s="20">
        <v>0</v>
      </c>
      <c r="K701" s="21">
        <v>0</v>
      </c>
      <c r="L701" s="22">
        <v>1</v>
      </c>
      <c r="M701" s="42" t="s">
        <v>20789</v>
      </c>
      <c r="N701" s="42"/>
      <c r="O701" s="42">
        <v>0</v>
      </c>
      <c r="P701" s="42">
        <v>0</v>
      </c>
      <c r="Q701" s="42">
        <v>0</v>
      </c>
      <c r="R701" s="42">
        <v>0</v>
      </c>
    </row>
    <row r="702" spans="1:18" x14ac:dyDescent="0.3">
      <c r="A702" s="17" t="s">
        <v>3397</v>
      </c>
      <c r="B702" s="17" t="s">
        <v>9961</v>
      </c>
      <c r="C702" s="17" t="s">
        <v>9962</v>
      </c>
      <c r="D702" s="17" t="s">
        <v>7716</v>
      </c>
      <c r="E702" s="17" t="s">
        <v>1938</v>
      </c>
      <c r="F702" s="17" t="s">
        <v>9963</v>
      </c>
      <c r="G702" s="18">
        <v>2</v>
      </c>
      <c r="H702" s="18">
        <v>4</v>
      </c>
      <c r="I702" s="19">
        <v>0</v>
      </c>
      <c r="J702" s="20">
        <v>0</v>
      </c>
      <c r="K702" s="21">
        <v>1</v>
      </c>
      <c r="L702" s="22">
        <v>0</v>
      </c>
      <c r="M702" s="42" t="s">
        <v>20789</v>
      </c>
      <c r="N702" s="42"/>
      <c r="O702" s="42">
        <v>0</v>
      </c>
      <c r="P702" s="42">
        <v>0</v>
      </c>
      <c r="Q702" s="42">
        <v>0</v>
      </c>
      <c r="R702" s="42">
        <v>0</v>
      </c>
    </row>
    <row r="703" spans="1:18" x14ac:dyDescent="0.3">
      <c r="A703" s="17" t="s">
        <v>9964</v>
      </c>
      <c r="B703" s="17" t="s">
        <v>9965</v>
      </c>
      <c r="C703" s="17" t="s">
        <v>8084</v>
      </c>
      <c r="D703" s="17" t="s">
        <v>9966</v>
      </c>
      <c r="E703" s="17" t="s">
        <v>8126</v>
      </c>
      <c r="F703" s="17" t="s">
        <v>8085</v>
      </c>
      <c r="G703" s="18">
        <v>2</v>
      </c>
      <c r="H703" s="18">
        <v>6</v>
      </c>
      <c r="I703" s="19">
        <v>1</v>
      </c>
      <c r="J703" s="20">
        <v>0</v>
      </c>
      <c r="K703" s="21">
        <v>0</v>
      </c>
      <c r="L703" s="22">
        <v>0</v>
      </c>
      <c r="M703" s="42" t="s">
        <v>20788</v>
      </c>
      <c r="N703" s="42"/>
      <c r="O703" s="42">
        <v>0</v>
      </c>
      <c r="P703" s="42">
        <v>0</v>
      </c>
      <c r="Q703" s="42">
        <v>0</v>
      </c>
      <c r="R703" s="42">
        <v>0</v>
      </c>
    </row>
    <row r="704" spans="1:18" x14ac:dyDescent="0.3">
      <c r="A704" s="17" t="s">
        <v>9967</v>
      </c>
      <c r="B704" s="17" t="s">
        <v>9968</v>
      </c>
      <c r="C704" s="17" t="s">
        <v>9969</v>
      </c>
      <c r="D704" s="17" t="s">
        <v>8447</v>
      </c>
      <c r="E704" s="17" t="s">
        <v>1779</v>
      </c>
      <c r="F704" s="17" t="s">
        <v>9970</v>
      </c>
      <c r="G704" s="18">
        <v>2</v>
      </c>
      <c r="H704" s="18">
        <v>6</v>
      </c>
      <c r="I704" s="19">
        <v>0</v>
      </c>
      <c r="J704" s="20">
        <v>1</v>
      </c>
      <c r="K704" s="21">
        <v>0</v>
      </c>
      <c r="L704" s="22">
        <v>0</v>
      </c>
      <c r="M704" s="42" t="s">
        <v>20790</v>
      </c>
      <c r="N704" s="42"/>
      <c r="O704" s="42">
        <v>0</v>
      </c>
      <c r="P704" s="42">
        <v>0</v>
      </c>
      <c r="Q704" s="42">
        <v>0</v>
      </c>
      <c r="R704" s="42">
        <v>0</v>
      </c>
    </row>
    <row r="705" spans="1:18" x14ac:dyDescent="0.3">
      <c r="A705" s="17" t="s">
        <v>9971</v>
      </c>
      <c r="B705" s="17" t="s">
        <v>9972</v>
      </c>
      <c r="C705" s="17" t="s">
        <v>9973</v>
      </c>
      <c r="D705" s="17" t="s">
        <v>9974</v>
      </c>
      <c r="E705" s="17" t="s">
        <v>6799</v>
      </c>
      <c r="F705" s="17" t="s">
        <v>9975</v>
      </c>
      <c r="G705" s="18">
        <v>2</v>
      </c>
      <c r="H705" s="18">
        <v>2</v>
      </c>
      <c r="I705" s="19">
        <v>0</v>
      </c>
      <c r="J705" s="20">
        <v>1</v>
      </c>
      <c r="K705" s="21">
        <v>0</v>
      </c>
      <c r="L705" s="22">
        <v>0</v>
      </c>
      <c r="M705" s="42" t="s">
        <v>20790</v>
      </c>
      <c r="N705" s="42"/>
      <c r="O705" s="42">
        <v>0</v>
      </c>
      <c r="P705" s="42">
        <v>0</v>
      </c>
      <c r="Q705" s="42">
        <v>0</v>
      </c>
      <c r="R705" s="42">
        <v>0</v>
      </c>
    </row>
    <row r="706" spans="1:18" x14ac:dyDescent="0.3">
      <c r="A706" s="17" t="s">
        <v>7297</v>
      </c>
      <c r="B706" s="17" t="s">
        <v>9976</v>
      </c>
      <c r="C706" s="17" t="s">
        <v>7677</v>
      </c>
      <c r="D706" s="17" t="s">
        <v>9977</v>
      </c>
      <c r="E706" s="17" t="s">
        <v>4208</v>
      </c>
      <c r="F706" s="17" t="s">
        <v>9978</v>
      </c>
      <c r="G706" s="18">
        <v>2</v>
      </c>
      <c r="H706" s="18">
        <v>3</v>
      </c>
      <c r="I706" s="19">
        <v>0</v>
      </c>
      <c r="J706" s="20">
        <v>0</v>
      </c>
      <c r="K706" s="21">
        <v>0</v>
      </c>
      <c r="L706" s="22">
        <v>1</v>
      </c>
      <c r="M706" s="42" t="s">
        <v>20785</v>
      </c>
      <c r="N706" s="42"/>
      <c r="O706" s="42">
        <v>0</v>
      </c>
      <c r="P706" s="42">
        <v>0</v>
      </c>
      <c r="Q706" s="42">
        <v>0</v>
      </c>
      <c r="R706" s="42">
        <v>0</v>
      </c>
    </row>
    <row r="707" spans="1:18" x14ac:dyDescent="0.3">
      <c r="A707" s="17" t="s">
        <v>9979</v>
      </c>
      <c r="B707" s="17" t="s">
        <v>9980</v>
      </c>
      <c r="C707" s="17" t="s">
        <v>9981</v>
      </c>
      <c r="D707" s="17" t="s">
        <v>7901</v>
      </c>
      <c r="E707" s="17" t="s">
        <v>9982</v>
      </c>
      <c r="F707" s="17" t="s">
        <v>9983</v>
      </c>
      <c r="G707" s="18">
        <v>2</v>
      </c>
      <c r="H707" s="18">
        <v>2</v>
      </c>
      <c r="I707" s="19">
        <v>0.5</v>
      </c>
      <c r="J707" s="20">
        <v>0.5</v>
      </c>
      <c r="K707" s="21">
        <v>0</v>
      </c>
      <c r="L707" s="22">
        <v>0</v>
      </c>
      <c r="M707" s="42" t="s">
        <v>20788</v>
      </c>
      <c r="N707" s="42"/>
      <c r="O707" s="42">
        <v>0</v>
      </c>
      <c r="P707" s="42">
        <v>0</v>
      </c>
      <c r="Q707" s="42">
        <v>0</v>
      </c>
      <c r="R707" s="42">
        <v>0</v>
      </c>
    </row>
    <row r="708" spans="1:18" x14ac:dyDescent="0.3">
      <c r="A708" s="17" t="s">
        <v>1915</v>
      </c>
      <c r="B708" s="17" t="s">
        <v>9984</v>
      </c>
      <c r="C708" s="17" t="s">
        <v>9985</v>
      </c>
      <c r="D708" s="17" t="s">
        <v>9808</v>
      </c>
      <c r="E708" s="17" t="s">
        <v>1918</v>
      </c>
      <c r="F708" s="17" t="s">
        <v>9986</v>
      </c>
      <c r="G708" s="18">
        <v>2</v>
      </c>
      <c r="H708" s="18">
        <v>3</v>
      </c>
      <c r="I708" s="19">
        <v>0</v>
      </c>
      <c r="J708" s="20">
        <v>0</v>
      </c>
      <c r="K708" s="21">
        <v>1</v>
      </c>
      <c r="L708" s="22">
        <v>0</v>
      </c>
      <c r="M708" s="42" t="s">
        <v>20789</v>
      </c>
      <c r="N708" s="42"/>
      <c r="O708" s="42">
        <v>0</v>
      </c>
      <c r="P708" s="42">
        <v>0</v>
      </c>
      <c r="Q708" s="42">
        <v>0</v>
      </c>
      <c r="R708" s="42">
        <v>0</v>
      </c>
    </row>
    <row r="709" spans="1:18" x14ac:dyDescent="0.3">
      <c r="A709" s="17" t="s">
        <v>5589</v>
      </c>
      <c r="B709" s="17" t="s">
        <v>9987</v>
      </c>
      <c r="C709" s="17" t="s">
        <v>9524</v>
      </c>
      <c r="D709" s="17" t="s">
        <v>7716</v>
      </c>
      <c r="E709" s="17" t="s">
        <v>1946</v>
      </c>
      <c r="F709" s="17" t="s">
        <v>9988</v>
      </c>
      <c r="G709" s="18">
        <v>2</v>
      </c>
      <c r="H709" s="18">
        <v>7</v>
      </c>
      <c r="I709" s="19">
        <v>0</v>
      </c>
      <c r="J709" s="20">
        <v>0</v>
      </c>
      <c r="K709" s="21">
        <v>0</v>
      </c>
      <c r="L709" s="22">
        <v>1</v>
      </c>
      <c r="M709" s="42" t="s">
        <v>20789</v>
      </c>
      <c r="N709" s="42"/>
      <c r="O709" s="42">
        <v>0</v>
      </c>
      <c r="P709" s="42">
        <v>0</v>
      </c>
      <c r="Q709" s="42">
        <v>0</v>
      </c>
      <c r="R709" s="42">
        <v>0</v>
      </c>
    </row>
    <row r="710" spans="1:18" x14ac:dyDescent="0.3">
      <c r="A710" s="17" t="s">
        <v>4462</v>
      </c>
      <c r="B710" s="17" t="s">
        <v>9989</v>
      </c>
      <c r="C710" s="17" t="s">
        <v>9990</v>
      </c>
      <c r="D710" s="17" t="s">
        <v>7716</v>
      </c>
      <c r="E710" s="17" t="s">
        <v>4208</v>
      </c>
      <c r="F710" s="17" t="s">
        <v>9991</v>
      </c>
      <c r="G710" s="18">
        <v>2</v>
      </c>
      <c r="H710" s="18">
        <v>2</v>
      </c>
      <c r="I710" s="19">
        <v>0</v>
      </c>
      <c r="J710" s="20">
        <v>0</v>
      </c>
      <c r="K710" s="21">
        <v>0</v>
      </c>
      <c r="L710" s="22">
        <v>1</v>
      </c>
      <c r="M710" s="42" t="s">
        <v>20785</v>
      </c>
      <c r="N710" s="42"/>
      <c r="O710" s="42">
        <v>0</v>
      </c>
      <c r="P710" s="42">
        <v>0</v>
      </c>
      <c r="Q710" s="42">
        <v>0</v>
      </c>
      <c r="R710" s="42">
        <v>0</v>
      </c>
    </row>
    <row r="711" spans="1:18" x14ac:dyDescent="0.3">
      <c r="A711" s="17" t="s">
        <v>3575</v>
      </c>
      <c r="B711" s="17" t="s">
        <v>9992</v>
      </c>
      <c r="C711" s="17" t="s">
        <v>9431</v>
      </c>
      <c r="D711" s="17" t="s">
        <v>7710</v>
      </c>
      <c r="E711" s="17" t="s">
        <v>1691</v>
      </c>
      <c r="F711" s="17" t="s">
        <v>9993</v>
      </c>
      <c r="G711" s="18">
        <v>2</v>
      </c>
      <c r="H711" s="18">
        <v>2</v>
      </c>
      <c r="I711" s="19">
        <v>0</v>
      </c>
      <c r="J711" s="20">
        <v>0</v>
      </c>
      <c r="K711" s="21">
        <v>1</v>
      </c>
      <c r="L711" s="22">
        <v>0</v>
      </c>
      <c r="M711" s="42" t="s">
        <v>20789</v>
      </c>
      <c r="N711" s="42"/>
      <c r="O711" s="42">
        <v>0</v>
      </c>
      <c r="P711" s="42">
        <v>0</v>
      </c>
      <c r="Q711" s="42">
        <v>0</v>
      </c>
      <c r="R711" s="42">
        <v>0</v>
      </c>
    </row>
    <row r="712" spans="1:18" x14ac:dyDescent="0.3">
      <c r="A712" s="17" t="s">
        <v>9994</v>
      </c>
      <c r="B712" s="17" t="s">
        <v>9995</v>
      </c>
      <c r="C712" s="17" t="s">
        <v>9996</v>
      </c>
      <c r="D712" s="17" t="s">
        <v>9997</v>
      </c>
      <c r="E712" s="17" t="s">
        <v>8430</v>
      </c>
      <c r="F712" s="17" t="s">
        <v>9998</v>
      </c>
      <c r="G712" s="18">
        <v>2</v>
      </c>
      <c r="H712" s="18">
        <v>31</v>
      </c>
      <c r="I712" s="19">
        <v>0</v>
      </c>
      <c r="J712" s="20">
        <v>1</v>
      </c>
      <c r="K712" s="21">
        <v>0</v>
      </c>
      <c r="L712" s="22">
        <v>0</v>
      </c>
      <c r="M712" s="42" t="s">
        <v>20788</v>
      </c>
      <c r="N712" s="42"/>
      <c r="O712" s="42">
        <v>0</v>
      </c>
      <c r="P712" s="42">
        <v>0</v>
      </c>
      <c r="Q712" s="42">
        <v>0</v>
      </c>
      <c r="R712" s="42">
        <v>0</v>
      </c>
    </row>
    <row r="713" spans="1:18" x14ac:dyDescent="0.3">
      <c r="A713" s="17" t="s">
        <v>9999</v>
      </c>
      <c r="B713" s="17" t="s">
        <v>10000</v>
      </c>
      <c r="C713" s="17" t="s">
        <v>7677</v>
      </c>
      <c r="D713" s="17" t="s">
        <v>7716</v>
      </c>
      <c r="E713" s="17" t="s">
        <v>2042</v>
      </c>
      <c r="F713" s="17" t="s">
        <v>10001</v>
      </c>
      <c r="G713" s="18">
        <v>2</v>
      </c>
      <c r="H713" s="18">
        <v>5</v>
      </c>
      <c r="I713" s="19">
        <v>0</v>
      </c>
      <c r="J713" s="20">
        <v>1</v>
      </c>
      <c r="K713" s="21">
        <v>0</v>
      </c>
      <c r="L713" s="22">
        <v>0</v>
      </c>
      <c r="M713" s="42" t="s">
        <v>20788</v>
      </c>
      <c r="N713" s="42"/>
      <c r="O713" s="42">
        <v>0</v>
      </c>
      <c r="P713" s="42">
        <v>0</v>
      </c>
      <c r="Q713" s="42">
        <v>0</v>
      </c>
      <c r="R713" s="42">
        <v>0</v>
      </c>
    </row>
    <row r="714" spans="1:18" x14ac:dyDescent="0.3">
      <c r="A714" s="17" t="s">
        <v>5213</v>
      </c>
      <c r="B714" s="17" t="s">
        <v>10002</v>
      </c>
      <c r="C714" s="17" t="s">
        <v>8983</v>
      </c>
      <c r="D714" s="17" t="s">
        <v>7684</v>
      </c>
      <c r="E714" s="17" t="s">
        <v>1608</v>
      </c>
      <c r="F714" s="17" t="s">
        <v>10003</v>
      </c>
      <c r="G714" s="18">
        <v>2</v>
      </c>
      <c r="H714" s="18">
        <v>2</v>
      </c>
      <c r="I714" s="19">
        <v>0</v>
      </c>
      <c r="J714" s="20">
        <v>0</v>
      </c>
      <c r="K714" s="21">
        <v>0</v>
      </c>
      <c r="L714" s="22">
        <v>1</v>
      </c>
      <c r="M714" s="42" t="s">
        <v>20789</v>
      </c>
      <c r="N714" s="42"/>
      <c r="O714" s="42">
        <v>0</v>
      </c>
      <c r="P714" s="42">
        <v>0</v>
      </c>
      <c r="Q714" s="42">
        <v>0</v>
      </c>
      <c r="R714" s="42">
        <v>0</v>
      </c>
    </row>
    <row r="715" spans="1:18" x14ac:dyDescent="0.3">
      <c r="A715" s="17" t="s">
        <v>10004</v>
      </c>
      <c r="B715" s="17" t="s">
        <v>10005</v>
      </c>
      <c r="C715" s="17" t="s">
        <v>8035</v>
      </c>
      <c r="D715" s="17" t="s">
        <v>10006</v>
      </c>
      <c r="E715" s="17" t="s">
        <v>8126</v>
      </c>
      <c r="F715" s="17" t="s">
        <v>8036</v>
      </c>
      <c r="G715" s="18">
        <v>2</v>
      </c>
      <c r="H715" s="18">
        <v>2</v>
      </c>
      <c r="I715" s="19">
        <v>1</v>
      </c>
      <c r="J715" s="20">
        <v>0</v>
      </c>
      <c r="K715" s="21">
        <v>0</v>
      </c>
      <c r="L715" s="22">
        <v>0</v>
      </c>
      <c r="M715" s="42" t="s">
        <v>20788</v>
      </c>
      <c r="N715" s="42"/>
      <c r="O715" s="42">
        <v>0</v>
      </c>
      <c r="P715" s="42">
        <v>0</v>
      </c>
      <c r="Q715" s="42">
        <v>0</v>
      </c>
      <c r="R715" s="42">
        <v>0</v>
      </c>
    </row>
    <row r="716" spans="1:18" x14ac:dyDescent="0.3">
      <c r="A716" s="17" t="s">
        <v>10007</v>
      </c>
      <c r="B716" s="17" t="s">
        <v>10008</v>
      </c>
      <c r="C716" s="17" t="s">
        <v>10009</v>
      </c>
      <c r="D716" s="17" t="s">
        <v>7716</v>
      </c>
      <c r="E716" s="17" t="s">
        <v>10010</v>
      </c>
      <c r="F716" s="17" t="s">
        <v>10011</v>
      </c>
      <c r="G716" s="18">
        <v>2</v>
      </c>
      <c r="H716" s="18">
        <v>5</v>
      </c>
      <c r="I716" s="19">
        <v>0.5</v>
      </c>
      <c r="J716" s="20">
        <v>0.5</v>
      </c>
      <c r="K716" s="21">
        <v>0</v>
      </c>
      <c r="L716" s="22">
        <v>0</v>
      </c>
      <c r="M716" s="42" t="s">
        <v>20788</v>
      </c>
      <c r="N716" s="42"/>
      <c r="O716" s="42">
        <v>0</v>
      </c>
      <c r="P716" s="42">
        <v>0</v>
      </c>
      <c r="Q716" s="42">
        <v>0</v>
      </c>
      <c r="R716" s="42">
        <v>0</v>
      </c>
    </row>
    <row r="717" spans="1:18" x14ac:dyDescent="0.3">
      <c r="A717" s="17" t="s">
        <v>10012</v>
      </c>
      <c r="B717" s="17" t="s">
        <v>10013</v>
      </c>
      <c r="C717" s="17" t="s">
        <v>10014</v>
      </c>
      <c r="D717" s="17" t="s">
        <v>10015</v>
      </c>
      <c r="E717" s="17" t="s">
        <v>10016</v>
      </c>
      <c r="F717" s="17" t="s">
        <v>10017</v>
      </c>
      <c r="G717" s="18">
        <v>2</v>
      </c>
      <c r="H717" s="18">
        <v>12</v>
      </c>
      <c r="I717" s="19">
        <v>0</v>
      </c>
      <c r="J717" s="20">
        <v>1</v>
      </c>
      <c r="K717" s="21">
        <v>0</v>
      </c>
      <c r="L717" s="22">
        <v>0</v>
      </c>
      <c r="M717" s="42" t="s">
        <v>20790</v>
      </c>
      <c r="N717" s="42"/>
      <c r="O717" s="42">
        <v>0</v>
      </c>
      <c r="P717" s="42">
        <v>0</v>
      </c>
      <c r="Q717" s="42">
        <v>0</v>
      </c>
      <c r="R717" s="42">
        <v>0</v>
      </c>
    </row>
    <row r="718" spans="1:18" x14ac:dyDescent="0.3">
      <c r="A718" s="17" t="s">
        <v>5699</v>
      </c>
      <c r="B718" s="17" t="s">
        <v>10018</v>
      </c>
      <c r="C718" s="17" t="s">
        <v>10019</v>
      </c>
      <c r="D718" s="17" t="s">
        <v>10020</v>
      </c>
      <c r="E718" s="17" t="s">
        <v>1691</v>
      </c>
      <c r="F718" s="17" t="s">
        <v>10021</v>
      </c>
      <c r="G718" s="18">
        <v>2</v>
      </c>
      <c r="H718" s="18">
        <v>2</v>
      </c>
      <c r="I718" s="19">
        <v>0</v>
      </c>
      <c r="J718" s="20">
        <v>0</v>
      </c>
      <c r="K718" s="21">
        <v>0</v>
      </c>
      <c r="L718" s="22">
        <v>1</v>
      </c>
      <c r="M718" s="42" t="s">
        <v>20789</v>
      </c>
      <c r="N718" s="42"/>
      <c r="O718" s="42">
        <v>0</v>
      </c>
      <c r="P718" s="42">
        <v>0</v>
      </c>
      <c r="Q718" s="42">
        <v>0</v>
      </c>
      <c r="R718" s="42">
        <v>0</v>
      </c>
    </row>
    <row r="719" spans="1:18" x14ac:dyDescent="0.3">
      <c r="A719" s="17" t="s">
        <v>10022</v>
      </c>
      <c r="B719" s="17" t="s">
        <v>10023</v>
      </c>
      <c r="C719" s="17" t="s">
        <v>9572</v>
      </c>
      <c r="D719" s="17" t="s">
        <v>10024</v>
      </c>
      <c r="E719" s="17" t="s">
        <v>4060</v>
      </c>
      <c r="F719" s="17" t="s">
        <v>10025</v>
      </c>
      <c r="G719" s="18">
        <v>2</v>
      </c>
      <c r="H719" s="18">
        <v>2</v>
      </c>
      <c r="I719" s="19">
        <v>1</v>
      </c>
      <c r="J719" s="20">
        <v>0</v>
      </c>
      <c r="K719" s="21">
        <v>0</v>
      </c>
      <c r="L719" s="22">
        <v>0</v>
      </c>
      <c r="M719" s="42" t="s">
        <v>20788</v>
      </c>
      <c r="N719" s="42"/>
      <c r="O719" s="42">
        <v>0</v>
      </c>
      <c r="P719" s="42">
        <v>0</v>
      </c>
      <c r="Q719" s="42">
        <v>0</v>
      </c>
      <c r="R719" s="42">
        <v>0</v>
      </c>
    </row>
    <row r="720" spans="1:18" x14ac:dyDescent="0.3">
      <c r="A720" s="17" t="s">
        <v>10026</v>
      </c>
      <c r="B720" s="17" t="s">
        <v>10027</v>
      </c>
      <c r="C720" s="17" t="s">
        <v>7677</v>
      </c>
      <c r="D720" s="17" t="s">
        <v>7707</v>
      </c>
      <c r="E720" s="17" t="s">
        <v>2290</v>
      </c>
      <c r="F720" s="17" t="s">
        <v>10028</v>
      </c>
      <c r="G720" s="18">
        <v>2</v>
      </c>
      <c r="H720" s="18">
        <v>8</v>
      </c>
      <c r="I720" s="19">
        <v>0</v>
      </c>
      <c r="J720" s="20">
        <v>1</v>
      </c>
      <c r="K720" s="21">
        <v>0</v>
      </c>
      <c r="L720" s="22">
        <v>0</v>
      </c>
      <c r="M720" s="42" t="s">
        <v>20787</v>
      </c>
      <c r="N720" s="42"/>
      <c r="O720" s="42"/>
      <c r="P720" s="42"/>
      <c r="Q720" s="42"/>
      <c r="R720" s="42"/>
    </row>
    <row r="721" spans="1:18" x14ac:dyDescent="0.3">
      <c r="A721" s="17" t="s">
        <v>10029</v>
      </c>
      <c r="B721" s="17" t="s">
        <v>10030</v>
      </c>
      <c r="C721" s="17" t="s">
        <v>8084</v>
      </c>
      <c r="D721" s="17" t="s">
        <v>7901</v>
      </c>
      <c r="E721" s="17" t="s">
        <v>7772</v>
      </c>
      <c r="F721" s="17" t="s">
        <v>10031</v>
      </c>
      <c r="G721" s="18">
        <v>2</v>
      </c>
      <c r="H721" s="18">
        <v>3</v>
      </c>
      <c r="I721" s="19">
        <v>1</v>
      </c>
      <c r="J721" s="20">
        <v>0</v>
      </c>
      <c r="K721" s="21">
        <v>0</v>
      </c>
      <c r="L721" s="22">
        <v>0</v>
      </c>
      <c r="M721" s="42" t="s">
        <v>20788</v>
      </c>
      <c r="N721" s="42"/>
      <c r="O721" s="42">
        <v>0</v>
      </c>
      <c r="P721" s="42">
        <v>0</v>
      </c>
      <c r="Q721" s="42">
        <v>0</v>
      </c>
      <c r="R721" s="42">
        <v>0</v>
      </c>
    </row>
    <row r="722" spans="1:18" x14ac:dyDescent="0.3">
      <c r="A722" s="17" t="s">
        <v>2085</v>
      </c>
      <c r="B722" s="17" t="s">
        <v>10032</v>
      </c>
      <c r="C722" s="17" t="s">
        <v>10033</v>
      </c>
      <c r="D722" s="17" t="s">
        <v>7716</v>
      </c>
      <c r="E722" s="17" t="s">
        <v>1684</v>
      </c>
      <c r="F722" s="17" t="s">
        <v>10034</v>
      </c>
      <c r="G722" s="18">
        <v>2</v>
      </c>
      <c r="H722" s="18">
        <v>14</v>
      </c>
      <c r="I722" s="19">
        <v>0</v>
      </c>
      <c r="J722" s="20">
        <v>0</v>
      </c>
      <c r="K722" s="21">
        <v>1</v>
      </c>
      <c r="L722" s="22">
        <v>0</v>
      </c>
      <c r="M722" s="42" t="s">
        <v>20789</v>
      </c>
      <c r="N722" s="42"/>
      <c r="O722" s="42">
        <v>0</v>
      </c>
      <c r="P722" s="42">
        <v>0</v>
      </c>
      <c r="Q722" s="42">
        <v>0</v>
      </c>
      <c r="R722" s="42">
        <v>0</v>
      </c>
    </row>
    <row r="723" spans="1:18" x14ac:dyDescent="0.3">
      <c r="A723" s="17" t="s">
        <v>2182</v>
      </c>
      <c r="B723" s="17" t="s">
        <v>10035</v>
      </c>
      <c r="C723" s="17" t="s">
        <v>8886</v>
      </c>
      <c r="D723" s="17" t="s">
        <v>7716</v>
      </c>
      <c r="E723" s="17" t="s">
        <v>2185</v>
      </c>
      <c r="F723" s="17" t="s">
        <v>10036</v>
      </c>
      <c r="G723" s="18">
        <v>2</v>
      </c>
      <c r="H723" s="18">
        <v>2</v>
      </c>
      <c r="I723" s="19">
        <v>0</v>
      </c>
      <c r="J723" s="20">
        <v>0</v>
      </c>
      <c r="K723" s="21">
        <v>1</v>
      </c>
      <c r="L723" s="22">
        <v>0</v>
      </c>
      <c r="M723" s="42" t="s">
        <v>20789</v>
      </c>
      <c r="N723" s="42"/>
      <c r="O723" s="42">
        <v>0</v>
      </c>
      <c r="P723" s="42">
        <v>0</v>
      </c>
      <c r="Q723" s="42">
        <v>0</v>
      </c>
      <c r="R723" s="42">
        <v>0</v>
      </c>
    </row>
    <row r="724" spans="1:18" x14ac:dyDescent="0.3">
      <c r="A724" s="17" t="s">
        <v>1990</v>
      </c>
      <c r="B724" s="17" t="s">
        <v>10037</v>
      </c>
      <c r="C724" s="17" t="s">
        <v>8478</v>
      </c>
      <c r="D724" s="17" t="s">
        <v>7684</v>
      </c>
      <c r="E724" s="17" t="s">
        <v>1992</v>
      </c>
      <c r="F724" s="17" t="s">
        <v>10038</v>
      </c>
      <c r="G724" s="18">
        <v>2</v>
      </c>
      <c r="H724" s="18">
        <v>2</v>
      </c>
      <c r="I724" s="19">
        <v>0</v>
      </c>
      <c r="J724" s="20">
        <v>0</v>
      </c>
      <c r="K724" s="21">
        <v>1</v>
      </c>
      <c r="L724" s="22">
        <v>0</v>
      </c>
      <c r="M724" s="42" t="s">
        <v>20789</v>
      </c>
      <c r="N724" s="42"/>
      <c r="O724" s="42">
        <v>0</v>
      </c>
      <c r="P724" s="42">
        <v>0</v>
      </c>
      <c r="Q724" s="42">
        <v>0</v>
      </c>
      <c r="R724" s="42">
        <v>0</v>
      </c>
    </row>
    <row r="725" spans="1:18" x14ac:dyDescent="0.3">
      <c r="A725" s="17" t="s">
        <v>5743</v>
      </c>
      <c r="B725" s="17" t="s">
        <v>10039</v>
      </c>
      <c r="C725" s="17" t="s">
        <v>10040</v>
      </c>
      <c r="D725" s="17" t="s">
        <v>8031</v>
      </c>
      <c r="E725" s="17" t="s">
        <v>5745</v>
      </c>
      <c r="F725" s="17" t="s">
        <v>10041</v>
      </c>
      <c r="G725" s="18">
        <v>2</v>
      </c>
      <c r="H725" s="18">
        <v>2</v>
      </c>
      <c r="I725" s="19">
        <v>0</v>
      </c>
      <c r="J725" s="20">
        <v>0</v>
      </c>
      <c r="K725" s="21">
        <v>0</v>
      </c>
      <c r="L725" s="22">
        <v>1</v>
      </c>
      <c r="M725" s="42" t="s">
        <v>20789</v>
      </c>
      <c r="N725" s="42"/>
      <c r="O725" s="42">
        <v>0</v>
      </c>
      <c r="P725" s="42">
        <v>0</v>
      </c>
      <c r="Q725" s="42">
        <v>0</v>
      </c>
      <c r="R725" s="42">
        <v>0</v>
      </c>
    </row>
    <row r="726" spans="1:18" x14ac:dyDescent="0.3">
      <c r="A726" s="17" t="s">
        <v>10042</v>
      </c>
      <c r="B726" s="17" t="s">
        <v>10043</v>
      </c>
      <c r="C726" s="17" t="s">
        <v>10044</v>
      </c>
      <c r="D726" s="17" t="s">
        <v>8447</v>
      </c>
      <c r="E726" s="17" t="s">
        <v>2641</v>
      </c>
      <c r="F726" s="17" t="s">
        <v>10045</v>
      </c>
      <c r="G726" s="18">
        <v>2</v>
      </c>
      <c r="H726" s="18">
        <v>10</v>
      </c>
      <c r="I726" s="19">
        <v>0</v>
      </c>
      <c r="J726" s="20">
        <v>1</v>
      </c>
      <c r="K726" s="21">
        <v>0</v>
      </c>
      <c r="L726" s="22">
        <v>0</v>
      </c>
      <c r="M726" s="42" t="s">
        <v>20790</v>
      </c>
      <c r="N726" s="42"/>
      <c r="O726" s="42">
        <v>0</v>
      </c>
      <c r="P726" s="42">
        <v>0</v>
      </c>
      <c r="Q726" s="42">
        <v>0</v>
      </c>
      <c r="R726" s="42">
        <v>0</v>
      </c>
    </row>
    <row r="727" spans="1:18" x14ac:dyDescent="0.3">
      <c r="A727" s="17" t="s">
        <v>4762</v>
      </c>
      <c r="B727" s="17" t="s">
        <v>10046</v>
      </c>
      <c r="C727" s="17" t="s">
        <v>10047</v>
      </c>
      <c r="D727" s="17" t="s">
        <v>7716</v>
      </c>
      <c r="E727" s="17" t="s">
        <v>4764</v>
      </c>
      <c r="F727" s="17" t="s">
        <v>10048</v>
      </c>
      <c r="G727" s="18">
        <v>2</v>
      </c>
      <c r="H727" s="18">
        <v>3</v>
      </c>
      <c r="I727" s="19">
        <v>0</v>
      </c>
      <c r="J727" s="20">
        <v>0</v>
      </c>
      <c r="K727" s="21">
        <v>0</v>
      </c>
      <c r="L727" s="22">
        <v>1</v>
      </c>
      <c r="M727" s="42" t="s">
        <v>20789</v>
      </c>
      <c r="N727" s="42"/>
      <c r="O727" s="42">
        <v>0</v>
      </c>
      <c r="P727" s="42">
        <v>0</v>
      </c>
      <c r="Q727" s="42">
        <v>0</v>
      </c>
      <c r="R727" s="42">
        <v>0</v>
      </c>
    </row>
    <row r="728" spans="1:18" x14ac:dyDescent="0.3">
      <c r="A728" s="17" t="s">
        <v>2273</v>
      </c>
      <c r="B728" s="17" t="s">
        <v>2274</v>
      </c>
      <c r="C728" s="17" t="s">
        <v>10049</v>
      </c>
      <c r="D728" s="17" t="s">
        <v>7710</v>
      </c>
      <c r="E728" s="17" t="s">
        <v>2275</v>
      </c>
      <c r="F728" s="17" t="s">
        <v>10050</v>
      </c>
      <c r="G728" s="18">
        <v>2</v>
      </c>
      <c r="H728" s="18">
        <v>2</v>
      </c>
      <c r="I728" s="19">
        <v>0</v>
      </c>
      <c r="J728" s="20">
        <v>0</v>
      </c>
      <c r="K728" s="21">
        <v>1</v>
      </c>
      <c r="L728" s="22">
        <v>0</v>
      </c>
      <c r="M728" s="42" t="s">
        <v>20789</v>
      </c>
      <c r="N728" s="42"/>
      <c r="O728" s="42">
        <v>0</v>
      </c>
      <c r="P728" s="42">
        <v>0</v>
      </c>
      <c r="Q728" s="42">
        <v>0</v>
      </c>
      <c r="R728" s="42">
        <v>0</v>
      </c>
    </row>
    <row r="729" spans="1:18" x14ac:dyDescent="0.3">
      <c r="A729" s="17" t="s">
        <v>10051</v>
      </c>
      <c r="B729" s="17" t="s">
        <v>10052</v>
      </c>
      <c r="C729" s="17" t="s">
        <v>10053</v>
      </c>
      <c r="D729" s="17" t="s">
        <v>8097</v>
      </c>
      <c r="E729" s="17" t="s">
        <v>4054</v>
      </c>
      <c r="F729" s="17" t="s">
        <v>10054</v>
      </c>
      <c r="G729" s="18">
        <v>2</v>
      </c>
      <c r="H729" s="18">
        <v>2</v>
      </c>
      <c r="I729" s="19">
        <v>0</v>
      </c>
      <c r="J729" s="20">
        <v>1</v>
      </c>
      <c r="K729" s="21">
        <v>0</v>
      </c>
      <c r="L729" s="22">
        <v>0</v>
      </c>
      <c r="M729" s="42" t="s">
        <v>20790</v>
      </c>
      <c r="N729" s="42"/>
      <c r="O729" s="42">
        <v>0</v>
      </c>
      <c r="P729" s="42">
        <v>0</v>
      </c>
      <c r="Q729" s="42">
        <v>0</v>
      </c>
      <c r="R729" s="42">
        <v>0</v>
      </c>
    </row>
    <row r="730" spans="1:18" x14ac:dyDescent="0.3">
      <c r="A730" s="17" t="s">
        <v>10055</v>
      </c>
      <c r="B730" s="17" t="s">
        <v>10056</v>
      </c>
      <c r="C730" s="17" t="s">
        <v>10057</v>
      </c>
      <c r="D730" s="17" t="s">
        <v>7800</v>
      </c>
      <c r="E730" s="17" t="s">
        <v>1905</v>
      </c>
      <c r="F730" s="17" t="s">
        <v>10058</v>
      </c>
      <c r="G730" s="18">
        <v>2</v>
      </c>
      <c r="H730" s="18">
        <v>2</v>
      </c>
      <c r="I730" s="19">
        <v>1</v>
      </c>
      <c r="J730" s="20">
        <v>0</v>
      </c>
      <c r="K730" s="21">
        <v>0</v>
      </c>
      <c r="L730" s="22">
        <v>0</v>
      </c>
      <c r="M730" s="42" t="s">
        <v>20788</v>
      </c>
      <c r="N730" s="42"/>
      <c r="O730" s="42">
        <v>0</v>
      </c>
      <c r="P730" s="42">
        <v>0</v>
      </c>
      <c r="Q730" s="42">
        <v>0</v>
      </c>
      <c r="R730" s="42">
        <v>0</v>
      </c>
    </row>
    <row r="731" spans="1:18" x14ac:dyDescent="0.3">
      <c r="A731" s="17" t="s">
        <v>4923</v>
      </c>
      <c r="B731" s="17" t="s">
        <v>10059</v>
      </c>
      <c r="C731" s="17" t="s">
        <v>7677</v>
      </c>
      <c r="D731" s="17" t="s">
        <v>7716</v>
      </c>
      <c r="E731" s="17" t="s">
        <v>4208</v>
      </c>
      <c r="F731" s="17" t="s">
        <v>10060</v>
      </c>
      <c r="G731" s="18">
        <v>2</v>
      </c>
      <c r="H731" s="18">
        <v>8</v>
      </c>
      <c r="I731" s="19">
        <v>0</v>
      </c>
      <c r="J731" s="20">
        <v>0</v>
      </c>
      <c r="K731" s="21">
        <v>0</v>
      </c>
      <c r="L731" s="22">
        <v>1</v>
      </c>
      <c r="M731" s="42" t="s">
        <v>20785</v>
      </c>
      <c r="N731" s="42"/>
      <c r="O731" s="42">
        <v>0</v>
      </c>
      <c r="P731" s="42">
        <v>0</v>
      </c>
      <c r="Q731" s="42">
        <v>0</v>
      </c>
      <c r="R731" s="42">
        <v>0</v>
      </c>
    </row>
    <row r="732" spans="1:18" x14ac:dyDescent="0.3">
      <c r="A732" s="17" t="s">
        <v>4654</v>
      </c>
      <c r="B732" s="17" t="s">
        <v>10061</v>
      </c>
      <c r="C732" s="17" t="s">
        <v>10062</v>
      </c>
      <c r="D732" s="17" t="s">
        <v>10020</v>
      </c>
      <c r="E732" s="17" t="s">
        <v>1691</v>
      </c>
      <c r="F732" s="17" t="s">
        <v>10063</v>
      </c>
      <c r="G732" s="18">
        <v>2</v>
      </c>
      <c r="H732" s="18">
        <v>2</v>
      </c>
      <c r="I732" s="19">
        <v>0</v>
      </c>
      <c r="J732" s="20">
        <v>0</v>
      </c>
      <c r="K732" s="21">
        <v>0</v>
      </c>
      <c r="L732" s="22">
        <v>1</v>
      </c>
      <c r="M732" s="42" t="s">
        <v>20789</v>
      </c>
      <c r="N732" s="42"/>
      <c r="O732" s="42">
        <v>0</v>
      </c>
      <c r="P732" s="42">
        <v>0</v>
      </c>
      <c r="Q732" s="42">
        <v>0</v>
      </c>
      <c r="R732" s="42">
        <v>0</v>
      </c>
    </row>
    <row r="733" spans="1:18" x14ac:dyDescent="0.3">
      <c r="A733" s="17" t="s">
        <v>3570</v>
      </c>
      <c r="B733" s="17" t="s">
        <v>3571</v>
      </c>
      <c r="C733" s="17" t="s">
        <v>10064</v>
      </c>
      <c r="D733" s="17" t="s">
        <v>10065</v>
      </c>
      <c r="E733" s="17" t="s">
        <v>1599</v>
      </c>
      <c r="F733" s="17" t="s">
        <v>10066</v>
      </c>
      <c r="G733" s="18">
        <v>2</v>
      </c>
      <c r="H733" s="18">
        <v>6</v>
      </c>
      <c r="I733" s="19">
        <v>0</v>
      </c>
      <c r="J733" s="20">
        <v>0</v>
      </c>
      <c r="K733" s="21">
        <v>1</v>
      </c>
      <c r="L733" s="22">
        <v>0</v>
      </c>
      <c r="M733" s="42" t="s">
        <v>20789</v>
      </c>
      <c r="N733" s="42"/>
      <c r="O733" s="42">
        <v>0</v>
      </c>
      <c r="P733" s="42">
        <v>0</v>
      </c>
      <c r="Q733" s="42">
        <v>0</v>
      </c>
      <c r="R733" s="42">
        <v>0</v>
      </c>
    </row>
    <row r="734" spans="1:18" x14ac:dyDescent="0.3">
      <c r="A734" s="17" t="s">
        <v>10067</v>
      </c>
      <c r="B734" s="17" t="s">
        <v>10068</v>
      </c>
      <c r="C734" s="17" t="s">
        <v>7677</v>
      </c>
      <c r="D734" s="17" t="s">
        <v>7901</v>
      </c>
      <c r="E734" s="17" t="s">
        <v>2283</v>
      </c>
      <c r="F734" s="17" t="s">
        <v>10069</v>
      </c>
      <c r="G734" s="18">
        <v>2</v>
      </c>
      <c r="H734" s="18">
        <v>2</v>
      </c>
      <c r="I734" s="19">
        <v>0</v>
      </c>
      <c r="J734" s="20">
        <v>1</v>
      </c>
      <c r="K734" s="21">
        <v>0</v>
      </c>
      <c r="L734" s="22">
        <v>0</v>
      </c>
      <c r="M734" s="42" t="s">
        <v>20790</v>
      </c>
      <c r="N734" s="42"/>
      <c r="O734" s="42">
        <v>0</v>
      </c>
      <c r="P734" s="42">
        <v>0</v>
      </c>
      <c r="Q734" s="42">
        <v>0</v>
      </c>
      <c r="R734" s="42">
        <v>0</v>
      </c>
    </row>
    <row r="735" spans="1:18" x14ac:dyDescent="0.3">
      <c r="A735" s="17" t="s">
        <v>10070</v>
      </c>
      <c r="B735" s="17" t="s">
        <v>10071</v>
      </c>
      <c r="C735" s="17" t="s">
        <v>10072</v>
      </c>
      <c r="D735" s="17" t="s">
        <v>8187</v>
      </c>
      <c r="E735" s="17" t="s">
        <v>1691</v>
      </c>
      <c r="F735" s="17" t="s">
        <v>10073</v>
      </c>
      <c r="G735" s="18">
        <v>2</v>
      </c>
      <c r="H735" s="18">
        <v>6</v>
      </c>
      <c r="I735" s="19">
        <v>0.5</v>
      </c>
      <c r="J735" s="20">
        <v>0.5</v>
      </c>
      <c r="K735" s="21">
        <v>0</v>
      </c>
      <c r="L735" s="22">
        <v>0</v>
      </c>
      <c r="M735" s="42" t="s">
        <v>20788</v>
      </c>
      <c r="N735" s="42"/>
      <c r="O735" s="42">
        <v>0</v>
      </c>
      <c r="P735" s="42">
        <v>0</v>
      </c>
      <c r="Q735" s="42">
        <v>0</v>
      </c>
      <c r="R735" s="42">
        <v>0</v>
      </c>
    </row>
    <row r="736" spans="1:18" x14ac:dyDescent="0.3">
      <c r="A736" s="17" t="s">
        <v>10074</v>
      </c>
      <c r="B736" s="17" t="s">
        <v>10075</v>
      </c>
      <c r="C736" s="17" t="s">
        <v>7677</v>
      </c>
      <c r="D736" s="17" t="s">
        <v>7829</v>
      </c>
      <c r="E736" s="17" t="s">
        <v>2471</v>
      </c>
      <c r="F736" s="17" t="s">
        <v>10076</v>
      </c>
      <c r="G736" s="18">
        <v>2</v>
      </c>
      <c r="H736" s="18">
        <v>3</v>
      </c>
      <c r="I736" s="19">
        <v>0</v>
      </c>
      <c r="J736" s="20">
        <v>1</v>
      </c>
      <c r="K736" s="21">
        <v>0</v>
      </c>
      <c r="L736" s="22">
        <v>0</v>
      </c>
      <c r="M736" s="42" t="s">
        <v>20788</v>
      </c>
      <c r="N736" s="42"/>
      <c r="O736" s="42">
        <v>0</v>
      </c>
      <c r="P736" s="42">
        <v>0</v>
      </c>
      <c r="Q736" s="42">
        <v>0</v>
      </c>
      <c r="R736" s="42">
        <v>0</v>
      </c>
    </row>
    <row r="737" spans="1:18" x14ac:dyDescent="0.3">
      <c r="A737" s="17" t="s">
        <v>3305</v>
      </c>
      <c r="B737" s="17" t="s">
        <v>10077</v>
      </c>
      <c r="C737" s="17" t="s">
        <v>10078</v>
      </c>
      <c r="D737" s="17" t="s">
        <v>8523</v>
      </c>
      <c r="E737" s="17" t="s">
        <v>1716</v>
      </c>
      <c r="F737" s="17" t="s">
        <v>10079</v>
      </c>
      <c r="G737" s="18">
        <v>2</v>
      </c>
      <c r="H737" s="18">
        <v>2</v>
      </c>
      <c r="I737" s="19">
        <v>0</v>
      </c>
      <c r="J737" s="20">
        <v>0</v>
      </c>
      <c r="K737" s="21">
        <v>1</v>
      </c>
      <c r="L737" s="22">
        <v>0</v>
      </c>
      <c r="M737" s="42" t="s">
        <v>20789</v>
      </c>
      <c r="N737" s="42"/>
      <c r="O737" s="42">
        <v>0</v>
      </c>
      <c r="P737" s="42">
        <v>0</v>
      </c>
      <c r="Q737" s="42">
        <v>0</v>
      </c>
      <c r="R737" s="42">
        <v>0</v>
      </c>
    </row>
    <row r="738" spans="1:18" x14ac:dyDescent="0.3">
      <c r="A738" s="17" t="s">
        <v>10080</v>
      </c>
      <c r="B738" s="17" t="s">
        <v>9259</v>
      </c>
      <c r="C738" s="17" t="s">
        <v>10081</v>
      </c>
      <c r="D738" s="17" t="s">
        <v>10082</v>
      </c>
      <c r="E738" s="17" t="s">
        <v>9262</v>
      </c>
      <c r="F738" s="17" t="s">
        <v>10083</v>
      </c>
      <c r="G738" s="18">
        <v>2</v>
      </c>
      <c r="H738" s="18">
        <v>2</v>
      </c>
      <c r="I738" s="19">
        <v>1</v>
      </c>
      <c r="J738" s="20">
        <v>0</v>
      </c>
      <c r="K738" s="21">
        <v>0</v>
      </c>
      <c r="L738" s="22">
        <v>0</v>
      </c>
      <c r="M738" s="42" t="s">
        <v>20786</v>
      </c>
      <c r="N738" s="42"/>
      <c r="O738" s="42">
        <v>0</v>
      </c>
      <c r="P738" s="42">
        <v>0</v>
      </c>
      <c r="Q738" s="42">
        <v>0</v>
      </c>
      <c r="R738" s="42">
        <v>0</v>
      </c>
    </row>
    <row r="739" spans="1:18" x14ac:dyDescent="0.3">
      <c r="A739" s="17" t="s">
        <v>10084</v>
      </c>
      <c r="B739" s="17" t="s">
        <v>10085</v>
      </c>
      <c r="C739" s="17" t="s">
        <v>10086</v>
      </c>
      <c r="D739" s="17" t="s">
        <v>7749</v>
      </c>
      <c r="E739" s="17" t="s">
        <v>9248</v>
      </c>
      <c r="F739" s="17" t="s">
        <v>10084</v>
      </c>
      <c r="G739" s="18">
        <v>2</v>
      </c>
      <c r="H739" s="18">
        <v>4</v>
      </c>
      <c r="I739" s="19">
        <v>0</v>
      </c>
      <c r="J739" s="20">
        <v>1</v>
      </c>
      <c r="K739" s="21">
        <v>0</v>
      </c>
      <c r="L739" s="22">
        <v>0</v>
      </c>
      <c r="M739" s="42" t="s">
        <v>20788</v>
      </c>
      <c r="N739" s="42"/>
      <c r="O739" s="42">
        <v>0</v>
      </c>
      <c r="P739" s="42">
        <v>0</v>
      </c>
      <c r="Q739" s="42">
        <v>0</v>
      </c>
      <c r="R739" s="42">
        <v>0</v>
      </c>
    </row>
    <row r="740" spans="1:18" x14ac:dyDescent="0.3">
      <c r="A740" s="17" t="s">
        <v>6758</v>
      </c>
      <c r="B740" s="17" t="s">
        <v>10087</v>
      </c>
      <c r="C740" s="17" t="s">
        <v>7677</v>
      </c>
      <c r="D740" s="17" t="s">
        <v>8270</v>
      </c>
      <c r="E740" s="17" t="s">
        <v>4208</v>
      </c>
      <c r="F740" s="17" t="s">
        <v>10088</v>
      </c>
      <c r="G740" s="18">
        <v>2</v>
      </c>
      <c r="H740" s="18">
        <v>4</v>
      </c>
      <c r="I740" s="19">
        <v>0</v>
      </c>
      <c r="J740" s="20">
        <v>0</v>
      </c>
      <c r="K740" s="21">
        <v>0</v>
      </c>
      <c r="L740" s="22">
        <v>1</v>
      </c>
      <c r="M740" s="42" t="s">
        <v>20785</v>
      </c>
      <c r="N740" s="42"/>
      <c r="O740" s="42">
        <v>0</v>
      </c>
      <c r="P740" s="42">
        <v>0</v>
      </c>
      <c r="Q740" s="42">
        <v>0</v>
      </c>
      <c r="R740" s="42">
        <v>0</v>
      </c>
    </row>
    <row r="741" spans="1:18" x14ac:dyDescent="0.3">
      <c r="A741" s="17" t="s">
        <v>4351</v>
      </c>
      <c r="B741" s="17" t="s">
        <v>10089</v>
      </c>
      <c r="C741" s="17" t="s">
        <v>7677</v>
      </c>
      <c r="D741" s="17" t="s">
        <v>7716</v>
      </c>
      <c r="E741" s="17" t="s">
        <v>4208</v>
      </c>
      <c r="F741" s="17" t="s">
        <v>10090</v>
      </c>
      <c r="G741" s="18">
        <v>2</v>
      </c>
      <c r="H741" s="18">
        <v>14</v>
      </c>
      <c r="I741" s="19">
        <v>0</v>
      </c>
      <c r="J741" s="20">
        <v>0</v>
      </c>
      <c r="K741" s="21">
        <v>0</v>
      </c>
      <c r="L741" s="22">
        <v>1</v>
      </c>
      <c r="M741" s="42" t="s">
        <v>20785</v>
      </c>
      <c r="N741" s="42"/>
      <c r="O741" s="42">
        <v>0</v>
      </c>
      <c r="P741" s="42">
        <v>0</v>
      </c>
      <c r="Q741" s="42">
        <v>0</v>
      </c>
      <c r="R741" s="42">
        <v>0</v>
      </c>
    </row>
    <row r="742" spans="1:18" x14ac:dyDescent="0.3">
      <c r="A742" s="17" t="s">
        <v>10091</v>
      </c>
      <c r="B742" s="17" t="s">
        <v>10092</v>
      </c>
      <c r="C742" s="17" t="s">
        <v>10093</v>
      </c>
      <c r="D742" s="17" t="s">
        <v>10094</v>
      </c>
      <c r="E742" s="17" t="s">
        <v>9317</v>
      </c>
      <c r="F742" s="17" t="s">
        <v>10095</v>
      </c>
      <c r="G742" s="18">
        <v>2</v>
      </c>
      <c r="H742" s="18">
        <v>4</v>
      </c>
      <c r="I742" s="19">
        <v>0</v>
      </c>
      <c r="J742" s="20">
        <v>1</v>
      </c>
      <c r="K742" s="21">
        <v>0</v>
      </c>
      <c r="L742" s="22">
        <v>0</v>
      </c>
      <c r="M742" s="42" t="s">
        <v>20790</v>
      </c>
      <c r="N742" s="42"/>
      <c r="O742" s="42">
        <v>0</v>
      </c>
      <c r="P742" s="42">
        <v>0</v>
      </c>
      <c r="Q742" s="42">
        <v>0</v>
      </c>
      <c r="R742" s="42">
        <v>0</v>
      </c>
    </row>
    <row r="743" spans="1:18" x14ac:dyDescent="0.3">
      <c r="A743" s="17" t="s">
        <v>5145</v>
      </c>
      <c r="B743" s="17" t="s">
        <v>10096</v>
      </c>
      <c r="C743" s="17" t="s">
        <v>7677</v>
      </c>
      <c r="D743" s="17" t="s">
        <v>7834</v>
      </c>
      <c r="E743" s="17" t="s">
        <v>4208</v>
      </c>
      <c r="F743" s="17" t="s">
        <v>10097</v>
      </c>
      <c r="G743" s="18">
        <v>2</v>
      </c>
      <c r="H743" s="18">
        <v>5</v>
      </c>
      <c r="I743" s="19">
        <v>0</v>
      </c>
      <c r="J743" s="20">
        <v>0</v>
      </c>
      <c r="K743" s="21">
        <v>0</v>
      </c>
      <c r="L743" s="22">
        <v>1</v>
      </c>
      <c r="M743" s="42" t="s">
        <v>20785</v>
      </c>
      <c r="N743" s="42"/>
      <c r="O743" s="42">
        <v>0</v>
      </c>
      <c r="P743" s="42">
        <v>0</v>
      </c>
      <c r="Q743" s="42">
        <v>0</v>
      </c>
      <c r="R743" s="42">
        <v>0</v>
      </c>
    </row>
    <row r="744" spans="1:18" x14ac:dyDescent="0.3">
      <c r="A744" s="17" t="s">
        <v>10098</v>
      </c>
      <c r="B744" s="17" t="s">
        <v>8305</v>
      </c>
      <c r="C744" s="17" t="s">
        <v>8124</v>
      </c>
      <c r="D744" s="17" t="s">
        <v>7734</v>
      </c>
      <c r="E744" s="17" t="s">
        <v>7772</v>
      </c>
      <c r="F744" s="17" t="s">
        <v>8127</v>
      </c>
      <c r="G744" s="18">
        <v>2</v>
      </c>
      <c r="H744" s="18">
        <v>3</v>
      </c>
      <c r="I744" s="19">
        <v>1</v>
      </c>
      <c r="J744" s="20">
        <v>0</v>
      </c>
      <c r="K744" s="21">
        <v>0</v>
      </c>
      <c r="L744" s="22">
        <v>0</v>
      </c>
      <c r="M744" s="42" t="s">
        <v>20788</v>
      </c>
      <c r="N744" s="42"/>
      <c r="O744" s="42">
        <v>0</v>
      </c>
      <c r="P744" s="42">
        <v>0</v>
      </c>
      <c r="Q744" s="42">
        <v>0</v>
      </c>
      <c r="R744" s="42">
        <v>0</v>
      </c>
    </row>
    <row r="745" spans="1:18" x14ac:dyDescent="0.3">
      <c r="A745" s="17" t="s">
        <v>5162</v>
      </c>
      <c r="B745" s="17" t="s">
        <v>10099</v>
      </c>
      <c r="C745" s="17" t="s">
        <v>10100</v>
      </c>
      <c r="D745" s="17" t="s">
        <v>7713</v>
      </c>
      <c r="E745" s="17" t="s">
        <v>4208</v>
      </c>
      <c r="F745" s="17" t="s">
        <v>10101</v>
      </c>
      <c r="G745" s="18">
        <v>2</v>
      </c>
      <c r="H745" s="18">
        <v>2</v>
      </c>
      <c r="I745" s="19">
        <v>0</v>
      </c>
      <c r="J745" s="20">
        <v>0</v>
      </c>
      <c r="K745" s="21">
        <v>0</v>
      </c>
      <c r="L745" s="22">
        <v>1</v>
      </c>
      <c r="M745" s="42" t="s">
        <v>20785</v>
      </c>
      <c r="N745" s="42"/>
      <c r="O745" s="42">
        <v>0</v>
      </c>
      <c r="P745" s="42">
        <v>0</v>
      </c>
      <c r="Q745" s="42">
        <v>0</v>
      </c>
      <c r="R745" s="42">
        <v>0</v>
      </c>
    </row>
    <row r="746" spans="1:18" x14ac:dyDescent="0.3">
      <c r="A746" s="17" t="s">
        <v>2053</v>
      </c>
      <c r="B746" s="17" t="s">
        <v>10102</v>
      </c>
      <c r="C746" s="17" t="s">
        <v>10103</v>
      </c>
      <c r="D746" s="17" t="s">
        <v>7953</v>
      </c>
      <c r="E746" s="17" t="s">
        <v>1814</v>
      </c>
      <c r="F746" s="17" t="s">
        <v>10104</v>
      </c>
      <c r="G746" s="18">
        <v>2</v>
      </c>
      <c r="H746" s="18">
        <v>4</v>
      </c>
      <c r="I746" s="19">
        <v>0</v>
      </c>
      <c r="J746" s="20">
        <v>0</v>
      </c>
      <c r="K746" s="21">
        <v>1</v>
      </c>
      <c r="L746" s="22">
        <v>0</v>
      </c>
      <c r="M746" s="42" t="s">
        <v>20789</v>
      </c>
      <c r="N746" s="42"/>
      <c r="O746" s="42">
        <v>0</v>
      </c>
      <c r="P746" s="42">
        <v>0</v>
      </c>
      <c r="Q746" s="42">
        <v>0</v>
      </c>
      <c r="R746" s="42">
        <v>0</v>
      </c>
    </row>
    <row r="747" spans="1:18" x14ac:dyDescent="0.3">
      <c r="A747" s="17" t="s">
        <v>10105</v>
      </c>
      <c r="B747" s="17" t="s">
        <v>10106</v>
      </c>
      <c r="C747" s="17" t="s">
        <v>10107</v>
      </c>
      <c r="D747" s="17" t="s">
        <v>9159</v>
      </c>
      <c r="E747" s="17" t="s">
        <v>1738</v>
      </c>
      <c r="F747" s="17" t="s">
        <v>10108</v>
      </c>
      <c r="G747" s="18">
        <v>2</v>
      </c>
      <c r="H747" s="18">
        <v>3</v>
      </c>
      <c r="I747" s="19">
        <v>0</v>
      </c>
      <c r="J747" s="20">
        <v>1</v>
      </c>
      <c r="K747" s="21">
        <v>0</v>
      </c>
      <c r="L747" s="22">
        <v>0</v>
      </c>
      <c r="M747" s="42" t="s">
        <v>20790</v>
      </c>
      <c r="N747" s="42"/>
      <c r="O747" s="42">
        <v>0</v>
      </c>
      <c r="P747" s="42">
        <v>0</v>
      </c>
      <c r="Q747" s="42">
        <v>0</v>
      </c>
      <c r="R747" s="42">
        <v>0</v>
      </c>
    </row>
    <row r="748" spans="1:18" x14ac:dyDescent="0.3">
      <c r="A748" s="17" t="s">
        <v>10109</v>
      </c>
      <c r="B748" s="17" t="s">
        <v>10110</v>
      </c>
      <c r="C748" s="17" t="s">
        <v>8926</v>
      </c>
      <c r="D748" s="17" t="s">
        <v>7716</v>
      </c>
      <c r="E748" s="17" t="s">
        <v>2125</v>
      </c>
      <c r="F748" s="17" t="s">
        <v>10111</v>
      </c>
      <c r="G748" s="18">
        <v>2</v>
      </c>
      <c r="H748" s="18">
        <v>4</v>
      </c>
      <c r="I748" s="19">
        <v>0</v>
      </c>
      <c r="J748" s="20">
        <v>1</v>
      </c>
      <c r="K748" s="21">
        <v>0</v>
      </c>
      <c r="L748" s="22">
        <v>0</v>
      </c>
      <c r="M748" s="42" t="s">
        <v>20790</v>
      </c>
      <c r="N748" s="42"/>
      <c r="O748" s="42">
        <v>0</v>
      </c>
      <c r="P748" s="42">
        <v>0</v>
      </c>
      <c r="Q748" s="42">
        <v>0</v>
      </c>
      <c r="R748" s="42">
        <v>0</v>
      </c>
    </row>
    <row r="749" spans="1:18" x14ac:dyDescent="0.3">
      <c r="A749" s="17" t="s">
        <v>10112</v>
      </c>
      <c r="B749" s="17" t="s">
        <v>10113</v>
      </c>
      <c r="C749" s="17" t="s">
        <v>10114</v>
      </c>
      <c r="D749" s="17" t="s">
        <v>9414</v>
      </c>
      <c r="E749" s="17" t="s">
        <v>3430</v>
      </c>
      <c r="F749" s="17" t="s">
        <v>10115</v>
      </c>
      <c r="G749" s="18">
        <v>2</v>
      </c>
      <c r="H749" s="18">
        <v>3</v>
      </c>
      <c r="I749" s="19">
        <v>0</v>
      </c>
      <c r="J749" s="20">
        <v>1</v>
      </c>
      <c r="K749" s="21">
        <v>0</v>
      </c>
      <c r="L749" s="22">
        <v>0</v>
      </c>
      <c r="M749" s="42" t="s">
        <v>20788</v>
      </c>
      <c r="N749" s="42"/>
      <c r="O749" s="42">
        <v>0</v>
      </c>
      <c r="P749" s="42">
        <v>0</v>
      </c>
      <c r="Q749" s="42">
        <v>0</v>
      </c>
      <c r="R749" s="42">
        <v>0</v>
      </c>
    </row>
    <row r="750" spans="1:18" x14ac:dyDescent="0.3">
      <c r="A750" s="17" t="s">
        <v>10116</v>
      </c>
      <c r="B750" s="17" t="s">
        <v>10117</v>
      </c>
      <c r="C750" s="17" t="s">
        <v>9519</v>
      </c>
      <c r="D750" s="17" t="s">
        <v>7829</v>
      </c>
      <c r="E750" s="17" t="s">
        <v>2471</v>
      </c>
      <c r="F750" s="17" t="s">
        <v>10118</v>
      </c>
      <c r="G750" s="18">
        <v>2</v>
      </c>
      <c r="H750" s="18">
        <v>4</v>
      </c>
      <c r="I750" s="19">
        <v>1</v>
      </c>
      <c r="J750" s="20">
        <v>0</v>
      </c>
      <c r="K750" s="21">
        <v>0</v>
      </c>
      <c r="L750" s="22">
        <v>0</v>
      </c>
      <c r="M750" s="42" t="s">
        <v>20788</v>
      </c>
      <c r="N750" s="42"/>
      <c r="O750" s="42">
        <v>0</v>
      </c>
      <c r="P750" s="42">
        <v>0</v>
      </c>
      <c r="Q750" s="42">
        <v>0</v>
      </c>
      <c r="R750" s="42">
        <v>0</v>
      </c>
    </row>
    <row r="751" spans="1:18" x14ac:dyDescent="0.3">
      <c r="A751" s="17" t="s">
        <v>10119</v>
      </c>
      <c r="B751" s="17" t="s">
        <v>10120</v>
      </c>
      <c r="C751" s="17" t="s">
        <v>7677</v>
      </c>
      <c r="D751" s="17" t="s">
        <v>8590</v>
      </c>
      <c r="E751" s="17" t="s">
        <v>1788</v>
      </c>
      <c r="F751" s="17" t="s">
        <v>10121</v>
      </c>
      <c r="G751" s="18">
        <v>2</v>
      </c>
      <c r="H751" s="18">
        <v>2</v>
      </c>
      <c r="I751" s="19">
        <v>0</v>
      </c>
      <c r="J751" s="20">
        <v>1</v>
      </c>
      <c r="K751" s="21">
        <v>0</v>
      </c>
      <c r="L751" s="22">
        <v>0</v>
      </c>
      <c r="M751" s="42" t="s">
        <v>20788</v>
      </c>
      <c r="N751" s="42"/>
      <c r="O751" s="42">
        <v>0</v>
      </c>
      <c r="P751" s="42">
        <v>0</v>
      </c>
      <c r="Q751" s="42">
        <v>0</v>
      </c>
      <c r="R751" s="42">
        <v>0</v>
      </c>
    </row>
    <row r="752" spans="1:18" x14ac:dyDescent="0.3">
      <c r="A752" s="17" t="s">
        <v>6705</v>
      </c>
      <c r="B752" s="17" t="s">
        <v>10122</v>
      </c>
      <c r="C752" s="17" t="s">
        <v>10123</v>
      </c>
      <c r="D752" s="17" t="s">
        <v>10124</v>
      </c>
      <c r="E752" s="17" t="s">
        <v>6707</v>
      </c>
      <c r="F752" s="17" t="s">
        <v>10125</v>
      </c>
      <c r="G752" s="18">
        <v>2</v>
      </c>
      <c r="H752" s="18">
        <v>4</v>
      </c>
      <c r="I752" s="19">
        <v>0</v>
      </c>
      <c r="J752" s="20">
        <v>0</v>
      </c>
      <c r="K752" s="21">
        <v>0</v>
      </c>
      <c r="L752" s="22">
        <v>1</v>
      </c>
      <c r="M752" s="42" t="s">
        <v>20789</v>
      </c>
      <c r="N752" s="42"/>
      <c r="O752" s="42">
        <v>0</v>
      </c>
      <c r="P752" s="42">
        <v>0</v>
      </c>
      <c r="Q752" s="42">
        <v>0</v>
      </c>
      <c r="R752" s="42">
        <v>0</v>
      </c>
    </row>
    <row r="753" spans="1:18" x14ac:dyDescent="0.3">
      <c r="A753" s="17" t="s">
        <v>10126</v>
      </c>
      <c r="B753" s="17" t="s">
        <v>10127</v>
      </c>
      <c r="C753" s="17" t="s">
        <v>10128</v>
      </c>
      <c r="D753" s="17" t="s">
        <v>10129</v>
      </c>
      <c r="E753" s="17" t="s">
        <v>8336</v>
      </c>
      <c r="F753" s="17" t="s">
        <v>10130</v>
      </c>
      <c r="G753" s="18">
        <v>2</v>
      </c>
      <c r="H753" s="18">
        <v>5</v>
      </c>
      <c r="I753" s="19">
        <v>0.5</v>
      </c>
      <c r="J753" s="20">
        <v>0.5</v>
      </c>
      <c r="K753" s="21">
        <v>0</v>
      </c>
      <c r="L753" s="22">
        <v>0</v>
      </c>
      <c r="M753" s="42" t="s">
        <v>20788</v>
      </c>
      <c r="N753" s="42"/>
      <c r="O753" s="42">
        <v>0</v>
      </c>
      <c r="P753" s="42">
        <v>0</v>
      </c>
      <c r="Q753" s="42">
        <v>0</v>
      </c>
      <c r="R753" s="42">
        <v>0</v>
      </c>
    </row>
    <row r="754" spans="1:18" x14ac:dyDescent="0.3">
      <c r="A754" s="17" t="s">
        <v>1979</v>
      </c>
      <c r="B754" s="17" t="s">
        <v>1980</v>
      </c>
      <c r="C754" s="17" t="s">
        <v>10131</v>
      </c>
      <c r="D754" s="17" t="s">
        <v>8298</v>
      </c>
      <c r="E754" s="17" t="s">
        <v>1981</v>
      </c>
      <c r="F754" s="17" t="s">
        <v>10132</v>
      </c>
      <c r="G754" s="18">
        <v>2</v>
      </c>
      <c r="H754" s="18">
        <v>2</v>
      </c>
      <c r="I754" s="19">
        <v>0</v>
      </c>
      <c r="J754" s="20">
        <v>0</v>
      </c>
      <c r="K754" s="21">
        <v>1</v>
      </c>
      <c r="L754" s="22">
        <v>0</v>
      </c>
      <c r="M754" s="42" t="s">
        <v>20789</v>
      </c>
      <c r="N754" s="42"/>
      <c r="O754" s="42">
        <v>0</v>
      </c>
      <c r="P754" s="42">
        <v>0</v>
      </c>
      <c r="Q754" s="42">
        <v>0</v>
      </c>
      <c r="R754" s="42">
        <v>0</v>
      </c>
    </row>
    <row r="755" spans="1:18" x14ac:dyDescent="0.3">
      <c r="A755" s="17" t="s">
        <v>2065</v>
      </c>
      <c r="B755" s="17" t="s">
        <v>10133</v>
      </c>
      <c r="C755" s="17" t="s">
        <v>10134</v>
      </c>
      <c r="D755" s="17" t="s">
        <v>7716</v>
      </c>
      <c r="E755" s="17" t="s">
        <v>1893</v>
      </c>
      <c r="F755" s="17" t="s">
        <v>10135</v>
      </c>
      <c r="G755" s="18">
        <v>2</v>
      </c>
      <c r="H755" s="18">
        <v>4</v>
      </c>
      <c r="I755" s="19">
        <v>0</v>
      </c>
      <c r="J755" s="20">
        <v>0</v>
      </c>
      <c r="K755" s="21">
        <v>1</v>
      </c>
      <c r="L755" s="22">
        <v>0</v>
      </c>
      <c r="M755" s="42" t="s">
        <v>20789</v>
      </c>
      <c r="N755" s="42"/>
      <c r="O755" s="42">
        <v>0</v>
      </c>
      <c r="P755" s="42">
        <v>0</v>
      </c>
      <c r="Q755" s="42">
        <v>0</v>
      </c>
      <c r="R755" s="42">
        <v>0</v>
      </c>
    </row>
    <row r="756" spans="1:18" x14ac:dyDescent="0.3">
      <c r="A756" s="17" t="s">
        <v>10136</v>
      </c>
      <c r="B756" s="17" t="s">
        <v>10137</v>
      </c>
      <c r="C756" s="17" t="s">
        <v>10138</v>
      </c>
      <c r="D756" s="17" t="s">
        <v>7829</v>
      </c>
      <c r="E756" s="17" t="s">
        <v>1977</v>
      </c>
      <c r="F756" s="17" t="s">
        <v>10139</v>
      </c>
      <c r="G756" s="18">
        <v>2</v>
      </c>
      <c r="H756" s="18">
        <v>4</v>
      </c>
      <c r="I756" s="19">
        <v>0.5</v>
      </c>
      <c r="J756" s="20">
        <v>0.5</v>
      </c>
      <c r="K756" s="21">
        <v>0</v>
      </c>
      <c r="L756" s="22">
        <v>0</v>
      </c>
      <c r="M756" s="42" t="s">
        <v>20788</v>
      </c>
      <c r="N756" s="42"/>
      <c r="O756" s="42">
        <v>0</v>
      </c>
      <c r="P756" s="42">
        <v>0</v>
      </c>
      <c r="Q756" s="42">
        <v>0</v>
      </c>
      <c r="R756" s="42">
        <v>0</v>
      </c>
    </row>
    <row r="757" spans="1:18" x14ac:dyDescent="0.3">
      <c r="A757" s="17" t="s">
        <v>10140</v>
      </c>
      <c r="B757" s="17" t="s">
        <v>10141</v>
      </c>
      <c r="C757" s="17" t="s">
        <v>10142</v>
      </c>
      <c r="D757" s="17" t="s">
        <v>7716</v>
      </c>
      <c r="E757" s="17" t="s">
        <v>1599</v>
      </c>
      <c r="F757" s="17" t="s">
        <v>10143</v>
      </c>
      <c r="G757" s="18">
        <v>2</v>
      </c>
      <c r="H757" s="18">
        <v>5</v>
      </c>
      <c r="I757" s="19">
        <v>0</v>
      </c>
      <c r="J757" s="20">
        <v>1</v>
      </c>
      <c r="K757" s="21">
        <v>0</v>
      </c>
      <c r="L757" s="22">
        <v>0</v>
      </c>
      <c r="M757" s="42" t="s">
        <v>20790</v>
      </c>
      <c r="N757" s="42"/>
      <c r="O757" s="42">
        <v>0</v>
      </c>
      <c r="P757" s="42">
        <v>0</v>
      </c>
      <c r="Q757" s="42">
        <v>0</v>
      </c>
      <c r="R757" s="42">
        <v>0</v>
      </c>
    </row>
    <row r="758" spans="1:18" x14ac:dyDescent="0.3">
      <c r="A758" s="17" t="s">
        <v>10144</v>
      </c>
      <c r="B758" s="17" t="s">
        <v>10145</v>
      </c>
      <c r="C758" s="17" t="s">
        <v>7677</v>
      </c>
      <c r="D758" s="17" t="s">
        <v>7888</v>
      </c>
      <c r="E758" s="17" t="s">
        <v>5232</v>
      </c>
      <c r="F758" s="17" t="s">
        <v>10146</v>
      </c>
      <c r="G758" s="18">
        <v>2</v>
      </c>
      <c r="H758" s="18">
        <v>8</v>
      </c>
      <c r="I758" s="19">
        <v>0</v>
      </c>
      <c r="J758" s="20">
        <v>1</v>
      </c>
      <c r="K758" s="21">
        <v>0</v>
      </c>
      <c r="L758" s="22">
        <v>0</v>
      </c>
      <c r="M758" s="42" t="s">
        <v>20788</v>
      </c>
      <c r="N758" s="42"/>
      <c r="O758" s="42">
        <v>0</v>
      </c>
      <c r="P758" s="42">
        <v>0</v>
      </c>
      <c r="Q758" s="42">
        <v>0</v>
      </c>
      <c r="R758" s="42">
        <v>0</v>
      </c>
    </row>
    <row r="759" spans="1:18" x14ac:dyDescent="0.3">
      <c r="A759" s="17" t="s">
        <v>3215</v>
      </c>
      <c r="B759" s="17" t="s">
        <v>10147</v>
      </c>
      <c r="C759" s="17" t="s">
        <v>10148</v>
      </c>
      <c r="D759" s="17" t="s">
        <v>7749</v>
      </c>
      <c r="E759" s="17" t="s">
        <v>3057</v>
      </c>
      <c r="F759" s="17" t="s">
        <v>10149</v>
      </c>
      <c r="G759" s="18">
        <v>2</v>
      </c>
      <c r="H759" s="18">
        <v>7</v>
      </c>
      <c r="I759" s="19">
        <v>0</v>
      </c>
      <c r="J759" s="20">
        <v>0</v>
      </c>
      <c r="K759" s="21">
        <v>1</v>
      </c>
      <c r="L759" s="22">
        <v>0</v>
      </c>
      <c r="M759" s="42" t="s">
        <v>20788</v>
      </c>
      <c r="N759" s="42"/>
      <c r="O759" s="42">
        <v>0</v>
      </c>
      <c r="P759" s="42">
        <v>0</v>
      </c>
      <c r="Q759" s="42">
        <v>0</v>
      </c>
      <c r="R759" s="42">
        <v>0</v>
      </c>
    </row>
    <row r="760" spans="1:18" x14ac:dyDescent="0.3">
      <c r="A760" s="17" t="s">
        <v>4751</v>
      </c>
      <c r="B760" s="17" t="s">
        <v>10150</v>
      </c>
      <c r="C760" s="17" t="s">
        <v>7677</v>
      </c>
      <c r="D760" s="17" t="s">
        <v>7716</v>
      </c>
      <c r="E760" s="17" t="s">
        <v>4208</v>
      </c>
      <c r="F760" s="17" t="s">
        <v>10151</v>
      </c>
      <c r="G760" s="18">
        <v>2</v>
      </c>
      <c r="H760" s="18">
        <v>4</v>
      </c>
      <c r="I760" s="19">
        <v>0</v>
      </c>
      <c r="J760" s="20">
        <v>0</v>
      </c>
      <c r="K760" s="21">
        <v>0</v>
      </c>
      <c r="L760" s="22">
        <v>1</v>
      </c>
      <c r="M760" s="42" t="s">
        <v>20785</v>
      </c>
      <c r="N760" s="42"/>
      <c r="O760" s="42">
        <v>0</v>
      </c>
      <c r="P760" s="42">
        <v>0</v>
      </c>
      <c r="Q760" s="42">
        <v>0</v>
      </c>
      <c r="R760" s="42">
        <v>0</v>
      </c>
    </row>
    <row r="761" spans="1:18" x14ac:dyDescent="0.3">
      <c r="A761" s="17" t="s">
        <v>1975</v>
      </c>
      <c r="B761" s="17" t="s">
        <v>10152</v>
      </c>
      <c r="C761" s="17" t="s">
        <v>10153</v>
      </c>
      <c r="D761" s="17" t="s">
        <v>8874</v>
      </c>
      <c r="E761" s="17" t="s">
        <v>1977</v>
      </c>
      <c r="F761" s="17" t="s">
        <v>10154</v>
      </c>
      <c r="G761" s="18">
        <v>2</v>
      </c>
      <c r="H761" s="18">
        <v>2</v>
      </c>
      <c r="I761" s="19">
        <v>0</v>
      </c>
      <c r="J761" s="20">
        <v>0</v>
      </c>
      <c r="K761" s="21">
        <v>1</v>
      </c>
      <c r="L761" s="22">
        <v>0</v>
      </c>
      <c r="M761" s="42" t="s">
        <v>20789</v>
      </c>
      <c r="N761" s="42"/>
      <c r="O761" s="42">
        <v>0</v>
      </c>
      <c r="P761" s="42">
        <v>0</v>
      </c>
      <c r="Q761" s="42">
        <v>0</v>
      </c>
      <c r="R761" s="42">
        <v>0</v>
      </c>
    </row>
    <row r="762" spans="1:18" x14ac:dyDescent="0.3">
      <c r="A762" s="17" t="s">
        <v>10155</v>
      </c>
      <c r="B762" s="17" t="s">
        <v>10156</v>
      </c>
      <c r="C762" s="17" t="s">
        <v>8866</v>
      </c>
      <c r="D762" s="17" t="s">
        <v>7716</v>
      </c>
      <c r="E762" s="17" t="s">
        <v>1877</v>
      </c>
      <c r="F762" s="17" t="s">
        <v>10157</v>
      </c>
      <c r="G762" s="18">
        <v>2</v>
      </c>
      <c r="H762" s="18">
        <v>35</v>
      </c>
      <c r="I762" s="19">
        <v>0.5</v>
      </c>
      <c r="J762" s="20">
        <v>0.5</v>
      </c>
      <c r="K762" s="21">
        <v>0</v>
      </c>
      <c r="L762" s="22">
        <v>0</v>
      </c>
      <c r="M762" s="42" t="s">
        <v>20788</v>
      </c>
      <c r="N762" s="42"/>
      <c r="O762" s="42">
        <v>0</v>
      </c>
      <c r="P762" s="42">
        <v>0</v>
      </c>
      <c r="Q762" s="42">
        <v>0</v>
      </c>
      <c r="R762" s="42">
        <v>0</v>
      </c>
    </row>
    <row r="763" spans="1:18" x14ac:dyDescent="0.3">
      <c r="A763" s="17" t="s">
        <v>5673</v>
      </c>
      <c r="B763" s="17" t="s">
        <v>10158</v>
      </c>
      <c r="C763" s="17" t="s">
        <v>10159</v>
      </c>
      <c r="D763" s="17" t="s">
        <v>7716</v>
      </c>
      <c r="E763" s="17" t="s">
        <v>5675</v>
      </c>
      <c r="F763" s="17" t="s">
        <v>10160</v>
      </c>
      <c r="G763" s="18">
        <v>2</v>
      </c>
      <c r="H763" s="18">
        <v>3</v>
      </c>
      <c r="I763" s="19">
        <v>0</v>
      </c>
      <c r="J763" s="20">
        <v>0</v>
      </c>
      <c r="K763" s="21">
        <v>0</v>
      </c>
      <c r="L763" s="22">
        <v>1</v>
      </c>
      <c r="M763" s="42" t="s">
        <v>20789</v>
      </c>
      <c r="N763" s="42"/>
      <c r="O763" s="42">
        <v>0</v>
      </c>
      <c r="P763" s="42">
        <v>0</v>
      </c>
      <c r="Q763" s="42">
        <v>0</v>
      </c>
      <c r="R763" s="42">
        <v>0</v>
      </c>
    </row>
    <row r="764" spans="1:18" x14ac:dyDescent="0.3">
      <c r="A764" s="17" t="s">
        <v>5439</v>
      </c>
      <c r="B764" s="17" t="s">
        <v>5440</v>
      </c>
      <c r="C764" s="17" t="s">
        <v>7887</v>
      </c>
      <c r="D764" s="17" t="s">
        <v>7888</v>
      </c>
      <c r="E764" s="17" t="s">
        <v>4272</v>
      </c>
      <c r="F764" s="17" t="s">
        <v>10161</v>
      </c>
      <c r="G764" s="18">
        <v>2</v>
      </c>
      <c r="H764" s="18">
        <v>2</v>
      </c>
      <c r="I764" s="19">
        <v>0</v>
      </c>
      <c r="J764" s="20">
        <v>0</v>
      </c>
      <c r="K764" s="21">
        <v>0</v>
      </c>
      <c r="L764" s="22">
        <v>1</v>
      </c>
      <c r="M764" s="42" t="s">
        <v>20789</v>
      </c>
      <c r="N764" s="42"/>
      <c r="O764" s="42">
        <v>0</v>
      </c>
      <c r="P764" s="42">
        <v>0</v>
      </c>
      <c r="Q764" s="42">
        <v>0</v>
      </c>
      <c r="R764" s="42">
        <v>0</v>
      </c>
    </row>
    <row r="765" spans="1:18" x14ac:dyDescent="0.3">
      <c r="A765" s="17" t="s">
        <v>10162</v>
      </c>
      <c r="B765" s="17" t="s">
        <v>10163</v>
      </c>
      <c r="C765" s="17" t="s">
        <v>9502</v>
      </c>
      <c r="D765" s="17" t="s">
        <v>7749</v>
      </c>
      <c r="E765" s="17" t="s">
        <v>1670</v>
      </c>
      <c r="F765" s="17" t="s">
        <v>10164</v>
      </c>
      <c r="G765" s="18">
        <v>2</v>
      </c>
      <c r="H765" s="18">
        <v>4</v>
      </c>
      <c r="I765" s="19">
        <v>0.5</v>
      </c>
      <c r="J765" s="20">
        <v>0.5</v>
      </c>
      <c r="K765" s="21">
        <v>0</v>
      </c>
      <c r="L765" s="22">
        <v>0</v>
      </c>
      <c r="M765" s="42" t="s">
        <v>20788</v>
      </c>
      <c r="N765" s="42"/>
      <c r="O765" s="42">
        <v>0</v>
      </c>
      <c r="P765" s="42">
        <v>0</v>
      </c>
      <c r="Q765" s="42">
        <v>0</v>
      </c>
      <c r="R765" s="42">
        <v>0</v>
      </c>
    </row>
    <row r="766" spans="1:18" x14ac:dyDescent="0.3">
      <c r="A766" s="17" t="s">
        <v>3187</v>
      </c>
      <c r="B766" s="17" t="s">
        <v>10165</v>
      </c>
      <c r="C766" s="17" t="s">
        <v>10166</v>
      </c>
      <c r="D766" s="17" t="s">
        <v>10167</v>
      </c>
      <c r="E766" s="17" t="s">
        <v>3189</v>
      </c>
      <c r="F766" s="17" t="s">
        <v>10168</v>
      </c>
      <c r="G766" s="18">
        <v>2</v>
      </c>
      <c r="H766" s="18">
        <v>2</v>
      </c>
      <c r="I766" s="19">
        <v>0</v>
      </c>
      <c r="J766" s="20">
        <v>0</v>
      </c>
      <c r="K766" s="21">
        <v>1</v>
      </c>
      <c r="L766" s="22">
        <v>0</v>
      </c>
      <c r="M766" s="42" t="s">
        <v>20789</v>
      </c>
      <c r="N766" s="42"/>
      <c r="O766" s="42">
        <v>0</v>
      </c>
      <c r="P766" s="42">
        <v>0</v>
      </c>
      <c r="Q766" s="42">
        <v>0</v>
      </c>
      <c r="R766" s="42">
        <v>0</v>
      </c>
    </row>
    <row r="767" spans="1:18" x14ac:dyDescent="0.3">
      <c r="A767" s="17" t="s">
        <v>10169</v>
      </c>
      <c r="B767" s="17" t="s">
        <v>10170</v>
      </c>
      <c r="C767" s="17" t="s">
        <v>10171</v>
      </c>
      <c r="D767" s="17" t="s">
        <v>7888</v>
      </c>
      <c r="E767" s="17" t="s">
        <v>7778</v>
      </c>
      <c r="F767" s="17" t="s">
        <v>10172</v>
      </c>
      <c r="G767" s="18">
        <v>2</v>
      </c>
      <c r="H767" s="18">
        <v>3</v>
      </c>
      <c r="I767" s="19">
        <v>0.5</v>
      </c>
      <c r="J767" s="20">
        <v>0.5</v>
      </c>
      <c r="K767" s="21">
        <v>0</v>
      </c>
      <c r="L767" s="22">
        <v>0</v>
      </c>
      <c r="M767" s="42" t="s">
        <v>20788</v>
      </c>
      <c r="N767" s="42"/>
      <c r="O767" s="42">
        <v>0</v>
      </c>
      <c r="P767" s="42">
        <v>0</v>
      </c>
      <c r="Q767" s="42">
        <v>0</v>
      </c>
      <c r="R767" s="42">
        <v>0</v>
      </c>
    </row>
    <row r="768" spans="1:18" x14ac:dyDescent="0.3">
      <c r="A768" s="17" t="s">
        <v>4611</v>
      </c>
      <c r="B768" s="17" t="s">
        <v>10173</v>
      </c>
      <c r="C768" s="17" t="s">
        <v>7677</v>
      </c>
      <c r="D768" s="17" t="s">
        <v>7684</v>
      </c>
      <c r="E768" s="17" t="s">
        <v>2921</v>
      </c>
      <c r="F768" s="17" t="s">
        <v>10174</v>
      </c>
      <c r="G768" s="18">
        <v>2</v>
      </c>
      <c r="H768" s="18">
        <v>2</v>
      </c>
      <c r="I768" s="19">
        <v>0</v>
      </c>
      <c r="J768" s="20">
        <v>0</v>
      </c>
      <c r="K768" s="21">
        <v>0</v>
      </c>
      <c r="L768" s="22">
        <v>1</v>
      </c>
      <c r="M768" s="42" t="s">
        <v>20789</v>
      </c>
      <c r="N768" s="42"/>
      <c r="O768" s="42">
        <v>0</v>
      </c>
      <c r="P768" s="42">
        <v>0</v>
      </c>
      <c r="Q768" s="42">
        <v>0</v>
      </c>
      <c r="R768" s="42">
        <v>0</v>
      </c>
    </row>
    <row r="769" spans="1:18" x14ac:dyDescent="0.3">
      <c r="A769" s="17" t="s">
        <v>10175</v>
      </c>
      <c r="B769" s="17" t="s">
        <v>10176</v>
      </c>
      <c r="C769" s="17" t="s">
        <v>10177</v>
      </c>
      <c r="D769" s="17" t="s">
        <v>7716</v>
      </c>
      <c r="E769" s="17" t="s">
        <v>10178</v>
      </c>
      <c r="F769" s="17" t="s">
        <v>10179</v>
      </c>
      <c r="G769" s="18">
        <v>2</v>
      </c>
      <c r="H769" s="18">
        <v>2</v>
      </c>
      <c r="I769" s="19">
        <v>0</v>
      </c>
      <c r="J769" s="20">
        <v>1</v>
      </c>
      <c r="K769" s="21">
        <v>0</v>
      </c>
      <c r="L769" s="22">
        <v>0</v>
      </c>
      <c r="M769" s="42" t="s">
        <v>20790</v>
      </c>
      <c r="N769" s="42"/>
      <c r="O769" s="42">
        <v>0</v>
      </c>
      <c r="P769" s="42">
        <v>0</v>
      </c>
      <c r="Q769" s="42">
        <v>0</v>
      </c>
      <c r="R769" s="42">
        <v>0</v>
      </c>
    </row>
    <row r="770" spans="1:18" x14ac:dyDescent="0.3">
      <c r="A770" s="17" t="s">
        <v>6421</v>
      </c>
      <c r="B770" s="17" t="s">
        <v>10180</v>
      </c>
      <c r="C770" s="17" t="s">
        <v>7677</v>
      </c>
      <c r="D770" s="17" t="s">
        <v>7716</v>
      </c>
      <c r="E770" s="17" t="s">
        <v>6420</v>
      </c>
      <c r="F770" s="17" t="s">
        <v>10181</v>
      </c>
      <c r="G770" s="18">
        <v>2</v>
      </c>
      <c r="H770" s="18">
        <v>2</v>
      </c>
      <c r="I770" s="19">
        <v>0</v>
      </c>
      <c r="J770" s="20">
        <v>0</v>
      </c>
      <c r="K770" s="21">
        <v>0</v>
      </c>
      <c r="L770" s="22">
        <v>1</v>
      </c>
      <c r="M770" s="42" t="s">
        <v>20789</v>
      </c>
      <c r="N770" s="42"/>
      <c r="O770" s="42">
        <v>0</v>
      </c>
      <c r="P770" s="42">
        <v>0</v>
      </c>
      <c r="Q770" s="42">
        <v>0</v>
      </c>
      <c r="R770" s="42">
        <v>0</v>
      </c>
    </row>
    <row r="771" spans="1:18" x14ac:dyDescent="0.3">
      <c r="A771" s="17" t="s">
        <v>10182</v>
      </c>
      <c r="B771" s="17" t="s">
        <v>10183</v>
      </c>
      <c r="C771" s="17" t="s">
        <v>10138</v>
      </c>
      <c r="D771" s="17" t="s">
        <v>7829</v>
      </c>
      <c r="E771" s="17" t="s">
        <v>1977</v>
      </c>
      <c r="F771" s="17" t="s">
        <v>10184</v>
      </c>
      <c r="G771" s="18">
        <v>2</v>
      </c>
      <c r="H771" s="18">
        <v>3</v>
      </c>
      <c r="I771" s="19">
        <v>0</v>
      </c>
      <c r="J771" s="20">
        <v>1</v>
      </c>
      <c r="K771" s="21">
        <v>0</v>
      </c>
      <c r="L771" s="22">
        <v>0</v>
      </c>
      <c r="M771" s="42" t="s">
        <v>20790</v>
      </c>
      <c r="N771" s="42"/>
      <c r="O771" s="42">
        <v>0</v>
      </c>
      <c r="P771" s="42">
        <v>0</v>
      </c>
      <c r="Q771" s="42">
        <v>0</v>
      </c>
      <c r="R771" s="42">
        <v>0</v>
      </c>
    </row>
    <row r="772" spans="1:18" x14ac:dyDescent="0.3">
      <c r="A772" s="17" t="s">
        <v>7419</v>
      </c>
      <c r="B772" s="17" t="s">
        <v>10185</v>
      </c>
      <c r="C772" s="17" t="s">
        <v>7677</v>
      </c>
      <c r="D772" s="17" t="s">
        <v>7716</v>
      </c>
      <c r="E772" s="17" t="s">
        <v>7421</v>
      </c>
      <c r="F772" s="17" t="s">
        <v>10186</v>
      </c>
      <c r="G772" s="18">
        <v>2</v>
      </c>
      <c r="H772" s="18">
        <v>13</v>
      </c>
      <c r="I772" s="19">
        <v>0</v>
      </c>
      <c r="J772" s="20">
        <v>0</v>
      </c>
      <c r="K772" s="21">
        <v>0</v>
      </c>
      <c r="L772" s="22">
        <v>1</v>
      </c>
      <c r="M772" s="42" t="s">
        <v>20789</v>
      </c>
      <c r="N772" s="42"/>
      <c r="O772" s="42">
        <v>0</v>
      </c>
      <c r="P772" s="42">
        <v>0</v>
      </c>
      <c r="Q772" s="42">
        <v>0</v>
      </c>
      <c r="R772" s="42">
        <v>0</v>
      </c>
    </row>
    <row r="773" spans="1:18" x14ac:dyDescent="0.3">
      <c r="A773" s="17" t="s">
        <v>10187</v>
      </c>
      <c r="B773" s="17" t="s">
        <v>10188</v>
      </c>
      <c r="C773" s="17" t="s">
        <v>8084</v>
      </c>
      <c r="D773" s="17" t="s">
        <v>7734</v>
      </c>
      <c r="E773" s="17" t="s">
        <v>7772</v>
      </c>
      <c r="F773" s="17" t="s">
        <v>9445</v>
      </c>
      <c r="G773" s="18">
        <v>2</v>
      </c>
      <c r="H773" s="18">
        <v>3</v>
      </c>
      <c r="I773" s="19">
        <v>1</v>
      </c>
      <c r="J773" s="20">
        <v>0</v>
      </c>
      <c r="K773" s="21">
        <v>0</v>
      </c>
      <c r="L773" s="22">
        <v>0</v>
      </c>
      <c r="M773" s="42" t="s">
        <v>20788</v>
      </c>
      <c r="N773" s="42"/>
      <c r="O773" s="42">
        <v>0</v>
      </c>
      <c r="P773" s="42">
        <v>0</v>
      </c>
      <c r="Q773" s="42">
        <v>0</v>
      </c>
      <c r="R773" s="42">
        <v>0</v>
      </c>
    </row>
    <row r="774" spans="1:18" x14ac:dyDescent="0.3">
      <c r="A774" s="17" t="s">
        <v>3402</v>
      </c>
      <c r="B774" s="17" t="s">
        <v>10189</v>
      </c>
      <c r="C774" s="17" t="s">
        <v>7677</v>
      </c>
      <c r="D774" s="17" t="s">
        <v>9341</v>
      </c>
      <c r="E774" s="17" t="s">
        <v>1691</v>
      </c>
      <c r="F774" s="17" t="s">
        <v>10190</v>
      </c>
      <c r="G774" s="18">
        <v>2</v>
      </c>
      <c r="H774" s="18">
        <v>4</v>
      </c>
      <c r="I774" s="19">
        <v>0</v>
      </c>
      <c r="J774" s="20">
        <v>0</v>
      </c>
      <c r="K774" s="21">
        <v>1</v>
      </c>
      <c r="L774" s="22">
        <v>0</v>
      </c>
      <c r="M774" s="42" t="s">
        <v>20789</v>
      </c>
      <c r="N774" s="42"/>
      <c r="O774" s="42">
        <v>0</v>
      </c>
      <c r="P774" s="42">
        <v>0</v>
      </c>
      <c r="Q774" s="42">
        <v>0</v>
      </c>
      <c r="R774" s="42">
        <v>0</v>
      </c>
    </row>
    <row r="775" spans="1:18" x14ac:dyDescent="0.3">
      <c r="A775" s="17" t="s">
        <v>10191</v>
      </c>
      <c r="B775" s="17" t="s">
        <v>10192</v>
      </c>
      <c r="C775" s="17" t="s">
        <v>10193</v>
      </c>
      <c r="D775" s="17" t="s">
        <v>10094</v>
      </c>
      <c r="E775" s="17" t="s">
        <v>10194</v>
      </c>
      <c r="F775" s="17" t="s">
        <v>10195</v>
      </c>
      <c r="G775" s="18">
        <v>2</v>
      </c>
      <c r="H775" s="18">
        <v>5</v>
      </c>
      <c r="I775" s="19">
        <v>0</v>
      </c>
      <c r="J775" s="20">
        <v>1</v>
      </c>
      <c r="K775" s="21">
        <v>0</v>
      </c>
      <c r="L775" s="22">
        <v>0</v>
      </c>
      <c r="M775" s="42" t="s">
        <v>20790</v>
      </c>
      <c r="N775" s="42"/>
      <c r="O775" s="42">
        <v>0</v>
      </c>
      <c r="P775" s="42">
        <v>0</v>
      </c>
      <c r="Q775" s="42">
        <v>0</v>
      </c>
      <c r="R775" s="42">
        <v>0</v>
      </c>
    </row>
    <row r="776" spans="1:18" x14ac:dyDescent="0.3">
      <c r="A776" s="17" t="s">
        <v>10196</v>
      </c>
      <c r="B776" s="17" t="s">
        <v>10197</v>
      </c>
      <c r="C776" s="17" t="s">
        <v>10198</v>
      </c>
      <c r="D776" s="17" t="s">
        <v>8554</v>
      </c>
      <c r="E776" s="17" t="s">
        <v>1670</v>
      </c>
      <c r="F776" s="17" t="s">
        <v>10199</v>
      </c>
      <c r="G776" s="18">
        <v>2</v>
      </c>
      <c r="H776" s="18">
        <v>8</v>
      </c>
      <c r="I776" s="19">
        <v>0</v>
      </c>
      <c r="J776" s="20">
        <v>1</v>
      </c>
      <c r="K776" s="21">
        <v>0</v>
      </c>
      <c r="L776" s="22">
        <v>0</v>
      </c>
      <c r="M776" s="42" t="s">
        <v>20790</v>
      </c>
      <c r="N776" s="42"/>
      <c r="O776" s="42">
        <v>0</v>
      </c>
      <c r="P776" s="42">
        <v>0</v>
      </c>
      <c r="Q776" s="42">
        <v>0</v>
      </c>
      <c r="R776" s="42">
        <v>0</v>
      </c>
    </row>
    <row r="777" spans="1:18" x14ac:dyDescent="0.3">
      <c r="A777" s="17" t="s">
        <v>10200</v>
      </c>
      <c r="B777" s="17" t="s">
        <v>10201</v>
      </c>
      <c r="C777" s="17" t="s">
        <v>10202</v>
      </c>
      <c r="D777" s="17" t="s">
        <v>7716</v>
      </c>
      <c r="E777" s="17" t="s">
        <v>1814</v>
      </c>
      <c r="F777" s="17" t="s">
        <v>10203</v>
      </c>
      <c r="G777" s="18">
        <v>2</v>
      </c>
      <c r="H777" s="18">
        <v>8</v>
      </c>
      <c r="I777" s="19">
        <v>1</v>
      </c>
      <c r="J777" s="20">
        <v>0</v>
      </c>
      <c r="K777" s="21">
        <v>0</v>
      </c>
      <c r="L777" s="22">
        <v>0</v>
      </c>
      <c r="M777" s="42" t="s">
        <v>20788</v>
      </c>
      <c r="N777" s="42"/>
      <c r="O777" s="42">
        <v>0</v>
      </c>
      <c r="P777" s="42">
        <v>0</v>
      </c>
      <c r="Q777" s="42">
        <v>0</v>
      </c>
      <c r="R777" s="42">
        <v>0</v>
      </c>
    </row>
    <row r="778" spans="1:18" x14ac:dyDescent="0.3">
      <c r="A778" s="17" t="s">
        <v>10204</v>
      </c>
      <c r="B778" s="17" t="s">
        <v>10205</v>
      </c>
      <c r="C778" s="17" t="s">
        <v>10206</v>
      </c>
      <c r="D778" s="17" t="s">
        <v>7734</v>
      </c>
      <c r="E778" s="17" t="s">
        <v>7772</v>
      </c>
      <c r="F778" s="17" t="s">
        <v>10207</v>
      </c>
      <c r="G778" s="18">
        <v>2</v>
      </c>
      <c r="H778" s="18">
        <v>3</v>
      </c>
      <c r="I778" s="19">
        <v>1</v>
      </c>
      <c r="J778" s="20">
        <v>0</v>
      </c>
      <c r="K778" s="21">
        <v>0</v>
      </c>
      <c r="L778" s="22">
        <v>0</v>
      </c>
      <c r="M778" s="42" t="s">
        <v>20788</v>
      </c>
      <c r="N778" s="42"/>
      <c r="O778" s="42">
        <v>0</v>
      </c>
      <c r="P778" s="42">
        <v>0</v>
      </c>
      <c r="Q778" s="42">
        <v>0</v>
      </c>
      <c r="R778" s="42">
        <v>0</v>
      </c>
    </row>
    <row r="779" spans="1:18" x14ac:dyDescent="0.3">
      <c r="A779" s="17" t="s">
        <v>2268</v>
      </c>
      <c r="B779" s="17" t="s">
        <v>10208</v>
      </c>
      <c r="C779" s="17" t="s">
        <v>7677</v>
      </c>
      <c r="D779" s="17" t="s">
        <v>7953</v>
      </c>
      <c r="E779" s="17" t="s">
        <v>1599</v>
      </c>
      <c r="F779" s="17" t="s">
        <v>10209</v>
      </c>
      <c r="G779" s="18">
        <v>2</v>
      </c>
      <c r="H779" s="18">
        <v>2</v>
      </c>
      <c r="I779" s="19">
        <v>0</v>
      </c>
      <c r="J779" s="20">
        <v>0</v>
      </c>
      <c r="K779" s="21">
        <v>1</v>
      </c>
      <c r="L779" s="22">
        <v>0</v>
      </c>
      <c r="M779" s="42" t="s">
        <v>20789</v>
      </c>
      <c r="N779" s="42"/>
      <c r="O779" s="42">
        <v>0</v>
      </c>
      <c r="P779" s="42">
        <v>0</v>
      </c>
      <c r="Q779" s="42">
        <v>0</v>
      </c>
      <c r="R779" s="42">
        <v>0</v>
      </c>
    </row>
    <row r="780" spans="1:18" x14ac:dyDescent="0.3">
      <c r="A780" s="17" t="s">
        <v>10210</v>
      </c>
      <c r="B780" s="17" t="s">
        <v>10211</v>
      </c>
      <c r="C780" s="17" t="s">
        <v>7677</v>
      </c>
      <c r="D780" s="17" t="s">
        <v>8219</v>
      </c>
      <c r="E780" s="17" t="s">
        <v>10212</v>
      </c>
      <c r="F780" s="17" t="s">
        <v>10213</v>
      </c>
      <c r="G780" s="18">
        <v>2</v>
      </c>
      <c r="H780" s="18">
        <v>3</v>
      </c>
      <c r="I780" s="19">
        <v>0</v>
      </c>
      <c r="J780" s="20">
        <v>1</v>
      </c>
      <c r="K780" s="21">
        <v>0</v>
      </c>
      <c r="L780" s="22">
        <v>0</v>
      </c>
      <c r="M780" s="42" t="s">
        <v>20790</v>
      </c>
      <c r="N780" s="42"/>
      <c r="O780" s="42">
        <v>0</v>
      </c>
      <c r="P780" s="42">
        <v>0</v>
      </c>
      <c r="Q780" s="42">
        <v>0</v>
      </c>
      <c r="R780" s="42">
        <v>0</v>
      </c>
    </row>
    <row r="781" spans="1:18" x14ac:dyDescent="0.3">
      <c r="A781" s="17" t="s">
        <v>4991</v>
      </c>
      <c r="B781" s="17" t="s">
        <v>10214</v>
      </c>
      <c r="C781" s="17" t="s">
        <v>7677</v>
      </c>
      <c r="D781" s="17" t="s">
        <v>8590</v>
      </c>
      <c r="E781" s="17" t="s">
        <v>4208</v>
      </c>
      <c r="F781" s="17" t="s">
        <v>10215</v>
      </c>
      <c r="G781" s="18">
        <v>2</v>
      </c>
      <c r="H781" s="18">
        <v>2</v>
      </c>
      <c r="I781" s="19">
        <v>0</v>
      </c>
      <c r="J781" s="20">
        <v>0</v>
      </c>
      <c r="K781" s="21">
        <v>0</v>
      </c>
      <c r="L781" s="22">
        <v>1</v>
      </c>
      <c r="M781" s="42" t="s">
        <v>20785</v>
      </c>
      <c r="N781" s="42"/>
      <c r="O781" s="42">
        <v>0</v>
      </c>
      <c r="P781" s="42">
        <v>0</v>
      </c>
      <c r="Q781" s="42">
        <v>0</v>
      </c>
      <c r="R781" s="42">
        <v>0</v>
      </c>
    </row>
    <row r="782" spans="1:18" x14ac:dyDescent="0.3">
      <c r="A782" s="17" t="s">
        <v>2295</v>
      </c>
      <c r="B782" s="17" t="s">
        <v>10216</v>
      </c>
      <c r="C782" s="17" t="s">
        <v>10217</v>
      </c>
      <c r="D782" s="17" t="s">
        <v>8106</v>
      </c>
      <c r="E782" s="17" t="s">
        <v>1691</v>
      </c>
      <c r="F782" s="17" t="s">
        <v>10218</v>
      </c>
      <c r="G782" s="18">
        <v>2</v>
      </c>
      <c r="H782" s="18">
        <v>2</v>
      </c>
      <c r="I782" s="19">
        <v>0</v>
      </c>
      <c r="J782" s="20">
        <v>0</v>
      </c>
      <c r="K782" s="21">
        <v>1</v>
      </c>
      <c r="L782" s="22">
        <v>0</v>
      </c>
      <c r="M782" s="42" t="s">
        <v>20789</v>
      </c>
      <c r="N782" s="42"/>
      <c r="O782" s="42">
        <v>0</v>
      </c>
      <c r="P782" s="42">
        <v>0</v>
      </c>
      <c r="Q782" s="42">
        <v>0</v>
      </c>
      <c r="R782" s="42">
        <v>0</v>
      </c>
    </row>
    <row r="783" spans="1:18" x14ac:dyDescent="0.3">
      <c r="A783" s="17" t="s">
        <v>10219</v>
      </c>
      <c r="B783" s="17" t="s">
        <v>10220</v>
      </c>
      <c r="C783" s="17" t="s">
        <v>8738</v>
      </c>
      <c r="D783" s="17" t="s">
        <v>10221</v>
      </c>
      <c r="E783" s="17" t="s">
        <v>9067</v>
      </c>
      <c r="F783" s="17" t="s">
        <v>10222</v>
      </c>
      <c r="G783" s="18">
        <v>2</v>
      </c>
      <c r="H783" s="18">
        <v>2</v>
      </c>
      <c r="I783" s="19">
        <v>0</v>
      </c>
      <c r="J783" s="20">
        <v>1</v>
      </c>
      <c r="K783" s="21">
        <v>0</v>
      </c>
      <c r="L783" s="22">
        <v>0</v>
      </c>
      <c r="M783" s="42" t="s">
        <v>20790</v>
      </c>
      <c r="N783" s="42"/>
      <c r="O783" s="42">
        <v>0</v>
      </c>
      <c r="P783" s="42">
        <v>0</v>
      </c>
      <c r="Q783" s="42">
        <v>0</v>
      </c>
      <c r="R783" s="42">
        <v>0</v>
      </c>
    </row>
    <row r="784" spans="1:18" x14ac:dyDescent="0.3">
      <c r="A784" s="17" t="s">
        <v>4749</v>
      </c>
      <c r="B784" s="17" t="s">
        <v>10223</v>
      </c>
      <c r="C784" s="17" t="s">
        <v>10224</v>
      </c>
      <c r="D784" s="17" t="s">
        <v>8590</v>
      </c>
      <c r="E784" s="17" t="s">
        <v>4208</v>
      </c>
      <c r="F784" s="17" t="s">
        <v>10225</v>
      </c>
      <c r="G784" s="18">
        <v>2</v>
      </c>
      <c r="H784" s="18">
        <v>3</v>
      </c>
      <c r="I784" s="19">
        <v>0</v>
      </c>
      <c r="J784" s="20">
        <v>0</v>
      </c>
      <c r="K784" s="21">
        <v>0</v>
      </c>
      <c r="L784" s="22">
        <v>1</v>
      </c>
      <c r="M784" s="42" t="s">
        <v>20785</v>
      </c>
      <c r="N784" s="42"/>
      <c r="O784" s="42">
        <v>0</v>
      </c>
      <c r="P784" s="42">
        <v>0</v>
      </c>
      <c r="Q784" s="42">
        <v>0</v>
      </c>
      <c r="R784" s="42">
        <v>0</v>
      </c>
    </row>
    <row r="785" spans="1:18" x14ac:dyDescent="0.3">
      <c r="A785" s="17" t="s">
        <v>4961</v>
      </c>
      <c r="B785" s="17" t="s">
        <v>10226</v>
      </c>
      <c r="C785" s="17" t="s">
        <v>7677</v>
      </c>
      <c r="D785" s="17" t="s">
        <v>7800</v>
      </c>
      <c r="E785" s="17" t="s">
        <v>4963</v>
      </c>
      <c r="F785" s="17" t="s">
        <v>10227</v>
      </c>
      <c r="G785" s="18">
        <v>2</v>
      </c>
      <c r="H785" s="18">
        <v>2</v>
      </c>
      <c r="I785" s="19">
        <v>0</v>
      </c>
      <c r="J785" s="20">
        <v>0</v>
      </c>
      <c r="K785" s="21">
        <v>0</v>
      </c>
      <c r="L785" s="22">
        <v>1</v>
      </c>
      <c r="M785" s="42" t="s">
        <v>20789</v>
      </c>
      <c r="N785" s="42"/>
      <c r="O785" s="42">
        <v>0</v>
      </c>
      <c r="P785" s="42">
        <v>0</v>
      </c>
      <c r="Q785" s="42">
        <v>0</v>
      </c>
      <c r="R785" s="42">
        <v>0</v>
      </c>
    </row>
    <row r="786" spans="1:18" x14ac:dyDescent="0.3">
      <c r="A786" s="17" t="s">
        <v>10228</v>
      </c>
      <c r="B786" s="17" t="s">
        <v>10229</v>
      </c>
      <c r="C786" s="17" t="s">
        <v>10230</v>
      </c>
      <c r="D786" s="17" t="s">
        <v>7749</v>
      </c>
      <c r="E786" s="17" t="s">
        <v>1905</v>
      </c>
      <c r="F786" s="17" t="s">
        <v>10231</v>
      </c>
      <c r="G786" s="18">
        <v>2</v>
      </c>
      <c r="H786" s="18">
        <v>11</v>
      </c>
      <c r="I786" s="19">
        <v>0</v>
      </c>
      <c r="J786" s="20">
        <v>1</v>
      </c>
      <c r="K786" s="21">
        <v>0</v>
      </c>
      <c r="L786" s="22">
        <v>0</v>
      </c>
      <c r="M786" s="42" t="s">
        <v>20790</v>
      </c>
      <c r="N786" s="42"/>
      <c r="O786" s="42">
        <v>0</v>
      </c>
      <c r="P786" s="42">
        <v>0</v>
      </c>
      <c r="Q786" s="42">
        <v>0</v>
      </c>
      <c r="R786" s="42">
        <v>0</v>
      </c>
    </row>
    <row r="787" spans="1:18" x14ac:dyDescent="0.3">
      <c r="A787" s="17" t="s">
        <v>10232</v>
      </c>
      <c r="B787" s="17" t="s">
        <v>10233</v>
      </c>
      <c r="C787" s="17" t="s">
        <v>10234</v>
      </c>
      <c r="D787" s="17" t="s">
        <v>7787</v>
      </c>
      <c r="E787" s="17" t="s">
        <v>1764</v>
      </c>
      <c r="F787" s="17" t="s">
        <v>10235</v>
      </c>
      <c r="G787" s="18">
        <v>2</v>
      </c>
      <c r="H787" s="18">
        <v>2</v>
      </c>
      <c r="I787" s="19">
        <v>0</v>
      </c>
      <c r="J787" s="20">
        <v>1</v>
      </c>
      <c r="K787" s="21">
        <v>0</v>
      </c>
      <c r="L787" s="22">
        <v>0</v>
      </c>
      <c r="M787" s="42" t="s">
        <v>20790</v>
      </c>
      <c r="N787" s="42"/>
      <c r="O787" s="42">
        <v>0</v>
      </c>
      <c r="P787" s="42">
        <v>0</v>
      </c>
      <c r="Q787" s="42">
        <v>0</v>
      </c>
      <c r="R787" s="42">
        <v>0</v>
      </c>
    </row>
    <row r="788" spans="1:18" x14ac:dyDescent="0.3">
      <c r="A788" s="17" t="s">
        <v>10236</v>
      </c>
      <c r="B788" s="17" t="s">
        <v>10237</v>
      </c>
      <c r="C788" s="17" t="s">
        <v>10238</v>
      </c>
      <c r="D788" s="17" t="s">
        <v>7716</v>
      </c>
      <c r="E788" s="17" t="s">
        <v>10239</v>
      </c>
      <c r="F788" s="17" t="s">
        <v>10240</v>
      </c>
      <c r="G788" s="18">
        <v>2</v>
      </c>
      <c r="H788" s="18">
        <v>11</v>
      </c>
      <c r="I788" s="19">
        <v>1</v>
      </c>
      <c r="J788" s="20">
        <v>0</v>
      </c>
      <c r="K788" s="21">
        <v>0</v>
      </c>
      <c r="L788" s="22">
        <v>0</v>
      </c>
      <c r="M788" s="42" t="s">
        <v>20788</v>
      </c>
      <c r="N788" s="42"/>
      <c r="O788" s="42">
        <v>0</v>
      </c>
      <c r="P788" s="42">
        <v>0</v>
      </c>
      <c r="Q788" s="42">
        <v>0</v>
      </c>
      <c r="R788" s="42">
        <v>0</v>
      </c>
    </row>
    <row r="789" spans="1:18" x14ac:dyDescent="0.3">
      <c r="A789" s="17" t="s">
        <v>7381</v>
      </c>
      <c r="B789" s="17" t="s">
        <v>7382</v>
      </c>
      <c r="C789" s="17" t="s">
        <v>10241</v>
      </c>
      <c r="D789" s="17" t="s">
        <v>7716</v>
      </c>
      <c r="E789" s="17" t="s">
        <v>1730</v>
      </c>
      <c r="F789" s="17" t="s">
        <v>10242</v>
      </c>
      <c r="G789" s="18">
        <v>2</v>
      </c>
      <c r="H789" s="18">
        <v>2</v>
      </c>
      <c r="I789" s="19">
        <v>0</v>
      </c>
      <c r="J789" s="20">
        <v>0</v>
      </c>
      <c r="K789" s="21">
        <v>0</v>
      </c>
      <c r="L789" s="22">
        <v>1</v>
      </c>
      <c r="M789" s="42" t="s">
        <v>20789</v>
      </c>
      <c r="N789" s="42"/>
      <c r="O789" s="42">
        <v>0</v>
      </c>
      <c r="P789" s="42">
        <v>0</v>
      </c>
      <c r="Q789" s="42">
        <v>0</v>
      </c>
      <c r="R789" s="42">
        <v>0</v>
      </c>
    </row>
    <row r="790" spans="1:18" x14ac:dyDescent="0.3">
      <c r="A790" s="17" t="s">
        <v>4302</v>
      </c>
      <c r="B790" s="17" t="s">
        <v>10243</v>
      </c>
      <c r="C790" s="17" t="s">
        <v>8886</v>
      </c>
      <c r="D790" s="17" t="s">
        <v>7716</v>
      </c>
      <c r="E790" s="17" t="s">
        <v>4208</v>
      </c>
      <c r="F790" s="17" t="s">
        <v>10244</v>
      </c>
      <c r="G790" s="18">
        <v>2</v>
      </c>
      <c r="H790" s="18">
        <v>8</v>
      </c>
      <c r="I790" s="19">
        <v>0</v>
      </c>
      <c r="J790" s="20">
        <v>0</v>
      </c>
      <c r="K790" s="21">
        <v>0</v>
      </c>
      <c r="L790" s="22">
        <v>1</v>
      </c>
      <c r="M790" s="42" t="s">
        <v>20785</v>
      </c>
      <c r="N790" s="42"/>
      <c r="O790" s="42">
        <v>0</v>
      </c>
      <c r="P790" s="42">
        <v>0</v>
      </c>
      <c r="Q790" s="42">
        <v>0</v>
      </c>
      <c r="R790" s="42">
        <v>0</v>
      </c>
    </row>
    <row r="791" spans="1:18" x14ac:dyDescent="0.3">
      <c r="A791" s="17" t="s">
        <v>10245</v>
      </c>
      <c r="B791" s="17" t="s">
        <v>10246</v>
      </c>
      <c r="C791" s="17" t="s">
        <v>10247</v>
      </c>
      <c r="D791" s="17" t="s">
        <v>7716</v>
      </c>
      <c r="E791" s="17" t="s">
        <v>1684</v>
      </c>
      <c r="F791" s="17" t="s">
        <v>10248</v>
      </c>
      <c r="G791" s="18">
        <v>2</v>
      </c>
      <c r="H791" s="18">
        <v>2</v>
      </c>
      <c r="I791" s="19">
        <v>0</v>
      </c>
      <c r="J791" s="20">
        <v>1</v>
      </c>
      <c r="K791" s="21">
        <v>0</v>
      </c>
      <c r="L791" s="22">
        <v>0</v>
      </c>
      <c r="M791" s="42" t="s">
        <v>20790</v>
      </c>
      <c r="N791" s="42"/>
      <c r="O791" s="42">
        <v>0</v>
      </c>
      <c r="P791" s="42">
        <v>0</v>
      </c>
      <c r="Q791" s="42">
        <v>0</v>
      </c>
      <c r="R791" s="42">
        <v>0</v>
      </c>
    </row>
    <row r="792" spans="1:18" x14ac:dyDescent="0.3">
      <c r="A792" s="17" t="s">
        <v>10249</v>
      </c>
      <c r="B792" s="17" t="s">
        <v>10250</v>
      </c>
      <c r="C792" s="17" t="s">
        <v>10251</v>
      </c>
      <c r="D792" s="17" t="s">
        <v>10252</v>
      </c>
      <c r="E792" s="17" t="s">
        <v>10253</v>
      </c>
      <c r="F792" s="17" t="s">
        <v>10254</v>
      </c>
      <c r="G792" s="18">
        <v>2</v>
      </c>
      <c r="H792" s="18">
        <v>21</v>
      </c>
      <c r="I792" s="19">
        <v>0.5</v>
      </c>
      <c r="J792" s="20">
        <v>0.5</v>
      </c>
      <c r="K792" s="21">
        <v>0</v>
      </c>
      <c r="L792" s="22">
        <v>0</v>
      </c>
      <c r="M792" s="42" t="s">
        <v>20788</v>
      </c>
      <c r="N792" s="42"/>
      <c r="O792" s="42">
        <v>0</v>
      </c>
      <c r="P792" s="42">
        <v>0</v>
      </c>
      <c r="Q792" s="42">
        <v>0</v>
      </c>
      <c r="R792" s="42">
        <v>0</v>
      </c>
    </row>
    <row r="793" spans="1:18" x14ac:dyDescent="0.3">
      <c r="A793" s="17" t="s">
        <v>10255</v>
      </c>
      <c r="B793" s="17" t="s">
        <v>10256</v>
      </c>
      <c r="C793" s="17" t="s">
        <v>10257</v>
      </c>
      <c r="D793" s="17" t="s">
        <v>8263</v>
      </c>
      <c r="E793" s="17" t="s">
        <v>1814</v>
      </c>
      <c r="F793" s="17" t="s">
        <v>10258</v>
      </c>
      <c r="G793" s="18">
        <v>2</v>
      </c>
      <c r="H793" s="18">
        <v>2</v>
      </c>
      <c r="I793" s="19">
        <v>0</v>
      </c>
      <c r="J793" s="20">
        <v>1</v>
      </c>
      <c r="K793" s="21">
        <v>0</v>
      </c>
      <c r="L793" s="22">
        <v>0</v>
      </c>
      <c r="M793" s="42" t="s">
        <v>20788</v>
      </c>
      <c r="N793" s="42"/>
      <c r="O793" s="42">
        <v>0</v>
      </c>
      <c r="P793" s="42">
        <v>0</v>
      </c>
      <c r="Q793" s="42">
        <v>0</v>
      </c>
      <c r="R793" s="42">
        <v>0</v>
      </c>
    </row>
    <row r="794" spans="1:18" x14ac:dyDescent="0.3">
      <c r="A794" s="17" t="s">
        <v>6131</v>
      </c>
      <c r="B794" s="17" t="s">
        <v>10259</v>
      </c>
      <c r="C794" s="17" t="s">
        <v>10260</v>
      </c>
      <c r="D794" s="17" t="s">
        <v>8554</v>
      </c>
      <c r="E794" s="17" t="s">
        <v>1691</v>
      </c>
      <c r="F794" s="17" t="s">
        <v>10261</v>
      </c>
      <c r="G794" s="18">
        <v>2</v>
      </c>
      <c r="H794" s="18">
        <v>2</v>
      </c>
      <c r="I794" s="19">
        <v>0</v>
      </c>
      <c r="J794" s="20">
        <v>0</v>
      </c>
      <c r="K794" s="21">
        <v>0</v>
      </c>
      <c r="L794" s="22">
        <v>1</v>
      </c>
      <c r="M794" s="42" t="s">
        <v>20789</v>
      </c>
      <c r="N794" s="42"/>
      <c r="O794" s="42">
        <v>0</v>
      </c>
      <c r="P794" s="42">
        <v>0</v>
      </c>
      <c r="Q794" s="42">
        <v>0</v>
      </c>
      <c r="R794" s="42">
        <v>0</v>
      </c>
    </row>
    <row r="795" spans="1:18" x14ac:dyDescent="0.3">
      <c r="A795" s="17" t="s">
        <v>5843</v>
      </c>
      <c r="B795" s="17" t="s">
        <v>10262</v>
      </c>
      <c r="C795" s="17" t="s">
        <v>10263</v>
      </c>
      <c r="D795" s="17" t="s">
        <v>7716</v>
      </c>
      <c r="E795" s="17" t="s">
        <v>1608</v>
      </c>
      <c r="F795" s="17" t="s">
        <v>10264</v>
      </c>
      <c r="G795" s="18">
        <v>2</v>
      </c>
      <c r="H795" s="18">
        <v>2</v>
      </c>
      <c r="I795" s="19">
        <v>0</v>
      </c>
      <c r="J795" s="20">
        <v>0</v>
      </c>
      <c r="K795" s="21">
        <v>0</v>
      </c>
      <c r="L795" s="22">
        <v>1</v>
      </c>
      <c r="M795" s="42" t="s">
        <v>20789</v>
      </c>
      <c r="N795" s="42"/>
      <c r="O795" s="42">
        <v>0</v>
      </c>
      <c r="P795" s="42">
        <v>0</v>
      </c>
      <c r="Q795" s="42">
        <v>0</v>
      </c>
      <c r="R795" s="42">
        <v>0</v>
      </c>
    </row>
    <row r="796" spans="1:18" x14ac:dyDescent="0.3">
      <c r="A796" s="17" t="s">
        <v>2710</v>
      </c>
      <c r="B796" s="17" t="s">
        <v>10265</v>
      </c>
      <c r="C796" s="17" t="s">
        <v>7677</v>
      </c>
      <c r="D796" s="17" t="s">
        <v>7716</v>
      </c>
      <c r="E796" s="17" t="s">
        <v>1747</v>
      </c>
      <c r="F796" s="17" t="s">
        <v>10266</v>
      </c>
      <c r="G796" s="18">
        <v>2</v>
      </c>
      <c r="H796" s="18">
        <v>8</v>
      </c>
      <c r="I796" s="19">
        <v>0</v>
      </c>
      <c r="J796" s="20">
        <v>0</v>
      </c>
      <c r="K796" s="21">
        <v>1</v>
      </c>
      <c r="L796" s="22">
        <v>0</v>
      </c>
      <c r="M796" s="42" t="s">
        <v>20789</v>
      </c>
      <c r="N796" s="42"/>
      <c r="O796" s="42">
        <v>0</v>
      </c>
      <c r="P796" s="42">
        <v>0</v>
      </c>
      <c r="Q796" s="42">
        <v>0</v>
      </c>
      <c r="R796" s="42">
        <v>0</v>
      </c>
    </row>
    <row r="797" spans="1:18" x14ac:dyDescent="0.3">
      <c r="A797" s="17" t="s">
        <v>10267</v>
      </c>
      <c r="B797" s="17" t="s">
        <v>10268</v>
      </c>
      <c r="C797" s="17" t="s">
        <v>7701</v>
      </c>
      <c r="D797" s="17" t="s">
        <v>7702</v>
      </c>
      <c r="E797" s="17" t="s">
        <v>10269</v>
      </c>
      <c r="F797" s="17" t="s">
        <v>10270</v>
      </c>
      <c r="G797" s="18">
        <v>2</v>
      </c>
      <c r="H797" s="18">
        <v>2</v>
      </c>
      <c r="I797" s="19">
        <v>1</v>
      </c>
      <c r="J797" s="20">
        <v>0</v>
      </c>
      <c r="K797" s="21">
        <v>0</v>
      </c>
      <c r="L797" s="22">
        <v>0</v>
      </c>
      <c r="M797" s="42" t="s">
        <v>20788</v>
      </c>
      <c r="N797" s="42"/>
      <c r="O797" s="42">
        <v>0</v>
      </c>
      <c r="P797" s="42">
        <v>0</v>
      </c>
      <c r="Q797" s="42">
        <v>0</v>
      </c>
      <c r="R797" s="42">
        <v>0</v>
      </c>
    </row>
    <row r="798" spans="1:18" x14ac:dyDescent="0.3">
      <c r="A798" s="17" t="s">
        <v>2087</v>
      </c>
      <c r="B798" s="17" t="s">
        <v>10032</v>
      </c>
      <c r="C798" s="17" t="s">
        <v>10271</v>
      </c>
      <c r="D798" s="17" t="s">
        <v>7716</v>
      </c>
      <c r="E798" s="17" t="s">
        <v>1684</v>
      </c>
      <c r="F798" s="17" t="s">
        <v>10272</v>
      </c>
      <c r="G798" s="18">
        <v>2</v>
      </c>
      <c r="H798" s="18">
        <v>14</v>
      </c>
      <c r="I798" s="19">
        <v>0</v>
      </c>
      <c r="J798" s="20">
        <v>0</v>
      </c>
      <c r="K798" s="21">
        <v>1</v>
      </c>
      <c r="L798" s="22">
        <v>0</v>
      </c>
      <c r="M798" s="42" t="s">
        <v>20789</v>
      </c>
      <c r="N798" s="42"/>
      <c r="O798" s="42">
        <v>0</v>
      </c>
      <c r="P798" s="42">
        <v>0</v>
      </c>
      <c r="Q798" s="42">
        <v>0</v>
      </c>
      <c r="R798" s="42">
        <v>0</v>
      </c>
    </row>
    <row r="799" spans="1:18" x14ac:dyDescent="0.3">
      <c r="A799" s="17" t="s">
        <v>4541</v>
      </c>
      <c r="B799" s="17" t="s">
        <v>10273</v>
      </c>
      <c r="C799" s="17" t="s">
        <v>10274</v>
      </c>
      <c r="D799" s="17" t="s">
        <v>7716</v>
      </c>
      <c r="E799" s="17" t="s">
        <v>4208</v>
      </c>
      <c r="F799" s="17" t="s">
        <v>10275</v>
      </c>
      <c r="G799" s="18">
        <v>2</v>
      </c>
      <c r="H799" s="18">
        <v>6</v>
      </c>
      <c r="I799" s="19">
        <v>0</v>
      </c>
      <c r="J799" s="20">
        <v>0</v>
      </c>
      <c r="K799" s="21">
        <v>0</v>
      </c>
      <c r="L799" s="22">
        <v>1</v>
      </c>
      <c r="M799" s="42" t="s">
        <v>20785</v>
      </c>
      <c r="N799" s="42"/>
      <c r="O799" s="42">
        <v>0</v>
      </c>
      <c r="P799" s="42">
        <v>0</v>
      </c>
      <c r="Q799" s="42">
        <v>0</v>
      </c>
      <c r="R799" s="42">
        <v>0</v>
      </c>
    </row>
    <row r="800" spans="1:18" x14ac:dyDescent="0.3">
      <c r="A800" s="17" t="s">
        <v>4781</v>
      </c>
      <c r="B800" s="17" t="s">
        <v>10276</v>
      </c>
      <c r="C800" s="17" t="s">
        <v>8866</v>
      </c>
      <c r="D800" s="17" t="s">
        <v>8884</v>
      </c>
      <c r="E800" s="17" t="s">
        <v>1691</v>
      </c>
      <c r="F800" s="17" t="s">
        <v>10277</v>
      </c>
      <c r="G800" s="18">
        <v>2</v>
      </c>
      <c r="H800" s="18">
        <v>3</v>
      </c>
      <c r="I800" s="19">
        <v>0</v>
      </c>
      <c r="J800" s="20">
        <v>0</v>
      </c>
      <c r="K800" s="21">
        <v>0</v>
      </c>
      <c r="L800" s="22">
        <v>1</v>
      </c>
      <c r="M800" s="42" t="s">
        <v>20789</v>
      </c>
      <c r="N800" s="42"/>
      <c r="O800" s="42">
        <v>0</v>
      </c>
      <c r="P800" s="42">
        <v>0</v>
      </c>
      <c r="Q800" s="42">
        <v>0</v>
      </c>
      <c r="R800" s="42">
        <v>0</v>
      </c>
    </row>
    <row r="801" spans="1:18" x14ac:dyDescent="0.3">
      <c r="A801" s="17" t="s">
        <v>10278</v>
      </c>
      <c r="B801" s="17" t="s">
        <v>10279</v>
      </c>
      <c r="C801" s="17" t="s">
        <v>8364</v>
      </c>
      <c r="D801" s="17" t="s">
        <v>7716</v>
      </c>
      <c r="E801" s="17" t="s">
        <v>10280</v>
      </c>
      <c r="F801" s="17" t="s">
        <v>10281</v>
      </c>
      <c r="G801" s="18">
        <v>2</v>
      </c>
      <c r="H801" s="18">
        <v>36</v>
      </c>
      <c r="I801" s="19">
        <v>0</v>
      </c>
      <c r="J801" s="20">
        <v>1</v>
      </c>
      <c r="K801" s="21">
        <v>0</v>
      </c>
      <c r="L801" s="22">
        <v>0</v>
      </c>
      <c r="M801" s="42" t="s">
        <v>20790</v>
      </c>
      <c r="N801" s="42"/>
      <c r="O801" s="42">
        <v>0</v>
      </c>
      <c r="P801" s="42">
        <v>0</v>
      </c>
      <c r="Q801" s="42">
        <v>0</v>
      </c>
      <c r="R801" s="42">
        <v>0</v>
      </c>
    </row>
    <row r="802" spans="1:18" x14ac:dyDescent="0.3">
      <c r="A802" s="17" t="s">
        <v>10282</v>
      </c>
      <c r="B802" s="17" t="s">
        <v>10283</v>
      </c>
      <c r="C802" s="17" t="s">
        <v>10284</v>
      </c>
      <c r="D802" s="17" t="s">
        <v>7734</v>
      </c>
      <c r="E802" s="17" t="s">
        <v>1874</v>
      </c>
      <c r="F802" s="17" t="s">
        <v>10285</v>
      </c>
      <c r="G802" s="18">
        <v>2</v>
      </c>
      <c r="H802" s="18">
        <v>3</v>
      </c>
      <c r="I802" s="19">
        <v>0</v>
      </c>
      <c r="J802" s="20">
        <v>1</v>
      </c>
      <c r="K802" s="21">
        <v>0</v>
      </c>
      <c r="L802" s="22">
        <v>0</v>
      </c>
      <c r="M802" s="42" t="s">
        <v>20790</v>
      </c>
      <c r="N802" s="42"/>
      <c r="O802" s="42">
        <v>0</v>
      </c>
      <c r="P802" s="42">
        <v>0</v>
      </c>
      <c r="Q802" s="42">
        <v>0</v>
      </c>
      <c r="R802" s="42">
        <v>0</v>
      </c>
    </row>
    <row r="803" spans="1:18" x14ac:dyDescent="0.3">
      <c r="A803" s="17" t="s">
        <v>6062</v>
      </c>
      <c r="B803" s="17" t="s">
        <v>4503</v>
      </c>
      <c r="C803" s="17" t="s">
        <v>10286</v>
      </c>
      <c r="D803" s="17" t="s">
        <v>8590</v>
      </c>
      <c r="E803" s="17" t="s">
        <v>4208</v>
      </c>
      <c r="F803" s="17" t="s">
        <v>10287</v>
      </c>
      <c r="G803" s="18">
        <v>2</v>
      </c>
      <c r="H803" s="18">
        <v>3</v>
      </c>
      <c r="I803" s="19">
        <v>0</v>
      </c>
      <c r="J803" s="20">
        <v>0</v>
      </c>
      <c r="K803" s="21">
        <v>0</v>
      </c>
      <c r="L803" s="22">
        <v>1</v>
      </c>
      <c r="M803" s="42" t="s">
        <v>20785</v>
      </c>
      <c r="N803" s="42"/>
      <c r="O803" s="42">
        <v>0</v>
      </c>
      <c r="P803" s="42">
        <v>0</v>
      </c>
      <c r="Q803" s="42">
        <v>0</v>
      </c>
      <c r="R803" s="42">
        <v>0</v>
      </c>
    </row>
    <row r="804" spans="1:18" x14ac:dyDescent="0.3">
      <c r="A804" s="17" t="s">
        <v>10288</v>
      </c>
      <c r="B804" s="17" t="s">
        <v>10289</v>
      </c>
      <c r="C804" s="17" t="s">
        <v>8130</v>
      </c>
      <c r="D804" s="17" t="s">
        <v>7716</v>
      </c>
      <c r="E804" s="17" t="s">
        <v>10290</v>
      </c>
      <c r="F804" s="17" t="s">
        <v>10291</v>
      </c>
      <c r="G804" s="18">
        <v>2</v>
      </c>
      <c r="H804" s="18">
        <v>16</v>
      </c>
      <c r="I804" s="19">
        <v>0</v>
      </c>
      <c r="J804" s="20">
        <v>1</v>
      </c>
      <c r="K804" s="21">
        <v>0</v>
      </c>
      <c r="L804" s="22">
        <v>0</v>
      </c>
      <c r="M804" s="42" t="s">
        <v>20790</v>
      </c>
      <c r="N804" s="42"/>
      <c r="O804" s="42">
        <v>0</v>
      </c>
      <c r="P804" s="42">
        <v>0</v>
      </c>
      <c r="Q804" s="42">
        <v>0</v>
      </c>
      <c r="R804" s="42">
        <v>0</v>
      </c>
    </row>
    <row r="805" spans="1:18" x14ac:dyDescent="0.3">
      <c r="A805" s="17" t="s">
        <v>10292</v>
      </c>
      <c r="B805" s="17" t="s">
        <v>10293</v>
      </c>
      <c r="C805" s="17" t="s">
        <v>10294</v>
      </c>
      <c r="D805" s="17" t="s">
        <v>7684</v>
      </c>
      <c r="E805" s="17" t="s">
        <v>7735</v>
      </c>
      <c r="F805" s="17" t="s">
        <v>10295</v>
      </c>
      <c r="G805" s="18">
        <v>2</v>
      </c>
      <c r="H805" s="18">
        <v>3</v>
      </c>
      <c r="I805" s="19">
        <v>1</v>
      </c>
      <c r="J805" s="20">
        <v>0</v>
      </c>
      <c r="K805" s="21">
        <v>0</v>
      </c>
      <c r="L805" s="22">
        <v>0</v>
      </c>
      <c r="M805" s="42" t="s">
        <v>20788</v>
      </c>
      <c r="N805" s="42"/>
      <c r="O805" s="42">
        <v>0</v>
      </c>
      <c r="P805" s="42">
        <v>0</v>
      </c>
      <c r="Q805" s="42">
        <v>0</v>
      </c>
      <c r="R805" s="42">
        <v>0</v>
      </c>
    </row>
    <row r="806" spans="1:18" x14ac:dyDescent="0.3">
      <c r="A806" s="17" t="s">
        <v>10296</v>
      </c>
      <c r="B806" s="17" t="s">
        <v>10297</v>
      </c>
      <c r="C806" s="17" t="s">
        <v>9515</v>
      </c>
      <c r="D806" s="17" t="s">
        <v>7716</v>
      </c>
      <c r="E806" s="17" t="s">
        <v>1691</v>
      </c>
      <c r="F806" s="17" t="s">
        <v>10298</v>
      </c>
      <c r="G806" s="18">
        <v>2</v>
      </c>
      <c r="H806" s="18">
        <v>7</v>
      </c>
      <c r="I806" s="19">
        <v>0</v>
      </c>
      <c r="J806" s="20">
        <v>1</v>
      </c>
      <c r="K806" s="21">
        <v>0</v>
      </c>
      <c r="L806" s="22">
        <v>0</v>
      </c>
      <c r="M806" s="42" t="s">
        <v>20788</v>
      </c>
      <c r="N806" s="42"/>
      <c r="O806" s="42">
        <v>0</v>
      </c>
      <c r="P806" s="42">
        <v>0</v>
      </c>
      <c r="Q806" s="42">
        <v>0</v>
      </c>
      <c r="R806" s="42">
        <v>0</v>
      </c>
    </row>
    <row r="807" spans="1:18" x14ac:dyDescent="0.3">
      <c r="A807" s="17" t="s">
        <v>10299</v>
      </c>
      <c r="B807" s="17" t="s">
        <v>10300</v>
      </c>
      <c r="C807" s="17" t="s">
        <v>10301</v>
      </c>
      <c r="D807" s="17" t="s">
        <v>7829</v>
      </c>
      <c r="E807" s="17" t="s">
        <v>1814</v>
      </c>
      <c r="F807" s="17" t="s">
        <v>10302</v>
      </c>
      <c r="G807" s="18">
        <v>2</v>
      </c>
      <c r="H807" s="18">
        <v>4</v>
      </c>
      <c r="I807" s="19">
        <v>1</v>
      </c>
      <c r="J807" s="20">
        <v>0</v>
      </c>
      <c r="K807" s="21">
        <v>0</v>
      </c>
      <c r="L807" s="22">
        <v>0</v>
      </c>
      <c r="M807" s="42" t="s">
        <v>20788</v>
      </c>
      <c r="N807" s="42"/>
      <c r="O807" s="42">
        <v>0</v>
      </c>
      <c r="P807" s="42">
        <v>0</v>
      </c>
      <c r="Q807" s="42">
        <v>0</v>
      </c>
      <c r="R807" s="42">
        <v>0</v>
      </c>
    </row>
    <row r="808" spans="1:18" x14ac:dyDescent="0.3">
      <c r="A808" s="17" t="s">
        <v>7434</v>
      </c>
      <c r="B808" s="17" t="s">
        <v>10303</v>
      </c>
      <c r="C808" s="17" t="s">
        <v>7677</v>
      </c>
      <c r="D808" s="17" t="s">
        <v>7713</v>
      </c>
      <c r="E808" s="17" t="s">
        <v>4430</v>
      </c>
      <c r="F808" s="17" t="s">
        <v>10304</v>
      </c>
      <c r="G808" s="18">
        <v>2</v>
      </c>
      <c r="H808" s="18">
        <v>2</v>
      </c>
      <c r="I808" s="19">
        <v>0</v>
      </c>
      <c r="J808" s="20">
        <v>0</v>
      </c>
      <c r="K808" s="21">
        <v>0</v>
      </c>
      <c r="L808" s="22">
        <v>1</v>
      </c>
      <c r="M808" s="42" t="s">
        <v>20789</v>
      </c>
      <c r="N808" s="42"/>
      <c r="O808" s="42">
        <v>0</v>
      </c>
      <c r="P808" s="42">
        <v>0</v>
      </c>
      <c r="Q808" s="42">
        <v>0</v>
      </c>
      <c r="R808" s="42">
        <v>0</v>
      </c>
    </row>
    <row r="809" spans="1:18" x14ac:dyDescent="0.3">
      <c r="A809" s="17" t="s">
        <v>10305</v>
      </c>
      <c r="B809" s="17" t="s">
        <v>10306</v>
      </c>
      <c r="C809" s="17" t="s">
        <v>8564</v>
      </c>
      <c r="D809" s="17" t="s">
        <v>7684</v>
      </c>
      <c r="E809" s="17" t="s">
        <v>9982</v>
      </c>
      <c r="F809" s="17" t="s">
        <v>10307</v>
      </c>
      <c r="G809" s="18">
        <v>2</v>
      </c>
      <c r="H809" s="18">
        <v>3</v>
      </c>
      <c r="I809" s="19">
        <v>1</v>
      </c>
      <c r="J809" s="20">
        <v>0</v>
      </c>
      <c r="K809" s="21">
        <v>0</v>
      </c>
      <c r="L809" s="22">
        <v>0</v>
      </c>
      <c r="M809" s="42" t="s">
        <v>20786</v>
      </c>
      <c r="N809" s="42"/>
      <c r="O809" s="42">
        <v>0</v>
      </c>
      <c r="P809" s="42">
        <v>0</v>
      </c>
      <c r="Q809" s="42">
        <v>0</v>
      </c>
      <c r="R809" s="42">
        <v>0</v>
      </c>
    </row>
    <row r="810" spans="1:18" x14ac:dyDescent="0.3">
      <c r="A810" s="17" t="s">
        <v>10308</v>
      </c>
      <c r="B810" s="17" t="s">
        <v>8002</v>
      </c>
      <c r="C810" s="17" t="s">
        <v>10309</v>
      </c>
      <c r="D810" s="17" t="s">
        <v>8004</v>
      </c>
      <c r="E810" s="17" t="s">
        <v>1814</v>
      </c>
      <c r="F810" s="17" t="s">
        <v>10310</v>
      </c>
      <c r="G810" s="18">
        <v>2</v>
      </c>
      <c r="H810" s="18">
        <v>12</v>
      </c>
      <c r="I810" s="19">
        <v>0</v>
      </c>
      <c r="J810" s="20">
        <v>1</v>
      </c>
      <c r="K810" s="21">
        <v>0</v>
      </c>
      <c r="L810" s="22">
        <v>0</v>
      </c>
      <c r="M810" s="42" t="s">
        <v>20788</v>
      </c>
      <c r="N810" s="42"/>
      <c r="O810" s="42">
        <v>0</v>
      </c>
      <c r="P810" s="42">
        <v>0</v>
      </c>
      <c r="Q810" s="42">
        <v>0</v>
      </c>
      <c r="R810" s="42">
        <v>0</v>
      </c>
    </row>
    <row r="811" spans="1:18" x14ac:dyDescent="0.3">
      <c r="A811" s="17" t="s">
        <v>10311</v>
      </c>
      <c r="B811" s="17" t="s">
        <v>10312</v>
      </c>
      <c r="C811" s="17" t="s">
        <v>10313</v>
      </c>
      <c r="D811" s="17" t="s">
        <v>7716</v>
      </c>
      <c r="E811" s="17" t="s">
        <v>4212</v>
      </c>
      <c r="F811" s="17" t="s">
        <v>10314</v>
      </c>
      <c r="G811" s="18">
        <v>2</v>
      </c>
      <c r="H811" s="18">
        <v>2</v>
      </c>
      <c r="I811" s="19">
        <v>1</v>
      </c>
      <c r="J811" s="20">
        <v>0</v>
      </c>
      <c r="K811" s="21">
        <v>0</v>
      </c>
      <c r="L811" s="22">
        <v>0</v>
      </c>
      <c r="M811" s="42" t="s">
        <v>20788</v>
      </c>
      <c r="N811" s="42"/>
      <c r="O811" s="42">
        <v>0</v>
      </c>
      <c r="P811" s="42">
        <v>0</v>
      </c>
      <c r="Q811" s="42">
        <v>0</v>
      </c>
      <c r="R811" s="42">
        <v>0</v>
      </c>
    </row>
    <row r="812" spans="1:18" x14ac:dyDescent="0.3">
      <c r="A812" s="17" t="s">
        <v>6407</v>
      </c>
      <c r="B812" s="17" t="s">
        <v>9340</v>
      </c>
      <c r="C812" s="17" t="s">
        <v>10315</v>
      </c>
      <c r="D812" s="17" t="s">
        <v>9341</v>
      </c>
      <c r="E812" s="17" t="s">
        <v>6409</v>
      </c>
      <c r="F812" s="17" t="s">
        <v>10316</v>
      </c>
      <c r="G812" s="18">
        <v>2</v>
      </c>
      <c r="H812" s="18">
        <v>3</v>
      </c>
      <c r="I812" s="19">
        <v>0</v>
      </c>
      <c r="J812" s="20">
        <v>0</v>
      </c>
      <c r="K812" s="21">
        <v>0</v>
      </c>
      <c r="L812" s="22">
        <v>1</v>
      </c>
      <c r="M812" s="42" t="s">
        <v>20789</v>
      </c>
      <c r="N812" s="42"/>
      <c r="O812" s="42">
        <v>0</v>
      </c>
      <c r="P812" s="42">
        <v>0</v>
      </c>
      <c r="Q812" s="42">
        <v>0</v>
      </c>
      <c r="R812" s="42">
        <v>0</v>
      </c>
    </row>
    <row r="813" spans="1:18" x14ac:dyDescent="0.3">
      <c r="A813" s="17" t="s">
        <v>2262</v>
      </c>
      <c r="B813" s="17" t="s">
        <v>2263</v>
      </c>
      <c r="C813" s="17" t="s">
        <v>10317</v>
      </c>
      <c r="D813" s="17" t="s">
        <v>7716</v>
      </c>
      <c r="E813" s="17" t="s">
        <v>1599</v>
      </c>
      <c r="F813" s="17" t="s">
        <v>10318</v>
      </c>
      <c r="G813" s="18">
        <v>2</v>
      </c>
      <c r="H813" s="18">
        <v>10</v>
      </c>
      <c r="I813" s="19">
        <v>0</v>
      </c>
      <c r="J813" s="20">
        <v>0</v>
      </c>
      <c r="K813" s="21">
        <v>1</v>
      </c>
      <c r="L813" s="22">
        <v>0</v>
      </c>
      <c r="M813" s="42" t="s">
        <v>20789</v>
      </c>
      <c r="N813" s="42"/>
      <c r="O813" s="42">
        <v>0</v>
      </c>
      <c r="P813" s="42">
        <v>0</v>
      </c>
      <c r="Q813" s="42">
        <v>0</v>
      </c>
      <c r="R813" s="42">
        <v>0</v>
      </c>
    </row>
    <row r="814" spans="1:18" x14ac:dyDescent="0.3">
      <c r="A814" s="17" t="s">
        <v>10319</v>
      </c>
      <c r="B814" s="17" t="s">
        <v>10320</v>
      </c>
      <c r="C814" s="17" t="s">
        <v>10321</v>
      </c>
      <c r="D814" s="17" t="s">
        <v>7734</v>
      </c>
      <c r="E814" s="17" t="s">
        <v>1814</v>
      </c>
      <c r="F814" s="17" t="s">
        <v>10322</v>
      </c>
      <c r="G814" s="18">
        <v>2</v>
      </c>
      <c r="H814" s="18">
        <v>5</v>
      </c>
      <c r="I814" s="19">
        <v>0</v>
      </c>
      <c r="J814" s="20">
        <v>1</v>
      </c>
      <c r="K814" s="21">
        <v>0</v>
      </c>
      <c r="L814" s="22">
        <v>0</v>
      </c>
      <c r="M814" s="42" t="s">
        <v>20790</v>
      </c>
      <c r="N814" s="42"/>
      <c r="O814" s="42">
        <v>0</v>
      </c>
      <c r="P814" s="42">
        <v>0</v>
      </c>
      <c r="Q814" s="42">
        <v>0</v>
      </c>
      <c r="R814" s="42">
        <v>0</v>
      </c>
    </row>
    <row r="815" spans="1:18" x14ac:dyDescent="0.3">
      <c r="A815" s="17" t="s">
        <v>10323</v>
      </c>
      <c r="B815" s="17" t="s">
        <v>10324</v>
      </c>
      <c r="C815" s="17" t="s">
        <v>10325</v>
      </c>
      <c r="D815" s="17" t="s">
        <v>7716</v>
      </c>
      <c r="E815" s="17" t="s">
        <v>1827</v>
      </c>
      <c r="F815" s="17" t="s">
        <v>10326</v>
      </c>
      <c r="G815" s="18">
        <v>2</v>
      </c>
      <c r="H815" s="18">
        <v>3</v>
      </c>
      <c r="I815" s="19">
        <v>0</v>
      </c>
      <c r="J815" s="20">
        <v>1</v>
      </c>
      <c r="K815" s="21">
        <v>0</v>
      </c>
      <c r="L815" s="22">
        <v>0</v>
      </c>
      <c r="M815" s="42" t="s">
        <v>20788</v>
      </c>
      <c r="N815" s="42"/>
      <c r="O815" s="42">
        <v>0</v>
      </c>
      <c r="P815" s="42">
        <v>0</v>
      </c>
      <c r="Q815" s="42">
        <v>0</v>
      </c>
      <c r="R815" s="42">
        <v>0</v>
      </c>
    </row>
    <row r="816" spans="1:18" x14ac:dyDescent="0.3">
      <c r="A816" s="17" t="s">
        <v>2965</v>
      </c>
      <c r="B816" s="17" t="s">
        <v>2966</v>
      </c>
      <c r="C816" s="17" t="s">
        <v>7677</v>
      </c>
      <c r="D816" s="17" t="s">
        <v>7716</v>
      </c>
      <c r="E816" s="17" t="s">
        <v>2104</v>
      </c>
      <c r="F816" s="17" t="s">
        <v>10327</v>
      </c>
      <c r="G816" s="18">
        <v>2</v>
      </c>
      <c r="H816" s="18">
        <v>3</v>
      </c>
      <c r="I816" s="19">
        <v>0</v>
      </c>
      <c r="J816" s="20">
        <v>0</v>
      </c>
      <c r="K816" s="21">
        <v>1</v>
      </c>
      <c r="L816" s="22">
        <v>0</v>
      </c>
      <c r="M816" s="42" t="s">
        <v>20789</v>
      </c>
      <c r="N816" s="42"/>
      <c r="O816" s="42">
        <v>0</v>
      </c>
      <c r="P816" s="42">
        <v>0</v>
      </c>
      <c r="Q816" s="42">
        <v>0</v>
      </c>
      <c r="R816" s="42">
        <v>0</v>
      </c>
    </row>
    <row r="817" spans="1:18" x14ac:dyDescent="0.3">
      <c r="A817" s="17" t="s">
        <v>10328</v>
      </c>
      <c r="B817" s="17" t="s">
        <v>10329</v>
      </c>
      <c r="C817" s="17" t="s">
        <v>10330</v>
      </c>
      <c r="D817" s="17" t="s">
        <v>7749</v>
      </c>
      <c r="E817" s="17" t="s">
        <v>10331</v>
      </c>
      <c r="F817" s="17" t="s">
        <v>10332</v>
      </c>
      <c r="G817" s="18">
        <v>2</v>
      </c>
      <c r="H817" s="18">
        <v>3</v>
      </c>
      <c r="I817" s="19">
        <v>1</v>
      </c>
      <c r="J817" s="20">
        <v>0</v>
      </c>
      <c r="K817" s="21">
        <v>0</v>
      </c>
      <c r="L817" s="22">
        <v>0</v>
      </c>
      <c r="M817" s="42" t="s">
        <v>20788</v>
      </c>
      <c r="N817" s="42"/>
      <c r="O817" s="42">
        <v>0</v>
      </c>
      <c r="P817" s="42">
        <v>0</v>
      </c>
      <c r="Q817" s="42">
        <v>0</v>
      </c>
      <c r="R817" s="42">
        <v>0</v>
      </c>
    </row>
    <row r="818" spans="1:18" x14ac:dyDescent="0.3">
      <c r="A818" s="17" t="s">
        <v>10333</v>
      </c>
      <c r="B818" s="17" t="s">
        <v>10334</v>
      </c>
      <c r="C818" s="17" t="s">
        <v>10138</v>
      </c>
      <c r="D818" s="17" t="s">
        <v>7829</v>
      </c>
      <c r="E818" s="17" t="s">
        <v>1977</v>
      </c>
      <c r="F818" s="17" t="s">
        <v>10335</v>
      </c>
      <c r="G818" s="18">
        <v>2</v>
      </c>
      <c r="H818" s="18">
        <v>10</v>
      </c>
      <c r="I818" s="19">
        <v>0</v>
      </c>
      <c r="J818" s="20">
        <v>1</v>
      </c>
      <c r="K818" s="21">
        <v>0</v>
      </c>
      <c r="L818" s="22">
        <v>0</v>
      </c>
      <c r="M818" s="42" t="s">
        <v>20790</v>
      </c>
      <c r="N818" s="42"/>
      <c r="O818" s="42">
        <v>0</v>
      </c>
      <c r="P818" s="42">
        <v>0</v>
      </c>
      <c r="Q818" s="42">
        <v>0</v>
      </c>
      <c r="R818" s="42">
        <v>0</v>
      </c>
    </row>
    <row r="819" spans="1:18" x14ac:dyDescent="0.3">
      <c r="A819" s="17" t="s">
        <v>6021</v>
      </c>
      <c r="B819" s="17" t="s">
        <v>10336</v>
      </c>
      <c r="C819" s="17" t="s">
        <v>7677</v>
      </c>
      <c r="D819" s="17" t="s">
        <v>7953</v>
      </c>
      <c r="E819" s="17" t="s">
        <v>6023</v>
      </c>
      <c r="F819" s="17" t="s">
        <v>10337</v>
      </c>
      <c r="G819" s="18">
        <v>2</v>
      </c>
      <c r="H819" s="18">
        <v>4</v>
      </c>
      <c r="I819" s="19">
        <v>0</v>
      </c>
      <c r="J819" s="20">
        <v>0</v>
      </c>
      <c r="K819" s="21">
        <v>0</v>
      </c>
      <c r="L819" s="22">
        <v>1</v>
      </c>
      <c r="M819" s="42" t="s">
        <v>20789</v>
      </c>
      <c r="N819" s="42"/>
      <c r="O819" s="42">
        <v>0</v>
      </c>
      <c r="P819" s="42">
        <v>0</v>
      </c>
      <c r="Q819" s="42">
        <v>0</v>
      </c>
      <c r="R819" s="42">
        <v>0</v>
      </c>
    </row>
    <row r="820" spans="1:18" x14ac:dyDescent="0.3">
      <c r="A820" s="17" t="s">
        <v>10338</v>
      </c>
      <c r="B820" s="17" t="s">
        <v>10339</v>
      </c>
      <c r="C820" s="17" t="s">
        <v>10340</v>
      </c>
      <c r="D820" s="17" t="s">
        <v>7684</v>
      </c>
      <c r="E820" s="17" t="s">
        <v>1938</v>
      </c>
      <c r="F820" s="17" t="s">
        <v>10341</v>
      </c>
      <c r="G820" s="18">
        <v>2</v>
      </c>
      <c r="H820" s="18">
        <v>5</v>
      </c>
      <c r="I820" s="19">
        <v>0.5</v>
      </c>
      <c r="J820" s="20">
        <v>0.5</v>
      </c>
      <c r="K820" s="21">
        <v>0</v>
      </c>
      <c r="L820" s="22">
        <v>0</v>
      </c>
      <c r="M820" s="42" t="s">
        <v>20788</v>
      </c>
      <c r="N820" s="42"/>
      <c r="O820" s="42">
        <v>0</v>
      </c>
      <c r="P820" s="42">
        <v>0</v>
      </c>
      <c r="Q820" s="42">
        <v>0</v>
      </c>
      <c r="R820" s="42">
        <v>0</v>
      </c>
    </row>
    <row r="821" spans="1:18" x14ac:dyDescent="0.3">
      <c r="A821" s="17" t="s">
        <v>5770</v>
      </c>
      <c r="B821" s="17" t="s">
        <v>10342</v>
      </c>
      <c r="C821" s="17" t="s">
        <v>8738</v>
      </c>
      <c r="D821" s="17" t="s">
        <v>8976</v>
      </c>
      <c r="E821" s="17" t="s">
        <v>4208</v>
      </c>
      <c r="F821" s="17" t="s">
        <v>10343</v>
      </c>
      <c r="G821" s="18">
        <v>2</v>
      </c>
      <c r="H821" s="18">
        <v>4</v>
      </c>
      <c r="I821" s="19">
        <v>0</v>
      </c>
      <c r="J821" s="20">
        <v>0</v>
      </c>
      <c r="K821" s="21">
        <v>0</v>
      </c>
      <c r="L821" s="22">
        <v>1</v>
      </c>
      <c r="M821" s="42" t="s">
        <v>20785</v>
      </c>
      <c r="N821" s="42"/>
      <c r="O821" s="42">
        <v>0</v>
      </c>
      <c r="P821" s="42">
        <v>0</v>
      </c>
      <c r="Q821" s="42">
        <v>0</v>
      </c>
      <c r="R821" s="42">
        <v>0</v>
      </c>
    </row>
    <row r="822" spans="1:18" x14ac:dyDescent="0.3">
      <c r="A822" s="17" t="s">
        <v>2668</v>
      </c>
      <c r="B822" s="17" t="s">
        <v>10344</v>
      </c>
      <c r="C822" s="17" t="s">
        <v>8721</v>
      </c>
      <c r="D822" s="17" t="s">
        <v>10345</v>
      </c>
      <c r="E822" s="17" t="s">
        <v>2335</v>
      </c>
      <c r="F822" s="17" t="s">
        <v>10346</v>
      </c>
      <c r="G822" s="18">
        <v>2</v>
      </c>
      <c r="H822" s="18">
        <v>2</v>
      </c>
      <c r="I822" s="19">
        <v>0</v>
      </c>
      <c r="J822" s="20">
        <v>0</v>
      </c>
      <c r="K822" s="21">
        <v>1</v>
      </c>
      <c r="L822" s="22">
        <v>0</v>
      </c>
      <c r="M822" s="42" t="s">
        <v>20789</v>
      </c>
      <c r="N822" s="42"/>
      <c r="O822" s="42">
        <v>0</v>
      </c>
      <c r="P822" s="42">
        <v>0</v>
      </c>
      <c r="Q822" s="42">
        <v>0</v>
      </c>
      <c r="R822" s="42">
        <v>0</v>
      </c>
    </row>
    <row r="823" spans="1:18" x14ac:dyDescent="0.3">
      <c r="A823" s="17" t="s">
        <v>10347</v>
      </c>
      <c r="B823" s="17" t="s">
        <v>10348</v>
      </c>
      <c r="C823" s="17" t="s">
        <v>10349</v>
      </c>
      <c r="D823" s="17" t="s">
        <v>10350</v>
      </c>
      <c r="E823" s="17" t="s">
        <v>1599</v>
      </c>
      <c r="F823" s="17" t="s">
        <v>10351</v>
      </c>
      <c r="G823" s="18">
        <v>2</v>
      </c>
      <c r="H823" s="18">
        <v>2</v>
      </c>
      <c r="I823" s="19">
        <v>0</v>
      </c>
      <c r="J823" s="20">
        <v>1</v>
      </c>
      <c r="K823" s="21">
        <v>0</v>
      </c>
      <c r="L823" s="22">
        <v>0</v>
      </c>
      <c r="M823" s="42" t="s">
        <v>20788</v>
      </c>
      <c r="N823" s="42"/>
      <c r="O823" s="42">
        <v>0</v>
      </c>
      <c r="P823" s="42">
        <v>0</v>
      </c>
      <c r="Q823" s="42">
        <v>0</v>
      </c>
      <c r="R823" s="42">
        <v>0</v>
      </c>
    </row>
    <row r="824" spans="1:18" x14ac:dyDescent="0.3">
      <c r="A824" s="17" t="s">
        <v>7110</v>
      </c>
      <c r="B824" s="17" t="s">
        <v>7111</v>
      </c>
      <c r="C824" s="17" t="s">
        <v>10352</v>
      </c>
      <c r="D824" s="17" t="s">
        <v>10221</v>
      </c>
      <c r="E824" s="17" t="s">
        <v>2339</v>
      </c>
      <c r="F824" s="17" t="s">
        <v>10353</v>
      </c>
      <c r="G824" s="18">
        <v>2</v>
      </c>
      <c r="H824" s="18">
        <v>2</v>
      </c>
      <c r="I824" s="19">
        <v>0</v>
      </c>
      <c r="J824" s="20">
        <v>0</v>
      </c>
      <c r="K824" s="21">
        <v>0</v>
      </c>
      <c r="L824" s="22">
        <v>1</v>
      </c>
      <c r="M824" s="42" t="s">
        <v>20789</v>
      </c>
      <c r="N824" s="42"/>
      <c r="O824" s="42">
        <v>0</v>
      </c>
      <c r="P824" s="42">
        <v>0</v>
      </c>
      <c r="Q824" s="42">
        <v>0</v>
      </c>
      <c r="R824" s="42">
        <v>0</v>
      </c>
    </row>
    <row r="825" spans="1:18" x14ac:dyDescent="0.3">
      <c r="A825" s="17" t="s">
        <v>10354</v>
      </c>
      <c r="B825" s="17" t="s">
        <v>10355</v>
      </c>
      <c r="C825" s="17" t="s">
        <v>10356</v>
      </c>
      <c r="D825" s="17" t="s">
        <v>10357</v>
      </c>
      <c r="E825" s="17" t="s">
        <v>2581</v>
      </c>
      <c r="F825" s="17" t="s">
        <v>10358</v>
      </c>
      <c r="G825" s="18">
        <v>2</v>
      </c>
      <c r="H825" s="18">
        <v>4</v>
      </c>
      <c r="I825" s="19">
        <v>1</v>
      </c>
      <c r="J825" s="20">
        <v>0</v>
      </c>
      <c r="K825" s="21">
        <v>0</v>
      </c>
      <c r="L825" s="22">
        <v>0</v>
      </c>
      <c r="M825" s="42" t="s">
        <v>20788</v>
      </c>
      <c r="N825" s="42"/>
      <c r="O825" s="42">
        <v>0</v>
      </c>
      <c r="P825" s="42">
        <v>0</v>
      </c>
      <c r="Q825" s="42">
        <v>0</v>
      </c>
      <c r="R825" s="42">
        <v>0</v>
      </c>
    </row>
    <row r="826" spans="1:18" x14ac:dyDescent="0.3">
      <c r="A826" s="17" t="s">
        <v>5306</v>
      </c>
      <c r="B826" s="17" t="s">
        <v>10359</v>
      </c>
      <c r="C826" s="17" t="s">
        <v>7677</v>
      </c>
      <c r="D826" s="17" t="s">
        <v>9625</v>
      </c>
      <c r="E826" s="17" t="s">
        <v>4208</v>
      </c>
      <c r="F826" s="17" t="s">
        <v>10360</v>
      </c>
      <c r="G826" s="18">
        <v>2</v>
      </c>
      <c r="H826" s="18">
        <v>2</v>
      </c>
      <c r="I826" s="19">
        <v>0</v>
      </c>
      <c r="J826" s="20">
        <v>0</v>
      </c>
      <c r="K826" s="21">
        <v>0</v>
      </c>
      <c r="L826" s="22">
        <v>1</v>
      </c>
      <c r="M826" s="42" t="s">
        <v>20785</v>
      </c>
      <c r="N826" s="42"/>
      <c r="O826" s="42">
        <v>0</v>
      </c>
      <c r="P826" s="42">
        <v>0</v>
      </c>
      <c r="Q826" s="42">
        <v>0</v>
      </c>
      <c r="R826" s="42">
        <v>0</v>
      </c>
    </row>
    <row r="827" spans="1:18" x14ac:dyDescent="0.3">
      <c r="A827" s="17" t="s">
        <v>2233</v>
      </c>
      <c r="B827" s="17" t="s">
        <v>10361</v>
      </c>
      <c r="C827" s="17" t="s">
        <v>7677</v>
      </c>
      <c r="D827" s="17" t="s">
        <v>10362</v>
      </c>
      <c r="E827" s="17" t="s">
        <v>1946</v>
      </c>
      <c r="F827" s="17" t="s">
        <v>10363</v>
      </c>
      <c r="G827" s="18">
        <v>2</v>
      </c>
      <c r="H827" s="18">
        <v>2</v>
      </c>
      <c r="I827" s="19">
        <v>0</v>
      </c>
      <c r="J827" s="20">
        <v>0</v>
      </c>
      <c r="K827" s="21">
        <v>1</v>
      </c>
      <c r="L827" s="22">
        <v>0</v>
      </c>
      <c r="M827" s="42" t="s">
        <v>20788</v>
      </c>
      <c r="N827" s="42"/>
      <c r="O827" s="42">
        <v>0</v>
      </c>
      <c r="P827" s="42">
        <v>0</v>
      </c>
      <c r="Q827" s="42">
        <v>0</v>
      </c>
      <c r="R827" s="42">
        <v>0</v>
      </c>
    </row>
    <row r="828" spans="1:18" x14ac:dyDescent="0.3">
      <c r="A828" s="17" t="s">
        <v>10364</v>
      </c>
      <c r="B828" s="17" t="s">
        <v>10365</v>
      </c>
      <c r="C828" s="17" t="s">
        <v>8055</v>
      </c>
      <c r="D828" s="17" t="s">
        <v>10366</v>
      </c>
      <c r="E828" s="17" t="s">
        <v>2581</v>
      </c>
      <c r="F828" s="17" t="s">
        <v>10367</v>
      </c>
      <c r="G828" s="18">
        <v>2</v>
      </c>
      <c r="H828" s="18">
        <v>6</v>
      </c>
      <c r="I828" s="19">
        <v>1</v>
      </c>
      <c r="J828" s="20">
        <v>0</v>
      </c>
      <c r="K828" s="21">
        <v>0</v>
      </c>
      <c r="L828" s="22">
        <v>0</v>
      </c>
      <c r="M828" s="42" t="s">
        <v>20788</v>
      </c>
      <c r="N828" s="42"/>
      <c r="O828" s="42">
        <v>0</v>
      </c>
      <c r="P828" s="42">
        <v>0</v>
      </c>
      <c r="Q828" s="42">
        <v>0</v>
      </c>
      <c r="R828" s="42">
        <v>0</v>
      </c>
    </row>
    <row r="829" spans="1:18" x14ac:dyDescent="0.3">
      <c r="A829" s="17" t="s">
        <v>10368</v>
      </c>
      <c r="B829" s="17" t="s">
        <v>10369</v>
      </c>
      <c r="C829" s="17" t="s">
        <v>7677</v>
      </c>
      <c r="D829" s="17" t="s">
        <v>8523</v>
      </c>
      <c r="E829" s="17" t="s">
        <v>10370</v>
      </c>
      <c r="F829" s="17" t="s">
        <v>10368</v>
      </c>
      <c r="G829" s="18">
        <v>2</v>
      </c>
      <c r="H829" s="18">
        <v>2</v>
      </c>
      <c r="I829" s="19">
        <v>0</v>
      </c>
      <c r="J829" s="20">
        <v>1</v>
      </c>
      <c r="K829" s="21">
        <v>0</v>
      </c>
      <c r="L829" s="22">
        <v>0</v>
      </c>
      <c r="M829" s="42" t="s">
        <v>20788</v>
      </c>
      <c r="N829" s="42"/>
      <c r="O829" s="42">
        <v>0</v>
      </c>
      <c r="P829" s="42">
        <v>0</v>
      </c>
      <c r="Q829" s="42">
        <v>0</v>
      </c>
      <c r="R829" s="42">
        <v>0</v>
      </c>
    </row>
    <row r="830" spans="1:18" x14ac:dyDescent="0.3">
      <c r="A830" s="17" t="s">
        <v>10371</v>
      </c>
      <c r="B830" s="17" t="s">
        <v>10372</v>
      </c>
      <c r="C830" s="17" t="s">
        <v>10373</v>
      </c>
      <c r="D830" s="17" t="s">
        <v>7716</v>
      </c>
      <c r="E830" s="17" t="s">
        <v>4330</v>
      </c>
      <c r="F830" s="17" t="s">
        <v>10374</v>
      </c>
      <c r="G830" s="18">
        <v>2</v>
      </c>
      <c r="H830" s="18">
        <v>2</v>
      </c>
      <c r="I830" s="19">
        <v>0</v>
      </c>
      <c r="J830" s="20">
        <v>1</v>
      </c>
      <c r="K830" s="21">
        <v>0</v>
      </c>
      <c r="L830" s="22">
        <v>0</v>
      </c>
      <c r="M830" s="42" t="s">
        <v>20790</v>
      </c>
      <c r="N830" s="42"/>
      <c r="O830" s="42">
        <v>0</v>
      </c>
      <c r="P830" s="42">
        <v>0</v>
      </c>
      <c r="Q830" s="42">
        <v>0</v>
      </c>
      <c r="R830" s="42">
        <v>0</v>
      </c>
    </row>
    <row r="831" spans="1:18" x14ac:dyDescent="0.3">
      <c r="A831" s="17" t="s">
        <v>10375</v>
      </c>
      <c r="B831" s="17" t="s">
        <v>10376</v>
      </c>
      <c r="C831" s="17" t="s">
        <v>10377</v>
      </c>
      <c r="D831" s="17" t="s">
        <v>7716</v>
      </c>
      <c r="E831" s="17" t="s">
        <v>1684</v>
      </c>
      <c r="F831" s="17" t="s">
        <v>10378</v>
      </c>
      <c r="G831" s="18">
        <v>2</v>
      </c>
      <c r="H831" s="18">
        <v>22</v>
      </c>
      <c r="I831" s="19">
        <v>0</v>
      </c>
      <c r="J831" s="20">
        <v>1</v>
      </c>
      <c r="K831" s="21">
        <v>0</v>
      </c>
      <c r="L831" s="22">
        <v>0</v>
      </c>
      <c r="M831" s="42" t="s">
        <v>20788</v>
      </c>
      <c r="N831" s="42"/>
      <c r="O831" s="42">
        <v>0</v>
      </c>
      <c r="P831" s="42">
        <v>0</v>
      </c>
      <c r="Q831" s="42">
        <v>0</v>
      </c>
      <c r="R831" s="42">
        <v>0</v>
      </c>
    </row>
    <row r="832" spans="1:18" x14ac:dyDescent="0.3">
      <c r="A832" s="17" t="s">
        <v>4304</v>
      </c>
      <c r="B832" s="17" t="s">
        <v>10379</v>
      </c>
      <c r="C832" s="17" t="s">
        <v>10380</v>
      </c>
      <c r="D832" s="17" t="s">
        <v>7716</v>
      </c>
      <c r="E832" s="17" t="s">
        <v>4208</v>
      </c>
      <c r="F832" s="17" t="s">
        <v>10381</v>
      </c>
      <c r="G832" s="18">
        <v>2</v>
      </c>
      <c r="H832" s="18">
        <v>13</v>
      </c>
      <c r="I832" s="19">
        <v>0</v>
      </c>
      <c r="J832" s="20">
        <v>0</v>
      </c>
      <c r="K832" s="21">
        <v>0</v>
      </c>
      <c r="L832" s="22">
        <v>1</v>
      </c>
      <c r="M832" s="42" t="s">
        <v>20785</v>
      </c>
      <c r="N832" s="42"/>
      <c r="O832" s="42">
        <v>0</v>
      </c>
      <c r="P832" s="42">
        <v>0</v>
      </c>
      <c r="Q832" s="42">
        <v>0</v>
      </c>
      <c r="R832" s="42">
        <v>0</v>
      </c>
    </row>
    <row r="833" spans="1:18" x14ac:dyDescent="0.3">
      <c r="A833" s="17" t="s">
        <v>10382</v>
      </c>
      <c r="B833" s="17" t="s">
        <v>10383</v>
      </c>
      <c r="C833" s="17" t="s">
        <v>7677</v>
      </c>
      <c r="D833" s="17" t="s">
        <v>8178</v>
      </c>
      <c r="E833" s="17" t="s">
        <v>10384</v>
      </c>
      <c r="F833" s="17" t="s">
        <v>10385</v>
      </c>
      <c r="G833" s="18">
        <v>2</v>
      </c>
      <c r="H833" s="18">
        <v>2</v>
      </c>
      <c r="I833" s="19">
        <v>0</v>
      </c>
      <c r="J833" s="20">
        <v>1</v>
      </c>
      <c r="K833" s="21">
        <v>0</v>
      </c>
      <c r="L833" s="22">
        <v>0</v>
      </c>
      <c r="M833" s="42" t="s">
        <v>20786</v>
      </c>
      <c r="N833" s="42"/>
      <c r="O833" s="42">
        <v>0</v>
      </c>
      <c r="P833" s="42">
        <v>0</v>
      </c>
      <c r="Q833" s="42">
        <v>0</v>
      </c>
      <c r="R833" s="42">
        <v>0</v>
      </c>
    </row>
    <row r="834" spans="1:18" x14ac:dyDescent="0.3">
      <c r="A834" s="17" t="s">
        <v>7523</v>
      </c>
      <c r="B834" s="17" t="s">
        <v>10386</v>
      </c>
      <c r="C834" s="17" t="s">
        <v>7677</v>
      </c>
      <c r="D834" s="17" t="s">
        <v>7834</v>
      </c>
      <c r="E834" s="17" t="s">
        <v>4208</v>
      </c>
      <c r="F834" s="17" t="s">
        <v>10387</v>
      </c>
      <c r="G834" s="18">
        <v>2</v>
      </c>
      <c r="H834" s="18">
        <v>2</v>
      </c>
      <c r="I834" s="19">
        <v>0</v>
      </c>
      <c r="J834" s="20">
        <v>0</v>
      </c>
      <c r="K834" s="21">
        <v>0</v>
      </c>
      <c r="L834" s="22">
        <v>1</v>
      </c>
      <c r="M834" s="42" t="s">
        <v>20785</v>
      </c>
      <c r="N834" s="42"/>
      <c r="O834" s="42">
        <v>0</v>
      </c>
      <c r="P834" s="42">
        <v>0</v>
      </c>
      <c r="Q834" s="42">
        <v>0</v>
      </c>
      <c r="R834" s="42">
        <v>0</v>
      </c>
    </row>
    <row r="835" spans="1:18" x14ac:dyDescent="0.3">
      <c r="A835" s="17" t="s">
        <v>4387</v>
      </c>
      <c r="B835" s="17" t="s">
        <v>10388</v>
      </c>
      <c r="C835" s="17" t="s">
        <v>7677</v>
      </c>
      <c r="D835" s="17" t="s">
        <v>10389</v>
      </c>
      <c r="E835" s="17" t="s">
        <v>4389</v>
      </c>
      <c r="F835" s="17" t="s">
        <v>10390</v>
      </c>
      <c r="G835" s="18">
        <v>2</v>
      </c>
      <c r="H835" s="18">
        <v>8</v>
      </c>
      <c r="I835" s="19">
        <v>0</v>
      </c>
      <c r="J835" s="20">
        <v>0</v>
      </c>
      <c r="K835" s="21">
        <v>0</v>
      </c>
      <c r="L835" s="22">
        <v>1</v>
      </c>
      <c r="M835" s="42" t="s">
        <v>20789</v>
      </c>
      <c r="N835" s="42"/>
      <c r="O835" s="42">
        <v>0</v>
      </c>
      <c r="P835" s="42">
        <v>0</v>
      </c>
      <c r="Q835" s="42">
        <v>0</v>
      </c>
      <c r="R835" s="42">
        <v>0</v>
      </c>
    </row>
    <row r="836" spans="1:18" x14ac:dyDescent="0.3">
      <c r="A836" s="17" t="s">
        <v>2218</v>
      </c>
      <c r="B836" s="17" t="s">
        <v>10391</v>
      </c>
      <c r="C836" s="17" t="s">
        <v>10392</v>
      </c>
      <c r="D836" s="17" t="s">
        <v>7710</v>
      </c>
      <c r="E836" s="17" t="s">
        <v>1695</v>
      </c>
      <c r="F836" s="17" t="s">
        <v>10393</v>
      </c>
      <c r="G836" s="18">
        <v>2</v>
      </c>
      <c r="H836" s="18">
        <v>2</v>
      </c>
      <c r="I836" s="19">
        <v>0</v>
      </c>
      <c r="J836" s="20">
        <v>0</v>
      </c>
      <c r="K836" s="21">
        <v>1</v>
      </c>
      <c r="L836" s="22">
        <v>0</v>
      </c>
      <c r="M836" s="42" t="s">
        <v>20789</v>
      </c>
      <c r="N836" s="42"/>
      <c r="O836" s="42">
        <v>0</v>
      </c>
      <c r="P836" s="42">
        <v>0</v>
      </c>
      <c r="Q836" s="42">
        <v>0</v>
      </c>
      <c r="R836" s="42">
        <v>0</v>
      </c>
    </row>
    <row r="837" spans="1:18" x14ac:dyDescent="0.3">
      <c r="A837" s="17" t="s">
        <v>10394</v>
      </c>
      <c r="B837" s="17" t="s">
        <v>10395</v>
      </c>
      <c r="C837" s="17" t="s">
        <v>10396</v>
      </c>
      <c r="D837" s="17" t="s">
        <v>10397</v>
      </c>
      <c r="E837" s="17" t="s">
        <v>1662</v>
      </c>
      <c r="F837" s="17" t="s">
        <v>10398</v>
      </c>
      <c r="G837" s="18">
        <v>2</v>
      </c>
      <c r="H837" s="18">
        <v>2</v>
      </c>
      <c r="I837" s="19">
        <v>0</v>
      </c>
      <c r="J837" s="20">
        <v>1</v>
      </c>
      <c r="K837" s="21">
        <v>0</v>
      </c>
      <c r="L837" s="22">
        <v>0</v>
      </c>
      <c r="M837" s="42" t="s">
        <v>20788</v>
      </c>
      <c r="N837" s="42"/>
      <c r="O837" s="42">
        <v>0</v>
      </c>
      <c r="P837" s="42">
        <v>0</v>
      </c>
      <c r="Q837" s="42">
        <v>0</v>
      </c>
      <c r="R837" s="42">
        <v>0</v>
      </c>
    </row>
    <row r="838" spans="1:18" x14ac:dyDescent="0.3">
      <c r="A838" s="17" t="s">
        <v>6769</v>
      </c>
      <c r="B838" s="17" t="s">
        <v>10399</v>
      </c>
      <c r="C838" s="17" t="s">
        <v>8345</v>
      </c>
      <c r="D838" s="17" t="s">
        <v>7716</v>
      </c>
      <c r="E838" s="17" t="s">
        <v>4815</v>
      </c>
      <c r="F838" s="17" t="s">
        <v>10400</v>
      </c>
      <c r="G838" s="18">
        <v>2</v>
      </c>
      <c r="H838" s="18">
        <v>2</v>
      </c>
      <c r="I838" s="19">
        <v>0</v>
      </c>
      <c r="J838" s="20">
        <v>0</v>
      </c>
      <c r="K838" s="21">
        <v>0</v>
      </c>
      <c r="L838" s="22">
        <v>1</v>
      </c>
      <c r="M838" s="42" t="s">
        <v>20789</v>
      </c>
      <c r="N838" s="42"/>
      <c r="O838" s="42">
        <v>0</v>
      </c>
      <c r="P838" s="42">
        <v>0</v>
      </c>
      <c r="Q838" s="42">
        <v>0</v>
      </c>
      <c r="R838" s="42">
        <v>0</v>
      </c>
    </row>
    <row r="839" spans="1:18" x14ac:dyDescent="0.3">
      <c r="A839" s="17" t="s">
        <v>10401</v>
      </c>
      <c r="B839" s="17" t="s">
        <v>10402</v>
      </c>
      <c r="C839" s="17" t="s">
        <v>10403</v>
      </c>
      <c r="D839" s="17" t="s">
        <v>8434</v>
      </c>
      <c r="E839" s="17" t="s">
        <v>1691</v>
      </c>
      <c r="F839" s="17" t="s">
        <v>10404</v>
      </c>
      <c r="G839" s="18">
        <v>2</v>
      </c>
      <c r="H839" s="18">
        <v>4</v>
      </c>
      <c r="I839" s="19">
        <v>0</v>
      </c>
      <c r="J839" s="20">
        <v>1</v>
      </c>
      <c r="K839" s="21">
        <v>0</v>
      </c>
      <c r="L839" s="22">
        <v>0</v>
      </c>
      <c r="M839" s="42" t="s">
        <v>20788</v>
      </c>
      <c r="N839" s="42"/>
      <c r="O839" s="42">
        <v>0</v>
      </c>
      <c r="P839" s="42">
        <v>0</v>
      </c>
      <c r="Q839" s="42">
        <v>0</v>
      </c>
      <c r="R839" s="42">
        <v>0</v>
      </c>
    </row>
    <row r="840" spans="1:18" x14ac:dyDescent="0.3">
      <c r="A840" s="17" t="s">
        <v>4225</v>
      </c>
      <c r="B840" s="17" t="s">
        <v>9612</v>
      </c>
      <c r="C840" s="17" t="s">
        <v>8514</v>
      </c>
      <c r="D840" s="17" t="s">
        <v>7716</v>
      </c>
      <c r="E840" s="17" t="s">
        <v>4227</v>
      </c>
      <c r="F840" s="17" t="s">
        <v>10405</v>
      </c>
      <c r="G840" s="18">
        <v>2</v>
      </c>
      <c r="H840" s="18">
        <v>3</v>
      </c>
      <c r="I840" s="19">
        <v>0</v>
      </c>
      <c r="J840" s="20">
        <v>0</v>
      </c>
      <c r="K840" s="21">
        <v>0</v>
      </c>
      <c r="L840" s="22">
        <v>1</v>
      </c>
      <c r="M840" s="42" t="s">
        <v>20789</v>
      </c>
      <c r="N840" s="42"/>
      <c r="O840" s="42">
        <v>0</v>
      </c>
      <c r="P840" s="42">
        <v>0</v>
      </c>
      <c r="Q840" s="42">
        <v>0</v>
      </c>
      <c r="R840" s="42">
        <v>0</v>
      </c>
    </row>
    <row r="841" spans="1:18" x14ac:dyDescent="0.3">
      <c r="A841" s="17" t="s">
        <v>10406</v>
      </c>
      <c r="B841" s="17" t="s">
        <v>10407</v>
      </c>
      <c r="C841" s="17" t="s">
        <v>10408</v>
      </c>
      <c r="D841" s="17" t="s">
        <v>7716</v>
      </c>
      <c r="E841" s="17" t="s">
        <v>1814</v>
      </c>
      <c r="F841" s="17" t="s">
        <v>10409</v>
      </c>
      <c r="G841" s="18">
        <v>2</v>
      </c>
      <c r="H841" s="18">
        <v>10</v>
      </c>
      <c r="I841" s="19">
        <v>0.5</v>
      </c>
      <c r="J841" s="20">
        <v>0.5</v>
      </c>
      <c r="K841" s="21">
        <v>0</v>
      </c>
      <c r="L841" s="22">
        <v>0</v>
      </c>
      <c r="M841" s="42" t="s">
        <v>20788</v>
      </c>
      <c r="N841" s="42"/>
      <c r="O841" s="42">
        <v>0</v>
      </c>
      <c r="P841" s="42">
        <v>0</v>
      </c>
      <c r="Q841" s="42">
        <v>0</v>
      </c>
      <c r="R841" s="42">
        <v>0</v>
      </c>
    </row>
    <row r="842" spans="1:18" x14ac:dyDescent="0.3">
      <c r="A842" s="17" t="s">
        <v>3176</v>
      </c>
      <c r="B842" s="17" t="s">
        <v>10410</v>
      </c>
      <c r="C842" s="17" t="s">
        <v>7947</v>
      </c>
      <c r="D842" s="17" t="s">
        <v>10411</v>
      </c>
      <c r="E842" s="17" t="s">
        <v>1814</v>
      </c>
      <c r="F842" s="17" t="s">
        <v>10412</v>
      </c>
      <c r="G842" s="18">
        <v>2</v>
      </c>
      <c r="H842" s="18">
        <v>3</v>
      </c>
      <c r="I842" s="19">
        <v>0</v>
      </c>
      <c r="J842" s="20">
        <v>0</v>
      </c>
      <c r="K842" s="21">
        <v>1</v>
      </c>
      <c r="L842" s="22">
        <v>0</v>
      </c>
      <c r="M842" s="42" t="s">
        <v>20789</v>
      </c>
      <c r="N842" s="42"/>
      <c r="O842" s="42">
        <v>0</v>
      </c>
      <c r="P842" s="42">
        <v>0</v>
      </c>
      <c r="Q842" s="42">
        <v>0</v>
      </c>
      <c r="R842" s="42">
        <v>0</v>
      </c>
    </row>
    <row r="843" spans="1:18" x14ac:dyDescent="0.3">
      <c r="A843" s="17" t="s">
        <v>5568</v>
      </c>
      <c r="B843" s="17" t="s">
        <v>9523</v>
      </c>
      <c r="C843" s="17" t="s">
        <v>10413</v>
      </c>
      <c r="D843" s="17" t="s">
        <v>7716</v>
      </c>
      <c r="E843" s="17" t="s">
        <v>1946</v>
      </c>
      <c r="F843" s="17" t="s">
        <v>10414</v>
      </c>
      <c r="G843" s="18">
        <v>2</v>
      </c>
      <c r="H843" s="18">
        <v>8</v>
      </c>
      <c r="I843" s="19">
        <v>0</v>
      </c>
      <c r="J843" s="20">
        <v>0</v>
      </c>
      <c r="K843" s="21">
        <v>0</v>
      </c>
      <c r="L843" s="22">
        <v>1</v>
      </c>
      <c r="M843" s="42" t="s">
        <v>20789</v>
      </c>
      <c r="N843" s="42"/>
      <c r="O843" s="42">
        <v>0</v>
      </c>
      <c r="P843" s="42">
        <v>0</v>
      </c>
      <c r="Q843" s="42">
        <v>0</v>
      </c>
      <c r="R843" s="42">
        <v>0</v>
      </c>
    </row>
    <row r="844" spans="1:18" x14ac:dyDescent="0.3">
      <c r="A844" s="17" t="s">
        <v>10415</v>
      </c>
      <c r="B844" s="17" t="s">
        <v>10416</v>
      </c>
      <c r="C844" s="17" t="s">
        <v>10417</v>
      </c>
      <c r="D844" s="17" t="s">
        <v>8051</v>
      </c>
      <c r="E844" s="17" t="s">
        <v>1764</v>
      </c>
      <c r="F844" s="17" t="s">
        <v>10418</v>
      </c>
      <c r="G844" s="18">
        <v>2</v>
      </c>
      <c r="H844" s="18">
        <v>2</v>
      </c>
      <c r="I844" s="19">
        <v>0</v>
      </c>
      <c r="J844" s="20">
        <v>1</v>
      </c>
      <c r="K844" s="21">
        <v>0</v>
      </c>
      <c r="L844" s="22">
        <v>0</v>
      </c>
      <c r="M844" s="42" t="s">
        <v>20787</v>
      </c>
      <c r="N844" s="42"/>
      <c r="O844" s="42"/>
      <c r="P844" s="42"/>
      <c r="Q844" s="42"/>
      <c r="R844" s="42"/>
    </row>
    <row r="845" spans="1:18" x14ac:dyDescent="0.3">
      <c r="A845" s="17" t="s">
        <v>7053</v>
      </c>
      <c r="B845" s="17" t="s">
        <v>10419</v>
      </c>
      <c r="C845" s="17" t="s">
        <v>10420</v>
      </c>
      <c r="D845" s="17" t="s">
        <v>10421</v>
      </c>
      <c r="E845" s="17" t="s">
        <v>4208</v>
      </c>
      <c r="F845" s="17" t="s">
        <v>10422</v>
      </c>
      <c r="G845" s="18">
        <v>2</v>
      </c>
      <c r="H845" s="18">
        <v>18</v>
      </c>
      <c r="I845" s="19">
        <v>0</v>
      </c>
      <c r="J845" s="20">
        <v>0</v>
      </c>
      <c r="K845" s="21">
        <v>0</v>
      </c>
      <c r="L845" s="22">
        <v>1</v>
      </c>
      <c r="M845" s="42" t="s">
        <v>20785</v>
      </c>
      <c r="N845" s="42"/>
      <c r="O845" s="42">
        <v>0</v>
      </c>
      <c r="P845" s="42">
        <v>0</v>
      </c>
      <c r="Q845" s="42">
        <v>0</v>
      </c>
      <c r="R845" s="42">
        <v>0</v>
      </c>
    </row>
    <row r="846" spans="1:18" x14ac:dyDescent="0.3">
      <c r="A846" s="17" t="s">
        <v>10423</v>
      </c>
      <c r="B846" s="17" t="s">
        <v>10424</v>
      </c>
      <c r="C846" s="17" t="s">
        <v>10425</v>
      </c>
      <c r="D846" s="17" t="s">
        <v>9830</v>
      </c>
      <c r="E846" s="17" t="s">
        <v>1670</v>
      </c>
      <c r="F846" s="17" t="s">
        <v>10426</v>
      </c>
      <c r="G846" s="18">
        <v>2</v>
      </c>
      <c r="H846" s="18">
        <v>2</v>
      </c>
      <c r="I846" s="19">
        <v>0</v>
      </c>
      <c r="J846" s="20">
        <v>1</v>
      </c>
      <c r="K846" s="21">
        <v>0</v>
      </c>
      <c r="L846" s="22">
        <v>0</v>
      </c>
      <c r="M846" s="42" t="s">
        <v>20790</v>
      </c>
      <c r="N846" s="42"/>
      <c r="O846" s="42">
        <v>0</v>
      </c>
      <c r="P846" s="42">
        <v>0</v>
      </c>
      <c r="Q846" s="42">
        <v>0</v>
      </c>
      <c r="R846" s="42">
        <v>0</v>
      </c>
    </row>
    <row r="847" spans="1:18" x14ac:dyDescent="0.3">
      <c r="A847" s="17" t="s">
        <v>6261</v>
      </c>
      <c r="B847" s="17" t="s">
        <v>10427</v>
      </c>
      <c r="C847" s="17" t="s">
        <v>7677</v>
      </c>
      <c r="D847" s="17" t="s">
        <v>7716</v>
      </c>
      <c r="E847" s="17" t="s">
        <v>1662</v>
      </c>
      <c r="F847" s="17" t="s">
        <v>10428</v>
      </c>
      <c r="G847" s="18">
        <v>2</v>
      </c>
      <c r="H847" s="18">
        <v>3</v>
      </c>
      <c r="I847" s="19">
        <v>0</v>
      </c>
      <c r="J847" s="20">
        <v>0</v>
      </c>
      <c r="K847" s="21">
        <v>0</v>
      </c>
      <c r="L847" s="22">
        <v>1</v>
      </c>
      <c r="M847" s="42" t="s">
        <v>20789</v>
      </c>
      <c r="N847" s="42"/>
      <c r="O847" s="42">
        <v>0</v>
      </c>
      <c r="P847" s="42">
        <v>0</v>
      </c>
      <c r="Q847" s="42">
        <v>0</v>
      </c>
      <c r="R847" s="42">
        <v>0</v>
      </c>
    </row>
    <row r="848" spans="1:18" x14ac:dyDescent="0.3">
      <c r="A848" s="17" t="s">
        <v>2073</v>
      </c>
      <c r="B848" s="17" t="s">
        <v>10429</v>
      </c>
      <c r="C848" s="17" t="s">
        <v>10430</v>
      </c>
      <c r="D848" s="17" t="s">
        <v>7716</v>
      </c>
      <c r="E848" s="17" t="s">
        <v>1608</v>
      </c>
      <c r="F848" s="17" t="s">
        <v>10431</v>
      </c>
      <c r="G848" s="18">
        <v>2</v>
      </c>
      <c r="H848" s="18">
        <v>10</v>
      </c>
      <c r="I848" s="19">
        <v>0</v>
      </c>
      <c r="J848" s="20">
        <v>0</v>
      </c>
      <c r="K848" s="21">
        <v>1</v>
      </c>
      <c r="L848" s="22">
        <v>0</v>
      </c>
      <c r="M848" s="42" t="s">
        <v>20789</v>
      </c>
      <c r="N848" s="42"/>
      <c r="O848" s="42">
        <v>0</v>
      </c>
      <c r="P848" s="42">
        <v>0</v>
      </c>
      <c r="Q848" s="42">
        <v>0</v>
      </c>
      <c r="R848" s="42">
        <v>0</v>
      </c>
    </row>
    <row r="849" spans="1:18" x14ac:dyDescent="0.3">
      <c r="A849" s="17" t="s">
        <v>10432</v>
      </c>
      <c r="B849" s="17" t="s">
        <v>10433</v>
      </c>
      <c r="C849" s="17" t="s">
        <v>7887</v>
      </c>
      <c r="D849" s="17" t="s">
        <v>7888</v>
      </c>
      <c r="E849" s="17" t="s">
        <v>7889</v>
      </c>
      <c r="F849" s="17" t="s">
        <v>10434</v>
      </c>
      <c r="G849" s="18">
        <v>2</v>
      </c>
      <c r="H849" s="18">
        <v>4</v>
      </c>
      <c r="I849" s="19">
        <v>0</v>
      </c>
      <c r="J849" s="20">
        <v>1</v>
      </c>
      <c r="K849" s="21">
        <v>0</v>
      </c>
      <c r="L849" s="22">
        <v>0</v>
      </c>
      <c r="M849" s="42" t="s">
        <v>20790</v>
      </c>
      <c r="N849" s="42"/>
      <c r="O849" s="42">
        <v>0</v>
      </c>
      <c r="P849" s="42">
        <v>0</v>
      </c>
      <c r="Q849" s="42">
        <v>0</v>
      </c>
      <c r="R849" s="42">
        <v>0</v>
      </c>
    </row>
    <row r="850" spans="1:18" x14ac:dyDescent="0.3">
      <c r="A850" s="17" t="s">
        <v>10435</v>
      </c>
      <c r="B850" s="17" t="s">
        <v>10436</v>
      </c>
      <c r="C850" s="17" t="s">
        <v>10437</v>
      </c>
      <c r="D850" s="17" t="s">
        <v>8298</v>
      </c>
      <c r="E850" s="17" t="s">
        <v>1827</v>
      </c>
      <c r="F850" s="17" t="s">
        <v>10438</v>
      </c>
      <c r="G850" s="18">
        <v>2</v>
      </c>
      <c r="H850" s="18">
        <v>2</v>
      </c>
      <c r="I850" s="19">
        <v>0.5</v>
      </c>
      <c r="J850" s="20">
        <v>0.5</v>
      </c>
      <c r="K850" s="21">
        <v>0</v>
      </c>
      <c r="L850" s="22">
        <v>0</v>
      </c>
      <c r="M850" s="42" t="s">
        <v>20788</v>
      </c>
      <c r="N850" s="42"/>
      <c r="O850" s="42">
        <v>0</v>
      </c>
      <c r="P850" s="42">
        <v>0</v>
      </c>
      <c r="Q850" s="42">
        <v>0</v>
      </c>
      <c r="R850" s="42">
        <v>0</v>
      </c>
    </row>
    <row r="851" spans="1:18" x14ac:dyDescent="0.3">
      <c r="A851" s="17" t="s">
        <v>10439</v>
      </c>
      <c r="B851" s="17" t="s">
        <v>10440</v>
      </c>
      <c r="C851" s="17" t="s">
        <v>10441</v>
      </c>
      <c r="D851" s="17" t="s">
        <v>8447</v>
      </c>
      <c r="E851" s="17" t="s">
        <v>2030</v>
      </c>
      <c r="F851" s="17" t="s">
        <v>10442</v>
      </c>
      <c r="G851" s="18">
        <v>2</v>
      </c>
      <c r="H851" s="18">
        <v>3</v>
      </c>
      <c r="I851" s="19">
        <v>0.5</v>
      </c>
      <c r="J851" s="20">
        <v>0.5</v>
      </c>
      <c r="K851" s="21">
        <v>0</v>
      </c>
      <c r="L851" s="22">
        <v>0</v>
      </c>
      <c r="M851" s="42" t="s">
        <v>20788</v>
      </c>
      <c r="N851" s="42"/>
      <c r="O851" s="42">
        <v>0</v>
      </c>
      <c r="P851" s="42">
        <v>0</v>
      </c>
      <c r="Q851" s="42">
        <v>0</v>
      </c>
      <c r="R851" s="42">
        <v>0</v>
      </c>
    </row>
    <row r="852" spans="1:18" x14ac:dyDescent="0.3">
      <c r="A852" s="17" t="s">
        <v>10443</v>
      </c>
      <c r="B852" s="17" t="s">
        <v>10444</v>
      </c>
      <c r="C852" s="17" t="s">
        <v>10445</v>
      </c>
      <c r="D852" s="17" t="s">
        <v>7684</v>
      </c>
      <c r="E852" s="17" t="s">
        <v>1827</v>
      </c>
      <c r="F852" s="17" t="s">
        <v>10446</v>
      </c>
      <c r="G852" s="18">
        <v>2</v>
      </c>
      <c r="H852" s="18">
        <v>5</v>
      </c>
      <c r="I852" s="19">
        <v>0.5</v>
      </c>
      <c r="J852" s="20">
        <v>0.5</v>
      </c>
      <c r="K852" s="21">
        <v>0</v>
      </c>
      <c r="L852" s="22">
        <v>0</v>
      </c>
      <c r="M852" s="42" t="s">
        <v>20788</v>
      </c>
      <c r="N852" s="42"/>
      <c r="O852" s="42">
        <v>0</v>
      </c>
      <c r="P852" s="42">
        <v>0</v>
      </c>
      <c r="Q852" s="42">
        <v>0</v>
      </c>
      <c r="R852" s="42">
        <v>0</v>
      </c>
    </row>
    <row r="853" spans="1:18" x14ac:dyDescent="0.3">
      <c r="A853" s="17" t="s">
        <v>10447</v>
      </c>
      <c r="B853" s="17" t="s">
        <v>10448</v>
      </c>
      <c r="C853" s="17" t="s">
        <v>10449</v>
      </c>
      <c r="D853" s="17" t="s">
        <v>7829</v>
      </c>
      <c r="E853" s="17" t="s">
        <v>1874</v>
      </c>
      <c r="F853" s="17" t="s">
        <v>10447</v>
      </c>
      <c r="G853" s="18">
        <v>2</v>
      </c>
      <c r="H853" s="18">
        <v>2</v>
      </c>
      <c r="I853" s="19">
        <v>0</v>
      </c>
      <c r="J853" s="20">
        <v>1</v>
      </c>
      <c r="K853" s="21">
        <v>0</v>
      </c>
      <c r="L853" s="22">
        <v>0</v>
      </c>
      <c r="M853" s="42" t="s">
        <v>20788</v>
      </c>
      <c r="N853" s="42"/>
      <c r="O853" s="42">
        <v>0</v>
      </c>
      <c r="P853" s="42">
        <v>0</v>
      </c>
      <c r="Q853" s="42">
        <v>0</v>
      </c>
      <c r="R853" s="42">
        <v>0</v>
      </c>
    </row>
    <row r="854" spans="1:18" x14ac:dyDescent="0.3">
      <c r="A854" s="17" t="s">
        <v>6943</v>
      </c>
      <c r="B854" s="17" t="s">
        <v>10450</v>
      </c>
      <c r="C854" s="17" t="s">
        <v>10451</v>
      </c>
      <c r="D854" s="17" t="s">
        <v>8546</v>
      </c>
      <c r="E854" s="17" t="s">
        <v>6941</v>
      </c>
      <c r="F854" s="17" t="s">
        <v>10452</v>
      </c>
      <c r="G854" s="18">
        <v>2</v>
      </c>
      <c r="H854" s="18">
        <v>2</v>
      </c>
      <c r="I854" s="19">
        <v>0</v>
      </c>
      <c r="J854" s="20">
        <v>0.5</v>
      </c>
      <c r="K854" s="21">
        <v>0</v>
      </c>
      <c r="L854" s="22">
        <v>0.5</v>
      </c>
      <c r="M854" s="42" t="s">
        <v>20789</v>
      </c>
      <c r="N854" s="42"/>
      <c r="O854" s="42">
        <v>0</v>
      </c>
      <c r="P854" s="42">
        <v>0</v>
      </c>
      <c r="Q854" s="42">
        <v>0</v>
      </c>
      <c r="R854" s="42">
        <v>0</v>
      </c>
    </row>
    <row r="855" spans="1:18" x14ac:dyDescent="0.3">
      <c r="A855" s="17" t="s">
        <v>10453</v>
      </c>
      <c r="B855" s="17" t="s">
        <v>10454</v>
      </c>
      <c r="C855" s="17" t="s">
        <v>10455</v>
      </c>
      <c r="D855" s="17" t="s">
        <v>7716</v>
      </c>
      <c r="E855" s="17" t="s">
        <v>10456</v>
      </c>
      <c r="F855" s="17" t="s">
        <v>10457</v>
      </c>
      <c r="G855" s="18">
        <v>2</v>
      </c>
      <c r="H855" s="18">
        <v>11</v>
      </c>
      <c r="I855" s="19">
        <v>0</v>
      </c>
      <c r="J855" s="20">
        <v>1</v>
      </c>
      <c r="K855" s="21">
        <v>0</v>
      </c>
      <c r="L855" s="22">
        <v>0</v>
      </c>
      <c r="M855" s="42" t="s">
        <v>20790</v>
      </c>
      <c r="N855" s="42"/>
      <c r="O855" s="42">
        <v>0</v>
      </c>
      <c r="P855" s="42">
        <v>0</v>
      </c>
      <c r="Q855" s="42">
        <v>0</v>
      </c>
      <c r="R855" s="42">
        <v>0</v>
      </c>
    </row>
    <row r="856" spans="1:18" x14ac:dyDescent="0.3">
      <c r="A856" s="17" t="s">
        <v>10458</v>
      </c>
      <c r="B856" s="17" t="s">
        <v>10459</v>
      </c>
      <c r="C856" s="17" t="s">
        <v>9272</v>
      </c>
      <c r="D856" s="17" t="s">
        <v>8661</v>
      </c>
      <c r="E856" s="17" t="s">
        <v>1670</v>
      </c>
      <c r="F856" s="17" t="s">
        <v>10460</v>
      </c>
      <c r="G856" s="18">
        <v>2</v>
      </c>
      <c r="H856" s="18">
        <v>2</v>
      </c>
      <c r="I856" s="19">
        <v>0</v>
      </c>
      <c r="J856" s="20">
        <v>1</v>
      </c>
      <c r="K856" s="21">
        <v>0</v>
      </c>
      <c r="L856" s="22">
        <v>0</v>
      </c>
      <c r="M856" s="42" t="s">
        <v>20788</v>
      </c>
      <c r="N856" s="42"/>
      <c r="O856" s="42">
        <v>0</v>
      </c>
      <c r="P856" s="42">
        <v>0</v>
      </c>
      <c r="Q856" s="42">
        <v>0</v>
      </c>
      <c r="R856" s="42">
        <v>0</v>
      </c>
    </row>
    <row r="857" spans="1:18" x14ac:dyDescent="0.3">
      <c r="A857" s="17" t="s">
        <v>6468</v>
      </c>
      <c r="B857" s="17" t="s">
        <v>10461</v>
      </c>
      <c r="C857" s="17" t="s">
        <v>10462</v>
      </c>
      <c r="D857" s="17" t="s">
        <v>7716</v>
      </c>
      <c r="E857" s="17" t="s">
        <v>6470</v>
      </c>
      <c r="F857" s="17" t="s">
        <v>10463</v>
      </c>
      <c r="G857" s="18">
        <v>2</v>
      </c>
      <c r="H857" s="18">
        <v>15</v>
      </c>
      <c r="I857" s="19">
        <v>0</v>
      </c>
      <c r="J857" s="20">
        <v>0</v>
      </c>
      <c r="K857" s="21">
        <v>0</v>
      </c>
      <c r="L857" s="22">
        <v>1</v>
      </c>
      <c r="M857" s="42" t="s">
        <v>20789</v>
      </c>
      <c r="N857" s="42"/>
      <c r="O857" s="42">
        <v>0</v>
      </c>
      <c r="P857" s="42">
        <v>0</v>
      </c>
      <c r="Q857" s="42">
        <v>0</v>
      </c>
      <c r="R857" s="42">
        <v>0</v>
      </c>
    </row>
    <row r="858" spans="1:18" x14ac:dyDescent="0.3">
      <c r="A858" s="17" t="s">
        <v>10464</v>
      </c>
      <c r="B858" s="17" t="s">
        <v>10465</v>
      </c>
      <c r="C858" s="17" t="s">
        <v>10466</v>
      </c>
      <c r="D858" s="17" t="s">
        <v>7953</v>
      </c>
      <c r="E858" s="17" t="s">
        <v>1670</v>
      </c>
      <c r="F858" s="17" t="s">
        <v>10467</v>
      </c>
      <c r="G858" s="18">
        <v>2</v>
      </c>
      <c r="H858" s="18">
        <v>10</v>
      </c>
      <c r="I858" s="19">
        <v>0</v>
      </c>
      <c r="J858" s="20">
        <v>1</v>
      </c>
      <c r="K858" s="21">
        <v>0</v>
      </c>
      <c r="L858" s="22">
        <v>0</v>
      </c>
      <c r="M858" s="42" t="s">
        <v>20790</v>
      </c>
      <c r="N858" s="42"/>
      <c r="O858" s="42">
        <v>0</v>
      </c>
      <c r="P858" s="42">
        <v>0</v>
      </c>
      <c r="Q858" s="42">
        <v>0</v>
      </c>
      <c r="R858" s="42">
        <v>0</v>
      </c>
    </row>
    <row r="859" spans="1:18" x14ac:dyDescent="0.3">
      <c r="A859" s="17" t="s">
        <v>10468</v>
      </c>
      <c r="B859" s="17" t="s">
        <v>10469</v>
      </c>
      <c r="C859" s="17" t="s">
        <v>9053</v>
      </c>
      <c r="D859" s="17" t="s">
        <v>10470</v>
      </c>
      <c r="E859" s="17" t="s">
        <v>8126</v>
      </c>
      <c r="F859" s="17" t="s">
        <v>10471</v>
      </c>
      <c r="G859" s="18">
        <v>2</v>
      </c>
      <c r="H859" s="18">
        <v>3</v>
      </c>
      <c r="I859" s="19">
        <v>1</v>
      </c>
      <c r="J859" s="20">
        <v>0</v>
      </c>
      <c r="K859" s="21">
        <v>0</v>
      </c>
      <c r="L859" s="22">
        <v>0</v>
      </c>
      <c r="M859" s="42" t="s">
        <v>20788</v>
      </c>
      <c r="N859" s="42"/>
      <c r="O859" s="42">
        <v>0</v>
      </c>
      <c r="P859" s="42">
        <v>0</v>
      </c>
      <c r="Q859" s="42">
        <v>0</v>
      </c>
      <c r="R859" s="42">
        <v>0</v>
      </c>
    </row>
    <row r="860" spans="1:18" x14ac:dyDescent="0.3">
      <c r="A860" s="17" t="s">
        <v>2366</v>
      </c>
      <c r="B860" s="17" t="s">
        <v>10472</v>
      </c>
      <c r="C860" s="17" t="s">
        <v>7677</v>
      </c>
      <c r="D860" s="17" t="s">
        <v>10473</v>
      </c>
      <c r="E860" s="17" t="s">
        <v>1827</v>
      </c>
      <c r="F860" s="17" t="s">
        <v>10474</v>
      </c>
      <c r="G860" s="18">
        <v>2</v>
      </c>
      <c r="H860" s="18">
        <v>2</v>
      </c>
      <c r="I860" s="19">
        <v>0</v>
      </c>
      <c r="J860" s="20">
        <v>0</v>
      </c>
      <c r="K860" s="21">
        <v>1</v>
      </c>
      <c r="L860" s="22">
        <v>0</v>
      </c>
      <c r="M860" s="42" t="s">
        <v>20789</v>
      </c>
      <c r="N860" s="42"/>
      <c r="O860" s="42">
        <v>0</v>
      </c>
      <c r="P860" s="42">
        <v>0</v>
      </c>
      <c r="Q860" s="42">
        <v>0</v>
      </c>
      <c r="R860" s="42">
        <v>0</v>
      </c>
    </row>
    <row r="861" spans="1:18" x14ac:dyDescent="0.3">
      <c r="A861" s="17" t="s">
        <v>10475</v>
      </c>
      <c r="B861" s="17" t="s">
        <v>10476</v>
      </c>
      <c r="C861" s="17" t="s">
        <v>7677</v>
      </c>
      <c r="D861" s="17" t="s">
        <v>7716</v>
      </c>
      <c r="E861" s="17" t="s">
        <v>2315</v>
      </c>
      <c r="F861" s="17" t="s">
        <v>10477</v>
      </c>
      <c r="G861" s="18">
        <v>2</v>
      </c>
      <c r="H861" s="18">
        <v>5</v>
      </c>
      <c r="I861" s="19">
        <v>0</v>
      </c>
      <c r="J861" s="20">
        <v>1</v>
      </c>
      <c r="K861" s="21">
        <v>0</v>
      </c>
      <c r="L861" s="22">
        <v>0</v>
      </c>
      <c r="M861" s="42" t="s">
        <v>20790</v>
      </c>
      <c r="N861" s="42"/>
      <c r="O861" s="42">
        <v>0</v>
      </c>
      <c r="P861" s="42">
        <v>0</v>
      </c>
      <c r="Q861" s="42">
        <v>0</v>
      </c>
      <c r="R861" s="42">
        <v>0</v>
      </c>
    </row>
    <row r="862" spans="1:18" x14ac:dyDescent="0.3">
      <c r="A862" s="17" t="s">
        <v>4228</v>
      </c>
      <c r="B862" s="17" t="s">
        <v>9612</v>
      </c>
      <c r="C862" s="17" t="s">
        <v>7947</v>
      </c>
      <c r="D862" s="17" t="s">
        <v>7716</v>
      </c>
      <c r="E862" s="17" t="s">
        <v>4227</v>
      </c>
      <c r="F862" s="17" t="s">
        <v>10478</v>
      </c>
      <c r="G862" s="18">
        <v>2</v>
      </c>
      <c r="H862" s="18">
        <v>3</v>
      </c>
      <c r="I862" s="19">
        <v>0</v>
      </c>
      <c r="J862" s="20">
        <v>0</v>
      </c>
      <c r="K862" s="21">
        <v>0</v>
      </c>
      <c r="L862" s="22">
        <v>1</v>
      </c>
      <c r="M862" s="42" t="s">
        <v>20789</v>
      </c>
      <c r="N862" s="42"/>
      <c r="O862" s="42">
        <v>0</v>
      </c>
      <c r="P862" s="42">
        <v>0</v>
      </c>
      <c r="Q862" s="42">
        <v>0</v>
      </c>
      <c r="R862" s="42">
        <v>0</v>
      </c>
    </row>
    <row r="863" spans="1:18" x14ac:dyDescent="0.3">
      <c r="A863" s="17" t="s">
        <v>5978</v>
      </c>
      <c r="B863" s="17" t="s">
        <v>10479</v>
      </c>
      <c r="C863" s="17" t="s">
        <v>7677</v>
      </c>
      <c r="D863" s="17" t="s">
        <v>7834</v>
      </c>
      <c r="E863" s="17" t="s">
        <v>4208</v>
      </c>
      <c r="F863" s="17" t="s">
        <v>10480</v>
      </c>
      <c r="G863" s="18">
        <v>2</v>
      </c>
      <c r="H863" s="18">
        <v>3</v>
      </c>
      <c r="I863" s="19">
        <v>0</v>
      </c>
      <c r="J863" s="20">
        <v>0</v>
      </c>
      <c r="K863" s="21">
        <v>0</v>
      </c>
      <c r="L863" s="22">
        <v>1</v>
      </c>
      <c r="M863" s="42" t="s">
        <v>20785</v>
      </c>
      <c r="N863" s="42"/>
      <c r="O863" s="42">
        <v>0</v>
      </c>
      <c r="P863" s="42">
        <v>0</v>
      </c>
      <c r="Q863" s="42">
        <v>0</v>
      </c>
      <c r="R863" s="42">
        <v>0</v>
      </c>
    </row>
    <row r="864" spans="1:18" x14ac:dyDescent="0.3">
      <c r="A864" s="17" t="s">
        <v>10481</v>
      </c>
      <c r="B864" s="17" t="s">
        <v>10482</v>
      </c>
      <c r="C864" s="17" t="s">
        <v>7677</v>
      </c>
      <c r="D864" s="17" t="s">
        <v>7749</v>
      </c>
      <c r="E864" s="17" t="s">
        <v>1905</v>
      </c>
      <c r="F864" s="17" t="s">
        <v>10483</v>
      </c>
      <c r="G864" s="18">
        <v>2</v>
      </c>
      <c r="H864" s="18">
        <v>2</v>
      </c>
      <c r="I864" s="19">
        <v>0.5</v>
      </c>
      <c r="J864" s="20">
        <v>0.5</v>
      </c>
      <c r="K864" s="21">
        <v>0</v>
      </c>
      <c r="L864" s="22">
        <v>0</v>
      </c>
      <c r="M864" s="42" t="s">
        <v>20786</v>
      </c>
      <c r="N864" s="42"/>
      <c r="O864" s="42">
        <v>0</v>
      </c>
      <c r="P864" s="42">
        <v>0</v>
      </c>
      <c r="Q864" s="42">
        <v>0</v>
      </c>
      <c r="R864" s="42">
        <v>0</v>
      </c>
    </row>
    <row r="865" spans="1:18" x14ac:dyDescent="0.3">
      <c r="A865" s="17" t="s">
        <v>10484</v>
      </c>
      <c r="B865" s="17" t="s">
        <v>10485</v>
      </c>
      <c r="C865" s="17" t="s">
        <v>7677</v>
      </c>
      <c r="D865" s="17" t="s">
        <v>7800</v>
      </c>
      <c r="E865" s="17" t="s">
        <v>1814</v>
      </c>
      <c r="F865" s="17" t="s">
        <v>10486</v>
      </c>
      <c r="G865" s="18">
        <v>2</v>
      </c>
      <c r="H865" s="18">
        <v>120</v>
      </c>
      <c r="I865" s="19">
        <v>0</v>
      </c>
      <c r="J865" s="20">
        <v>1</v>
      </c>
      <c r="K865" s="21">
        <v>0</v>
      </c>
      <c r="L865" s="22">
        <v>0</v>
      </c>
      <c r="M865" s="42" t="s">
        <v>20788</v>
      </c>
      <c r="N865" s="42"/>
      <c r="O865" s="42">
        <v>0</v>
      </c>
      <c r="P865" s="42">
        <v>0</v>
      </c>
      <c r="Q865" s="42">
        <v>0</v>
      </c>
      <c r="R865" s="42">
        <v>0</v>
      </c>
    </row>
    <row r="866" spans="1:18" x14ac:dyDescent="0.3">
      <c r="A866" s="17" t="s">
        <v>10487</v>
      </c>
      <c r="B866" s="17" t="s">
        <v>10488</v>
      </c>
      <c r="C866" s="17" t="s">
        <v>7677</v>
      </c>
      <c r="D866" s="17" t="s">
        <v>7684</v>
      </c>
      <c r="E866" s="17" t="s">
        <v>7855</v>
      </c>
      <c r="F866" s="17" t="s">
        <v>10489</v>
      </c>
      <c r="G866" s="18">
        <v>2</v>
      </c>
      <c r="H866" s="18">
        <v>46</v>
      </c>
      <c r="I866" s="19">
        <v>0.5</v>
      </c>
      <c r="J866" s="20">
        <v>0.5</v>
      </c>
      <c r="K866" s="21">
        <v>0</v>
      </c>
      <c r="L866" s="22">
        <v>0</v>
      </c>
      <c r="M866" s="42" t="s">
        <v>20788</v>
      </c>
      <c r="N866" s="42"/>
      <c r="O866" s="42">
        <v>0</v>
      </c>
      <c r="P866" s="42">
        <v>0</v>
      </c>
      <c r="Q866" s="42">
        <v>0</v>
      </c>
      <c r="R866" s="42">
        <v>0</v>
      </c>
    </row>
    <row r="867" spans="1:18" x14ac:dyDescent="0.3">
      <c r="A867" s="17" t="s">
        <v>3405</v>
      </c>
      <c r="B867" s="17" t="s">
        <v>10490</v>
      </c>
      <c r="C867" s="17" t="s">
        <v>10491</v>
      </c>
      <c r="D867" s="17" t="s">
        <v>7716</v>
      </c>
      <c r="E867" s="17" t="s">
        <v>3387</v>
      </c>
      <c r="F867" s="17" t="s">
        <v>10492</v>
      </c>
      <c r="G867" s="18">
        <v>2</v>
      </c>
      <c r="H867" s="18">
        <v>4</v>
      </c>
      <c r="I867" s="19">
        <v>0</v>
      </c>
      <c r="J867" s="20">
        <v>0</v>
      </c>
      <c r="K867" s="21">
        <v>1</v>
      </c>
      <c r="L867" s="22">
        <v>0</v>
      </c>
      <c r="M867" s="42" t="s">
        <v>20788</v>
      </c>
      <c r="N867" s="42"/>
      <c r="O867" s="42">
        <v>0</v>
      </c>
      <c r="P867" s="42">
        <v>0</v>
      </c>
      <c r="Q867" s="42">
        <v>0</v>
      </c>
      <c r="R867" s="42">
        <v>0</v>
      </c>
    </row>
    <row r="868" spans="1:18" x14ac:dyDescent="0.3">
      <c r="A868" s="17" t="s">
        <v>4083</v>
      </c>
      <c r="B868" s="17" t="s">
        <v>4084</v>
      </c>
      <c r="C868" s="17" t="s">
        <v>10493</v>
      </c>
      <c r="D868" s="17" t="s">
        <v>9308</v>
      </c>
      <c r="E868" s="17" t="s">
        <v>1814</v>
      </c>
      <c r="F868" s="17" t="s">
        <v>10494</v>
      </c>
      <c r="G868" s="18">
        <v>2</v>
      </c>
      <c r="H868" s="18">
        <v>3</v>
      </c>
      <c r="I868" s="19">
        <v>0</v>
      </c>
      <c r="J868" s="20">
        <v>0</v>
      </c>
      <c r="K868" s="21">
        <v>1</v>
      </c>
      <c r="L868" s="22">
        <v>0</v>
      </c>
      <c r="M868" s="42" t="s">
        <v>20789</v>
      </c>
      <c r="N868" s="42"/>
      <c r="O868" s="42">
        <v>0</v>
      </c>
      <c r="P868" s="42">
        <v>0</v>
      </c>
      <c r="Q868" s="42">
        <v>0</v>
      </c>
      <c r="R868" s="42">
        <v>0</v>
      </c>
    </row>
    <row r="869" spans="1:18" x14ac:dyDescent="0.3">
      <c r="A869" s="17" t="s">
        <v>10495</v>
      </c>
      <c r="B869" s="17" t="s">
        <v>10496</v>
      </c>
      <c r="C869" s="17" t="s">
        <v>10497</v>
      </c>
      <c r="D869" s="17" t="s">
        <v>7829</v>
      </c>
      <c r="E869" s="17" t="s">
        <v>6707</v>
      </c>
      <c r="F869" s="17" t="s">
        <v>10498</v>
      </c>
      <c r="G869" s="18">
        <v>2</v>
      </c>
      <c r="H869" s="18">
        <v>3</v>
      </c>
      <c r="I869" s="19">
        <v>1</v>
      </c>
      <c r="J869" s="20">
        <v>0</v>
      </c>
      <c r="K869" s="21">
        <v>0</v>
      </c>
      <c r="L869" s="22">
        <v>0</v>
      </c>
      <c r="M869" s="42" t="s">
        <v>20788</v>
      </c>
      <c r="N869" s="42"/>
      <c r="O869" s="42">
        <v>0</v>
      </c>
      <c r="P869" s="42">
        <v>0</v>
      </c>
      <c r="Q869" s="42">
        <v>0</v>
      </c>
      <c r="R869" s="42">
        <v>0</v>
      </c>
    </row>
    <row r="870" spans="1:18" x14ac:dyDescent="0.3">
      <c r="A870" s="17" t="s">
        <v>6607</v>
      </c>
      <c r="B870" s="17" t="s">
        <v>10499</v>
      </c>
      <c r="C870" s="17" t="s">
        <v>7677</v>
      </c>
      <c r="D870" s="17" t="s">
        <v>10500</v>
      </c>
      <c r="E870" s="17" t="s">
        <v>4208</v>
      </c>
      <c r="F870" s="17" t="s">
        <v>10501</v>
      </c>
      <c r="G870" s="18">
        <v>2</v>
      </c>
      <c r="H870" s="18">
        <v>2</v>
      </c>
      <c r="I870" s="19">
        <v>0</v>
      </c>
      <c r="J870" s="20">
        <v>0</v>
      </c>
      <c r="K870" s="21">
        <v>0</v>
      </c>
      <c r="L870" s="22">
        <v>1</v>
      </c>
      <c r="M870" s="42" t="s">
        <v>20785</v>
      </c>
      <c r="N870" s="42"/>
      <c r="O870" s="42">
        <v>0</v>
      </c>
      <c r="P870" s="42">
        <v>0</v>
      </c>
      <c r="Q870" s="42">
        <v>0</v>
      </c>
      <c r="R870" s="42">
        <v>0</v>
      </c>
    </row>
    <row r="871" spans="1:18" x14ac:dyDescent="0.3">
      <c r="A871" s="17" t="s">
        <v>5454</v>
      </c>
      <c r="B871" s="17" t="s">
        <v>5455</v>
      </c>
      <c r="C871" s="17" t="s">
        <v>7887</v>
      </c>
      <c r="D871" s="17" t="s">
        <v>7888</v>
      </c>
      <c r="E871" s="17" t="s">
        <v>4272</v>
      </c>
      <c r="F871" s="17" t="s">
        <v>10502</v>
      </c>
      <c r="G871" s="18">
        <v>2</v>
      </c>
      <c r="H871" s="18">
        <v>3</v>
      </c>
      <c r="I871" s="19">
        <v>0</v>
      </c>
      <c r="J871" s="20">
        <v>0</v>
      </c>
      <c r="K871" s="21">
        <v>0</v>
      </c>
      <c r="L871" s="22">
        <v>1</v>
      </c>
      <c r="M871" s="42" t="s">
        <v>20789</v>
      </c>
      <c r="N871" s="42"/>
      <c r="O871" s="42">
        <v>0</v>
      </c>
      <c r="P871" s="42">
        <v>0</v>
      </c>
      <c r="Q871" s="42">
        <v>0</v>
      </c>
      <c r="R871" s="42">
        <v>0</v>
      </c>
    </row>
    <row r="872" spans="1:18" x14ac:dyDescent="0.3">
      <c r="A872" s="17" t="s">
        <v>10503</v>
      </c>
      <c r="B872" s="17" t="s">
        <v>10504</v>
      </c>
      <c r="C872" s="17" t="s">
        <v>10505</v>
      </c>
      <c r="D872" s="17" t="s">
        <v>7716</v>
      </c>
      <c r="E872" s="17" t="s">
        <v>9009</v>
      </c>
      <c r="F872" s="17" t="s">
        <v>10506</v>
      </c>
      <c r="G872" s="18">
        <v>2</v>
      </c>
      <c r="H872" s="18">
        <v>6</v>
      </c>
      <c r="I872" s="19">
        <v>0.5</v>
      </c>
      <c r="J872" s="20">
        <v>0.5</v>
      </c>
      <c r="K872" s="21">
        <v>0</v>
      </c>
      <c r="L872" s="22">
        <v>0</v>
      </c>
      <c r="M872" s="42" t="s">
        <v>20788</v>
      </c>
      <c r="N872" s="42"/>
      <c r="O872" s="42">
        <v>0</v>
      </c>
      <c r="P872" s="42">
        <v>0</v>
      </c>
      <c r="Q872" s="42">
        <v>0</v>
      </c>
      <c r="R872" s="42">
        <v>0</v>
      </c>
    </row>
    <row r="873" spans="1:18" x14ac:dyDescent="0.3">
      <c r="A873" s="17" t="s">
        <v>10507</v>
      </c>
      <c r="B873" s="17" t="s">
        <v>10508</v>
      </c>
      <c r="C873" s="17" t="s">
        <v>10509</v>
      </c>
      <c r="D873" s="17" t="s">
        <v>8884</v>
      </c>
      <c r="E873" s="17" t="s">
        <v>1654</v>
      </c>
      <c r="F873" s="17" t="s">
        <v>10510</v>
      </c>
      <c r="G873" s="18">
        <v>2</v>
      </c>
      <c r="H873" s="18">
        <v>2</v>
      </c>
      <c r="I873" s="19">
        <v>0.5</v>
      </c>
      <c r="J873" s="20">
        <v>0.5</v>
      </c>
      <c r="K873" s="21">
        <v>0</v>
      </c>
      <c r="L873" s="22">
        <v>0</v>
      </c>
      <c r="M873" s="42" t="s">
        <v>20788</v>
      </c>
      <c r="N873" s="42"/>
      <c r="O873" s="42">
        <v>0</v>
      </c>
      <c r="P873" s="42">
        <v>0</v>
      </c>
      <c r="Q873" s="42">
        <v>0</v>
      </c>
      <c r="R873" s="42">
        <v>0</v>
      </c>
    </row>
    <row r="874" spans="1:18" x14ac:dyDescent="0.3">
      <c r="A874" s="17" t="s">
        <v>10511</v>
      </c>
      <c r="B874" s="17" t="s">
        <v>10512</v>
      </c>
      <c r="C874" s="17" t="s">
        <v>10513</v>
      </c>
      <c r="D874" s="17" t="s">
        <v>7829</v>
      </c>
      <c r="E874" s="17" t="s">
        <v>1691</v>
      </c>
      <c r="F874" s="17" t="s">
        <v>10514</v>
      </c>
      <c r="G874" s="18">
        <v>2</v>
      </c>
      <c r="H874" s="18">
        <v>9</v>
      </c>
      <c r="I874" s="19">
        <v>0</v>
      </c>
      <c r="J874" s="20">
        <v>1</v>
      </c>
      <c r="K874" s="21">
        <v>0</v>
      </c>
      <c r="L874" s="22">
        <v>0</v>
      </c>
      <c r="M874" s="42" t="s">
        <v>20790</v>
      </c>
      <c r="N874" s="42"/>
      <c r="O874" s="42">
        <v>0</v>
      </c>
      <c r="P874" s="42">
        <v>0</v>
      </c>
      <c r="Q874" s="42">
        <v>0</v>
      </c>
      <c r="R874" s="42">
        <v>0</v>
      </c>
    </row>
    <row r="875" spans="1:18" x14ac:dyDescent="0.3">
      <c r="A875" s="17" t="s">
        <v>5562</v>
      </c>
      <c r="B875" s="17" t="s">
        <v>10515</v>
      </c>
      <c r="C875" s="17" t="s">
        <v>8886</v>
      </c>
      <c r="D875" s="17" t="s">
        <v>7716</v>
      </c>
      <c r="E875" s="17" t="s">
        <v>4208</v>
      </c>
      <c r="F875" s="17" t="s">
        <v>10516</v>
      </c>
      <c r="G875" s="18">
        <v>2</v>
      </c>
      <c r="H875" s="18">
        <v>6</v>
      </c>
      <c r="I875" s="19">
        <v>0</v>
      </c>
      <c r="J875" s="20">
        <v>0</v>
      </c>
      <c r="K875" s="21">
        <v>0</v>
      </c>
      <c r="L875" s="22">
        <v>1</v>
      </c>
      <c r="M875" s="42" t="s">
        <v>20785</v>
      </c>
      <c r="N875" s="42"/>
      <c r="O875" s="42">
        <v>0</v>
      </c>
      <c r="P875" s="42">
        <v>0</v>
      </c>
      <c r="Q875" s="42">
        <v>0</v>
      </c>
      <c r="R875" s="42">
        <v>0</v>
      </c>
    </row>
    <row r="876" spans="1:18" x14ac:dyDescent="0.3">
      <c r="A876" s="17" t="s">
        <v>4036</v>
      </c>
      <c r="B876" s="17" t="s">
        <v>10517</v>
      </c>
      <c r="C876" s="17" t="s">
        <v>10518</v>
      </c>
      <c r="D876" s="17" t="s">
        <v>9756</v>
      </c>
      <c r="E876" s="17" t="s">
        <v>4038</v>
      </c>
      <c r="F876" s="17" t="s">
        <v>10519</v>
      </c>
      <c r="G876" s="18">
        <v>2</v>
      </c>
      <c r="H876" s="18">
        <v>2</v>
      </c>
      <c r="I876" s="19">
        <v>0</v>
      </c>
      <c r="J876" s="20">
        <v>0</v>
      </c>
      <c r="K876" s="21">
        <v>1</v>
      </c>
      <c r="L876" s="22">
        <v>0</v>
      </c>
      <c r="M876" s="42" t="s">
        <v>20789</v>
      </c>
      <c r="N876" s="42"/>
      <c r="O876" s="42">
        <v>0</v>
      </c>
      <c r="P876" s="42">
        <v>0</v>
      </c>
      <c r="Q876" s="42">
        <v>0</v>
      </c>
      <c r="R876" s="42">
        <v>0</v>
      </c>
    </row>
    <row r="877" spans="1:18" x14ac:dyDescent="0.3">
      <c r="A877" s="17" t="s">
        <v>10520</v>
      </c>
      <c r="B877" s="17" t="s">
        <v>10521</v>
      </c>
      <c r="C877" s="17" t="s">
        <v>10522</v>
      </c>
      <c r="D877" s="17" t="s">
        <v>8573</v>
      </c>
      <c r="E877" s="17" t="s">
        <v>1691</v>
      </c>
      <c r="F877" s="17" t="s">
        <v>10523</v>
      </c>
      <c r="G877" s="18">
        <v>2</v>
      </c>
      <c r="H877" s="18">
        <v>2</v>
      </c>
      <c r="I877" s="19">
        <v>0</v>
      </c>
      <c r="J877" s="20">
        <v>1</v>
      </c>
      <c r="K877" s="21">
        <v>0</v>
      </c>
      <c r="L877" s="22">
        <v>0</v>
      </c>
      <c r="M877" s="42" t="s">
        <v>20790</v>
      </c>
      <c r="N877" s="42"/>
      <c r="O877" s="42">
        <v>0</v>
      </c>
      <c r="P877" s="42">
        <v>0</v>
      </c>
      <c r="Q877" s="42">
        <v>0</v>
      </c>
      <c r="R877" s="42">
        <v>0</v>
      </c>
    </row>
    <row r="878" spans="1:18" x14ac:dyDescent="0.3">
      <c r="A878" s="17" t="s">
        <v>10524</v>
      </c>
      <c r="B878" s="17" t="s">
        <v>10525</v>
      </c>
      <c r="C878" s="17" t="s">
        <v>10526</v>
      </c>
      <c r="D878" s="17" t="s">
        <v>10527</v>
      </c>
      <c r="E878" s="17" t="s">
        <v>1670</v>
      </c>
      <c r="F878" s="17" t="s">
        <v>10528</v>
      </c>
      <c r="G878" s="18">
        <v>2</v>
      </c>
      <c r="H878" s="18">
        <v>2</v>
      </c>
      <c r="I878" s="19">
        <v>0</v>
      </c>
      <c r="J878" s="20">
        <v>1</v>
      </c>
      <c r="K878" s="21">
        <v>0</v>
      </c>
      <c r="L878" s="22">
        <v>0</v>
      </c>
      <c r="M878" s="42" t="s">
        <v>20790</v>
      </c>
      <c r="N878" s="42"/>
      <c r="O878" s="42">
        <v>0</v>
      </c>
      <c r="P878" s="42">
        <v>0</v>
      </c>
      <c r="Q878" s="42">
        <v>0</v>
      </c>
      <c r="R878" s="42">
        <v>0</v>
      </c>
    </row>
    <row r="879" spans="1:18" x14ac:dyDescent="0.3">
      <c r="A879" s="17" t="s">
        <v>10529</v>
      </c>
      <c r="B879" s="17" t="s">
        <v>10530</v>
      </c>
      <c r="C879" s="17" t="s">
        <v>7677</v>
      </c>
      <c r="D879" s="17" t="s">
        <v>9537</v>
      </c>
      <c r="E879" s="17" t="s">
        <v>1843</v>
      </c>
      <c r="F879" s="17" t="s">
        <v>10531</v>
      </c>
      <c r="G879" s="18">
        <v>2</v>
      </c>
      <c r="H879" s="18">
        <v>5</v>
      </c>
      <c r="I879" s="19">
        <v>0</v>
      </c>
      <c r="J879" s="20">
        <v>1</v>
      </c>
      <c r="K879" s="21">
        <v>0</v>
      </c>
      <c r="L879" s="22">
        <v>0</v>
      </c>
      <c r="M879" s="42" t="s">
        <v>20788</v>
      </c>
      <c r="N879" s="42"/>
      <c r="O879" s="42">
        <v>0</v>
      </c>
      <c r="P879" s="42">
        <v>0</v>
      </c>
      <c r="Q879" s="42">
        <v>0</v>
      </c>
      <c r="R879" s="42">
        <v>0</v>
      </c>
    </row>
    <row r="880" spans="1:18" x14ac:dyDescent="0.3">
      <c r="A880" s="17" t="s">
        <v>4931</v>
      </c>
      <c r="B880" s="17" t="s">
        <v>10532</v>
      </c>
      <c r="C880" s="17" t="s">
        <v>10533</v>
      </c>
      <c r="D880" s="17" t="s">
        <v>7888</v>
      </c>
      <c r="E880" s="17" t="s">
        <v>4272</v>
      </c>
      <c r="F880" s="17" t="s">
        <v>10534</v>
      </c>
      <c r="G880" s="18">
        <v>2</v>
      </c>
      <c r="H880" s="18">
        <v>2</v>
      </c>
      <c r="I880" s="19">
        <v>0</v>
      </c>
      <c r="J880" s="20">
        <v>0</v>
      </c>
      <c r="K880" s="21">
        <v>0</v>
      </c>
      <c r="L880" s="22">
        <v>1</v>
      </c>
      <c r="M880" s="42" t="s">
        <v>20789</v>
      </c>
      <c r="N880" s="42"/>
      <c r="O880" s="42">
        <v>0</v>
      </c>
      <c r="P880" s="42">
        <v>0</v>
      </c>
      <c r="Q880" s="42">
        <v>0</v>
      </c>
      <c r="R880" s="42">
        <v>0</v>
      </c>
    </row>
    <row r="881" spans="1:18" x14ac:dyDescent="0.3">
      <c r="A881" s="17" t="s">
        <v>6613</v>
      </c>
      <c r="B881" s="17" t="s">
        <v>10535</v>
      </c>
      <c r="C881" s="17" t="s">
        <v>10536</v>
      </c>
      <c r="D881" s="17" t="s">
        <v>7716</v>
      </c>
      <c r="E881" s="17" t="s">
        <v>4208</v>
      </c>
      <c r="F881" s="17" t="s">
        <v>10537</v>
      </c>
      <c r="G881" s="18">
        <v>2</v>
      </c>
      <c r="H881" s="18">
        <v>4</v>
      </c>
      <c r="I881" s="19">
        <v>0</v>
      </c>
      <c r="J881" s="20">
        <v>0</v>
      </c>
      <c r="K881" s="21">
        <v>0</v>
      </c>
      <c r="L881" s="22">
        <v>1</v>
      </c>
      <c r="M881" s="42" t="s">
        <v>20785</v>
      </c>
      <c r="N881" s="42"/>
      <c r="O881" s="42">
        <v>0</v>
      </c>
      <c r="P881" s="42">
        <v>0</v>
      </c>
      <c r="Q881" s="42">
        <v>0</v>
      </c>
      <c r="R881" s="42">
        <v>0</v>
      </c>
    </row>
    <row r="882" spans="1:18" x14ac:dyDescent="0.3">
      <c r="A882" s="17" t="s">
        <v>6121</v>
      </c>
      <c r="B882" s="17" t="s">
        <v>10538</v>
      </c>
      <c r="C882" s="17" t="s">
        <v>10539</v>
      </c>
      <c r="D882" s="17" t="s">
        <v>7713</v>
      </c>
      <c r="E882" s="17" t="s">
        <v>4406</v>
      </c>
      <c r="F882" s="17" t="s">
        <v>10540</v>
      </c>
      <c r="G882" s="18">
        <v>2</v>
      </c>
      <c r="H882" s="18">
        <v>2</v>
      </c>
      <c r="I882" s="19">
        <v>0</v>
      </c>
      <c r="J882" s="20">
        <v>0</v>
      </c>
      <c r="K882" s="21">
        <v>0</v>
      </c>
      <c r="L882" s="22">
        <v>1</v>
      </c>
      <c r="M882" s="42" t="s">
        <v>20785</v>
      </c>
      <c r="N882" s="42"/>
      <c r="O882" s="42">
        <v>0</v>
      </c>
      <c r="P882" s="42">
        <v>0</v>
      </c>
      <c r="Q882" s="42">
        <v>0</v>
      </c>
      <c r="R882" s="42">
        <v>0</v>
      </c>
    </row>
    <row r="883" spans="1:18" x14ac:dyDescent="0.3">
      <c r="A883" s="17" t="s">
        <v>5381</v>
      </c>
      <c r="B883" s="17" t="s">
        <v>10541</v>
      </c>
      <c r="C883" s="17" t="s">
        <v>7887</v>
      </c>
      <c r="D883" s="17" t="s">
        <v>7888</v>
      </c>
      <c r="E883" s="17" t="s">
        <v>4272</v>
      </c>
      <c r="F883" s="17" t="s">
        <v>10542</v>
      </c>
      <c r="G883" s="18">
        <v>2</v>
      </c>
      <c r="H883" s="18">
        <v>3</v>
      </c>
      <c r="I883" s="19">
        <v>0</v>
      </c>
      <c r="J883" s="20">
        <v>0</v>
      </c>
      <c r="K883" s="21">
        <v>0</v>
      </c>
      <c r="L883" s="22">
        <v>1</v>
      </c>
      <c r="M883" s="42" t="s">
        <v>20789</v>
      </c>
      <c r="N883" s="42"/>
      <c r="O883" s="42">
        <v>0</v>
      </c>
      <c r="P883" s="42">
        <v>0</v>
      </c>
      <c r="Q883" s="42">
        <v>0</v>
      </c>
      <c r="R883" s="42">
        <v>0</v>
      </c>
    </row>
    <row r="884" spans="1:18" x14ac:dyDescent="0.3">
      <c r="A884" s="17" t="s">
        <v>10543</v>
      </c>
      <c r="B884" s="17" t="s">
        <v>10544</v>
      </c>
      <c r="C884" s="17" t="s">
        <v>10545</v>
      </c>
      <c r="D884" s="17" t="s">
        <v>10546</v>
      </c>
      <c r="E884" s="17" t="s">
        <v>1814</v>
      </c>
      <c r="F884" s="17" t="s">
        <v>10547</v>
      </c>
      <c r="G884" s="18">
        <v>2</v>
      </c>
      <c r="H884" s="18">
        <v>4</v>
      </c>
      <c r="I884" s="19">
        <v>1</v>
      </c>
      <c r="J884" s="20">
        <v>0</v>
      </c>
      <c r="K884" s="21">
        <v>0</v>
      </c>
      <c r="L884" s="22">
        <v>0</v>
      </c>
      <c r="M884" s="42" t="s">
        <v>20788</v>
      </c>
      <c r="N884" s="42"/>
      <c r="O884" s="42">
        <v>0</v>
      </c>
      <c r="P884" s="42">
        <v>0</v>
      </c>
      <c r="Q884" s="42">
        <v>0</v>
      </c>
      <c r="R884" s="42">
        <v>0</v>
      </c>
    </row>
    <row r="885" spans="1:18" x14ac:dyDescent="0.3">
      <c r="A885" s="17" t="s">
        <v>4535</v>
      </c>
      <c r="B885" s="17" t="s">
        <v>10548</v>
      </c>
      <c r="C885" s="17" t="s">
        <v>10549</v>
      </c>
      <c r="D885" s="17" t="s">
        <v>8187</v>
      </c>
      <c r="E885" s="17" t="s">
        <v>4208</v>
      </c>
      <c r="F885" s="17" t="s">
        <v>10550</v>
      </c>
      <c r="G885" s="18">
        <v>2</v>
      </c>
      <c r="H885" s="18">
        <v>2</v>
      </c>
      <c r="I885" s="19">
        <v>0</v>
      </c>
      <c r="J885" s="20">
        <v>0</v>
      </c>
      <c r="K885" s="21">
        <v>0</v>
      </c>
      <c r="L885" s="22">
        <v>1</v>
      </c>
      <c r="M885" s="42" t="s">
        <v>20785</v>
      </c>
      <c r="N885" s="42"/>
      <c r="O885" s="42">
        <v>0</v>
      </c>
      <c r="P885" s="42">
        <v>0</v>
      </c>
      <c r="Q885" s="42">
        <v>0</v>
      </c>
      <c r="R885" s="42">
        <v>0</v>
      </c>
    </row>
    <row r="886" spans="1:18" x14ac:dyDescent="0.3">
      <c r="A886" s="17" t="s">
        <v>5803</v>
      </c>
      <c r="B886" s="17" t="s">
        <v>10551</v>
      </c>
      <c r="C886" s="17" t="s">
        <v>7677</v>
      </c>
      <c r="D886" s="17" t="s">
        <v>8072</v>
      </c>
      <c r="E886" s="17" t="s">
        <v>4208</v>
      </c>
      <c r="F886" s="17" t="s">
        <v>10552</v>
      </c>
      <c r="G886" s="18">
        <v>2</v>
      </c>
      <c r="H886" s="18">
        <v>2</v>
      </c>
      <c r="I886" s="19">
        <v>0</v>
      </c>
      <c r="J886" s="20">
        <v>0</v>
      </c>
      <c r="K886" s="21">
        <v>0</v>
      </c>
      <c r="L886" s="22">
        <v>1</v>
      </c>
      <c r="M886" s="42" t="s">
        <v>20785</v>
      </c>
      <c r="N886" s="42"/>
      <c r="O886" s="42">
        <v>0</v>
      </c>
      <c r="P886" s="42">
        <v>0</v>
      </c>
      <c r="Q886" s="42">
        <v>0</v>
      </c>
      <c r="R886" s="42">
        <v>0</v>
      </c>
    </row>
    <row r="887" spans="1:18" x14ac:dyDescent="0.3">
      <c r="A887" s="17" t="s">
        <v>6392</v>
      </c>
      <c r="B887" s="17" t="s">
        <v>10553</v>
      </c>
      <c r="C887" s="17" t="s">
        <v>7677</v>
      </c>
      <c r="D887" s="17" t="s">
        <v>8187</v>
      </c>
      <c r="E887" s="17" t="s">
        <v>2059</v>
      </c>
      <c r="F887" s="17" t="s">
        <v>10554</v>
      </c>
      <c r="G887" s="18">
        <v>2</v>
      </c>
      <c r="H887" s="18">
        <v>2</v>
      </c>
      <c r="I887" s="19">
        <v>0</v>
      </c>
      <c r="J887" s="20">
        <v>0</v>
      </c>
      <c r="K887" s="21">
        <v>0</v>
      </c>
      <c r="L887" s="22">
        <v>1</v>
      </c>
      <c r="M887" s="42" t="s">
        <v>20789</v>
      </c>
      <c r="N887" s="42"/>
      <c r="O887" s="42">
        <v>0</v>
      </c>
      <c r="P887" s="42">
        <v>0</v>
      </c>
      <c r="Q887" s="42">
        <v>0</v>
      </c>
      <c r="R887" s="42">
        <v>0</v>
      </c>
    </row>
    <row r="888" spans="1:18" x14ac:dyDescent="0.3">
      <c r="A888" s="17" t="s">
        <v>10555</v>
      </c>
      <c r="B888" s="17" t="s">
        <v>10556</v>
      </c>
      <c r="C888" s="17" t="s">
        <v>10557</v>
      </c>
      <c r="D888" s="17" t="s">
        <v>8683</v>
      </c>
      <c r="E888" s="17" t="s">
        <v>1670</v>
      </c>
      <c r="F888" s="17" t="s">
        <v>10558</v>
      </c>
      <c r="G888" s="18">
        <v>2</v>
      </c>
      <c r="H888" s="18">
        <v>4</v>
      </c>
      <c r="I888" s="19">
        <v>0.5</v>
      </c>
      <c r="J888" s="20">
        <v>0.5</v>
      </c>
      <c r="K888" s="21">
        <v>0</v>
      </c>
      <c r="L888" s="22">
        <v>0</v>
      </c>
      <c r="M888" s="42" t="s">
        <v>20788</v>
      </c>
      <c r="N888" s="42"/>
      <c r="O888" s="42">
        <v>0</v>
      </c>
      <c r="P888" s="42">
        <v>0</v>
      </c>
      <c r="Q888" s="42">
        <v>0</v>
      </c>
      <c r="R888" s="42">
        <v>0</v>
      </c>
    </row>
    <row r="889" spans="1:18" x14ac:dyDescent="0.3">
      <c r="A889" s="17" t="s">
        <v>10559</v>
      </c>
      <c r="B889" s="17" t="s">
        <v>10560</v>
      </c>
      <c r="C889" s="17" t="s">
        <v>9198</v>
      </c>
      <c r="D889" s="17" t="s">
        <v>7716</v>
      </c>
      <c r="E889" s="17" t="s">
        <v>2755</v>
      </c>
      <c r="F889" s="17" t="s">
        <v>10561</v>
      </c>
      <c r="G889" s="18">
        <v>2</v>
      </c>
      <c r="H889" s="18">
        <v>11</v>
      </c>
      <c r="I889" s="19">
        <v>0</v>
      </c>
      <c r="J889" s="20">
        <v>1</v>
      </c>
      <c r="K889" s="21">
        <v>0</v>
      </c>
      <c r="L889" s="22">
        <v>0</v>
      </c>
      <c r="M889" s="42" t="s">
        <v>20788</v>
      </c>
      <c r="N889" s="42"/>
      <c r="O889" s="42">
        <v>0</v>
      </c>
      <c r="P889" s="42">
        <v>0</v>
      </c>
      <c r="Q889" s="42">
        <v>0</v>
      </c>
      <c r="R889" s="42">
        <v>0</v>
      </c>
    </row>
    <row r="890" spans="1:18" x14ac:dyDescent="0.3">
      <c r="A890" s="17" t="s">
        <v>1790</v>
      </c>
      <c r="B890" s="17" t="s">
        <v>10562</v>
      </c>
      <c r="C890" s="17" t="s">
        <v>10563</v>
      </c>
      <c r="D890" s="17" t="s">
        <v>7716</v>
      </c>
      <c r="E890" s="17" t="s">
        <v>1788</v>
      </c>
      <c r="F890" s="17" t="s">
        <v>10564</v>
      </c>
      <c r="G890" s="18">
        <v>2</v>
      </c>
      <c r="H890" s="18">
        <v>30</v>
      </c>
      <c r="I890" s="19">
        <v>0</v>
      </c>
      <c r="J890" s="20">
        <v>0</v>
      </c>
      <c r="K890" s="21">
        <v>1</v>
      </c>
      <c r="L890" s="22">
        <v>0</v>
      </c>
      <c r="M890" s="42" t="s">
        <v>20788</v>
      </c>
      <c r="N890" s="42"/>
      <c r="O890" s="42">
        <v>0</v>
      </c>
      <c r="P890" s="42">
        <v>0</v>
      </c>
      <c r="Q890" s="42">
        <v>0</v>
      </c>
      <c r="R890" s="42">
        <v>0</v>
      </c>
    </row>
    <row r="891" spans="1:18" x14ac:dyDescent="0.3">
      <c r="A891" s="17" t="s">
        <v>1628</v>
      </c>
      <c r="B891" s="17" t="s">
        <v>10565</v>
      </c>
      <c r="C891" s="17" t="s">
        <v>8606</v>
      </c>
      <c r="D891" s="17" t="s">
        <v>7716</v>
      </c>
      <c r="E891" s="17" t="s">
        <v>1630</v>
      </c>
      <c r="F891" s="17" t="s">
        <v>10566</v>
      </c>
      <c r="G891" s="18">
        <v>2</v>
      </c>
      <c r="H891" s="18">
        <v>15</v>
      </c>
      <c r="I891" s="19">
        <v>0</v>
      </c>
      <c r="J891" s="20">
        <v>0</v>
      </c>
      <c r="K891" s="21">
        <v>1</v>
      </c>
      <c r="L891" s="22">
        <v>0</v>
      </c>
      <c r="M891" s="42" t="s">
        <v>20789</v>
      </c>
      <c r="N891" s="42"/>
      <c r="O891" s="42">
        <v>0</v>
      </c>
      <c r="P891" s="42">
        <v>0</v>
      </c>
      <c r="Q891" s="42">
        <v>0</v>
      </c>
      <c r="R891" s="42">
        <v>0</v>
      </c>
    </row>
    <row r="892" spans="1:18" x14ac:dyDescent="0.3">
      <c r="A892" s="17" t="s">
        <v>6939</v>
      </c>
      <c r="B892" s="17" t="s">
        <v>10567</v>
      </c>
      <c r="C892" s="17" t="s">
        <v>10568</v>
      </c>
      <c r="D892" s="17" t="s">
        <v>8546</v>
      </c>
      <c r="E892" s="17" t="s">
        <v>6941</v>
      </c>
      <c r="F892" s="17" t="s">
        <v>10569</v>
      </c>
      <c r="G892" s="18">
        <v>1</v>
      </c>
      <c r="H892" s="18">
        <v>1</v>
      </c>
      <c r="I892" s="19">
        <v>0</v>
      </c>
      <c r="J892" s="20">
        <v>0</v>
      </c>
      <c r="K892" s="21">
        <v>0</v>
      </c>
      <c r="L892" s="22">
        <v>1</v>
      </c>
      <c r="M892" s="42" t="s">
        <v>20789</v>
      </c>
      <c r="N892" s="42"/>
      <c r="O892" s="42">
        <v>0</v>
      </c>
      <c r="P892" s="42">
        <v>0</v>
      </c>
      <c r="Q892" s="42">
        <v>0</v>
      </c>
      <c r="R892" s="42">
        <v>0</v>
      </c>
    </row>
    <row r="893" spans="1:18" x14ac:dyDescent="0.3">
      <c r="A893" s="17" t="s">
        <v>2695</v>
      </c>
      <c r="B893" s="17" t="s">
        <v>9740</v>
      </c>
      <c r="C893" s="17" t="s">
        <v>8943</v>
      </c>
      <c r="D893" s="17" t="s">
        <v>7710</v>
      </c>
      <c r="E893" s="17" t="s">
        <v>1700</v>
      </c>
      <c r="F893" s="17" t="s">
        <v>10570</v>
      </c>
      <c r="G893" s="18">
        <v>1</v>
      </c>
      <c r="H893" s="18">
        <v>1</v>
      </c>
      <c r="I893" s="19">
        <v>0</v>
      </c>
      <c r="J893" s="20">
        <v>0</v>
      </c>
      <c r="K893" s="21">
        <v>1</v>
      </c>
      <c r="L893" s="22">
        <v>0</v>
      </c>
      <c r="M893" s="42" t="s">
        <v>20789</v>
      </c>
      <c r="N893" s="42"/>
      <c r="O893" s="42">
        <v>0</v>
      </c>
      <c r="P893" s="42">
        <v>0</v>
      </c>
      <c r="Q893" s="42">
        <v>0</v>
      </c>
      <c r="R893" s="42">
        <v>0</v>
      </c>
    </row>
    <row r="894" spans="1:18" x14ac:dyDescent="0.3">
      <c r="A894" s="17" t="s">
        <v>3561</v>
      </c>
      <c r="B894" s="17" t="s">
        <v>10571</v>
      </c>
      <c r="C894" s="17" t="s">
        <v>9032</v>
      </c>
      <c r="D894" s="17" t="s">
        <v>7829</v>
      </c>
      <c r="E894" s="17" t="s">
        <v>1831</v>
      </c>
      <c r="F894" s="17" t="s">
        <v>10572</v>
      </c>
      <c r="G894" s="18">
        <v>1</v>
      </c>
      <c r="H894" s="18">
        <v>3</v>
      </c>
      <c r="I894" s="19">
        <v>0</v>
      </c>
      <c r="J894" s="20">
        <v>0</v>
      </c>
      <c r="K894" s="21">
        <v>1</v>
      </c>
      <c r="L894" s="22">
        <v>0</v>
      </c>
      <c r="M894" s="42" t="s">
        <v>20789</v>
      </c>
      <c r="N894" s="42"/>
      <c r="O894" s="42">
        <v>0</v>
      </c>
      <c r="P894" s="42">
        <v>0</v>
      </c>
      <c r="Q894" s="42">
        <v>0</v>
      </c>
      <c r="R894" s="42">
        <v>0</v>
      </c>
    </row>
    <row r="895" spans="1:18" x14ac:dyDescent="0.3">
      <c r="A895" s="17" t="s">
        <v>6359</v>
      </c>
      <c r="B895" s="17" t="s">
        <v>10573</v>
      </c>
      <c r="C895" s="17" t="s">
        <v>10574</v>
      </c>
      <c r="D895" s="17" t="s">
        <v>7716</v>
      </c>
      <c r="E895" s="17" t="s">
        <v>3321</v>
      </c>
      <c r="F895" s="17" t="s">
        <v>10575</v>
      </c>
      <c r="G895" s="18">
        <v>1</v>
      </c>
      <c r="H895" s="18">
        <v>1</v>
      </c>
      <c r="I895" s="19">
        <v>0</v>
      </c>
      <c r="J895" s="20">
        <v>0</v>
      </c>
      <c r="K895" s="21">
        <v>0</v>
      </c>
      <c r="L895" s="22">
        <v>1</v>
      </c>
      <c r="M895" s="42" t="s">
        <v>20789</v>
      </c>
      <c r="N895" s="42"/>
      <c r="O895" s="42">
        <v>0</v>
      </c>
      <c r="P895" s="42">
        <v>0</v>
      </c>
      <c r="Q895" s="42">
        <v>0</v>
      </c>
      <c r="R895" s="42">
        <v>0</v>
      </c>
    </row>
    <row r="896" spans="1:18" x14ac:dyDescent="0.3">
      <c r="A896" s="17" t="s">
        <v>10576</v>
      </c>
      <c r="B896" s="17" t="s">
        <v>10577</v>
      </c>
      <c r="C896" s="17" t="s">
        <v>10578</v>
      </c>
      <c r="D896" s="17" t="s">
        <v>9756</v>
      </c>
      <c r="E896" s="17" t="s">
        <v>1691</v>
      </c>
      <c r="F896" s="17" t="s">
        <v>10579</v>
      </c>
      <c r="G896" s="18">
        <v>1</v>
      </c>
      <c r="H896" s="18">
        <v>1</v>
      </c>
      <c r="I896" s="19">
        <v>0</v>
      </c>
      <c r="J896" s="20">
        <v>1</v>
      </c>
      <c r="K896" s="21">
        <v>0</v>
      </c>
      <c r="L896" s="22">
        <v>0</v>
      </c>
      <c r="M896" s="42" t="s">
        <v>20788</v>
      </c>
      <c r="N896" s="42"/>
      <c r="O896" s="42">
        <v>0</v>
      </c>
      <c r="P896" s="42">
        <v>0</v>
      </c>
      <c r="Q896" s="42">
        <v>0</v>
      </c>
      <c r="R896" s="42">
        <v>0</v>
      </c>
    </row>
    <row r="897" spans="1:18" x14ac:dyDescent="0.3">
      <c r="A897" s="17" t="s">
        <v>10580</v>
      </c>
      <c r="B897" s="17" t="s">
        <v>10581</v>
      </c>
      <c r="C897" s="17" t="s">
        <v>7677</v>
      </c>
      <c r="D897" s="17" t="s">
        <v>7684</v>
      </c>
      <c r="E897" s="17" t="s">
        <v>10582</v>
      </c>
      <c r="F897" s="17" t="s">
        <v>10583</v>
      </c>
      <c r="G897" s="18">
        <v>1</v>
      </c>
      <c r="H897" s="18">
        <v>1</v>
      </c>
      <c r="I897" s="19">
        <v>0</v>
      </c>
      <c r="J897" s="20">
        <v>1</v>
      </c>
      <c r="K897" s="21">
        <v>0</v>
      </c>
      <c r="L897" s="22">
        <v>0</v>
      </c>
      <c r="M897" s="42" t="s">
        <v>20788</v>
      </c>
      <c r="N897" s="42"/>
      <c r="O897" s="42">
        <v>0</v>
      </c>
      <c r="P897" s="42">
        <v>0</v>
      </c>
      <c r="Q897" s="42">
        <v>0</v>
      </c>
      <c r="R897" s="42">
        <v>0</v>
      </c>
    </row>
    <row r="898" spans="1:18" x14ac:dyDescent="0.3">
      <c r="A898" s="17" t="s">
        <v>4040</v>
      </c>
      <c r="B898" s="17" t="s">
        <v>10584</v>
      </c>
      <c r="C898" s="17" t="s">
        <v>10585</v>
      </c>
      <c r="D898" s="17" t="s">
        <v>10586</v>
      </c>
      <c r="E898" s="17" t="s">
        <v>1684</v>
      </c>
      <c r="F898" s="17" t="s">
        <v>10587</v>
      </c>
      <c r="G898" s="18">
        <v>1</v>
      </c>
      <c r="H898" s="18">
        <v>1</v>
      </c>
      <c r="I898" s="19">
        <v>0</v>
      </c>
      <c r="J898" s="20">
        <v>0</v>
      </c>
      <c r="K898" s="21">
        <v>1</v>
      </c>
      <c r="L898" s="22">
        <v>0</v>
      </c>
      <c r="M898" s="42" t="s">
        <v>20789</v>
      </c>
      <c r="N898" s="42"/>
      <c r="O898" s="42">
        <v>0</v>
      </c>
      <c r="P898" s="42">
        <v>0</v>
      </c>
      <c r="Q898" s="42">
        <v>0</v>
      </c>
      <c r="R898" s="42">
        <v>0</v>
      </c>
    </row>
    <row r="899" spans="1:18" x14ac:dyDescent="0.3">
      <c r="A899" s="17" t="s">
        <v>5273</v>
      </c>
      <c r="B899" s="17" t="s">
        <v>10588</v>
      </c>
      <c r="C899" s="17" t="s">
        <v>10589</v>
      </c>
      <c r="D899" s="17" t="s">
        <v>7707</v>
      </c>
      <c r="E899" s="17" t="s">
        <v>5275</v>
      </c>
      <c r="F899" s="17" t="s">
        <v>10590</v>
      </c>
      <c r="G899" s="18">
        <v>1</v>
      </c>
      <c r="H899" s="18">
        <v>1</v>
      </c>
      <c r="I899" s="19">
        <v>0</v>
      </c>
      <c r="J899" s="20">
        <v>0</v>
      </c>
      <c r="K899" s="21">
        <v>0</v>
      </c>
      <c r="L899" s="22">
        <v>1</v>
      </c>
      <c r="M899" s="42" t="s">
        <v>20789</v>
      </c>
      <c r="N899" s="42"/>
      <c r="O899" s="42">
        <v>0</v>
      </c>
      <c r="P899" s="42">
        <v>0</v>
      </c>
      <c r="Q899" s="42">
        <v>0</v>
      </c>
      <c r="R899" s="42">
        <v>0</v>
      </c>
    </row>
    <row r="900" spans="1:18" x14ac:dyDescent="0.3">
      <c r="A900" s="17" t="s">
        <v>10591</v>
      </c>
      <c r="B900" s="17" t="s">
        <v>10592</v>
      </c>
      <c r="C900" s="17" t="s">
        <v>10593</v>
      </c>
      <c r="D900" s="17" t="s">
        <v>7684</v>
      </c>
      <c r="E900" s="17" t="s">
        <v>1670</v>
      </c>
      <c r="F900" s="17" t="s">
        <v>10594</v>
      </c>
      <c r="G900" s="18">
        <v>1</v>
      </c>
      <c r="H900" s="18">
        <v>1</v>
      </c>
      <c r="I900" s="19">
        <v>0</v>
      </c>
      <c r="J900" s="20">
        <v>1</v>
      </c>
      <c r="K900" s="21">
        <v>0</v>
      </c>
      <c r="L900" s="22">
        <v>0</v>
      </c>
      <c r="M900" s="42" t="s">
        <v>20790</v>
      </c>
      <c r="N900" s="42"/>
      <c r="O900" s="42">
        <v>0</v>
      </c>
      <c r="P900" s="42">
        <v>0</v>
      </c>
      <c r="Q900" s="42">
        <v>0</v>
      </c>
      <c r="R900" s="42">
        <v>0</v>
      </c>
    </row>
    <row r="901" spans="1:18" x14ac:dyDescent="0.3">
      <c r="A901" s="17" t="s">
        <v>10595</v>
      </c>
      <c r="B901" s="17" t="s">
        <v>10596</v>
      </c>
      <c r="C901" s="17" t="s">
        <v>10597</v>
      </c>
      <c r="D901" s="17" t="s">
        <v>7787</v>
      </c>
      <c r="E901" s="17" t="s">
        <v>1670</v>
      </c>
      <c r="F901" s="17" t="s">
        <v>10598</v>
      </c>
      <c r="G901" s="18">
        <v>1</v>
      </c>
      <c r="H901" s="18">
        <v>2</v>
      </c>
      <c r="I901" s="19">
        <v>1</v>
      </c>
      <c r="J901" s="20">
        <v>0</v>
      </c>
      <c r="K901" s="21">
        <v>0</v>
      </c>
      <c r="L901" s="22">
        <v>0</v>
      </c>
      <c r="M901" s="42" t="s">
        <v>20788</v>
      </c>
      <c r="N901" s="42"/>
      <c r="O901" s="42">
        <v>0</v>
      </c>
      <c r="P901" s="42">
        <v>0</v>
      </c>
      <c r="Q901" s="42">
        <v>0</v>
      </c>
      <c r="R901" s="42">
        <v>0</v>
      </c>
    </row>
    <row r="902" spans="1:18" x14ac:dyDescent="0.3">
      <c r="A902" s="17" t="s">
        <v>2661</v>
      </c>
      <c r="B902" s="17" t="s">
        <v>2662</v>
      </c>
      <c r="C902" s="17" t="s">
        <v>7677</v>
      </c>
      <c r="D902" s="17" t="s">
        <v>7716</v>
      </c>
      <c r="E902" s="17" t="s">
        <v>2575</v>
      </c>
      <c r="F902" s="17" t="s">
        <v>10599</v>
      </c>
      <c r="G902" s="18">
        <v>1</v>
      </c>
      <c r="H902" s="18">
        <v>1</v>
      </c>
      <c r="I902" s="19">
        <v>0</v>
      </c>
      <c r="J902" s="20">
        <v>0</v>
      </c>
      <c r="K902" s="21">
        <v>1</v>
      </c>
      <c r="L902" s="22">
        <v>0</v>
      </c>
      <c r="M902" s="42" t="s">
        <v>20789</v>
      </c>
      <c r="N902" s="42"/>
      <c r="O902" s="42">
        <v>0</v>
      </c>
      <c r="P902" s="42">
        <v>0</v>
      </c>
      <c r="Q902" s="42">
        <v>0</v>
      </c>
      <c r="R902" s="42">
        <v>0</v>
      </c>
    </row>
    <row r="903" spans="1:18" x14ac:dyDescent="0.3">
      <c r="A903" s="17" t="s">
        <v>3973</v>
      </c>
      <c r="B903" s="17" t="s">
        <v>10600</v>
      </c>
      <c r="C903" s="17" t="s">
        <v>7677</v>
      </c>
      <c r="D903" s="17" t="s">
        <v>8884</v>
      </c>
      <c r="E903" s="17" t="s">
        <v>2315</v>
      </c>
      <c r="F903" s="17" t="s">
        <v>10601</v>
      </c>
      <c r="G903" s="18">
        <v>1</v>
      </c>
      <c r="H903" s="18">
        <v>1</v>
      </c>
      <c r="I903" s="19">
        <v>0</v>
      </c>
      <c r="J903" s="20">
        <v>0</v>
      </c>
      <c r="K903" s="21">
        <v>1</v>
      </c>
      <c r="L903" s="22">
        <v>0</v>
      </c>
      <c r="M903" s="42" t="s">
        <v>20789</v>
      </c>
      <c r="N903" s="42"/>
      <c r="O903" s="42">
        <v>0</v>
      </c>
      <c r="P903" s="42">
        <v>0</v>
      </c>
      <c r="Q903" s="42">
        <v>0</v>
      </c>
      <c r="R903" s="42">
        <v>0</v>
      </c>
    </row>
    <row r="904" spans="1:18" x14ac:dyDescent="0.3">
      <c r="A904" s="17" t="s">
        <v>10602</v>
      </c>
      <c r="B904" s="17" t="s">
        <v>10603</v>
      </c>
      <c r="C904" s="17" t="s">
        <v>9463</v>
      </c>
      <c r="D904" s="17" t="s">
        <v>7716</v>
      </c>
      <c r="E904" s="17" t="s">
        <v>10604</v>
      </c>
      <c r="F904" s="17" t="s">
        <v>10605</v>
      </c>
      <c r="G904" s="18">
        <v>1</v>
      </c>
      <c r="H904" s="18">
        <v>12</v>
      </c>
      <c r="I904" s="19">
        <v>0</v>
      </c>
      <c r="J904" s="20">
        <v>1</v>
      </c>
      <c r="K904" s="21">
        <v>0</v>
      </c>
      <c r="L904" s="22">
        <v>0</v>
      </c>
      <c r="M904" s="42" t="s">
        <v>20790</v>
      </c>
      <c r="N904" s="42"/>
      <c r="O904" s="42">
        <v>0</v>
      </c>
      <c r="P904" s="42">
        <v>0</v>
      </c>
      <c r="Q904" s="42">
        <v>0</v>
      </c>
      <c r="R904" s="42">
        <v>0</v>
      </c>
    </row>
    <row r="905" spans="1:18" x14ac:dyDescent="0.3">
      <c r="A905" s="17" t="s">
        <v>6725</v>
      </c>
      <c r="B905" s="17" t="s">
        <v>10606</v>
      </c>
      <c r="C905" s="17" t="s">
        <v>10607</v>
      </c>
      <c r="D905" s="17" t="s">
        <v>7702</v>
      </c>
      <c r="E905" s="17" t="s">
        <v>4208</v>
      </c>
      <c r="F905" s="17" t="s">
        <v>10608</v>
      </c>
      <c r="G905" s="18">
        <v>1</v>
      </c>
      <c r="H905" s="18">
        <v>5</v>
      </c>
      <c r="I905" s="19">
        <v>0</v>
      </c>
      <c r="J905" s="20">
        <v>0</v>
      </c>
      <c r="K905" s="21">
        <v>0</v>
      </c>
      <c r="L905" s="22">
        <v>1</v>
      </c>
      <c r="M905" s="42" t="s">
        <v>20785</v>
      </c>
      <c r="N905" s="42"/>
      <c r="O905" s="42">
        <v>0</v>
      </c>
      <c r="P905" s="42">
        <v>0</v>
      </c>
      <c r="Q905" s="42">
        <v>0</v>
      </c>
      <c r="R905" s="42">
        <v>0</v>
      </c>
    </row>
    <row r="906" spans="1:18" x14ac:dyDescent="0.3">
      <c r="A906" s="17" t="s">
        <v>3605</v>
      </c>
      <c r="B906" s="17" t="s">
        <v>10609</v>
      </c>
      <c r="C906" s="17" t="s">
        <v>10610</v>
      </c>
      <c r="D906" s="17" t="s">
        <v>8546</v>
      </c>
      <c r="E906" s="17" t="s">
        <v>2641</v>
      </c>
      <c r="F906" s="17" t="s">
        <v>10611</v>
      </c>
      <c r="G906" s="18">
        <v>1</v>
      </c>
      <c r="H906" s="18">
        <v>1</v>
      </c>
      <c r="I906" s="19">
        <v>0</v>
      </c>
      <c r="J906" s="20">
        <v>0</v>
      </c>
      <c r="K906" s="21">
        <v>1</v>
      </c>
      <c r="L906" s="22">
        <v>0</v>
      </c>
      <c r="M906" s="42" t="s">
        <v>20789</v>
      </c>
      <c r="N906" s="42"/>
      <c r="O906" s="42">
        <v>0</v>
      </c>
      <c r="P906" s="42">
        <v>0</v>
      </c>
      <c r="Q906" s="42">
        <v>0</v>
      </c>
      <c r="R906" s="42">
        <v>0</v>
      </c>
    </row>
    <row r="907" spans="1:18" x14ac:dyDescent="0.3">
      <c r="A907" s="17" t="s">
        <v>10612</v>
      </c>
      <c r="B907" s="17" t="s">
        <v>10613</v>
      </c>
      <c r="C907" s="17" t="s">
        <v>10614</v>
      </c>
      <c r="D907" s="17" t="s">
        <v>7716</v>
      </c>
      <c r="E907" s="17" t="s">
        <v>1805</v>
      </c>
      <c r="F907" s="17" t="s">
        <v>10615</v>
      </c>
      <c r="G907" s="18">
        <v>1</v>
      </c>
      <c r="H907" s="18">
        <v>100</v>
      </c>
      <c r="I907" s="19">
        <v>0</v>
      </c>
      <c r="J907" s="20">
        <v>1</v>
      </c>
      <c r="K907" s="21">
        <v>0</v>
      </c>
      <c r="L907" s="22">
        <v>0</v>
      </c>
      <c r="M907" s="42" t="s">
        <v>20788</v>
      </c>
      <c r="N907" s="42"/>
      <c r="O907" s="42">
        <v>0</v>
      </c>
      <c r="P907" s="42">
        <v>0</v>
      </c>
      <c r="Q907" s="42">
        <v>0</v>
      </c>
      <c r="R907" s="42">
        <v>0</v>
      </c>
    </row>
    <row r="908" spans="1:18" x14ac:dyDescent="0.3">
      <c r="A908" s="17" t="s">
        <v>10616</v>
      </c>
      <c r="B908" s="17" t="s">
        <v>10617</v>
      </c>
      <c r="C908" s="17" t="s">
        <v>9233</v>
      </c>
      <c r="D908" s="17" t="s">
        <v>7716</v>
      </c>
      <c r="E908" s="17" t="s">
        <v>1684</v>
      </c>
      <c r="F908" s="17" t="s">
        <v>10618</v>
      </c>
      <c r="G908" s="18">
        <v>1</v>
      </c>
      <c r="H908" s="18">
        <v>1</v>
      </c>
      <c r="I908" s="19">
        <v>0</v>
      </c>
      <c r="J908" s="20">
        <v>1</v>
      </c>
      <c r="K908" s="21">
        <v>0</v>
      </c>
      <c r="L908" s="22">
        <v>0</v>
      </c>
      <c r="M908" s="42" t="s">
        <v>20788</v>
      </c>
      <c r="N908" s="42"/>
      <c r="O908" s="42">
        <v>0</v>
      </c>
      <c r="P908" s="42">
        <v>0</v>
      </c>
      <c r="Q908" s="42">
        <v>0</v>
      </c>
      <c r="R908" s="42">
        <v>0</v>
      </c>
    </row>
    <row r="909" spans="1:18" x14ac:dyDescent="0.3">
      <c r="A909" s="17" t="s">
        <v>4160</v>
      </c>
      <c r="B909" s="17" t="s">
        <v>10619</v>
      </c>
      <c r="C909" s="17" t="s">
        <v>10620</v>
      </c>
      <c r="D909" s="17" t="s">
        <v>7716</v>
      </c>
      <c r="E909" s="17" t="s">
        <v>4157</v>
      </c>
      <c r="F909" s="17" t="s">
        <v>10621</v>
      </c>
      <c r="G909" s="18">
        <v>1</v>
      </c>
      <c r="H909" s="18">
        <v>1</v>
      </c>
      <c r="I909" s="19">
        <v>0</v>
      </c>
      <c r="J909" s="20">
        <v>0</v>
      </c>
      <c r="K909" s="21">
        <v>1</v>
      </c>
      <c r="L909" s="22">
        <v>0</v>
      </c>
      <c r="M909" s="42" t="s">
        <v>20789</v>
      </c>
      <c r="N909" s="42"/>
      <c r="O909" s="42">
        <v>0</v>
      </c>
      <c r="P909" s="42">
        <v>0</v>
      </c>
      <c r="Q909" s="42">
        <v>0</v>
      </c>
      <c r="R909" s="42">
        <v>0</v>
      </c>
    </row>
    <row r="910" spans="1:18" x14ac:dyDescent="0.3">
      <c r="A910" s="17" t="s">
        <v>2144</v>
      </c>
      <c r="B910" s="17" t="s">
        <v>10622</v>
      </c>
      <c r="C910" s="17" t="s">
        <v>7677</v>
      </c>
      <c r="D910" s="17" t="s">
        <v>7716</v>
      </c>
      <c r="E910" s="17" t="s">
        <v>2146</v>
      </c>
      <c r="F910" s="17" t="s">
        <v>10623</v>
      </c>
      <c r="G910" s="18">
        <v>1</v>
      </c>
      <c r="H910" s="18">
        <v>50</v>
      </c>
      <c r="I910" s="19">
        <v>0</v>
      </c>
      <c r="J910" s="20">
        <v>0</v>
      </c>
      <c r="K910" s="21">
        <v>1</v>
      </c>
      <c r="L910" s="22">
        <v>0</v>
      </c>
      <c r="M910" s="42" t="s">
        <v>20789</v>
      </c>
      <c r="N910" s="42"/>
      <c r="O910" s="42">
        <v>0</v>
      </c>
      <c r="P910" s="42">
        <v>0</v>
      </c>
      <c r="Q910" s="42">
        <v>0</v>
      </c>
      <c r="R910" s="42">
        <v>0</v>
      </c>
    </row>
    <row r="911" spans="1:18" x14ac:dyDescent="0.3">
      <c r="A911" s="17" t="s">
        <v>6782</v>
      </c>
      <c r="B911" s="17" t="s">
        <v>10624</v>
      </c>
      <c r="C911" s="17" t="s">
        <v>10625</v>
      </c>
      <c r="D911" s="17" t="s">
        <v>7716</v>
      </c>
      <c r="E911" s="17" t="s">
        <v>3688</v>
      </c>
      <c r="F911" s="17" t="s">
        <v>10626</v>
      </c>
      <c r="G911" s="18">
        <v>1</v>
      </c>
      <c r="H911" s="18">
        <v>1</v>
      </c>
      <c r="I911" s="19">
        <v>0</v>
      </c>
      <c r="J911" s="20">
        <v>0</v>
      </c>
      <c r="K911" s="21">
        <v>0</v>
      </c>
      <c r="L911" s="22">
        <v>1</v>
      </c>
      <c r="M911" s="42" t="s">
        <v>20789</v>
      </c>
      <c r="N911" s="42"/>
      <c r="O911" s="42">
        <v>0</v>
      </c>
      <c r="P911" s="42">
        <v>0</v>
      </c>
      <c r="Q911" s="42">
        <v>0</v>
      </c>
      <c r="R911" s="42">
        <v>0</v>
      </c>
    </row>
    <row r="912" spans="1:18" x14ac:dyDescent="0.3">
      <c r="A912" s="17" t="s">
        <v>10627</v>
      </c>
      <c r="B912" s="17" t="s">
        <v>10628</v>
      </c>
      <c r="C912" s="17" t="s">
        <v>7677</v>
      </c>
      <c r="D912" s="17" t="s">
        <v>7953</v>
      </c>
      <c r="E912" s="17" t="s">
        <v>3280</v>
      </c>
      <c r="F912" s="17" t="s">
        <v>10629</v>
      </c>
      <c r="G912" s="18">
        <v>1</v>
      </c>
      <c r="H912" s="18">
        <v>1</v>
      </c>
      <c r="I912" s="19">
        <v>0</v>
      </c>
      <c r="J912" s="20">
        <v>1</v>
      </c>
      <c r="K912" s="21">
        <v>0</v>
      </c>
      <c r="L912" s="22">
        <v>0</v>
      </c>
      <c r="M912" s="42" t="s">
        <v>20790</v>
      </c>
      <c r="N912" s="42"/>
      <c r="O912" s="42">
        <v>0</v>
      </c>
      <c r="P912" s="42">
        <v>0</v>
      </c>
      <c r="Q912" s="42">
        <v>0</v>
      </c>
      <c r="R912" s="42">
        <v>0</v>
      </c>
    </row>
    <row r="913" spans="1:18" x14ac:dyDescent="0.3">
      <c r="A913" s="17" t="s">
        <v>10630</v>
      </c>
      <c r="B913" s="17" t="s">
        <v>10631</v>
      </c>
      <c r="C913" s="17" t="s">
        <v>7677</v>
      </c>
      <c r="D913" s="17" t="s">
        <v>7707</v>
      </c>
      <c r="E913" s="17" t="s">
        <v>1814</v>
      </c>
      <c r="F913" s="17" t="s">
        <v>10632</v>
      </c>
      <c r="G913" s="18">
        <v>1</v>
      </c>
      <c r="H913" s="18">
        <v>1</v>
      </c>
      <c r="I913" s="19">
        <v>1</v>
      </c>
      <c r="J913" s="20">
        <v>0</v>
      </c>
      <c r="K913" s="21">
        <v>0</v>
      </c>
      <c r="L913" s="22">
        <v>0</v>
      </c>
      <c r="M913" s="42" t="s">
        <v>20788</v>
      </c>
      <c r="N913" s="42"/>
      <c r="O913" s="42">
        <v>0</v>
      </c>
      <c r="P913" s="42">
        <v>0</v>
      </c>
      <c r="Q913" s="42">
        <v>0</v>
      </c>
      <c r="R913" s="42">
        <v>0</v>
      </c>
    </row>
    <row r="914" spans="1:18" x14ac:dyDescent="0.3">
      <c r="A914" s="17" t="s">
        <v>10633</v>
      </c>
      <c r="B914" s="17" t="s">
        <v>10634</v>
      </c>
      <c r="C914" s="17" t="s">
        <v>9502</v>
      </c>
      <c r="D914" s="17" t="s">
        <v>8106</v>
      </c>
      <c r="E914" s="17" t="s">
        <v>1837</v>
      </c>
      <c r="F914" s="17" t="s">
        <v>10635</v>
      </c>
      <c r="G914" s="18">
        <v>1</v>
      </c>
      <c r="H914" s="18">
        <v>1</v>
      </c>
      <c r="I914" s="19">
        <v>0</v>
      </c>
      <c r="J914" s="20">
        <v>1</v>
      </c>
      <c r="K914" s="21">
        <v>0</v>
      </c>
      <c r="L914" s="22">
        <v>0</v>
      </c>
      <c r="M914" s="42" t="s">
        <v>20788</v>
      </c>
      <c r="N914" s="42"/>
      <c r="O914" s="42">
        <v>0</v>
      </c>
      <c r="P914" s="42">
        <v>0</v>
      </c>
      <c r="Q914" s="42">
        <v>0</v>
      </c>
      <c r="R914" s="42">
        <v>0</v>
      </c>
    </row>
    <row r="915" spans="1:18" x14ac:dyDescent="0.3">
      <c r="A915" s="17" t="s">
        <v>4454</v>
      </c>
      <c r="B915" s="17" t="s">
        <v>4455</v>
      </c>
      <c r="C915" s="17" t="s">
        <v>7677</v>
      </c>
      <c r="D915" s="17" t="s">
        <v>7707</v>
      </c>
      <c r="E915" s="17" t="s">
        <v>1691</v>
      </c>
      <c r="F915" s="17" t="s">
        <v>10636</v>
      </c>
      <c r="G915" s="18">
        <v>1</v>
      </c>
      <c r="H915" s="18">
        <v>1</v>
      </c>
      <c r="I915" s="19">
        <v>0</v>
      </c>
      <c r="J915" s="20">
        <v>0</v>
      </c>
      <c r="K915" s="21">
        <v>0</v>
      </c>
      <c r="L915" s="22">
        <v>1</v>
      </c>
      <c r="M915" s="42" t="s">
        <v>20789</v>
      </c>
      <c r="N915" s="42"/>
      <c r="O915" s="42">
        <v>0</v>
      </c>
      <c r="P915" s="42">
        <v>0</v>
      </c>
      <c r="Q915" s="42">
        <v>0</v>
      </c>
      <c r="R915" s="42">
        <v>0</v>
      </c>
    </row>
    <row r="916" spans="1:18" x14ac:dyDescent="0.3">
      <c r="A916" s="17" t="s">
        <v>10637</v>
      </c>
      <c r="B916" s="17" t="s">
        <v>10638</v>
      </c>
      <c r="C916" s="17" t="s">
        <v>7677</v>
      </c>
      <c r="D916" s="17" t="s">
        <v>7764</v>
      </c>
      <c r="E916" s="17" t="s">
        <v>4953</v>
      </c>
      <c r="F916" s="17" t="s">
        <v>10639</v>
      </c>
      <c r="G916" s="18">
        <v>1</v>
      </c>
      <c r="H916" s="18">
        <v>1</v>
      </c>
      <c r="I916" s="19">
        <v>0</v>
      </c>
      <c r="J916" s="20">
        <v>1</v>
      </c>
      <c r="K916" s="21">
        <v>0</v>
      </c>
      <c r="L916" s="22">
        <v>0</v>
      </c>
      <c r="M916" s="42" t="s">
        <v>20788</v>
      </c>
      <c r="N916" s="42"/>
      <c r="O916" s="42">
        <v>0</v>
      </c>
      <c r="P916" s="42">
        <v>0</v>
      </c>
      <c r="Q916" s="42">
        <v>0</v>
      </c>
      <c r="R916" s="42">
        <v>0</v>
      </c>
    </row>
    <row r="917" spans="1:18" x14ac:dyDescent="0.3">
      <c r="A917" s="17" t="s">
        <v>10640</v>
      </c>
      <c r="B917" s="17" t="s">
        <v>10641</v>
      </c>
      <c r="C917" s="17" t="s">
        <v>10642</v>
      </c>
      <c r="D917" s="17" t="s">
        <v>7716</v>
      </c>
      <c r="E917" s="17" t="s">
        <v>1874</v>
      </c>
      <c r="F917" s="17" t="s">
        <v>10643</v>
      </c>
      <c r="G917" s="18">
        <v>1</v>
      </c>
      <c r="H917" s="18">
        <v>1</v>
      </c>
      <c r="I917" s="19">
        <v>0</v>
      </c>
      <c r="J917" s="20">
        <v>1</v>
      </c>
      <c r="K917" s="21">
        <v>0</v>
      </c>
      <c r="L917" s="22">
        <v>0</v>
      </c>
      <c r="M917" s="42" t="s">
        <v>20790</v>
      </c>
      <c r="N917" s="42"/>
      <c r="O917" s="42">
        <v>0</v>
      </c>
      <c r="P917" s="42">
        <v>0</v>
      </c>
      <c r="Q917" s="42">
        <v>0</v>
      </c>
      <c r="R917" s="42">
        <v>0</v>
      </c>
    </row>
    <row r="918" spans="1:18" x14ac:dyDescent="0.3">
      <c r="A918" s="17" t="s">
        <v>10644</v>
      </c>
      <c r="B918" s="17" t="s">
        <v>10645</v>
      </c>
      <c r="C918" s="17" t="s">
        <v>10646</v>
      </c>
      <c r="D918" s="17" t="s">
        <v>8097</v>
      </c>
      <c r="E918" s="17" t="s">
        <v>2178</v>
      </c>
      <c r="F918" s="17" t="s">
        <v>10647</v>
      </c>
      <c r="G918" s="18">
        <v>1</v>
      </c>
      <c r="H918" s="18">
        <v>1</v>
      </c>
      <c r="I918" s="19">
        <v>0</v>
      </c>
      <c r="J918" s="20">
        <v>1</v>
      </c>
      <c r="K918" s="21">
        <v>0</v>
      </c>
      <c r="L918" s="22">
        <v>0</v>
      </c>
      <c r="M918" s="42" t="s">
        <v>20786</v>
      </c>
      <c r="N918" s="42"/>
      <c r="O918" s="42">
        <v>0</v>
      </c>
      <c r="P918" s="42">
        <v>0</v>
      </c>
      <c r="Q918" s="42">
        <v>0</v>
      </c>
      <c r="R918" s="42">
        <v>0</v>
      </c>
    </row>
    <row r="919" spans="1:18" x14ac:dyDescent="0.3">
      <c r="A919" s="17" t="s">
        <v>6661</v>
      </c>
      <c r="B919" s="17" t="s">
        <v>10648</v>
      </c>
      <c r="C919" s="17" t="s">
        <v>7677</v>
      </c>
      <c r="D919" s="17" t="s">
        <v>7716</v>
      </c>
      <c r="E919" s="17" t="s">
        <v>2930</v>
      </c>
      <c r="F919" s="17" t="s">
        <v>10649</v>
      </c>
      <c r="G919" s="18">
        <v>1</v>
      </c>
      <c r="H919" s="18">
        <v>1</v>
      </c>
      <c r="I919" s="19">
        <v>0</v>
      </c>
      <c r="J919" s="20">
        <v>0</v>
      </c>
      <c r="K919" s="21">
        <v>0</v>
      </c>
      <c r="L919" s="22">
        <v>1</v>
      </c>
      <c r="M919" s="42" t="s">
        <v>20789</v>
      </c>
      <c r="N919" s="42"/>
      <c r="O919" s="42">
        <v>0</v>
      </c>
      <c r="P919" s="42">
        <v>0</v>
      </c>
      <c r="Q919" s="42">
        <v>0</v>
      </c>
      <c r="R919" s="42">
        <v>0</v>
      </c>
    </row>
    <row r="920" spans="1:18" x14ac:dyDescent="0.3">
      <c r="A920" s="17" t="s">
        <v>6114</v>
      </c>
      <c r="B920" s="17" t="s">
        <v>10650</v>
      </c>
      <c r="C920" s="17" t="s">
        <v>10651</v>
      </c>
      <c r="D920" s="17" t="s">
        <v>8678</v>
      </c>
      <c r="E920" s="17" t="s">
        <v>2249</v>
      </c>
      <c r="F920" s="17" t="s">
        <v>10652</v>
      </c>
      <c r="G920" s="18">
        <v>1</v>
      </c>
      <c r="H920" s="18">
        <v>1</v>
      </c>
      <c r="I920" s="19">
        <v>0</v>
      </c>
      <c r="J920" s="20">
        <v>0</v>
      </c>
      <c r="K920" s="21">
        <v>0</v>
      </c>
      <c r="L920" s="22">
        <v>1</v>
      </c>
      <c r="M920" s="42" t="s">
        <v>20789</v>
      </c>
      <c r="N920" s="42"/>
      <c r="O920" s="42">
        <v>0</v>
      </c>
      <c r="P920" s="42">
        <v>0</v>
      </c>
      <c r="Q920" s="42">
        <v>0</v>
      </c>
      <c r="R920" s="42">
        <v>0</v>
      </c>
    </row>
    <row r="921" spans="1:18" x14ac:dyDescent="0.3">
      <c r="A921" s="17" t="s">
        <v>4141</v>
      </c>
      <c r="B921" s="17" t="s">
        <v>10653</v>
      </c>
      <c r="C921" s="17" t="s">
        <v>10654</v>
      </c>
      <c r="D921" s="17" t="s">
        <v>8884</v>
      </c>
      <c r="E921" s="17" t="s">
        <v>4139</v>
      </c>
      <c r="F921" s="17" t="s">
        <v>10655</v>
      </c>
      <c r="G921" s="18">
        <v>1</v>
      </c>
      <c r="H921" s="18">
        <v>1</v>
      </c>
      <c r="I921" s="19">
        <v>0</v>
      </c>
      <c r="J921" s="20">
        <v>0</v>
      </c>
      <c r="K921" s="21">
        <v>1</v>
      </c>
      <c r="L921" s="22">
        <v>0</v>
      </c>
      <c r="M921" s="42" t="s">
        <v>20789</v>
      </c>
      <c r="N921" s="42"/>
      <c r="O921" s="42">
        <v>0</v>
      </c>
      <c r="P921" s="42">
        <v>0</v>
      </c>
      <c r="Q921" s="42">
        <v>0</v>
      </c>
      <c r="R921" s="42">
        <v>0</v>
      </c>
    </row>
    <row r="922" spans="1:18" x14ac:dyDescent="0.3">
      <c r="A922" s="17" t="s">
        <v>10656</v>
      </c>
      <c r="B922" s="17" t="s">
        <v>10657</v>
      </c>
      <c r="C922" s="17" t="s">
        <v>10658</v>
      </c>
      <c r="D922" s="17" t="s">
        <v>9066</v>
      </c>
      <c r="E922" s="17" t="s">
        <v>10604</v>
      </c>
      <c r="F922" s="17" t="s">
        <v>10659</v>
      </c>
      <c r="G922" s="18">
        <v>1</v>
      </c>
      <c r="H922" s="18">
        <v>1</v>
      </c>
      <c r="I922" s="19">
        <v>0</v>
      </c>
      <c r="J922" s="20">
        <v>1</v>
      </c>
      <c r="K922" s="21">
        <v>0</v>
      </c>
      <c r="L922" s="22">
        <v>0</v>
      </c>
      <c r="M922" s="42" t="s">
        <v>20790</v>
      </c>
      <c r="N922" s="42"/>
      <c r="O922" s="42">
        <v>0</v>
      </c>
      <c r="P922" s="42">
        <v>0</v>
      </c>
      <c r="Q922" s="42">
        <v>0</v>
      </c>
      <c r="R922" s="42">
        <v>0</v>
      </c>
    </row>
    <row r="923" spans="1:18" x14ac:dyDescent="0.3">
      <c r="A923" s="17" t="s">
        <v>10660</v>
      </c>
      <c r="B923" s="17" t="s">
        <v>10661</v>
      </c>
      <c r="C923" s="17" t="s">
        <v>10662</v>
      </c>
      <c r="D923" s="17" t="s">
        <v>7716</v>
      </c>
      <c r="E923" s="17" t="s">
        <v>10663</v>
      </c>
      <c r="F923" s="17" t="s">
        <v>10664</v>
      </c>
      <c r="G923" s="18">
        <v>1</v>
      </c>
      <c r="H923" s="18">
        <v>30</v>
      </c>
      <c r="I923" s="19">
        <v>0</v>
      </c>
      <c r="J923" s="20">
        <v>1</v>
      </c>
      <c r="K923" s="21">
        <v>0</v>
      </c>
      <c r="L923" s="22">
        <v>0</v>
      </c>
      <c r="M923" s="42" t="s">
        <v>20788</v>
      </c>
      <c r="N923" s="42"/>
      <c r="O923" s="42">
        <v>0</v>
      </c>
      <c r="P923" s="42">
        <v>0</v>
      </c>
      <c r="Q923" s="42">
        <v>0</v>
      </c>
      <c r="R923" s="42">
        <v>0</v>
      </c>
    </row>
    <row r="924" spans="1:18" x14ac:dyDescent="0.3">
      <c r="A924" s="17" t="s">
        <v>10665</v>
      </c>
      <c r="B924" s="17" t="s">
        <v>10666</v>
      </c>
      <c r="C924" s="17" t="s">
        <v>10667</v>
      </c>
      <c r="D924" s="17" t="s">
        <v>8573</v>
      </c>
      <c r="E924" s="17" t="s">
        <v>1670</v>
      </c>
      <c r="F924" s="17" t="s">
        <v>10668</v>
      </c>
      <c r="G924" s="18">
        <v>1</v>
      </c>
      <c r="H924" s="18">
        <v>2</v>
      </c>
      <c r="I924" s="19">
        <v>0</v>
      </c>
      <c r="J924" s="20">
        <v>1</v>
      </c>
      <c r="K924" s="21">
        <v>0</v>
      </c>
      <c r="L924" s="22">
        <v>0</v>
      </c>
      <c r="M924" s="42" t="s">
        <v>20788</v>
      </c>
      <c r="N924" s="42"/>
      <c r="O924" s="42">
        <v>0</v>
      </c>
      <c r="P924" s="42">
        <v>0</v>
      </c>
      <c r="Q924" s="42">
        <v>0</v>
      </c>
      <c r="R924" s="42">
        <v>0</v>
      </c>
    </row>
    <row r="925" spans="1:18" x14ac:dyDescent="0.3">
      <c r="A925" s="17" t="s">
        <v>3450</v>
      </c>
      <c r="B925" s="17" t="s">
        <v>3451</v>
      </c>
      <c r="C925" s="17" t="s">
        <v>7947</v>
      </c>
      <c r="D925" s="17" t="s">
        <v>8187</v>
      </c>
      <c r="E925" s="17" t="s">
        <v>1691</v>
      </c>
      <c r="F925" s="17" t="s">
        <v>10669</v>
      </c>
      <c r="G925" s="18">
        <v>1</v>
      </c>
      <c r="H925" s="18">
        <v>1</v>
      </c>
      <c r="I925" s="19">
        <v>0</v>
      </c>
      <c r="J925" s="20">
        <v>0</v>
      </c>
      <c r="K925" s="21">
        <v>1</v>
      </c>
      <c r="L925" s="22">
        <v>0</v>
      </c>
      <c r="M925" s="42" t="s">
        <v>20789</v>
      </c>
      <c r="N925" s="42"/>
      <c r="O925" s="42">
        <v>0</v>
      </c>
      <c r="P925" s="42">
        <v>0</v>
      </c>
      <c r="Q925" s="42">
        <v>0</v>
      </c>
      <c r="R925" s="42">
        <v>0</v>
      </c>
    </row>
    <row r="926" spans="1:18" x14ac:dyDescent="0.3">
      <c r="A926" s="17" t="s">
        <v>10670</v>
      </c>
      <c r="B926" s="17" t="s">
        <v>9553</v>
      </c>
      <c r="C926" s="17" t="s">
        <v>10671</v>
      </c>
      <c r="D926" s="17" t="s">
        <v>9341</v>
      </c>
      <c r="E926" s="17" t="s">
        <v>6732</v>
      </c>
      <c r="F926" s="17" t="s">
        <v>10672</v>
      </c>
      <c r="G926" s="18">
        <v>1</v>
      </c>
      <c r="H926" s="18">
        <v>10</v>
      </c>
      <c r="I926" s="19">
        <v>0</v>
      </c>
      <c r="J926" s="20">
        <v>1</v>
      </c>
      <c r="K926" s="21">
        <v>0</v>
      </c>
      <c r="L926" s="22">
        <v>0</v>
      </c>
      <c r="M926" s="42" t="s">
        <v>20790</v>
      </c>
      <c r="N926" s="42"/>
      <c r="O926" s="42">
        <v>0</v>
      </c>
      <c r="P926" s="42">
        <v>0</v>
      </c>
      <c r="Q926" s="42">
        <v>0</v>
      </c>
      <c r="R926" s="42">
        <v>0</v>
      </c>
    </row>
    <row r="927" spans="1:18" x14ac:dyDescent="0.3">
      <c r="A927" s="17" t="s">
        <v>10673</v>
      </c>
      <c r="B927" s="17" t="s">
        <v>10674</v>
      </c>
      <c r="C927" s="17" t="s">
        <v>10675</v>
      </c>
      <c r="D927" s="17" t="s">
        <v>7749</v>
      </c>
      <c r="E927" s="17" t="s">
        <v>10676</v>
      </c>
      <c r="F927" s="17" t="s">
        <v>10677</v>
      </c>
      <c r="G927" s="18">
        <v>1</v>
      </c>
      <c r="H927" s="18">
        <v>1</v>
      </c>
      <c r="I927" s="19">
        <v>0</v>
      </c>
      <c r="J927" s="20">
        <v>1</v>
      </c>
      <c r="K927" s="21">
        <v>0</v>
      </c>
      <c r="L927" s="22">
        <v>0</v>
      </c>
      <c r="M927" s="42" t="s">
        <v>20788</v>
      </c>
      <c r="N927" s="42"/>
      <c r="O927" s="42">
        <v>0</v>
      </c>
      <c r="P927" s="42">
        <v>0</v>
      </c>
      <c r="Q927" s="42">
        <v>0</v>
      </c>
      <c r="R927" s="42">
        <v>0</v>
      </c>
    </row>
    <row r="928" spans="1:18" x14ac:dyDescent="0.3">
      <c r="A928" s="17" t="s">
        <v>10678</v>
      </c>
      <c r="B928" s="17" t="s">
        <v>10679</v>
      </c>
      <c r="C928" s="17" t="s">
        <v>10680</v>
      </c>
      <c r="D928" s="17" t="s">
        <v>7716</v>
      </c>
      <c r="E928" s="17" t="s">
        <v>1905</v>
      </c>
      <c r="F928" s="17" t="s">
        <v>10681</v>
      </c>
      <c r="G928" s="18">
        <v>1</v>
      </c>
      <c r="H928" s="18">
        <v>1</v>
      </c>
      <c r="I928" s="19">
        <v>0</v>
      </c>
      <c r="J928" s="20">
        <v>1</v>
      </c>
      <c r="K928" s="21">
        <v>0</v>
      </c>
      <c r="L928" s="22">
        <v>0</v>
      </c>
      <c r="M928" s="42" t="s">
        <v>20788</v>
      </c>
      <c r="N928" s="42"/>
      <c r="O928" s="42">
        <v>0</v>
      </c>
      <c r="P928" s="42">
        <v>0</v>
      </c>
      <c r="Q928" s="42">
        <v>0</v>
      </c>
      <c r="R928" s="42">
        <v>0</v>
      </c>
    </row>
    <row r="929" spans="1:18" x14ac:dyDescent="0.3">
      <c r="A929" s="17" t="s">
        <v>10682</v>
      </c>
      <c r="B929" s="17" t="s">
        <v>10683</v>
      </c>
      <c r="C929" s="17" t="s">
        <v>10684</v>
      </c>
      <c r="D929" s="17" t="s">
        <v>9787</v>
      </c>
      <c r="E929" s="17" t="s">
        <v>10685</v>
      </c>
      <c r="F929" s="17" t="s">
        <v>10686</v>
      </c>
      <c r="G929" s="18">
        <v>1</v>
      </c>
      <c r="H929" s="18">
        <v>2</v>
      </c>
      <c r="I929" s="19">
        <v>1</v>
      </c>
      <c r="J929" s="20">
        <v>0</v>
      </c>
      <c r="K929" s="21">
        <v>0</v>
      </c>
      <c r="L929" s="22">
        <v>0</v>
      </c>
      <c r="M929" s="42" t="s">
        <v>20788</v>
      </c>
      <c r="N929" s="42"/>
      <c r="O929" s="42">
        <v>0</v>
      </c>
      <c r="P929" s="42">
        <v>0</v>
      </c>
      <c r="Q929" s="42">
        <v>0</v>
      </c>
      <c r="R929" s="42">
        <v>0</v>
      </c>
    </row>
    <row r="930" spans="1:18" x14ac:dyDescent="0.3">
      <c r="A930" s="17" t="s">
        <v>10687</v>
      </c>
      <c r="B930" s="17" t="s">
        <v>10688</v>
      </c>
      <c r="C930" s="17" t="s">
        <v>7677</v>
      </c>
      <c r="D930" s="17" t="s">
        <v>7787</v>
      </c>
      <c r="E930" s="17" t="s">
        <v>1805</v>
      </c>
      <c r="F930" s="17" t="s">
        <v>10689</v>
      </c>
      <c r="G930" s="18">
        <v>1</v>
      </c>
      <c r="H930" s="18">
        <v>1</v>
      </c>
      <c r="I930" s="19">
        <v>1</v>
      </c>
      <c r="J930" s="20">
        <v>0</v>
      </c>
      <c r="K930" s="21">
        <v>0</v>
      </c>
      <c r="L930" s="22">
        <v>0</v>
      </c>
      <c r="M930" s="42" t="s">
        <v>20788</v>
      </c>
      <c r="N930" s="42"/>
      <c r="O930" s="42">
        <v>0</v>
      </c>
      <c r="P930" s="42">
        <v>0</v>
      </c>
      <c r="Q930" s="42">
        <v>0</v>
      </c>
      <c r="R930" s="42">
        <v>0</v>
      </c>
    </row>
    <row r="931" spans="1:18" x14ac:dyDescent="0.3">
      <c r="A931" s="17" t="s">
        <v>10690</v>
      </c>
      <c r="B931" s="17" t="s">
        <v>7740</v>
      </c>
      <c r="C931" s="17" t="s">
        <v>7741</v>
      </c>
      <c r="D931" s="17" t="s">
        <v>7684</v>
      </c>
      <c r="E931" s="17" t="s">
        <v>1827</v>
      </c>
      <c r="F931" s="17" t="s">
        <v>10691</v>
      </c>
      <c r="G931" s="18">
        <v>1</v>
      </c>
      <c r="H931" s="18">
        <v>1</v>
      </c>
      <c r="I931" s="19">
        <v>0</v>
      </c>
      <c r="J931" s="20">
        <v>1</v>
      </c>
      <c r="K931" s="21">
        <v>0</v>
      </c>
      <c r="L931" s="22">
        <v>0</v>
      </c>
      <c r="M931" s="42" t="s">
        <v>20788</v>
      </c>
      <c r="N931" s="42"/>
      <c r="O931" s="42">
        <v>0</v>
      </c>
      <c r="P931" s="42">
        <v>0</v>
      </c>
      <c r="Q931" s="42">
        <v>0</v>
      </c>
      <c r="R931" s="42">
        <v>0</v>
      </c>
    </row>
    <row r="932" spans="1:18" x14ac:dyDescent="0.3">
      <c r="A932" s="17" t="s">
        <v>10692</v>
      </c>
      <c r="B932" s="17" t="s">
        <v>10693</v>
      </c>
      <c r="C932" s="17" t="s">
        <v>7677</v>
      </c>
      <c r="D932" s="17" t="s">
        <v>7787</v>
      </c>
      <c r="E932" s="17" t="s">
        <v>1831</v>
      </c>
      <c r="F932" s="17" t="s">
        <v>10694</v>
      </c>
      <c r="G932" s="18">
        <v>1</v>
      </c>
      <c r="H932" s="18">
        <v>1</v>
      </c>
      <c r="I932" s="19">
        <v>0</v>
      </c>
      <c r="J932" s="20">
        <v>1</v>
      </c>
      <c r="K932" s="21">
        <v>0</v>
      </c>
      <c r="L932" s="22">
        <v>0</v>
      </c>
      <c r="M932" s="42" t="s">
        <v>20788</v>
      </c>
      <c r="N932" s="42"/>
      <c r="O932" s="42">
        <v>0</v>
      </c>
      <c r="P932" s="42">
        <v>0</v>
      </c>
      <c r="Q932" s="42">
        <v>0</v>
      </c>
      <c r="R932" s="42">
        <v>0</v>
      </c>
    </row>
    <row r="933" spans="1:18" x14ac:dyDescent="0.3">
      <c r="A933" s="17" t="s">
        <v>3047</v>
      </c>
      <c r="B933" s="17" t="s">
        <v>10695</v>
      </c>
      <c r="C933" s="17" t="s">
        <v>7677</v>
      </c>
      <c r="D933" s="17" t="s">
        <v>7716</v>
      </c>
      <c r="E933" s="17" t="s">
        <v>1738</v>
      </c>
      <c r="F933" s="17" t="s">
        <v>10696</v>
      </c>
      <c r="G933" s="18">
        <v>1</v>
      </c>
      <c r="H933" s="18">
        <v>1</v>
      </c>
      <c r="I933" s="19">
        <v>0</v>
      </c>
      <c r="J933" s="20">
        <v>0</v>
      </c>
      <c r="K933" s="21">
        <v>1</v>
      </c>
      <c r="L933" s="22">
        <v>0</v>
      </c>
      <c r="M933" s="42" t="s">
        <v>20789</v>
      </c>
      <c r="N933" s="42"/>
      <c r="O933" s="42">
        <v>0</v>
      </c>
      <c r="P933" s="42">
        <v>0</v>
      </c>
      <c r="Q933" s="42">
        <v>0</v>
      </c>
      <c r="R933" s="42">
        <v>0</v>
      </c>
    </row>
    <row r="934" spans="1:18" x14ac:dyDescent="0.3">
      <c r="A934" s="17" t="s">
        <v>5098</v>
      </c>
      <c r="B934" s="17" t="s">
        <v>10697</v>
      </c>
      <c r="C934" s="17" t="s">
        <v>10698</v>
      </c>
      <c r="D934" s="17" t="s">
        <v>7716</v>
      </c>
      <c r="E934" s="17" t="s">
        <v>5100</v>
      </c>
      <c r="F934" s="17" t="s">
        <v>10699</v>
      </c>
      <c r="G934" s="18">
        <v>1</v>
      </c>
      <c r="H934" s="18">
        <v>2</v>
      </c>
      <c r="I934" s="19">
        <v>0</v>
      </c>
      <c r="J934" s="20">
        <v>0</v>
      </c>
      <c r="K934" s="21">
        <v>0</v>
      </c>
      <c r="L934" s="22">
        <v>1</v>
      </c>
      <c r="M934" s="42" t="s">
        <v>20789</v>
      </c>
      <c r="N934" s="42"/>
      <c r="O934" s="42">
        <v>0</v>
      </c>
      <c r="P934" s="42">
        <v>0</v>
      </c>
      <c r="Q934" s="42">
        <v>0</v>
      </c>
      <c r="R934" s="42">
        <v>0</v>
      </c>
    </row>
    <row r="935" spans="1:18" x14ac:dyDescent="0.3">
      <c r="A935" s="17" t="s">
        <v>10700</v>
      </c>
      <c r="B935" s="17" t="s">
        <v>10701</v>
      </c>
      <c r="C935" s="17" t="s">
        <v>10134</v>
      </c>
      <c r="D935" s="17" t="s">
        <v>7716</v>
      </c>
      <c r="E935" s="17" t="s">
        <v>1599</v>
      </c>
      <c r="F935" s="17" t="s">
        <v>10702</v>
      </c>
      <c r="G935" s="18">
        <v>1</v>
      </c>
      <c r="H935" s="18">
        <v>1</v>
      </c>
      <c r="I935" s="19">
        <v>0</v>
      </c>
      <c r="J935" s="20">
        <v>1</v>
      </c>
      <c r="K935" s="21">
        <v>0</v>
      </c>
      <c r="L935" s="22">
        <v>0</v>
      </c>
      <c r="M935" s="42" t="s">
        <v>20790</v>
      </c>
      <c r="N935" s="42"/>
      <c r="O935" s="42">
        <v>0</v>
      </c>
      <c r="P935" s="42">
        <v>0</v>
      </c>
      <c r="Q935" s="42">
        <v>0</v>
      </c>
      <c r="R935" s="42">
        <v>0</v>
      </c>
    </row>
    <row r="936" spans="1:18" x14ac:dyDescent="0.3">
      <c r="A936" s="17" t="s">
        <v>10703</v>
      </c>
      <c r="B936" s="17" t="s">
        <v>10704</v>
      </c>
      <c r="C936" s="17" t="s">
        <v>10705</v>
      </c>
      <c r="D936" s="17" t="s">
        <v>7716</v>
      </c>
      <c r="E936" s="17" t="s">
        <v>1893</v>
      </c>
      <c r="F936" s="17" t="s">
        <v>10706</v>
      </c>
      <c r="G936" s="18">
        <v>1</v>
      </c>
      <c r="H936" s="18">
        <v>1</v>
      </c>
      <c r="I936" s="19">
        <v>0</v>
      </c>
      <c r="J936" s="20">
        <v>1</v>
      </c>
      <c r="K936" s="21">
        <v>0</v>
      </c>
      <c r="L936" s="22">
        <v>0</v>
      </c>
      <c r="M936" s="42" t="s">
        <v>20790</v>
      </c>
      <c r="N936" s="42"/>
      <c r="O936" s="42">
        <v>0</v>
      </c>
      <c r="P936" s="42">
        <v>0</v>
      </c>
      <c r="Q936" s="42">
        <v>0</v>
      </c>
      <c r="R936" s="42">
        <v>0</v>
      </c>
    </row>
    <row r="937" spans="1:18" x14ac:dyDescent="0.3">
      <c r="A937" s="17" t="s">
        <v>10707</v>
      </c>
      <c r="B937" s="17" t="s">
        <v>10708</v>
      </c>
      <c r="C937" s="17" t="s">
        <v>10709</v>
      </c>
      <c r="D937" s="17" t="s">
        <v>7716</v>
      </c>
      <c r="E937" s="17" t="s">
        <v>2425</v>
      </c>
      <c r="F937" s="17" t="s">
        <v>10710</v>
      </c>
      <c r="G937" s="18">
        <v>1</v>
      </c>
      <c r="H937" s="18">
        <v>5</v>
      </c>
      <c r="I937" s="19">
        <v>0</v>
      </c>
      <c r="J937" s="20">
        <v>1</v>
      </c>
      <c r="K937" s="21">
        <v>0</v>
      </c>
      <c r="L937" s="22">
        <v>0</v>
      </c>
      <c r="M937" s="42" t="s">
        <v>20788</v>
      </c>
      <c r="N937" s="42"/>
      <c r="O937" s="42">
        <v>0</v>
      </c>
      <c r="P937" s="42">
        <v>0</v>
      </c>
      <c r="Q937" s="42">
        <v>0</v>
      </c>
      <c r="R937" s="42">
        <v>0</v>
      </c>
    </row>
    <row r="938" spans="1:18" x14ac:dyDescent="0.3">
      <c r="A938" s="17" t="s">
        <v>4162</v>
      </c>
      <c r="B938" s="17" t="s">
        <v>10711</v>
      </c>
      <c r="C938" s="17" t="s">
        <v>10620</v>
      </c>
      <c r="D938" s="17" t="s">
        <v>7716</v>
      </c>
      <c r="E938" s="17" t="s">
        <v>4157</v>
      </c>
      <c r="F938" s="17" t="s">
        <v>10712</v>
      </c>
      <c r="G938" s="18">
        <v>1</v>
      </c>
      <c r="H938" s="18">
        <v>2</v>
      </c>
      <c r="I938" s="19">
        <v>0</v>
      </c>
      <c r="J938" s="20">
        <v>0</v>
      </c>
      <c r="K938" s="21">
        <v>1</v>
      </c>
      <c r="L938" s="22">
        <v>0</v>
      </c>
      <c r="M938" s="42" t="s">
        <v>20789</v>
      </c>
      <c r="N938" s="42"/>
      <c r="O938" s="42">
        <v>0</v>
      </c>
      <c r="P938" s="42">
        <v>0</v>
      </c>
      <c r="Q938" s="42">
        <v>0</v>
      </c>
      <c r="R938" s="42">
        <v>0</v>
      </c>
    </row>
    <row r="939" spans="1:18" x14ac:dyDescent="0.3">
      <c r="A939" s="17" t="s">
        <v>10713</v>
      </c>
      <c r="B939" s="17" t="s">
        <v>10714</v>
      </c>
      <c r="C939" s="17" t="s">
        <v>10715</v>
      </c>
      <c r="D939" s="17" t="s">
        <v>7684</v>
      </c>
      <c r="E939" s="17" t="s">
        <v>8745</v>
      </c>
      <c r="F939" s="17" t="s">
        <v>10716</v>
      </c>
      <c r="G939" s="18">
        <v>1</v>
      </c>
      <c r="H939" s="18">
        <v>1</v>
      </c>
      <c r="I939" s="19">
        <v>0</v>
      </c>
      <c r="J939" s="20">
        <v>1</v>
      </c>
      <c r="K939" s="21">
        <v>0</v>
      </c>
      <c r="L939" s="22">
        <v>0</v>
      </c>
      <c r="M939" s="42" t="s">
        <v>20788</v>
      </c>
      <c r="N939" s="42"/>
      <c r="O939" s="42">
        <v>0</v>
      </c>
      <c r="P939" s="42">
        <v>0</v>
      </c>
      <c r="Q939" s="42">
        <v>0</v>
      </c>
      <c r="R939" s="42">
        <v>0</v>
      </c>
    </row>
    <row r="940" spans="1:18" x14ac:dyDescent="0.3">
      <c r="A940" s="17" t="s">
        <v>3816</v>
      </c>
      <c r="B940" s="17" t="s">
        <v>10717</v>
      </c>
      <c r="C940" s="17" t="s">
        <v>10718</v>
      </c>
      <c r="D940" s="17" t="s">
        <v>8069</v>
      </c>
      <c r="E940" s="17" t="s">
        <v>3818</v>
      </c>
      <c r="F940" s="17" t="s">
        <v>10719</v>
      </c>
      <c r="G940" s="18">
        <v>1</v>
      </c>
      <c r="H940" s="18">
        <v>1</v>
      </c>
      <c r="I940" s="19">
        <v>0</v>
      </c>
      <c r="J940" s="20">
        <v>0</v>
      </c>
      <c r="K940" s="21">
        <v>1</v>
      </c>
      <c r="L940" s="22">
        <v>0</v>
      </c>
      <c r="M940" s="42" t="s">
        <v>20789</v>
      </c>
      <c r="N940" s="42"/>
      <c r="O940" s="42">
        <v>0</v>
      </c>
      <c r="P940" s="42">
        <v>0</v>
      </c>
      <c r="Q940" s="42">
        <v>0</v>
      </c>
      <c r="R940" s="42">
        <v>0</v>
      </c>
    </row>
    <row r="941" spans="1:18" x14ac:dyDescent="0.3">
      <c r="A941" s="17" t="s">
        <v>6300</v>
      </c>
      <c r="B941" s="17" t="s">
        <v>10720</v>
      </c>
      <c r="C941" s="17" t="s">
        <v>10721</v>
      </c>
      <c r="D941" s="17" t="s">
        <v>7716</v>
      </c>
      <c r="E941" s="17" t="s">
        <v>1893</v>
      </c>
      <c r="F941" s="17" t="s">
        <v>10722</v>
      </c>
      <c r="G941" s="18">
        <v>1</v>
      </c>
      <c r="H941" s="18">
        <v>2</v>
      </c>
      <c r="I941" s="19">
        <v>0</v>
      </c>
      <c r="J941" s="20">
        <v>0</v>
      </c>
      <c r="K941" s="21">
        <v>0</v>
      </c>
      <c r="L941" s="22">
        <v>1</v>
      </c>
      <c r="M941" s="42" t="s">
        <v>20789</v>
      </c>
      <c r="N941" s="42"/>
      <c r="O941" s="42">
        <v>0</v>
      </c>
      <c r="P941" s="42">
        <v>0</v>
      </c>
      <c r="Q941" s="42">
        <v>0</v>
      </c>
      <c r="R941" s="42">
        <v>0</v>
      </c>
    </row>
    <row r="942" spans="1:18" x14ac:dyDescent="0.3">
      <c r="A942" s="17" t="s">
        <v>10723</v>
      </c>
      <c r="B942" s="17" t="s">
        <v>10724</v>
      </c>
      <c r="C942" s="17" t="s">
        <v>10725</v>
      </c>
      <c r="D942" s="17" t="s">
        <v>7707</v>
      </c>
      <c r="E942" s="17" t="s">
        <v>1837</v>
      </c>
      <c r="F942" s="17" t="s">
        <v>10726</v>
      </c>
      <c r="G942" s="18">
        <v>1</v>
      </c>
      <c r="H942" s="18">
        <v>4</v>
      </c>
      <c r="I942" s="19">
        <v>0</v>
      </c>
      <c r="J942" s="20">
        <v>1</v>
      </c>
      <c r="K942" s="21">
        <v>0</v>
      </c>
      <c r="L942" s="22">
        <v>0</v>
      </c>
      <c r="M942" s="42" t="s">
        <v>20788</v>
      </c>
      <c r="N942" s="42"/>
      <c r="O942" s="42">
        <v>0</v>
      </c>
      <c r="P942" s="42">
        <v>0</v>
      </c>
      <c r="Q942" s="42">
        <v>0</v>
      </c>
      <c r="R942" s="42">
        <v>0</v>
      </c>
    </row>
    <row r="943" spans="1:18" x14ac:dyDescent="0.3">
      <c r="A943" s="17" t="s">
        <v>3389</v>
      </c>
      <c r="B943" s="17" t="s">
        <v>10727</v>
      </c>
      <c r="C943" s="17" t="s">
        <v>10728</v>
      </c>
      <c r="D943" s="17" t="s">
        <v>7716</v>
      </c>
      <c r="E943" s="17" t="s">
        <v>1938</v>
      </c>
      <c r="F943" s="17" t="s">
        <v>10729</v>
      </c>
      <c r="G943" s="18">
        <v>1</v>
      </c>
      <c r="H943" s="18">
        <v>1</v>
      </c>
      <c r="I943" s="19">
        <v>0</v>
      </c>
      <c r="J943" s="20">
        <v>0</v>
      </c>
      <c r="K943" s="21">
        <v>1</v>
      </c>
      <c r="L943" s="22">
        <v>0</v>
      </c>
      <c r="M943" s="42" t="s">
        <v>20789</v>
      </c>
      <c r="N943" s="42"/>
      <c r="O943" s="42">
        <v>0</v>
      </c>
      <c r="P943" s="42">
        <v>0</v>
      </c>
      <c r="Q943" s="42">
        <v>0</v>
      </c>
      <c r="R943" s="42">
        <v>0</v>
      </c>
    </row>
    <row r="944" spans="1:18" x14ac:dyDescent="0.3">
      <c r="A944" s="17" t="s">
        <v>3768</v>
      </c>
      <c r="B944" s="17" t="s">
        <v>10730</v>
      </c>
      <c r="C944" s="17" t="s">
        <v>7677</v>
      </c>
      <c r="D944" s="17" t="s">
        <v>10397</v>
      </c>
      <c r="E944" s="17" t="s">
        <v>2511</v>
      </c>
      <c r="F944" s="17" t="s">
        <v>10731</v>
      </c>
      <c r="G944" s="18">
        <v>1</v>
      </c>
      <c r="H944" s="18">
        <v>1</v>
      </c>
      <c r="I944" s="19">
        <v>0</v>
      </c>
      <c r="J944" s="20">
        <v>0</v>
      </c>
      <c r="K944" s="21">
        <v>1</v>
      </c>
      <c r="L944" s="22">
        <v>0</v>
      </c>
      <c r="M944" s="42" t="s">
        <v>20789</v>
      </c>
      <c r="N944" s="42"/>
      <c r="O944" s="42">
        <v>0</v>
      </c>
      <c r="P944" s="42">
        <v>0</v>
      </c>
      <c r="Q944" s="42">
        <v>0</v>
      </c>
      <c r="R944" s="42">
        <v>0</v>
      </c>
    </row>
    <row r="945" spans="1:18" x14ac:dyDescent="0.3">
      <c r="A945" s="17" t="s">
        <v>10732</v>
      </c>
      <c r="B945" s="17" t="s">
        <v>10733</v>
      </c>
      <c r="C945" s="17" t="s">
        <v>10734</v>
      </c>
      <c r="D945" s="17" t="s">
        <v>8270</v>
      </c>
      <c r="E945" s="17" t="s">
        <v>1684</v>
      </c>
      <c r="F945" s="17" t="s">
        <v>10735</v>
      </c>
      <c r="G945" s="18">
        <v>1</v>
      </c>
      <c r="H945" s="18">
        <v>1</v>
      </c>
      <c r="I945" s="19">
        <v>0</v>
      </c>
      <c r="J945" s="20">
        <v>1</v>
      </c>
      <c r="K945" s="21">
        <v>0</v>
      </c>
      <c r="L945" s="22">
        <v>0</v>
      </c>
      <c r="M945" s="42" t="s">
        <v>20790</v>
      </c>
      <c r="N945" s="42"/>
      <c r="O945" s="42">
        <v>0</v>
      </c>
      <c r="P945" s="42">
        <v>0</v>
      </c>
      <c r="Q945" s="42">
        <v>0</v>
      </c>
      <c r="R945" s="42">
        <v>0</v>
      </c>
    </row>
    <row r="946" spans="1:18" x14ac:dyDescent="0.3">
      <c r="A946" s="17" t="s">
        <v>7117</v>
      </c>
      <c r="B946" s="17" t="s">
        <v>10736</v>
      </c>
      <c r="C946" s="17" t="s">
        <v>10737</v>
      </c>
      <c r="D946" s="17" t="s">
        <v>8270</v>
      </c>
      <c r="E946" s="17" t="s">
        <v>4208</v>
      </c>
      <c r="F946" s="17" t="s">
        <v>10738</v>
      </c>
      <c r="G946" s="18">
        <v>1</v>
      </c>
      <c r="H946" s="18">
        <v>1</v>
      </c>
      <c r="I946" s="19">
        <v>0</v>
      </c>
      <c r="J946" s="20">
        <v>0</v>
      </c>
      <c r="K946" s="21">
        <v>0</v>
      </c>
      <c r="L946" s="22">
        <v>1</v>
      </c>
      <c r="M946" s="42" t="s">
        <v>20785</v>
      </c>
      <c r="N946" s="42"/>
      <c r="O946" s="42">
        <v>0</v>
      </c>
      <c r="P946" s="42">
        <v>0</v>
      </c>
      <c r="Q946" s="42">
        <v>0</v>
      </c>
      <c r="R946" s="42">
        <v>0</v>
      </c>
    </row>
    <row r="947" spans="1:18" x14ac:dyDescent="0.3">
      <c r="A947" s="17" t="s">
        <v>10739</v>
      </c>
      <c r="B947" s="17" t="s">
        <v>10740</v>
      </c>
      <c r="C947" s="17" t="s">
        <v>9015</v>
      </c>
      <c r="D947" s="17" t="s">
        <v>10741</v>
      </c>
      <c r="E947" s="17" t="s">
        <v>1779</v>
      </c>
      <c r="F947" s="17" t="s">
        <v>10742</v>
      </c>
      <c r="G947" s="18">
        <v>1</v>
      </c>
      <c r="H947" s="18">
        <v>1</v>
      </c>
      <c r="I947" s="19">
        <v>1</v>
      </c>
      <c r="J947" s="20">
        <v>0</v>
      </c>
      <c r="K947" s="21">
        <v>0</v>
      </c>
      <c r="L947" s="22">
        <v>0</v>
      </c>
      <c r="M947" s="42" t="s">
        <v>20788</v>
      </c>
      <c r="N947" s="42"/>
      <c r="O947" s="42">
        <v>0</v>
      </c>
      <c r="P947" s="42">
        <v>0</v>
      </c>
      <c r="Q947" s="42">
        <v>0</v>
      </c>
      <c r="R947" s="42">
        <v>0</v>
      </c>
    </row>
    <row r="948" spans="1:18" x14ac:dyDescent="0.3">
      <c r="A948" s="17" t="s">
        <v>5632</v>
      </c>
      <c r="B948" s="17" t="s">
        <v>10743</v>
      </c>
      <c r="C948" s="17" t="s">
        <v>7677</v>
      </c>
      <c r="D948" s="17" t="s">
        <v>7707</v>
      </c>
      <c r="E948" s="17" t="s">
        <v>4208</v>
      </c>
      <c r="F948" s="17" t="s">
        <v>10744</v>
      </c>
      <c r="G948" s="18">
        <v>1</v>
      </c>
      <c r="H948" s="18">
        <v>1</v>
      </c>
      <c r="I948" s="19">
        <v>0</v>
      </c>
      <c r="J948" s="20">
        <v>0</v>
      </c>
      <c r="K948" s="21">
        <v>0</v>
      </c>
      <c r="L948" s="22">
        <v>1</v>
      </c>
      <c r="M948" s="42" t="s">
        <v>20785</v>
      </c>
      <c r="N948" s="42"/>
      <c r="O948" s="42">
        <v>0</v>
      </c>
      <c r="P948" s="42">
        <v>0</v>
      </c>
      <c r="Q948" s="42">
        <v>0</v>
      </c>
      <c r="R948" s="42">
        <v>0</v>
      </c>
    </row>
    <row r="949" spans="1:18" x14ac:dyDescent="0.3">
      <c r="A949" s="17" t="s">
        <v>7609</v>
      </c>
      <c r="B949" s="17" t="s">
        <v>10745</v>
      </c>
      <c r="C949" s="17" t="s">
        <v>10746</v>
      </c>
      <c r="D949" s="17" t="s">
        <v>9066</v>
      </c>
      <c r="E949" s="17" t="s">
        <v>4406</v>
      </c>
      <c r="F949" s="17" t="s">
        <v>10747</v>
      </c>
      <c r="G949" s="18">
        <v>1</v>
      </c>
      <c r="H949" s="18">
        <v>1</v>
      </c>
      <c r="I949" s="19">
        <v>0</v>
      </c>
      <c r="J949" s="20">
        <v>0</v>
      </c>
      <c r="K949" s="21">
        <v>0</v>
      </c>
      <c r="L949" s="22">
        <v>1</v>
      </c>
      <c r="M949" s="42" t="s">
        <v>20785</v>
      </c>
      <c r="N949" s="42"/>
      <c r="O949" s="42">
        <v>0</v>
      </c>
      <c r="P949" s="42">
        <v>0</v>
      </c>
      <c r="Q949" s="42">
        <v>0</v>
      </c>
      <c r="R949" s="42">
        <v>0</v>
      </c>
    </row>
    <row r="950" spans="1:18" x14ac:dyDescent="0.3">
      <c r="A950" s="17" t="s">
        <v>5188</v>
      </c>
      <c r="B950" s="17" t="s">
        <v>10748</v>
      </c>
      <c r="C950" s="17" t="s">
        <v>10749</v>
      </c>
      <c r="D950" s="17" t="s">
        <v>7716</v>
      </c>
      <c r="E950" s="17" t="s">
        <v>1893</v>
      </c>
      <c r="F950" s="17" t="s">
        <v>10750</v>
      </c>
      <c r="G950" s="18">
        <v>1</v>
      </c>
      <c r="H950" s="18">
        <v>8</v>
      </c>
      <c r="I950" s="19">
        <v>0</v>
      </c>
      <c r="J950" s="20">
        <v>0</v>
      </c>
      <c r="K950" s="21">
        <v>0</v>
      </c>
      <c r="L950" s="22">
        <v>1</v>
      </c>
      <c r="M950" s="42" t="s">
        <v>20789</v>
      </c>
      <c r="N950" s="42"/>
      <c r="O950" s="42">
        <v>0</v>
      </c>
      <c r="P950" s="42">
        <v>0</v>
      </c>
      <c r="Q950" s="42">
        <v>0</v>
      </c>
      <c r="R950" s="42">
        <v>0</v>
      </c>
    </row>
    <row r="951" spans="1:18" x14ac:dyDescent="0.3">
      <c r="A951" s="17" t="s">
        <v>6374</v>
      </c>
      <c r="B951" s="17" t="s">
        <v>10751</v>
      </c>
      <c r="C951" s="17" t="s">
        <v>10752</v>
      </c>
      <c r="D951" s="17" t="s">
        <v>7716</v>
      </c>
      <c r="E951" s="17" t="s">
        <v>1599</v>
      </c>
      <c r="F951" s="17" t="s">
        <v>10753</v>
      </c>
      <c r="G951" s="18">
        <v>1</v>
      </c>
      <c r="H951" s="18">
        <v>1</v>
      </c>
      <c r="I951" s="19">
        <v>0</v>
      </c>
      <c r="J951" s="20">
        <v>0</v>
      </c>
      <c r="K951" s="21">
        <v>0</v>
      </c>
      <c r="L951" s="22">
        <v>1</v>
      </c>
      <c r="M951" s="42" t="s">
        <v>20789</v>
      </c>
      <c r="N951" s="42"/>
      <c r="O951" s="42">
        <v>0</v>
      </c>
      <c r="P951" s="42">
        <v>0</v>
      </c>
      <c r="Q951" s="42">
        <v>0</v>
      </c>
      <c r="R951" s="42">
        <v>0</v>
      </c>
    </row>
    <row r="952" spans="1:18" x14ac:dyDescent="0.3">
      <c r="A952" s="17" t="s">
        <v>10754</v>
      </c>
      <c r="B952" s="17" t="s">
        <v>10755</v>
      </c>
      <c r="C952" s="17" t="s">
        <v>7677</v>
      </c>
      <c r="D952" s="17" t="s">
        <v>7734</v>
      </c>
      <c r="E952" s="17" t="s">
        <v>10756</v>
      </c>
      <c r="F952" s="17" t="s">
        <v>10757</v>
      </c>
      <c r="G952" s="18">
        <v>1</v>
      </c>
      <c r="H952" s="18">
        <v>2</v>
      </c>
      <c r="I952" s="19">
        <v>1</v>
      </c>
      <c r="J952" s="20">
        <v>0</v>
      </c>
      <c r="K952" s="21">
        <v>0</v>
      </c>
      <c r="L952" s="22">
        <v>0</v>
      </c>
      <c r="M952" s="42" t="s">
        <v>20788</v>
      </c>
      <c r="N952" s="42"/>
      <c r="O952" s="42">
        <v>0</v>
      </c>
      <c r="P952" s="42">
        <v>0</v>
      </c>
      <c r="Q952" s="42">
        <v>0</v>
      </c>
      <c r="R952" s="42">
        <v>0</v>
      </c>
    </row>
    <row r="953" spans="1:18" x14ac:dyDescent="0.3">
      <c r="A953" s="17" t="s">
        <v>4359</v>
      </c>
      <c r="B953" s="17" t="s">
        <v>10758</v>
      </c>
      <c r="C953" s="17" t="s">
        <v>7677</v>
      </c>
      <c r="D953" s="17" t="s">
        <v>7787</v>
      </c>
      <c r="E953" s="17" t="s">
        <v>1691</v>
      </c>
      <c r="F953" s="17" t="s">
        <v>10759</v>
      </c>
      <c r="G953" s="18">
        <v>1</v>
      </c>
      <c r="H953" s="18">
        <v>1</v>
      </c>
      <c r="I953" s="19">
        <v>0</v>
      </c>
      <c r="J953" s="20">
        <v>0</v>
      </c>
      <c r="K953" s="21">
        <v>0</v>
      </c>
      <c r="L953" s="22">
        <v>1</v>
      </c>
      <c r="M953" s="42" t="s">
        <v>20789</v>
      </c>
      <c r="N953" s="42"/>
      <c r="O953" s="42">
        <v>0</v>
      </c>
      <c r="P953" s="42">
        <v>0</v>
      </c>
      <c r="Q953" s="42">
        <v>0</v>
      </c>
      <c r="R953" s="42">
        <v>0</v>
      </c>
    </row>
    <row r="954" spans="1:18" x14ac:dyDescent="0.3">
      <c r="A954" s="17" t="s">
        <v>3278</v>
      </c>
      <c r="B954" s="17" t="s">
        <v>10760</v>
      </c>
      <c r="C954" s="17" t="s">
        <v>7947</v>
      </c>
      <c r="D954" s="17" t="s">
        <v>7953</v>
      </c>
      <c r="E954" s="17" t="s">
        <v>3280</v>
      </c>
      <c r="F954" s="17" t="s">
        <v>10761</v>
      </c>
      <c r="G954" s="18">
        <v>1</v>
      </c>
      <c r="H954" s="18">
        <v>1</v>
      </c>
      <c r="I954" s="19">
        <v>0</v>
      </c>
      <c r="J954" s="20">
        <v>0</v>
      </c>
      <c r="K954" s="21">
        <v>1</v>
      </c>
      <c r="L954" s="22">
        <v>0</v>
      </c>
      <c r="M954" s="42" t="s">
        <v>20789</v>
      </c>
      <c r="N954" s="42"/>
      <c r="O954" s="42">
        <v>0</v>
      </c>
      <c r="P954" s="42">
        <v>0</v>
      </c>
      <c r="Q954" s="42">
        <v>0</v>
      </c>
      <c r="R954" s="42">
        <v>0</v>
      </c>
    </row>
    <row r="955" spans="1:18" x14ac:dyDescent="0.3">
      <c r="A955" s="17" t="s">
        <v>10762</v>
      </c>
      <c r="B955" s="17" t="s">
        <v>10763</v>
      </c>
      <c r="C955" s="17" t="s">
        <v>9396</v>
      </c>
      <c r="D955" s="17" t="s">
        <v>7710</v>
      </c>
      <c r="E955" s="17" t="s">
        <v>1700</v>
      </c>
      <c r="F955" s="17" t="s">
        <v>10764</v>
      </c>
      <c r="G955" s="18">
        <v>1</v>
      </c>
      <c r="H955" s="18">
        <v>2</v>
      </c>
      <c r="I955" s="19">
        <v>1</v>
      </c>
      <c r="J955" s="20">
        <v>0</v>
      </c>
      <c r="K955" s="21">
        <v>0</v>
      </c>
      <c r="L955" s="22">
        <v>0</v>
      </c>
      <c r="M955" s="42" t="s">
        <v>20788</v>
      </c>
      <c r="N955" s="42"/>
      <c r="O955" s="42">
        <v>0</v>
      </c>
      <c r="P955" s="42">
        <v>0</v>
      </c>
      <c r="Q955" s="42">
        <v>0</v>
      </c>
      <c r="R955" s="42">
        <v>0</v>
      </c>
    </row>
    <row r="956" spans="1:18" x14ac:dyDescent="0.3">
      <c r="A956" s="17" t="s">
        <v>6690</v>
      </c>
      <c r="B956" s="17" t="s">
        <v>10765</v>
      </c>
      <c r="C956" s="17" t="s">
        <v>10766</v>
      </c>
      <c r="D956" s="17" t="s">
        <v>8270</v>
      </c>
      <c r="E956" s="17" t="s">
        <v>4208</v>
      </c>
      <c r="F956" s="17" t="s">
        <v>10767</v>
      </c>
      <c r="G956" s="18">
        <v>1</v>
      </c>
      <c r="H956" s="18">
        <v>1</v>
      </c>
      <c r="I956" s="19">
        <v>0</v>
      </c>
      <c r="J956" s="20">
        <v>0</v>
      </c>
      <c r="K956" s="21">
        <v>0</v>
      </c>
      <c r="L956" s="22">
        <v>1</v>
      </c>
      <c r="M956" s="42" t="s">
        <v>20785</v>
      </c>
      <c r="N956" s="42"/>
      <c r="O956" s="42">
        <v>0</v>
      </c>
      <c r="P956" s="42">
        <v>0</v>
      </c>
      <c r="Q956" s="42">
        <v>0</v>
      </c>
      <c r="R956" s="42">
        <v>0</v>
      </c>
    </row>
    <row r="957" spans="1:18" x14ac:dyDescent="0.3">
      <c r="A957" s="17" t="s">
        <v>3479</v>
      </c>
      <c r="B957" s="17" t="s">
        <v>10768</v>
      </c>
      <c r="C957" s="17" t="s">
        <v>9494</v>
      </c>
      <c r="D957" s="17" t="s">
        <v>7716</v>
      </c>
      <c r="E957" s="17" t="s">
        <v>3481</v>
      </c>
      <c r="F957" s="17" t="s">
        <v>10769</v>
      </c>
      <c r="G957" s="18">
        <v>1</v>
      </c>
      <c r="H957" s="18">
        <v>2</v>
      </c>
      <c r="I957" s="19">
        <v>0</v>
      </c>
      <c r="J957" s="20">
        <v>0</v>
      </c>
      <c r="K957" s="21">
        <v>1</v>
      </c>
      <c r="L957" s="22">
        <v>0</v>
      </c>
      <c r="M957" s="42" t="s">
        <v>20789</v>
      </c>
      <c r="N957" s="42"/>
      <c r="O957" s="42">
        <v>0</v>
      </c>
      <c r="P957" s="42">
        <v>0</v>
      </c>
      <c r="Q957" s="42">
        <v>0</v>
      </c>
      <c r="R957" s="42">
        <v>0</v>
      </c>
    </row>
    <row r="958" spans="1:18" x14ac:dyDescent="0.3">
      <c r="A958" s="17" t="s">
        <v>10770</v>
      </c>
      <c r="B958" s="17" t="s">
        <v>10771</v>
      </c>
      <c r="C958" s="17" t="s">
        <v>8364</v>
      </c>
      <c r="D958" s="17" t="s">
        <v>7749</v>
      </c>
      <c r="E958" s="17" t="s">
        <v>10772</v>
      </c>
      <c r="F958" s="17" t="s">
        <v>10773</v>
      </c>
      <c r="G958" s="18">
        <v>1</v>
      </c>
      <c r="H958" s="18">
        <v>2</v>
      </c>
      <c r="I958" s="19">
        <v>1</v>
      </c>
      <c r="J958" s="20">
        <v>0</v>
      </c>
      <c r="K958" s="21">
        <v>0</v>
      </c>
      <c r="L958" s="22">
        <v>0</v>
      </c>
      <c r="M958" s="42" t="s">
        <v>20788</v>
      </c>
      <c r="N958" s="42"/>
      <c r="O958" s="42">
        <v>0</v>
      </c>
      <c r="P958" s="42">
        <v>0</v>
      </c>
      <c r="Q958" s="42">
        <v>0</v>
      </c>
      <c r="R958" s="42">
        <v>0</v>
      </c>
    </row>
    <row r="959" spans="1:18" x14ac:dyDescent="0.3">
      <c r="A959" s="17" t="s">
        <v>10774</v>
      </c>
      <c r="B959" s="17" t="s">
        <v>10775</v>
      </c>
      <c r="C959" s="17" t="s">
        <v>10776</v>
      </c>
      <c r="D959" s="17" t="s">
        <v>10777</v>
      </c>
      <c r="E959" s="17" t="s">
        <v>3286</v>
      </c>
      <c r="F959" s="17" t="s">
        <v>10778</v>
      </c>
      <c r="G959" s="18">
        <v>1</v>
      </c>
      <c r="H959" s="18">
        <v>1</v>
      </c>
      <c r="I959" s="19">
        <v>0</v>
      </c>
      <c r="J959" s="20">
        <v>1</v>
      </c>
      <c r="K959" s="21">
        <v>0</v>
      </c>
      <c r="L959" s="22">
        <v>0</v>
      </c>
      <c r="M959" s="42" t="s">
        <v>20789</v>
      </c>
      <c r="N959" s="42"/>
      <c r="O959" s="42">
        <v>0</v>
      </c>
      <c r="P959" s="42">
        <v>0</v>
      </c>
      <c r="Q959" s="42">
        <v>0</v>
      </c>
      <c r="R959" s="42">
        <v>0</v>
      </c>
    </row>
    <row r="960" spans="1:18" x14ac:dyDescent="0.3">
      <c r="A960" s="17" t="s">
        <v>10779</v>
      </c>
      <c r="B960" s="17" t="s">
        <v>10780</v>
      </c>
      <c r="C960" s="17" t="s">
        <v>10781</v>
      </c>
      <c r="D960" s="17" t="s">
        <v>7749</v>
      </c>
      <c r="E960" s="17" t="s">
        <v>1831</v>
      </c>
      <c r="F960" s="17" t="s">
        <v>10782</v>
      </c>
      <c r="G960" s="18">
        <v>1</v>
      </c>
      <c r="H960" s="18">
        <v>1</v>
      </c>
      <c r="I960" s="19">
        <v>0</v>
      </c>
      <c r="J960" s="20">
        <v>1</v>
      </c>
      <c r="K960" s="21">
        <v>0</v>
      </c>
      <c r="L960" s="22">
        <v>0</v>
      </c>
      <c r="M960" s="42" t="s">
        <v>20790</v>
      </c>
      <c r="N960" s="42"/>
      <c r="O960" s="42">
        <v>0</v>
      </c>
      <c r="P960" s="42">
        <v>0</v>
      </c>
      <c r="Q960" s="42">
        <v>0</v>
      </c>
      <c r="R960" s="42">
        <v>0</v>
      </c>
    </row>
    <row r="961" spans="1:18" x14ac:dyDescent="0.3">
      <c r="A961" s="17" t="s">
        <v>10783</v>
      </c>
      <c r="B961" s="17" t="s">
        <v>10784</v>
      </c>
      <c r="C961" s="17" t="s">
        <v>10785</v>
      </c>
      <c r="D961" s="17" t="s">
        <v>10786</v>
      </c>
      <c r="E961" s="17" t="s">
        <v>1905</v>
      </c>
      <c r="F961" s="17" t="s">
        <v>10787</v>
      </c>
      <c r="G961" s="18">
        <v>1</v>
      </c>
      <c r="H961" s="18">
        <v>1</v>
      </c>
      <c r="I961" s="19">
        <v>1</v>
      </c>
      <c r="J961" s="20">
        <v>0</v>
      </c>
      <c r="K961" s="21">
        <v>0</v>
      </c>
      <c r="L961" s="22">
        <v>0</v>
      </c>
      <c r="M961" s="42" t="s">
        <v>20786</v>
      </c>
      <c r="N961" s="42"/>
      <c r="O961" s="42">
        <v>0</v>
      </c>
      <c r="P961" s="42">
        <v>0</v>
      </c>
      <c r="Q961" s="42">
        <v>0</v>
      </c>
      <c r="R961" s="42">
        <v>0</v>
      </c>
    </row>
    <row r="962" spans="1:18" x14ac:dyDescent="0.3">
      <c r="A962" s="17" t="s">
        <v>10788</v>
      </c>
      <c r="B962" s="17" t="s">
        <v>9443</v>
      </c>
      <c r="C962" s="17" t="s">
        <v>8084</v>
      </c>
      <c r="D962" s="17" t="s">
        <v>9775</v>
      </c>
      <c r="E962" s="17" t="s">
        <v>8126</v>
      </c>
      <c r="F962" s="17" t="s">
        <v>10789</v>
      </c>
      <c r="G962" s="18">
        <v>1</v>
      </c>
      <c r="H962" s="18">
        <v>2</v>
      </c>
      <c r="I962" s="19">
        <v>1</v>
      </c>
      <c r="J962" s="20">
        <v>0</v>
      </c>
      <c r="K962" s="21">
        <v>0</v>
      </c>
      <c r="L962" s="22">
        <v>0</v>
      </c>
      <c r="M962" s="42" t="s">
        <v>20788</v>
      </c>
      <c r="N962" s="42"/>
      <c r="O962" s="42">
        <v>0</v>
      </c>
      <c r="P962" s="42">
        <v>0</v>
      </c>
      <c r="Q962" s="42">
        <v>0</v>
      </c>
      <c r="R962" s="42">
        <v>0</v>
      </c>
    </row>
    <row r="963" spans="1:18" x14ac:dyDescent="0.3">
      <c r="A963" s="17" t="s">
        <v>10790</v>
      </c>
      <c r="B963" s="17" t="s">
        <v>10791</v>
      </c>
      <c r="C963" s="17" t="s">
        <v>7677</v>
      </c>
      <c r="D963" s="17" t="s">
        <v>7764</v>
      </c>
      <c r="E963" s="17" t="s">
        <v>8675</v>
      </c>
      <c r="F963" s="17" t="s">
        <v>10792</v>
      </c>
      <c r="G963" s="18">
        <v>1</v>
      </c>
      <c r="H963" s="18">
        <v>1</v>
      </c>
      <c r="I963" s="19">
        <v>0</v>
      </c>
      <c r="J963" s="20">
        <v>1</v>
      </c>
      <c r="K963" s="21">
        <v>0</v>
      </c>
      <c r="L963" s="22">
        <v>0</v>
      </c>
      <c r="M963" s="42" t="s">
        <v>20788</v>
      </c>
      <c r="N963" s="42"/>
      <c r="O963" s="42">
        <v>0</v>
      </c>
      <c r="P963" s="42">
        <v>0</v>
      </c>
      <c r="Q963" s="42">
        <v>0</v>
      </c>
      <c r="R963" s="42">
        <v>0</v>
      </c>
    </row>
    <row r="964" spans="1:18" x14ac:dyDescent="0.3">
      <c r="A964" s="17" t="s">
        <v>4940</v>
      </c>
      <c r="B964" s="17" t="s">
        <v>10793</v>
      </c>
      <c r="C964" s="17" t="s">
        <v>10794</v>
      </c>
      <c r="D964" s="17" t="s">
        <v>7716</v>
      </c>
      <c r="E964" s="17" t="s">
        <v>3321</v>
      </c>
      <c r="F964" s="17" t="s">
        <v>10795</v>
      </c>
      <c r="G964" s="18">
        <v>1</v>
      </c>
      <c r="H964" s="18">
        <v>1</v>
      </c>
      <c r="I964" s="19">
        <v>0</v>
      </c>
      <c r="J964" s="20">
        <v>0</v>
      </c>
      <c r="K964" s="21">
        <v>0</v>
      </c>
      <c r="L964" s="22">
        <v>1</v>
      </c>
      <c r="M964" s="42" t="s">
        <v>20786</v>
      </c>
      <c r="N964" s="42"/>
      <c r="O964" s="42">
        <v>0</v>
      </c>
      <c r="P964" s="42">
        <v>0</v>
      </c>
      <c r="Q964" s="42">
        <v>0</v>
      </c>
      <c r="R964" s="42">
        <v>0</v>
      </c>
    </row>
    <row r="965" spans="1:18" x14ac:dyDescent="0.3">
      <c r="A965" s="17" t="s">
        <v>6311</v>
      </c>
      <c r="B965" s="17" t="s">
        <v>10796</v>
      </c>
      <c r="C965" s="17" t="s">
        <v>8364</v>
      </c>
      <c r="D965" s="17" t="s">
        <v>7734</v>
      </c>
      <c r="E965" s="17" t="s">
        <v>1608</v>
      </c>
      <c r="F965" s="17" t="s">
        <v>10797</v>
      </c>
      <c r="G965" s="18">
        <v>1</v>
      </c>
      <c r="H965" s="18">
        <v>4</v>
      </c>
      <c r="I965" s="19">
        <v>0</v>
      </c>
      <c r="J965" s="20">
        <v>0</v>
      </c>
      <c r="K965" s="21">
        <v>0</v>
      </c>
      <c r="L965" s="22">
        <v>1</v>
      </c>
      <c r="M965" s="42" t="s">
        <v>20789</v>
      </c>
      <c r="N965" s="42"/>
      <c r="O965" s="42">
        <v>0</v>
      </c>
      <c r="P965" s="42">
        <v>0</v>
      </c>
      <c r="Q965" s="42">
        <v>0</v>
      </c>
      <c r="R965" s="42">
        <v>0</v>
      </c>
    </row>
    <row r="966" spans="1:18" x14ac:dyDescent="0.3">
      <c r="A966" s="17" t="s">
        <v>10798</v>
      </c>
      <c r="B966" s="17" t="s">
        <v>10799</v>
      </c>
      <c r="C966" s="17" t="s">
        <v>8738</v>
      </c>
      <c r="D966" s="17" t="s">
        <v>8451</v>
      </c>
      <c r="E966" s="17" t="s">
        <v>2174</v>
      </c>
      <c r="F966" s="17" t="s">
        <v>10800</v>
      </c>
      <c r="G966" s="18">
        <v>1</v>
      </c>
      <c r="H966" s="18">
        <v>1</v>
      </c>
      <c r="I966" s="19">
        <v>0</v>
      </c>
      <c r="J966" s="20">
        <v>1</v>
      </c>
      <c r="K966" s="21">
        <v>0</v>
      </c>
      <c r="L966" s="22">
        <v>0</v>
      </c>
      <c r="M966" s="42" t="s">
        <v>20790</v>
      </c>
      <c r="N966" s="42"/>
      <c r="O966" s="42">
        <v>0</v>
      </c>
      <c r="P966" s="42">
        <v>0</v>
      </c>
      <c r="Q966" s="42">
        <v>0</v>
      </c>
      <c r="R966" s="42">
        <v>0</v>
      </c>
    </row>
    <row r="967" spans="1:18" x14ac:dyDescent="0.3">
      <c r="A967" s="17" t="s">
        <v>4888</v>
      </c>
      <c r="B967" s="17" t="s">
        <v>10801</v>
      </c>
      <c r="C967" s="17" t="s">
        <v>10802</v>
      </c>
      <c r="D967" s="17" t="s">
        <v>8270</v>
      </c>
      <c r="E967" s="17" t="s">
        <v>4208</v>
      </c>
      <c r="F967" s="17" t="s">
        <v>10803</v>
      </c>
      <c r="G967" s="18">
        <v>1</v>
      </c>
      <c r="H967" s="18">
        <v>1</v>
      </c>
      <c r="I967" s="19">
        <v>0</v>
      </c>
      <c r="J967" s="20">
        <v>0</v>
      </c>
      <c r="K967" s="21">
        <v>0</v>
      </c>
      <c r="L967" s="22">
        <v>1</v>
      </c>
      <c r="M967" s="42" t="s">
        <v>20785</v>
      </c>
      <c r="N967" s="42"/>
      <c r="O967" s="42">
        <v>0</v>
      </c>
      <c r="P967" s="42">
        <v>0</v>
      </c>
      <c r="Q967" s="42">
        <v>0</v>
      </c>
      <c r="R967" s="42">
        <v>0</v>
      </c>
    </row>
    <row r="968" spans="1:18" x14ac:dyDescent="0.3">
      <c r="A968" s="17" t="s">
        <v>10804</v>
      </c>
      <c r="B968" s="17" t="s">
        <v>10805</v>
      </c>
      <c r="C968" s="17" t="s">
        <v>10806</v>
      </c>
      <c r="D968" s="17" t="s">
        <v>8678</v>
      </c>
      <c r="E968" s="17" t="s">
        <v>4330</v>
      </c>
      <c r="F968" s="17" t="s">
        <v>10807</v>
      </c>
      <c r="G968" s="18">
        <v>1</v>
      </c>
      <c r="H968" s="18">
        <v>2</v>
      </c>
      <c r="I968" s="19">
        <v>0</v>
      </c>
      <c r="J968" s="20">
        <v>1</v>
      </c>
      <c r="K968" s="21">
        <v>0</v>
      </c>
      <c r="L968" s="22">
        <v>0</v>
      </c>
      <c r="M968" s="42" t="s">
        <v>20790</v>
      </c>
      <c r="N968" s="42"/>
      <c r="O968" s="42">
        <v>0</v>
      </c>
      <c r="P968" s="42">
        <v>0</v>
      </c>
      <c r="Q968" s="42">
        <v>0</v>
      </c>
      <c r="R968" s="42">
        <v>0</v>
      </c>
    </row>
    <row r="969" spans="1:18" x14ac:dyDescent="0.3">
      <c r="A969" s="17" t="s">
        <v>5502</v>
      </c>
      <c r="B969" s="17" t="s">
        <v>10808</v>
      </c>
      <c r="C969" s="17" t="s">
        <v>10809</v>
      </c>
      <c r="D969" s="17" t="s">
        <v>10421</v>
      </c>
      <c r="E969" s="17" t="s">
        <v>4208</v>
      </c>
      <c r="F969" s="17" t="s">
        <v>10810</v>
      </c>
      <c r="G969" s="18">
        <v>1</v>
      </c>
      <c r="H969" s="18">
        <v>1</v>
      </c>
      <c r="I969" s="19">
        <v>0</v>
      </c>
      <c r="J969" s="20">
        <v>0</v>
      </c>
      <c r="K969" s="21">
        <v>0</v>
      </c>
      <c r="L969" s="22">
        <v>1</v>
      </c>
      <c r="M969" s="42" t="s">
        <v>20785</v>
      </c>
      <c r="N969" s="42"/>
      <c r="O969" s="42">
        <v>0</v>
      </c>
      <c r="P969" s="42">
        <v>0</v>
      </c>
      <c r="Q969" s="42">
        <v>0</v>
      </c>
      <c r="R969" s="42">
        <v>0</v>
      </c>
    </row>
    <row r="970" spans="1:18" x14ac:dyDescent="0.3">
      <c r="A970" s="17" t="s">
        <v>10811</v>
      </c>
      <c r="B970" s="17" t="s">
        <v>10812</v>
      </c>
      <c r="C970" s="17" t="s">
        <v>10813</v>
      </c>
      <c r="D970" s="17" t="s">
        <v>7734</v>
      </c>
      <c r="E970" s="17" t="s">
        <v>2283</v>
      </c>
      <c r="F970" s="17" t="s">
        <v>10814</v>
      </c>
      <c r="G970" s="18">
        <v>1</v>
      </c>
      <c r="H970" s="18">
        <v>1</v>
      </c>
      <c r="I970" s="19">
        <v>0</v>
      </c>
      <c r="J970" s="20">
        <v>1</v>
      </c>
      <c r="K970" s="21">
        <v>0</v>
      </c>
      <c r="L970" s="22">
        <v>0</v>
      </c>
      <c r="M970" s="42" t="s">
        <v>20790</v>
      </c>
      <c r="N970" s="42"/>
      <c r="O970" s="42">
        <v>0</v>
      </c>
      <c r="P970" s="42">
        <v>0</v>
      </c>
      <c r="Q970" s="42">
        <v>0</v>
      </c>
      <c r="R970" s="42">
        <v>0</v>
      </c>
    </row>
    <row r="971" spans="1:18" x14ac:dyDescent="0.3">
      <c r="A971" s="17" t="s">
        <v>4997</v>
      </c>
      <c r="B971" s="17" t="s">
        <v>7824</v>
      </c>
      <c r="C971" s="17" t="s">
        <v>10815</v>
      </c>
      <c r="D971" s="17" t="s">
        <v>7826</v>
      </c>
      <c r="E971" s="17" t="s">
        <v>1691</v>
      </c>
      <c r="F971" s="17" t="s">
        <v>10816</v>
      </c>
      <c r="G971" s="18">
        <v>1</v>
      </c>
      <c r="H971" s="18">
        <v>1</v>
      </c>
      <c r="I971" s="19">
        <v>0</v>
      </c>
      <c r="J971" s="20">
        <v>0</v>
      </c>
      <c r="K971" s="21">
        <v>0</v>
      </c>
      <c r="L971" s="22">
        <v>1</v>
      </c>
      <c r="M971" s="42" t="s">
        <v>20789</v>
      </c>
      <c r="N971" s="42"/>
      <c r="O971" s="42">
        <v>0</v>
      </c>
      <c r="P971" s="42">
        <v>0</v>
      </c>
      <c r="Q971" s="42">
        <v>0</v>
      </c>
      <c r="R971" s="42">
        <v>0</v>
      </c>
    </row>
    <row r="972" spans="1:18" x14ac:dyDescent="0.3">
      <c r="A972" s="17" t="s">
        <v>10817</v>
      </c>
      <c r="B972" s="17" t="s">
        <v>10818</v>
      </c>
      <c r="C972" s="17" t="s">
        <v>7677</v>
      </c>
      <c r="D972" s="17" t="s">
        <v>10819</v>
      </c>
      <c r="E972" s="17" t="s">
        <v>1779</v>
      </c>
      <c r="F972" s="17" t="s">
        <v>10820</v>
      </c>
      <c r="G972" s="18">
        <v>1</v>
      </c>
      <c r="H972" s="18">
        <v>6</v>
      </c>
      <c r="I972" s="19">
        <v>0</v>
      </c>
      <c r="J972" s="20">
        <v>1</v>
      </c>
      <c r="K972" s="21">
        <v>0</v>
      </c>
      <c r="L972" s="22">
        <v>0</v>
      </c>
      <c r="M972" s="42" t="s">
        <v>20788</v>
      </c>
      <c r="N972" s="42"/>
      <c r="O972" s="42">
        <v>0</v>
      </c>
      <c r="P972" s="42">
        <v>0</v>
      </c>
      <c r="Q972" s="42">
        <v>0</v>
      </c>
      <c r="R972" s="42">
        <v>0</v>
      </c>
    </row>
    <row r="973" spans="1:18" x14ac:dyDescent="0.3">
      <c r="A973" s="17" t="s">
        <v>10821</v>
      </c>
      <c r="B973" s="17" t="s">
        <v>10822</v>
      </c>
      <c r="C973" s="17" t="s">
        <v>9519</v>
      </c>
      <c r="D973" s="17" t="s">
        <v>10823</v>
      </c>
      <c r="E973" s="17" t="s">
        <v>2283</v>
      </c>
      <c r="F973" s="17" t="s">
        <v>10824</v>
      </c>
      <c r="G973" s="18">
        <v>1</v>
      </c>
      <c r="H973" s="18">
        <v>2</v>
      </c>
      <c r="I973" s="19">
        <v>0</v>
      </c>
      <c r="J973" s="20">
        <v>1</v>
      </c>
      <c r="K973" s="21">
        <v>0</v>
      </c>
      <c r="L973" s="22">
        <v>0</v>
      </c>
      <c r="M973" s="42" t="s">
        <v>20788</v>
      </c>
      <c r="N973" s="42"/>
      <c r="O973" s="42">
        <v>0</v>
      </c>
      <c r="P973" s="42">
        <v>0</v>
      </c>
      <c r="Q973" s="42">
        <v>0</v>
      </c>
      <c r="R973" s="42">
        <v>0</v>
      </c>
    </row>
    <row r="974" spans="1:18" x14ac:dyDescent="0.3">
      <c r="A974" s="17" t="s">
        <v>10825</v>
      </c>
      <c r="B974" s="17" t="s">
        <v>10826</v>
      </c>
      <c r="C974" s="17" t="s">
        <v>10827</v>
      </c>
      <c r="D974" s="17" t="s">
        <v>10828</v>
      </c>
      <c r="E974" s="17" t="s">
        <v>2112</v>
      </c>
      <c r="F974" s="17" t="s">
        <v>10829</v>
      </c>
      <c r="G974" s="18">
        <v>1</v>
      </c>
      <c r="H974" s="18">
        <v>1</v>
      </c>
      <c r="I974" s="19">
        <v>1</v>
      </c>
      <c r="J974" s="20">
        <v>0</v>
      </c>
      <c r="K974" s="21">
        <v>0</v>
      </c>
      <c r="L974" s="22">
        <v>0</v>
      </c>
      <c r="M974" s="42" t="s">
        <v>20788</v>
      </c>
      <c r="N974" s="42"/>
      <c r="O974" s="42">
        <v>0</v>
      </c>
      <c r="P974" s="42">
        <v>0</v>
      </c>
      <c r="Q974" s="42">
        <v>0</v>
      </c>
      <c r="R974" s="42">
        <v>0</v>
      </c>
    </row>
    <row r="975" spans="1:18" x14ac:dyDescent="0.3">
      <c r="A975" s="17" t="s">
        <v>10830</v>
      </c>
      <c r="B975" s="17" t="s">
        <v>10831</v>
      </c>
      <c r="C975" s="17" t="s">
        <v>10832</v>
      </c>
      <c r="D975" s="17" t="s">
        <v>7707</v>
      </c>
      <c r="E975" s="17" t="s">
        <v>10833</v>
      </c>
      <c r="F975" s="17" t="s">
        <v>10834</v>
      </c>
      <c r="G975" s="18">
        <v>1</v>
      </c>
      <c r="H975" s="18">
        <v>1</v>
      </c>
      <c r="I975" s="19">
        <v>0</v>
      </c>
      <c r="J975" s="20">
        <v>1</v>
      </c>
      <c r="K975" s="21">
        <v>0</v>
      </c>
      <c r="L975" s="22">
        <v>0</v>
      </c>
      <c r="M975" s="42" t="s">
        <v>20790</v>
      </c>
      <c r="N975" s="42"/>
      <c r="O975" s="42">
        <v>0</v>
      </c>
      <c r="P975" s="42">
        <v>0</v>
      </c>
      <c r="Q975" s="42">
        <v>0</v>
      </c>
      <c r="R975" s="42">
        <v>0</v>
      </c>
    </row>
    <row r="976" spans="1:18" x14ac:dyDescent="0.3">
      <c r="A976" s="17" t="s">
        <v>1727</v>
      </c>
      <c r="B976" s="17" t="s">
        <v>10835</v>
      </c>
      <c r="C976" s="17" t="s">
        <v>10836</v>
      </c>
      <c r="D976" s="17" t="s">
        <v>7716</v>
      </c>
      <c r="E976" s="17" t="s">
        <v>1730</v>
      </c>
      <c r="F976" s="17" t="s">
        <v>10837</v>
      </c>
      <c r="G976" s="18">
        <v>1</v>
      </c>
      <c r="H976" s="18">
        <v>2</v>
      </c>
      <c r="I976" s="19">
        <v>0</v>
      </c>
      <c r="J976" s="20">
        <v>0</v>
      </c>
      <c r="K976" s="21">
        <v>1</v>
      </c>
      <c r="L976" s="22">
        <v>0</v>
      </c>
      <c r="M976" s="42" t="s">
        <v>20789</v>
      </c>
      <c r="N976" s="42"/>
      <c r="O976" s="42">
        <v>0</v>
      </c>
      <c r="P976" s="42">
        <v>0</v>
      </c>
      <c r="Q976" s="42">
        <v>0</v>
      </c>
      <c r="R976" s="42">
        <v>0</v>
      </c>
    </row>
    <row r="977" spans="1:18" x14ac:dyDescent="0.3">
      <c r="A977" s="17" t="s">
        <v>10838</v>
      </c>
      <c r="B977" s="17" t="s">
        <v>10839</v>
      </c>
      <c r="C977" s="17" t="s">
        <v>7677</v>
      </c>
      <c r="D977" s="17" t="s">
        <v>7716</v>
      </c>
      <c r="E977" s="17" t="s">
        <v>9009</v>
      </c>
      <c r="F977" s="17" t="s">
        <v>10840</v>
      </c>
      <c r="G977" s="18">
        <v>1</v>
      </c>
      <c r="H977" s="18">
        <v>5</v>
      </c>
      <c r="I977" s="19">
        <v>0</v>
      </c>
      <c r="J977" s="20">
        <v>1</v>
      </c>
      <c r="K977" s="21">
        <v>0</v>
      </c>
      <c r="L977" s="22">
        <v>0</v>
      </c>
      <c r="M977" s="42" t="s">
        <v>20788</v>
      </c>
      <c r="N977" s="42"/>
      <c r="O977" s="42">
        <v>0</v>
      </c>
      <c r="P977" s="42">
        <v>0</v>
      </c>
      <c r="Q977" s="42">
        <v>0</v>
      </c>
      <c r="R977" s="42">
        <v>0</v>
      </c>
    </row>
    <row r="978" spans="1:18" x14ac:dyDescent="0.3">
      <c r="A978" s="17" t="s">
        <v>7652</v>
      </c>
      <c r="B978" s="17" t="s">
        <v>10841</v>
      </c>
      <c r="C978" s="17" t="s">
        <v>10842</v>
      </c>
      <c r="D978" s="17" t="s">
        <v>7807</v>
      </c>
      <c r="E978" s="17" t="s">
        <v>4208</v>
      </c>
      <c r="F978" s="17" t="s">
        <v>10843</v>
      </c>
      <c r="G978" s="18">
        <v>1</v>
      </c>
      <c r="H978" s="18">
        <v>1</v>
      </c>
      <c r="I978" s="19">
        <v>0</v>
      </c>
      <c r="J978" s="20">
        <v>0</v>
      </c>
      <c r="K978" s="21">
        <v>0</v>
      </c>
      <c r="L978" s="22">
        <v>1</v>
      </c>
      <c r="M978" s="42" t="s">
        <v>20785</v>
      </c>
      <c r="N978" s="42"/>
      <c r="O978" s="42">
        <v>0</v>
      </c>
      <c r="P978" s="42">
        <v>0</v>
      </c>
      <c r="Q978" s="42">
        <v>0</v>
      </c>
      <c r="R978" s="42">
        <v>0</v>
      </c>
    </row>
    <row r="979" spans="1:18" x14ac:dyDescent="0.3">
      <c r="A979" s="17" t="s">
        <v>10844</v>
      </c>
      <c r="B979" s="17" t="s">
        <v>8117</v>
      </c>
      <c r="C979" s="17" t="s">
        <v>10845</v>
      </c>
      <c r="D979" s="17" t="s">
        <v>8270</v>
      </c>
      <c r="E979" s="17" t="s">
        <v>8120</v>
      </c>
      <c r="F979" s="17" t="s">
        <v>10846</v>
      </c>
      <c r="G979" s="18">
        <v>1</v>
      </c>
      <c r="H979" s="18">
        <v>7</v>
      </c>
      <c r="I979" s="19">
        <v>1</v>
      </c>
      <c r="J979" s="20">
        <v>0</v>
      </c>
      <c r="K979" s="21">
        <v>0</v>
      </c>
      <c r="L979" s="22">
        <v>0</v>
      </c>
      <c r="M979" s="42" t="s">
        <v>20788</v>
      </c>
      <c r="N979" s="42"/>
      <c r="O979" s="42">
        <v>0</v>
      </c>
      <c r="P979" s="42">
        <v>0</v>
      </c>
      <c r="Q979" s="42">
        <v>0</v>
      </c>
      <c r="R979" s="42">
        <v>0</v>
      </c>
    </row>
    <row r="980" spans="1:18" x14ac:dyDescent="0.3">
      <c r="A980" s="17" t="s">
        <v>7122</v>
      </c>
      <c r="B980" s="17" t="s">
        <v>10847</v>
      </c>
      <c r="C980" s="17" t="s">
        <v>7677</v>
      </c>
      <c r="D980" s="17" t="s">
        <v>7716</v>
      </c>
      <c r="E980" s="17" t="s">
        <v>4208</v>
      </c>
      <c r="F980" s="17" t="s">
        <v>10848</v>
      </c>
      <c r="G980" s="18">
        <v>1</v>
      </c>
      <c r="H980" s="18">
        <v>1</v>
      </c>
      <c r="I980" s="19">
        <v>0</v>
      </c>
      <c r="J980" s="20">
        <v>0</v>
      </c>
      <c r="K980" s="21">
        <v>0</v>
      </c>
      <c r="L980" s="22">
        <v>1</v>
      </c>
      <c r="M980" s="42" t="s">
        <v>20785</v>
      </c>
      <c r="N980" s="42"/>
      <c r="O980" s="42">
        <v>0</v>
      </c>
      <c r="P980" s="42">
        <v>0</v>
      </c>
      <c r="Q980" s="42">
        <v>0</v>
      </c>
      <c r="R980" s="42">
        <v>0</v>
      </c>
    </row>
    <row r="981" spans="1:18" x14ac:dyDescent="0.3">
      <c r="A981" s="17" t="s">
        <v>5638</v>
      </c>
      <c r="B981" s="17" t="s">
        <v>10849</v>
      </c>
      <c r="C981" s="17" t="s">
        <v>10850</v>
      </c>
      <c r="D981" s="17" t="s">
        <v>9756</v>
      </c>
      <c r="E981" s="17" t="s">
        <v>1691</v>
      </c>
      <c r="F981" s="17" t="s">
        <v>10851</v>
      </c>
      <c r="G981" s="18">
        <v>1</v>
      </c>
      <c r="H981" s="18">
        <v>1</v>
      </c>
      <c r="I981" s="19">
        <v>0</v>
      </c>
      <c r="J981" s="20">
        <v>0</v>
      </c>
      <c r="K981" s="21">
        <v>0</v>
      </c>
      <c r="L981" s="22">
        <v>1</v>
      </c>
      <c r="M981" s="42" t="s">
        <v>20789</v>
      </c>
      <c r="N981" s="42"/>
      <c r="O981" s="42">
        <v>0</v>
      </c>
      <c r="P981" s="42">
        <v>0</v>
      </c>
      <c r="Q981" s="42">
        <v>0</v>
      </c>
      <c r="R981" s="42">
        <v>0</v>
      </c>
    </row>
    <row r="982" spans="1:18" x14ac:dyDescent="0.3">
      <c r="A982" s="17" t="s">
        <v>10852</v>
      </c>
      <c r="B982" s="17" t="s">
        <v>10853</v>
      </c>
      <c r="C982" s="17" t="s">
        <v>10854</v>
      </c>
      <c r="D982" s="17" t="s">
        <v>7716</v>
      </c>
      <c r="E982" s="17" t="s">
        <v>2315</v>
      </c>
      <c r="F982" s="17" t="s">
        <v>10855</v>
      </c>
      <c r="G982" s="18">
        <v>1</v>
      </c>
      <c r="H982" s="18">
        <v>1</v>
      </c>
      <c r="I982" s="19">
        <v>0</v>
      </c>
      <c r="J982" s="20">
        <v>1</v>
      </c>
      <c r="K982" s="21">
        <v>0</v>
      </c>
      <c r="L982" s="22">
        <v>0</v>
      </c>
      <c r="M982" s="42" t="s">
        <v>20790</v>
      </c>
      <c r="N982" s="42"/>
      <c r="O982" s="42">
        <v>0</v>
      </c>
      <c r="P982" s="42">
        <v>0</v>
      </c>
      <c r="Q982" s="42">
        <v>0</v>
      </c>
      <c r="R982" s="42">
        <v>0</v>
      </c>
    </row>
    <row r="983" spans="1:18" x14ac:dyDescent="0.3">
      <c r="A983" s="17" t="s">
        <v>6989</v>
      </c>
      <c r="B983" s="17" t="s">
        <v>10856</v>
      </c>
      <c r="C983" s="17" t="s">
        <v>10857</v>
      </c>
      <c r="D983" s="17" t="s">
        <v>7702</v>
      </c>
      <c r="E983" s="17" t="s">
        <v>2283</v>
      </c>
      <c r="F983" s="17" t="s">
        <v>10858</v>
      </c>
      <c r="G983" s="18">
        <v>1</v>
      </c>
      <c r="H983" s="18">
        <v>3</v>
      </c>
      <c r="I983" s="19">
        <v>0</v>
      </c>
      <c r="J983" s="20">
        <v>0</v>
      </c>
      <c r="K983" s="21">
        <v>0</v>
      </c>
      <c r="L983" s="22">
        <v>1</v>
      </c>
      <c r="M983" s="42" t="s">
        <v>20789</v>
      </c>
      <c r="N983" s="42"/>
      <c r="O983" s="42">
        <v>0</v>
      </c>
      <c r="P983" s="42">
        <v>0</v>
      </c>
      <c r="Q983" s="42">
        <v>0</v>
      </c>
      <c r="R983" s="42">
        <v>0</v>
      </c>
    </row>
    <row r="984" spans="1:18" x14ac:dyDescent="0.3">
      <c r="A984" s="17" t="s">
        <v>10859</v>
      </c>
      <c r="B984" s="17" t="s">
        <v>10860</v>
      </c>
      <c r="C984" s="17" t="s">
        <v>10861</v>
      </c>
      <c r="D984" s="17" t="s">
        <v>8270</v>
      </c>
      <c r="E984" s="17" t="s">
        <v>10862</v>
      </c>
      <c r="F984" s="17" t="s">
        <v>10863</v>
      </c>
      <c r="G984" s="18">
        <v>1</v>
      </c>
      <c r="H984" s="18">
        <v>1</v>
      </c>
      <c r="I984" s="19">
        <v>0</v>
      </c>
      <c r="J984" s="20">
        <v>1</v>
      </c>
      <c r="K984" s="21">
        <v>0</v>
      </c>
      <c r="L984" s="22">
        <v>0</v>
      </c>
      <c r="M984" s="42" t="s">
        <v>20789</v>
      </c>
      <c r="N984" s="42"/>
      <c r="O984" s="42">
        <v>0</v>
      </c>
      <c r="P984" s="42">
        <v>0</v>
      </c>
      <c r="Q984" s="42">
        <v>0</v>
      </c>
      <c r="R984" s="42">
        <v>0</v>
      </c>
    </row>
    <row r="985" spans="1:18" x14ac:dyDescent="0.3">
      <c r="A985" s="17" t="s">
        <v>10864</v>
      </c>
      <c r="B985" s="17" t="s">
        <v>10865</v>
      </c>
      <c r="C985" s="17" t="s">
        <v>10866</v>
      </c>
      <c r="D985" s="17" t="s">
        <v>7716</v>
      </c>
      <c r="E985" s="17" t="s">
        <v>1716</v>
      </c>
      <c r="F985" s="17" t="s">
        <v>10867</v>
      </c>
      <c r="G985" s="18">
        <v>1</v>
      </c>
      <c r="H985" s="18">
        <v>0</v>
      </c>
      <c r="I985" s="19">
        <v>1</v>
      </c>
      <c r="J985" s="20">
        <v>0</v>
      </c>
      <c r="K985" s="21">
        <v>0</v>
      </c>
      <c r="L985" s="22">
        <v>0</v>
      </c>
      <c r="M985" s="42" t="s">
        <v>20786</v>
      </c>
      <c r="N985" s="42"/>
      <c r="O985" s="42">
        <v>0</v>
      </c>
      <c r="P985" s="42">
        <v>0</v>
      </c>
      <c r="Q985" s="42">
        <v>0</v>
      </c>
      <c r="R985" s="42">
        <v>0</v>
      </c>
    </row>
    <row r="986" spans="1:18" x14ac:dyDescent="0.3">
      <c r="A986" s="17" t="s">
        <v>10868</v>
      </c>
      <c r="B986" s="17" t="s">
        <v>10869</v>
      </c>
      <c r="C986" s="17" t="s">
        <v>10870</v>
      </c>
      <c r="D986" s="17" t="s">
        <v>7749</v>
      </c>
      <c r="E986" s="17" t="s">
        <v>2909</v>
      </c>
      <c r="F986" s="17" t="s">
        <v>10871</v>
      </c>
      <c r="G986" s="18">
        <v>1</v>
      </c>
      <c r="H986" s="18">
        <v>1</v>
      </c>
      <c r="I986" s="19">
        <v>0</v>
      </c>
      <c r="J986" s="20">
        <v>1</v>
      </c>
      <c r="K986" s="21">
        <v>0</v>
      </c>
      <c r="L986" s="22">
        <v>0</v>
      </c>
      <c r="M986" s="42" t="s">
        <v>20790</v>
      </c>
      <c r="N986" s="42"/>
      <c r="O986" s="42">
        <v>0</v>
      </c>
      <c r="P986" s="42">
        <v>0</v>
      </c>
      <c r="Q986" s="42">
        <v>0</v>
      </c>
      <c r="R986" s="42">
        <v>0</v>
      </c>
    </row>
    <row r="987" spans="1:18" x14ac:dyDescent="0.3">
      <c r="A987" s="17" t="s">
        <v>2493</v>
      </c>
      <c r="B987" s="17" t="s">
        <v>10872</v>
      </c>
      <c r="C987" s="17" t="s">
        <v>7677</v>
      </c>
      <c r="D987" s="17" t="s">
        <v>8215</v>
      </c>
      <c r="E987" s="17" t="s">
        <v>1716</v>
      </c>
      <c r="F987" s="17" t="s">
        <v>10873</v>
      </c>
      <c r="G987" s="18">
        <v>1</v>
      </c>
      <c r="H987" s="18">
        <v>1</v>
      </c>
      <c r="I987" s="19">
        <v>0</v>
      </c>
      <c r="J987" s="20">
        <v>0</v>
      </c>
      <c r="K987" s="21">
        <v>1</v>
      </c>
      <c r="L987" s="22">
        <v>0</v>
      </c>
      <c r="M987" s="42" t="s">
        <v>20789</v>
      </c>
      <c r="N987" s="42"/>
      <c r="O987" s="42">
        <v>0</v>
      </c>
      <c r="P987" s="42">
        <v>0</v>
      </c>
      <c r="Q987" s="42">
        <v>0</v>
      </c>
      <c r="R987" s="42">
        <v>0</v>
      </c>
    </row>
    <row r="988" spans="1:18" x14ac:dyDescent="0.3">
      <c r="A988" s="17" t="s">
        <v>10874</v>
      </c>
      <c r="B988" s="17" t="s">
        <v>10875</v>
      </c>
      <c r="C988" s="17" t="s">
        <v>10876</v>
      </c>
      <c r="D988" s="17" t="s">
        <v>7716</v>
      </c>
      <c r="E988" s="17" t="s">
        <v>1827</v>
      </c>
      <c r="F988" s="17" t="s">
        <v>10877</v>
      </c>
      <c r="G988" s="18">
        <v>1</v>
      </c>
      <c r="H988" s="18">
        <v>1</v>
      </c>
      <c r="I988" s="19">
        <v>0</v>
      </c>
      <c r="J988" s="20">
        <v>1</v>
      </c>
      <c r="K988" s="21">
        <v>0</v>
      </c>
      <c r="L988" s="22">
        <v>0</v>
      </c>
      <c r="M988" s="42" t="s">
        <v>20789</v>
      </c>
      <c r="N988" s="42"/>
      <c r="O988" s="42">
        <v>0</v>
      </c>
      <c r="P988" s="42">
        <v>0</v>
      </c>
      <c r="Q988" s="42">
        <v>0</v>
      </c>
      <c r="R988" s="42">
        <v>0</v>
      </c>
    </row>
    <row r="989" spans="1:18" x14ac:dyDescent="0.3">
      <c r="A989" s="17" t="s">
        <v>5514</v>
      </c>
      <c r="B989" s="17" t="s">
        <v>10878</v>
      </c>
      <c r="C989" s="17" t="s">
        <v>7887</v>
      </c>
      <c r="D989" s="17" t="s">
        <v>7888</v>
      </c>
      <c r="E989" s="17" t="s">
        <v>4272</v>
      </c>
      <c r="F989" s="17" t="s">
        <v>10879</v>
      </c>
      <c r="G989" s="18">
        <v>1</v>
      </c>
      <c r="H989" s="18">
        <v>2</v>
      </c>
      <c r="I989" s="19">
        <v>0</v>
      </c>
      <c r="J989" s="20">
        <v>0</v>
      </c>
      <c r="K989" s="21">
        <v>0</v>
      </c>
      <c r="L989" s="22">
        <v>1</v>
      </c>
      <c r="M989" s="42" t="s">
        <v>20789</v>
      </c>
      <c r="N989" s="42"/>
      <c r="O989" s="42">
        <v>0</v>
      </c>
      <c r="P989" s="42">
        <v>0</v>
      </c>
      <c r="Q989" s="42">
        <v>0</v>
      </c>
      <c r="R989" s="42">
        <v>0</v>
      </c>
    </row>
    <row r="990" spans="1:18" x14ac:dyDescent="0.3">
      <c r="A990" s="17" t="s">
        <v>10880</v>
      </c>
      <c r="B990" s="17" t="s">
        <v>10881</v>
      </c>
      <c r="C990" s="17" t="s">
        <v>10882</v>
      </c>
      <c r="D990" s="17" t="s">
        <v>7716</v>
      </c>
      <c r="E990" s="17" t="s">
        <v>1599</v>
      </c>
      <c r="F990" s="17" t="s">
        <v>10883</v>
      </c>
      <c r="G990" s="18">
        <v>1</v>
      </c>
      <c r="H990" s="18">
        <v>1</v>
      </c>
      <c r="I990" s="19">
        <v>0</v>
      </c>
      <c r="J990" s="20">
        <v>1</v>
      </c>
      <c r="K990" s="21">
        <v>0</v>
      </c>
      <c r="L990" s="22">
        <v>0</v>
      </c>
      <c r="M990" s="42" t="s">
        <v>20789</v>
      </c>
      <c r="N990" s="42"/>
      <c r="O990" s="42">
        <v>0</v>
      </c>
      <c r="P990" s="42">
        <v>0</v>
      </c>
      <c r="Q990" s="42">
        <v>0</v>
      </c>
      <c r="R990" s="42">
        <v>0</v>
      </c>
    </row>
    <row r="991" spans="1:18" x14ac:dyDescent="0.3">
      <c r="A991" s="17" t="s">
        <v>4049</v>
      </c>
      <c r="B991" s="17" t="s">
        <v>10884</v>
      </c>
      <c r="C991" s="17" t="s">
        <v>10885</v>
      </c>
      <c r="D991" s="17" t="s">
        <v>7829</v>
      </c>
      <c r="E991" s="17" t="s">
        <v>1831</v>
      </c>
      <c r="F991" s="17" t="s">
        <v>10886</v>
      </c>
      <c r="G991" s="18">
        <v>1</v>
      </c>
      <c r="H991" s="18">
        <v>1</v>
      </c>
      <c r="I991" s="19">
        <v>0</v>
      </c>
      <c r="J991" s="20">
        <v>0</v>
      </c>
      <c r="K991" s="21">
        <v>1</v>
      </c>
      <c r="L991" s="22">
        <v>0</v>
      </c>
      <c r="M991" s="42" t="s">
        <v>20789</v>
      </c>
      <c r="N991" s="42"/>
      <c r="O991" s="42">
        <v>0</v>
      </c>
      <c r="P991" s="42">
        <v>0</v>
      </c>
      <c r="Q991" s="42">
        <v>0</v>
      </c>
      <c r="R991" s="42">
        <v>0</v>
      </c>
    </row>
    <row r="992" spans="1:18" x14ac:dyDescent="0.3">
      <c r="A992" s="17" t="s">
        <v>3316</v>
      </c>
      <c r="B992" s="17" t="s">
        <v>1879</v>
      </c>
      <c r="C992" s="17" t="s">
        <v>10887</v>
      </c>
      <c r="D992" s="17" t="s">
        <v>9308</v>
      </c>
      <c r="E992" s="17" t="s">
        <v>1670</v>
      </c>
      <c r="F992" s="17" t="s">
        <v>10888</v>
      </c>
      <c r="G992" s="18">
        <v>1</v>
      </c>
      <c r="H992" s="18">
        <v>1</v>
      </c>
      <c r="I992" s="19">
        <v>0</v>
      </c>
      <c r="J992" s="20">
        <v>0</v>
      </c>
      <c r="K992" s="21">
        <v>1</v>
      </c>
      <c r="L992" s="22">
        <v>0</v>
      </c>
      <c r="M992" s="42" t="s">
        <v>20789</v>
      </c>
      <c r="N992" s="42"/>
      <c r="O992" s="42">
        <v>0</v>
      </c>
      <c r="P992" s="42">
        <v>0</v>
      </c>
      <c r="Q992" s="42">
        <v>0</v>
      </c>
      <c r="R992" s="42">
        <v>0</v>
      </c>
    </row>
    <row r="993" spans="1:18" x14ac:dyDescent="0.3">
      <c r="A993" s="17" t="s">
        <v>10889</v>
      </c>
      <c r="B993" s="17" t="s">
        <v>10890</v>
      </c>
      <c r="C993" s="17" t="s">
        <v>10891</v>
      </c>
      <c r="D993" s="17" t="s">
        <v>10892</v>
      </c>
      <c r="E993" s="17" t="s">
        <v>2174</v>
      </c>
      <c r="F993" s="17" t="s">
        <v>10893</v>
      </c>
      <c r="G993" s="18">
        <v>1</v>
      </c>
      <c r="H993" s="18">
        <v>1</v>
      </c>
      <c r="I993" s="19">
        <v>0</v>
      </c>
      <c r="J993" s="20">
        <v>1</v>
      </c>
      <c r="K993" s="21">
        <v>0</v>
      </c>
      <c r="L993" s="22">
        <v>0</v>
      </c>
      <c r="M993" s="42" t="s">
        <v>20788</v>
      </c>
      <c r="N993" s="42"/>
      <c r="O993" s="42">
        <v>0</v>
      </c>
      <c r="P993" s="42">
        <v>0</v>
      </c>
      <c r="Q993" s="42">
        <v>0</v>
      </c>
      <c r="R993" s="42">
        <v>0</v>
      </c>
    </row>
    <row r="994" spans="1:18" x14ac:dyDescent="0.3">
      <c r="A994" s="17" t="s">
        <v>4089</v>
      </c>
      <c r="B994" s="17" t="s">
        <v>10894</v>
      </c>
      <c r="C994" s="17" t="s">
        <v>10895</v>
      </c>
      <c r="D994" s="17" t="s">
        <v>7716</v>
      </c>
      <c r="E994" s="17" t="s">
        <v>2283</v>
      </c>
      <c r="F994" s="17" t="s">
        <v>10896</v>
      </c>
      <c r="G994" s="18">
        <v>1</v>
      </c>
      <c r="H994" s="18">
        <v>4</v>
      </c>
      <c r="I994" s="19">
        <v>0</v>
      </c>
      <c r="J994" s="20">
        <v>0</v>
      </c>
      <c r="K994" s="21">
        <v>1</v>
      </c>
      <c r="L994" s="22">
        <v>0</v>
      </c>
      <c r="M994" s="42" t="s">
        <v>20789</v>
      </c>
      <c r="N994" s="42"/>
      <c r="O994" s="42">
        <v>0</v>
      </c>
      <c r="P994" s="42">
        <v>0</v>
      </c>
      <c r="Q994" s="42">
        <v>0</v>
      </c>
      <c r="R994" s="42">
        <v>0</v>
      </c>
    </row>
    <row r="995" spans="1:18" x14ac:dyDescent="0.3">
      <c r="A995" s="17" t="s">
        <v>10897</v>
      </c>
      <c r="B995" s="17" t="s">
        <v>10898</v>
      </c>
      <c r="C995" s="17" t="s">
        <v>10899</v>
      </c>
      <c r="D995" s="17" t="s">
        <v>8060</v>
      </c>
      <c r="E995" s="17" t="s">
        <v>1670</v>
      </c>
      <c r="F995" s="17" t="s">
        <v>10900</v>
      </c>
      <c r="G995" s="18">
        <v>1</v>
      </c>
      <c r="H995" s="18">
        <v>1</v>
      </c>
      <c r="I995" s="19">
        <v>0</v>
      </c>
      <c r="J995" s="20">
        <v>1</v>
      </c>
      <c r="K995" s="21">
        <v>0</v>
      </c>
      <c r="L995" s="22">
        <v>0</v>
      </c>
      <c r="M995" s="42" t="s">
        <v>20790</v>
      </c>
      <c r="N995" s="42"/>
      <c r="O995" s="42">
        <v>0</v>
      </c>
      <c r="P995" s="42">
        <v>0</v>
      </c>
      <c r="Q995" s="42">
        <v>0</v>
      </c>
      <c r="R995" s="42">
        <v>0</v>
      </c>
    </row>
    <row r="996" spans="1:18" x14ac:dyDescent="0.3">
      <c r="A996" s="17" t="s">
        <v>6524</v>
      </c>
      <c r="B996" s="17" t="s">
        <v>10901</v>
      </c>
      <c r="C996" s="17" t="s">
        <v>7677</v>
      </c>
      <c r="D996" s="17" t="s">
        <v>7716</v>
      </c>
      <c r="E996" s="17" t="s">
        <v>5232</v>
      </c>
      <c r="F996" s="17" t="s">
        <v>10902</v>
      </c>
      <c r="G996" s="18">
        <v>1</v>
      </c>
      <c r="H996" s="18">
        <v>2</v>
      </c>
      <c r="I996" s="19">
        <v>0</v>
      </c>
      <c r="J996" s="20">
        <v>0</v>
      </c>
      <c r="K996" s="21">
        <v>0</v>
      </c>
      <c r="L996" s="22">
        <v>1</v>
      </c>
      <c r="M996" s="42" t="s">
        <v>20789</v>
      </c>
      <c r="N996" s="42"/>
      <c r="O996" s="42">
        <v>0</v>
      </c>
      <c r="P996" s="42">
        <v>0</v>
      </c>
      <c r="Q996" s="42">
        <v>0</v>
      </c>
      <c r="R996" s="42">
        <v>0</v>
      </c>
    </row>
    <row r="997" spans="1:18" x14ac:dyDescent="0.3">
      <c r="A997" s="17" t="s">
        <v>6763</v>
      </c>
      <c r="B997" s="17" t="s">
        <v>10903</v>
      </c>
      <c r="C997" s="17" t="s">
        <v>10904</v>
      </c>
      <c r="D997" s="17" t="s">
        <v>10421</v>
      </c>
      <c r="E997" s="17" t="s">
        <v>4208</v>
      </c>
      <c r="F997" s="17" t="s">
        <v>10905</v>
      </c>
      <c r="G997" s="18">
        <v>1</v>
      </c>
      <c r="H997" s="18">
        <v>4</v>
      </c>
      <c r="I997" s="19">
        <v>0</v>
      </c>
      <c r="J997" s="20">
        <v>0</v>
      </c>
      <c r="K997" s="21">
        <v>0</v>
      </c>
      <c r="L997" s="22">
        <v>1</v>
      </c>
      <c r="M997" s="42" t="s">
        <v>20785</v>
      </c>
      <c r="N997" s="42"/>
      <c r="O997" s="42">
        <v>0</v>
      </c>
      <c r="P997" s="42">
        <v>0</v>
      </c>
      <c r="Q997" s="42">
        <v>0</v>
      </c>
      <c r="R997" s="42">
        <v>0</v>
      </c>
    </row>
    <row r="998" spans="1:18" x14ac:dyDescent="0.3">
      <c r="A998" s="17" t="s">
        <v>10906</v>
      </c>
      <c r="B998" s="17" t="s">
        <v>10907</v>
      </c>
      <c r="C998" s="17" t="s">
        <v>10908</v>
      </c>
      <c r="D998" s="17" t="s">
        <v>7716</v>
      </c>
      <c r="E998" s="17" t="s">
        <v>4190</v>
      </c>
      <c r="F998" s="17" t="s">
        <v>10906</v>
      </c>
      <c r="G998" s="18">
        <v>1</v>
      </c>
      <c r="H998" s="18">
        <v>1</v>
      </c>
      <c r="I998" s="19">
        <v>0</v>
      </c>
      <c r="J998" s="20">
        <v>1</v>
      </c>
      <c r="K998" s="21">
        <v>0</v>
      </c>
      <c r="L998" s="22">
        <v>0</v>
      </c>
      <c r="M998" s="42" t="s">
        <v>20788</v>
      </c>
      <c r="N998" s="42"/>
      <c r="O998" s="42">
        <v>0</v>
      </c>
      <c r="P998" s="42">
        <v>0</v>
      </c>
      <c r="Q998" s="42">
        <v>0</v>
      </c>
      <c r="R998" s="42">
        <v>0</v>
      </c>
    </row>
    <row r="999" spans="1:18" x14ac:dyDescent="0.3">
      <c r="A999" s="17" t="s">
        <v>1693</v>
      </c>
      <c r="B999" s="17" t="s">
        <v>10909</v>
      </c>
      <c r="C999" s="17" t="s">
        <v>10910</v>
      </c>
      <c r="D999" s="17" t="s">
        <v>8097</v>
      </c>
      <c r="E999" s="17" t="s">
        <v>1695</v>
      </c>
      <c r="F999" s="17" t="s">
        <v>10911</v>
      </c>
      <c r="G999" s="18">
        <v>1</v>
      </c>
      <c r="H999" s="18">
        <v>1</v>
      </c>
      <c r="I999" s="19">
        <v>0</v>
      </c>
      <c r="J999" s="20">
        <v>0</v>
      </c>
      <c r="K999" s="21">
        <v>1</v>
      </c>
      <c r="L999" s="22">
        <v>0</v>
      </c>
      <c r="M999" s="42" t="s">
        <v>20789</v>
      </c>
      <c r="N999" s="42"/>
      <c r="O999" s="42">
        <v>0</v>
      </c>
      <c r="P999" s="42">
        <v>0</v>
      </c>
      <c r="Q999" s="42">
        <v>0</v>
      </c>
      <c r="R999" s="42">
        <v>0</v>
      </c>
    </row>
    <row r="1000" spans="1:18" x14ac:dyDescent="0.3">
      <c r="A1000" s="17" t="s">
        <v>10912</v>
      </c>
      <c r="B1000" s="17" t="s">
        <v>10913</v>
      </c>
      <c r="C1000" s="17" t="s">
        <v>10914</v>
      </c>
      <c r="D1000" s="17" t="s">
        <v>8554</v>
      </c>
      <c r="E1000" s="17" t="s">
        <v>1938</v>
      </c>
      <c r="F1000" s="17" t="s">
        <v>10915</v>
      </c>
      <c r="G1000" s="18">
        <v>1</v>
      </c>
      <c r="H1000" s="18">
        <v>2</v>
      </c>
      <c r="I1000" s="19">
        <v>0</v>
      </c>
      <c r="J1000" s="20">
        <v>1</v>
      </c>
      <c r="K1000" s="21">
        <v>0</v>
      </c>
      <c r="L1000" s="22">
        <v>0</v>
      </c>
      <c r="M1000" s="42" t="s">
        <v>20790</v>
      </c>
      <c r="N1000" s="42"/>
      <c r="O1000" s="42">
        <v>0</v>
      </c>
      <c r="P1000" s="42">
        <v>0</v>
      </c>
      <c r="Q1000" s="42">
        <v>0</v>
      </c>
      <c r="R1000" s="42">
        <v>0</v>
      </c>
    </row>
    <row r="1001" spans="1:18" x14ac:dyDescent="0.3">
      <c r="A1001" s="17" t="s">
        <v>10916</v>
      </c>
      <c r="B1001" s="17" t="s">
        <v>10917</v>
      </c>
      <c r="C1001" s="17" t="s">
        <v>10918</v>
      </c>
      <c r="D1001" s="17" t="s">
        <v>9066</v>
      </c>
      <c r="E1001" s="17" t="s">
        <v>10919</v>
      </c>
      <c r="F1001" s="17" t="s">
        <v>10920</v>
      </c>
      <c r="G1001" s="18">
        <v>1</v>
      </c>
      <c r="H1001" s="18">
        <v>1</v>
      </c>
      <c r="I1001" s="19">
        <v>0</v>
      </c>
      <c r="J1001" s="20">
        <v>1</v>
      </c>
      <c r="K1001" s="21">
        <v>0</v>
      </c>
      <c r="L1001" s="22">
        <v>0</v>
      </c>
      <c r="M1001" s="42" t="s">
        <v>20790</v>
      </c>
      <c r="N1001" s="42"/>
      <c r="O1001" s="42">
        <v>0</v>
      </c>
      <c r="P1001" s="42">
        <v>0</v>
      </c>
      <c r="Q1001" s="42">
        <v>0</v>
      </c>
      <c r="R1001" s="42">
        <v>0</v>
      </c>
    </row>
    <row r="1002" spans="1:18" x14ac:dyDescent="0.3">
      <c r="A1002" s="17" t="s">
        <v>6344</v>
      </c>
      <c r="B1002" s="17" t="s">
        <v>10921</v>
      </c>
      <c r="C1002" s="17" t="s">
        <v>7677</v>
      </c>
      <c r="D1002" s="17" t="s">
        <v>8451</v>
      </c>
      <c r="E1002" s="17" t="s">
        <v>4208</v>
      </c>
      <c r="F1002" s="17" t="s">
        <v>10922</v>
      </c>
      <c r="G1002" s="18">
        <v>1</v>
      </c>
      <c r="H1002" s="18">
        <v>1</v>
      </c>
      <c r="I1002" s="19">
        <v>0</v>
      </c>
      <c r="J1002" s="20">
        <v>0</v>
      </c>
      <c r="K1002" s="21">
        <v>0</v>
      </c>
      <c r="L1002" s="22">
        <v>1</v>
      </c>
      <c r="M1002" s="42" t="s">
        <v>20785</v>
      </c>
      <c r="N1002" s="42"/>
      <c r="O1002" s="42">
        <v>0</v>
      </c>
      <c r="P1002" s="42">
        <v>0</v>
      </c>
      <c r="Q1002" s="42">
        <v>0</v>
      </c>
      <c r="R1002" s="42">
        <v>0</v>
      </c>
    </row>
    <row r="1003" spans="1:18" x14ac:dyDescent="0.3">
      <c r="A1003" s="17" t="s">
        <v>6451</v>
      </c>
      <c r="B1003" s="17" t="s">
        <v>6452</v>
      </c>
      <c r="C1003" s="17" t="s">
        <v>7677</v>
      </c>
      <c r="D1003" s="17" t="s">
        <v>7716</v>
      </c>
      <c r="E1003" s="17" t="s">
        <v>5962</v>
      </c>
      <c r="F1003" s="17" t="s">
        <v>10923</v>
      </c>
      <c r="G1003" s="18">
        <v>1</v>
      </c>
      <c r="H1003" s="18">
        <v>1</v>
      </c>
      <c r="I1003" s="19">
        <v>0</v>
      </c>
      <c r="J1003" s="20">
        <v>0</v>
      </c>
      <c r="K1003" s="21">
        <v>0</v>
      </c>
      <c r="L1003" s="22">
        <v>1</v>
      </c>
      <c r="M1003" s="42" t="s">
        <v>20789</v>
      </c>
      <c r="N1003" s="42"/>
      <c r="O1003" s="42">
        <v>0</v>
      </c>
      <c r="P1003" s="42">
        <v>0</v>
      </c>
      <c r="Q1003" s="42">
        <v>0</v>
      </c>
      <c r="R1003" s="42">
        <v>0</v>
      </c>
    </row>
    <row r="1004" spans="1:18" x14ac:dyDescent="0.3">
      <c r="A1004" s="17" t="s">
        <v>10924</v>
      </c>
      <c r="B1004" s="17" t="s">
        <v>10925</v>
      </c>
      <c r="C1004" s="17" t="s">
        <v>10926</v>
      </c>
      <c r="D1004" s="17" t="s">
        <v>10927</v>
      </c>
      <c r="E1004" s="17" t="s">
        <v>1716</v>
      </c>
      <c r="F1004" s="17" t="s">
        <v>10928</v>
      </c>
      <c r="G1004" s="18">
        <v>1</v>
      </c>
      <c r="H1004" s="18">
        <v>1</v>
      </c>
      <c r="I1004" s="19">
        <v>0</v>
      </c>
      <c r="J1004" s="20">
        <v>1</v>
      </c>
      <c r="K1004" s="21">
        <v>0</v>
      </c>
      <c r="L1004" s="22">
        <v>0</v>
      </c>
      <c r="M1004" s="42" t="s">
        <v>20790</v>
      </c>
      <c r="N1004" s="42"/>
      <c r="O1004" s="42">
        <v>0</v>
      </c>
      <c r="P1004" s="42">
        <v>0</v>
      </c>
      <c r="Q1004" s="42">
        <v>0</v>
      </c>
      <c r="R1004" s="42">
        <v>0</v>
      </c>
    </row>
    <row r="1005" spans="1:18" x14ac:dyDescent="0.3">
      <c r="A1005" s="17" t="s">
        <v>5573</v>
      </c>
      <c r="B1005" s="17" t="s">
        <v>9345</v>
      </c>
      <c r="C1005" s="17" t="s">
        <v>10929</v>
      </c>
      <c r="D1005" s="17" t="s">
        <v>7716</v>
      </c>
      <c r="E1005" s="17" t="s">
        <v>1946</v>
      </c>
      <c r="F1005" s="17" t="s">
        <v>10930</v>
      </c>
      <c r="G1005" s="18">
        <v>1</v>
      </c>
      <c r="H1005" s="18">
        <v>1</v>
      </c>
      <c r="I1005" s="19">
        <v>0</v>
      </c>
      <c r="J1005" s="20">
        <v>0</v>
      </c>
      <c r="K1005" s="21">
        <v>0</v>
      </c>
      <c r="L1005" s="22">
        <v>1</v>
      </c>
      <c r="M1005" s="42" t="s">
        <v>20789</v>
      </c>
      <c r="N1005" s="42"/>
      <c r="O1005" s="42">
        <v>0</v>
      </c>
      <c r="P1005" s="42">
        <v>0</v>
      </c>
      <c r="Q1005" s="42">
        <v>0</v>
      </c>
      <c r="R1005" s="42">
        <v>0</v>
      </c>
    </row>
    <row r="1006" spans="1:18" x14ac:dyDescent="0.3">
      <c r="A1006" s="17" t="s">
        <v>6588</v>
      </c>
      <c r="B1006" s="17" t="s">
        <v>10931</v>
      </c>
      <c r="C1006" s="17" t="s">
        <v>7887</v>
      </c>
      <c r="D1006" s="17" t="s">
        <v>7888</v>
      </c>
      <c r="E1006" s="17" t="s">
        <v>4272</v>
      </c>
      <c r="F1006" s="17" t="s">
        <v>10932</v>
      </c>
      <c r="G1006" s="18">
        <v>1</v>
      </c>
      <c r="H1006" s="18">
        <v>1</v>
      </c>
      <c r="I1006" s="19">
        <v>0</v>
      </c>
      <c r="J1006" s="20">
        <v>0</v>
      </c>
      <c r="K1006" s="21">
        <v>0</v>
      </c>
      <c r="L1006" s="22">
        <v>1</v>
      </c>
      <c r="M1006" s="42" t="s">
        <v>20789</v>
      </c>
      <c r="N1006" s="42"/>
      <c r="O1006" s="42">
        <v>0</v>
      </c>
      <c r="P1006" s="42">
        <v>0</v>
      </c>
      <c r="Q1006" s="42">
        <v>0</v>
      </c>
      <c r="R1006" s="42">
        <v>0</v>
      </c>
    </row>
    <row r="1007" spans="1:18" x14ac:dyDescent="0.3">
      <c r="A1007" s="17" t="s">
        <v>10933</v>
      </c>
      <c r="B1007" s="17" t="s">
        <v>10934</v>
      </c>
      <c r="C1007" s="17" t="s">
        <v>7677</v>
      </c>
      <c r="D1007" s="17" t="s">
        <v>7716</v>
      </c>
      <c r="E1007" s="17" t="s">
        <v>1805</v>
      </c>
      <c r="F1007" s="17" t="s">
        <v>10935</v>
      </c>
      <c r="G1007" s="18">
        <v>1</v>
      </c>
      <c r="H1007" s="18">
        <v>1</v>
      </c>
      <c r="I1007" s="19">
        <v>0</v>
      </c>
      <c r="J1007" s="20">
        <v>1</v>
      </c>
      <c r="K1007" s="21">
        <v>0</v>
      </c>
      <c r="L1007" s="22">
        <v>0</v>
      </c>
      <c r="M1007" s="42" t="s">
        <v>20788</v>
      </c>
      <c r="N1007" s="42"/>
      <c r="O1007" s="42">
        <v>0</v>
      </c>
      <c r="P1007" s="42">
        <v>0</v>
      </c>
      <c r="Q1007" s="42">
        <v>0</v>
      </c>
      <c r="R1007" s="42">
        <v>0</v>
      </c>
    </row>
    <row r="1008" spans="1:18" x14ac:dyDescent="0.3">
      <c r="A1008" s="17" t="s">
        <v>10936</v>
      </c>
      <c r="B1008" s="17" t="s">
        <v>10937</v>
      </c>
      <c r="C1008" s="17" t="s">
        <v>10938</v>
      </c>
      <c r="D1008" s="17" t="s">
        <v>7734</v>
      </c>
      <c r="E1008" s="17" t="s">
        <v>1670</v>
      </c>
      <c r="F1008" s="17" t="s">
        <v>10939</v>
      </c>
      <c r="G1008" s="18">
        <v>1</v>
      </c>
      <c r="H1008" s="18">
        <v>1</v>
      </c>
      <c r="I1008" s="19">
        <v>0</v>
      </c>
      <c r="J1008" s="20">
        <v>1</v>
      </c>
      <c r="K1008" s="21">
        <v>0</v>
      </c>
      <c r="L1008" s="22">
        <v>0</v>
      </c>
      <c r="M1008" s="42" t="s">
        <v>20790</v>
      </c>
      <c r="N1008" s="42"/>
      <c r="O1008" s="42">
        <v>0</v>
      </c>
      <c r="P1008" s="42">
        <v>0</v>
      </c>
      <c r="Q1008" s="42">
        <v>0</v>
      </c>
      <c r="R1008" s="42">
        <v>0</v>
      </c>
    </row>
    <row r="1009" spans="1:18" x14ac:dyDescent="0.3">
      <c r="A1009" s="17" t="s">
        <v>5127</v>
      </c>
      <c r="B1009" s="17" t="s">
        <v>10940</v>
      </c>
      <c r="C1009" s="17" t="s">
        <v>7677</v>
      </c>
      <c r="D1009" s="17" t="s">
        <v>7834</v>
      </c>
      <c r="E1009" s="17" t="s">
        <v>4208</v>
      </c>
      <c r="F1009" s="17" t="s">
        <v>10941</v>
      </c>
      <c r="G1009" s="18">
        <v>1</v>
      </c>
      <c r="H1009" s="18">
        <v>3</v>
      </c>
      <c r="I1009" s="19">
        <v>0</v>
      </c>
      <c r="J1009" s="20">
        <v>0</v>
      </c>
      <c r="K1009" s="21">
        <v>0</v>
      </c>
      <c r="L1009" s="22">
        <v>1</v>
      </c>
      <c r="M1009" s="42" t="s">
        <v>20785</v>
      </c>
      <c r="N1009" s="42"/>
      <c r="O1009" s="42">
        <v>0</v>
      </c>
      <c r="P1009" s="42">
        <v>0</v>
      </c>
      <c r="Q1009" s="42">
        <v>0</v>
      </c>
      <c r="R1009" s="42">
        <v>0</v>
      </c>
    </row>
    <row r="1010" spans="1:18" x14ac:dyDescent="0.3">
      <c r="A1010" s="17" t="s">
        <v>4197</v>
      </c>
      <c r="B1010" s="17" t="s">
        <v>4198</v>
      </c>
      <c r="C1010" s="17" t="s">
        <v>10942</v>
      </c>
      <c r="D1010" s="17" t="s">
        <v>7716</v>
      </c>
      <c r="E1010" s="17" t="s">
        <v>2930</v>
      </c>
      <c r="F1010" s="17" t="s">
        <v>10943</v>
      </c>
      <c r="G1010" s="18">
        <v>1</v>
      </c>
      <c r="H1010" s="18">
        <v>1</v>
      </c>
      <c r="I1010" s="19">
        <v>0</v>
      </c>
      <c r="J1010" s="20">
        <v>0</v>
      </c>
      <c r="K1010" s="21">
        <v>1</v>
      </c>
      <c r="L1010" s="22">
        <v>0</v>
      </c>
      <c r="M1010" s="42" t="s">
        <v>20789</v>
      </c>
      <c r="N1010" s="42"/>
      <c r="O1010" s="42">
        <v>0</v>
      </c>
      <c r="P1010" s="42">
        <v>0</v>
      </c>
      <c r="Q1010" s="42">
        <v>0</v>
      </c>
      <c r="R1010" s="42">
        <v>0</v>
      </c>
    </row>
    <row r="1011" spans="1:18" x14ac:dyDescent="0.3">
      <c r="A1011" s="17" t="s">
        <v>10944</v>
      </c>
      <c r="B1011" s="17" t="s">
        <v>10945</v>
      </c>
      <c r="C1011" s="17" t="s">
        <v>10946</v>
      </c>
      <c r="D1011" s="17" t="s">
        <v>10947</v>
      </c>
      <c r="E1011" s="17" t="s">
        <v>1827</v>
      </c>
      <c r="F1011" s="17" t="s">
        <v>10948</v>
      </c>
      <c r="G1011" s="18">
        <v>1</v>
      </c>
      <c r="H1011" s="18">
        <v>1</v>
      </c>
      <c r="I1011" s="19">
        <v>0</v>
      </c>
      <c r="J1011" s="20">
        <v>1</v>
      </c>
      <c r="K1011" s="21">
        <v>0</v>
      </c>
      <c r="L1011" s="22">
        <v>0</v>
      </c>
      <c r="M1011" s="42" t="s">
        <v>20790</v>
      </c>
      <c r="N1011" s="42"/>
      <c r="O1011" s="42">
        <v>0</v>
      </c>
      <c r="P1011" s="42">
        <v>0</v>
      </c>
      <c r="Q1011" s="42">
        <v>0</v>
      </c>
      <c r="R1011" s="42">
        <v>0</v>
      </c>
    </row>
    <row r="1012" spans="1:18" x14ac:dyDescent="0.3">
      <c r="A1012" s="17" t="s">
        <v>2813</v>
      </c>
      <c r="B1012" s="17" t="s">
        <v>10949</v>
      </c>
      <c r="C1012" s="17" t="s">
        <v>7677</v>
      </c>
      <c r="D1012" s="17" t="s">
        <v>7734</v>
      </c>
      <c r="E1012" s="17" t="s">
        <v>2815</v>
      </c>
      <c r="F1012" s="17" t="s">
        <v>10950</v>
      </c>
      <c r="G1012" s="18">
        <v>1</v>
      </c>
      <c r="H1012" s="18">
        <v>1</v>
      </c>
      <c r="I1012" s="19">
        <v>0</v>
      </c>
      <c r="J1012" s="20">
        <v>0</v>
      </c>
      <c r="K1012" s="21">
        <v>1</v>
      </c>
      <c r="L1012" s="22">
        <v>0</v>
      </c>
      <c r="M1012" s="42" t="s">
        <v>20788</v>
      </c>
      <c r="N1012" s="42"/>
      <c r="O1012" s="42">
        <v>0</v>
      </c>
      <c r="P1012" s="42">
        <v>0</v>
      </c>
      <c r="Q1012" s="42">
        <v>0</v>
      </c>
      <c r="R1012" s="42">
        <v>0</v>
      </c>
    </row>
    <row r="1013" spans="1:18" x14ac:dyDescent="0.3">
      <c r="A1013" s="17" t="s">
        <v>10951</v>
      </c>
      <c r="B1013" s="17" t="s">
        <v>10952</v>
      </c>
      <c r="C1013" s="17" t="s">
        <v>8886</v>
      </c>
      <c r="D1013" s="17" t="s">
        <v>8145</v>
      </c>
      <c r="E1013" s="17" t="s">
        <v>1772</v>
      </c>
      <c r="F1013" s="17" t="s">
        <v>10953</v>
      </c>
      <c r="G1013" s="18">
        <v>1</v>
      </c>
      <c r="H1013" s="18">
        <v>1</v>
      </c>
      <c r="I1013" s="19">
        <v>0</v>
      </c>
      <c r="J1013" s="20">
        <v>1</v>
      </c>
      <c r="K1013" s="21">
        <v>0</v>
      </c>
      <c r="L1013" s="22">
        <v>0</v>
      </c>
      <c r="M1013" s="42" t="s">
        <v>20790</v>
      </c>
      <c r="N1013" s="42"/>
      <c r="O1013" s="42">
        <v>0</v>
      </c>
      <c r="P1013" s="42">
        <v>0</v>
      </c>
      <c r="Q1013" s="42">
        <v>0</v>
      </c>
      <c r="R1013" s="42">
        <v>0</v>
      </c>
    </row>
    <row r="1014" spans="1:18" x14ac:dyDescent="0.3">
      <c r="A1014" s="17" t="s">
        <v>7120</v>
      </c>
      <c r="B1014" s="17" t="s">
        <v>10954</v>
      </c>
      <c r="C1014" s="17" t="s">
        <v>8606</v>
      </c>
      <c r="D1014" s="17" t="s">
        <v>8270</v>
      </c>
      <c r="E1014" s="17" t="s">
        <v>4208</v>
      </c>
      <c r="F1014" s="17" t="s">
        <v>10955</v>
      </c>
      <c r="G1014" s="18">
        <v>1</v>
      </c>
      <c r="H1014" s="18">
        <v>3</v>
      </c>
      <c r="I1014" s="19">
        <v>0</v>
      </c>
      <c r="J1014" s="20">
        <v>0</v>
      </c>
      <c r="K1014" s="21">
        <v>0</v>
      </c>
      <c r="L1014" s="22">
        <v>1</v>
      </c>
      <c r="M1014" s="42" t="s">
        <v>20785</v>
      </c>
      <c r="N1014" s="42"/>
      <c r="O1014" s="42">
        <v>0</v>
      </c>
      <c r="P1014" s="42">
        <v>0</v>
      </c>
      <c r="Q1014" s="42">
        <v>0</v>
      </c>
      <c r="R1014" s="42">
        <v>0</v>
      </c>
    </row>
    <row r="1015" spans="1:18" x14ac:dyDescent="0.3">
      <c r="A1015" s="17" t="s">
        <v>10956</v>
      </c>
      <c r="B1015" s="17" t="s">
        <v>10957</v>
      </c>
      <c r="C1015" s="17" t="s">
        <v>8682</v>
      </c>
      <c r="D1015" s="17" t="s">
        <v>8603</v>
      </c>
      <c r="E1015" s="17" t="s">
        <v>10290</v>
      </c>
      <c r="F1015" s="17" t="s">
        <v>10958</v>
      </c>
      <c r="G1015" s="18">
        <v>1</v>
      </c>
      <c r="H1015" s="18">
        <v>5</v>
      </c>
      <c r="I1015" s="19">
        <v>0</v>
      </c>
      <c r="J1015" s="20">
        <v>1</v>
      </c>
      <c r="K1015" s="21">
        <v>0</v>
      </c>
      <c r="L1015" s="22">
        <v>0</v>
      </c>
      <c r="M1015" s="42" t="s">
        <v>20790</v>
      </c>
      <c r="N1015" s="42"/>
      <c r="O1015" s="42">
        <v>0</v>
      </c>
      <c r="P1015" s="42">
        <v>0</v>
      </c>
      <c r="Q1015" s="42">
        <v>0</v>
      </c>
      <c r="R1015" s="42">
        <v>0</v>
      </c>
    </row>
    <row r="1016" spans="1:18" x14ac:dyDescent="0.3">
      <c r="A1016" s="17" t="s">
        <v>7377</v>
      </c>
      <c r="B1016" s="17" t="s">
        <v>10959</v>
      </c>
      <c r="C1016" s="17" t="s">
        <v>7677</v>
      </c>
      <c r="D1016" s="17" t="s">
        <v>7834</v>
      </c>
      <c r="E1016" s="17" t="s">
        <v>4208</v>
      </c>
      <c r="F1016" s="17" t="s">
        <v>10960</v>
      </c>
      <c r="G1016" s="18">
        <v>1</v>
      </c>
      <c r="H1016" s="18">
        <v>3</v>
      </c>
      <c r="I1016" s="19">
        <v>0</v>
      </c>
      <c r="J1016" s="20">
        <v>0</v>
      </c>
      <c r="K1016" s="21">
        <v>0</v>
      </c>
      <c r="L1016" s="22">
        <v>1</v>
      </c>
      <c r="M1016" s="42" t="s">
        <v>20785</v>
      </c>
      <c r="N1016" s="42"/>
      <c r="O1016" s="42">
        <v>0</v>
      </c>
      <c r="P1016" s="42">
        <v>0</v>
      </c>
      <c r="Q1016" s="42">
        <v>0</v>
      </c>
      <c r="R1016" s="42">
        <v>0</v>
      </c>
    </row>
    <row r="1017" spans="1:18" x14ac:dyDescent="0.3">
      <c r="A1017" s="17" t="s">
        <v>7429</v>
      </c>
      <c r="B1017" s="17" t="s">
        <v>10961</v>
      </c>
      <c r="C1017" s="17" t="s">
        <v>7677</v>
      </c>
      <c r="D1017" s="17" t="s">
        <v>8119</v>
      </c>
      <c r="E1017" s="17" t="s">
        <v>4208</v>
      </c>
      <c r="F1017" s="17" t="s">
        <v>10962</v>
      </c>
      <c r="G1017" s="18">
        <v>1</v>
      </c>
      <c r="H1017" s="18">
        <v>3</v>
      </c>
      <c r="I1017" s="19">
        <v>0</v>
      </c>
      <c r="J1017" s="20">
        <v>0</v>
      </c>
      <c r="K1017" s="21">
        <v>0</v>
      </c>
      <c r="L1017" s="22">
        <v>1</v>
      </c>
      <c r="M1017" s="42" t="s">
        <v>20785</v>
      </c>
      <c r="N1017" s="42"/>
      <c r="O1017" s="42">
        <v>0</v>
      </c>
      <c r="P1017" s="42">
        <v>0</v>
      </c>
      <c r="Q1017" s="42">
        <v>0</v>
      </c>
      <c r="R1017" s="42">
        <v>0</v>
      </c>
    </row>
    <row r="1018" spans="1:18" x14ac:dyDescent="0.3">
      <c r="A1018" s="17" t="s">
        <v>6437</v>
      </c>
      <c r="B1018" s="17" t="s">
        <v>10963</v>
      </c>
      <c r="C1018" s="17" t="s">
        <v>10964</v>
      </c>
      <c r="D1018" s="17" t="s">
        <v>7716</v>
      </c>
      <c r="E1018" s="17" t="s">
        <v>4423</v>
      </c>
      <c r="F1018" s="17" t="s">
        <v>10965</v>
      </c>
      <c r="G1018" s="18">
        <v>1</v>
      </c>
      <c r="H1018" s="18">
        <v>2</v>
      </c>
      <c r="I1018" s="19">
        <v>0</v>
      </c>
      <c r="J1018" s="20">
        <v>0</v>
      </c>
      <c r="K1018" s="21">
        <v>0</v>
      </c>
      <c r="L1018" s="22">
        <v>1</v>
      </c>
      <c r="M1018" s="42" t="s">
        <v>20789</v>
      </c>
      <c r="N1018" s="42"/>
      <c r="O1018" s="42">
        <v>0</v>
      </c>
      <c r="P1018" s="42">
        <v>0</v>
      </c>
      <c r="Q1018" s="42">
        <v>0</v>
      </c>
      <c r="R1018" s="42">
        <v>0</v>
      </c>
    </row>
    <row r="1019" spans="1:18" x14ac:dyDescent="0.3">
      <c r="A1019" s="17" t="s">
        <v>5957</v>
      </c>
      <c r="B1019" s="17" t="s">
        <v>10966</v>
      </c>
      <c r="C1019" s="17" t="s">
        <v>10967</v>
      </c>
      <c r="D1019" s="17" t="s">
        <v>7716</v>
      </c>
      <c r="E1019" s="17" t="s">
        <v>5959</v>
      </c>
      <c r="F1019" s="17" t="s">
        <v>10968</v>
      </c>
      <c r="G1019" s="18">
        <v>1</v>
      </c>
      <c r="H1019" s="18">
        <v>1</v>
      </c>
      <c r="I1019" s="19">
        <v>0</v>
      </c>
      <c r="J1019" s="20">
        <v>0</v>
      </c>
      <c r="K1019" s="21">
        <v>0</v>
      </c>
      <c r="L1019" s="22">
        <v>1</v>
      </c>
      <c r="M1019" s="42" t="s">
        <v>20789</v>
      </c>
      <c r="N1019" s="42"/>
      <c r="O1019" s="42">
        <v>0</v>
      </c>
      <c r="P1019" s="42">
        <v>0</v>
      </c>
      <c r="Q1019" s="42">
        <v>0</v>
      </c>
      <c r="R1019" s="42">
        <v>0</v>
      </c>
    </row>
    <row r="1020" spans="1:18" x14ac:dyDescent="0.3">
      <c r="A1020" s="17" t="s">
        <v>10969</v>
      </c>
      <c r="B1020" s="17" t="s">
        <v>10970</v>
      </c>
      <c r="C1020" s="17" t="s">
        <v>10971</v>
      </c>
      <c r="D1020" s="17" t="s">
        <v>10972</v>
      </c>
      <c r="E1020" s="17" t="s">
        <v>10973</v>
      </c>
      <c r="F1020" s="17" t="s">
        <v>10974</v>
      </c>
      <c r="G1020" s="18">
        <v>1</v>
      </c>
      <c r="H1020" s="18">
        <v>4</v>
      </c>
      <c r="I1020" s="19">
        <v>0</v>
      </c>
      <c r="J1020" s="20">
        <v>1</v>
      </c>
      <c r="K1020" s="21">
        <v>0</v>
      </c>
      <c r="L1020" s="22">
        <v>0</v>
      </c>
      <c r="M1020" s="42" t="s">
        <v>20788</v>
      </c>
      <c r="N1020" s="42"/>
      <c r="O1020" s="42">
        <v>0</v>
      </c>
      <c r="P1020" s="42">
        <v>0</v>
      </c>
      <c r="Q1020" s="42">
        <v>0</v>
      </c>
      <c r="R1020" s="42">
        <v>0</v>
      </c>
    </row>
    <row r="1021" spans="1:18" x14ac:dyDescent="0.3">
      <c r="A1021" s="17" t="s">
        <v>3744</v>
      </c>
      <c r="B1021" s="17" t="s">
        <v>10975</v>
      </c>
      <c r="C1021" s="17" t="s">
        <v>10976</v>
      </c>
      <c r="D1021" s="17" t="s">
        <v>7787</v>
      </c>
      <c r="E1021" s="17" t="s">
        <v>1670</v>
      </c>
      <c r="F1021" s="17" t="s">
        <v>10977</v>
      </c>
      <c r="G1021" s="18">
        <v>1</v>
      </c>
      <c r="H1021" s="18">
        <v>1</v>
      </c>
      <c r="I1021" s="19">
        <v>0</v>
      </c>
      <c r="J1021" s="20">
        <v>0</v>
      </c>
      <c r="K1021" s="21">
        <v>1</v>
      </c>
      <c r="L1021" s="22">
        <v>0</v>
      </c>
      <c r="M1021" s="42" t="s">
        <v>20789</v>
      </c>
      <c r="N1021" s="42"/>
      <c r="O1021" s="42">
        <v>0</v>
      </c>
      <c r="P1021" s="42">
        <v>0</v>
      </c>
      <c r="Q1021" s="42">
        <v>0</v>
      </c>
      <c r="R1021" s="42">
        <v>0</v>
      </c>
    </row>
    <row r="1022" spans="1:18" x14ac:dyDescent="0.3">
      <c r="A1022" s="17" t="s">
        <v>10978</v>
      </c>
      <c r="B1022" s="17" t="s">
        <v>10979</v>
      </c>
      <c r="C1022" s="17" t="s">
        <v>7677</v>
      </c>
      <c r="D1022" s="17" t="s">
        <v>7716</v>
      </c>
      <c r="E1022" s="17" t="s">
        <v>1630</v>
      </c>
      <c r="F1022" s="17" t="s">
        <v>10980</v>
      </c>
      <c r="G1022" s="18">
        <v>1</v>
      </c>
      <c r="H1022" s="18">
        <v>4</v>
      </c>
      <c r="I1022" s="19">
        <v>0</v>
      </c>
      <c r="J1022" s="20">
        <v>1</v>
      </c>
      <c r="K1022" s="21">
        <v>0</v>
      </c>
      <c r="L1022" s="22">
        <v>0</v>
      </c>
      <c r="M1022" s="42" t="s">
        <v>20788</v>
      </c>
      <c r="N1022" s="42"/>
      <c r="O1022" s="42">
        <v>0</v>
      </c>
      <c r="P1022" s="42">
        <v>0</v>
      </c>
      <c r="Q1022" s="42">
        <v>0</v>
      </c>
      <c r="R1022" s="42">
        <v>0</v>
      </c>
    </row>
    <row r="1023" spans="1:18" x14ac:dyDescent="0.3">
      <c r="A1023" s="17" t="s">
        <v>6711</v>
      </c>
      <c r="B1023" s="17" t="s">
        <v>10981</v>
      </c>
      <c r="C1023" s="17" t="s">
        <v>10982</v>
      </c>
      <c r="D1023" s="17" t="s">
        <v>7716</v>
      </c>
      <c r="E1023" s="17" t="s">
        <v>4208</v>
      </c>
      <c r="F1023" s="17" t="s">
        <v>10983</v>
      </c>
      <c r="G1023" s="18">
        <v>1</v>
      </c>
      <c r="H1023" s="18">
        <v>2</v>
      </c>
      <c r="I1023" s="19">
        <v>0</v>
      </c>
      <c r="J1023" s="20">
        <v>0</v>
      </c>
      <c r="K1023" s="21">
        <v>0</v>
      </c>
      <c r="L1023" s="22">
        <v>1</v>
      </c>
      <c r="M1023" s="42" t="s">
        <v>20785</v>
      </c>
      <c r="N1023" s="42"/>
      <c r="O1023" s="42">
        <v>0</v>
      </c>
      <c r="P1023" s="42">
        <v>0</v>
      </c>
      <c r="Q1023" s="42">
        <v>0</v>
      </c>
      <c r="R1023" s="42">
        <v>0</v>
      </c>
    </row>
    <row r="1024" spans="1:18" x14ac:dyDescent="0.3">
      <c r="A1024" s="17" t="s">
        <v>4629</v>
      </c>
      <c r="B1024" s="17" t="s">
        <v>10984</v>
      </c>
      <c r="C1024" s="17" t="s">
        <v>10985</v>
      </c>
      <c r="D1024" s="17" t="s">
        <v>7716</v>
      </c>
      <c r="E1024" s="17" t="s">
        <v>4423</v>
      </c>
      <c r="F1024" s="17" t="s">
        <v>10986</v>
      </c>
      <c r="G1024" s="18">
        <v>1</v>
      </c>
      <c r="H1024" s="18">
        <v>3</v>
      </c>
      <c r="I1024" s="19">
        <v>0</v>
      </c>
      <c r="J1024" s="20">
        <v>0</v>
      </c>
      <c r="K1024" s="21">
        <v>0</v>
      </c>
      <c r="L1024" s="22">
        <v>1</v>
      </c>
      <c r="M1024" s="42" t="s">
        <v>20789</v>
      </c>
      <c r="N1024" s="42"/>
      <c r="O1024" s="42">
        <v>0</v>
      </c>
      <c r="P1024" s="42">
        <v>0</v>
      </c>
      <c r="Q1024" s="42">
        <v>0</v>
      </c>
      <c r="R1024" s="42">
        <v>0</v>
      </c>
    </row>
    <row r="1025" spans="1:18" x14ac:dyDescent="0.3">
      <c r="A1025" s="17" t="s">
        <v>10987</v>
      </c>
      <c r="B1025" s="17" t="s">
        <v>10988</v>
      </c>
      <c r="C1025" s="17" t="s">
        <v>10989</v>
      </c>
      <c r="D1025" s="17" t="s">
        <v>10990</v>
      </c>
      <c r="E1025" s="17" t="s">
        <v>10991</v>
      </c>
      <c r="F1025" s="17" t="s">
        <v>10992</v>
      </c>
      <c r="G1025" s="18">
        <v>1</v>
      </c>
      <c r="H1025" s="18">
        <v>1</v>
      </c>
      <c r="I1025" s="19">
        <v>0</v>
      </c>
      <c r="J1025" s="20">
        <v>1</v>
      </c>
      <c r="K1025" s="21">
        <v>0</v>
      </c>
      <c r="L1025" s="22">
        <v>0</v>
      </c>
      <c r="M1025" s="42" t="s">
        <v>20788</v>
      </c>
      <c r="N1025" s="42"/>
      <c r="O1025" s="42">
        <v>0</v>
      </c>
      <c r="P1025" s="42">
        <v>0</v>
      </c>
      <c r="Q1025" s="42">
        <v>0</v>
      </c>
      <c r="R1025" s="42">
        <v>0</v>
      </c>
    </row>
    <row r="1026" spans="1:18" x14ac:dyDescent="0.3">
      <c r="A1026" s="17" t="s">
        <v>5896</v>
      </c>
      <c r="B1026" s="17" t="s">
        <v>5897</v>
      </c>
      <c r="C1026" s="17" t="s">
        <v>10993</v>
      </c>
      <c r="D1026" s="17" t="s">
        <v>8884</v>
      </c>
      <c r="E1026" s="17" t="s">
        <v>1691</v>
      </c>
      <c r="F1026" s="17" t="s">
        <v>10994</v>
      </c>
      <c r="G1026" s="18">
        <v>1</v>
      </c>
      <c r="H1026" s="18">
        <v>1</v>
      </c>
      <c r="I1026" s="19">
        <v>0</v>
      </c>
      <c r="J1026" s="20">
        <v>0</v>
      </c>
      <c r="K1026" s="21">
        <v>0</v>
      </c>
      <c r="L1026" s="22">
        <v>1</v>
      </c>
      <c r="M1026" s="42" t="s">
        <v>20789</v>
      </c>
      <c r="N1026" s="42"/>
      <c r="O1026" s="42">
        <v>0</v>
      </c>
      <c r="P1026" s="42">
        <v>0</v>
      </c>
      <c r="Q1026" s="42">
        <v>0</v>
      </c>
      <c r="R1026" s="42">
        <v>0</v>
      </c>
    </row>
    <row r="1027" spans="1:18" x14ac:dyDescent="0.3">
      <c r="A1027" s="17" t="s">
        <v>10995</v>
      </c>
      <c r="B1027" s="17" t="s">
        <v>10996</v>
      </c>
      <c r="C1027" s="17" t="s">
        <v>10997</v>
      </c>
      <c r="D1027" s="17" t="s">
        <v>8451</v>
      </c>
      <c r="E1027" s="17" t="s">
        <v>2037</v>
      </c>
      <c r="F1027" s="17" t="s">
        <v>10998</v>
      </c>
      <c r="G1027" s="18">
        <v>1</v>
      </c>
      <c r="H1027" s="18">
        <v>1</v>
      </c>
      <c r="I1027" s="19">
        <v>0</v>
      </c>
      <c r="J1027" s="20">
        <v>1</v>
      </c>
      <c r="K1027" s="21">
        <v>0</v>
      </c>
      <c r="L1027" s="22">
        <v>0</v>
      </c>
      <c r="M1027" s="42" t="s">
        <v>20787</v>
      </c>
      <c r="N1027" s="42"/>
      <c r="O1027" s="42"/>
      <c r="P1027" s="42"/>
      <c r="Q1027" s="42"/>
      <c r="R1027" s="42"/>
    </row>
    <row r="1028" spans="1:18" x14ac:dyDescent="0.3">
      <c r="A1028" s="17" t="s">
        <v>3125</v>
      </c>
      <c r="B1028" s="17" t="s">
        <v>3126</v>
      </c>
      <c r="C1028" s="17" t="s">
        <v>7677</v>
      </c>
      <c r="D1028" s="17" t="s">
        <v>7716</v>
      </c>
      <c r="E1028" s="17" t="s">
        <v>2042</v>
      </c>
      <c r="F1028" s="17" t="s">
        <v>10999</v>
      </c>
      <c r="G1028" s="18">
        <v>1</v>
      </c>
      <c r="H1028" s="18">
        <v>2</v>
      </c>
      <c r="I1028" s="19">
        <v>0</v>
      </c>
      <c r="J1028" s="20">
        <v>0</v>
      </c>
      <c r="K1028" s="21">
        <v>1</v>
      </c>
      <c r="L1028" s="22">
        <v>0</v>
      </c>
      <c r="M1028" s="42" t="s">
        <v>20789</v>
      </c>
      <c r="N1028" s="42"/>
      <c r="O1028" s="42">
        <v>0</v>
      </c>
      <c r="P1028" s="42">
        <v>0</v>
      </c>
      <c r="Q1028" s="42">
        <v>0</v>
      </c>
      <c r="R1028" s="42">
        <v>0</v>
      </c>
    </row>
    <row r="1029" spans="1:18" x14ac:dyDescent="0.3">
      <c r="A1029" s="17" t="s">
        <v>3130</v>
      </c>
      <c r="B1029" s="17" t="s">
        <v>11000</v>
      </c>
      <c r="C1029" s="17" t="s">
        <v>11001</v>
      </c>
      <c r="D1029" s="17" t="s">
        <v>9159</v>
      </c>
      <c r="E1029" s="17" t="s">
        <v>3132</v>
      </c>
      <c r="F1029" s="17" t="s">
        <v>11002</v>
      </c>
      <c r="G1029" s="18">
        <v>1</v>
      </c>
      <c r="H1029" s="18">
        <v>1</v>
      </c>
      <c r="I1029" s="19">
        <v>0</v>
      </c>
      <c r="J1029" s="20">
        <v>0</v>
      </c>
      <c r="K1029" s="21">
        <v>1</v>
      </c>
      <c r="L1029" s="22">
        <v>0</v>
      </c>
      <c r="M1029" s="42" t="s">
        <v>20789</v>
      </c>
      <c r="N1029" s="42"/>
      <c r="O1029" s="42">
        <v>0</v>
      </c>
      <c r="P1029" s="42">
        <v>0</v>
      </c>
      <c r="Q1029" s="42">
        <v>0</v>
      </c>
      <c r="R1029" s="42">
        <v>0</v>
      </c>
    </row>
    <row r="1030" spans="1:18" x14ac:dyDescent="0.3">
      <c r="A1030" s="17" t="s">
        <v>11003</v>
      </c>
      <c r="B1030" s="17" t="s">
        <v>11004</v>
      </c>
      <c r="C1030" s="17" t="s">
        <v>11005</v>
      </c>
      <c r="D1030" s="17" t="s">
        <v>7716</v>
      </c>
      <c r="E1030" s="17" t="s">
        <v>1893</v>
      </c>
      <c r="F1030" s="17" t="s">
        <v>11006</v>
      </c>
      <c r="G1030" s="18">
        <v>1</v>
      </c>
      <c r="H1030" s="18">
        <v>1</v>
      </c>
      <c r="I1030" s="19">
        <v>0</v>
      </c>
      <c r="J1030" s="20">
        <v>1</v>
      </c>
      <c r="K1030" s="21">
        <v>0</v>
      </c>
      <c r="L1030" s="22">
        <v>0</v>
      </c>
      <c r="M1030" s="42" t="s">
        <v>20790</v>
      </c>
      <c r="N1030" s="42"/>
      <c r="O1030" s="42">
        <v>0</v>
      </c>
      <c r="P1030" s="42">
        <v>0</v>
      </c>
      <c r="Q1030" s="42">
        <v>0</v>
      </c>
      <c r="R1030" s="42">
        <v>0</v>
      </c>
    </row>
    <row r="1031" spans="1:18" x14ac:dyDescent="0.3">
      <c r="A1031" s="17" t="s">
        <v>11007</v>
      </c>
      <c r="B1031" s="17" t="s">
        <v>11008</v>
      </c>
      <c r="C1031" s="17" t="s">
        <v>7947</v>
      </c>
      <c r="D1031" s="17" t="s">
        <v>7973</v>
      </c>
      <c r="E1031" s="17" t="s">
        <v>11009</v>
      </c>
      <c r="F1031" s="17" t="s">
        <v>11007</v>
      </c>
      <c r="G1031" s="18">
        <v>1</v>
      </c>
      <c r="H1031" s="18">
        <v>10</v>
      </c>
      <c r="I1031" s="19">
        <v>0</v>
      </c>
      <c r="J1031" s="20">
        <v>1</v>
      </c>
      <c r="K1031" s="21">
        <v>0</v>
      </c>
      <c r="L1031" s="22">
        <v>0</v>
      </c>
      <c r="M1031" s="42" t="s">
        <v>20788</v>
      </c>
      <c r="N1031" s="42"/>
      <c r="O1031" s="42">
        <v>0</v>
      </c>
      <c r="P1031" s="42">
        <v>0</v>
      </c>
      <c r="Q1031" s="42">
        <v>0</v>
      </c>
      <c r="R1031" s="42">
        <v>0</v>
      </c>
    </row>
    <row r="1032" spans="1:18" x14ac:dyDescent="0.3">
      <c r="A1032" s="17" t="s">
        <v>7515</v>
      </c>
      <c r="B1032" s="17" t="s">
        <v>11010</v>
      </c>
      <c r="C1032" s="17" t="s">
        <v>7677</v>
      </c>
      <c r="D1032" s="17" t="s">
        <v>7716</v>
      </c>
      <c r="E1032" s="17" t="s">
        <v>1996</v>
      </c>
      <c r="F1032" s="17" t="s">
        <v>11011</v>
      </c>
      <c r="G1032" s="18">
        <v>1</v>
      </c>
      <c r="H1032" s="18">
        <v>2</v>
      </c>
      <c r="I1032" s="19">
        <v>0</v>
      </c>
      <c r="J1032" s="20">
        <v>0</v>
      </c>
      <c r="K1032" s="21">
        <v>0</v>
      </c>
      <c r="L1032" s="22">
        <v>1</v>
      </c>
      <c r="M1032" s="42" t="s">
        <v>20789</v>
      </c>
      <c r="N1032" s="42"/>
      <c r="O1032" s="42">
        <v>0</v>
      </c>
      <c r="P1032" s="42">
        <v>0</v>
      </c>
      <c r="Q1032" s="42">
        <v>0</v>
      </c>
      <c r="R1032" s="42">
        <v>0</v>
      </c>
    </row>
    <row r="1033" spans="1:18" x14ac:dyDescent="0.3">
      <c r="A1033" s="17" t="s">
        <v>3803</v>
      </c>
      <c r="B1033" s="17" t="s">
        <v>11012</v>
      </c>
      <c r="C1033" s="17" t="s">
        <v>7677</v>
      </c>
      <c r="D1033" s="17" t="s">
        <v>7710</v>
      </c>
      <c r="E1033" s="17" t="s">
        <v>1654</v>
      </c>
      <c r="F1033" s="17" t="s">
        <v>11013</v>
      </c>
      <c r="G1033" s="18">
        <v>1</v>
      </c>
      <c r="H1033" s="18">
        <v>1</v>
      </c>
      <c r="I1033" s="19">
        <v>0</v>
      </c>
      <c r="J1033" s="20">
        <v>0</v>
      </c>
      <c r="K1033" s="21">
        <v>1</v>
      </c>
      <c r="L1033" s="22">
        <v>0</v>
      </c>
      <c r="M1033" s="42" t="s">
        <v>20789</v>
      </c>
      <c r="N1033" s="42"/>
      <c r="O1033" s="42">
        <v>0</v>
      </c>
      <c r="P1033" s="42">
        <v>0</v>
      </c>
      <c r="Q1033" s="42">
        <v>0</v>
      </c>
      <c r="R1033" s="42">
        <v>0</v>
      </c>
    </row>
    <row r="1034" spans="1:18" x14ac:dyDescent="0.3">
      <c r="A1034" s="17" t="s">
        <v>11014</v>
      </c>
      <c r="B1034" s="17" t="s">
        <v>11015</v>
      </c>
      <c r="C1034" s="17" t="s">
        <v>11016</v>
      </c>
      <c r="D1034" s="17" t="s">
        <v>9378</v>
      </c>
      <c r="E1034" s="17" t="s">
        <v>2536</v>
      </c>
      <c r="F1034" s="17" t="s">
        <v>11017</v>
      </c>
      <c r="G1034" s="18">
        <v>1</v>
      </c>
      <c r="H1034" s="18">
        <v>1</v>
      </c>
      <c r="I1034" s="19">
        <v>0</v>
      </c>
      <c r="J1034" s="20">
        <v>1</v>
      </c>
      <c r="K1034" s="21">
        <v>0</v>
      </c>
      <c r="L1034" s="22">
        <v>0</v>
      </c>
      <c r="M1034" s="42" t="s">
        <v>20790</v>
      </c>
      <c r="N1034" s="42"/>
      <c r="O1034" s="42">
        <v>0</v>
      </c>
      <c r="P1034" s="42">
        <v>0</v>
      </c>
      <c r="Q1034" s="42">
        <v>0</v>
      </c>
      <c r="R1034" s="42">
        <v>0</v>
      </c>
    </row>
    <row r="1035" spans="1:18" x14ac:dyDescent="0.3">
      <c r="A1035" s="17" t="s">
        <v>11018</v>
      </c>
      <c r="B1035" s="17" t="s">
        <v>11019</v>
      </c>
      <c r="C1035" s="17" t="s">
        <v>11020</v>
      </c>
      <c r="D1035" s="17" t="s">
        <v>8298</v>
      </c>
      <c r="E1035" s="17" t="s">
        <v>4071</v>
      </c>
      <c r="F1035" s="17" t="s">
        <v>11021</v>
      </c>
      <c r="G1035" s="18">
        <v>1</v>
      </c>
      <c r="H1035" s="18">
        <v>2</v>
      </c>
      <c r="I1035" s="19">
        <v>0</v>
      </c>
      <c r="J1035" s="20">
        <v>1</v>
      </c>
      <c r="K1035" s="21">
        <v>0</v>
      </c>
      <c r="L1035" s="22">
        <v>0</v>
      </c>
      <c r="M1035" s="42" t="s">
        <v>20790</v>
      </c>
      <c r="N1035" s="42"/>
      <c r="O1035" s="42">
        <v>0</v>
      </c>
      <c r="P1035" s="42">
        <v>0</v>
      </c>
      <c r="Q1035" s="42">
        <v>0</v>
      </c>
      <c r="R1035" s="42">
        <v>0</v>
      </c>
    </row>
    <row r="1036" spans="1:18" x14ac:dyDescent="0.3">
      <c r="A1036" s="17" t="s">
        <v>5253</v>
      </c>
      <c r="B1036" s="17" t="s">
        <v>11022</v>
      </c>
      <c r="C1036" s="17" t="s">
        <v>7677</v>
      </c>
      <c r="D1036" s="17" t="s">
        <v>9261</v>
      </c>
      <c r="E1036" s="17" t="s">
        <v>1608</v>
      </c>
      <c r="F1036" s="17" t="s">
        <v>11023</v>
      </c>
      <c r="G1036" s="18">
        <v>1</v>
      </c>
      <c r="H1036" s="18">
        <v>1</v>
      </c>
      <c r="I1036" s="19">
        <v>0</v>
      </c>
      <c r="J1036" s="20">
        <v>0</v>
      </c>
      <c r="K1036" s="21">
        <v>0</v>
      </c>
      <c r="L1036" s="22">
        <v>1</v>
      </c>
      <c r="M1036" s="42" t="s">
        <v>20789</v>
      </c>
      <c r="N1036" s="42"/>
      <c r="O1036" s="42">
        <v>0</v>
      </c>
      <c r="P1036" s="42">
        <v>0</v>
      </c>
      <c r="Q1036" s="42">
        <v>0</v>
      </c>
      <c r="R1036" s="42">
        <v>0</v>
      </c>
    </row>
    <row r="1037" spans="1:18" x14ac:dyDescent="0.3">
      <c r="A1037" s="17" t="s">
        <v>11024</v>
      </c>
      <c r="B1037" s="17" t="s">
        <v>11025</v>
      </c>
      <c r="C1037" s="17" t="s">
        <v>10568</v>
      </c>
      <c r="D1037" s="17" t="s">
        <v>8051</v>
      </c>
      <c r="E1037" s="17" t="s">
        <v>2030</v>
      </c>
      <c r="F1037" s="17" t="s">
        <v>11026</v>
      </c>
      <c r="G1037" s="18">
        <v>1</v>
      </c>
      <c r="H1037" s="18">
        <v>5</v>
      </c>
      <c r="I1037" s="19">
        <v>1</v>
      </c>
      <c r="J1037" s="20">
        <v>0</v>
      </c>
      <c r="K1037" s="21">
        <v>0</v>
      </c>
      <c r="L1037" s="22">
        <v>0</v>
      </c>
      <c r="M1037" s="42" t="s">
        <v>20788</v>
      </c>
      <c r="N1037" s="42"/>
      <c r="O1037" s="42">
        <v>0</v>
      </c>
      <c r="P1037" s="42">
        <v>0</v>
      </c>
      <c r="Q1037" s="42">
        <v>0</v>
      </c>
      <c r="R1037" s="42">
        <v>0</v>
      </c>
    </row>
    <row r="1038" spans="1:18" x14ac:dyDescent="0.3">
      <c r="A1038" s="17" t="s">
        <v>11027</v>
      </c>
      <c r="B1038" s="17" t="s">
        <v>11028</v>
      </c>
      <c r="C1038" s="17" t="s">
        <v>7677</v>
      </c>
      <c r="D1038" s="17" t="s">
        <v>7716</v>
      </c>
      <c r="E1038" s="17" t="s">
        <v>1599</v>
      </c>
      <c r="F1038" s="17" t="s">
        <v>11029</v>
      </c>
      <c r="G1038" s="18">
        <v>1</v>
      </c>
      <c r="H1038" s="18">
        <v>1</v>
      </c>
      <c r="I1038" s="19">
        <v>1</v>
      </c>
      <c r="J1038" s="20">
        <v>0</v>
      </c>
      <c r="K1038" s="21">
        <v>0</v>
      </c>
      <c r="L1038" s="22">
        <v>0</v>
      </c>
      <c r="M1038" s="42" t="s">
        <v>20788</v>
      </c>
      <c r="N1038" s="42"/>
      <c r="O1038" s="42">
        <v>0</v>
      </c>
      <c r="P1038" s="42">
        <v>0</v>
      </c>
      <c r="Q1038" s="42">
        <v>0</v>
      </c>
      <c r="R1038" s="42">
        <v>0</v>
      </c>
    </row>
    <row r="1039" spans="1:18" x14ac:dyDescent="0.3">
      <c r="A1039" s="17" t="s">
        <v>11030</v>
      </c>
      <c r="B1039" s="17" t="s">
        <v>9514</v>
      </c>
      <c r="C1039" s="17" t="s">
        <v>9588</v>
      </c>
      <c r="D1039" s="17" t="s">
        <v>8298</v>
      </c>
      <c r="E1039" s="17" t="s">
        <v>5444</v>
      </c>
      <c r="F1039" s="17" t="s">
        <v>11031</v>
      </c>
      <c r="G1039" s="18">
        <v>1</v>
      </c>
      <c r="H1039" s="18">
        <v>1</v>
      </c>
      <c r="I1039" s="19">
        <v>0</v>
      </c>
      <c r="J1039" s="20">
        <v>1</v>
      </c>
      <c r="K1039" s="21">
        <v>0</v>
      </c>
      <c r="L1039" s="22">
        <v>0</v>
      </c>
      <c r="M1039" s="42" t="s">
        <v>20790</v>
      </c>
      <c r="N1039" s="42"/>
      <c r="O1039" s="42">
        <v>0</v>
      </c>
      <c r="P1039" s="42">
        <v>0</v>
      </c>
      <c r="Q1039" s="42">
        <v>0</v>
      </c>
      <c r="R1039" s="42">
        <v>0</v>
      </c>
    </row>
    <row r="1040" spans="1:18" x14ac:dyDescent="0.3">
      <c r="A1040" s="17" t="s">
        <v>3964</v>
      </c>
      <c r="B1040" s="17" t="s">
        <v>11032</v>
      </c>
      <c r="C1040" s="17" t="s">
        <v>7677</v>
      </c>
      <c r="D1040" s="17" t="s">
        <v>7707</v>
      </c>
      <c r="E1040" s="17" t="s">
        <v>3021</v>
      </c>
      <c r="F1040" s="17" t="s">
        <v>11033</v>
      </c>
      <c r="G1040" s="18">
        <v>1</v>
      </c>
      <c r="H1040" s="18">
        <v>1</v>
      </c>
      <c r="I1040" s="19">
        <v>0</v>
      </c>
      <c r="J1040" s="20">
        <v>0</v>
      </c>
      <c r="K1040" s="21">
        <v>1</v>
      </c>
      <c r="L1040" s="22">
        <v>0</v>
      </c>
      <c r="M1040" s="42" t="s">
        <v>20789</v>
      </c>
      <c r="N1040" s="42"/>
      <c r="O1040" s="42">
        <v>0</v>
      </c>
      <c r="P1040" s="42">
        <v>0</v>
      </c>
      <c r="Q1040" s="42">
        <v>0</v>
      </c>
      <c r="R1040" s="42">
        <v>0</v>
      </c>
    </row>
    <row r="1041" spans="1:18" x14ac:dyDescent="0.3">
      <c r="A1041" s="17" t="s">
        <v>5159</v>
      </c>
      <c r="B1041" s="17" t="s">
        <v>11034</v>
      </c>
      <c r="C1041" s="17" t="s">
        <v>11035</v>
      </c>
      <c r="D1041" s="17" t="s">
        <v>7716</v>
      </c>
      <c r="E1041" s="17" t="s">
        <v>4208</v>
      </c>
      <c r="F1041" s="17" t="s">
        <v>11036</v>
      </c>
      <c r="G1041" s="18">
        <v>1</v>
      </c>
      <c r="H1041" s="18">
        <v>2</v>
      </c>
      <c r="I1041" s="19">
        <v>0</v>
      </c>
      <c r="J1041" s="20">
        <v>0</v>
      </c>
      <c r="K1041" s="21">
        <v>0</v>
      </c>
      <c r="L1041" s="22">
        <v>1</v>
      </c>
      <c r="M1041" s="42" t="s">
        <v>20785</v>
      </c>
      <c r="N1041" s="42"/>
      <c r="O1041" s="42">
        <v>0</v>
      </c>
      <c r="P1041" s="42">
        <v>0</v>
      </c>
      <c r="Q1041" s="42">
        <v>0</v>
      </c>
      <c r="R1041" s="42">
        <v>0</v>
      </c>
    </row>
    <row r="1042" spans="1:18" x14ac:dyDescent="0.3">
      <c r="A1042" s="17" t="s">
        <v>4513</v>
      </c>
      <c r="B1042" s="17" t="s">
        <v>4514</v>
      </c>
      <c r="C1042" s="17" t="s">
        <v>7677</v>
      </c>
      <c r="D1042" s="17" t="s">
        <v>8145</v>
      </c>
      <c r="E1042" s="17" t="s">
        <v>4515</v>
      </c>
      <c r="F1042" s="17" t="s">
        <v>11037</v>
      </c>
      <c r="G1042" s="18">
        <v>1</v>
      </c>
      <c r="H1042" s="18">
        <v>2</v>
      </c>
      <c r="I1042" s="19">
        <v>0</v>
      </c>
      <c r="J1042" s="20">
        <v>0</v>
      </c>
      <c r="K1042" s="21">
        <v>0</v>
      </c>
      <c r="L1042" s="22">
        <v>1</v>
      </c>
      <c r="M1042" s="42" t="s">
        <v>20789</v>
      </c>
      <c r="N1042" s="42"/>
      <c r="O1042" s="42">
        <v>0</v>
      </c>
      <c r="P1042" s="42">
        <v>0</v>
      </c>
      <c r="Q1042" s="42">
        <v>0</v>
      </c>
      <c r="R1042" s="42">
        <v>0</v>
      </c>
    </row>
    <row r="1043" spans="1:18" x14ac:dyDescent="0.3">
      <c r="A1043" s="17" t="s">
        <v>11038</v>
      </c>
      <c r="B1043" s="17" t="s">
        <v>11039</v>
      </c>
      <c r="C1043" s="17" t="s">
        <v>7677</v>
      </c>
      <c r="D1043" s="17" t="s">
        <v>7716</v>
      </c>
      <c r="E1043" s="17" t="s">
        <v>3357</v>
      </c>
      <c r="F1043" s="17" t="s">
        <v>11040</v>
      </c>
      <c r="G1043" s="18">
        <v>1</v>
      </c>
      <c r="H1043" s="18">
        <v>100</v>
      </c>
      <c r="I1043" s="19">
        <v>0</v>
      </c>
      <c r="J1043" s="20">
        <v>1</v>
      </c>
      <c r="K1043" s="21">
        <v>0</v>
      </c>
      <c r="L1043" s="22">
        <v>0</v>
      </c>
      <c r="M1043" s="42" t="s">
        <v>20790</v>
      </c>
      <c r="N1043" s="42"/>
      <c r="O1043" s="42">
        <v>0</v>
      </c>
      <c r="P1043" s="42">
        <v>0</v>
      </c>
      <c r="Q1043" s="42">
        <v>0</v>
      </c>
      <c r="R1043" s="42">
        <v>0</v>
      </c>
    </row>
    <row r="1044" spans="1:18" x14ac:dyDescent="0.3">
      <c r="A1044" s="17" t="s">
        <v>1621</v>
      </c>
      <c r="B1044" s="17" t="s">
        <v>11041</v>
      </c>
      <c r="C1044" s="17" t="s">
        <v>11042</v>
      </c>
      <c r="D1044" s="17" t="s">
        <v>11043</v>
      </c>
      <c r="E1044" s="17" t="s">
        <v>1624</v>
      </c>
      <c r="F1044" s="17" t="s">
        <v>11044</v>
      </c>
      <c r="G1044" s="18">
        <v>1</v>
      </c>
      <c r="H1044" s="18">
        <v>1</v>
      </c>
      <c r="I1044" s="19">
        <v>0</v>
      </c>
      <c r="J1044" s="20">
        <v>0</v>
      </c>
      <c r="K1044" s="21">
        <v>1</v>
      </c>
      <c r="L1044" s="22">
        <v>0</v>
      </c>
      <c r="M1044" s="42" t="s">
        <v>20789</v>
      </c>
      <c r="N1044" s="42"/>
      <c r="O1044" s="42">
        <v>0</v>
      </c>
      <c r="P1044" s="42">
        <v>0</v>
      </c>
      <c r="Q1044" s="42">
        <v>0</v>
      </c>
      <c r="R1044" s="42">
        <v>0</v>
      </c>
    </row>
    <row r="1045" spans="1:18" x14ac:dyDescent="0.3">
      <c r="A1045" s="17" t="s">
        <v>11045</v>
      </c>
      <c r="B1045" s="17" t="s">
        <v>11046</v>
      </c>
      <c r="C1045" s="17" t="s">
        <v>11047</v>
      </c>
      <c r="D1045" s="17" t="s">
        <v>10947</v>
      </c>
      <c r="E1045" s="17" t="s">
        <v>7640</v>
      </c>
      <c r="F1045" s="17" t="s">
        <v>11048</v>
      </c>
      <c r="G1045" s="18">
        <v>1</v>
      </c>
      <c r="H1045" s="18">
        <v>1</v>
      </c>
      <c r="I1045" s="19">
        <v>0</v>
      </c>
      <c r="J1045" s="20">
        <v>1</v>
      </c>
      <c r="K1045" s="21">
        <v>0</v>
      </c>
      <c r="L1045" s="22">
        <v>0</v>
      </c>
      <c r="M1045" s="42" t="s">
        <v>20788</v>
      </c>
      <c r="N1045" s="42"/>
      <c r="O1045" s="42">
        <v>0</v>
      </c>
      <c r="P1045" s="42">
        <v>0</v>
      </c>
      <c r="Q1045" s="42">
        <v>0</v>
      </c>
      <c r="R1045" s="42">
        <v>0</v>
      </c>
    </row>
    <row r="1046" spans="1:18" x14ac:dyDescent="0.3">
      <c r="A1046" s="17" t="s">
        <v>4058</v>
      </c>
      <c r="B1046" s="17" t="s">
        <v>11049</v>
      </c>
      <c r="C1046" s="17" t="s">
        <v>7677</v>
      </c>
      <c r="D1046" s="17" t="s">
        <v>8097</v>
      </c>
      <c r="E1046" s="17" t="s">
        <v>4060</v>
      </c>
      <c r="F1046" s="17" t="s">
        <v>11050</v>
      </c>
      <c r="G1046" s="18">
        <v>1</v>
      </c>
      <c r="H1046" s="18">
        <v>1</v>
      </c>
      <c r="I1046" s="19">
        <v>0</v>
      </c>
      <c r="J1046" s="20">
        <v>0</v>
      </c>
      <c r="K1046" s="21">
        <v>1</v>
      </c>
      <c r="L1046" s="22">
        <v>0</v>
      </c>
      <c r="M1046" s="42" t="s">
        <v>20789</v>
      </c>
      <c r="N1046" s="42"/>
      <c r="O1046" s="42">
        <v>0</v>
      </c>
      <c r="P1046" s="42">
        <v>0</v>
      </c>
      <c r="Q1046" s="42">
        <v>0</v>
      </c>
      <c r="R1046" s="42">
        <v>0</v>
      </c>
    </row>
    <row r="1047" spans="1:18" x14ac:dyDescent="0.3">
      <c r="A1047" s="17" t="s">
        <v>11051</v>
      </c>
      <c r="B1047" s="17" t="s">
        <v>11052</v>
      </c>
      <c r="C1047" s="17" t="s">
        <v>11053</v>
      </c>
      <c r="D1047" s="17" t="s">
        <v>7734</v>
      </c>
      <c r="E1047" s="17" t="s">
        <v>1814</v>
      </c>
      <c r="F1047" s="17" t="s">
        <v>11054</v>
      </c>
      <c r="G1047" s="18">
        <v>1</v>
      </c>
      <c r="H1047" s="18">
        <v>2</v>
      </c>
      <c r="I1047" s="19">
        <v>0</v>
      </c>
      <c r="J1047" s="20">
        <v>1</v>
      </c>
      <c r="K1047" s="21">
        <v>0</v>
      </c>
      <c r="L1047" s="22">
        <v>0</v>
      </c>
      <c r="M1047" s="42" t="s">
        <v>20788</v>
      </c>
      <c r="N1047" s="42"/>
      <c r="O1047" s="42">
        <v>0</v>
      </c>
      <c r="P1047" s="42">
        <v>0</v>
      </c>
      <c r="Q1047" s="42">
        <v>0</v>
      </c>
      <c r="R1047" s="42">
        <v>0</v>
      </c>
    </row>
    <row r="1048" spans="1:18" x14ac:dyDescent="0.3">
      <c r="A1048" s="17" t="s">
        <v>4788</v>
      </c>
      <c r="B1048" s="17" t="s">
        <v>11055</v>
      </c>
      <c r="C1048" s="17" t="s">
        <v>9029</v>
      </c>
      <c r="D1048" s="17" t="s">
        <v>8546</v>
      </c>
      <c r="E1048" s="17" t="s">
        <v>4790</v>
      </c>
      <c r="F1048" s="17" t="s">
        <v>11056</v>
      </c>
      <c r="G1048" s="18">
        <v>1</v>
      </c>
      <c r="H1048" s="18">
        <v>1</v>
      </c>
      <c r="I1048" s="19">
        <v>0</v>
      </c>
      <c r="J1048" s="20">
        <v>0</v>
      </c>
      <c r="K1048" s="21">
        <v>0</v>
      </c>
      <c r="L1048" s="22">
        <v>1</v>
      </c>
      <c r="M1048" s="42" t="s">
        <v>20789</v>
      </c>
      <c r="N1048" s="42"/>
      <c r="O1048" s="42">
        <v>0</v>
      </c>
      <c r="P1048" s="42">
        <v>0</v>
      </c>
      <c r="Q1048" s="42">
        <v>0</v>
      </c>
      <c r="R1048" s="42">
        <v>0</v>
      </c>
    </row>
    <row r="1049" spans="1:18" x14ac:dyDescent="0.3">
      <c r="A1049" s="17" t="s">
        <v>11057</v>
      </c>
      <c r="B1049" s="17" t="s">
        <v>11058</v>
      </c>
      <c r="C1049" s="17" t="s">
        <v>11059</v>
      </c>
      <c r="D1049" s="17" t="s">
        <v>11060</v>
      </c>
      <c r="E1049" s="17" t="s">
        <v>1779</v>
      </c>
      <c r="F1049" s="17" t="s">
        <v>11061</v>
      </c>
      <c r="G1049" s="18">
        <v>1</v>
      </c>
      <c r="H1049" s="18">
        <v>1</v>
      </c>
      <c r="I1049" s="19">
        <v>0</v>
      </c>
      <c r="J1049" s="20">
        <v>1</v>
      </c>
      <c r="K1049" s="21">
        <v>0</v>
      </c>
      <c r="L1049" s="22">
        <v>0</v>
      </c>
      <c r="M1049" s="42" t="s">
        <v>20790</v>
      </c>
      <c r="N1049" s="42"/>
      <c r="O1049" s="42">
        <v>0</v>
      </c>
      <c r="P1049" s="42">
        <v>0</v>
      </c>
      <c r="Q1049" s="42">
        <v>0</v>
      </c>
      <c r="R1049" s="42">
        <v>0</v>
      </c>
    </row>
    <row r="1050" spans="1:18" x14ac:dyDescent="0.3">
      <c r="A1050" s="17" t="s">
        <v>7005</v>
      </c>
      <c r="B1050" s="17" t="s">
        <v>11062</v>
      </c>
      <c r="C1050" s="17" t="s">
        <v>11063</v>
      </c>
      <c r="D1050" s="17" t="s">
        <v>7702</v>
      </c>
      <c r="E1050" s="17" t="s">
        <v>2249</v>
      </c>
      <c r="F1050" s="17" t="s">
        <v>11064</v>
      </c>
      <c r="G1050" s="18">
        <v>1</v>
      </c>
      <c r="H1050" s="18">
        <v>1</v>
      </c>
      <c r="I1050" s="19">
        <v>0</v>
      </c>
      <c r="J1050" s="20">
        <v>0</v>
      </c>
      <c r="K1050" s="21">
        <v>0</v>
      </c>
      <c r="L1050" s="22">
        <v>1</v>
      </c>
      <c r="M1050" s="42" t="s">
        <v>20789</v>
      </c>
      <c r="N1050" s="42"/>
      <c r="O1050" s="42">
        <v>0</v>
      </c>
      <c r="P1050" s="42">
        <v>0</v>
      </c>
      <c r="Q1050" s="42">
        <v>0</v>
      </c>
      <c r="R1050" s="42">
        <v>0</v>
      </c>
    </row>
    <row r="1051" spans="1:18" x14ac:dyDescent="0.3">
      <c r="A1051" s="17" t="s">
        <v>2172</v>
      </c>
      <c r="B1051" s="17" t="s">
        <v>11065</v>
      </c>
      <c r="C1051" s="17" t="s">
        <v>9405</v>
      </c>
      <c r="D1051" s="17" t="s">
        <v>9406</v>
      </c>
      <c r="E1051" s="17" t="s">
        <v>2174</v>
      </c>
      <c r="F1051" s="17" t="s">
        <v>11066</v>
      </c>
      <c r="G1051" s="18">
        <v>1</v>
      </c>
      <c r="H1051" s="18">
        <v>5</v>
      </c>
      <c r="I1051" s="19">
        <v>0</v>
      </c>
      <c r="J1051" s="20">
        <v>0</v>
      </c>
      <c r="K1051" s="21">
        <v>1</v>
      </c>
      <c r="L1051" s="22">
        <v>0</v>
      </c>
      <c r="M1051" s="42" t="s">
        <v>20789</v>
      </c>
      <c r="N1051" s="42"/>
      <c r="O1051" s="42">
        <v>0</v>
      </c>
      <c r="P1051" s="42">
        <v>0</v>
      </c>
      <c r="Q1051" s="42">
        <v>0</v>
      </c>
      <c r="R1051" s="42">
        <v>0</v>
      </c>
    </row>
    <row r="1052" spans="1:18" x14ac:dyDescent="0.3">
      <c r="A1052" s="17" t="s">
        <v>3908</v>
      </c>
      <c r="B1052" s="17" t="s">
        <v>11067</v>
      </c>
      <c r="C1052" s="17" t="s">
        <v>7677</v>
      </c>
      <c r="D1052" s="17" t="s">
        <v>7716</v>
      </c>
      <c r="E1052" s="17" t="s">
        <v>3387</v>
      </c>
      <c r="F1052" s="17" t="s">
        <v>11068</v>
      </c>
      <c r="G1052" s="18">
        <v>1</v>
      </c>
      <c r="H1052" s="18">
        <v>2</v>
      </c>
      <c r="I1052" s="19">
        <v>0</v>
      </c>
      <c r="J1052" s="20">
        <v>0</v>
      </c>
      <c r="K1052" s="21">
        <v>1</v>
      </c>
      <c r="L1052" s="22">
        <v>0</v>
      </c>
      <c r="M1052" s="42" t="s">
        <v>20789</v>
      </c>
      <c r="N1052" s="42"/>
      <c r="O1052" s="42">
        <v>0</v>
      </c>
      <c r="P1052" s="42">
        <v>0</v>
      </c>
      <c r="Q1052" s="42">
        <v>0</v>
      </c>
      <c r="R1052" s="42">
        <v>0</v>
      </c>
    </row>
    <row r="1053" spans="1:18" x14ac:dyDescent="0.3">
      <c r="A1053" s="17" t="s">
        <v>3461</v>
      </c>
      <c r="B1053" s="17" t="s">
        <v>11069</v>
      </c>
      <c r="C1053" s="17" t="s">
        <v>11070</v>
      </c>
      <c r="D1053" s="17" t="s">
        <v>11071</v>
      </c>
      <c r="E1053" s="17" t="s">
        <v>2257</v>
      </c>
      <c r="F1053" s="17" t="s">
        <v>11072</v>
      </c>
      <c r="G1053" s="18">
        <v>1</v>
      </c>
      <c r="H1053" s="18">
        <v>1</v>
      </c>
      <c r="I1053" s="19">
        <v>0</v>
      </c>
      <c r="J1053" s="20">
        <v>0</v>
      </c>
      <c r="K1053" s="21">
        <v>1</v>
      </c>
      <c r="L1053" s="22">
        <v>0</v>
      </c>
      <c r="M1053" s="42" t="s">
        <v>20789</v>
      </c>
      <c r="N1053" s="42"/>
      <c r="O1053" s="42">
        <v>0</v>
      </c>
      <c r="P1053" s="42">
        <v>0</v>
      </c>
      <c r="Q1053" s="42">
        <v>0</v>
      </c>
      <c r="R1053" s="42">
        <v>0</v>
      </c>
    </row>
    <row r="1054" spans="1:18" x14ac:dyDescent="0.3">
      <c r="A1054" s="17" t="s">
        <v>2953</v>
      </c>
      <c r="B1054" s="17" t="s">
        <v>11073</v>
      </c>
      <c r="C1054" s="17" t="s">
        <v>9832</v>
      </c>
      <c r="D1054" s="17" t="s">
        <v>8451</v>
      </c>
      <c r="E1054" s="17" t="s">
        <v>1837</v>
      </c>
      <c r="F1054" s="17" t="s">
        <v>11074</v>
      </c>
      <c r="G1054" s="18">
        <v>1</v>
      </c>
      <c r="H1054" s="18">
        <v>1</v>
      </c>
      <c r="I1054" s="19">
        <v>0</v>
      </c>
      <c r="J1054" s="20">
        <v>0</v>
      </c>
      <c r="K1054" s="21">
        <v>1</v>
      </c>
      <c r="L1054" s="22">
        <v>0</v>
      </c>
      <c r="M1054" s="42" t="s">
        <v>20789</v>
      </c>
      <c r="N1054" s="42"/>
      <c r="O1054" s="42">
        <v>0</v>
      </c>
      <c r="P1054" s="42">
        <v>0</v>
      </c>
      <c r="Q1054" s="42">
        <v>0</v>
      </c>
      <c r="R1054" s="42">
        <v>0</v>
      </c>
    </row>
    <row r="1055" spans="1:18" x14ac:dyDescent="0.3">
      <c r="A1055" s="17" t="s">
        <v>11075</v>
      </c>
      <c r="B1055" s="17" t="s">
        <v>11076</v>
      </c>
      <c r="C1055" s="17" t="s">
        <v>7677</v>
      </c>
      <c r="D1055" s="17" t="s">
        <v>11077</v>
      </c>
      <c r="E1055" s="17" t="s">
        <v>1684</v>
      </c>
      <c r="F1055" s="17" t="s">
        <v>11078</v>
      </c>
      <c r="G1055" s="18">
        <v>1</v>
      </c>
      <c r="H1055" s="18">
        <v>1</v>
      </c>
      <c r="I1055" s="19">
        <v>0</v>
      </c>
      <c r="J1055" s="20">
        <v>1</v>
      </c>
      <c r="K1055" s="21">
        <v>0</v>
      </c>
      <c r="L1055" s="22">
        <v>0</v>
      </c>
      <c r="M1055" s="42" t="s">
        <v>20790</v>
      </c>
      <c r="N1055" s="42"/>
      <c r="O1055" s="42">
        <v>0</v>
      </c>
      <c r="P1055" s="42">
        <v>0</v>
      </c>
      <c r="Q1055" s="42">
        <v>0</v>
      </c>
      <c r="R1055" s="42">
        <v>0</v>
      </c>
    </row>
    <row r="1056" spans="1:18" x14ac:dyDescent="0.3">
      <c r="A1056" s="17" t="s">
        <v>6856</v>
      </c>
      <c r="B1056" s="17" t="s">
        <v>11079</v>
      </c>
      <c r="C1056" s="17" t="s">
        <v>11080</v>
      </c>
      <c r="D1056" s="17" t="s">
        <v>8884</v>
      </c>
      <c r="E1056" s="17" t="s">
        <v>6858</v>
      </c>
      <c r="F1056" s="17" t="s">
        <v>11081</v>
      </c>
      <c r="G1056" s="18">
        <v>1</v>
      </c>
      <c r="H1056" s="18">
        <v>1</v>
      </c>
      <c r="I1056" s="19">
        <v>0</v>
      </c>
      <c r="J1056" s="20">
        <v>0</v>
      </c>
      <c r="K1056" s="21">
        <v>0</v>
      </c>
      <c r="L1056" s="22">
        <v>1</v>
      </c>
      <c r="M1056" s="42" t="s">
        <v>20789</v>
      </c>
      <c r="N1056" s="42"/>
      <c r="O1056" s="42">
        <v>0</v>
      </c>
      <c r="P1056" s="42">
        <v>0</v>
      </c>
      <c r="Q1056" s="42">
        <v>0</v>
      </c>
      <c r="R1056" s="42">
        <v>0</v>
      </c>
    </row>
    <row r="1057" spans="1:18" x14ac:dyDescent="0.3">
      <c r="A1057" s="17" t="s">
        <v>11082</v>
      </c>
      <c r="B1057" s="17" t="s">
        <v>9583</v>
      </c>
      <c r="C1057" s="17" t="s">
        <v>11083</v>
      </c>
      <c r="D1057" s="17" t="s">
        <v>11084</v>
      </c>
      <c r="E1057" s="17" t="s">
        <v>8126</v>
      </c>
      <c r="F1057" s="17" t="s">
        <v>11085</v>
      </c>
      <c r="G1057" s="18">
        <v>1</v>
      </c>
      <c r="H1057" s="18">
        <v>5</v>
      </c>
      <c r="I1057" s="19">
        <v>0</v>
      </c>
      <c r="J1057" s="20">
        <v>1</v>
      </c>
      <c r="K1057" s="21">
        <v>0</v>
      </c>
      <c r="L1057" s="22">
        <v>0</v>
      </c>
      <c r="M1057" s="42" t="s">
        <v>20788</v>
      </c>
      <c r="N1057" s="42"/>
      <c r="O1057" s="42">
        <v>0</v>
      </c>
      <c r="P1057" s="42">
        <v>0</v>
      </c>
      <c r="Q1057" s="42">
        <v>0</v>
      </c>
      <c r="R1057" s="42">
        <v>0</v>
      </c>
    </row>
    <row r="1058" spans="1:18" x14ac:dyDescent="0.3">
      <c r="A1058" s="17" t="s">
        <v>2962</v>
      </c>
      <c r="B1058" s="17" t="s">
        <v>11086</v>
      </c>
      <c r="C1058" s="17" t="s">
        <v>10938</v>
      </c>
      <c r="D1058" s="17" t="s">
        <v>7787</v>
      </c>
      <c r="E1058" s="17" t="s">
        <v>1691</v>
      </c>
      <c r="F1058" s="17" t="s">
        <v>11087</v>
      </c>
      <c r="G1058" s="18">
        <v>1</v>
      </c>
      <c r="H1058" s="18">
        <v>1</v>
      </c>
      <c r="I1058" s="19">
        <v>0</v>
      </c>
      <c r="J1058" s="20">
        <v>0</v>
      </c>
      <c r="K1058" s="21">
        <v>1</v>
      </c>
      <c r="L1058" s="22">
        <v>0</v>
      </c>
      <c r="M1058" s="42" t="s">
        <v>20788</v>
      </c>
      <c r="N1058" s="42"/>
      <c r="O1058" s="42">
        <v>0</v>
      </c>
      <c r="P1058" s="42">
        <v>0</v>
      </c>
      <c r="Q1058" s="42">
        <v>0</v>
      </c>
      <c r="R1058" s="42">
        <v>0</v>
      </c>
    </row>
    <row r="1059" spans="1:18" x14ac:dyDescent="0.3">
      <c r="A1059" s="17" t="s">
        <v>6327</v>
      </c>
      <c r="B1059" s="17" t="s">
        <v>11088</v>
      </c>
      <c r="C1059" s="17" t="s">
        <v>7677</v>
      </c>
      <c r="D1059" s="17" t="s">
        <v>7800</v>
      </c>
      <c r="E1059" s="17" t="s">
        <v>6329</v>
      </c>
      <c r="F1059" s="17" t="s">
        <v>11089</v>
      </c>
      <c r="G1059" s="18">
        <v>1</v>
      </c>
      <c r="H1059" s="18">
        <v>1</v>
      </c>
      <c r="I1059" s="19">
        <v>0</v>
      </c>
      <c r="J1059" s="20">
        <v>0</v>
      </c>
      <c r="K1059" s="21">
        <v>0</v>
      </c>
      <c r="L1059" s="22">
        <v>1</v>
      </c>
      <c r="M1059" s="42" t="s">
        <v>20789</v>
      </c>
      <c r="N1059" s="42"/>
      <c r="O1059" s="42">
        <v>0</v>
      </c>
      <c r="P1059" s="42">
        <v>0</v>
      </c>
      <c r="Q1059" s="42">
        <v>0</v>
      </c>
      <c r="R1059" s="42">
        <v>0</v>
      </c>
    </row>
    <row r="1060" spans="1:18" x14ac:dyDescent="0.3">
      <c r="A1060" s="17" t="s">
        <v>11090</v>
      </c>
      <c r="B1060" s="17" t="s">
        <v>11091</v>
      </c>
      <c r="C1060" s="17" t="s">
        <v>7677</v>
      </c>
      <c r="D1060" s="17" t="s">
        <v>7716</v>
      </c>
      <c r="E1060" s="17" t="s">
        <v>2335</v>
      </c>
      <c r="F1060" s="17" t="s">
        <v>11092</v>
      </c>
      <c r="G1060" s="18">
        <v>1</v>
      </c>
      <c r="H1060" s="18">
        <v>1</v>
      </c>
      <c r="I1060" s="19">
        <v>1</v>
      </c>
      <c r="J1060" s="20">
        <v>0</v>
      </c>
      <c r="K1060" s="21">
        <v>0</v>
      </c>
      <c r="L1060" s="22">
        <v>0</v>
      </c>
      <c r="M1060" s="42" t="s">
        <v>20788</v>
      </c>
      <c r="N1060" s="42"/>
      <c r="O1060" s="42">
        <v>0</v>
      </c>
      <c r="P1060" s="42">
        <v>0</v>
      </c>
      <c r="Q1060" s="42">
        <v>0</v>
      </c>
      <c r="R1060" s="42">
        <v>0</v>
      </c>
    </row>
    <row r="1061" spans="1:18" x14ac:dyDescent="0.3">
      <c r="A1061" s="17" t="s">
        <v>11093</v>
      </c>
      <c r="B1061" s="17" t="s">
        <v>11094</v>
      </c>
      <c r="C1061" s="17" t="s">
        <v>11095</v>
      </c>
      <c r="D1061" s="17" t="s">
        <v>8451</v>
      </c>
      <c r="E1061" s="17" t="s">
        <v>1905</v>
      </c>
      <c r="F1061" s="17" t="s">
        <v>11096</v>
      </c>
      <c r="G1061" s="18">
        <v>1</v>
      </c>
      <c r="H1061" s="18">
        <v>1</v>
      </c>
      <c r="I1061" s="19">
        <v>0</v>
      </c>
      <c r="J1061" s="20">
        <v>1</v>
      </c>
      <c r="K1061" s="21">
        <v>0</v>
      </c>
      <c r="L1061" s="22">
        <v>0</v>
      </c>
      <c r="M1061" s="42" t="s">
        <v>20790</v>
      </c>
      <c r="N1061" s="42"/>
      <c r="O1061" s="42">
        <v>0</v>
      </c>
      <c r="P1061" s="42">
        <v>0</v>
      </c>
      <c r="Q1061" s="42">
        <v>0</v>
      </c>
      <c r="R1061" s="42">
        <v>0</v>
      </c>
    </row>
    <row r="1062" spans="1:18" x14ac:dyDescent="0.3">
      <c r="A1062" s="17" t="s">
        <v>3623</v>
      </c>
      <c r="B1062" s="17" t="s">
        <v>11097</v>
      </c>
      <c r="C1062" s="17" t="s">
        <v>11098</v>
      </c>
      <c r="D1062" s="17" t="s">
        <v>7787</v>
      </c>
      <c r="E1062" s="17" t="s">
        <v>3625</v>
      </c>
      <c r="F1062" s="17" t="s">
        <v>11099</v>
      </c>
      <c r="G1062" s="18">
        <v>1</v>
      </c>
      <c r="H1062" s="18">
        <v>2</v>
      </c>
      <c r="I1062" s="19">
        <v>0</v>
      </c>
      <c r="J1062" s="20">
        <v>0</v>
      </c>
      <c r="K1062" s="21">
        <v>1</v>
      </c>
      <c r="L1062" s="22">
        <v>0</v>
      </c>
      <c r="M1062" s="42" t="s">
        <v>20788</v>
      </c>
      <c r="N1062" s="42"/>
      <c r="O1062" s="42">
        <v>0</v>
      </c>
      <c r="P1062" s="42">
        <v>0</v>
      </c>
      <c r="Q1062" s="42">
        <v>0</v>
      </c>
      <c r="R1062" s="42">
        <v>0</v>
      </c>
    </row>
    <row r="1063" spans="1:18" x14ac:dyDescent="0.3">
      <c r="A1063" s="17" t="s">
        <v>3782</v>
      </c>
      <c r="B1063" s="17" t="s">
        <v>11100</v>
      </c>
      <c r="C1063" s="17" t="s">
        <v>11101</v>
      </c>
      <c r="D1063" s="17" t="s">
        <v>11102</v>
      </c>
      <c r="E1063" s="17" t="s">
        <v>1814</v>
      </c>
      <c r="F1063" s="17" t="s">
        <v>11103</v>
      </c>
      <c r="G1063" s="18">
        <v>1</v>
      </c>
      <c r="H1063" s="18">
        <v>1</v>
      </c>
      <c r="I1063" s="19">
        <v>0</v>
      </c>
      <c r="J1063" s="20">
        <v>0</v>
      </c>
      <c r="K1063" s="21">
        <v>1</v>
      </c>
      <c r="L1063" s="22">
        <v>0</v>
      </c>
      <c r="M1063" s="42" t="s">
        <v>20789</v>
      </c>
      <c r="N1063" s="42"/>
      <c r="O1063" s="42">
        <v>0</v>
      </c>
      <c r="P1063" s="42">
        <v>0</v>
      </c>
      <c r="Q1063" s="42">
        <v>0</v>
      </c>
      <c r="R1063" s="42">
        <v>0</v>
      </c>
    </row>
    <row r="1064" spans="1:18" x14ac:dyDescent="0.3">
      <c r="A1064" s="17" t="s">
        <v>2330</v>
      </c>
      <c r="B1064" s="17" t="s">
        <v>2331</v>
      </c>
      <c r="C1064" s="17" t="s">
        <v>11104</v>
      </c>
      <c r="D1064" s="17" t="s">
        <v>7787</v>
      </c>
      <c r="E1064" s="17" t="s">
        <v>1814</v>
      </c>
      <c r="F1064" s="17" t="s">
        <v>11105</v>
      </c>
      <c r="G1064" s="18">
        <v>1</v>
      </c>
      <c r="H1064" s="18">
        <v>1</v>
      </c>
      <c r="I1064" s="19">
        <v>0</v>
      </c>
      <c r="J1064" s="20">
        <v>0</v>
      </c>
      <c r="K1064" s="21">
        <v>1</v>
      </c>
      <c r="L1064" s="22">
        <v>0</v>
      </c>
      <c r="M1064" s="42" t="s">
        <v>20789</v>
      </c>
      <c r="N1064" s="42"/>
      <c r="O1064" s="42">
        <v>0</v>
      </c>
      <c r="P1064" s="42">
        <v>0</v>
      </c>
      <c r="Q1064" s="42">
        <v>0</v>
      </c>
      <c r="R1064" s="42">
        <v>0</v>
      </c>
    </row>
    <row r="1065" spans="1:18" x14ac:dyDescent="0.3">
      <c r="A1065" s="17" t="s">
        <v>4101</v>
      </c>
      <c r="B1065" s="17" t="s">
        <v>11106</v>
      </c>
      <c r="C1065" s="17" t="s">
        <v>11107</v>
      </c>
      <c r="D1065" s="17" t="s">
        <v>11108</v>
      </c>
      <c r="E1065" s="17" t="s">
        <v>1654</v>
      </c>
      <c r="F1065" s="17" t="s">
        <v>11109</v>
      </c>
      <c r="G1065" s="18">
        <v>1</v>
      </c>
      <c r="H1065" s="18">
        <v>2</v>
      </c>
      <c r="I1065" s="19">
        <v>0</v>
      </c>
      <c r="J1065" s="20">
        <v>0</v>
      </c>
      <c r="K1065" s="21">
        <v>1</v>
      </c>
      <c r="L1065" s="22">
        <v>0</v>
      </c>
      <c r="M1065" s="42" t="s">
        <v>20789</v>
      </c>
      <c r="N1065" s="42"/>
      <c r="O1065" s="42">
        <v>0</v>
      </c>
      <c r="P1065" s="42">
        <v>0</v>
      </c>
      <c r="Q1065" s="42">
        <v>0</v>
      </c>
      <c r="R1065" s="42">
        <v>0</v>
      </c>
    </row>
    <row r="1066" spans="1:18" x14ac:dyDescent="0.3">
      <c r="A1066" s="17" t="s">
        <v>11110</v>
      </c>
      <c r="B1066" s="17" t="s">
        <v>11111</v>
      </c>
      <c r="C1066" s="17" t="s">
        <v>7677</v>
      </c>
      <c r="D1066" s="17" t="s">
        <v>7716</v>
      </c>
      <c r="E1066" s="17" t="s">
        <v>1599</v>
      </c>
      <c r="F1066" s="17" t="s">
        <v>11112</v>
      </c>
      <c r="G1066" s="18">
        <v>1</v>
      </c>
      <c r="H1066" s="18">
        <v>2</v>
      </c>
      <c r="I1066" s="19">
        <v>0</v>
      </c>
      <c r="J1066" s="20">
        <v>1</v>
      </c>
      <c r="K1066" s="21">
        <v>0</v>
      </c>
      <c r="L1066" s="22">
        <v>0</v>
      </c>
      <c r="M1066" s="42" t="s">
        <v>20790</v>
      </c>
      <c r="N1066" s="42"/>
      <c r="O1066" s="42">
        <v>0</v>
      </c>
      <c r="P1066" s="42">
        <v>0</v>
      </c>
      <c r="Q1066" s="42">
        <v>0</v>
      </c>
      <c r="R1066" s="42">
        <v>0</v>
      </c>
    </row>
    <row r="1067" spans="1:18" x14ac:dyDescent="0.3">
      <c r="A1067" s="17" t="s">
        <v>11113</v>
      </c>
      <c r="B1067" s="17" t="s">
        <v>11114</v>
      </c>
      <c r="C1067" s="17" t="s">
        <v>7947</v>
      </c>
      <c r="D1067" s="17" t="s">
        <v>7716</v>
      </c>
      <c r="E1067" s="17" t="s">
        <v>2486</v>
      </c>
      <c r="F1067" s="17" t="s">
        <v>11115</v>
      </c>
      <c r="G1067" s="18">
        <v>1</v>
      </c>
      <c r="H1067" s="18">
        <v>1</v>
      </c>
      <c r="I1067" s="19">
        <v>0</v>
      </c>
      <c r="J1067" s="20">
        <v>1</v>
      </c>
      <c r="K1067" s="21">
        <v>0</v>
      </c>
      <c r="L1067" s="22">
        <v>0</v>
      </c>
      <c r="M1067" s="42" t="s">
        <v>20788</v>
      </c>
      <c r="N1067" s="42"/>
      <c r="O1067" s="42">
        <v>0</v>
      </c>
      <c r="P1067" s="42">
        <v>0</v>
      </c>
      <c r="Q1067" s="42">
        <v>0</v>
      </c>
      <c r="R1067" s="42">
        <v>0</v>
      </c>
    </row>
    <row r="1068" spans="1:18" x14ac:dyDescent="0.3">
      <c r="A1068" s="17" t="s">
        <v>4638</v>
      </c>
      <c r="B1068" s="17" t="s">
        <v>11116</v>
      </c>
      <c r="C1068" s="17" t="s">
        <v>8606</v>
      </c>
      <c r="D1068" s="17" t="s">
        <v>7716</v>
      </c>
      <c r="E1068" s="17" t="s">
        <v>4208</v>
      </c>
      <c r="F1068" s="17" t="s">
        <v>11117</v>
      </c>
      <c r="G1068" s="18">
        <v>1</v>
      </c>
      <c r="H1068" s="18">
        <v>1</v>
      </c>
      <c r="I1068" s="19">
        <v>0</v>
      </c>
      <c r="J1068" s="20">
        <v>0</v>
      </c>
      <c r="K1068" s="21">
        <v>0</v>
      </c>
      <c r="L1068" s="22">
        <v>1</v>
      </c>
      <c r="M1068" s="42" t="s">
        <v>20785</v>
      </c>
      <c r="N1068" s="42"/>
      <c r="O1068" s="42">
        <v>0</v>
      </c>
      <c r="P1068" s="42">
        <v>0</v>
      </c>
      <c r="Q1068" s="42">
        <v>0</v>
      </c>
      <c r="R1068" s="42">
        <v>0</v>
      </c>
    </row>
    <row r="1069" spans="1:18" x14ac:dyDescent="0.3">
      <c r="A1069" s="17" t="s">
        <v>7173</v>
      </c>
      <c r="B1069" s="17" t="s">
        <v>11118</v>
      </c>
      <c r="C1069" s="17" t="s">
        <v>11119</v>
      </c>
      <c r="D1069" s="17" t="s">
        <v>8447</v>
      </c>
      <c r="E1069" s="17" t="s">
        <v>4578</v>
      </c>
      <c r="F1069" s="17" t="s">
        <v>11120</v>
      </c>
      <c r="G1069" s="18">
        <v>1</v>
      </c>
      <c r="H1069" s="18">
        <v>1</v>
      </c>
      <c r="I1069" s="19">
        <v>0</v>
      </c>
      <c r="J1069" s="20">
        <v>0</v>
      </c>
      <c r="K1069" s="21">
        <v>0</v>
      </c>
      <c r="L1069" s="22">
        <v>1</v>
      </c>
      <c r="M1069" s="42" t="s">
        <v>20789</v>
      </c>
      <c r="N1069" s="42"/>
      <c r="O1069" s="42">
        <v>0</v>
      </c>
      <c r="P1069" s="42">
        <v>0</v>
      </c>
      <c r="Q1069" s="42">
        <v>0</v>
      </c>
      <c r="R1069" s="42">
        <v>0</v>
      </c>
    </row>
    <row r="1070" spans="1:18" x14ac:dyDescent="0.3">
      <c r="A1070" s="17" t="s">
        <v>4951</v>
      </c>
      <c r="B1070" s="17" t="s">
        <v>11121</v>
      </c>
      <c r="C1070" s="17" t="s">
        <v>7677</v>
      </c>
      <c r="D1070" s="17" t="s">
        <v>7716</v>
      </c>
      <c r="E1070" s="17" t="s">
        <v>4953</v>
      </c>
      <c r="F1070" s="17" t="s">
        <v>11122</v>
      </c>
      <c r="G1070" s="18">
        <v>1</v>
      </c>
      <c r="H1070" s="18">
        <v>1</v>
      </c>
      <c r="I1070" s="19">
        <v>0</v>
      </c>
      <c r="J1070" s="20">
        <v>0</v>
      </c>
      <c r="K1070" s="21">
        <v>0</v>
      </c>
      <c r="L1070" s="22">
        <v>1</v>
      </c>
      <c r="M1070" s="42" t="s">
        <v>20789</v>
      </c>
      <c r="N1070" s="42"/>
      <c r="O1070" s="42">
        <v>0</v>
      </c>
      <c r="P1070" s="42">
        <v>0</v>
      </c>
      <c r="Q1070" s="42">
        <v>0</v>
      </c>
      <c r="R1070" s="42">
        <v>0</v>
      </c>
    </row>
    <row r="1071" spans="1:18" x14ac:dyDescent="0.3">
      <c r="A1071" s="17" t="s">
        <v>5837</v>
      </c>
      <c r="B1071" s="17" t="s">
        <v>5838</v>
      </c>
      <c r="C1071" s="17" t="s">
        <v>11123</v>
      </c>
      <c r="D1071" s="17" t="s">
        <v>7716</v>
      </c>
      <c r="E1071" s="17" t="s">
        <v>2249</v>
      </c>
      <c r="F1071" s="17" t="s">
        <v>11124</v>
      </c>
      <c r="G1071" s="18">
        <v>1</v>
      </c>
      <c r="H1071" s="18">
        <v>2</v>
      </c>
      <c r="I1071" s="19">
        <v>0</v>
      </c>
      <c r="J1071" s="20">
        <v>0</v>
      </c>
      <c r="K1071" s="21">
        <v>0</v>
      </c>
      <c r="L1071" s="22">
        <v>1</v>
      </c>
      <c r="M1071" s="42" t="s">
        <v>20789</v>
      </c>
      <c r="N1071" s="42"/>
      <c r="O1071" s="42">
        <v>0</v>
      </c>
      <c r="P1071" s="42">
        <v>0</v>
      </c>
      <c r="Q1071" s="42">
        <v>0</v>
      </c>
      <c r="R1071" s="42">
        <v>0</v>
      </c>
    </row>
    <row r="1072" spans="1:18" x14ac:dyDescent="0.3">
      <c r="A1072" s="17" t="s">
        <v>11125</v>
      </c>
      <c r="B1072" s="17" t="s">
        <v>11126</v>
      </c>
      <c r="C1072" s="17" t="s">
        <v>11127</v>
      </c>
      <c r="D1072" s="17" t="s">
        <v>7707</v>
      </c>
      <c r="E1072" s="17" t="s">
        <v>1779</v>
      </c>
      <c r="F1072" s="17" t="s">
        <v>11128</v>
      </c>
      <c r="G1072" s="18">
        <v>1</v>
      </c>
      <c r="H1072" s="18">
        <v>1</v>
      </c>
      <c r="I1072" s="19">
        <v>0</v>
      </c>
      <c r="J1072" s="20">
        <v>1</v>
      </c>
      <c r="K1072" s="21">
        <v>0</v>
      </c>
      <c r="L1072" s="22">
        <v>0</v>
      </c>
      <c r="M1072" s="42" t="s">
        <v>20788</v>
      </c>
      <c r="N1072" s="42"/>
      <c r="O1072" s="42">
        <v>0</v>
      </c>
      <c r="P1072" s="42">
        <v>0</v>
      </c>
      <c r="Q1072" s="42">
        <v>0</v>
      </c>
      <c r="R1072" s="42">
        <v>0</v>
      </c>
    </row>
    <row r="1073" spans="1:18" x14ac:dyDescent="0.3">
      <c r="A1073" s="17" t="s">
        <v>6154</v>
      </c>
      <c r="B1073" s="17" t="s">
        <v>11129</v>
      </c>
      <c r="C1073" s="17" t="s">
        <v>7677</v>
      </c>
      <c r="D1073" s="17" t="s">
        <v>8051</v>
      </c>
      <c r="E1073" s="17" t="s">
        <v>6156</v>
      </c>
      <c r="F1073" s="17" t="s">
        <v>11130</v>
      </c>
      <c r="G1073" s="18">
        <v>1</v>
      </c>
      <c r="H1073" s="18">
        <v>1</v>
      </c>
      <c r="I1073" s="19">
        <v>0</v>
      </c>
      <c r="J1073" s="20">
        <v>0</v>
      </c>
      <c r="K1073" s="21">
        <v>0</v>
      </c>
      <c r="L1073" s="22">
        <v>1</v>
      </c>
      <c r="M1073" s="42" t="s">
        <v>20789</v>
      </c>
      <c r="N1073" s="42"/>
      <c r="O1073" s="42">
        <v>0</v>
      </c>
      <c r="P1073" s="42">
        <v>0</v>
      </c>
      <c r="Q1073" s="42">
        <v>0</v>
      </c>
      <c r="R1073" s="42">
        <v>0</v>
      </c>
    </row>
    <row r="1074" spans="1:18" x14ac:dyDescent="0.3">
      <c r="A1074" s="17" t="s">
        <v>4958</v>
      </c>
      <c r="B1074" s="17" t="s">
        <v>11131</v>
      </c>
      <c r="C1074" s="17" t="s">
        <v>8557</v>
      </c>
      <c r="D1074" s="17" t="s">
        <v>7734</v>
      </c>
      <c r="E1074" s="17" t="s">
        <v>1608</v>
      </c>
      <c r="F1074" s="17" t="s">
        <v>11132</v>
      </c>
      <c r="G1074" s="18">
        <v>1</v>
      </c>
      <c r="H1074" s="18">
        <v>1</v>
      </c>
      <c r="I1074" s="19">
        <v>0</v>
      </c>
      <c r="J1074" s="20">
        <v>0</v>
      </c>
      <c r="K1074" s="21">
        <v>0</v>
      </c>
      <c r="L1074" s="22">
        <v>1</v>
      </c>
      <c r="M1074" s="42" t="s">
        <v>20789</v>
      </c>
      <c r="N1074" s="42"/>
      <c r="O1074" s="42">
        <v>0</v>
      </c>
      <c r="P1074" s="42">
        <v>0</v>
      </c>
      <c r="Q1074" s="42">
        <v>0</v>
      </c>
      <c r="R1074" s="42">
        <v>0</v>
      </c>
    </row>
    <row r="1075" spans="1:18" x14ac:dyDescent="0.3">
      <c r="A1075" s="17" t="s">
        <v>11133</v>
      </c>
      <c r="B1075" s="17" t="s">
        <v>11134</v>
      </c>
      <c r="C1075" s="17" t="s">
        <v>10138</v>
      </c>
      <c r="D1075" s="17" t="s">
        <v>7829</v>
      </c>
      <c r="E1075" s="17" t="s">
        <v>2425</v>
      </c>
      <c r="F1075" s="17" t="s">
        <v>11135</v>
      </c>
      <c r="G1075" s="18">
        <v>1</v>
      </c>
      <c r="H1075" s="18">
        <v>1</v>
      </c>
      <c r="I1075" s="19">
        <v>0</v>
      </c>
      <c r="J1075" s="20">
        <v>1</v>
      </c>
      <c r="K1075" s="21">
        <v>0</v>
      </c>
      <c r="L1075" s="22">
        <v>0</v>
      </c>
      <c r="M1075" s="42" t="s">
        <v>20790</v>
      </c>
      <c r="N1075" s="42"/>
      <c r="O1075" s="42">
        <v>0</v>
      </c>
      <c r="P1075" s="42">
        <v>0</v>
      </c>
      <c r="Q1075" s="42">
        <v>0</v>
      </c>
      <c r="R1075" s="42">
        <v>0</v>
      </c>
    </row>
    <row r="1076" spans="1:18" x14ac:dyDescent="0.3">
      <c r="A1076" s="17" t="s">
        <v>2982</v>
      </c>
      <c r="B1076" s="17" t="s">
        <v>11136</v>
      </c>
      <c r="C1076" s="17" t="s">
        <v>11137</v>
      </c>
      <c r="D1076" s="17" t="s">
        <v>7716</v>
      </c>
      <c r="E1076" s="17" t="s">
        <v>1927</v>
      </c>
      <c r="F1076" s="17" t="s">
        <v>11138</v>
      </c>
      <c r="G1076" s="18">
        <v>1</v>
      </c>
      <c r="H1076" s="18">
        <v>1</v>
      </c>
      <c r="I1076" s="19">
        <v>0</v>
      </c>
      <c r="J1076" s="20">
        <v>0</v>
      </c>
      <c r="K1076" s="21">
        <v>1</v>
      </c>
      <c r="L1076" s="22">
        <v>0</v>
      </c>
      <c r="M1076" s="42" t="s">
        <v>20789</v>
      </c>
      <c r="N1076" s="42"/>
      <c r="O1076" s="42">
        <v>0</v>
      </c>
      <c r="P1076" s="42">
        <v>0</v>
      </c>
      <c r="Q1076" s="42">
        <v>0</v>
      </c>
      <c r="R1076" s="42">
        <v>0</v>
      </c>
    </row>
    <row r="1077" spans="1:18" x14ac:dyDescent="0.3">
      <c r="A1077" s="17" t="s">
        <v>11139</v>
      </c>
      <c r="B1077" s="17" t="s">
        <v>11140</v>
      </c>
      <c r="C1077" s="17" t="s">
        <v>11141</v>
      </c>
      <c r="D1077" s="17" t="s">
        <v>7749</v>
      </c>
      <c r="E1077" s="17" t="s">
        <v>1905</v>
      </c>
      <c r="F1077" s="17" t="s">
        <v>11142</v>
      </c>
      <c r="G1077" s="18">
        <v>1</v>
      </c>
      <c r="H1077" s="18">
        <v>2</v>
      </c>
      <c r="I1077" s="19">
        <v>0</v>
      </c>
      <c r="J1077" s="20">
        <v>1</v>
      </c>
      <c r="K1077" s="21">
        <v>0</v>
      </c>
      <c r="L1077" s="22">
        <v>0</v>
      </c>
      <c r="M1077" s="42" t="s">
        <v>20790</v>
      </c>
      <c r="N1077" s="42"/>
      <c r="O1077" s="42">
        <v>0</v>
      </c>
      <c r="P1077" s="42">
        <v>0</v>
      </c>
      <c r="Q1077" s="42">
        <v>0</v>
      </c>
      <c r="R1077" s="42">
        <v>0</v>
      </c>
    </row>
    <row r="1078" spans="1:18" x14ac:dyDescent="0.3">
      <c r="A1078" s="17" t="s">
        <v>5960</v>
      </c>
      <c r="B1078" s="17" t="s">
        <v>11143</v>
      </c>
      <c r="C1078" s="17" t="s">
        <v>11144</v>
      </c>
      <c r="D1078" s="17" t="s">
        <v>7716</v>
      </c>
      <c r="E1078" s="17" t="s">
        <v>5962</v>
      </c>
      <c r="F1078" s="17" t="s">
        <v>11145</v>
      </c>
      <c r="G1078" s="18">
        <v>1</v>
      </c>
      <c r="H1078" s="18">
        <v>1</v>
      </c>
      <c r="I1078" s="19">
        <v>0</v>
      </c>
      <c r="J1078" s="20">
        <v>0</v>
      </c>
      <c r="K1078" s="21">
        <v>0</v>
      </c>
      <c r="L1078" s="22">
        <v>1</v>
      </c>
      <c r="M1078" s="42" t="s">
        <v>20789</v>
      </c>
      <c r="N1078" s="42"/>
      <c r="O1078" s="42">
        <v>0</v>
      </c>
      <c r="P1078" s="42">
        <v>0</v>
      </c>
      <c r="Q1078" s="42">
        <v>0</v>
      </c>
      <c r="R1078" s="42">
        <v>0</v>
      </c>
    </row>
    <row r="1079" spans="1:18" x14ac:dyDescent="0.3">
      <c r="A1079" s="17" t="s">
        <v>2333</v>
      </c>
      <c r="B1079" s="17" t="s">
        <v>11146</v>
      </c>
      <c r="C1079" s="17" t="s">
        <v>8721</v>
      </c>
      <c r="D1079" s="17" t="s">
        <v>8546</v>
      </c>
      <c r="E1079" s="17" t="s">
        <v>2335</v>
      </c>
      <c r="F1079" s="17" t="s">
        <v>11147</v>
      </c>
      <c r="G1079" s="18">
        <v>1</v>
      </c>
      <c r="H1079" s="18">
        <v>1</v>
      </c>
      <c r="I1079" s="19">
        <v>0</v>
      </c>
      <c r="J1079" s="20">
        <v>0</v>
      </c>
      <c r="K1079" s="21">
        <v>1</v>
      </c>
      <c r="L1079" s="22">
        <v>0</v>
      </c>
      <c r="M1079" s="42" t="s">
        <v>20789</v>
      </c>
      <c r="N1079" s="42"/>
      <c r="O1079" s="42">
        <v>0</v>
      </c>
      <c r="P1079" s="42">
        <v>0</v>
      </c>
      <c r="Q1079" s="42">
        <v>0</v>
      </c>
      <c r="R1079" s="42">
        <v>0</v>
      </c>
    </row>
    <row r="1080" spans="1:18" x14ac:dyDescent="0.3">
      <c r="A1080" s="17" t="s">
        <v>11148</v>
      </c>
      <c r="B1080" s="17" t="s">
        <v>11149</v>
      </c>
      <c r="C1080" s="17" t="s">
        <v>11150</v>
      </c>
      <c r="D1080" s="17" t="s">
        <v>11151</v>
      </c>
      <c r="E1080" s="17" t="s">
        <v>8430</v>
      </c>
      <c r="F1080" s="17" t="s">
        <v>11152</v>
      </c>
      <c r="G1080" s="18">
        <v>1</v>
      </c>
      <c r="H1080" s="18">
        <v>1</v>
      </c>
      <c r="I1080" s="19">
        <v>1</v>
      </c>
      <c r="J1080" s="20">
        <v>0</v>
      </c>
      <c r="K1080" s="21">
        <v>0</v>
      </c>
      <c r="L1080" s="22">
        <v>0</v>
      </c>
      <c r="M1080" s="42" t="s">
        <v>20788</v>
      </c>
      <c r="N1080" s="42"/>
      <c r="O1080" s="42">
        <v>0</v>
      </c>
      <c r="P1080" s="42">
        <v>0</v>
      </c>
      <c r="Q1080" s="42">
        <v>0</v>
      </c>
      <c r="R1080" s="42">
        <v>0</v>
      </c>
    </row>
    <row r="1081" spans="1:18" x14ac:dyDescent="0.3">
      <c r="A1081" s="17" t="s">
        <v>3889</v>
      </c>
      <c r="B1081" s="17" t="s">
        <v>11153</v>
      </c>
      <c r="C1081" s="17" t="s">
        <v>8983</v>
      </c>
      <c r="D1081" s="17" t="s">
        <v>7716</v>
      </c>
      <c r="E1081" s="17" t="s">
        <v>2476</v>
      </c>
      <c r="F1081" s="17" t="s">
        <v>11154</v>
      </c>
      <c r="G1081" s="18">
        <v>1</v>
      </c>
      <c r="H1081" s="18">
        <v>3</v>
      </c>
      <c r="I1081" s="19">
        <v>0</v>
      </c>
      <c r="J1081" s="20">
        <v>0</v>
      </c>
      <c r="K1081" s="21">
        <v>1</v>
      </c>
      <c r="L1081" s="22">
        <v>0</v>
      </c>
      <c r="M1081" s="42" t="s">
        <v>20789</v>
      </c>
      <c r="N1081" s="42"/>
      <c r="O1081" s="42">
        <v>0</v>
      </c>
      <c r="P1081" s="42">
        <v>0</v>
      </c>
      <c r="Q1081" s="42">
        <v>0</v>
      </c>
      <c r="R1081" s="42">
        <v>0</v>
      </c>
    </row>
    <row r="1082" spans="1:18" x14ac:dyDescent="0.3">
      <c r="A1082" s="17" t="s">
        <v>3292</v>
      </c>
      <c r="B1082" s="17" t="s">
        <v>11155</v>
      </c>
      <c r="C1082" s="17" t="s">
        <v>11156</v>
      </c>
      <c r="D1082" s="17" t="s">
        <v>7710</v>
      </c>
      <c r="E1082" s="17" t="s">
        <v>1707</v>
      </c>
      <c r="F1082" s="17" t="s">
        <v>11157</v>
      </c>
      <c r="G1082" s="18">
        <v>1</v>
      </c>
      <c r="H1082" s="18">
        <v>1</v>
      </c>
      <c r="I1082" s="19">
        <v>0</v>
      </c>
      <c r="J1082" s="20">
        <v>0</v>
      </c>
      <c r="K1082" s="21">
        <v>1</v>
      </c>
      <c r="L1082" s="22">
        <v>0</v>
      </c>
      <c r="M1082" s="42" t="s">
        <v>20789</v>
      </c>
      <c r="N1082" s="42"/>
      <c r="O1082" s="42">
        <v>0</v>
      </c>
      <c r="P1082" s="42">
        <v>0</v>
      </c>
      <c r="Q1082" s="42">
        <v>0</v>
      </c>
      <c r="R1082" s="42">
        <v>0</v>
      </c>
    </row>
    <row r="1083" spans="1:18" x14ac:dyDescent="0.3">
      <c r="A1083" s="17" t="s">
        <v>11158</v>
      </c>
      <c r="B1083" s="17" t="s">
        <v>11159</v>
      </c>
      <c r="C1083" s="17" t="s">
        <v>11160</v>
      </c>
      <c r="D1083" s="17" t="s">
        <v>7734</v>
      </c>
      <c r="E1083" s="17" t="s">
        <v>7778</v>
      </c>
      <c r="F1083" s="17" t="s">
        <v>11161</v>
      </c>
      <c r="G1083" s="18">
        <v>1</v>
      </c>
      <c r="H1083" s="18">
        <v>1</v>
      </c>
      <c r="I1083" s="19">
        <v>0</v>
      </c>
      <c r="J1083" s="20">
        <v>1</v>
      </c>
      <c r="K1083" s="21">
        <v>0</v>
      </c>
      <c r="L1083" s="22">
        <v>0</v>
      </c>
      <c r="M1083" s="42" t="s">
        <v>20788</v>
      </c>
      <c r="N1083" s="42"/>
      <c r="O1083" s="42">
        <v>0</v>
      </c>
      <c r="P1083" s="42">
        <v>0</v>
      </c>
      <c r="Q1083" s="42">
        <v>0</v>
      </c>
      <c r="R1083" s="42">
        <v>0</v>
      </c>
    </row>
    <row r="1084" spans="1:18" x14ac:dyDescent="0.3">
      <c r="A1084" s="17" t="s">
        <v>11162</v>
      </c>
      <c r="B1084" s="17" t="s">
        <v>11163</v>
      </c>
      <c r="C1084" s="17" t="s">
        <v>11164</v>
      </c>
      <c r="D1084" s="17" t="s">
        <v>8051</v>
      </c>
      <c r="E1084" s="17" t="s">
        <v>1779</v>
      </c>
      <c r="F1084" s="17" t="s">
        <v>11165</v>
      </c>
      <c r="G1084" s="18">
        <v>1</v>
      </c>
      <c r="H1084" s="18">
        <v>1</v>
      </c>
      <c r="I1084" s="19">
        <v>1</v>
      </c>
      <c r="J1084" s="20">
        <v>0</v>
      </c>
      <c r="K1084" s="21">
        <v>0</v>
      </c>
      <c r="L1084" s="22">
        <v>0</v>
      </c>
      <c r="M1084" s="42" t="s">
        <v>20788</v>
      </c>
      <c r="N1084" s="42"/>
      <c r="O1084" s="42">
        <v>0</v>
      </c>
      <c r="P1084" s="42">
        <v>0</v>
      </c>
      <c r="Q1084" s="42">
        <v>0</v>
      </c>
      <c r="R1084" s="42">
        <v>0</v>
      </c>
    </row>
    <row r="1085" spans="1:18" x14ac:dyDescent="0.3">
      <c r="A1085" s="17" t="s">
        <v>7393</v>
      </c>
      <c r="B1085" s="17" t="s">
        <v>11166</v>
      </c>
      <c r="C1085" s="17" t="s">
        <v>11167</v>
      </c>
      <c r="D1085" s="17" t="s">
        <v>7716</v>
      </c>
      <c r="E1085" s="17" t="s">
        <v>4208</v>
      </c>
      <c r="F1085" s="17" t="s">
        <v>11168</v>
      </c>
      <c r="G1085" s="18">
        <v>1</v>
      </c>
      <c r="H1085" s="18">
        <v>1</v>
      </c>
      <c r="I1085" s="19">
        <v>0</v>
      </c>
      <c r="J1085" s="20">
        <v>0</v>
      </c>
      <c r="K1085" s="21">
        <v>0</v>
      </c>
      <c r="L1085" s="22">
        <v>1</v>
      </c>
      <c r="M1085" s="42" t="s">
        <v>20785</v>
      </c>
      <c r="N1085" s="42"/>
      <c r="O1085" s="42">
        <v>0</v>
      </c>
      <c r="P1085" s="42">
        <v>0</v>
      </c>
      <c r="Q1085" s="42">
        <v>0</v>
      </c>
      <c r="R1085" s="42">
        <v>0</v>
      </c>
    </row>
    <row r="1086" spans="1:18" x14ac:dyDescent="0.3">
      <c r="A1086" s="17" t="s">
        <v>7162</v>
      </c>
      <c r="B1086" s="17" t="s">
        <v>11169</v>
      </c>
      <c r="C1086" s="17" t="s">
        <v>7677</v>
      </c>
      <c r="D1086" s="17" t="s">
        <v>7834</v>
      </c>
      <c r="E1086" s="17" t="s">
        <v>4208</v>
      </c>
      <c r="F1086" s="17" t="s">
        <v>11170</v>
      </c>
      <c r="G1086" s="18">
        <v>1</v>
      </c>
      <c r="H1086" s="18">
        <v>1</v>
      </c>
      <c r="I1086" s="19">
        <v>0</v>
      </c>
      <c r="J1086" s="20">
        <v>0</v>
      </c>
      <c r="K1086" s="21">
        <v>0</v>
      </c>
      <c r="L1086" s="22">
        <v>1</v>
      </c>
      <c r="M1086" s="42" t="s">
        <v>20785</v>
      </c>
      <c r="N1086" s="42"/>
      <c r="O1086" s="42">
        <v>0</v>
      </c>
      <c r="P1086" s="42">
        <v>0</v>
      </c>
      <c r="Q1086" s="42">
        <v>0</v>
      </c>
      <c r="R1086" s="42">
        <v>0</v>
      </c>
    </row>
    <row r="1087" spans="1:18" x14ac:dyDescent="0.3">
      <c r="A1087" s="17" t="s">
        <v>3492</v>
      </c>
      <c r="B1087" s="17" t="s">
        <v>11171</v>
      </c>
      <c r="C1087" s="17" t="s">
        <v>11172</v>
      </c>
      <c r="D1087" s="17" t="s">
        <v>11173</v>
      </c>
      <c r="E1087" s="17" t="s">
        <v>3286</v>
      </c>
      <c r="F1087" s="17" t="s">
        <v>11174</v>
      </c>
      <c r="G1087" s="18">
        <v>1</v>
      </c>
      <c r="H1087" s="18">
        <v>1</v>
      </c>
      <c r="I1087" s="19">
        <v>0</v>
      </c>
      <c r="J1087" s="20">
        <v>0</v>
      </c>
      <c r="K1087" s="21">
        <v>1</v>
      </c>
      <c r="L1087" s="22">
        <v>0</v>
      </c>
      <c r="M1087" s="42" t="s">
        <v>20789</v>
      </c>
      <c r="N1087" s="42"/>
      <c r="O1087" s="42">
        <v>0</v>
      </c>
      <c r="P1087" s="42">
        <v>0</v>
      </c>
      <c r="Q1087" s="42">
        <v>0</v>
      </c>
      <c r="R1087" s="42">
        <v>0</v>
      </c>
    </row>
    <row r="1088" spans="1:18" x14ac:dyDescent="0.3">
      <c r="A1088" s="17" t="s">
        <v>11175</v>
      </c>
      <c r="B1088" s="17" t="s">
        <v>11176</v>
      </c>
      <c r="C1088" s="17" t="s">
        <v>11177</v>
      </c>
      <c r="D1088" s="17" t="s">
        <v>7716</v>
      </c>
      <c r="E1088" s="17" t="s">
        <v>11178</v>
      </c>
      <c r="F1088" s="17" t="s">
        <v>11179</v>
      </c>
      <c r="G1088" s="18">
        <v>1</v>
      </c>
      <c r="H1088" s="18">
        <v>1</v>
      </c>
      <c r="I1088" s="19">
        <v>0</v>
      </c>
      <c r="J1088" s="20">
        <v>1</v>
      </c>
      <c r="K1088" s="21">
        <v>0</v>
      </c>
      <c r="L1088" s="22">
        <v>0</v>
      </c>
      <c r="M1088" s="42" t="s">
        <v>20790</v>
      </c>
      <c r="N1088" s="42"/>
      <c r="O1088" s="42">
        <v>0</v>
      </c>
      <c r="P1088" s="42">
        <v>0</v>
      </c>
      <c r="Q1088" s="42">
        <v>0</v>
      </c>
      <c r="R1088" s="42">
        <v>0</v>
      </c>
    </row>
    <row r="1089" spans="1:18" x14ac:dyDescent="0.3">
      <c r="A1089" s="17" t="s">
        <v>11180</v>
      </c>
      <c r="B1089" s="17" t="s">
        <v>11181</v>
      </c>
      <c r="C1089" s="17" t="s">
        <v>11182</v>
      </c>
      <c r="D1089" s="17" t="s">
        <v>7716</v>
      </c>
      <c r="E1089" s="17" t="s">
        <v>11183</v>
      </c>
      <c r="F1089" s="17" t="s">
        <v>11184</v>
      </c>
      <c r="G1089" s="18">
        <v>1</v>
      </c>
      <c r="H1089" s="18">
        <v>1</v>
      </c>
      <c r="I1089" s="19">
        <v>1</v>
      </c>
      <c r="J1089" s="20">
        <v>0</v>
      </c>
      <c r="K1089" s="21">
        <v>0</v>
      </c>
      <c r="L1089" s="22">
        <v>0</v>
      </c>
      <c r="M1089" s="42" t="s">
        <v>20788</v>
      </c>
      <c r="N1089" s="42"/>
      <c r="O1089" s="42">
        <v>0</v>
      </c>
      <c r="P1089" s="42">
        <v>0</v>
      </c>
      <c r="Q1089" s="42">
        <v>0</v>
      </c>
      <c r="R1089" s="42">
        <v>0</v>
      </c>
    </row>
    <row r="1090" spans="1:18" x14ac:dyDescent="0.3">
      <c r="A1090" s="17" t="s">
        <v>4365</v>
      </c>
      <c r="B1090" s="17" t="s">
        <v>11185</v>
      </c>
      <c r="C1090" s="17" t="s">
        <v>9463</v>
      </c>
      <c r="D1090" s="17" t="s">
        <v>7716</v>
      </c>
      <c r="E1090" s="17" t="s">
        <v>1599</v>
      </c>
      <c r="F1090" s="17" t="s">
        <v>11186</v>
      </c>
      <c r="G1090" s="18">
        <v>1</v>
      </c>
      <c r="H1090" s="18">
        <v>2</v>
      </c>
      <c r="I1090" s="19">
        <v>0</v>
      </c>
      <c r="J1090" s="20">
        <v>0</v>
      </c>
      <c r="K1090" s="21">
        <v>0</v>
      </c>
      <c r="L1090" s="22">
        <v>1</v>
      </c>
      <c r="M1090" s="42" t="s">
        <v>20789</v>
      </c>
      <c r="N1090" s="42"/>
      <c r="O1090" s="42">
        <v>0</v>
      </c>
      <c r="P1090" s="42">
        <v>0</v>
      </c>
      <c r="Q1090" s="42">
        <v>0</v>
      </c>
      <c r="R1090" s="42">
        <v>0</v>
      </c>
    </row>
    <row r="1091" spans="1:18" x14ac:dyDescent="0.3">
      <c r="A1091" s="17" t="s">
        <v>11187</v>
      </c>
      <c r="B1091" s="17" t="s">
        <v>11188</v>
      </c>
      <c r="C1091" s="17" t="s">
        <v>11189</v>
      </c>
      <c r="D1091" s="17" t="s">
        <v>7749</v>
      </c>
      <c r="E1091" s="17" t="s">
        <v>1905</v>
      </c>
      <c r="F1091" s="17" t="s">
        <v>11190</v>
      </c>
      <c r="G1091" s="18">
        <v>1</v>
      </c>
      <c r="H1091" s="18">
        <v>1</v>
      </c>
      <c r="I1091" s="19">
        <v>0</v>
      </c>
      <c r="J1091" s="20">
        <v>1</v>
      </c>
      <c r="K1091" s="21">
        <v>0</v>
      </c>
      <c r="L1091" s="22">
        <v>0</v>
      </c>
      <c r="M1091" s="42" t="s">
        <v>20788</v>
      </c>
      <c r="N1091" s="42"/>
      <c r="O1091" s="42">
        <v>0</v>
      </c>
      <c r="P1091" s="42">
        <v>0</v>
      </c>
      <c r="Q1091" s="42">
        <v>0</v>
      </c>
      <c r="R1091" s="42">
        <v>0</v>
      </c>
    </row>
    <row r="1092" spans="1:18" x14ac:dyDescent="0.3">
      <c r="A1092" s="17" t="s">
        <v>5104</v>
      </c>
      <c r="B1092" s="17" t="s">
        <v>5105</v>
      </c>
      <c r="C1092" s="17" t="s">
        <v>10895</v>
      </c>
      <c r="D1092" s="17" t="s">
        <v>8069</v>
      </c>
      <c r="E1092" s="17" t="s">
        <v>4208</v>
      </c>
      <c r="F1092" s="17" t="s">
        <v>11191</v>
      </c>
      <c r="G1092" s="18">
        <v>1</v>
      </c>
      <c r="H1092" s="18">
        <v>2</v>
      </c>
      <c r="I1092" s="19">
        <v>0</v>
      </c>
      <c r="J1092" s="20">
        <v>0</v>
      </c>
      <c r="K1092" s="21">
        <v>0</v>
      </c>
      <c r="L1092" s="22">
        <v>1</v>
      </c>
      <c r="M1092" s="42" t="s">
        <v>20785</v>
      </c>
      <c r="N1092" s="42"/>
      <c r="O1092" s="42">
        <v>0</v>
      </c>
      <c r="P1092" s="42">
        <v>0</v>
      </c>
      <c r="Q1092" s="42">
        <v>0</v>
      </c>
      <c r="R1092" s="42">
        <v>0</v>
      </c>
    </row>
    <row r="1093" spans="1:18" x14ac:dyDescent="0.3">
      <c r="A1093" s="17" t="s">
        <v>11192</v>
      </c>
      <c r="B1093" s="17" t="s">
        <v>11193</v>
      </c>
      <c r="C1093" s="17" t="s">
        <v>11194</v>
      </c>
      <c r="D1093" s="17" t="s">
        <v>7749</v>
      </c>
      <c r="E1093" s="17" t="s">
        <v>1814</v>
      </c>
      <c r="F1093" s="17" t="s">
        <v>11195</v>
      </c>
      <c r="G1093" s="18">
        <v>1</v>
      </c>
      <c r="H1093" s="18">
        <v>6</v>
      </c>
      <c r="I1093" s="19">
        <v>0</v>
      </c>
      <c r="J1093" s="20">
        <v>1</v>
      </c>
      <c r="K1093" s="21">
        <v>0</v>
      </c>
      <c r="L1093" s="22">
        <v>0</v>
      </c>
      <c r="M1093" s="42" t="s">
        <v>20788</v>
      </c>
      <c r="N1093" s="42"/>
      <c r="O1093" s="42">
        <v>0</v>
      </c>
      <c r="P1093" s="42">
        <v>0</v>
      </c>
      <c r="Q1093" s="42">
        <v>0</v>
      </c>
      <c r="R1093" s="42">
        <v>0</v>
      </c>
    </row>
    <row r="1094" spans="1:18" x14ac:dyDescent="0.3">
      <c r="A1094" s="17" t="s">
        <v>7543</v>
      </c>
      <c r="B1094" s="17" t="s">
        <v>11196</v>
      </c>
      <c r="C1094" s="17" t="s">
        <v>8327</v>
      </c>
      <c r="D1094" s="17" t="s">
        <v>7710</v>
      </c>
      <c r="E1094" s="17" t="s">
        <v>1691</v>
      </c>
      <c r="F1094" s="17" t="s">
        <v>11197</v>
      </c>
      <c r="G1094" s="18">
        <v>1</v>
      </c>
      <c r="H1094" s="18">
        <v>1</v>
      </c>
      <c r="I1094" s="19">
        <v>0</v>
      </c>
      <c r="J1094" s="20">
        <v>0</v>
      </c>
      <c r="K1094" s="21">
        <v>0</v>
      </c>
      <c r="L1094" s="22">
        <v>1</v>
      </c>
      <c r="M1094" s="42" t="s">
        <v>20789</v>
      </c>
      <c r="N1094" s="42"/>
      <c r="O1094" s="42">
        <v>0</v>
      </c>
      <c r="P1094" s="42">
        <v>0</v>
      </c>
      <c r="Q1094" s="42">
        <v>0</v>
      </c>
      <c r="R1094" s="42">
        <v>0</v>
      </c>
    </row>
    <row r="1095" spans="1:18" x14ac:dyDescent="0.3">
      <c r="A1095" s="17" t="s">
        <v>7470</v>
      </c>
      <c r="B1095" s="17" t="s">
        <v>11198</v>
      </c>
      <c r="C1095" s="17" t="s">
        <v>7947</v>
      </c>
      <c r="D1095" s="17" t="s">
        <v>7716</v>
      </c>
      <c r="E1095" s="17" t="s">
        <v>2315</v>
      </c>
      <c r="F1095" s="17" t="s">
        <v>11199</v>
      </c>
      <c r="G1095" s="18">
        <v>1</v>
      </c>
      <c r="H1095" s="18">
        <v>5</v>
      </c>
      <c r="I1095" s="19">
        <v>0</v>
      </c>
      <c r="J1095" s="20">
        <v>0</v>
      </c>
      <c r="K1095" s="21">
        <v>0</v>
      </c>
      <c r="L1095" s="22">
        <v>1</v>
      </c>
      <c r="M1095" s="42" t="s">
        <v>20789</v>
      </c>
      <c r="N1095" s="42"/>
      <c r="O1095" s="42">
        <v>0</v>
      </c>
      <c r="P1095" s="42">
        <v>0</v>
      </c>
      <c r="Q1095" s="42">
        <v>0</v>
      </c>
      <c r="R1095" s="42">
        <v>0</v>
      </c>
    </row>
    <row r="1096" spans="1:18" x14ac:dyDescent="0.3">
      <c r="A1096" s="17" t="s">
        <v>11200</v>
      </c>
      <c r="B1096" s="17" t="s">
        <v>11201</v>
      </c>
      <c r="C1096" s="17" t="s">
        <v>10597</v>
      </c>
      <c r="D1096" s="17" t="s">
        <v>8267</v>
      </c>
      <c r="E1096" s="17" t="s">
        <v>1691</v>
      </c>
      <c r="F1096" s="17" t="s">
        <v>11202</v>
      </c>
      <c r="G1096" s="18">
        <v>1</v>
      </c>
      <c r="H1096" s="18">
        <v>10</v>
      </c>
      <c r="I1096" s="19">
        <v>0</v>
      </c>
      <c r="J1096" s="20">
        <v>1</v>
      </c>
      <c r="K1096" s="21">
        <v>0</v>
      </c>
      <c r="L1096" s="22">
        <v>0</v>
      </c>
      <c r="M1096" s="42" t="s">
        <v>20790</v>
      </c>
      <c r="N1096" s="42"/>
      <c r="O1096" s="42">
        <v>0</v>
      </c>
      <c r="P1096" s="42">
        <v>0</v>
      </c>
      <c r="Q1096" s="42">
        <v>0</v>
      </c>
      <c r="R1096" s="42">
        <v>0</v>
      </c>
    </row>
    <row r="1097" spans="1:18" x14ac:dyDescent="0.3">
      <c r="A1097" s="17" t="s">
        <v>4264</v>
      </c>
      <c r="B1097" s="17" t="s">
        <v>4265</v>
      </c>
      <c r="C1097" s="17" t="s">
        <v>11203</v>
      </c>
      <c r="D1097" s="17" t="s">
        <v>11204</v>
      </c>
      <c r="E1097" s="17" t="s">
        <v>2315</v>
      </c>
      <c r="F1097" s="17" t="s">
        <v>11205</v>
      </c>
      <c r="G1097" s="18">
        <v>1</v>
      </c>
      <c r="H1097" s="18">
        <v>1</v>
      </c>
      <c r="I1097" s="19">
        <v>0</v>
      </c>
      <c r="J1097" s="20">
        <v>0</v>
      </c>
      <c r="K1097" s="21">
        <v>0</v>
      </c>
      <c r="L1097" s="22">
        <v>1</v>
      </c>
      <c r="M1097" s="42" t="s">
        <v>20789</v>
      </c>
      <c r="N1097" s="42"/>
      <c r="O1097" s="42">
        <v>0</v>
      </c>
      <c r="P1097" s="42">
        <v>0</v>
      </c>
      <c r="Q1097" s="42">
        <v>0</v>
      </c>
      <c r="R1097" s="42">
        <v>0</v>
      </c>
    </row>
    <row r="1098" spans="1:18" x14ac:dyDescent="0.3">
      <c r="A1098" s="17" t="s">
        <v>11206</v>
      </c>
      <c r="B1098" s="17" t="s">
        <v>11207</v>
      </c>
      <c r="C1098" s="17" t="s">
        <v>9613</v>
      </c>
      <c r="D1098" s="17" t="s">
        <v>8069</v>
      </c>
      <c r="E1098" s="17" t="s">
        <v>1814</v>
      </c>
      <c r="F1098" s="17" t="s">
        <v>11208</v>
      </c>
      <c r="G1098" s="18">
        <v>1</v>
      </c>
      <c r="H1098" s="18">
        <v>1</v>
      </c>
      <c r="I1098" s="19">
        <v>1</v>
      </c>
      <c r="J1098" s="20">
        <v>0</v>
      </c>
      <c r="K1098" s="21">
        <v>0</v>
      </c>
      <c r="L1098" s="22">
        <v>0</v>
      </c>
      <c r="M1098" s="42" t="s">
        <v>20788</v>
      </c>
      <c r="N1098" s="42"/>
      <c r="O1098" s="42">
        <v>0</v>
      </c>
      <c r="P1098" s="42">
        <v>0</v>
      </c>
      <c r="Q1098" s="42">
        <v>0</v>
      </c>
      <c r="R1098" s="42">
        <v>0</v>
      </c>
    </row>
    <row r="1099" spans="1:18" x14ac:dyDescent="0.3">
      <c r="A1099" s="17" t="s">
        <v>11209</v>
      </c>
      <c r="B1099" s="17" t="s">
        <v>11210</v>
      </c>
      <c r="C1099" s="17" t="s">
        <v>7947</v>
      </c>
      <c r="D1099" s="17" t="s">
        <v>7716</v>
      </c>
      <c r="E1099" s="17" t="s">
        <v>1630</v>
      </c>
      <c r="F1099" s="17" t="s">
        <v>11211</v>
      </c>
      <c r="G1099" s="18">
        <v>1</v>
      </c>
      <c r="H1099" s="18">
        <v>34</v>
      </c>
      <c r="I1099" s="19">
        <v>0</v>
      </c>
      <c r="J1099" s="20">
        <v>1</v>
      </c>
      <c r="K1099" s="21">
        <v>0</v>
      </c>
      <c r="L1099" s="22">
        <v>0</v>
      </c>
      <c r="M1099" s="42" t="s">
        <v>20786</v>
      </c>
      <c r="N1099" s="42"/>
      <c r="O1099" s="42">
        <v>0</v>
      </c>
      <c r="P1099" s="42">
        <v>0</v>
      </c>
      <c r="Q1099" s="42">
        <v>0</v>
      </c>
      <c r="R1099" s="42">
        <v>0</v>
      </c>
    </row>
    <row r="1100" spans="1:18" x14ac:dyDescent="0.3">
      <c r="A1100" s="17" t="s">
        <v>11212</v>
      </c>
      <c r="B1100" s="17" t="s">
        <v>11213</v>
      </c>
      <c r="C1100" s="17" t="s">
        <v>11214</v>
      </c>
      <c r="D1100" s="17" t="s">
        <v>11215</v>
      </c>
      <c r="E1100" s="17" t="s">
        <v>1814</v>
      </c>
      <c r="F1100" s="17" t="s">
        <v>11216</v>
      </c>
      <c r="G1100" s="18">
        <v>1</v>
      </c>
      <c r="H1100" s="18">
        <v>1</v>
      </c>
      <c r="I1100" s="19">
        <v>0</v>
      </c>
      <c r="J1100" s="20">
        <v>1</v>
      </c>
      <c r="K1100" s="21">
        <v>0</v>
      </c>
      <c r="L1100" s="22">
        <v>0</v>
      </c>
      <c r="M1100" s="42" t="s">
        <v>20788</v>
      </c>
      <c r="N1100" s="42"/>
      <c r="O1100" s="42">
        <v>0</v>
      </c>
      <c r="P1100" s="42">
        <v>0</v>
      </c>
      <c r="Q1100" s="42">
        <v>0</v>
      </c>
      <c r="R1100" s="42">
        <v>0</v>
      </c>
    </row>
    <row r="1101" spans="1:18" x14ac:dyDescent="0.3">
      <c r="A1101" s="17" t="s">
        <v>3162</v>
      </c>
      <c r="B1101" s="17" t="s">
        <v>11217</v>
      </c>
      <c r="C1101" s="17" t="s">
        <v>10153</v>
      </c>
      <c r="D1101" s="17" t="s">
        <v>8874</v>
      </c>
      <c r="E1101" s="17" t="s">
        <v>1977</v>
      </c>
      <c r="F1101" s="17" t="s">
        <v>11218</v>
      </c>
      <c r="G1101" s="18">
        <v>1</v>
      </c>
      <c r="H1101" s="18">
        <v>1</v>
      </c>
      <c r="I1101" s="19">
        <v>0</v>
      </c>
      <c r="J1101" s="20">
        <v>0</v>
      </c>
      <c r="K1101" s="21">
        <v>1</v>
      </c>
      <c r="L1101" s="22">
        <v>0</v>
      </c>
      <c r="M1101" s="42" t="s">
        <v>20788</v>
      </c>
      <c r="N1101" s="42"/>
      <c r="O1101" s="42">
        <v>0</v>
      </c>
      <c r="P1101" s="42">
        <v>0</v>
      </c>
      <c r="Q1101" s="42">
        <v>0</v>
      </c>
      <c r="R1101" s="42">
        <v>0</v>
      </c>
    </row>
    <row r="1102" spans="1:18" x14ac:dyDescent="0.3">
      <c r="A1102" s="17" t="s">
        <v>7187</v>
      </c>
      <c r="B1102" s="17" t="s">
        <v>11219</v>
      </c>
      <c r="C1102" s="17" t="s">
        <v>9474</v>
      </c>
      <c r="D1102" s="17" t="s">
        <v>7716</v>
      </c>
      <c r="E1102" s="17" t="s">
        <v>4208</v>
      </c>
      <c r="F1102" s="17" t="s">
        <v>11220</v>
      </c>
      <c r="G1102" s="18">
        <v>1</v>
      </c>
      <c r="H1102" s="18">
        <v>1</v>
      </c>
      <c r="I1102" s="19">
        <v>0</v>
      </c>
      <c r="J1102" s="20">
        <v>0</v>
      </c>
      <c r="K1102" s="21">
        <v>0</v>
      </c>
      <c r="L1102" s="22">
        <v>1</v>
      </c>
      <c r="M1102" s="42" t="s">
        <v>20785</v>
      </c>
      <c r="N1102" s="42"/>
      <c r="O1102" s="42">
        <v>0</v>
      </c>
      <c r="P1102" s="42">
        <v>0</v>
      </c>
      <c r="Q1102" s="42">
        <v>0</v>
      </c>
      <c r="R1102" s="42">
        <v>0</v>
      </c>
    </row>
    <row r="1103" spans="1:18" x14ac:dyDescent="0.3">
      <c r="A1103" s="17" t="s">
        <v>11221</v>
      </c>
      <c r="B1103" s="17" t="s">
        <v>11222</v>
      </c>
      <c r="C1103" s="17" t="s">
        <v>11223</v>
      </c>
      <c r="D1103" s="17" t="s">
        <v>7716</v>
      </c>
      <c r="E1103" s="17" t="s">
        <v>1893</v>
      </c>
      <c r="F1103" s="17" t="s">
        <v>11224</v>
      </c>
      <c r="G1103" s="18">
        <v>1</v>
      </c>
      <c r="H1103" s="18">
        <v>1</v>
      </c>
      <c r="I1103" s="19">
        <v>0</v>
      </c>
      <c r="J1103" s="20">
        <v>1</v>
      </c>
      <c r="K1103" s="21">
        <v>0</v>
      </c>
      <c r="L1103" s="22">
        <v>0</v>
      </c>
      <c r="M1103" s="42" t="s">
        <v>20788</v>
      </c>
      <c r="N1103" s="42"/>
      <c r="O1103" s="42">
        <v>0</v>
      </c>
      <c r="P1103" s="42">
        <v>0</v>
      </c>
      <c r="Q1103" s="42">
        <v>0</v>
      </c>
      <c r="R1103" s="42">
        <v>0</v>
      </c>
    </row>
    <row r="1104" spans="1:18" x14ac:dyDescent="0.3">
      <c r="A1104" s="17" t="s">
        <v>4519</v>
      </c>
      <c r="B1104" s="17" t="s">
        <v>11225</v>
      </c>
      <c r="C1104" s="17" t="s">
        <v>9575</v>
      </c>
      <c r="D1104" s="17" t="s">
        <v>11226</v>
      </c>
      <c r="E1104" s="17" t="s">
        <v>4521</v>
      </c>
      <c r="F1104" s="17" t="s">
        <v>11227</v>
      </c>
      <c r="G1104" s="18">
        <v>1</v>
      </c>
      <c r="H1104" s="18">
        <v>1</v>
      </c>
      <c r="I1104" s="19">
        <v>0</v>
      </c>
      <c r="J1104" s="20">
        <v>0</v>
      </c>
      <c r="K1104" s="21">
        <v>0</v>
      </c>
      <c r="L1104" s="22">
        <v>1</v>
      </c>
      <c r="M1104" s="42" t="s">
        <v>20789</v>
      </c>
      <c r="N1104" s="42"/>
      <c r="O1104" s="42">
        <v>0</v>
      </c>
      <c r="P1104" s="42">
        <v>0</v>
      </c>
      <c r="Q1104" s="42">
        <v>0</v>
      </c>
      <c r="R1104" s="42">
        <v>0</v>
      </c>
    </row>
    <row r="1105" spans="1:18" x14ac:dyDescent="0.3">
      <c r="A1105" s="17" t="s">
        <v>6189</v>
      </c>
      <c r="B1105" s="17" t="s">
        <v>11228</v>
      </c>
      <c r="C1105" s="17" t="s">
        <v>8016</v>
      </c>
      <c r="D1105" s="17" t="s">
        <v>7710</v>
      </c>
      <c r="E1105" s="17" t="s">
        <v>2249</v>
      </c>
      <c r="F1105" s="17" t="s">
        <v>11229</v>
      </c>
      <c r="G1105" s="18">
        <v>1</v>
      </c>
      <c r="H1105" s="18">
        <v>1</v>
      </c>
      <c r="I1105" s="19">
        <v>0</v>
      </c>
      <c r="J1105" s="20">
        <v>0</v>
      </c>
      <c r="K1105" s="21">
        <v>0</v>
      </c>
      <c r="L1105" s="22">
        <v>1</v>
      </c>
      <c r="M1105" s="42" t="s">
        <v>20789</v>
      </c>
      <c r="N1105" s="42"/>
      <c r="O1105" s="42">
        <v>0</v>
      </c>
      <c r="P1105" s="42">
        <v>0</v>
      </c>
      <c r="Q1105" s="42">
        <v>0</v>
      </c>
      <c r="R1105" s="42">
        <v>0</v>
      </c>
    </row>
    <row r="1106" spans="1:18" x14ac:dyDescent="0.3">
      <c r="A1106" s="17" t="s">
        <v>11230</v>
      </c>
      <c r="B1106" s="17" t="s">
        <v>11231</v>
      </c>
      <c r="C1106" s="17" t="s">
        <v>7677</v>
      </c>
      <c r="D1106" s="17" t="s">
        <v>7977</v>
      </c>
      <c r="E1106" s="17" t="s">
        <v>1691</v>
      </c>
      <c r="F1106" s="17" t="s">
        <v>11232</v>
      </c>
      <c r="G1106" s="18">
        <v>1</v>
      </c>
      <c r="H1106" s="18">
        <v>1</v>
      </c>
      <c r="I1106" s="19">
        <v>0</v>
      </c>
      <c r="J1106" s="20">
        <v>1</v>
      </c>
      <c r="K1106" s="21">
        <v>0</v>
      </c>
      <c r="L1106" s="22">
        <v>0</v>
      </c>
      <c r="M1106" s="42" t="s">
        <v>20790</v>
      </c>
      <c r="N1106" s="42"/>
      <c r="O1106" s="42">
        <v>0</v>
      </c>
      <c r="P1106" s="42">
        <v>0</v>
      </c>
      <c r="Q1106" s="42">
        <v>0</v>
      </c>
      <c r="R1106" s="42">
        <v>0</v>
      </c>
    </row>
    <row r="1107" spans="1:18" x14ac:dyDescent="0.3">
      <c r="A1107" s="17" t="s">
        <v>11233</v>
      </c>
      <c r="B1107" s="17" t="s">
        <v>11234</v>
      </c>
      <c r="C1107" s="17" t="s">
        <v>11235</v>
      </c>
      <c r="D1107" s="17" t="s">
        <v>7865</v>
      </c>
      <c r="E1107" s="17" t="s">
        <v>1730</v>
      </c>
      <c r="F1107" s="17" t="s">
        <v>11236</v>
      </c>
      <c r="G1107" s="18">
        <v>1</v>
      </c>
      <c r="H1107" s="18">
        <v>7</v>
      </c>
      <c r="I1107" s="19">
        <v>0</v>
      </c>
      <c r="J1107" s="20">
        <v>1</v>
      </c>
      <c r="K1107" s="21">
        <v>0</v>
      </c>
      <c r="L1107" s="22">
        <v>0</v>
      </c>
      <c r="M1107" s="42" t="s">
        <v>20790</v>
      </c>
      <c r="N1107" s="42"/>
      <c r="O1107" s="42">
        <v>0</v>
      </c>
      <c r="P1107" s="42">
        <v>0</v>
      </c>
      <c r="Q1107" s="42">
        <v>0</v>
      </c>
      <c r="R1107" s="42">
        <v>0</v>
      </c>
    </row>
    <row r="1108" spans="1:18" x14ac:dyDescent="0.3">
      <c r="A1108" s="17" t="s">
        <v>6274</v>
      </c>
      <c r="B1108" s="17" t="s">
        <v>11237</v>
      </c>
      <c r="C1108" s="17" t="s">
        <v>11238</v>
      </c>
      <c r="D1108" s="17" t="s">
        <v>8762</v>
      </c>
      <c r="E1108" s="17" t="s">
        <v>1691</v>
      </c>
      <c r="F1108" s="17" t="s">
        <v>11239</v>
      </c>
      <c r="G1108" s="18">
        <v>1</v>
      </c>
      <c r="H1108" s="18">
        <v>1</v>
      </c>
      <c r="I1108" s="19">
        <v>0</v>
      </c>
      <c r="J1108" s="20">
        <v>0</v>
      </c>
      <c r="K1108" s="21">
        <v>0</v>
      </c>
      <c r="L1108" s="22">
        <v>1</v>
      </c>
      <c r="M1108" s="42" t="s">
        <v>20789</v>
      </c>
      <c r="N1108" s="42"/>
      <c r="O1108" s="42">
        <v>0</v>
      </c>
      <c r="P1108" s="42">
        <v>0</v>
      </c>
      <c r="Q1108" s="42">
        <v>0</v>
      </c>
      <c r="R1108" s="42">
        <v>0</v>
      </c>
    </row>
    <row r="1109" spans="1:18" x14ac:dyDescent="0.3">
      <c r="A1109" s="17" t="s">
        <v>11240</v>
      </c>
      <c r="B1109" s="17" t="s">
        <v>11241</v>
      </c>
      <c r="C1109" s="17" t="s">
        <v>11242</v>
      </c>
      <c r="D1109" s="17" t="s">
        <v>7684</v>
      </c>
      <c r="E1109" s="17" t="s">
        <v>11243</v>
      </c>
      <c r="F1109" s="17" t="s">
        <v>11244</v>
      </c>
      <c r="G1109" s="18">
        <v>1</v>
      </c>
      <c r="H1109" s="18">
        <v>5</v>
      </c>
      <c r="I1109" s="19">
        <v>0</v>
      </c>
      <c r="J1109" s="20">
        <v>1</v>
      </c>
      <c r="K1109" s="21">
        <v>0</v>
      </c>
      <c r="L1109" s="22">
        <v>0</v>
      </c>
      <c r="M1109" s="42" t="s">
        <v>20790</v>
      </c>
      <c r="N1109" s="42"/>
      <c r="O1109" s="42">
        <v>0</v>
      </c>
      <c r="P1109" s="42">
        <v>0</v>
      </c>
      <c r="Q1109" s="42">
        <v>0</v>
      </c>
      <c r="R1109" s="42">
        <v>0</v>
      </c>
    </row>
    <row r="1110" spans="1:18" x14ac:dyDescent="0.3">
      <c r="A1110" s="17" t="s">
        <v>7256</v>
      </c>
      <c r="B1110" s="17" t="s">
        <v>11245</v>
      </c>
      <c r="C1110" s="17" t="s">
        <v>7930</v>
      </c>
      <c r="D1110" s="17" t="s">
        <v>7716</v>
      </c>
      <c r="E1110" s="17" t="s">
        <v>4423</v>
      </c>
      <c r="F1110" s="17" t="s">
        <v>11246</v>
      </c>
      <c r="G1110" s="18">
        <v>1</v>
      </c>
      <c r="H1110" s="18">
        <v>1</v>
      </c>
      <c r="I1110" s="19">
        <v>0</v>
      </c>
      <c r="J1110" s="20">
        <v>0</v>
      </c>
      <c r="K1110" s="21">
        <v>0</v>
      </c>
      <c r="L1110" s="22">
        <v>1</v>
      </c>
      <c r="M1110" s="42" t="s">
        <v>20789</v>
      </c>
      <c r="N1110" s="42"/>
      <c r="O1110" s="42">
        <v>0</v>
      </c>
      <c r="P1110" s="42">
        <v>0</v>
      </c>
      <c r="Q1110" s="42">
        <v>0</v>
      </c>
      <c r="R1110" s="42">
        <v>0</v>
      </c>
    </row>
    <row r="1111" spans="1:18" x14ac:dyDescent="0.3">
      <c r="A1111" s="17" t="s">
        <v>5711</v>
      </c>
      <c r="B1111" s="17" t="s">
        <v>11247</v>
      </c>
      <c r="C1111" s="17" t="s">
        <v>8514</v>
      </c>
      <c r="D1111" s="17" t="s">
        <v>11248</v>
      </c>
      <c r="E1111" s="17" t="s">
        <v>1691</v>
      </c>
      <c r="F1111" s="17" t="s">
        <v>11249</v>
      </c>
      <c r="G1111" s="18">
        <v>1</v>
      </c>
      <c r="H1111" s="18">
        <v>1</v>
      </c>
      <c r="I1111" s="19">
        <v>0</v>
      </c>
      <c r="J1111" s="20">
        <v>0</v>
      </c>
      <c r="K1111" s="21">
        <v>0</v>
      </c>
      <c r="L1111" s="22">
        <v>1</v>
      </c>
      <c r="M1111" s="42" t="s">
        <v>20790</v>
      </c>
      <c r="N1111" s="42"/>
      <c r="O1111" s="42">
        <v>0</v>
      </c>
      <c r="P1111" s="42">
        <v>0</v>
      </c>
      <c r="Q1111" s="42">
        <v>0</v>
      </c>
      <c r="R1111" s="42">
        <v>0</v>
      </c>
    </row>
    <row r="1112" spans="1:18" x14ac:dyDescent="0.3">
      <c r="A1112" s="17" t="s">
        <v>7308</v>
      </c>
      <c r="B1112" s="17" t="s">
        <v>11250</v>
      </c>
      <c r="C1112" s="17" t="s">
        <v>11251</v>
      </c>
      <c r="D1112" s="17" t="s">
        <v>7716</v>
      </c>
      <c r="E1112" s="17" t="s">
        <v>1893</v>
      </c>
      <c r="F1112" s="17" t="s">
        <v>11252</v>
      </c>
      <c r="G1112" s="18">
        <v>1</v>
      </c>
      <c r="H1112" s="18">
        <v>3</v>
      </c>
      <c r="I1112" s="19">
        <v>0</v>
      </c>
      <c r="J1112" s="20">
        <v>0</v>
      </c>
      <c r="K1112" s="21">
        <v>0</v>
      </c>
      <c r="L1112" s="22">
        <v>1</v>
      </c>
      <c r="M1112" s="42" t="s">
        <v>20789</v>
      </c>
      <c r="N1112" s="42"/>
      <c r="O1112" s="42">
        <v>0</v>
      </c>
      <c r="P1112" s="42">
        <v>0</v>
      </c>
      <c r="Q1112" s="42">
        <v>0</v>
      </c>
      <c r="R1112" s="42">
        <v>0</v>
      </c>
    </row>
    <row r="1113" spans="1:18" x14ac:dyDescent="0.3">
      <c r="A1113" s="17" t="s">
        <v>3717</v>
      </c>
      <c r="B1113" s="17" t="s">
        <v>11253</v>
      </c>
      <c r="C1113" s="17" t="s">
        <v>7677</v>
      </c>
      <c r="D1113" s="17" t="s">
        <v>11254</v>
      </c>
      <c r="E1113" s="17" t="s">
        <v>1827</v>
      </c>
      <c r="F1113" s="17" t="s">
        <v>11255</v>
      </c>
      <c r="G1113" s="18">
        <v>1</v>
      </c>
      <c r="H1113" s="18">
        <v>1</v>
      </c>
      <c r="I1113" s="19">
        <v>0</v>
      </c>
      <c r="J1113" s="20">
        <v>0</v>
      </c>
      <c r="K1113" s="21">
        <v>1</v>
      </c>
      <c r="L1113" s="22">
        <v>0</v>
      </c>
      <c r="M1113" s="42" t="s">
        <v>20789</v>
      </c>
      <c r="N1113" s="42"/>
      <c r="O1113" s="42">
        <v>0</v>
      </c>
      <c r="P1113" s="42">
        <v>0</v>
      </c>
      <c r="Q1113" s="42">
        <v>0</v>
      </c>
      <c r="R1113" s="42">
        <v>0</v>
      </c>
    </row>
    <row r="1114" spans="1:18" x14ac:dyDescent="0.3">
      <c r="A1114" s="17" t="s">
        <v>11256</v>
      </c>
      <c r="B1114" s="17" t="s">
        <v>11257</v>
      </c>
      <c r="C1114" s="17" t="s">
        <v>11258</v>
      </c>
      <c r="D1114" s="17" t="s">
        <v>7716</v>
      </c>
      <c r="E1114" s="17" t="s">
        <v>1893</v>
      </c>
      <c r="F1114" s="17" t="s">
        <v>11259</v>
      </c>
      <c r="G1114" s="18">
        <v>1</v>
      </c>
      <c r="H1114" s="18">
        <v>3</v>
      </c>
      <c r="I1114" s="19">
        <v>0</v>
      </c>
      <c r="J1114" s="20">
        <v>1</v>
      </c>
      <c r="K1114" s="21">
        <v>0</v>
      </c>
      <c r="L1114" s="22">
        <v>0</v>
      </c>
      <c r="M1114" s="42" t="s">
        <v>20790</v>
      </c>
      <c r="N1114" s="42"/>
      <c r="O1114" s="42">
        <v>0</v>
      </c>
      <c r="P1114" s="42">
        <v>0</v>
      </c>
      <c r="Q1114" s="42">
        <v>0</v>
      </c>
      <c r="R1114" s="42">
        <v>0</v>
      </c>
    </row>
    <row r="1115" spans="1:18" x14ac:dyDescent="0.3">
      <c r="A1115" s="17" t="s">
        <v>4335</v>
      </c>
      <c r="B1115" s="17" t="s">
        <v>11260</v>
      </c>
      <c r="C1115" s="17" t="s">
        <v>11261</v>
      </c>
      <c r="D1115" s="17" t="s">
        <v>8573</v>
      </c>
      <c r="E1115" s="17" t="s">
        <v>3321</v>
      </c>
      <c r="F1115" s="17" t="s">
        <v>11262</v>
      </c>
      <c r="G1115" s="18">
        <v>1</v>
      </c>
      <c r="H1115" s="18">
        <v>6</v>
      </c>
      <c r="I1115" s="19">
        <v>0</v>
      </c>
      <c r="J1115" s="20">
        <v>0</v>
      </c>
      <c r="K1115" s="21">
        <v>0</v>
      </c>
      <c r="L1115" s="22">
        <v>1</v>
      </c>
      <c r="M1115" s="42" t="s">
        <v>20789</v>
      </c>
      <c r="N1115" s="42"/>
      <c r="O1115" s="42">
        <v>0</v>
      </c>
      <c r="P1115" s="42">
        <v>0</v>
      </c>
      <c r="Q1115" s="42">
        <v>0</v>
      </c>
      <c r="R1115" s="42">
        <v>0</v>
      </c>
    </row>
    <row r="1116" spans="1:18" x14ac:dyDescent="0.3">
      <c r="A1116" s="17" t="s">
        <v>6775</v>
      </c>
      <c r="B1116" s="17" t="s">
        <v>11263</v>
      </c>
      <c r="C1116" s="17" t="s">
        <v>7677</v>
      </c>
      <c r="D1116" s="17" t="s">
        <v>7716</v>
      </c>
      <c r="E1116" s="17" t="s">
        <v>4008</v>
      </c>
      <c r="F1116" s="17" t="s">
        <v>11264</v>
      </c>
      <c r="G1116" s="18">
        <v>1</v>
      </c>
      <c r="H1116" s="18">
        <v>1</v>
      </c>
      <c r="I1116" s="19">
        <v>0</v>
      </c>
      <c r="J1116" s="20">
        <v>0</v>
      </c>
      <c r="K1116" s="21">
        <v>0</v>
      </c>
      <c r="L1116" s="22">
        <v>1</v>
      </c>
      <c r="M1116" s="42" t="s">
        <v>20789</v>
      </c>
      <c r="N1116" s="42"/>
      <c r="O1116" s="42">
        <v>0</v>
      </c>
      <c r="P1116" s="42">
        <v>0</v>
      </c>
      <c r="Q1116" s="42">
        <v>0</v>
      </c>
      <c r="R1116" s="42">
        <v>0</v>
      </c>
    </row>
    <row r="1117" spans="1:18" x14ac:dyDescent="0.3">
      <c r="A1117" s="17" t="s">
        <v>5670</v>
      </c>
      <c r="B1117" s="17" t="s">
        <v>11265</v>
      </c>
      <c r="C1117" s="17" t="s">
        <v>11266</v>
      </c>
      <c r="D1117" s="17" t="s">
        <v>8178</v>
      </c>
      <c r="E1117" s="17" t="s">
        <v>4953</v>
      </c>
      <c r="F1117" s="17" t="s">
        <v>11267</v>
      </c>
      <c r="G1117" s="18">
        <v>1</v>
      </c>
      <c r="H1117" s="18">
        <v>1</v>
      </c>
      <c r="I1117" s="19">
        <v>0</v>
      </c>
      <c r="J1117" s="20">
        <v>0</v>
      </c>
      <c r="K1117" s="21">
        <v>0</v>
      </c>
      <c r="L1117" s="22">
        <v>1</v>
      </c>
      <c r="M1117" s="42" t="s">
        <v>20789</v>
      </c>
      <c r="N1117" s="42"/>
      <c r="O1117" s="42">
        <v>0</v>
      </c>
      <c r="P1117" s="42">
        <v>0</v>
      </c>
      <c r="Q1117" s="42">
        <v>0</v>
      </c>
      <c r="R1117" s="42">
        <v>0</v>
      </c>
    </row>
    <row r="1118" spans="1:18" x14ac:dyDescent="0.3">
      <c r="A1118" s="17" t="s">
        <v>3590</v>
      </c>
      <c r="B1118" s="17" t="s">
        <v>11268</v>
      </c>
      <c r="C1118" s="17" t="s">
        <v>11269</v>
      </c>
      <c r="D1118" s="17" t="s">
        <v>7716</v>
      </c>
      <c r="E1118" s="17" t="s">
        <v>3592</v>
      </c>
      <c r="F1118" s="17" t="s">
        <v>11270</v>
      </c>
      <c r="G1118" s="18">
        <v>1</v>
      </c>
      <c r="H1118" s="18">
        <v>1</v>
      </c>
      <c r="I1118" s="19">
        <v>0</v>
      </c>
      <c r="J1118" s="20">
        <v>0</v>
      </c>
      <c r="K1118" s="21">
        <v>1</v>
      </c>
      <c r="L1118" s="22">
        <v>0</v>
      </c>
      <c r="M1118" s="42" t="s">
        <v>20789</v>
      </c>
      <c r="N1118" s="42"/>
      <c r="O1118" s="42">
        <v>0</v>
      </c>
      <c r="P1118" s="42">
        <v>0</v>
      </c>
      <c r="Q1118" s="42">
        <v>0</v>
      </c>
      <c r="R1118" s="42">
        <v>0</v>
      </c>
    </row>
    <row r="1119" spans="1:18" x14ac:dyDescent="0.3">
      <c r="A1119" s="17" t="s">
        <v>11271</v>
      </c>
      <c r="B1119" s="17" t="s">
        <v>11272</v>
      </c>
      <c r="C1119" s="17" t="s">
        <v>7810</v>
      </c>
      <c r="D1119" s="17" t="s">
        <v>11273</v>
      </c>
      <c r="E1119" s="17" t="s">
        <v>11274</v>
      </c>
      <c r="F1119" s="17" t="s">
        <v>11275</v>
      </c>
      <c r="G1119" s="18">
        <v>1</v>
      </c>
      <c r="H1119" s="18">
        <v>1</v>
      </c>
      <c r="I1119" s="19">
        <v>0</v>
      </c>
      <c r="J1119" s="20">
        <v>1</v>
      </c>
      <c r="K1119" s="21">
        <v>0</v>
      </c>
      <c r="L1119" s="22">
        <v>0</v>
      </c>
      <c r="M1119" s="42" t="s">
        <v>20788</v>
      </c>
      <c r="N1119" s="42"/>
      <c r="O1119" s="42">
        <v>0</v>
      </c>
      <c r="P1119" s="42">
        <v>0</v>
      </c>
      <c r="Q1119" s="42">
        <v>0</v>
      </c>
      <c r="R1119" s="42">
        <v>0</v>
      </c>
    </row>
    <row r="1120" spans="1:18" x14ac:dyDescent="0.3">
      <c r="A1120" s="17" t="s">
        <v>11276</v>
      </c>
      <c r="B1120" s="17" t="s">
        <v>11277</v>
      </c>
      <c r="C1120" s="17" t="s">
        <v>11278</v>
      </c>
      <c r="D1120" s="17" t="s">
        <v>11279</v>
      </c>
      <c r="E1120" s="17" t="s">
        <v>1670</v>
      </c>
      <c r="F1120" s="17" t="s">
        <v>11280</v>
      </c>
      <c r="G1120" s="18">
        <v>1</v>
      </c>
      <c r="H1120" s="18">
        <v>1</v>
      </c>
      <c r="I1120" s="19">
        <v>0</v>
      </c>
      <c r="J1120" s="20">
        <v>1</v>
      </c>
      <c r="K1120" s="21">
        <v>0</v>
      </c>
      <c r="L1120" s="22">
        <v>0</v>
      </c>
      <c r="M1120" s="42" t="s">
        <v>20790</v>
      </c>
      <c r="N1120" s="42"/>
      <c r="O1120" s="42">
        <v>0</v>
      </c>
      <c r="P1120" s="42">
        <v>0</v>
      </c>
      <c r="Q1120" s="42">
        <v>0</v>
      </c>
      <c r="R1120" s="42">
        <v>0</v>
      </c>
    </row>
    <row r="1121" spans="1:18" x14ac:dyDescent="0.3">
      <c r="A1121" s="17" t="s">
        <v>5207</v>
      </c>
      <c r="B1121" s="17" t="s">
        <v>11281</v>
      </c>
      <c r="C1121" s="17" t="s">
        <v>7677</v>
      </c>
      <c r="D1121" s="17" t="s">
        <v>9427</v>
      </c>
      <c r="E1121" s="17" t="s">
        <v>1893</v>
      </c>
      <c r="F1121" s="17" t="s">
        <v>11282</v>
      </c>
      <c r="G1121" s="18">
        <v>1</v>
      </c>
      <c r="H1121" s="18">
        <v>6</v>
      </c>
      <c r="I1121" s="19">
        <v>0</v>
      </c>
      <c r="J1121" s="20">
        <v>0</v>
      </c>
      <c r="K1121" s="21">
        <v>0</v>
      </c>
      <c r="L1121" s="22">
        <v>1</v>
      </c>
      <c r="M1121" s="42" t="s">
        <v>20789</v>
      </c>
      <c r="N1121" s="42"/>
      <c r="O1121" s="42">
        <v>0</v>
      </c>
      <c r="P1121" s="42">
        <v>0</v>
      </c>
      <c r="Q1121" s="42">
        <v>0</v>
      </c>
      <c r="R1121" s="42">
        <v>0</v>
      </c>
    </row>
    <row r="1122" spans="1:18" x14ac:dyDescent="0.3">
      <c r="A1122" s="17" t="s">
        <v>3799</v>
      </c>
      <c r="B1122" s="17" t="s">
        <v>11283</v>
      </c>
      <c r="C1122" s="17" t="s">
        <v>11284</v>
      </c>
      <c r="D1122" s="17" t="s">
        <v>11285</v>
      </c>
      <c r="E1122" s="17" t="s">
        <v>1938</v>
      </c>
      <c r="F1122" s="17" t="s">
        <v>11286</v>
      </c>
      <c r="G1122" s="18">
        <v>1</v>
      </c>
      <c r="H1122" s="18">
        <v>1</v>
      </c>
      <c r="I1122" s="19">
        <v>0</v>
      </c>
      <c r="J1122" s="20">
        <v>0</v>
      </c>
      <c r="K1122" s="21">
        <v>1</v>
      </c>
      <c r="L1122" s="22">
        <v>0</v>
      </c>
      <c r="M1122" s="42" t="s">
        <v>20789</v>
      </c>
      <c r="N1122" s="42"/>
      <c r="O1122" s="42">
        <v>0</v>
      </c>
      <c r="P1122" s="42">
        <v>0</v>
      </c>
      <c r="Q1122" s="42">
        <v>0</v>
      </c>
      <c r="R1122" s="42">
        <v>0</v>
      </c>
    </row>
    <row r="1123" spans="1:18" x14ac:dyDescent="0.3">
      <c r="A1123" s="17" t="s">
        <v>5079</v>
      </c>
      <c r="B1123" s="17" t="s">
        <v>11287</v>
      </c>
      <c r="C1123" s="17" t="s">
        <v>8886</v>
      </c>
      <c r="D1123" s="17" t="s">
        <v>7800</v>
      </c>
      <c r="E1123" s="17" t="s">
        <v>3321</v>
      </c>
      <c r="F1123" s="17" t="s">
        <v>11288</v>
      </c>
      <c r="G1123" s="18">
        <v>1</v>
      </c>
      <c r="H1123" s="18">
        <v>1</v>
      </c>
      <c r="I1123" s="19">
        <v>0</v>
      </c>
      <c r="J1123" s="20">
        <v>0</v>
      </c>
      <c r="K1123" s="21">
        <v>0</v>
      </c>
      <c r="L1123" s="22">
        <v>1</v>
      </c>
      <c r="M1123" s="42" t="s">
        <v>20789</v>
      </c>
      <c r="N1123" s="42"/>
      <c r="O1123" s="42">
        <v>0</v>
      </c>
      <c r="P1123" s="42">
        <v>0</v>
      </c>
      <c r="Q1123" s="42">
        <v>0</v>
      </c>
      <c r="R1123" s="42">
        <v>0</v>
      </c>
    </row>
    <row r="1124" spans="1:18" x14ac:dyDescent="0.3">
      <c r="A1124" s="17" t="s">
        <v>11289</v>
      </c>
      <c r="B1124" s="17" t="s">
        <v>11290</v>
      </c>
      <c r="C1124" s="17" t="s">
        <v>11291</v>
      </c>
      <c r="D1124" s="17" t="s">
        <v>7716</v>
      </c>
      <c r="E1124" s="17" t="s">
        <v>3321</v>
      </c>
      <c r="F1124" s="17" t="s">
        <v>11292</v>
      </c>
      <c r="G1124" s="18">
        <v>1</v>
      </c>
      <c r="H1124" s="18">
        <v>5</v>
      </c>
      <c r="I1124" s="19">
        <v>1</v>
      </c>
      <c r="J1124" s="20">
        <v>0</v>
      </c>
      <c r="K1124" s="21">
        <v>0</v>
      </c>
      <c r="L1124" s="22">
        <v>0</v>
      </c>
      <c r="M1124" s="42" t="s">
        <v>20788</v>
      </c>
      <c r="N1124" s="42"/>
      <c r="O1124" s="42">
        <v>0</v>
      </c>
      <c r="P1124" s="42">
        <v>0</v>
      </c>
      <c r="Q1124" s="42">
        <v>0</v>
      </c>
      <c r="R1124" s="42">
        <v>0</v>
      </c>
    </row>
    <row r="1125" spans="1:18" x14ac:dyDescent="0.3">
      <c r="A1125" s="17" t="s">
        <v>11293</v>
      </c>
      <c r="B1125" s="17" t="s">
        <v>11294</v>
      </c>
      <c r="C1125" s="17" t="s">
        <v>11295</v>
      </c>
      <c r="D1125" s="17" t="s">
        <v>11296</v>
      </c>
      <c r="E1125" s="17" t="s">
        <v>11297</v>
      </c>
      <c r="F1125" s="17" t="s">
        <v>11298</v>
      </c>
      <c r="G1125" s="18">
        <v>1</v>
      </c>
      <c r="H1125" s="18">
        <v>2</v>
      </c>
      <c r="I1125" s="19">
        <v>0</v>
      </c>
      <c r="J1125" s="20">
        <v>1</v>
      </c>
      <c r="K1125" s="21">
        <v>0</v>
      </c>
      <c r="L1125" s="22">
        <v>0</v>
      </c>
      <c r="M1125" s="42" t="s">
        <v>20788</v>
      </c>
      <c r="N1125" s="42"/>
      <c r="O1125" s="42">
        <v>0</v>
      </c>
      <c r="P1125" s="42">
        <v>0</v>
      </c>
      <c r="Q1125" s="42">
        <v>0</v>
      </c>
      <c r="R1125" s="42">
        <v>0</v>
      </c>
    </row>
    <row r="1126" spans="1:18" x14ac:dyDescent="0.3">
      <c r="A1126" s="17" t="s">
        <v>11299</v>
      </c>
      <c r="B1126" s="17" t="s">
        <v>11300</v>
      </c>
      <c r="C1126" s="17" t="s">
        <v>11301</v>
      </c>
      <c r="D1126" s="17" t="s">
        <v>7919</v>
      </c>
      <c r="E1126" s="17" t="s">
        <v>2581</v>
      </c>
      <c r="F1126" s="17" t="s">
        <v>11302</v>
      </c>
      <c r="G1126" s="18">
        <v>1</v>
      </c>
      <c r="H1126" s="18">
        <v>1</v>
      </c>
      <c r="I1126" s="19">
        <v>0</v>
      </c>
      <c r="J1126" s="20">
        <v>1</v>
      </c>
      <c r="K1126" s="21">
        <v>0</v>
      </c>
      <c r="L1126" s="22">
        <v>0</v>
      </c>
      <c r="M1126" s="42" t="s">
        <v>20786</v>
      </c>
      <c r="N1126" s="42"/>
      <c r="O1126" s="42">
        <v>0</v>
      </c>
      <c r="P1126" s="42">
        <v>0</v>
      </c>
      <c r="Q1126" s="42">
        <v>0</v>
      </c>
      <c r="R1126" s="42">
        <v>0</v>
      </c>
    </row>
    <row r="1127" spans="1:18" x14ac:dyDescent="0.3">
      <c r="A1127" s="17" t="s">
        <v>3542</v>
      </c>
      <c r="B1127" s="17" t="s">
        <v>11303</v>
      </c>
      <c r="C1127" s="17" t="s">
        <v>11304</v>
      </c>
      <c r="D1127" s="17" t="s">
        <v>8966</v>
      </c>
      <c r="E1127" s="17" t="s">
        <v>1665</v>
      </c>
      <c r="F1127" s="17" t="s">
        <v>11305</v>
      </c>
      <c r="G1127" s="18">
        <v>1</v>
      </c>
      <c r="H1127" s="18">
        <v>1</v>
      </c>
      <c r="I1127" s="19">
        <v>0</v>
      </c>
      <c r="J1127" s="20">
        <v>0</v>
      </c>
      <c r="K1127" s="21">
        <v>1</v>
      </c>
      <c r="L1127" s="22">
        <v>0</v>
      </c>
      <c r="M1127" s="42" t="s">
        <v>20789</v>
      </c>
      <c r="N1127" s="42"/>
      <c r="O1127" s="42">
        <v>0</v>
      </c>
      <c r="P1127" s="42">
        <v>0</v>
      </c>
      <c r="Q1127" s="42">
        <v>0</v>
      </c>
      <c r="R1127" s="42">
        <v>0</v>
      </c>
    </row>
    <row r="1128" spans="1:18" x14ac:dyDescent="0.3">
      <c r="A1128" s="17" t="s">
        <v>2944</v>
      </c>
      <c r="B1128" s="17" t="s">
        <v>11306</v>
      </c>
      <c r="C1128" s="17" t="s">
        <v>11307</v>
      </c>
      <c r="D1128" s="17" t="s">
        <v>8554</v>
      </c>
      <c r="E1128" s="17" t="s">
        <v>1608</v>
      </c>
      <c r="F1128" s="17" t="s">
        <v>11308</v>
      </c>
      <c r="G1128" s="18">
        <v>1</v>
      </c>
      <c r="H1128" s="18">
        <v>1</v>
      </c>
      <c r="I1128" s="19">
        <v>0</v>
      </c>
      <c r="J1128" s="20">
        <v>0</v>
      </c>
      <c r="K1128" s="21">
        <v>1</v>
      </c>
      <c r="L1128" s="22">
        <v>0</v>
      </c>
      <c r="M1128" s="42" t="s">
        <v>20789</v>
      </c>
      <c r="N1128" s="42"/>
      <c r="O1128" s="42">
        <v>0</v>
      </c>
      <c r="P1128" s="42">
        <v>0</v>
      </c>
      <c r="Q1128" s="42">
        <v>0</v>
      </c>
      <c r="R1128" s="42">
        <v>0</v>
      </c>
    </row>
    <row r="1129" spans="1:18" x14ac:dyDescent="0.3">
      <c r="A1129" s="17" t="s">
        <v>11309</v>
      </c>
      <c r="B1129" s="17" t="s">
        <v>11310</v>
      </c>
      <c r="C1129" s="17" t="s">
        <v>11311</v>
      </c>
      <c r="D1129" s="17" t="s">
        <v>11312</v>
      </c>
      <c r="E1129" s="17" t="s">
        <v>1670</v>
      </c>
      <c r="F1129" s="17" t="s">
        <v>11313</v>
      </c>
      <c r="G1129" s="18">
        <v>1</v>
      </c>
      <c r="H1129" s="18">
        <v>1</v>
      </c>
      <c r="I1129" s="19">
        <v>1</v>
      </c>
      <c r="J1129" s="20">
        <v>0</v>
      </c>
      <c r="K1129" s="21">
        <v>0</v>
      </c>
      <c r="L1129" s="22">
        <v>0</v>
      </c>
      <c r="M1129" s="42" t="s">
        <v>20786</v>
      </c>
      <c r="N1129" s="42"/>
      <c r="O1129" s="42">
        <v>0</v>
      </c>
      <c r="P1129" s="42">
        <v>0</v>
      </c>
      <c r="Q1129" s="42">
        <v>0</v>
      </c>
      <c r="R1129" s="42">
        <v>0</v>
      </c>
    </row>
    <row r="1130" spans="1:18" x14ac:dyDescent="0.3">
      <c r="A1130" s="17" t="s">
        <v>11314</v>
      </c>
      <c r="B1130" s="17" t="s">
        <v>11315</v>
      </c>
      <c r="C1130" s="17" t="s">
        <v>11316</v>
      </c>
      <c r="D1130" s="17" t="s">
        <v>7716</v>
      </c>
      <c r="E1130" s="17" t="s">
        <v>1893</v>
      </c>
      <c r="F1130" s="17" t="s">
        <v>11317</v>
      </c>
      <c r="G1130" s="18">
        <v>1</v>
      </c>
      <c r="H1130" s="18">
        <v>1</v>
      </c>
      <c r="I1130" s="19">
        <v>0</v>
      </c>
      <c r="J1130" s="20">
        <v>1</v>
      </c>
      <c r="K1130" s="21">
        <v>0</v>
      </c>
      <c r="L1130" s="22">
        <v>0</v>
      </c>
      <c r="M1130" s="42" t="s">
        <v>20790</v>
      </c>
      <c r="N1130" s="42"/>
      <c r="O1130" s="42">
        <v>0</v>
      </c>
      <c r="P1130" s="42">
        <v>0</v>
      </c>
      <c r="Q1130" s="42">
        <v>0</v>
      </c>
      <c r="R1130" s="42">
        <v>0</v>
      </c>
    </row>
    <row r="1131" spans="1:18" x14ac:dyDescent="0.3">
      <c r="A1131" s="17" t="s">
        <v>2389</v>
      </c>
      <c r="B1131" s="17" t="s">
        <v>11318</v>
      </c>
      <c r="C1131" s="17" t="s">
        <v>7677</v>
      </c>
      <c r="D1131" s="17" t="s">
        <v>7716</v>
      </c>
      <c r="E1131" s="17" t="s">
        <v>1662</v>
      </c>
      <c r="F1131" s="17" t="s">
        <v>11319</v>
      </c>
      <c r="G1131" s="18">
        <v>1</v>
      </c>
      <c r="H1131" s="18">
        <v>4</v>
      </c>
      <c r="I1131" s="19">
        <v>0</v>
      </c>
      <c r="J1131" s="20">
        <v>0</v>
      </c>
      <c r="K1131" s="21">
        <v>1</v>
      </c>
      <c r="L1131" s="22">
        <v>0</v>
      </c>
      <c r="M1131" s="42" t="s">
        <v>20789</v>
      </c>
      <c r="N1131" s="42"/>
      <c r="O1131" s="42">
        <v>0</v>
      </c>
      <c r="P1131" s="42">
        <v>0</v>
      </c>
      <c r="Q1131" s="42">
        <v>0</v>
      </c>
      <c r="R1131" s="42">
        <v>0</v>
      </c>
    </row>
    <row r="1132" spans="1:18" x14ac:dyDescent="0.3">
      <c r="A1132" s="17" t="s">
        <v>5355</v>
      </c>
      <c r="B1132" s="17" t="s">
        <v>11320</v>
      </c>
      <c r="C1132" s="17" t="s">
        <v>11321</v>
      </c>
      <c r="D1132" s="17" t="s">
        <v>7829</v>
      </c>
      <c r="E1132" s="17" t="s">
        <v>5357</v>
      </c>
      <c r="F1132" s="17" t="s">
        <v>11322</v>
      </c>
      <c r="G1132" s="18">
        <v>1</v>
      </c>
      <c r="H1132" s="18">
        <v>5</v>
      </c>
      <c r="I1132" s="19">
        <v>0</v>
      </c>
      <c r="J1132" s="20">
        <v>0</v>
      </c>
      <c r="K1132" s="21">
        <v>0</v>
      </c>
      <c r="L1132" s="22">
        <v>1</v>
      </c>
      <c r="M1132" s="42" t="s">
        <v>20789</v>
      </c>
      <c r="N1132" s="42"/>
      <c r="O1132" s="42">
        <v>0</v>
      </c>
      <c r="P1132" s="42">
        <v>0</v>
      </c>
      <c r="Q1132" s="42">
        <v>0</v>
      </c>
      <c r="R1132" s="42">
        <v>0</v>
      </c>
    </row>
    <row r="1133" spans="1:18" x14ac:dyDescent="0.3">
      <c r="A1133" s="17" t="s">
        <v>4846</v>
      </c>
      <c r="B1133" s="17" t="s">
        <v>11323</v>
      </c>
      <c r="C1133" s="17" t="s">
        <v>7677</v>
      </c>
      <c r="D1133" s="17" t="s">
        <v>7716</v>
      </c>
      <c r="E1133" s="17" t="s">
        <v>4208</v>
      </c>
      <c r="F1133" s="17" t="s">
        <v>11324</v>
      </c>
      <c r="G1133" s="18">
        <v>1</v>
      </c>
      <c r="H1133" s="18">
        <v>6</v>
      </c>
      <c r="I1133" s="19">
        <v>0</v>
      </c>
      <c r="J1133" s="20">
        <v>0</v>
      </c>
      <c r="K1133" s="21">
        <v>0</v>
      </c>
      <c r="L1133" s="22">
        <v>1</v>
      </c>
      <c r="M1133" s="42" t="s">
        <v>20785</v>
      </c>
      <c r="N1133" s="42"/>
      <c r="O1133" s="42">
        <v>0</v>
      </c>
      <c r="P1133" s="42">
        <v>0</v>
      </c>
      <c r="Q1133" s="42">
        <v>0</v>
      </c>
      <c r="R1133" s="42">
        <v>0</v>
      </c>
    </row>
    <row r="1134" spans="1:18" x14ac:dyDescent="0.3">
      <c r="A1134" s="17" t="s">
        <v>6307</v>
      </c>
      <c r="B1134" s="17" t="s">
        <v>6308</v>
      </c>
      <c r="C1134" s="17" t="s">
        <v>11325</v>
      </c>
      <c r="D1134" s="17" t="s">
        <v>7716</v>
      </c>
      <c r="E1134" s="17" t="s">
        <v>4423</v>
      </c>
      <c r="F1134" s="17" t="s">
        <v>11326</v>
      </c>
      <c r="G1134" s="18">
        <v>1</v>
      </c>
      <c r="H1134" s="18">
        <v>1</v>
      </c>
      <c r="I1134" s="19">
        <v>0</v>
      </c>
      <c r="J1134" s="20">
        <v>0</v>
      </c>
      <c r="K1134" s="21">
        <v>0</v>
      </c>
      <c r="L1134" s="22">
        <v>1</v>
      </c>
      <c r="M1134" s="42" t="s">
        <v>20789</v>
      </c>
      <c r="N1134" s="42"/>
      <c r="O1134" s="42">
        <v>0</v>
      </c>
      <c r="P1134" s="42">
        <v>0</v>
      </c>
      <c r="Q1134" s="42">
        <v>0</v>
      </c>
      <c r="R1134" s="42">
        <v>0</v>
      </c>
    </row>
    <row r="1135" spans="1:18" x14ac:dyDescent="0.3">
      <c r="A1135" s="17" t="s">
        <v>3271</v>
      </c>
      <c r="B1135" s="17" t="s">
        <v>9237</v>
      </c>
      <c r="C1135" s="17" t="s">
        <v>11327</v>
      </c>
      <c r="D1135" s="17" t="s">
        <v>7716</v>
      </c>
      <c r="E1135" s="17" t="s">
        <v>1684</v>
      </c>
      <c r="F1135" s="17" t="s">
        <v>11328</v>
      </c>
      <c r="G1135" s="18">
        <v>1</v>
      </c>
      <c r="H1135" s="18">
        <v>2</v>
      </c>
      <c r="I1135" s="19">
        <v>0</v>
      </c>
      <c r="J1135" s="20">
        <v>0</v>
      </c>
      <c r="K1135" s="21">
        <v>1</v>
      </c>
      <c r="L1135" s="22">
        <v>0</v>
      </c>
      <c r="M1135" s="42" t="s">
        <v>20789</v>
      </c>
      <c r="N1135" s="42"/>
      <c r="O1135" s="42">
        <v>0</v>
      </c>
      <c r="P1135" s="42">
        <v>0</v>
      </c>
      <c r="Q1135" s="42">
        <v>0</v>
      </c>
      <c r="R1135" s="42">
        <v>0</v>
      </c>
    </row>
    <row r="1136" spans="1:18" x14ac:dyDescent="0.3">
      <c r="A1136" s="17" t="s">
        <v>3535</v>
      </c>
      <c r="B1136" s="17" t="s">
        <v>11329</v>
      </c>
      <c r="C1136" s="17" t="s">
        <v>11330</v>
      </c>
      <c r="D1136" s="17" t="s">
        <v>9279</v>
      </c>
      <c r="E1136" s="17" t="s">
        <v>2564</v>
      </c>
      <c r="F1136" s="17" t="s">
        <v>11331</v>
      </c>
      <c r="G1136" s="18">
        <v>1</v>
      </c>
      <c r="H1136" s="18">
        <v>1</v>
      </c>
      <c r="I1136" s="19">
        <v>0</v>
      </c>
      <c r="J1136" s="20">
        <v>0</v>
      </c>
      <c r="K1136" s="21">
        <v>1</v>
      </c>
      <c r="L1136" s="22">
        <v>0</v>
      </c>
      <c r="M1136" s="42" t="s">
        <v>20789</v>
      </c>
      <c r="N1136" s="42"/>
      <c r="O1136" s="42">
        <v>0</v>
      </c>
      <c r="P1136" s="42">
        <v>0</v>
      </c>
      <c r="Q1136" s="42">
        <v>0</v>
      </c>
      <c r="R1136" s="42">
        <v>0</v>
      </c>
    </row>
    <row r="1137" spans="1:18" x14ac:dyDescent="0.3">
      <c r="A1137" s="17" t="s">
        <v>3078</v>
      </c>
      <c r="B1137" s="17" t="s">
        <v>3079</v>
      </c>
      <c r="C1137" s="17" t="s">
        <v>7904</v>
      </c>
      <c r="D1137" s="17" t="s">
        <v>8267</v>
      </c>
      <c r="E1137" s="17" t="s">
        <v>2037</v>
      </c>
      <c r="F1137" s="17" t="s">
        <v>11332</v>
      </c>
      <c r="G1137" s="18">
        <v>1</v>
      </c>
      <c r="H1137" s="18">
        <v>1</v>
      </c>
      <c r="I1137" s="19">
        <v>0</v>
      </c>
      <c r="J1137" s="20">
        <v>0</v>
      </c>
      <c r="K1137" s="21">
        <v>1</v>
      </c>
      <c r="L1137" s="22">
        <v>0</v>
      </c>
      <c r="M1137" s="42" t="s">
        <v>20789</v>
      </c>
      <c r="N1137" s="42"/>
      <c r="O1137" s="42">
        <v>0</v>
      </c>
      <c r="P1137" s="42">
        <v>0</v>
      </c>
      <c r="Q1137" s="42">
        <v>0</v>
      </c>
      <c r="R1137" s="42">
        <v>0</v>
      </c>
    </row>
    <row r="1138" spans="1:18" x14ac:dyDescent="0.3">
      <c r="A1138" s="17" t="s">
        <v>4321</v>
      </c>
      <c r="B1138" s="17" t="s">
        <v>11333</v>
      </c>
      <c r="C1138" s="17" t="s">
        <v>8606</v>
      </c>
      <c r="D1138" s="17" t="s">
        <v>7716</v>
      </c>
      <c r="E1138" s="17" t="s">
        <v>4208</v>
      </c>
      <c r="F1138" s="17" t="s">
        <v>11334</v>
      </c>
      <c r="G1138" s="18">
        <v>1</v>
      </c>
      <c r="H1138" s="18">
        <v>4</v>
      </c>
      <c r="I1138" s="19">
        <v>0</v>
      </c>
      <c r="J1138" s="20">
        <v>0</v>
      </c>
      <c r="K1138" s="21">
        <v>0</v>
      </c>
      <c r="L1138" s="22">
        <v>1</v>
      </c>
      <c r="M1138" s="42" t="s">
        <v>20785</v>
      </c>
      <c r="N1138" s="42"/>
      <c r="O1138" s="42">
        <v>0</v>
      </c>
      <c r="P1138" s="42">
        <v>0</v>
      </c>
      <c r="Q1138" s="42">
        <v>0</v>
      </c>
      <c r="R1138" s="42">
        <v>0</v>
      </c>
    </row>
    <row r="1139" spans="1:18" x14ac:dyDescent="0.3">
      <c r="A1139" s="17" t="s">
        <v>6255</v>
      </c>
      <c r="B1139" s="17" t="s">
        <v>11335</v>
      </c>
      <c r="C1139" s="17" t="s">
        <v>9346</v>
      </c>
      <c r="D1139" s="17" t="s">
        <v>7716</v>
      </c>
      <c r="E1139" s="17" t="s">
        <v>1946</v>
      </c>
      <c r="F1139" s="17" t="s">
        <v>11336</v>
      </c>
      <c r="G1139" s="18">
        <v>1</v>
      </c>
      <c r="H1139" s="18">
        <v>1</v>
      </c>
      <c r="I1139" s="19">
        <v>0</v>
      </c>
      <c r="J1139" s="20">
        <v>0</v>
      </c>
      <c r="K1139" s="21">
        <v>0</v>
      </c>
      <c r="L1139" s="22">
        <v>1</v>
      </c>
      <c r="M1139" s="42" t="s">
        <v>20789</v>
      </c>
      <c r="N1139" s="42"/>
      <c r="O1139" s="42">
        <v>0</v>
      </c>
      <c r="P1139" s="42">
        <v>0</v>
      </c>
      <c r="Q1139" s="42">
        <v>0</v>
      </c>
      <c r="R1139" s="42">
        <v>0</v>
      </c>
    </row>
    <row r="1140" spans="1:18" x14ac:dyDescent="0.3">
      <c r="A1140" s="17" t="s">
        <v>11337</v>
      </c>
      <c r="B1140" s="17" t="s">
        <v>11338</v>
      </c>
      <c r="C1140" s="17" t="s">
        <v>8368</v>
      </c>
      <c r="D1140" s="17" t="s">
        <v>11339</v>
      </c>
      <c r="E1140" s="17" t="s">
        <v>1905</v>
      </c>
      <c r="F1140" s="17" t="s">
        <v>11340</v>
      </c>
      <c r="G1140" s="18">
        <v>1</v>
      </c>
      <c r="H1140" s="18">
        <v>40</v>
      </c>
      <c r="I1140" s="19">
        <v>0</v>
      </c>
      <c r="J1140" s="20">
        <v>1</v>
      </c>
      <c r="K1140" s="21">
        <v>0</v>
      </c>
      <c r="L1140" s="22">
        <v>0</v>
      </c>
      <c r="M1140" s="42" t="s">
        <v>20788</v>
      </c>
      <c r="N1140" s="42"/>
      <c r="O1140" s="42">
        <v>0</v>
      </c>
      <c r="P1140" s="42">
        <v>0</v>
      </c>
      <c r="Q1140" s="42">
        <v>0</v>
      </c>
      <c r="R1140" s="42">
        <v>0</v>
      </c>
    </row>
    <row r="1141" spans="1:18" x14ac:dyDescent="0.3">
      <c r="A1141" s="17" t="s">
        <v>4690</v>
      </c>
      <c r="B1141" s="17" t="s">
        <v>11341</v>
      </c>
      <c r="C1141" s="17" t="s">
        <v>7677</v>
      </c>
      <c r="D1141" s="17" t="s">
        <v>7734</v>
      </c>
      <c r="E1141" s="17" t="s">
        <v>4208</v>
      </c>
      <c r="F1141" s="17" t="s">
        <v>11342</v>
      </c>
      <c r="G1141" s="18">
        <v>1</v>
      </c>
      <c r="H1141" s="18">
        <v>2</v>
      </c>
      <c r="I1141" s="19">
        <v>0</v>
      </c>
      <c r="J1141" s="20">
        <v>0</v>
      </c>
      <c r="K1141" s="21">
        <v>0</v>
      </c>
      <c r="L1141" s="22">
        <v>1</v>
      </c>
      <c r="M1141" s="42" t="s">
        <v>20785</v>
      </c>
      <c r="N1141" s="42"/>
      <c r="O1141" s="42">
        <v>0</v>
      </c>
      <c r="P1141" s="42">
        <v>0</v>
      </c>
      <c r="Q1141" s="42">
        <v>0</v>
      </c>
      <c r="R1141" s="42">
        <v>0</v>
      </c>
    </row>
    <row r="1142" spans="1:18" x14ac:dyDescent="0.3">
      <c r="A1142" s="17" t="s">
        <v>2931</v>
      </c>
      <c r="B1142" s="17" t="s">
        <v>11343</v>
      </c>
      <c r="C1142" s="17" t="s">
        <v>7677</v>
      </c>
      <c r="D1142" s="17" t="s">
        <v>8190</v>
      </c>
      <c r="E1142" s="17" t="s">
        <v>2933</v>
      </c>
      <c r="F1142" s="17" t="s">
        <v>11344</v>
      </c>
      <c r="G1142" s="18">
        <v>1</v>
      </c>
      <c r="H1142" s="18">
        <v>1</v>
      </c>
      <c r="I1142" s="19">
        <v>0</v>
      </c>
      <c r="J1142" s="20">
        <v>0</v>
      </c>
      <c r="K1142" s="21">
        <v>1</v>
      </c>
      <c r="L1142" s="22">
        <v>0</v>
      </c>
      <c r="M1142" s="42" t="s">
        <v>20789</v>
      </c>
      <c r="N1142" s="42"/>
      <c r="O1142" s="42">
        <v>0</v>
      </c>
      <c r="P1142" s="42">
        <v>0</v>
      </c>
      <c r="Q1142" s="42">
        <v>0</v>
      </c>
      <c r="R1142" s="42">
        <v>0</v>
      </c>
    </row>
    <row r="1143" spans="1:18" x14ac:dyDescent="0.3">
      <c r="A1143" s="17" t="s">
        <v>2772</v>
      </c>
      <c r="B1143" s="17" t="s">
        <v>11345</v>
      </c>
      <c r="C1143" s="17" t="s">
        <v>7677</v>
      </c>
      <c r="D1143" s="17" t="s">
        <v>11346</v>
      </c>
      <c r="E1143" s="17" t="s">
        <v>1814</v>
      </c>
      <c r="F1143" s="17" t="s">
        <v>11347</v>
      </c>
      <c r="G1143" s="18">
        <v>1</v>
      </c>
      <c r="H1143" s="18">
        <v>1</v>
      </c>
      <c r="I1143" s="19">
        <v>0</v>
      </c>
      <c r="J1143" s="20">
        <v>0</v>
      </c>
      <c r="K1143" s="21">
        <v>1</v>
      </c>
      <c r="L1143" s="22">
        <v>0</v>
      </c>
      <c r="M1143" s="42" t="s">
        <v>20789</v>
      </c>
      <c r="N1143" s="42"/>
      <c r="O1143" s="42">
        <v>0</v>
      </c>
      <c r="P1143" s="42">
        <v>0</v>
      </c>
      <c r="Q1143" s="42">
        <v>0</v>
      </c>
      <c r="R1143" s="42">
        <v>0</v>
      </c>
    </row>
    <row r="1144" spans="1:18" x14ac:dyDescent="0.3">
      <c r="A1144" s="17" t="s">
        <v>11348</v>
      </c>
      <c r="B1144" s="17" t="s">
        <v>11349</v>
      </c>
      <c r="C1144" s="17" t="s">
        <v>7947</v>
      </c>
      <c r="D1144" s="17" t="s">
        <v>7716</v>
      </c>
      <c r="E1144" s="17" t="s">
        <v>1684</v>
      </c>
      <c r="F1144" s="17" t="s">
        <v>11350</v>
      </c>
      <c r="G1144" s="18">
        <v>1</v>
      </c>
      <c r="H1144" s="18">
        <v>1</v>
      </c>
      <c r="I1144" s="19">
        <v>0</v>
      </c>
      <c r="J1144" s="20">
        <v>1</v>
      </c>
      <c r="K1144" s="21">
        <v>0</v>
      </c>
      <c r="L1144" s="22">
        <v>0</v>
      </c>
      <c r="M1144" s="42" t="s">
        <v>20788</v>
      </c>
      <c r="N1144" s="42"/>
      <c r="O1144" s="42">
        <v>0</v>
      </c>
      <c r="P1144" s="42">
        <v>0</v>
      </c>
      <c r="Q1144" s="42">
        <v>0</v>
      </c>
      <c r="R1144" s="42">
        <v>0</v>
      </c>
    </row>
    <row r="1145" spans="1:18" x14ac:dyDescent="0.3">
      <c r="A1145" s="17" t="s">
        <v>11351</v>
      </c>
      <c r="B1145" s="17" t="s">
        <v>11352</v>
      </c>
      <c r="C1145" s="17" t="s">
        <v>11353</v>
      </c>
      <c r="D1145" s="17" t="s">
        <v>7829</v>
      </c>
      <c r="E1145" s="17" t="s">
        <v>1779</v>
      </c>
      <c r="F1145" s="17" t="s">
        <v>11354</v>
      </c>
      <c r="G1145" s="18">
        <v>1</v>
      </c>
      <c r="H1145" s="18">
        <v>1</v>
      </c>
      <c r="I1145" s="19">
        <v>0</v>
      </c>
      <c r="J1145" s="20">
        <v>1</v>
      </c>
      <c r="K1145" s="21">
        <v>0</v>
      </c>
      <c r="L1145" s="22">
        <v>0</v>
      </c>
      <c r="M1145" s="42" t="s">
        <v>20788</v>
      </c>
      <c r="N1145" s="42"/>
      <c r="O1145" s="42">
        <v>0</v>
      </c>
      <c r="P1145" s="42">
        <v>0</v>
      </c>
      <c r="Q1145" s="42">
        <v>0</v>
      </c>
      <c r="R1145" s="42">
        <v>0</v>
      </c>
    </row>
    <row r="1146" spans="1:18" x14ac:dyDescent="0.3">
      <c r="A1146" s="17" t="s">
        <v>5794</v>
      </c>
      <c r="B1146" s="17" t="s">
        <v>5795</v>
      </c>
      <c r="C1146" s="17" t="s">
        <v>9494</v>
      </c>
      <c r="D1146" s="17" t="s">
        <v>7716</v>
      </c>
      <c r="E1146" s="17" t="s">
        <v>1599</v>
      </c>
      <c r="F1146" s="17" t="s">
        <v>11355</v>
      </c>
      <c r="G1146" s="18">
        <v>1</v>
      </c>
      <c r="H1146" s="18">
        <v>2</v>
      </c>
      <c r="I1146" s="19">
        <v>0</v>
      </c>
      <c r="J1146" s="20">
        <v>0</v>
      </c>
      <c r="K1146" s="21">
        <v>0</v>
      </c>
      <c r="L1146" s="22">
        <v>1</v>
      </c>
      <c r="M1146" s="42" t="s">
        <v>20789</v>
      </c>
      <c r="N1146" s="42"/>
      <c r="O1146" s="42">
        <v>0</v>
      </c>
      <c r="P1146" s="42">
        <v>0</v>
      </c>
      <c r="Q1146" s="42">
        <v>0</v>
      </c>
      <c r="R1146" s="42">
        <v>0</v>
      </c>
    </row>
    <row r="1147" spans="1:18" x14ac:dyDescent="0.3">
      <c r="A1147" s="17" t="s">
        <v>11356</v>
      </c>
      <c r="B1147" s="17" t="s">
        <v>11357</v>
      </c>
      <c r="C1147" s="17" t="s">
        <v>11358</v>
      </c>
      <c r="D1147" s="17" t="s">
        <v>8031</v>
      </c>
      <c r="E1147" s="17" t="s">
        <v>1676</v>
      </c>
      <c r="F1147" s="17" t="s">
        <v>11359</v>
      </c>
      <c r="G1147" s="18">
        <v>1</v>
      </c>
      <c r="H1147" s="18">
        <v>4</v>
      </c>
      <c r="I1147" s="19">
        <v>0</v>
      </c>
      <c r="J1147" s="20">
        <v>1</v>
      </c>
      <c r="K1147" s="21">
        <v>0</v>
      </c>
      <c r="L1147" s="22">
        <v>0</v>
      </c>
      <c r="M1147" s="42" t="s">
        <v>20790</v>
      </c>
      <c r="N1147" s="42"/>
      <c r="O1147" s="42">
        <v>0</v>
      </c>
      <c r="P1147" s="42">
        <v>0</v>
      </c>
      <c r="Q1147" s="42">
        <v>0</v>
      </c>
      <c r="R1147" s="42">
        <v>0</v>
      </c>
    </row>
    <row r="1148" spans="1:18" x14ac:dyDescent="0.3">
      <c r="A1148" s="17" t="s">
        <v>3903</v>
      </c>
      <c r="B1148" s="17" t="s">
        <v>11360</v>
      </c>
      <c r="C1148" s="17" t="s">
        <v>11361</v>
      </c>
      <c r="D1148" s="17" t="s">
        <v>7716</v>
      </c>
      <c r="E1148" s="17" t="s">
        <v>1608</v>
      </c>
      <c r="F1148" s="17" t="s">
        <v>11362</v>
      </c>
      <c r="G1148" s="18">
        <v>1</v>
      </c>
      <c r="H1148" s="18">
        <v>2</v>
      </c>
      <c r="I1148" s="19">
        <v>0</v>
      </c>
      <c r="J1148" s="20">
        <v>0</v>
      </c>
      <c r="K1148" s="21">
        <v>1</v>
      </c>
      <c r="L1148" s="22">
        <v>0</v>
      </c>
      <c r="M1148" s="42" t="s">
        <v>20788</v>
      </c>
      <c r="N1148" s="42"/>
      <c r="O1148" s="42">
        <v>0</v>
      </c>
      <c r="P1148" s="42">
        <v>0</v>
      </c>
      <c r="Q1148" s="42">
        <v>0</v>
      </c>
      <c r="R1148" s="42">
        <v>0</v>
      </c>
    </row>
    <row r="1149" spans="1:18" x14ac:dyDescent="0.3">
      <c r="A1149" s="17" t="s">
        <v>11363</v>
      </c>
      <c r="B1149" s="17" t="s">
        <v>11364</v>
      </c>
      <c r="C1149" s="17" t="s">
        <v>7947</v>
      </c>
      <c r="D1149" s="17" t="s">
        <v>7716</v>
      </c>
      <c r="E1149" s="17" t="s">
        <v>1814</v>
      </c>
      <c r="F1149" s="17" t="s">
        <v>11365</v>
      </c>
      <c r="G1149" s="18">
        <v>1</v>
      </c>
      <c r="H1149" s="18">
        <v>6</v>
      </c>
      <c r="I1149" s="19">
        <v>1</v>
      </c>
      <c r="J1149" s="20">
        <v>0</v>
      </c>
      <c r="K1149" s="21">
        <v>0</v>
      </c>
      <c r="L1149" s="22">
        <v>0</v>
      </c>
      <c r="M1149" s="42" t="s">
        <v>20788</v>
      </c>
      <c r="N1149" s="42"/>
      <c r="O1149" s="42">
        <v>0</v>
      </c>
      <c r="P1149" s="42">
        <v>0</v>
      </c>
      <c r="Q1149" s="42">
        <v>0</v>
      </c>
      <c r="R1149" s="42">
        <v>0</v>
      </c>
    </row>
    <row r="1150" spans="1:18" x14ac:dyDescent="0.3">
      <c r="A1150" s="17" t="s">
        <v>11366</v>
      </c>
      <c r="B1150" s="17" t="s">
        <v>11367</v>
      </c>
      <c r="C1150" s="17" t="s">
        <v>9435</v>
      </c>
      <c r="D1150" s="17" t="s">
        <v>7982</v>
      </c>
      <c r="E1150" s="17" t="s">
        <v>7877</v>
      </c>
      <c r="F1150" s="17" t="s">
        <v>11368</v>
      </c>
      <c r="G1150" s="18">
        <v>1</v>
      </c>
      <c r="H1150" s="18">
        <v>4</v>
      </c>
      <c r="I1150" s="19">
        <v>0</v>
      </c>
      <c r="J1150" s="20">
        <v>1</v>
      </c>
      <c r="K1150" s="21">
        <v>0</v>
      </c>
      <c r="L1150" s="22">
        <v>0</v>
      </c>
      <c r="M1150" s="42" t="s">
        <v>20790</v>
      </c>
      <c r="N1150" s="42"/>
      <c r="O1150" s="42">
        <v>0</v>
      </c>
      <c r="P1150" s="42">
        <v>0</v>
      </c>
      <c r="Q1150" s="42">
        <v>0</v>
      </c>
      <c r="R1150" s="42">
        <v>0</v>
      </c>
    </row>
    <row r="1151" spans="1:18" x14ac:dyDescent="0.3">
      <c r="A1151" s="17" t="s">
        <v>6548</v>
      </c>
      <c r="B1151" s="17" t="s">
        <v>11369</v>
      </c>
      <c r="C1151" s="17" t="s">
        <v>9431</v>
      </c>
      <c r="D1151" s="17" t="s">
        <v>10777</v>
      </c>
      <c r="E1151" s="17" t="s">
        <v>4208</v>
      </c>
      <c r="F1151" s="17" t="s">
        <v>11370</v>
      </c>
      <c r="G1151" s="18">
        <v>1</v>
      </c>
      <c r="H1151" s="18">
        <v>2</v>
      </c>
      <c r="I1151" s="19">
        <v>0</v>
      </c>
      <c r="J1151" s="20">
        <v>0</v>
      </c>
      <c r="K1151" s="21">
        <v>0</v>
      </c>
      <c r="L1151" s="22">
        <v>1</v>
      </c>
      <c r="M1151" s="42" t="s">
        <v>20785</v>
      </c>
      <c r="N1151" s="42"/>
      <c r="O1151" s="42">
        <v>0</v>
      </c>
      <c r="P1151" s="42">
        <v>0</v>
      </c>
      <c r="Q1151" s="42">
        <v>0</v>
      </c>
      <c r="R1151" s="42">
        <v>0</v>
      </c>
    </row>
    <row r="1152" spans="1:18" x14ac:dyDescent="0.3">
      <c r="A1152" s="17" t="s">
        <v>11371</v>
      </c>
      <c r="B1152" s="17" t="s">
        <v>11372</v>
      </c>
      <c r="C1152" s="17" t="s">
        <v>10114</v>
      </c>
      <c r="D1152" s="17" t="s">
        <v>9414</v>
      </c>
      <c r="E1152" s="17" t="s">
        <v>3430</v>
      </c>
      <c r="F1152" s="17" t="s">
        <v>11373</v>
      </c>
      <c r="G1152" s="18">
        <v>1</v>
      </c>
      <c r="H1152" s="18">
        <v>2</v>
      </c>
      <c r="I1152" s="19">
        <v>0</v>
      </c>
      <c r="J1152" s="20">
        <v>1</v>
      </c>
      <c r="K1152" s="21">
        <v>0</v>
      </c>
      <c r="L1152" s="22">
        <v>0</v>
      </c>
      <c r="M1152" s="42" t="s">
        <v>20788</v>
      </c>
      <c r="N1152" s="42"/>
      <c r="O1152" s="42">
        <v>0</v>
      </c>
      <c r="P1152" s="42">
        <v>0</v>
      </c>
      <c r="Q1152" s="42">
        <v>0</v>
      </c>
      <c r="R1152" s="42">
        <v>0</v>
      </c>
    </row>
    <row r="1153" spans="1:18" x14ac:dyDescent="0.3">
      <c r="A1153" s="17" t="s">
        <v>1935</v>
      </c>
      <c r="B1153" s="17" t="s">
        <v>11374</v>
      </c>
      <c r="C1153" s="17" t="s">
        <v>11375</v>
      </c>
      <c r="D1153" s="17" t="s">
        <v>11376</v>
      </c>
      <c r="E1153" s="17" t="s">
        <v>1938</v>
      </c>
      <c r="F1153" s="17" t="s">
        <v>11377</v>
      </c>
      <c r="G1153" s="18">
        <v>1</v>
      </c>
      <c r="H1153" s="18">
        <v>2</v>
      </c>
      <c r="I1153" s="19">
        <v>0</v>
      </c>
      <c r="J1153" s="20">
        <v>0</v>
      </c>
      <c r="K1153" s="21">
        <v>1</v>
      </c>
      <c r="L1153" s="22">
        <v>0</v>
      </c>
      <c r="M1153" s="42" t="s">
        <v>20789</v>
      </c>
      <c r="N1153" s="42"/>
      <c r="O1153" s="42">
        <v>0</v>
      </c>
      <c r="P1153" s="42">
        <v>0</v>
      </c>
      <c r="Q1153" s="42">
        <v>0</v>
      </c>
      <c r="R1153" s="42">
        <v>0</v>
      </c>
    </row>
    <row r="1154" spans="1:18" x14ac:dyDescent="0.3">
      <c r="A1154" s="17" t="s">
        <v>6585</v>
      </c>
      <c r="B1154" s="17" t="s">
        <v>11378</v>
      </c>
      <c r="C1154" s="17" t="s">
        <v>11379</v>
      </c>
      <c r="D1154" s="17" t="s">
        <v>7716</v>
      </c>
      <c r="E1154" s="17" t="s">
        <v>1946</v>
      </c>
      <c r="F1154" s="17" t="s">
        <v>11380</v>
      </c>
      <c r="G1154" s="18">
        <v>1</v>
      </c>
      <c r="H1154" s="18">
        <v>1</v>
      </c>
      <c r="I1154" s="19">
        <v>0</v>
      </c>
      <c r="J1154" s="20">
        <v>0</v>
      </c>
      <c r="K1154" s="21">
        <v>0</v>
      </c>
      <c r="L1154" s="22">
        <v>1</v>
      </c>
      <c r="M1154" s="42" t="s">
        <v>20789</v>
      </c>
      <c r="N1154" s="42"/>
      <c r="O1154" s="42">
        <v>0</v>
      </c>
      <c r="P1154" s="42">
        <v>0</v>
      </c>
      <c r="Q1154" s="42">
        <v>0</v>
      </c>
      <c r="R1154" s="42">
        <v>0</v>
      </c>
    </row>
    <row r="1155" spans="1:18" x14ac:dyDescent="0.3">
      <c r="A1155" s="17" t="s">
        <v>4562</v>
      </c>
      <c r="B1155" s="17" t="s">
        <v>11381</v>
      </c>
      <c r="C1155" s="17" t="s">
        <v>11382</v>
      </c>
      <c r="D1155" s="17" t="s">
        <v>7716</v>
      </c>
      <c r="E1155" s="17" t="s">
        <v>4339</v>
      </c>
      <c r="F1155" s="17" t="s">
        <v>11383</v>
      </c>
      <c r="G1155" s="18">
        <v>1</v>
      </c>
      <c r="H1155" s="18">
        <v>1</v>
      </c>
      <c r="I1155" s="19">
        <v>0</v>
      </c>
      <c r="J1155" s="20">
        <v>0</v>
      </c>
      <c r="K1155" s="21">
        <v>0</v>
      </c>
      <c r="L1155" s="22">
        <v>1</v>
      </c>
      <c r="M1155" s="42" t="s">
        <v>20789</v>
      </c>
      <c r="N1155" s="42"/>
      <c r="O1155" s="42">
        <v>0</v>
      </c>
      <c r="P1155" s="42">
        <v>0</v>
      </c>
      <c r="Q1155" s="42">
        <v>0</v>
      </c>
      <c r="R1155" s="42">
        <v>0</v>
      </c>
    </row>
    <row r="1156" spans="1:18" x14ac:dyDescent="0.3">
      <c r="A1156" s="17" t="s">
        <v>11384</v>
      </c>
      <c r="B1156" s="17" t="s">
        <v>11385</v>
      </c>
      <c r="C1156" s="17" t="s">
        <v>11386</v>
      </c>
      <c r="D1156" s="17" t="s">
        <v>8270</v>
      </c>
      <c r="E1156" s="17" t="s">
        <v>1670</v>
      </c>
      <c r="F1156" s="17" t="s">
        <v>11387</v>
      </c>
      <c r="G1156" s="18">
        <v>1</v>
      </c>
      <c r="H1156" s="18">
        <v>1</v>
      </c>
      <c r="I1156" s="19">
        <v>0</v>
      </c>
      <c r="J1156" s="20">
        <v>1</v>
      </c>
      <c r="K1156" s="21">
        <v>0</v>
      </c>
      <c r="L1156" s="22">
        <v>0</v>
      </c>
      <c r="M1156" s="42" t="s">
        <v>20788</v>
      </c>
      <c r="N1156" s="42"/>
      <c r="O1156" s="42">
        <v>0</v>
      </c>
      <c r="P1156" s="42">
        <v>0</v>
      </c>
      <c r="Q1156" s="42">
        <v>0</v>
      </c>
      <c r="R1156" s="42">
        <v>0</v>
      </c>
    </row>
    <row r="1157" spans="1:18" x14ac:dyDescent="0.3">
      <c r="A1157" s="17" t="s">
        <v>3476</v>
      </c>
      <c r="B1157" s="17" t="s">
        <v>11388</v>
      </c>
      <c r="C1157" s="17" t="s">
        <v>11389</v>
      </c>
      <c r="D1157" s="17" t="s">
        <v>8546</v>
      </c>
      <c r="E1157" s="17" t="s">
        <v>2458</v>
      </c>
      <c r="F1157" s="17" t="s">
        <v>11390</v>
      </c>
      <c r="G1157" s="18">
        <v>1</v>
      </c>
      <c r="H1157" s="18">
        <v>2</v>
      </c>
      <c r="I1157" s="19">
        <v>0</v>
      </c>
      <c r="J1157" s="20">
        <v>0</v>
      </c>
      <c r="K1157" s="21">
        <v>1</v>
      </c>
      <c r="L1157" s="22">
        <v>0</v>
      </c>
      <c r="M1157" s="42" t="s">
        <v>20789</v>
      </c>
      <c r="N1157" s="42"/>
      <c r="O1157" s="42">
        <v>0</v>
      </c>
      <c r="P1157" s="42">
        <v>0</v>
      </c>
      <c r="Q1157" s="42">
        <v>0</v>
      </c>
      <c r="R1157" s="42">
        <v>0</v>
      </c>
    </row>
    <row r="1158" spans="1:18" x14ac:dyDescent="0.3">
      <c r="A1158" s="17" t="s">
        <v>11391</v>
      </c>
      <c r="B1158" s="17" t="s">
        <v>11392</v>
      </c>
      <c r="C1158" s="17" t="s">
        <v>7677</v>
      </c>
      <c r="D1158" s="17" t="s">
        <v>11393</v>
      </c>
      <c r="E1158" s="17" t="s">
        <v>2581</v>
      </c>
      <c r="F1158" s="17" t="s">
        <v>11394</v>
      </c>
      <c r="G1158" s="18">
        <v>1</v>
      </c>
      <c r="H1158" s="18">
        <v>3</v>
      </c>
      <c r="I1158" s="19">
        <v>0</v>
      </c>
      <c r="J1158" s="20">
        <v>1</v>
      </c>
      <c r="K1158" s="21">
        <v>0</v>
      </c>
      <c r="L1158" s="22">
        <v>0</v>
      </c>
      <c r="M1158" s="42" t="s">
        <v>20788</v>
      </c>
      <c r="N1158" s="42"/>
      <c r="O1158" s="42">
        <v>0</v>
      </c>
      <c r="P1158" s="42">
        <v>0</v>
      </c>
      <c r="Q1158" s="42">
        <v>0</v>
      </c>
      <c r="R1158" s="42">
        <v>0</v>
      </c>
    </row>
    <row r="1159" spans="1:18" x14ac:dyDescent="0.3">
      <c r="A1159" s="17" t="s">
        <v>5096</v>
      </c>
      <c r="B1159" s="17" t="s">
        <v>11395</v>
      </c>
      <c r="C1159" s="17" t="s">
        <v>7677</v>
      </c>
      <c r="D1159" s="17" t="s">
        <v>11396</v>
      </c>
      <c r="E1159" s="17" t="s">
        <v>4208</v>
      </c>
      <c r="F1159" s="17" t="s">
        <v>11397</v>
      </c>
      <c r="G1159" s="18">
        <v>1</v>
      </c>
      <c r="H1159" s="18">
        <v>1</v>
      </c>
      <c r="I1159" s="19">
        <v>0</v>
      </c>
      <c r="J1159" s="20">
        <v>0</v>
      </c>
      <c r="K1159" s="21">
        <v>0</v>
      </c>
      <c r="L1159" s="22">
        <v>1</v>
      </c>
      <c r="M1159" s="42" t="s">
        <v>20785</v>
      </c>
      <c r="N1159" s="42"/>
      <c r="O1159" s="42">
        <v>0</v>
      </c>
      <c r="P1159" s="42">
        <v>0</v>
      </c>
      <c r="Q1159" s="42">
        <v>0</v>
      </c>
      <c r="R1159" s="42">
        <v>0</v>
      </c>
    </row>
    <row r="1160" spans="1:18" x14ac:dyDescent="0.3">
      <c r="A1160" s="17" t="s">
        <v>11398</v>
      </c>
      <c r="B1160" s="17" t="s">
        <v>11399</v>
      </c>
      <c r="C1160" s="17" t="s">
        <v>11400</v>
      </c>
      <c r="D1160" s="17" t="s">
        <v>9625</v>
      </c>
      <c r="E1160" s="17" t="s">
        <v>1814</v>
      </c>
      <c r="F1160" s="17" t="s">
        <v>11401</v>
      </c>
      <c r="G1160" s="18">
        <v>1</v>
      </c>
      <c r="H1160" s="18">
        <v>1</v>
      </c>
      <c r="I1160" s="19">
        <v>1</v>
      </c>
      <c r="J1160" s="20">
        <v>0</v>
      </c>
      <c r="K1160" s="21">
        <v>0</v>
      </c>
      <c r="L1160" s="22">
        <v>0</v>
      </c>
      <c r="M1160" s="42" t="s">
        <v>20788</v>
      </c>
      <c r="N1160" s="42"/>
      <c r="O1160" s="42">
        <v>0</v>
      </c>
      <c r="P1160" s="42">
        <v>0</v>
      </c>
      <c r="Q1160" s="42">
        <v>0</v>
      </c>
      <c r="R1160" s="42">
        <v>0</v>
      </c>
    </row>
    <row r="1161" spans="1:18" x14ac:dyDescent="0.3">
      <c r="A1161" s="17" t="s">
        <v>11402</v>
      </c>
      <c r="B1161" s="17" t="s">
        <v>11403</v>
      </c>
      <c r="C1161" s="17" t="s">
        <v>11404</v>
      </c>
      <c r="D1161" s="17" t="s">
        <v>7716</v>
      </c>
      <c r="E1161" s="17" t="s">
        <v>1684</v>
      </c>
      <c r="F1161" s="17" t="s">
        <v>11405</v>
      </c>
      <c r="G1161" s="18">
        <v>1</v>
      </c>
      <c r="H1161" s="18">
        <v>12</v>
      </c>
      <c r="I1161" s="19">
        <v>0</v>
      </c>
      <c r="J1161" s="20">
        <v>1</v>
      </c>
      <c r="K1161" s="21">
        <v>0</v>
      </c>
      <c r="L1161" s="22">
        <v>0</v>
      </c>
      <c r="M1161" s="42" t="s">
        <v>20790</v>
      </c>
      <c r="N1161" s="42"/>
      <c r="O1161" s="42">
        <v>0</v>
      </c>
      <c r="P1161" s="42">
        <v>0</v>
      </c>
      <c r="Q1161" s="42">
        <v>0</v>
      </c>
      <c r="R1161" s="42">
        <v>0</v>
      </c>
    </row>
    <row r="1162" spans="1:18" x14ac:dyDescent="0.3">
      <c r="A1162" s="17" t="s">
        <v>1677</v>
      </c>
      <c r="B1162" s="17" t="s">
        <v>11406</v>
      </c>
      <c r="C1162" s="17" t="s">
        <v>11407</v>
      </c>
      <c r="D1162" s="17" t="s">
        <v>7684</v>
      </c>
      <c r="E1162" s="17" t="s">
        <v>1679</v>
      </c>
      <c r="F1162" s="17" t="s">
        <v>11408</v>
      </c>
      <c r="G1162" s="18">
        <v>1</v>
      </c>
      <c r="H1162" s="18">
        <v>1</v>
      </c>
      <c r="I1162" s="19">
        <v>0</v>
      </c>
      <c r="J1162" s="20">
        <v>0</v>
      </c>
      <c r="K1162" s="21">
        <v>1</v>
      </c>
      <c r="L1162" s="22">
        <v>0</v>
      </c>
      <c r="M1162" s="42" t="s">
        <v>20789</v>
      </c>
      <c r="N1162" s="42"/>
      <c r="O1162" s="42">
        <v>0</v>
      </c>
      <c r="P1162" s="42">
        <v>0</v>
      </c>
      <c r="Q1162" s="42">
        <v>0</v>
      </c>
      <c r="R1162" s="42">
        <v>0</v>
      </c>
    </row>
    <row r="1163" spans="1:18" x14ac:dyDescent="0.3">
      <c r="A1163" s="17" t="s">
        <v>6381</v>
      </c>
      <c r="B1163" s="17" t="s">
        <v>11409</v>
      </c>
      <c r="C1163" s="17" t="s">
        <v>11410</v>
      </c>
      <c r="D1163" s="17" t="s">
        <v>7716</v>
      </c>
      <c r="E1163" s="17" t="s">
        <v>4430</v>
      </c>
      <c r="F1163" s="17" t="s">
        <v>11411</v>
      </c>
      <c r="G1163" s="18">
        <v>1</v>
      </c>
      <c r="H1163" s="18">
        <v>1</v>
      </c>
      <c r="I1163" s="19">
        <v>0</v>
      </c>
      <c r="J1163" s="20">
        <v>0</v>
      </c>
      <c r="K1163" s="21">
        <v>0</v>
      </c>
      <c r="L1163" s="22">
        <v>1</v>
      </c>
      <c r="M1163" s="42" t="s">
        <v>20789</v>
      </c>
      <c r="N1163" s="42"/>
      <c r="O1163" s="42">
        <v>0</v>
      </c>
      <c r="P1163" s="42">
        <v>0</v>
      </c>
      <c r="Q1163" s="42">
        <v>0</v>
      </c>
      <c r="R1163" s="42">
        <v>0</v>
      </c>
    </row>
    <row r="1164" spans="1:18" x14ac:dyDescent="0.3">
      <c r="A1164" s="17" t="s">
        <v>4131</v>
      </c>
      <c r="B1164" s="17" t="s">
        <v>11412</v>
      </c>
      <c r="C1164" s="17" t="s">
        <v>11413</v>
      </c>
      <c r="D1164" s="17" t="s">
        <v>8051</v>
      </c>
      <c r="E1164" s="17" t="s">
        <v>1814</v>
      </c>
      <c r="F1164" s="17" t="s">
        <v>11414</v>
      </c>
      <c r="G1164" s="18">
        <v>1</v>
      </c>
      <c r="H1164" s="18">
        <v>1</v>
      </c>
      <c r="I1164" s="19">
        <v>0</v>
      </c>
      <c r="J1164" s="20">
        <v>0</v>
      </c>
      <c r="K1164" s="21">
        <v>1</v>
      </c>
      <c r="L1164" s="22">
        <v>0</v>
      </c>
      <c r="M1164" s="42" t="s">
        <v>20789</v>
      </c>
      <c r="N1164" s="42"/>
      <c r="O1164" s="42">
        <v>0</v>
      </c>
      <c r="P1164" s="42">
        <v>0</v>
      </c>
      <c r="Q1164" s="42">
        <v>0</v>
      </c>
      <c r="R1164" s="42">
        <v>0</v>
      </c>
    </row>
    <row r="1165" spans="1:18" x14ac:dyDescent="0.3">
      <c r="A1165" s="17" t="s">
        <v>3211</v>
      </c>
      <c r="B1165" s="17" t="s">
        <v>11415</v>
      </c>
      <c r="C1165" s="17" t="s">
        <v>11416</v>
      </c>
      <c r="D1165" s="17" t="s">
        <v>7749</v>
      </c>
      <c r="E1165" s="17" t="s">
        <v>1764</v>
      </c>
      <c r="F1165" s="17" t="s">
        <v>11417</v>
      </c>
      <c r="G1165" s="18">
        <v>1</v>
      </c>
      <c r="H1165" s="18">
        <v>1</v>
      </c>
      <c r="I1165" s="19">
        <v>0</v>
      </c>
      <c r="J1165" s="20">
        <v>0</v>
      </c>
      <c r="K1165" s="21">
        <v>1</v>
      </c>
      <c r="L1165" s="22">
        <v>0</v>
      </c>
      <c r="M1165" s="42" t="s">
        <v>20789</v>
      </c>
      <c r="N1165" s="42"/>
      <c r="O1165" s="42">
        <v>0</v>
      </c>
      <c r="P1165" s="42">
        <v>0</v>
      </c>
      <c r="Q1165" s="42">
        <v>0</v>
      </c>
      <c r="R1165" s="42">
        <v>0</v>
      </c>
    </row>
    <row r="1166" spans="1:18" x14ac:dyDescent="0.3">
      <c r="A1166" s="17" t="s">
        <v>11418</v>
      </c>
      <c r="B1166" s="17" t="s">
        <v>11419</v>
      </c>
      <c r="C1166" s="17" t="s">
        <v>11420</v>
      </c>
      <c r="D1166" s="17" t="s">
        <v>7716</v>
      </c>
      <c r="E1166" s="17" t="s">
        <v>1670</v>
      </c>
      <c r="F1166" s="17" t="s">
        <v>11421</v>
      </c>
      <c r="G1166" s="18">
        <v>1</v>
      </c>
      <c r="H1166" s="18">
        <v>1</v>
      </c>
      <c r="I1166" s="19">
        <v>0</v>
      </c>
      <c r="J1166" s="20">
        <v>1</v>
      </c>
      <c r="K1166" s="21">
        <v>0</v>
      </c>
      <c r="L1166" s="22">
        <v>0</v>
      </c>
      <c r="M1166" s="42" t="s">
        <v>20790</v>
      </c>
      <c r="N1166" s="42"/>
      <c r="O1166" s="42">
        <v>0</v>
      </c>
      <c r="P1166" s="42">
        <v>0</v>
      </c>
      <c r="Q1166" s="42">
        <v>0</v>
      </c>
      <c r="R1166" s="42">
        <v>0</v>
      </c>
    </row>
    <row r="1167" spans="1:18" x14ac:dyDescent="0.3">
      <c r="A1167" s="17" t="s">
        <v>5452</v>
      </c>
      <c r="B1167" s="17" t="s">
        <v>11422</v>
      </c>
      <c r="C1167" s="17" t="s">
        <v>7677</v>
      </c>
      <c r="D1167" s="17" t="s">
        <v>7834</v>
      </c>
      <c r="E1167" s="17" t="s">
        <v>4208</v>
      </c>
      <c r="F1167" s="17" t="s">
        <v>11423</v>
      </c>
      <c r="G1167" s="18">
        <v>1</v>
      </c>
      <c r="H1167" s="18">
        <v>2</v>
      </c>
      <c r="I1167" s="19">
        <v>0</v>
      </c>
      <c r="J1167" s="20">
        <v>0</v>
      </c>
      <c r="K1167" s="21">
        <v>0</v>
      </c>
      <c r="L1167" s="22">
        <v>1</v>
      </c>
      <c r="M1167" s="42" t="s">
        <v>20785</v>
      </c>
      <c r="N1167" s="42"/>
      <c r="O1167" s="42">
        <v>0</v>
      </c>
      <c r="P1167" s="42">
        <v>0</v>
      </c>
      <c r="Q1167" s="42">
        <v>0</v>
      </c>
      <c r="R1167" s="42">
        <v>0</v>
      </c>
    </row>
    <row r="1168" spans="1:18" x14ac:dyDescent="0.3">
      <c r="A1168" s="17" t="s">
        <v>7077</v>
      </c>
      <c r="B1168" s="17" t="s">
        <v>11424</v>
      </c>
      <c r="C1168" s="17" t="s">
        <v>7677</v>
      </c>
      <c r="D1168" s="17" t="s">
        <v>7707</v>
      </c>
      <c r="E1168" s="17" t="s">
        <v>7079</v>
      </c>
      <c r="F1168" s="17" t="s">
        <v>11425</v>
      </c>
      <c r="G1168" s="18">
        <v>1</v>
      </c>
      <c r="H1168" s="18">
        <v>2</v>
      </c>
      <c r="I1168" s="19">
        <v>0</v>
      </c>
      <c r="J1168" s="20">
        <v>0</v>
      </c>
      <c r="K1168" s="21">
        <v>0</v>
      </c>
      <c r="L1168" s="22">
        <v>1</v>
      </c>
      <c r="M1168" s="42" t="s">
        <v>20786</v>
      </c>
      <c r="N1168" s="42"/>
      <c r="O1168" s="42">
        <v>0</v>
      </c>
      <c r="P1168" s="42">
        <v>0</v>
      </c>
      <c r="Q1168" s="42">
        <v>0</v>
      </c>
      <c r="R1168" s="42">
        <v>0</v>
      </c>
    </row>
    <row r="1169" spans="1:18" x14ac:dyDescent="0.3">
      <c r="A1169" s="17" t="s">
        <v>11426</v>
      </c>
      <c r="B1169" s="17" t="s">
        <v>11427</v>
      </c>
      <c r="C1169" s="17" t="s">
        <v>11428</v>
      </c>
      <c r="D1169" s="17" t="s">
        <v>7953</v>
      </c>
      <c r="E1169" s="17" t="s">
        <v>2795</v>
      </c>
      <c r="F1169" s="17" t="s">
        <v>11429</v>
      </c>
      <c r="G1169" s="18">
        <v>1</v>
      </c>
      <c r="H1169" s="18">
        <v>3</v>
      </c>
      <c r="I1169" s="19">
        <v>0</v>
      </c>
      <c r="J1169" s="20">
        <v>1</v>
      </c>
      <c r="K1169" s="21">
        <v>0</v>
      </c>
      <c r="L1169" s="22">
        <v>0</v>
      </c>
      <c r="M1169" s="42" t="s">
        <v>20788</v>
      </c>
      <c r="N1169" s="42"/>
      <c r="O1169" s="42">
        <v>0</v>
      </c>
      <c r="P1169" s="42">
        <v>0</v>
      </c>
      <c r="Q1169" s="42">
        <v>0</v>
      </c>
      <c r="R1169" s="42">
        <v>0</v>
      </c>
    </row>
    <row r="1170" spans="1:18" x14ac:dyDescent="0.3">
      <c r="A1170" s="17" t="s">
        <v>5527</v>
      </c>
      <c r="B1170" s="17" t="s">
        <v>11430</v>
      </c>
      <c r="C1170" s="17" t="s">
        <v>11431</v>
      </c>
      <c r="D1170" s="17" t="s">
        <v>7973</v>
      </c>
      <c r="E1170" s="17" t="s">
        <v>4208</v>
      </c>
      <c r="F1170" s="17" t="s">
        <v>11432</v>
      </c>
      <c r="G1170" s="18">
        <v>1</v>
      </c>
      <c r="H1170" s="18">
        <v>1</v>
      </c>
      <c r="I1170" s="19">
        <v>0</v>
      </c>
      <c r="J1170" s="20">
        <v>0</v>
      </c>
      <c r="K1170" s="21">
        <v>0</v>
      </c>
      <c r="L1170" s="22">
        <v>1</v>
      </c>
      <c r="M1170" s="42" t="s">
        <v>20785</v>
      </c>
      <c r="N1170" s="42"/>
      <c r="O1170" s="42">
        <v>0</v>
      </c>
      <c r="P1170" s="42">
        <v>0</v>
      </c>
      <c r="Q1170" s="42">
        <v>0</v>
      </c>
      <c r="R1170" s="42">
        <v>0</v>
      </c>
    </row>
    <row r="1171" spans="1:18" x14ac:dyDescent="0.3">
      <c r="A1171" s="17" t="s">
        <v>11433</v>
      </c>
      <c r="B1171" s="17" t="s">
        <v>11434</v>
      </c>
      <c r="C1171" s="17" t="s">
        <v>11435</v>
      </c>
      <c r="D1171" s="17" t="s">
        <v>7716</v>
      </c>
      <c r="E1171" s="17" t="s">
        <v>1814</v>
      </c>
      <c r="F1171" s="17" t="s">
        <v>11436</v>
      </c>
      <c r="G1171" s="18">
        <v>1</v>
      </c>
      <c r="H1171" s="18">
        <v>4</v>
      </c>
      <c r="I1171" s="19">
        <v>1</v>
      </c>
      <c r="J1171" s="20">
        <v>0</v>
      </c>
      <c r="K1171" s="21">
        <v>0</v>
      </c>
      <c r="L1171" s="22">
        <v>0</v>
      </c>
      <c r="M1171" s="42" t="s">
        <v>20788</v>
      </c>
      <c r="N1171" s="42"/>
      <c r="O1171" s="42">
        <v>0</v>
      </c>
      <c r="P1171" s="42">
        <v>0</v>
      </c>
      <c r="Q1171" s="42">
        <v>0</v>
      </c>
      <c r="R1171" s="42">
        <v>0</v>
      </c>
    </row>
    <row r="1172" spans="1:18" x14ac:dyDescent="0.3">
      <c r="A1172" s="17" t="s">
        <v>3923</v>
      </c>
      <c r="B1172" s="17" t="s">
        <v>3924</v>
      </c>
      <c r="C1172" s="17" t="s">
        <v>11437</v>
      </c>
      <c r="D1172" s="17" t="s">
        <v>7787</v>
      </c>
      <c r="E1172" s="17" t="s">
        <v>1670</v>
      </c>
      <c r="F1172" s="17" t="s">
        <v>11438</v>
      </c>
      <c r="G1172" s="18">
        <v>1</v>
      </c>
      <c r="H1172" s="18">
        <v>1</v>
      </c>
      <c r="I1172" s="19">
        <v>0</v>
      </c>
      <c r="J1172" s="20">
        <v>0</v>
      </c>
      <c r="K1172" s="21">
        <v>1</v>
      </c>
      <c r="L1172" s="22">
        <v>0</v>
      </c>
      <c r="M1172" s="42" t="s">
        <v>20789</v>
      </c>
      <c r="N1172" s="42"/>
      <c r="O1172" s="42">
        <v>0</v>
      </c>
      <c r="P1172" s="42">
        <v>0</v>
      </c>
      <c r="Q1172" s="42">
        <v>0</v>
      </c>
      <c r="R1172" s="42">
        <v>0</v>
      </c>
    </row>
    <row r="1173" spans="1:18" x14ac:dyDescent="0.3">
      <c r="A1173" s="17" t="s">
        <v>2948</v>
      </c>
      <c r="B1173" s="17" t="s">
        <v>9891</v>
      </c>
      <c r="C1173" s="17" t="s">
        <v>11439</v>
      </c>
      <c r="D1173" s="17" t="s">
        <v>8447</v>
      </c>
      <c r="E1173" s="17" t="s">
        <v>1946</v>
      </c>
      <c r="F1173" s="17" t="s">
        <v>11440</v>
      </c>
      <c r="G1173" s="18">
        <v>1</v>
      </c>
      <c r="H1173" s="18">
        <v>1</v>
      </c>
      <c r="I1173" s="19">
        <v>0</v>
      </c>
      <c r="J1173" s="20">
        <v>0</v>
      </c>
      <c r="K1173" s="21">
        <v>1</v>
      </c>
      <c r="L1173" s="22">
        <v>0</v>
      </c>
      <c r="M1173" s="42" t="s">
        <v>20789</v>
      </c>
      <c r="N1173" s="42"/>
      <c r="O1173" s="42">
        <v>0</v>
      </c>
      <c r="P1173" s="42">
        <v>0</v>
      </c>
      <c r="Q1173" s="42">
        <v>0</v>
      </c>
      <c r="R1173" s="42">
        <v>0</v>
      </c>
    </row>
    <row r="1174" spans="1:18" x14ac:dyDescent="0.3">
      <c r="A1174" s="17" t="s">
        <v>11441</v>
      </c>
      <c r="B1174" s="17" t="s">
        <v>11442</v>
      </c>
      <c r="C1174" s="17" t="s">
        <v>11443</v>
      </c>
      <c r="D1174" s="17" t="s">
        <v>9456</v>
      </c>
      <c r="E1174" s="17" t="s">
        <v>1716</v>
      </c>
      <c r="F1174" s="17" t="s">
        <v>11444</v>
      </c>
      <c r="G1174" s="18">
        <v>1</v>
      </c>
      <c r="H1174" s="18">
        <v>3</v>
      </c>
      <c r="I1174" s="19">
        <v>0</v>
      </c>
      <c r="J1174" s="20">
        <v>1</v>
      </c>
      <c r="K1174" s="21">
        <v>0</v>
      </c>
      <c r="L1174" s="22">
        <v>0</v>
      </c>
      <c r="M1174" s="42" t="s">
        <v>20788</v>
      </c>
      <c r="N1174" s="42"/>
      <c r="O1174" s="42">
        <v>0</v>
      </c>
      <c r="P1174" s="42">
        <v>0</v>
      </c>
      <c r="Q1174" s="42">
        <v>0</v>
      </c>
      <c r="R1174" s="42">
        <v>0</v>
      </c>
    </row>
    <row r="1175" spans="1:18" x14ac:dyDescent="0.3">
      <c r="A1175" s="17" t="s">
        <v>11445</v>
      </c>
      <c r="B1175" s="17" t="s">
        <v>11446</v>
      </c>
      <c r="C1175" s="17" t="s">
        <v>11447</v>
      </c>
      <c r="D1175" s="17" t="s">
        <v>10819</v>
      </c>
      <c r="E1175" s="17" t="s">
        <v>11448</v>
      </c>
      <c r="F1175" s="17" t="s">
        <v>11449</v>
      </c>
      <c r="G1175" s="18">
        <v>1</v>
      </c>
      <c r="H1175" s="18">
        <v>5</v>
      </c>
      <c r="I1175" s="19">
        <v>0</v>
      </c>
      <c r="J1175" s="20">
        <v>1</v>
      </c>
      <c r="K1175" s="21">
        <v>0</v>
      </c>
      <c r="L1175" s="22">
        <v>0</v>
      </c>
      <c r="M1175" s="42" t="s">
        <v>20788</v>
      </c>
      <c r="N1175" s="42"/>
      <c r="O1175" s="42">
        <v>0</v>
      </c>
      <c r="P1175" s="42">
        <v>0</v>
      </c>
      <c r="Q1175" s="42">
        <v>0</v>
      </c>
      <c r="R1175" s="42">
        <v>0</v>
      </c>
    </row>
    <row r="1176" spans="1:18" x14ac:dyDescent="0.3">
      <c r="A1176" s="17" t="s">
        <v>11450</v>
      </c>
      <c r="B1176" s="17" t="s">
        <v>11451</v>
      </c>
      <c r="C1176" s="17" t="s">
        <v>11452</v>
      </c>
      <c r="D1176" s="17" t="s">
        <v>7716</v>
      </c>
      <c r="E1176" s="17" t="s">
        <v>1893</v>
      </c>
      <c r="F1176" s="17" t="s">
        <v>11453</v>
      </c>
      <c r="G1176" s="18">
        <v>1</v>
      </c>
      <c r="H1176" s="18">
        <v>4</v>
      </c>
      <c r="I1176" s="19">
        <v>0</v>
      </c>
      <c r="J1176" s="20">
        <v>1</v>
      </c>
      <c r="K1176" s="21">
        <v>0</v>
      </c>
      <c r="L1176" s="22">
        <v>0</v>
      </c>
      <c r="M1176" s="42" t="s">
        <v>20788</v>
      </c>
      <c r="N1176" s="42"/>
      <c r="O1176" s="42">
        <v>0</v>
      </c>
      <c r="P1176" s="42">
        <v>0</v>
      </c>
      <c r="Q1176" s="42">
        <v>0</v>
      </c>
      <c r="R1176" s="42">
        <v>0</v>
      </c>
    </row>
    <row r="1177" spans="1:18" x14ac:dyDescent="0.3">
      <c r="A1177" s="17" t="s">
        <v>3092</v>
      </c>
      <c r="B1177" s="17" t="s">
        <v>11454</v>
      </c>
      <c r="C1177" s="17" t="s">
        <v>7677</v>
      </c>
      <c r="D1177" s="17" t="s">
        <v>7953</v>
      </c>
      <c r="E1177" s="17" t="s">
        <v>1814</v>
      </c>
      <c r="F1177" s="17" t="s">
        <v>11455</v>
      </c>
      <c r="G1177" s="18">
        <v>1</v>
      </c>
      <c r="H1177" s="18">
        <v>1</v>
      </c>
      <c r="I1177" s="19">
        <v>0</v>
      </c>
      <c r="J1177" s="20">
        <v>0</v>
      </c>
      <c r="K1177" s="21">
        <v>1</v>
      </c>
      <c r="L1177" s="22">
        <v>0</v>
      </c>
      <c r="M1177" s="42" t="s">
        <v>20789</v>
      </c>
      <c r="N1177" s="42"/>
      <c r="O1177" s="42">
        <v>0</v>
      </c>
      <c r="P1177" s="42">
        <v>0</v>
      </c>
      <c r="Q1177" s="42">
        <v>0</v>
      </c>
      <c r="R1177" s="42">
        <v>0</v>
      </c>
    </row>
    <row r="1178" spans="1:18" x14ac:dyDescent="0.3">
      <c r="A1178" s="17" t="s">
        <v>11456</v>
      </c>
      <c r="B1178" s="17" t="s">
        <v>11457</v>
      </c>
      <c r="C1178" s="17" t="s">
        <v>11458</v>
      </c>
      <c r="D1178" s="17" t="s">
        <v>7734</v>
      </c>
      <c r="E1178" s="17" t="s">
        <v>7772</v>
      </c>
      <c r="F1178" s="17" t="s">
        <v>10789</v>
      </c>
      <c r="G1178" s="18">
        <v>1</v>
      </c>
      <c r="H1178" s="18">
        <v>1</v>
      </c>
      <c r="I1178" s="19">
        <v>1</v>
      </c>
      <c r="J1178" s="20">
        <v>0</v>
      </c>
      <c r="K1178" s="21">
        <v>0</v>
      </c>
      <c r="L1178" s="22">
        <v>0</v>
      </c>
      <c r="M1178" s="42" t="s">
        <v>20788</v>
      </c>
      <c r="N1178" s="42"/>
      <c r="O1178" s="42">
        <v>0</v>
      </c>
      <c r="P1178" s="42">
        <v>0</v>
      </c>
      <c r="Q1178" s="42">
        <v>0</v>
      </c>
      <c r="R1178" s="42">
        <v>0</v>
      </c>
    </row>
    <row r="1179" spans="1:18" x14ac:dyDescent="0.3">
      <c r="A1179" s="17" t="s">
        <v>4107</v>
      </c>
      <c r="B1179" s="17" t="s">
        <v>11459</v>
      </c>
      <c r="C1179" s="17" t="s">
        <v>11460</v>
      </c>
      <c r="D1179" s="17" t="s">
        <v>7767</v>
      </c>
      <c r="E1179" s="17" t="s">
        <v>3057</v>
      </c>
      <c r="F1179" s="17" t="s">
        <v>11461</v>
      </c>
      <c r="G1179" s="18">
        <v>1</v>
      </c>
      <c r="H1179" s="18">
        <v>1</v>
      </c>
      <c r="I1179" s="19">
        <v>0</v>
      </c>
      <c r="J1179" s="20">
        <v>0</v>
      </c>
      <c r="K1179" s="21">
        <v>1</v>
      </c>
      <c r="L1179" s="22">
        <v>0</v>
      </c>
      <c r="M1179" s="42" t="s">
        <v>20789</v>
      </c>
      <c r="N1179" s="42"/>
      <c r="O1179" s="42">
        <v>0</v>
      </c>
      <c r="P1179" s="42">
        <v>0</v>
      </c>
      <c r="Q1179" s="42">
        <v>0</v>
      </c>
      <c r="R1179" s="42">
        <v>0</v>
      </c>
    </row>
    <row r="1180" spans="1:18" x14ac:dyDescent="0.3">
      <c r="A1180" s="17" t="s">
        <v>2593</v>
      </c>
      <c r="B1180" s="17" t="s">
        <v>11462</v>
      </c>
      <c r="C1180" s="17" t="s">
        <v>8886</v>
      </c>
      <c r="D1180" s="17" t="s">
        <v>8451</v>
      </c>
      <c r="E1180" s="17" t="s">
        <v>1831</v>
      </c>
      <c r="F1180" s="17" t="s">
        <v>11463</v>
      </c>
      <c r="G1180" s="18">
        <v>1</v>
      </c>
      <c r="H1180" s="18">
        <v>1</v>
      </c>
      <c r="I1180" s="19">
        <v>0</v>
      </c>
      <c r="J1180" s="20">
        <v>0</v>
      </c>
      <c r="K1180" s="21">
        <v>1</v>
      </c>
      <c r="L1180" s="22">
        <v>0</v>
      </c>
      <c r="M1180" s="42" t="s">
        <v>20789</v>
      </c>
      <c r="N1180" s="42"/>
      <c r="O1180" s="42">
        <v>0</v>
      </c>
      <c r="P1180" s="42">
        <v>0</v>
      </c>
      <c r="Q1180" s="42">
        <v>0</v>
      </c>
      <c r="R1180" s="42">
        <v>0</v>
      </c>
    </row>
    <row r="1181" spans="1:18" x14ac:dyDescent="0.3">
      <c r="A1181" s="17" t="s">
        <v>11464</v>
      </c>
      <c r="B1181" s="17" t="s">
        <v>11465</v>
      </c>
      <c r="C1181" s="17" t="s">
        <v>11466</v>
      </c>
      <c r="D1181" s="17" t="s">
        <v>7716</v>
      </c>
      <c r="E1181" s="17" t="s">
        <v>4054</v>
      </c>
      <c r="F1181" s="17" t="s">
        <v>11467</v>
      </c>
      <c r="G1181" s="18">
        <v>1</v>
      </c>
      <c r="H1181" s="18">
        <v>1</v>
      </c>
      <c r="I1181" s="19">
        <v>0</v>
      </c>
      <c r="J1181" s="20">
        <v>1</v>
      </c>
      <c r="K1181" s="21">
        <v>0</v>
      </c>
      <c r="L1181" s="22">
        <v>0</v>
      </c>
      <c r="M1181" s="42" t="s">
        <v>20790</v>
      </c>
      <c r="N1181" s="42"/>
      <c r="O1181" s="42">
        <v>0</v>
      </c>
      <c r="P1181" s="42">
        <v>0</v>
      </c>
      <c r="Q1181" s="42">
        <v>0</v>
      </c>
      <c r="R1181" s="42">
        <v>0</v>
      </c>
    </row>
    <row r="1182" spans="1:18" x14ac:dyDescent="0.3">
      <c r="A1182" s="17" t="s">
        <v>11468</v>
      </c>
      <c r="B1182" s="17" t="s">
        <v>11469</v>
      </c>
      <c r="C1182" s="17" t="s">
        <v>7813</v>
      </c>
      <c r="D1182" s="17" t="s">
        <v>7716</v>
      </c>
      <c r="E1182" s="17" t="s">
        <v>1599</v>
      </c>
      <c r="F1182" s="17" t="s">
        <v>11470</v>
      </c>
      <c r="G1182" s="18">
        <v>1</v>
      </c>
      <c r="H1182" s="18">
        <v>2</v>
      </c>
      <c r="I1182" s="19">
        <v>0</v>
      </c>
      <c r="J1182" s="20">
        <v>1</v>
      </c>
      <c r="K1182" s="21">
        <v>0</v>
      </c>
      <c r="L1182" s="22">
        <v>0</v>
      </c>
      <c r="M1182" s="42" t="s">
        <v>20788</v>
      </c>
      <c r="N1182" s="42"/>
      <c r="O1182" s="42">
        <v>0</v>
      </c>
      <c r="P1182" s="42">
        <v>0</v>
      </c>
      <c r="Q1182" s="42">
        <v>0</v>
      </c>
      <c r="R1182" s="42">
        <v>0</v>
      </c>
    </row>
    <row r="1183" spans="1:18" x14ac:dyDescent="0.3">
      <c r="A1183" s="17" t="s">
        <v>11471</v>
      </c>
      <c r="B1183" s="17" t="s">
        <v>11472</v>
      </c>
      <c r="C1183" s="17" t="s">
        <v>11473</v>
      </c>
      <c r="D1183" s="17" t="s">
        <v>7716</v>
      </c>
      <c r="E1183" s="17" t="s">
        <v>1738</v>
      </c>
      <c r="F1183" s="17" t="s">
        <v>11474</v>
      </c>
      <c r="G1183" s="18">
        <v>1</v>
      </c>
      <c r="H1183" s="18">
        <v>1</v>
      </c>
      <c r="I1183" s="19">
        <v>0</v>
      </c>
      <c r="J1183" s="20">
        <v>1</v>
      </c>
      <c r="K1183" s="21">
        <v>0</v>
      </c>
      <c r="L1183" s="22">
        <v>0</v>
      </c>
      <c r="M1183" s="42" t="s">
        <v>20790</v>
      </c>
      <c r="N1183" s="42"/>
      <c r="O1183" s="42">
        <v>0</v>
      </c>
      <c r="P1183" s="42">
        <v>0</v>
      </c>
      <c r="Q1183" s="42">
        <v>0</v>
      </c>
      <c r="R1183" s="42">
        <v>0</v>
      </c>
    </row>
    <row r="1184" spans="1:18" x14ac:dyDescent="0.3">
      <c r="A1184" s="17" t="s">
        <v>7445</v>
      </c>
      <c r="B1184" s="17" t="s">
        <v>11475</v>
      </c>
      <c r="C1184" s="17" t="s">
        <v>7677</v>
      </c>
      <c r="D1184" s="17" t="s">
        <v>7716</v>
      </c>
      <c r="E1184" s="17" t="s">
        <v>4208</v>
      </c>
      <c r="F1184" s="17" t="s">
        <v>11476</v>
      </c>
      <c r="G1184" s="18">
        <v>1</v>
      </c>
      <c r="H1184" s="18">
        <v>1</v>
      </c>
      <c r="I1184" s="19">
        <v>0</v>
      </c>
      <c r="J1184" s="20">
        <v>0</v>
      </c>
      <c r="K1184" s="21">
        <v>0</v>
      </c>
      <c r="L1184" s="22">
        <v>1</v>
      </c>
      <c r="M1184" s="42" t="s">
        <v>20785</v>
      </c>
      <c r="N1184" s="42"/>
      <c r="O1184" s="42">
        <v>0</v>
      </c>
      <c r="P1184" s="42">
        <v>0</v>
      </c>
      <c r="Q1184" s="42">
        <v>0</v>
      </c>
      <c r="R1184" s="42">
        <v>0</v>
      </c>
    </row>
    <row r="1185" spans="1:18" x14ac:dyDescent="0.3">
      <c r="A1185" s="17" t="s">
        <v>5119</v>
      </c>
      <c r="B1185" s="17" t="s">
        <v>11477</v>
      </c>
      <c r="C1185" s="17" t="s">
        <v>11478</v>
      </c>
      <c r="D1185" s="17" t="s">
        <v>7684</v>
      </c>
      <c r="E1185" s="17" t="s">
        <v>2249</v>
      </c>
      <c r="F1185" s="17" t="s">
        <v>11479</v>
      </c>
      <c r="G1185" s="18">
        <v>1</v>
      </c>
      <c r="H1185" s="18">
        <v>1</v>
      </c>
      <c r="I1185" s="19">
        <v>0</v>
      </c>
      <c r="J1185" s="20">
        <v>0</v>
      </c>
      <c r="K1185" s="21">
        <v>0</v>
      </c>
      <c r="L1185" s="22">
        <v>1</v>
      </c>
      <c r="M1185" s="42" t="s">
        <v>20789</v>
      </c>
      <c r="N1185" s="42"/>
      <c r="O1185" s="42">
        <v>0</v>
      </c>
      <c r="P1185" s="42">
        <v>0</v>
      </c>
      <c r="Q1185" s="42">
        <v>0</v>
      </c>
      <c r="R1185" s="42">
        <v>0</v>
      </c>
    </row>
    <row r="1186" spans="1:18" x14ac:dyDescent="0.3">
      <c r="A1186" s="17" t="s">
        <v>7009</v>
      </c>
      <c r="B1186" s="17" t="s">
        <v>11480</v>
      </c>
      <c r="C1186" s="17" t="s">
        <v>11481</v>
      </c>
      <c r="D1186" s="17" t="s">
        <v>7702</v>
      </c>
      <c r="E1186" s="17" t="s">
        <v>2249</v>
      </c>
      <c r="F1186" s="17" t="s">
        <v>11482</v>
      </c>
      <c r="G1186" s="18">
        <v>1</v>
      </c>
      <c r="H1186" s="18">
        <v>1</v>
      </c>
      <c r="I1186" s="19">
        <v>0</v>
      </c>
      <c r="J1186" s="20">
        <v>0</v>
      </c>
      <c r="K1186" s="21">
        <v>0</v>
      </c>
      <c r="L1186" s="22">
        <v>1</v>
      </c>
      <c r="M1186" s="42" t="s">
        <v>20789</v>
      </c>
      <c r="N1186" s="42"/>
      <c r="O1186" s="42">
        <v>0</v>
      </c>
      <c r="P1186" s="42">
        <v>0</v>
      </c>
      <c r="Q1186" s="42">
        <v>0</v>
      </c>
      <c r="R1186" s="42">
        <v>0</v>
      </c>
    </row>
    <row r="1187" spans="1:18" x14ac:dyDescent="0.3">
      <c r="A1187" s="17" t="s">
        <v>11483</v>
      </c>
      <c r="B1187" s="17" t="s">
        <v>11484</v>
      </c>
      <c r="C1187" s="17" t="s">
        <v>11485</v>
      </c>
      <c r="D1187" s="17" t="s">
        <v>7716</v>
      </c>
      <c r="E1187" s="17" t="s">
        <v>10663</v>
      </c>
      <c r="F1187" s="17" t="s">
        <v>11486</v>
      </c>
      <c r="G1187" s="18">
        <v>1</v>
      </c>
      <c r="H1187" s="18">
        <v>3</v>
      </c>
      <c r="I1187" s="19">
        <v>0</v>
      </c>
      <c r="J1187" s="20">
        <v>1</v>
      </c>
      <c r="K1187" s="21">
        <v>0</v>
      </c>
      <c r="L1187" s="22">
        <v>0</v>
      </c>
      <c r="M1187" s="42" t="s">
        <v>20790</v>
      </c>
      <c r="N1187" s="42"/>
      <c r="O1187" s="42">
        <v>0</v>
      </c>
      <c r="P1187" s="42">
        <v>0</v>
      </c>
      <c r="Q1187" s="42">
        <v>0</v>
      </c>
      <c r="R1187" s="42">
        <v>0</v>
      </c>
    </row>
    <row r="1188" spans="1:18" x14ac:dyDescent="0.3">
      <c r="A1188" s="17" t="s">
        <v>6091</v>
      </c>
      <c r="B1188" s="17" t="s">
        <v>11487</v>
      </c>
      <c r="C1188" s="17" t="s">
        <v>11488</v>
      </c>
      <c r="D1188" s="17" t="s">
        <v>8298</v>
      </c>
      <c r="E1188" s="17" t="s">
        <v>4208</v>
      </c>
      <c r="F1188" s="17" t="s">
        <v>11489</v>
      </c>
      <c r="G1188" s="18">
        <v>1</v>
      </c>
      <c r="H1188" s="18">
        <v>1</v>
      </c>
      <c r="I1188" s="19">
        <v>0</v>
      </c>
      <c r="J1188" s="20">
        <v>0</v>
      </c>
      <c r="K1188" s="21">
        <v>0</v>
      </c>
      <c r="L1188" s="22">
        <v>1</v>
      </c>
      <c r="M1188" s="42" t="s">
        <v>20785</v>
      </c>
      <c r="N1188" s="42"/>
      <c r="O1188" s="42">
        <v>0</v>
      </c>
      <c r="P1188" s="42">
        <v>0</v>
      </c>
      <c r="Q1188" s="42">
        <v>0</v>
      </c>
      <c r="R1188" s="42">
        <v>0</v>
      </c>
    </row>
    <row r="1189" spans="1:18" x14ac:dyDescent="0.3">
      <c r="A1189" s="17" t="s">
        <v>2851</v>
      </c>
      <c r="B1189" s="17" t="s">
        <v>11490</v>
      </c>
      <c r="C1189" s="17" t="s">
        <v>8886</v>
      </c>
      <c r="D1189" s="17" t="s">
        <v>8573</v>
      </c>
      <c r="E1189" s="17" t="s">
        <v>1831</v>
      </c>
      <c r="F1189" s="17" t="s">
        <v>11491</v>
      </c>
      <c r="G1189" s="18">
        <v>1</v>
      </c>
      <c r="H1189" s="18">
        <v>1</v>
      </c>
      <c r="I1189" s="19">
        <v>0</v>
      </c>
      <c r="J1189" s="20">
        <v>0</v>
      </c>
      <c r="K1189" s="21">
        <v>1</v>
      </c>
      <c r="L1189" s="22">
        <v>0</v>
      </c>
      <c r="M1189" s="42" t="s">
        <v>20789</v>
      </c>
      <c r="N1189" s="42"/>
      <c r="O1189" s="42">
        <v>0</v>
      </c>
      <c r="P1189" s="42">
        <v>0</v>
      </c>
      <c r="Q1189" s="42">
        <v>0</v>
      </c>
      <c r="R1189" s="42">
        <v>0</v>
      </c>
    </row>
    <row r="1190" spans="1:18" x14ac:dyDescent="0.3">
      <c r="A1190" s="17" t="s">
        <v>7024</v>
      </c>
      <c r="B1190" s="17" t="s">
        <v>7025</v>
      </c>
      <c r="C1190" s="17" t="s">
        <v>8606</v>
      </c>
      <c r="D1190" s="17" t="s">
        <v>7716</v>
      </c>
      <c r="E1190" s="17" t="s">
        <v>4208</v>
      </c>
      <c r="F1190" s="17" t="s">
        <v>11492</v>
      </c>
      <c r="G1190" s="18">
        <v>1</v>
      </c>
      <c r="H1190" s="18">
        <v>1</v>
      </c>
      <c r="I1190" s="19">
        <v>0</v>
      </c>
      <c r="J1190" s="20">
        <v>0</v>
      </c>
      <c r="K1190" s="21">
        <v>0</v>
      </c>
      <c r="L1190" s="22">
        <v>1</v>
      </c>
      <c r="M1190" s="42" t="s">
        <v>20785</v>
      </c>
      <c r="N1190" s="42"/>
      <c r="O1190" s="42">
        <v>0</v>
      </c>
      <c r="P1190" s="42">
        <v>0</v>
      </c>
      <c r="Q1190" s="42">
        <v>0</v>
      </c>
      <c r="R1190" s="42">
        <v>0</v>
      </c>
    </row>
    <row r="1191" spans="1:18" x14ac:dyDescent="0.3">
      <c r="A1191" s="17" t="s">
        <v>11493</v>
      </c>
      <c r="B1191" s="17" t="s">
        <v>11494</v>
      </c>
      <c r="C1191" s="17" t="s">
        <v>11495</v>
      </c>
      <c r="D1191" s="17" t="s">
        <v>7716</v>
      </c>
      <c r="E1191" s="17" t="s">
        <v>1893</v>
      </c>
      <c r="F1191" s="17" t="s">
        <v>11496</v>
      </c>
      <c r="G1191" s="18">
        <v>1</v>
      </c>
      <c r="H1191" s="18">
        <v>2</v>
      </c>
      <c r="I1191" s="19">
        <v>0</v>
      </c>
      <c r="J1191" s="20">
        <v>1</v>
      </c>
      <c r="K1191" s="21">
        <v>0</v>
      </c>
      <c r="L1191" s="22">
        <v>0</v>
      </c>
      <c r="M1191" s="42" t="s">
        <v>20788</v>
      </c>
      <c r="N1191" s="42"/>
      <c r="O1191" s="42">
        <v>0</v>
      </c>
      <c r="P1191" s="42">
        <v>0</v>
      </c>
      <c r="Q1191" s="42">
        <v>0</v>
      </c>
      <c r="R1191" s="42">
        <v>0</v>
      </c>
    </row>
    <row r="1192" spans="1:18" x14ac:dyDescent="0.3">
      <c r="A1192" s="17" t="s">
        <v>6362</v>
      </c>
      <c r="B1192" s="17" t="s">
        <v>6363</v>
      </c>
      <c r="C1192" s="17" t="s">
        <v>7677</v>
      </c>
      <c r="D1192" s="17" t="s">
        <v>7702</v>
      </c>
      <c r="E1192" s="17" t="s">
        <v>3321</v>
      </c>
      <c r="F1192" s="17" t="s">
        <v>11497</v>
      </c>
      <c r="G1192" s="18">
        <v>1</v>
      </c>
      <c r="H1192" s="18">
        <v>3</v>
      </c>
      <c r="I1192" s="19">
        <v>0</v>
      </c>
      <c r="J1192" s="20">
        <v>0</v>
      </c>
      <c r="K1192" s="21">
        <v>0</v>
      </c>
      <c r="L1192" s="22">
        <v>1</v>
      </c>
      <c r="M1192" s="42" t="s">
        <v>20789</v>
      </c>
      <c r="N1192" s="42"/>
      <c r="O1192" s="42">
        <v>0</v>
      </c>
      <c r="P1192" s="42">
        <v>0</v>
      </c>
      <c r="Q1192" s="42">
        <v>0</v>
      </c>
      <c r="R1192" s="42">
        <v>0</v>
      </c>
    </row>
    <row r="1193" spans="1:18" x14ac:dyDescent="0.3">
      <c r="A1193" s="17" t="s">
        <v>11498</v>
      </c>
      <c r="B1193" s="17" t="s">
        <v>11499</v>
      </c>
      <c r="C1193" s="17" t="s">
        <v>9588</v>
      </c>
      <c r="D1193" s="17" t="s">
        <v>7684</v>
      </c>
      <c r="E1193" s="17" t="s">
        <v>1938</v>
      </c>
      <c r="F1193" s="17" t="s">
        <v>11500</v>
      </c>
      <c r="G1193" s="18">
        <v>1</v>
      </c>
      <c r="H1193" s="18">
        <v>1</v>
      </c>
      <c r="I1193" s="19">
        <v>0</v>
      </c>
      <c r="J1193" s="20">
        <v>1</v>
      </c>
      <c r="K1193" s="21">
        <v>0</v>
      </c>
      <c r="L1193" s="22">
        <v>0</v>
      </c>
      <c r="M1193" s="42" t="s">
        <v>20790</v>
      </c>
      <c r="N1193" s="42"/>
      <c r="O1193" s="42">
        <v>0</v>
      </c>
      <c r="P1193" s="42">
        <v>0</v>
      </c>
      <c r="Q1193" s="42">
        <v>0</v>
      </c>
      <c r="R1193" s="42">
        <v>0</v>
      </c>
    </row>
    <row r="1194" spans="1:18" x14ac:dyDescent="0.3">
      <c r="A1194" s="17" t="s">
        <v>2799</v>
      </c>
      <c r="B1194" s="17" t="s">
        <v>11501</v>
      </c>
      <c r="C1194" s="17" t="s">
        <v>11502</v>
      </c>
      <c r="D1194" s="17" t="s">
        <v>7716</v>
      </c>
      <c r="E1194" s="17" t="s">
        <v>1827</v>
      </c>
      <c r="F1194" s="17" t="s">
        <v>11503</v>
      </c>
      <c r="G1194" s="18">
        <v>1</v>
      </c>
      <c r="H1194" s="18">
        <v>1</v>
      </c>
      <c r="I1194" s="19">
        <v>0</v>
      </c>
      <c r="J1194" s="20">
        <v>0</v>
      </c>
      <c r="K1194" s="21">
        <v>1</v>
      </c>
      <c r="L1194" s="22">
        <v>0</v>
      </c>
      <c r="M1194" s="42" t="s">
        <v>20789</v>
      </c>
      <c r="N1194" s="42"/>
      <c r="O1194" s="42">
        <v>0</v>
      </c>
      <c r="P1194" s="42">
        <v>0</v>
      </c>
      <c r="Q1194" s="42">
        <v>0</v>
      </c>
      <c r="R1194" s="42">
        <v>0</v>
      </c>
    </row>
    <row r="1195" spans="1:18" x14ac:dyDescent="0.3">
      <c r="A1195" s="17" t="s">
        <v>11504</v>
      </c>
      <c r="B1195" s="17" t="s">
        <v>11505</v>
      </c>
      <c r="C1195" s="17" t="s">
        <v>11506</v>
      </c>
      <c r="D1195" s="17" t="s">
        <v>7716</v>
      </c>
      <c r="E1195" s="17" t="s">
        <v>5155</v>
      </c>
      <c r="F1195" s="17" t="s">
        <v>11507</v>
      </c>
      <c r="G1195" s="18">
        <v>1</v>
      </c>
      <c r="H1195" s="18">
        <v>1</v>
      </c>
      <c r="I1195" s="19">
        <v>0</v>
      </c>
      <c r="J1195" s="20">
        <v>1</v>
      </c>
      <c r="K1195" s="21">
        <v>0</v>
      </c>
      <c r="L1195" s="22">
        <v>0</v>
      </c>
      <c r="M1195" s="42" t="s">
        <v>20790</v>
      </c>
      <c r="N1195" s="42"/>
      <c r="O1195" s="42">
        <v>0</v>
      </c>
      <c r="P1195" s="42">
        <v>0</v>
      </c>
      <c r="Q1195" s="42">
        <v>0</v>
      </c>
      <c r="R1195" s="42">
        <v>0</v>
      </c>
    </row>
    <row r="1196" spans="1:18" x14ac:dyDescent="0.3">
      <c r="A1196" s="17" t="s">
        <v>7015</v>
      </c>
      <c r="B1196" s="17" t="s">
        <v>11508</v>
      </c>
      <c r="C1196" s="17" t="s">
        <v>7904</v>
      </c>
      <c r="D1196" s="17" t="s">
        <v>7716</v>
      </c>
      <c r="E1196" s="17" t="s">
        <v>1691</v>
      </c>
      <c r="F1196" s="17" t="s">
        <v>11509</v>
      </c>
      <c r="G1196" s="18">
        <v>1</v>
      </c>
      <c r="H1196" s="18">
        <v>1</v>
      </c>
      <c r="I1196" s="19">
        <v>0</v>
      </c>
      <c r="J1196" s="20">
        <v>0</v>
      </c>
      <c r="K1196" s="21">
        <v>0</v>
      </c>
      <c r="L1196" s="22">
        <v>1</v>
      </c>
      <c r="M1196" s="42" t="s">
        <v>20789</v>
      </c>
      <c r="N1196" s="42"/>
      <c r="O1196" s="42">
        <v>0</v>
      </c>
      <c r="P1196" s="42">
        <v>0</v>
      </c>
      <c r="Q1196" s="42">
        <v>0</v>
      </c>
      <c r="R1196" s="42">
        <v>0</v>
      </c>
    </row>
    <row r="1197" spans="1:18" x14ac:dyDescent="0.3">
      <c r="A1197" s="17" t="s">
        <v>11510</v>
      </c>
      <c r="B1197" s="17" t="s">
        <v>11511</v>
      </c>
      <c r="C1197" s="17" t="s">
        <v>11512</v>
      </c>
      <c r="D1197" s="17" t="s">
        <v>7787</v>
      </c>
      <c r="E1197" s="17" t="s">
        <v>3509</v>
      </c>
      <c r="F1197" s="17" t="s">
        <v>11513</v>
      </c>
      <c r="G1197" s="18">
        <v>1</v>
      </c>
      <c r="H1197" s="18">
        <v>4</v>
      </c>
      <c r="I1197" s="19">
        <v>0</v>
      </c>
      <c r="J1197" s="20">
        <v>1</v>
      </c>
      <c r="K1197" s="21">
        <v>0</v>
      </c>
      <c r="L1197" s="22">
        <v>0</v>
      </c>
      <c r="M1197" s="42" t="s">
        <v>20788</v>
      </c>
      <c r="N1197" s="42"/>
      <c r="O1197" s="42">
        <v>0</v>
      </c>
      <c r="P1197" s="42">
        <v>0</v>
      </c>
      <c r="Q1197" s="42">
        <v>0</v>
      </c>
      <c r="R1197" s="42">
        <v>0</v>
      </c>
    </row>
    <row r="1198" spans="1:18" x14ac:dyDescent="0.3">
      <c r="A1198" s="17" t="s">
        <v>11514</v>
      </c>
      <c r="B1198" s="17" t="s">
        <v>11515</v>
      </c>
      <c r="C1198" s="17" t="s">
        <v>11516</v>
      </c>
      <c r="D1198" s="17" t="s">
        <v>7710</v>
      </c>
      <c r="E1198" s="17" t="s">
        <v>1654</v>
      </c>
      <c r="F1198" s="17" t="s">
        <v>11517</v>
      </c>
      <c r="G1198" s="18">
        <v>1</v>
      </c>
      <c r="H1198" s="18">
        <v>1</v>
      </c>
      <c r="I1198" s="19">
        <v>0</v>
      </c>
      <c r="J1198" s="20">
        <v>1</v>
      </c>
      <c r="K1198" s="21">
        <v>0</v>
      </c>
      <c r="L1198" s="22">
        <v>0</v>
      </c>
      <c r="M1198" s="42" t="s">
        <v>20790</v>
      </c>
      <c r="N1198" s="42"/>
      <c r="O1198" s="42">
        <v>0</v>
      </c>
      <c r="P1198" s="42">
        <v>0</v>
      </c>
      <c r="Q1198" s="42">
        <v>0</v>
      </c>
      <c r="R1198" s="42">
        <v>0</v>
      </c>
    </row>
    <row r="1199" spans="1:18" x14ac:dyDescent="0.3">
      <c r="A1199" s="17" t="s">
        <v>11518</v>
      </c>
      <c r="B1199" s="17" t="s">
        <v>11519</v>
      </c>
      <c r="C1199" s="17" t="s">
        <v>11520</v>
      </c>
      <c r="D1199" s="17" t="s">
        <v>7716</v>
      </c>
      <c r="E1199" s="17" t="s">
        <v>1827</v>
      </c>
      <c r="F1199" s="17" t="s">
        <v>11521</v>
      </c>
      <c r="G1199" s="18">
        <v>1</v>
      </c>
      <c r="H1199" s="18">
        <v>1</v>
      </c>
      <c r="I1199" s="19">
        <v>0</v>
      </c>
      <c r="J1199" s="20">
        <v>1</v>
      </c>
      <c r="K1199" s="21">
        <v>0</v>
      </c>
      <c r="L1199" s="22">
        <v>0</v>
      </c>
      <c r="M1199" s="42" t="s">
        <v>20788</v>
      </c>
      <c r="N1199" s="42"/>
      <c r="O1199" s="42">
        <v>0</v>
      </c>
      <c r="P1199" s="42">
        <v>0</v>
      </c>
      <c r="Q1199" s="42">
        <v>0</v>
      </c>
      <c r="R1199" s="42">
        <v>0</v>
      </c>
    </row>
    <row r="1200" spans="1:18" x14ac:dyDescent="0.3">
      <c r="A1200" s="17" t="s">
        <v>11522</v>
      </c>
      <c r="B1200" s="17" t="s">
        <v>11523</v>
      </c>
      <c r="C1200" s="17" t="s">
        <v>11524</v>
      </c>
      <c r="D1200" s="17" t="s">
        <v>10129</v>
      </c>
      <c r="E1200" s="17" t="s">
        <v>8336</v>
      </c>
      <c r="F1200" s="17" t="s">
        <v>11525</v>
      </c>
      <c r="G1200" s="18">
        <v>1</v>
      </c>
      <c r="H1200" s="18">
        <v>2</v>
      </c>
      <c r="I1200" s="19">
        <v>0</v>
      </c>
      <c r="J1200" s="20">
        <v>1</v>
      </c>
      <c r="K1200" s="21">
        <v>0</v>
      </c>
      <c r="L1200" s="22">
        <v>0</v>
      </c>
      <c r="M1200" s="42" t="s">
        <v>20788</v>
      </c>
      <c r="N1200" s="42"/>
      <c r="O1200" s="42">
        <v>0</v>
      </c>
      <c r="P1200" s="42">
        <v>0</v>
      </c>
      <c r="Q1200" s="42">
        <v>0</v>
      </c>
      <c r="R1200" s="42">
        <v>0</v>
      </c>
    </row>
    <row r="1201" spans="1:18" x14ac:dyDescent="0.3">
      <c r="A1201" s="17" t="s">
        <v>5986</v>
      </c>
      <c r="B1201" s="17" t="s">
        <v>11526</v>
      </c>
      <c r="C1201" s="17" t="s">
        <v>11527</v>
      </c>
      <c r="D1201" s="17" t="s">
        <v>9066</v>
      </c>
      <c r="E1201" s="17" t="s">
        <v>4208</v>
      </c>
      <c r="F1201" s="17" t="s">
        <v>11528</v>
      </c>
      <c r="G1201" s="18">
        <v>1</v>
      </c>
      <c r="H1201" s="18">
        <v>1</v>
      </c>
      <c r="I1201" s="19">
        <v>0</v>
      </c>
      <c r="J1201" s="20">
        <v>0</v>
      </c>
      <c r="K1201" s="21">
        <v>0</v>
      </c>
      <c r="L1201" s="22">
        <v>1</v>
      </c>
      <c r="M1201" s="42" t="s">
        <v>20785</v>
      </c>
      <c r="N1201" s="42"/>
      <c r="O1201" s="42">
        <v>0</v>
      </c>
      <c r="P1201" s="42">
        <v>0</v>
      </c>
      <c r="Q1201" s="42">
        <v>0</v>
      </c>
      <c r="R1201" s="42">
        <v>0</v>
      </c>
    </row>
    <row r="1202" spans="1:18" x14ac:dyDescent="0.3">
      <c r="A1202" s="17" t="s">
        <v>2308</v>
      </c>
      <c r="B1202" s="17" t="s">
        <v>11529</v>
      </c>
      <c r="C1202" s="17" t="s">
        <v>11530</v>
      </c>
      <c r="D1202" s="17" t="s">
        <v>8646</v>
      </c>
      <c r="E1202" s="17" t="s">
        <v>2310</v>
      </c>
      <c r="F1202" s="17" t="s">
        <v>11531</v>
      </c>
      <c r="G1202" s="18">
        <v>1</v>
      </c>
      <c r="H1202" s="18">
        <v>1</v>
      </c>
      <c r="I1202" s="19">
        <v>0</v>
      </c>
      <c r="J1202" s="20">
        <v>0</v>
      </c>
      <c r="K1202" s="21">
        <v>1</v>
      </c>
      <c r="L1202" s="22">
        <v>0</v>
      </c>
      <c r="M1202" s="42" t="s">
        <v>20789</v>
      </c>
      <c r="N1202" s="42"/>
      <c r="O1202" s="42">
        <v>0</v>
      </c>
      <c r="P1202" s="42">
        <v>0</v>
      </c>
      <c r="Q1202" s="42">
        <v>0</v>
      </c>
      <c r="R1202" s="42">
        <v>0</v>
      </c>
    </row>
    <row r="1203" spans="1:18" x14ac:dyDescent="0.3">
      <c r="A1203" s="17" t="s">
        <v>7649</v>
      </c>
      <c r="B1203" s="17" t="s">
        <v>11532</v>
      </c>
      <c r="C1203" s="17" t="s">
        <v>7677</v>
      </c>
      <c r="D1203" s="17" t="s">
        <v>7702</v>
      </c>
      <c r="E1203" s="17" t="s">
        <v>4208</v>
      </c>
      <c r="F1203" s="17" t="s">
        <v>11533</v>
      </c>
      <c r="G1203" s="18">
        <v>1</v>
      </c>
      <c r="H1203" s="18">
        <v>1</v>
      </c>
      <c r="I1203" s="19">
        <v>0</v>
      </c>
      <c r="J1203" s="20">
        <v>0</v>
      </c>
      <c r="K1203" s="21">
        <v>0</v>
      </c>
      <c r="L1203" s="22">
        <v>1</v>
      </c>
      <c r="M1203" s="42" t="s">
        <v>20785</v>
      </c>
      <c r="N1203" s="42"/>
      <c r="O1203" s="42">
        <v>0</v>
      </c>
      <c r="P1203" s="42">
        <v>0</v>
      </c>
      <c r="Q1203" s="42">
        <v>0</v>
      </c>
      <c r="R1203" s="42">
        <v>0</v>
      </c>
    </row>
    <row r="1204" spans="1:18" x14ac:dyDescent="0.3">
      <c r="A1204" s="17" t="s">
        <v>6627</v>
      </c>
      <c r="B1204" s="17" t="s">
        <v>11534</v>
      </c>
      <c r="C1204" s="17" t="s">
        <v>11535</v>
      </c>
      <c r="D1204" s="17" t="s">
        <v>7716</v>
      </c>
      <c r="E1204" s="17" t="s">
        <v>4208</v>
      </c>
      <c r="F1204" s="17" t="s">
        <v>11536</v>
      </c>
      <c r="G1204" s="18">
        <v>1</v>
      </c>
      <c r="H1204" s="18">
        <v>1</v>
      </c>
      <c r="I1204" s="19">
        <v>0</v>
      </c>
      <c r="J1204" s="20">
        <v>0</v>
      </c>
      <c r="K1204" s="21">
        <v>0</v>
      </c>
      <c r="L1204" s="22">
        <v>1</v>
      </c>
      <c r="M1204" s="42" t="s">
        <v>20785</v>
      </c>
      <c r="N1204" s="42"/>
      <c r="O1204" s="42">
        <v>0</v>
      </c>
      <c r="P1204" s="42">
        <v>0</v>
      </c>
      <c r="Q1204" s="42">
        <v>0</v>
      </c>
      <c r="R1204" s="42">
        <v>0</v>
      </c>
    </row>
    <row r="1205" spans="1:18" x14ac:dyDescent="0.3">
      <c r="A1205" s="17" t="s">
        <v>11537</v>
      </c>
      <c r="B1205" s="17" t="s">
        <v>11538</v>
      </c>
      <c r="C1205" s="17" t="s">
        <v>11539</v>
      </c>
      <c r="D1205" s="17" t="s">
        <v>11540</v>
      </c>
      <c r="E1205" s="17" t="s">
        <v>1905</v>
      </c>
      <c r="F1205" s="17" t="s">
        <v>11541</v>
      </c>
      <c r="G1205" s="18">
        <v>1</v>
      </c>
      <c r="H1205" s="18">
        <v>1</v>
      </c>
      <c r="I1205" s="19">
        <v>0</v>
      </c>
      <c r="J1205" s="20">
        <v>1</v>
      </c>
      <c r="K1205" s="21">
        <v>0</v>
      </c>
      <c r="L1205" s="22">
        <v>0</v>
      </c>
      <c r="M1205" s="42" t="s">
        <v>20790</v>
      </c>
      <c r="N1205" s="42"/>
      <c r="O1205" s="42">
        <v>0</v>
      </c>
      <c r="P1205" s="42">
        <v>0</v>
      </c>
      <c r="Q1205" s="42">
        <v>0</v>
      </c>
      <c r="R1205" s="42">
        <v>0</v>
      </c>
    </row>
    <row r="1206" spans="1:18" x14ac:dyDescent="0.3">
      <c r="A1206" s="17" t="s">
        <v>11542</v>
      </c>
      <c r="B1206" s="17" t="s">
        <v>11543</v>
      </c>
      <c r="C1206" s="17" t="s">
        <v>11544</v>
      </c>
      <c r="D1206" s="17" t="s">
        <v>8072</v>
      </c>
      <c r="E1206" s="17" t="s">
        <v>10331</v>
      </c>
      <c r="F1206" s="17" t="s">
        <v>11545</v>
      </c>
      <c r="G1206" s="18">
        <v>1</v>
      </c>
      <c r="H1206" s="18">
        <v>1</v>
      </c>
      <c r="I1206" s="19">
        <v>1</v>
      </c>
      <c r="J1206" s="20">
        <v>0</v>
      </c>
      <c r="K1206" s="21">
        <v>0</v>
      </c>
      <c r="L1206" s="22">
        <v>0</v>
      </c>
      <c r="M1206" s="42" t="s">
        <v>20786</v>
      </c>
      <c r="N1206" s="42"/>
      <c r="O1206" s="42">
        <v>0</v>
      </c>
      <c r="P1206" s="42">
        <v>0</v>
      </c>
      <c r="Q1206" s="42">
        <v>0</v>
      </c>
      <c r="R1206" s="42">
        <v>0</v>
      </c>
    </row>
    <row r="1207" spans="1:18" x14ac:dyDescent="0.3">
      <c r="A1207" s="17" t="s">
        <v>11546</v>
      </c>
      <c r="B1207" s="17" t="s">
        <v>11547</v>
      </c>
      <c r="C1207" s="17" t="s">
        <v>8084</v>
      </c>
      <c r="D1207" s="17" t="s">
        <v>7901</v>
      </c>
      <c r="E1207" s="17" t="s">
        <v>8149</v>
      </c>
      <c r="F1207" s="17" t="s">
        <v>11548</v>
      </c>
      <c r="G1207" s="18">
        <v>1</v>
      </c>
      <c r="H1207" s="18">
        <v>10</v>
      </c>
      <c r="I1207" s="19">
        <v>0</v>
      </c>
      <c r="J1207" s="20">
        <v>1</v>
      </c>
      <c r="K1207" s="21">
        <v>0</v>
      </c>
      <c r="L1207" s="22">
        <v>0</v>
      </c>
      <c r="M1207" s="42" t="s">
        <v>20788</v>
      </c>
      <c r="N1207" s="42"/>
      <c r="O1207" s="42">
        <v>0</v>
      </c>
      <c r="P1207" s="42">
        <v>0</v>
      </c>
      <c r="Q1207" s="42">
        <v>0</v>
      </c>
      <c r="R1207" s="42">
        <v>0</v>
      </c>
    </row>
    <row r="1208" spans="1:18" x14ac:dyDescent="0.3">
      <c r="A1208" s="17" t="s">
        <v>11549</v>
      </c>
      <c r="B1208" s="17" t="s">
        <v>11550</v>
      </c>
      <c r="C1208" s="17" t="s">
        <v>10651</v>
      </c>
      <c r="D1208" s="17" t="s">
        <v>9787</v>
      </c>
      <c r="E1208" s="17" t="s">
        <v>1691</v>
      </c>
      <c r="F1208" s="17" t="s">
        <v>11551</v>
      </c>
      <c r="G1208" s="18">
        <v>1</v>
      </c>
      <c r="H1208" s="18">
        <v>2</v>
      </c>
      <c r="I1208" s="19">
        <v>0</v>
      </c>
      <c r="J1208" s="20">
        <v>1</v>
      </c>
      <c r="K1208" s="21">
        <v>0</v>
      </c>
      <c r="L1208" s="22">
        <v>0</v>
      </c>
      <c r="M1208" s="42" t="s">
        <v>20790</v>
      </c>
      <c r="N1208" s="42"/>
      <c r="O1208" s="42">
        <v>0</v>
      </c>
      <c r="P1208" s="42">
        <v>0</v>
      </c>
      <c r="Q1208" s="42">
        <v>0</v>
      </c>
      <c r="R1208" s="42">
        <v>0</v>
      </c>
    </row>
    <row r="1209" spans="1:18" x14ac:dyDescent="0.3">
      <c r="A1209" s="17" t="s">
        <v>5063</v>
      </c>
      <c r="B1209" s="17" t="s">
        <v>11552</v>
      </c>
      <c r="C1209" s="17" t="s">
        <v>7677</v>
      </c>
      <c r="D1209" s="17" t="s">
        <v>7716</v>
      </c>
      <c r="E1209" s="17" t="s">
        <v>5065</v>
      </c>
      <c r="F1209" s="17" t="s">
        <v>11553</v>
      </c>
      <c r="G1209" s="18">
        <v>1</v>
      </c>
      <c r="H1209" s="18">
        <v>1</v>
      </c>
      <c r="I1209" s="19">
        <v>0</v>
      </c>
      <c r="J1209" s="20">
        <v>0</v>
      </c>
      <c r="K1209" s="21">
        <v>0</v>
      </c>
      <c r="L1209" s="22">
        <v>1</v>
      </c>
      <c r="M1209" s="42" t="s">
        <v>20789</v>
      </c>
      <c r="N1209" s="42"/>
      <c r="O1209" s="42">
        <v>0</v>
      </c>
      <c r="P1209" s="42">
        <v>0</v>
      </c>
      <c r="Q1209" s="42">
        <v>0</v>
      </c>
      <c r="R1209" s="42">
        <v>0</v>
      </c>
    </row>
    <row r="1210" spans="1:18" x14ac:dyDescent="0.3">
      <c r="A1210" s="17" t="s">
        <v>11554</v>
      </c>
      <c r="B1210" s="17" t="s">
        <v>11555</v>
      </c>
      <c r="C1210" s="17" t="s">
        <v>10563</v>
      </c>
      <c r="D1210" s="17" t="s">
        <v>7707</v>
      </c>
      <c r="E1210" s="17" t="s">
        <v>1779</v>
      </c>
      <c r="F1210" s="17" t="s">
        <v>11556</v>
      </c>
      <c r="G1210" s="18">
        <v>1</v>
      </c>
      <c r="H1210" s="18">
        <v>2</v>
      </c>
      <c r="I1210" s="19">
        <v>0</v>
      </c>
      <c r="J1210" s="20">
        <v>1</v>
      </c>
      <c r="K1210" s="21">
        <v>0</v>
      </c>
      <c r="L1210" s="22">
        <v>0</v>
      </c>
      <c r="M1210" s="42" t="s">
        <v>20790</v>
      </c>
      <c r="N1210" s="42"/>
      <c r="O1210" s="42">
        <v>0</v>
      </c>
      <c r="P1210" s="42">
        <v>0</v>
      </c>
      <c r="Q1210" s="42">
        <v>0</v>
      </c>
      <c r="R1210" s="42">
        <v>0</v>
      </c>
    </row>
    <row r="1211" spans="1:18" x14ac:dyDescent="0.3">
      <c r="A1211" s="17" t="s">
        <v>11557</v>
      </c>
      <c r="B1211" s="17" t="s">
        <v>11558</v>
      </c>
      <c r="C1211" s="17" t="s">
        <v>11559</v>
      </c>
      <c r="D1211" s="17" t="s">
        <v>8573</v>
      </c>
      <c r="E1211" s="17" t="s">
        <v>1691</v>
      </c>
      <c r="F1211" s="17" t="s">
        <v>11560</v>
      </c>
      <c r="G1211" s="18">
        <v>1</v>
      </c>
      <c r="H1211" s="18">
        <v>1</v>
      </c>
      <c r="I1211" s="19">
        <v>0</v>
      </c>
      <c r="J1211" s="20">
        <v>1</v>
      </c>
      <c r="K1211" s="21">
        <v>0</v>
      </c>
      <c r="L1211" s="22">
        <v>0</v>
      </c>
      <c r="M1211" s="42" t="s">
        <v>20790</v>
      </c>
      <c r="N1211" s="42"/>
      <c r="O1211" s="42">
        <v>0</v>
      </c>
      <c r="P1211" s="42">
        <v>0</v>
      </c>
      <c r="Q1211" s="42">
        <v>0</v>
      </c>
      <c r="R1211" s="42">
        <v>0</v>
      </c>
    </row>
    <row r="1212" spans="1:18" x14ac:dyDescent="0.3">
      <c r="A1212" s="17" t="s">
        <v>11561</v>
      </c>
      <c r="B1212" s="17" t="s">
        <v>11562</v>
      </c>
      <c r="C1212" s="17" t="s">
        <v>11563</v>
      </c>
      <c r="D1212" s="17" t="s">
        <v>7734</v>
      </c>
      <c r="E1212" s="17" t="s">
        <v>3208</v>
      </c>
      <c r="F1212" s="17" t="s">
        <v>11564</v>
      </c>
      <c r="G1212" s="18">
        <v>1</v>
      </c>
      <c r="H1212" s="18">
        <v>4</v>
      </c>
      <c r="I1212" s="19">
        <v>0</v>
      </c>
      <c r="J1212" s="20">
        <v>1</v>
      </c>
      <c r="K1212" s="21">
        <v>0</v>
      </c>
      <c r="L1212" s="22">
        <v>0</v>
      </c>
      <c r="M1212" s="42" t="s">
        <v>20788</v>
      </c>
      <c r="N1212" s="42"/>
      <c r="O1212" s="42">
        <v>0</v>
      </c>
      <c r="P1212" s="42">
        <v>0</v>
      </c>
      <c r="Q1212" s="42">
        <v>0</v>
      </c>
      <c r="R1212" s="42">
        <v>0</v>
      </c>
    </row>
    <row r="1213" spans="1:18" x14ac:dyDescent="0.3">
      <c r="A1213" s="17" t="s">
        <v>2879</v>
      </c>
      <c r="B1213" s="17" t="s">
        <v>11565</v>
      </c>
      <c r="C1213" s="17" t="s">
        <v>11566</v>
      </c>
      <c r="D1213" s="17" t="s">
        <v>7716</v>
      </c>
      <c r="E1213" s="17" t="s">
        <v>2877</v>
      </c>
      <c r="F1213" s="17" t="s">
        <v>11567</v>
      </c>
      <c r="G1213" s="18">
        <v>1</v>
      </c>
      <c r="H1213" s="18">
        <v>1</v>
      </c>
      <c r="I1213" s="19">
        <v>0</v>
      </c>
      <c r="J1213" s="20">
        <v>0</v>
      </c>
      <c r="K1213" s="21">
        <v>1</v>
      </c>
      <c r="L1213" s="22">
        <v>0</v>
      </c>
      <c r="M1213" s="42" t="s">
        <v>20789</v>
      </c>
      <c r="N1213" s="42"/>
      <c r="O1213" s="42">
        <v>0</v>
      </c>
      <c r="P1213" s="42">
        <v>0</v>
      </c>
      <c r="Q1213" s="42">
        <v>0</v>
      </c>
      <c r="R1213" s="42">
        <v>0</v>
      </c>
    </row>
    <row r="1214" spans="1:18" x14ac:dyDescent="0.3">
      <c r="A1214" s="17" t="s">
        <v>11568</v>
      </c>
      <c r="B1214" s="17" t="s">
        <v>11569</v>
      </c>
      <c r="C1214" s="17" t="s">
        <v>11570</v>
      </c>
      <c r="D1214" s="17" t="s">
        <v>7684</v>
      </c>
      <c r="E1214" s="17" t="s">
        <v>9982</v>
      </c>
      <c r="F1214" s="17" t="s">
        <v>11571</v>
      </c>
      <c r="G1214" s="18">
        <v>1</v>
      </c>
      <c r="H1214" s="18">
        <v>1</v>
      </c>
      <c r="I1214" s="19">
        <v>0</v>
      </c>
      <c r="J1214" s="20">
        <v>1</v>
      </c>
      <c r="K1214" s="21">
        <v>0</v>
      </c>
      <c r="L1214" s="22">
        <v>0</v>
      </c>
      <c r="M1214" s="42" t="s">
        <v>20788</v>
      </c>
      <c r="N1214" s="42"/>
      <c r="O1214" s="42">
        <v>0</v>
      </c>
      <c r="P1214" s="42">
        <v>0</v>
      </c>
      <c r="Q1214" s="42">
        <v>0</v>
      </c>
      <c r="R1214" s="42">
        <v>0</v>
      </c>
    </row>
    <row r="1215" spans="1:18" x14ac:dyDescent="0.3">
      <c r="A1215" s="17" t="s">
        <v>11572</v>
      </c>
      <c r="B1215" s="17" t="s">
        <v>11573</v>
      </c>
      <c r="C1215" s="17" t="s">
        <v>11574</v>
      </c>
      <c r="D1215" s="17" t="s">
        <v>7749</v>
      </c>
      <c r="E1215" s="17" t="s">
        <v>11575</v>
      </c>
      <c r="F1215" s="17" t="s">
        <v>11576</v>
      </c>
      <c r="G1215" s="18">
        <v>1</v>
      </c>
      <c r="H1215" s="18">
        <v>2</v>
      </c>
      <c r="I1215" s="19">
        <v>1</v>
      </c>
      <c r="J1215" s="20">
        <v>0</v>
      </c>
      <c r="K1215" s="21">
        <v>0</v>
      </c>
      <c r="L1215" s="22">
        <v>0</v>
      </c>
      <c r="M1215" s="42" t="s">
        <v>20788</v>
      </c>
      <c r="N1215" s="42"/>
      <c r="O1215" s="42">
        <v>0</v>
      </c>
      <c r="P1215" s="42">
        <v>0</v>
      </c>
      <c r="Q1215" s="42">
        <v>0</v>
      </c>
      <c r="R1215" s="42">
        <v>0</v>
      </c>
    </row>
    <row r="1216" spans="1:18" x14ac:dyDescent="0.3">
      <c r="A1216" s="17" t="s">
        <v>11577</v>
      </c>
      <c r="B1216" s="17" t="s">
        <v>11578</v>
      </c>
      <c r="C1216" s="17" t="s">
        <v>11579</v>
      </c>
      <c r="D1216" s="17" t="s">
        <v>7749</v>
      </c>
      <c r="E1216" s="17" t="s">
        <v>2249</v>
      </c>
      <c r="F1216" s="17" t="s">
        <v>11580</v>
      </c>
      <c r="G1216" s="18">
        <v>1</v>
      </c>
      <c r="H1216" s="18">
        <v>1</v>
      </c>
      <c r="I1216" s="19">
        <v>0</v>
      </c>
      <c r="J1216" s="20">
        <v>1</v>
      </c>
      <c r="K1216" s="21">
        <v>0</v>
      </c>
      <c r="L1216" s="22">
        <v>0</v>
      </c>
      <c r="M1216" s="42" t="s">
        <v>20790</v>
      </c>
      <c r="N1216" s="42"/>
      <c r="O1216" s="42">
        <v>0</v>
      </c>
      <c r="P1216" s="42">
        <v>0</v>
      </c>
      <c r="Q1216" s="42">
        <v>0</v>
      </c>
      <c r="R1216" s="42">
        <v>0</v>
      </c>
    </row>
    <row r="1217" spans="1:18" x14ac:dyDescent="0.3">
      <c r="A1217" s="17" t="s">
        <v>11581</v>
      </c>
      <c r="B1217" s="17" t="s">
        <v>11582</v>
      </c>
      <c r="C1217" s="17" t="s">
        <v>11559</v>
      </c>
      <c r="D1217" s="17" t="s">
        <v>8106</v>
      </c>
      <c r="E1217" s="17" t="s">
        <v>1716</v>
      </c>
      <c r="F1217" s="17" t="s">
        <v>11583</v>
      </c>
      <c r="G1217" s="18">
        <v>1</v>
      </c>
      <c r="H1217" s="18">
        <v>2</v>
      </c>
      <c r="I1217" s="19">
        <v>0</v>
      </c>
      <c r="J1217" s="20">
        <v>1</v>
      </c>
      <c r="K1217" s="21">
        <v>0</v>
      </c>
      <c r="L1217" s="22">
        <v>0</v>
      </c>
      <c r="M1217" s="42" t="s">
        <v>20788</v>
      </c>
      <c r="N1217" s="42"/>
      <c r="O1217" s="42">
        <v>0</v>
      </c>
      <c r="P1217" s="42">
        <v>0</v>
      </c>
      <c r="Q1217" s="42">
        <v>0</v>
      </c>
      <c r="R1217" s="42">
        <v>0</v>
      </c>
    </row>
    <row r="1218" spans="1:18" x14ac:dyDescent="0.3">
      <c r="A1218" s="17" t="s">
        <v>11584</v>
      </c>
      <c r="B1218" s="17" t="s">
        <v>11585</v>
      </c>
      <c r="C1218" s="17" t="s">
        <v>11586</v>
      </c>
      <c r="D1218" s="17" t="s">
        <v>9341</v>
      </c>
      <c r="E1218" s="17" t="s">
        <v>1691</v>
      </c>
      <c r="F1218" s="17" t="s">
        <v>11587</v>
      </c>
      <c r="G1218" s="18">
        <v>1</v>
      </c>
      <c r="H1218" s="18">
        <v>2</v>
      </c>
      <c r="I1218" s="19">
        <v>0</v>
      </c>
      <c r="J1218" s="20">
        <v>1</v>
      </c>
      <c r="K1218" s="21">
        <v>0</v>
      </c>
      <c r="L1218" s="22">
        <v>0</v>
      </c>
      <c r="M1218" s="42" t="s">
        <v>20790</v>
      </c>
      <c r="N1218" s="42"/>
      <c r="O1218" s="42">
        <v>0</v>
      </c>
      <c r="P1218" s="42">
        <v>0</v>
      </c>
      <c r="Q1218" s="42">
        <v>0</v>
      </c>
      <c r="R1218" s="42">
        <v>0</v>
      </c>
    </row>
    <row r="1219" spans="1:18" x14ac:dyDescent="0.3">
      <c r="A1219" s="17" t="s">
        <v>11588</v>
      </c>
      <c r="B1219" s="17" t="s">
        <v>11589</v>
      </c>
      <c r="C1219" s="17" t="s">
        <v>7677</v>
      </c>
      <c r="D1219" s="17" t="s">
        <v>7716</v>
      </c>
      <c r="E1219" s="17" t="s">
        <v>11590</v>
      </c>
      <c r="F1219" s="17" t="s">
        <v>11591</v>
      </c>
      <c r="G1219" s="18">
        <v>1</v>
      </c>
      <c r="H1219" s="18">
        <v>2</v>
      </c>
      <c r="I1219" s="19">
        <v>0</v>
      </c>
      <c r="J1219" s="20">
        <v>1</v>
      </c>
      <c r="K1219" s="21">
        <v>0</v>
      </c>
      <c r="L1219" s="22">
        <v>0</v>
      </c>
      <c r="M1219" s="42" t="s">
        <v>20787</v>
      </c>
      <c r="N1219" s="42"/>
      <c r="O1219" s="42"/>
      <c r="P1219" s="42"/>
      <c r="Q1219" s="42"/>
      <c r="R1219" s="42"/>
    </row>
    <row r="1220" spans="1:18" x14ac:dyDescent="0.3">
      <c r="A1220" s="17" t="s">
        <v>4171</v>
      </c>
      <c r="B1220" s="17" t="s">
        <v>11592</v>
      </c>
      <c r="C1220" s="17" t="s">
        <v>7677</v>
      </c>
      <c r="D1220" s="17" t="s">
        <v>7880</v>
      </c>
      <c r="E1220" s="17" t="s">
        <v>1996</v>
      </c>
      <c r="F1220" s="17" t="s">
        <v>11593</v>
      </c>
      <c r="G1220" s="18">
        <v>1</v>
      </c>
      <c r="H1220" s="18">
        <v>1</v>
      </c>
      <c r="I1220" s="19">
        <v>0</v>
      </c>
      <c r="J1220" s="20">
        <v>0</v>
      </c>
      <c r="K1220" s="21">
        <v>1</v>
      </c>
      <c r="L1220" s="22">
        <v>0</v>
      </c>
      <c r="M1220" s="42" t="s">
        <v>20788</v>
      </c>
      <c r="N1220" s="42"/>
      <c r="O1220" s="42">
        <v>0</v>
      </c>
      <c r="P1220" s="42">
        <v>0</v>
      </c>
      <c r="Q1220" s="42">
        <v>0</v>
      </c>
      <c r="R1220" s="42">
        <v>0</v>
      </c>
    </row>
    <row r="1221" spans="1:18" x14ac:dyDescent="0.3">
      <c r="A1221" s="17" t="s">
        <v>7082</v>
      </c>
      <c r="B1221" s="17" t="s">
        <v>11594</v>
      </c>
      <c r="C1221" s="17" t="s">
        <v>7677</v>
      </c>
      <c r="D1221" s="17" t="s">
        <v>7716</v>
      </c>
      <c r="E1221" s="17" t="s">
        <v>7084</v>
      </c>
      <c r="F1221" s="17" t="s">
        <v>11595</v>
      </c>
      <c r="G1221" s="18">
        <v>1</v>
      </c>
      <c r="H1221" s="18">
        <v>1</v>
      </c>
      <c r="I1221" s="19">
        <v>0</v>
      </c>
      <c r="J1221" s="20">
        <v>0</v>
      </c>
      <c r="K1221" s="21">
        <v>0</v>
      </c>
      <c r="L1221" s="22">
        <v>1</v>
      </c>
      <c r="M1221" s="42" t="s">
        <v>20789</v>
      </c>
      <c r="N1221" s="42"/>
      <c r="O1221" s="42">
        <v>0</v>
      </c>
      <c r="P1221" s="42">
        <v>0</v>
      </c>
      <c r="Q1221" s="42">
        <v>0</v>
      </c>
      <c r="R1221" s="42">
        <v>0</v>
      </c>
    </row>
    <row r="1222" spans="1:18" x14ac:dyDescent="0.3">
      <c r="A1222" s="17" t="s">
        <v>7539</v>
      </c>
      <c r="B1222" s="17" t="s">
        <v>11596</v>
      </c>
      <c r="C1222" s="17" t="s">
        <v>11597</v>
      </c>
      <c r="D1222" s="17" t="s">
        <v>7787</v>
      </c>
      <c r="E1222" s="17" t="s">
        <v>4256</v>
      </c>
      <c r="F1222" s="17" t="s">
        <v>11598</v>
      </c>
      <c r="G1222" s="18">
        <v>1</v>
      </c>
      <c r="H1222" s="18">
        <v>1</v>
      </c>
      <c r="I1222" s="19">
        <v>0</v>
      </c>
      <c r="J1222" s="20">
        <v>0</v>
      </c>
      <c r="K1222" s="21">
        <v>0</v>
      </c>
      <c r="L1222" s="22">
        <v>1</v>
      </c>
      <c r="M1222" s="42" t="s">
        <v>20789</v>
      </c>
      <c r="N1222" s="42"/>
      <c r="O1222" s="42">
        <v>0</v>
      </c>
      <c r="P1222" s="42">
        <v>0</v>
      </c>
      <c r="Q1222" s="42">
        <v>0</v>
      </c>
      <c r="R1222" s="42">
        <v>0</v>
      </c>
    </row>
    <row r="1223" spans="1:18" x14ac:dyDescent="0.3">
      <c r="A1223" s="17" t="s">
        <v>11599</v>
      </c>
      <c r="B1223" s="17" t="s">
        <v>11600</v>
      </c>
      <c r="C1223" s="17" t="s">
        <v>11601</v>
      </c>
      <c r="D1223" s="17" t="s">
        <v>7716</v>
      </c>
      <c r="E1223" s="17" t="s">
        <v>1684</v>
      </c>
      <c r="F1223" s="17" t="s">
        <v>11602</v>
      </c>
      <c r="G1223" s="18">
        <v>1</v>
      </c>
      <c r="H1223" s="18">
        <v>12</v>
      </c>
      <c r="I1223" s="19">
        <v>0</v>
      </c>
      <c r="J1223" s="20">
        <v>1</v>
      </c>
      <c r="K1223" s="21">
        <v>0</v>
      </c>
      <c r="L1223" s="22">
        <v>0</v>
      </c>
      <c r="M1223" s="42" t="s">
        <v>20788</v>
      </c>
      <c r="N1223" s="42"/>
      <c r="O1223" s="42">
        <v>0</v>
      </c>
      <c r="P1223" s="42">
        <v>0</v>
      </c>
      <c r="Q1223" s="42">
        <v>0</v>
      </c>
      <c r="R1223" s="42">
        <v>0</v>
      </c>
    </row>
    <row r="1224" spans="1:18" x14ac:dyDescent="0.3">
      <c r="A1224" s="17" t="s">
        <v>11603</v>
      </c>
      <c r="B1224" s="17" t="s">
        <v>11604</v>
      </c>
      <c r="C1224" s="17" t="s">
        <v>11605</v>
      </c>
      <c r="D1224" s="17" t="s">
        <v>8119</v>
      </c>
      <c r="E1224" s="17" t="s">
        <v>3430</v>
      </c>
      <c r="F1224" s="17" t="s">
        <v>11606</v>
      </c>
      <c r="G1224" s="18">
        <v>1</v>
      </c>
      <c r="H1224" s="18">
        <v>2</v>
      </c>
      <c r="I1224" s="19">
        <v>0</v>
      </c>
      <c r="J1224" s="20">
        <v>1</v>
      </c>
      <c r="K1224" s="21">
        <v>0</v>
      </c>
      <c r="L1224" s="22">
        <v>0</v>
      </c>
      <c r="M1224" s="42" t="s">
        <v>20790</v>
      </c>
      <c r="N1224" s="42"/>
      <c r="O1224" s="42">
        <v>0</v>
      </c>
      <c r="P1224" s="42">
        <v>0</v>
      </c>
      <c r="Q1224" s="42">
        <v>0</v>
      </c>
      <c r="R1224" s="42">
        <v>0</v>
      </c>
    </row>
    <row r="1225" spans="1:18" x14ac:dyDescent="0.3">
      <c r="A1225" s="17" t="s">
        <v>11607</v>
      </c>
      <c r="B1225" s="17" t="s">
        <v>11608</v>
      </c>
      <c r="C1225" s="17" t="s">
        <v>10715</v>
      </c>
      <c r="D1225" s="17" t="s">
        <v>9585</v>
      </c>
      <c r="E1225" s="17" t="s">
        <v>8126</v>
      </c>
      <c r="F1225" s="17" t="s">
        <v>11609</v>
      </c>
      <c r="G1225" s="18">
        <v>1</v>
      </c>
      <c r="H1225" s="18">
        <v>1</v>
      </c>
      <c r="I1225" s="19">
        <v>0</v>
      </c>
      <c r="J1225" s="20">
        <v>1</v>
      </c>
      <c r="K1225" s="21">
        <v>0</v>
      </c>
      <c r="L1225" s="22">
        <v>0</v>
      </c>
      <c r="M1225" s="42" t="s">
        <v>20788</v>
      </c>
      <c r="N1225" s="42"/>
      <c r="O1225" s="42">
        <v>0</v>
      </c>
      <c r="P1225" s="42">
        <v>0</v>
      </c>
      <c r="Q1225" s="42">
        <v>0</v>
      </c>
      <c r="R1225" s="42">
        <v>0</v>
      </c>
    </row>
    <row r="1226" spans="1:18" x14ac:dyDescent="0.3">
      <c r="A1226" s="17" t="s">
        <v>6123</v>
      </c>
      <c r="B1226" s="17" t="s">
        <v>6124</v>
      </c>
      <c r="C1226" s="17" t="s">
        <v>11610</v>
      </c>
      <c r="D1226" s="17" t="s">
        <v>7716</v>
      </c>
      <c r="E1226" s="17" t="s">
        <v>6125</v>
      </c>
      <c r="F1226" s="17" t="s">
        <v>11611</v>
      </c>
      <c r="G1226" s="18">
        <v>1</v>
      </c>
      <c r="H1226" s="18">
        <v>4</v>
      </c>
      <c r="I1226" s="19">
        <v>0</v>
      </c>
      <c r="J1226" s="20">
        <v>0</v>
      </c>
      <c r="K1226" s="21">
        <v>0</v>
      </c>
      <c r="L1226" s="22">
        <v>1</v>
      </c>
      <c r="M1226" s="42" t="s">
        <v>20789</v>
      </c>
      <c r="N1226" s="42"/>
      <c r="O1226" s="42">
        <v>0</v>
      </c>
      <c r="P1226" s="42">
        <v>0</v>
      </c>
      <c r="Q1226" s="42">
        <v>0</v>
      </c>
      <c r="R1226" s="42">
        <v>0</v>
      </c>
    </row>
    <row r="1227" spans="1:18" x14ac:dyDescent="0.3">
      <c r="A1227" s="17" t="s">
        <v>7631</v>
      </c>
      <c r="B1227" s="17" t="s">
        <v>11612</v>
      </c>
      <c r="C1227" s="17" t="s">
        <v>11613</v>
      </c>
      <c r="D1227" s="17" t="s">
        <v>7716</v>
      </c>
      <c r="E1227" s="17" t="s">
        <v>4208</v>
      </c>
      <c r="F1227" s="17" t="s">
        <v>11614</v>
      </c>
      <c r="G1227" s="18">
        <v>1</v>
      </c>
      <c r="H1227" s="18">
        <v>2</v>
      </c>
      <c r="I1227" s="19">
        <v>0</v>
      </c>
      <c r="J1227" s="20">
        <v>0</v>
      </c>
      <c r="K1227" s="21">
        <v>0</v>
      </c>
      <c r="L1227" s="22">
        <v>1</v>
      </c>
      <c r="M1227" s="42" t="s">
        <v>20785</v>
      </c>
      <c r="N1227" s="42"/>
      <c r="O1227" s="42">
        <v>0</v>
      </c>
      <c r="P1227" s="42">
        <v>0</v>
      </c>
      <c r="Q1227" s="42">
        <v>0</v>
      </c>
      <c r="R1227" s="42">
        <v>0</v>
      </c>
    </row>
    <row r="1228" spans="1:18" x14ac:dyDescent="0.3">
      <c r="A1228" s="17" t="s">
        <v>11615</v>
      </c>
      <c r="B1228" s="17" t="s">
        <v>11616</v>
      </c>
      <c r="C1228" s="17" t="s">
        <v>11617</v>
      </c>
      <c r="D1228" s="17" t="s">
        <v>7749</v>
      </c>
      <c r="E1228" s="17" t="s">
        <v>1959</v>
      </c>
      <c r="F1228" s="17" t="s">
        <v>11618</v>
      </c>
      <c r="G1228" s="18">
        <v>1</v>
      </c>
      <c r="H1228" s="18">
        <v>2</v>
      </c>
      <c r="I1228" s="19">
        <v>0</v>
      </c>
      <c r="J1228" s="20">
        <v>1</v>
      </c>
      <c r="K1228" s="21">
        <v>0</v>
      </c>
      <c r="L1228" s="22">
        <v>0</v>
      </c>
      <c r="M1228" s="42" t="s">
        <v>20790</v>
      </c>
      <c r="N1228" s="42"/>
      <c r="O1228" s="42">
        <v>0</v>
      </c>
      <c r="P1228" s="42">
        <v>0</v>
      </c>
      <c r="Q1228" s="42">
        <v>0</v>
      </c>
      <c r="R1228" s="42">
        <v>0</v>
      </c>
    </row>
    <row r="1229" spans="1:18" x14ac:dyDescent="0.3">
      <c r="A1229" s="17" t="s">
        <v>4636</v>
      </c>
      <c r="B1229" s="17" t="s">
        <v>11619</v>
      </c>
      <c r="C1229" s="17" t="s">
        <v>11620</v>
      </c>
      <c r="D1229" s="17" t="s">
        <v>7834</v>
      </c>
      <c r="E1229" s="17" t="s">
        <v>4208</v>
      </c>
      <c r="F1229" s="17" t="s">
        <v>11621</v>
      </c>
      <c r="G1229" s="18">
        <v>1</v>
      </c>
      <c r="H1229" s="18">
        <v>1</v>
      </c>
      <c r="I1229" s="19">
        <v>0</v>
      </c>
      <c r="J1229" s="20">
        <v>0</v>
      </c>
      <c r="K1229" s="21">
        <v>0</v>
      </c>
      <c r="L1229" s="22">
        <v>1</v>
      </c>
      <c r="M1229" s="42" t="s">
        <v>20785</v>
      </c>
      <c r="N1229" s="42"/>
      <c r="O1229" s="42">
        <v>0</v>
      </c>
      <c r="P1229" s="42">
        <v>0</v>
      </c>
      <c r="Q1229" s="42">
        <v>0</v>
      </c>
      <c r="R1229" s="42">
        <v>0</v>
      </c>
    </row>
    <row r="1230" spans="1:18" x14ac:dyDescent="0.3">
      <c r="A1230" s="17" t="s">
        <v>4337</v>
      </c>
      <c r="B1230" s="17" t="s">
        <v>11622</v>
      </c>
      <c r="C1230" s="17" t="s">
        <v>11623</v>
      </c>
      <c r="D1230" s="17" t="s">
        <v>9066</v>
      </c>
      <c r="E1230" s="17" t="s">
        <v>4339</v>
      </c>
      <c r="F1230" s="17" t="s">
        <v>11624</v>
      </c>
      <c r="G1230" s="18">
        <v>1</v>
      </c>
      <c r="H1230" s="18">
        <v>1</v>
      </c>
      <c r="I1230" s="19">
        <v>0</v>
      </c>
      <c r="J1230" s="20">
        <v>0</v>
      </c>
      <c r="K1230" s="21">
        <v>0</v>
      </c>
      <c r="L1230" s="22">
        <v>1</v>
      </c>
      <c r="M1230" s="42" t="s">
        <v>20789</v>
      </c>
      <c r="N1230" s="42"/>
      <c r="O1230" s="42">
        <v>0</v>
      </c>
      <c r="P1230" s="42">
        <v>0</v>
      </c>
      <c r="Q1230" s="42">
        <v>0</v>
      </c>
      <c r="R1230" s="42">
        <v>0</v>
      </c>
    </row>
    <row r="1231" spans="1:18" x14ac:dyDescent="0.3">
      <c r="A1231" s="17" t="s">
        <v>11625</v>
      </c>
      <c r="B1231" s="17" t="s">
        <v>11626</v>
      </c>
      <c r="C1231" s="17" t="s">
        <v>11627</v>
      </c>
      <c r="D1231" s="17" t="s">
        <v>7716</v>
      </c>
      <c r="E1231" s="17" t="s">
        <v>1769</v>
      </c>
      <c r="F1231" s="17" t="s">
        <v>11628</v>
      </c>
      <c r="G1231" s="18">
        <v>1</v>
      </c>
      <c r="H1231" s="18">
        <v>4</v>
      </c>
      <c r="I1231" s="19">
        <v>0</v>
      </c>
      <c r="J1231" s="20">
        <v>1</v>
      </c>
      <c r="K1231" s="21">
        <v>0</v>
      </c>
      <c r="L1231" s="22">
        <v>0</v>
      </c>
      <c r="M1231" s="42" t="s">
        <v>20788</v>
      </c>
      <c r="N1231" s="42"/>
      <c r="O1231" s="42">
        <v>0</v>
      </c>
      <c r="P1231" s="42">
        <v>0</v>
      </c>
      <c r="Q1231" s="42">
        <v>0</v>
      </c>
      <c r="R1231" s="42">
        <v>0</v>
      </c>
    </row>
    <row r="1232" spans="1:18" x14ac:dyDescent="0.3">
      <c r="A1232" s="17" t="s">
        <v>11629</v>
      </c>
      <c r="B1232" s="17" t="s">
        <v>11630</v>
      </c>
      <c r="C1232" s="17" t="s">
        <v>11631</v>
      </c>
      <c r="D1232" s="17" t="s">
        <v>8884</v>
      </c>
      <c r="E1232" s="17" t="s">
        <v>1938</v>
      </c>
      <c r="F1232" s="17" t="s">
        <v>11632</v>
      </c>
      <c r="G1232" s="18">
        <v>1</v>
      </c>
      <c r="H1232" s="18">
        <v>3</v>
      </c>
      <c r="I1232" s="19">
        <v>0</v>
      </c>
      <c r="J1232" s="20">
        <v>1</v>
      </c>
      <c r="K1232" s="21">
        <v>0</v>
      </c>
      <c r="L1232" s="22">
        <v>0</v>
      </c>
      <c r="M1232" s="42" t="s">
        <v>20790</v>
      </c>
      <c r="N1232" s="42"/>
      <c r="O1232" s="42">
        <v>0</v>
      </c>
      <c r="P1232" s="42">
        <v>0</v>
      </c>
      <c r="Q1232" s="42">
        <v>0</v>
      </c>
      <c r="R1232" s="42">
        <v>0</v>
      </c>
    </row>
    <row r="1233" spans="1:18" x14ac:dyDescent="0.3">
      <c r="A1233" s="17" t="s">
        <v>5125</v>
      </c>
      <c r="B1233" s="17" t="s">
        <v>11633</v>
      </c>
      <c r="C1233" s="17" t="s">
        <v>7677</v>
      </c>
      <c r="D1233" s="17" t="s">
        <v>7749</v>
      </c>
      <c r="E1233" s="17" t="s">
        <v>4208</v>
      </c>
      <c r="F1233" s="17" t="s">
        <v>11634</v>
      </c>
      <c r="G1233" s="18">
        <v>1</v>
      </c>
      <c r="H1233" s="18">
        <v>1</v>
      </c>
      <c r="I1233" s="19">
        <v>0</v>
      </c>
      <c r="J1233" s="20">
        <v>0</v>
      </c>
      <c r="K1233" s="21">
        <v>0</v>
      </c>
      <c r="L1233" s="22">
        <v>1</v>
      </c>
      <c r="M1233" s="42" t="s">
        <v>20785</v>
      </c>
      <c r="N1233" s="42"/>
      <c r="O1233" s="42">
        <v>0</v>
      </c>
      <c r="P1233" s="42">
        <v>0</v>
      </c>
      <c r="Q1233" s="42">
        <v>0</v>
      </c>
      <c r="R1233" s="42">
        <v>0</v>
      </c>
    </row>
    <row r="1234" spans="1:18" x14ac:dyDescent="0.3">
      <c r="A1234" s="17" t="s">
        <v>3735</v>
      </c>
      <c r="B1234" s="17" t="s">
        <v>11635</v>
      </c>
      <c r="C1234" s="17" t="s">
        <v>10705</v>
      </c>
      <c r="D1234" s="17" t="s">
        <v>10020</v>
      </c>
      <c r="E1234" s="17" t="s">
        <v>1691</v>
      </c>
      <c r="F1234" s="17" t="s">
        <v>11636</v>
      </c>
      <c r="G1234" s="18">
        <v>1</v>
      </c>
      <c r="H1234" s="18">
        <v>1</v>
      </c>
      <c r="I1234" s="19">
        <v>0</v>
      </c>
      <c r="J1234" s="20">
        <v>0</v>
      </c>
      <c r="K1234" s="21">
        <v>1</v>
      </c>
      <c r="L1234" s="22">
        <v>0</v>
      </c>
      <c r="M1234" s="42" t="s">
        <v>20789</v>
      </c>
      <c r="N1234" s="42"/>
      <c r="O1234" s="42">
        <v>0</v>
      </c>
      <c r="P1234" s="42">
        <v>0</v>
      </c>
      <c r="Q1234" s="42">
        <v>0</v>
      </c>
      <c r="R1234" s="42">
        <v>0</v>
      </c>
    </row>
    <row r="1235" spans="1:18" x14ac:dyDescent="0.3">
      <c r="A1235" s="17" t="s">
        <v>3439</v>
      </c>
      <c r="B1235" s="17" t="s">
        <v>9237</v>
      </c>
      <c r="C1235" s="17" t="s">
        <v>11637</v>
      </c>
      <c r="D1235" s="17" t="s">
        <v>7716</v>
      </c>
      <c r="E1235" s="17" t="s">
        <v>1684</v>
      </c>
      <c r="F1235" s="17" t="s">
        <v>11638</v>
      </c>
      <c r="G1235" s="18">
        <v>1</v>
      </c>
      <c r="H1235" s="18">
        <v>1</v>
      </c>
      <c r="I1235" s="19">
        <v>0</v>
      </c>
      <c r="J1235" s="20">
        <v>0</v>
      </c>
      <c r="K1235" s="21">
        <v>1</v>
      </c>
      <c r="L1235" s="22">
        <v>0</v>
      </c>
      <c r="M1235" s="42" t="s">
        <v>20789</v>
      </c>
      <c r="N1235" s="42"/>
      <c r="O1235" s="42">
        <v>0</v>
      </c>
      <c r="P1235" s="42">
        <v>0</v>
      </c>
      <c r="Q1235" s="42">
        <v>0</v>
      </c>
      <c r="R1235" s="42">
        <v>0</v>
      </c>
    </row>
    <row r="1236" spans="1:18" x14ac:dyDescent="0.3">
      <c r="A1236" s="17" t="s">
        <v>11639</v>
      </c>
      <c r="B1236" s="17" t="s">
        <v>11640</v>
      </c>
      <c r="C1236" s="17" t="s">
        <v>10114</v>
      </c>
      <c r="D1236" s="17" t="s">
        <v>9414</v>
      </c>
      <c r="E1236" s="17" t="s">
        <v>3430</v>
      </c>
      <c r="F1236" s="17" t="s">
        <v>11641</v>
      </c>
      <c r="G1236" s="18">
        <v>1</v>
      </c>
      <c r="H1236" s="18">
        <v>1</v>
      </c>
      <c r="I1236" s="19">
        <v>0</v>
      </c>
      <c r="J1236" s="20">
        <v>1</v>
      </c>
      <c r="K1236" s="21">
        <v>0</v>
      </c>
      <c r="L1236" s="22">
        <v>0</v>
      </c>
      <c r="M1236" s="42" t="s">
        <v>20787</v>
      </c>
      <c r="N1236" s="42"/>
      <c r="O1236" s="42"/>
      <c r="P1236" s="42"/>
      <c r="Q1236" s="42"/>
      <c r="R1236" s="42"/>
    </row>
    <row r="1237" spans="1:18" x14ac:dyDescent="0.3">
      <c r="A1237" s="17" t="s">
        <v>3319</v>
      </c>
      <c r="B1237" s="17" t="s">
        <v>11642</v>
      </c>
      <c r="C1237" s="17" t="s">
        <v>11643</v>
      </c>
      <c r="D1237" s="17" t="s">
        <v>10221</v>
      </c>
      <c r="E1237" s="17" t="s">
        <v>3321</v>
      </c>
      <c r="F1237" s="17" t="s">
        <v>11644</v>
      </c>
      <c r="G1237" s="18">
        <v>1</v>
      </c>
      <c r="H1237" s="18">
        <v>2</v>
      </c>
      <c r="I1237" s="19">
        <v>0</v>
      </c>
      <c r="J1237" s="20">
        <v>0</v>
      </c>
      <c r="K1237" s="21">
        <v>1</v>
      </c>
      <c r="L1237" s="22">
        <v>0</v>
      </c>
      <c r="M1237" s="42" t="s">
        <v>20789</v>
      </c>
      <c r="N1237" s="42"/>
      <c r="O1237" s="42">
        <v>0</v>
      </c>
      <c r="P1237" s="42">
        <v>0</v>
      </c>
      <c r="Q1237" s="42">
        <v>0</v>
      </c>
      <c r="R1237" s="42">
        <v>0</v>
      </c>
    </row>
    <row r="1238" spans="1:18" x14ac:dyDescent="0.3">
      <c r="A1238" s="17" t="s">
        <v>2787</v>
      </c>
      <c r="B1238" s="17" t="s">
        <v>11645</v>
      </c>
      <c r="C1238" s="17" t="s">
        <v>7677</v>
      </c>
      <c r="D1238" s="17" t="s">
        <v>7716</v>
      </c>
      <c r="E1238" s="17" t="s">
        <v>1616</v>
      </c>
      <c r="F1238" s="17" t="s">
        <v>11646</v>
      </c>
      <c r="G1238" s="18">
        <v>1</v>
      </c>
      <c r="H1238" s="18">
        <v>2</v>
      </c>
      <c r="I1238" s="19">
        <v>0</v>
      </c>
      <c r="J1238" s="20">
        <v>0</v>
      </c>
      <c r="K1238" s="21">
        <v>1</v>
      </c>
      <c r="L1238" s="22">
        <v>0</v>
      </c>
      <c r="M1238" s="42" t="s">
        <v>20789</v>
      </c>
      <c r="N1238" s="42"/>
      <c r="O1238" s="42">
        <v>0</v>
      </c>
      <c r="P1238" s="42">
        <v>0</v>
      </c>
      <c r="Q1238" s="42">
        <v>0</v>
      </c>
      <c r="R1238" s="42">
        <v>0</v>
      </c>
    </row>
    <row r="1239" spans="1:18" x14ac:dyDescent="0.3">
      <c r="A1239" s="17" t="s">
        <v>2758</v>
      </c>
      <c r="B1239" s="17" t="s">
        <v>11647</v>
      </c>
      <c r="C1239" s="17" t="s">
        <v>11648</v>
      </c>
      <c r="D1239" s="17" t="s">
        <v>11649</v>
      </c>
      <c r="E1239" s="17" t="s">
        <v>1684</v>
      </c>
      <c r="F1239" s="17" t="s">
        <v>11650</v>
      </c>
      <c r="G1239" s="18">
        <v>1</v>
      </c>
      <c r="H1239" s="18">
        <v>1</v>
      </c>
      <c r="I1239" s="19">
        <v>0</v>
      </c>
      <c r="J1239" s="20">
        <v>0</v>
      </c>
      <c r="K1239" s="21">
        <v>1</v>
      </c>
      <c r="L1239" s="22">
        <v>0</v>
      </c>
      <c r="M1239" s="42" t="s">
        <v>20789</v>
      </c>
      <c r="N1239" s="42"/>
      <c r="O1239" s="42">
        <v>0</v>
      </c>
      <c r="P1239" s="42">
        <v>0</v>
      </c>
      <c r="Q1239" s="42">
        <v>0</v>
      </c>
      <c r="R1239" s="42">
        <v>0</v>
      </c>
    </row>
    <row r="1240" spans="1:18" x14ac:dyDescent="0.3">
      <c r="A1240" s="17" t="s">
        <v>7240</v>
      </c>
      <c r="B1240" s="17" t="s">
        <v>7241</v>
      </c>
      <c r="C1240" s="17" t="s">
        <v>11651</v>
      </c>
      <c r="D1240" s="17" t="s">
        <v>10252</v>
      </c>
      <c r="E1240" s="17" t="s">
        <v>3321</v>
      </c>
      <c r="F1240" s="17" t="s">
        <v>11652</v>
      </c>
      <c r="G1240" s="18">
        <v>1</v>
      </c>
      <c r="H1240" s="18">
        <v>1</v>
      </c>
      <c r="I1240" s="19">
        <v>0</v>
      </c>
      <c r="J1240" s="20">
        <v>0</v>
      </c>
      <c r="K1240" s="21">
        <v>0</v>
      </c>
      <c r="L1240" s="22">
        <v>1</v>
      </c>
      <c r="M1240" s="42" t="s">
        <v>20789</v>
      </c>
      <c r="N1240" s="42"/>
      <c r="O1240" s="42">
        <v>0</v>
      </c>
      <c r="P1240" s="42">
        <v>0</v>
      </c>
      <c r="Q1240" s="42">
        <v>0</v>
      </c>
      <c r="R1240" s="42">
        <v>0</v>
      </c>
    </row>
    <row r="1241" spans="1:18" x14ac:dyDescent="0.3">
      <c r="A1241" s="17" t="s">
        <v>11653</v>
      </c>
      <c r="B1241" s="17" t="s">
        <v>11654</v>
      </c>
      <c r="C1241" s="17" t="s">
        <v>11655</v>
      </c>
      <c r="D1241" s="17" t="s">
        <v>9066</v>
      </c>
      <c r="E1241" s="17" t="s">
        <v>8120</v>
      </c>
      <c r="F1241" s="17" t="s">
        <v>11656</v>
      </c>
      <c r="G1241" s="18">
        <v>1</v>
      </c>
      <c r="H1241" s="18">
        <v>1</v>
      </c>
      <c r="I1241" s="19">
        <v>0</v>
      </c>
      <c r="J1241" s="20">
        <v>1</v>
      </c>
      <c r="K1241" s="21">
        <v>0</v>
      </c>
      <c r="L1241" s="22">
        <v>0</v>
      </c>
      <c r="M1241" s="42" t="s">
        <v>20788</v>
      </c>
      <c r="N1241" s="42"/>
      <c r="O1241" s="42">
        <v>0</v>
      </c>
      <c r="P1241" s="42">
        <v>0</v>
      </c>
      <c r="Q1241" s="42">
        <v>0</v>
      </c>
      <c r="R1241" s="42">
        <v>0</v>
      </c>
    </row>
    <row r="1242" spans="1:18" x14ac:dyDescent="0.3">
      <c r="A1242" s="17" t="s">
        <v>1656</v>
      </c>
      <c r="B1242" s="17" t="s">
        <v>11657</v>
      </c>
      <c r="C1242" s="17" t="s">
        <v>8998</v>
      </c>
      <c r="D1242" s="17" t="s">
        <v>8097</v>
      </c>
      <c r="E1242" s="17" t="s">
        <v>1659</v>
      </c>
      <c r="F1242" s="17" t="s">
        <v>11658</v>
      </c>
      <c r="G1242" s="18">
        <v>1</v>
      </c>
      <c r="H1242" s="18">
        <v>1</v>
      </c>
      <c r="I1242" s="19">
        <v>0</v>
      </c>
      <c r="J1242" s="20">
        <v>0</v>
      </c>
      <c r="K1242" s="21">
        <v>1</v>
      </c>
      <c r="L1242" s="22">
        <v>0</v>
      </c>
      <c r="M1242" s="42" t="s">
        <v>20789</v>
      </c>
      <c r="N1242" s="42"/>
      <c r="O1242" s="42">
        <v>0</v>
      </c>
      <c r="P1242" s="42">
        <v>0</v>
      </c>
      <c r="Q1242" s="42">
        <v>0</v>
      </c>
      <c r="R1242" s="42">
        <v>0</v>
      </c>
    </row>
    <row r="1243" spans="1:18" x14ac:dyDescent="0.3">
      <c r="A1243" s="17" t="s">
        <v>11659</v>
      </c>
      <c r="B1243" s="17" t="s">
        <v>11660</v>
      </c>
      <c r="C1243" s="17" t="s">
        <v>7677</v>
      </c>
      <c r="D1243" s="17" t="s">
        <v>7901</v>
      </c>
      <c r="E1243" s="17" t="s">
        <v>3053</v>
      </c>
      <c r="F1243" s="17" t="s">
        <v>11661</v>
      </c>
      <c r="G1243" s="18">
        <v>1</v>
      </c>
      <c r="H1243" s="18">
        <v>10</v>
      </c>
      <c r="I1243" s="19">
        <v>1</v>
      </c>
      <c r="J1243" s="20">
        <v>0</v>
      </c>
      <c r="K1243" s="21">
        <v>0</v>
      </c>
      <c r="L1243" s="22">
        <v>0</v>
      </c>
      <c r="M1243" s="42" t="s">
        <v>20788</v>
      </c>
      <c r="N1243" s="42"/>
      <c r="O1243" s="42">
        <v>0</v>
      </c>
      <c r="P1243" s="42">
        <v>0</v>
      </c>
      <c r="Q1243" s="42">
        <v>0</v>
      </c>
      <c r="R1243" s="42">
        <v>0</v>
      </c>
    </row>
    <row r="1244" spans="1:18" x14ac:dyDescent="0.3">
      <c r="A1244" s="17" t="s">
        <v>11662</v>
      </c>
      <c r="B1244" s="17" t="s">
        <v>11663</v>
      </c>
      <c r="C1244" s="17" t="s">
        <v>8514</v>
      </c>
      <c r="D1244" s="17" t="s">
        <v>7716</v>
      </c>
      <c r="E1244" s="17" t="s">
        <v>1608</v>
      </c>
      <c r="F1244" s="17" t="s">
        <v>11664</v>
      </c>
      <c r="G1244" s="18">
        <v>1</v>
      </c>
      <c r="H1244" s="18">
        <v>28</v>
      </c>
      <c r="I1244" s="19">
        <v>1</v>
      </c>
      <c r="J1244" s="20">
        <v>0</v>
      </c>
      <c r="K1244" s="21">
        <v>0</v>
      </c>
      <c r="L1244" s="22">
        <v>0</v>
      </c>
      <c r="M1244" s="42" t="s">
        <v>20788</v>
      </c>
      <c r="N1244" s="42"/>
      <c r="O1244" s="42">
        <v>0</v>
      </c>
      <c r="P1244" s="42">
        <v>0</v>
      </c>
      <c r="Q1244" s="42">
        <v>0</v>
      </c>
      <c r="R1244" s="42">
        <v>0</v>
      </c>
    </row>
    <row r="1245" spans="1:18" x14ac:dyDescent="0.3">
      <c r="A1245" s="17" t="s">
        <v>2281</v>
      </c>
      <c r="B1245" s="17" t="s">
        <v>2282</v>
      </c>
      <c r="C1245" s="17" t="s">
        <v>11665</v>
      </c>
      <c r="D1245" s="17" t="s">
        <v>7716</v>
      </c>
      <c r="E1245" s="17" t="s">
        <v>2283</v>
      </c>
      <c r="F1245" s="17" t="s">
        <v>11666</v>
      </c>
      <c r="G1245" s="18">
        <v>1</v>
      </c>
      <c r="H1245" s="18">
        <v>1</v>
      </c>
      <c r="I1245" s="19">
        <v>0</v>
      </c>
      <c r="J1245" s="20">
        <v>0</v>
      </c>
      <c r="K1245" s="21">
        <v>1</v>
      </c>
      <c r="L1245" s="22">
        <v>0</v>
      </c>
      <c r="M1245" s="42" t="s">
        <v>20789</v>
      </c>
      <c r="N1245" s="42"/>
      <c r="O1245" s="42">
        <v>0</v>
      </c>
      <c r="P1245" s="42">
        <v>0</v>
      </c>
      <c r="Q1245" s="42">
        <v>0</v>
      </c>
      <c r="R1245" s="42">
        <v>0</v>
      </c>
    </row>
    <row r="1246" spans="1:18" x14ac:dyDescent="0.3">
      <c r="A1246" s="17" t="s">
        <v>3399</v>
      </c>
      <c r="B1246" s="17" t="s">
        <v>9961</v>
      </c>
      <c r="C1246" s="17" t="s">
        <v>11667</v>
      </c>
      <c r="D1246" s="17" t="s">
        <v>7716</v>
      </c>
      <c r="E1246" s="17" t="s">
        <v>1938</v>
      </c>
      <c r="F1246" s="17" t="s">
        <v>11668</v>
      </c>
      <c r="G1246" s="18">
        <v>1</v>
      </c>
      <c r="H1246" s="18">
        <v>2</v>
      </c>
      <c r="I1246" s="19">
        <v>0</v>
      </c>
      <c r="J1246" s="20">
        <v>0</v>
      </c>
      <c r="K1246" s="21">
        <v>1</v>
      </c>
      <c r="L1246" s="22">
        <v>0</v>
      </c>
      <c r="M1246" s="42" t="s">
        <v>20789</v>
      </c>
      <c r="N1246" s="42"/>
      <c r="O1246" s="42">
        <v>0</v>
      </c>
      <c r="P1246" s="42">
        <v>0</v>
      </c>
      <c r="Q1246" s="42">
        <v>0</v>
      </c>
      <c r="R1246" s="42">
        <v>0</v>
      </c>
    </row>
    <row r="1247" spans="1:18" x14ac:dyDescent="0.3">
      <c r="A1247" s="17" t="s">
        <v>11669</v>
      </c>
      <c r="B1247" s="17" t="s">
        <v>11670</v>
      </c>
      <c r="C1247" s="17" t="s">
        <v>11671</v>
      </c>
      <c r="D1247" s="17" t="s">
        <v>8069</v>
      </c>
      <c r="E1247" s="17" t="s">
        <v>1691</v>
      </c>
      <c r="F1247" s="17" t="s">
        <v>11672</v>
      </c>
      <c r="G1247" s="18">
        <v>1</v>
      </c>
      <c r="H1247" s="18">
        <v>3</v>
      </c>
      <c r="I1247" s="19">
        <v>1</v>
      </c>
      <c r="J1247" s="20">
        <v>0</v>
      </c>
      <c r="K1247" s="21">
        <v>0</v>
      </c>
      <c r="L1247" s="22">
        <v>0</v>
      </c>
      <c r="M1247" s="42" t="s">
        <v>20788</v>
      </c>
      <c r="N1247" s="42"/>
      <c r="O1247" s="42">
        <v>0</v>
      </c>
      <c r="P1247" s="42">
        <v>0</v>
      </c>
      <c r="Q1247" s="42">
        <v>0</v>
      </c>
      <c r="R1247" s="42">
        <v>0</v>
      </c>
    </row>
    <row r="1248" spans="1:18" x14ac:dyDescent="0.3">
      <c r="A1248" s="17" t="s">
        <v>11673</v>
      </c>
      <c r="B1248" s="17" t="s">
        <v>11674</v>
      </c>
      <c r="C1248" s="17" t="s">
        <v>11675</v>
      </c>
      <c r="D1248" s="17" t="s">
        <v>7716</v>
      </c>
      <c r="E1248" s="17" t="s">
        <v>1893</v>
      </c>
      <c r="F1248" s="17" t="s">
        <v>11676</v>
      </c>
      <c r="G1248" s="18">
        <v>1</v>
      </c>
      <c r="H1248" s="18">
        <v>5</v>
      </c>
      <c r="I1248" s="19">
        <v>0</v>
      </c>
      <c r="J1248" s="20">
        <v>1</v>
      </c>
      <c r="K1248" s="21">
        <v>0</v>
      </c>
      <c r="L1248" s="22">
        <v>0</v>
      </c>
      <c r="M1248" s="42" t="s">
        <v>20790</v>
      </c>
      <c r="N1248" s="42"/>
      <c r="O1248" s="42">
        <v>0</v>
      </c>
      <c r="P1248" s="42">
        <v>0</v>
      </c>
      <c r="Q1248" s="42">
        <v>0</v>
      </c>
      <c r="R1248" s="42">
        <v>0</v>
      </c>
    </row>
    <row r="1249" spans="1:18" x14ac:dyDescent="0.3">
      <c r="A1249" s="17" t="s">
        <v>11677</v>
      </c>
      <c r="B1249" s="17" t="s">
        <v>11630</v>
      </c>
      <c r="C1249" s="17" t="s">
        <v>11678</v>
      </c>
      <c r="D1249" s="17" t="s">
        <v>8884</v>
      </c>
      <c r="E1249" s="17" t="s">
        <v>1938</v>
      </c>
      <c r="F1249" s="17" t="s">
        <v>11679</v>
      </c>
      <c r="G1249" s="18">
        <v>1</v>
      </c>
      <c r="H1249" s="18">
        <v>3</v>
      </c>
      <c r="I1249" s="19">
        <v>0</v>
      </c>
      <c r="J1249" s="20">
        <v>1</v>
      </c>
      <c r="K1249" s="21">
        <v>0</v>
      </c>
      <c r="L1249" s="22">
        <v>0</v>
      </c>
      <c r="M1249" s="42" t="s">
        <v>20790</v>
      </c>
      <c r="N1249" s="42"/>
      <c r="O1249" s="42">
        <v>0</v>
      </c>
      <c r="P1249" s="42">
        <v>0</v>
      </c>
      <c r="Q1249" s="42">
        <v>0</v>
      </c>
      <c r="R1249" s="42">
        <v>0</v>
      </c>
    </row>
    <row r="1250" spans="1:18" x14ac:dyDescent="0.3">
      <c r="A1250" s="17" t="s">
        <v>6517</v>
      </c>
      <c r="B1250" s="17" t="s">
        <v>11680</v>
      </c>
      <c r="C1250" s="17" t="s">
        <v>7677</v>
      </c>
      <c r="D1250" s="17" t="s">
        <v>7834</v>
      </c>
      <c r="E1250" s="17" t="s">
        <v>4208</v>
      </c>
      <c r="F1250" s="17" t="s">
        <v>11681</v>
      </c>
      <c r="G1250" s="18">
        <v>1</v>
      </c>
      <c r="H1250" s="18">
        <v>3</v>
      </c>
      <c r="I1250" s="19">
        <v>0</v>
      </c>
      <c r="J1250" s="20">
        <v>0</v>
      </c>
      <c r="K1250" s="21">
        <v>0</v>
      </c>
      <c r="L1250" s="22">
        <v>1</v>
      </c>
      <c r="M1250" s="42" t="s">
        <v>20785</v>
      </c>
      <c r="N1250" s="42"/>
      <c r="O1250" s="42">
        <v>0</v>
      </c>
      <c r="P1250" s="42">
        <v>0</v>
      </c>
      <c r="Q1250" s="42">
        <v>0</v>
      </c>
      <c r="R1250" s="42">
        <v>0</v>
      </c>
    </row>
    <row r="1251" spans="1:18" x14ac:dyDescent="0.3">
      <c r="A1251" s="17" t="s">
        <v>6651</v>
      </c>
      <c r="B1251" s="17" t="s">
        <v>11682</v>
      </c>
      <c r="C1251" s="17" t="s">
        <v>11683</v>
      </c>
      <c r="D1251" s="17" t="s">
        <v>7716</v>
      </c>
      <c r="E1251" s="17" t="s">
        <v>1738</v>
      </c>
      <c r="F1251" s="17" t="s">
        <v>11684</v>
      </c>
      <c r="G1251" s="18">
        <v>1</v>
      </c>
      <c r="H1251" s="18">
        <v>1</v>
      </c>
      <c r="I1251" s="19">
        <v>0</v>
      </c>
      <c r="J1251" s="20">
        <v>0</v>
      </c>
      <c r="K1251" s="21">
        <v>0</v>
      </c>
      <c r="L1251" s="22">
        <v>1</v>
      </c>
      <c r="M1251" s="42" t="s">
        <v>20789</v>
      </c>
      <c r="N1251" s="42"/>
      <c r="O1251" s="42">
        <v>0</v>
      </c>
      <c r="P1251" s="42">
        <v>0</v>
      </c>
      <c r="Q1251" s="42">
        <v>0</v>
      </c>
      <c r="R1251" s="42">
        <v>0</v>
      </c>
    </row>
    <row r="1252" spans="1:18" x14ac:dyDescent="0.3">
      <c r="A1252" s="17" t="s">
        <v>6530</v>
      </c>
      <c r="B1252" s="17" t="s">
        <v>6531</v>
      </c>
      <c r="C1252" s="17" t="s">
        <v>7677</v>
      </c>
      <c r="D1252" s="17" t="s">
        <v>7716</v>
      </c>
      <c r="E1252" s="17" t="s">
        <v>4953</v>
      </c>
      <c r="F1252" s="17" t="s">
        <v>11685</v>
      </c>
      <c r="G1252" s="18">
        <v>1</v>
      </c>
      <c r="H1252" s="18">
        <v>1</v>
      </c>
      <c r="I1252" s="19">
        <v>0</v>
      </c>
      <c r="J1252" s="20">
        <v>0</v>
      </c>
      <c r="K1252" s="21">
        <v>0</v>
      </c>
      <c r="L1252" s="22">
        <v>1</v>
      </c>
      <c r="M1252" s="42" t="s">
        <v>20789</v>
      </c>
      <c r="N1252" s="42"/>
      <c r="O1252" s="42">
        <v>0</v>
      </c>
      <c r="P1252" s="42">
        <v>0</v>
      </c>
      <c r="Q1252" s="42">
        <v>0</v>
      </c>
      <c r="R1252" s="42">
        <v>0</v>
      </c>
    </row>
    <row r="1253" spans="1:18" x14ac:dyDescent="0.3">
      <c r="A1253" s="17" t="s">
        <v>11686</v>
      </c>
      <c r="B1253" s="17" t="s">
        <v>11687</v>
      </c>
      <c r="C1253" s="17" t="s">
        <v>10138</v>
      </c>
      <c r="D1253" s="17" t="s">
        <v>7829</v>
      </c>
      <c r="E1253" s="17" t="s">
        <v>1977</v>
      </c>
      <c r="F1253" s="17" t="s">
        <v>11688</v>
      </c>
      <c r="G1253" s="18">
        <v>1</v>
      </c>
      <c r="H1253" s="18">
        <v>3</v>
      </c>
      <c r="I1253" s="19">
        <v>0</v>
      </c>
      <c r="J1253" s="20">
        <v>1</v>
      </c>
      <c r="K1253" s="21">
        <v>0</v>
      </c>
      <c r="L1253" s="22">
        <v>0</v>
      </c>
      <c r="M1253" s="42" t="s">
        <v>20788</v>
      </c>
      <c r="N1253" s="42"/>
      <c r="O1253" s="42">
        <v>0</v>
      </c>
      <c r="P1253" s="42">
        <v>0</v>
      </c>
      <c r="Q1253" s="42">
        <v>0</v>
      </c>
      <c r="R1253" s="42">
        <v>0</v>
      </c>
    </row>
    <row r="1254" spans="1:18" x14ac:dyDescent="0.3">
      <c r="A1254" s="17" t="s">
        <v>11689</v>
      </c>
      <c r="B1254" s="17" t="s">
        <v>11690</v>
      </c>
      <c r="C1254" s="17" t="s">
        <v>11691</v>
      </c>
      <c r="D1254" s="17" t="s">
        <v>7716</v>
      </c>
      <c r="E1254" s="17" t="s">
        <v>2373</v>
      </c>
      <c r="F1254" s="17" t="s">
        <v>11692</v>
      </c>
      <c r="G1254" s="18">
        <v>1</v>
      </c>
      <c r="H1254" s="18">
        <v>1</v>
      </c>
      <c r="I1254" s="19">
        <v>0</v>
      </c>
      <c r="J1254" s="20">
        <v>1</v>
      </c>
      <c r="K1254" s="21">
        <v>0</v>
      </c>
      <c r="L1254" s="22">
        <v>0</v>
      </c>
      <c r="M1254" s="42" t="s">
        <v>20790</v>
      </c>
      <c r="N1254" s="42"/>
      <c r="O1254" s="42">
        <v>0</v>
      </c>
      <c r="P1254" s="42">
        <v>0</v>
      </c>
      <c r="Q1254" s="42">
        <v>0</v>
      </c>
      <c r="R1254" s="42">
        <v>0</v>
      </c>
    </row>
    <row r="1255" spans="1:18" x14ac:dyDescent="0.3">
      <c r="A1255" s="17" t="s">
        <v>11693</v>
      </c>
      <c r="B1255" s="17" t="s">
        <v>11694</v>
      </c>
      <c r="C1255" s="17" t="s">
        <v>7677</v>
      </c>
      <c r="D1255" s="17" t="s">
        <v>7716</v>
      </c>
      <c r="E1255" s="17" t="s">
        <v>1684</v>
      </c>
      <c r="F1255" s="17" t="s">
        <v>11695</v>
      </c>
      <c r="G1255" s="18">
        <v>1</v>
      </c>
      <c r="H1255" s="18">
        <v>2</v>
      </c>
      <c r="I1255" s="19">
        <v>0</v>
      </c>
      <c r="J1255" s="20">
        <v>1</v>
      </c>
      <c r="K1255" s="21">
        <v>0</v>
      </c>
      <c r="L1255" s="22">
        <v>0</v>
      </c>
      <c r="M1255" s="42" t="s">
        <v>20790</v>
      </c>
      <c r="N1255" s="42"/>
      <c r="O1255" s="42">
        <v>0</v>
      </c>
      <c r="P1255" s="42">
        <v>0</v>
      </c>
      <c r="Q1255" s="42">
        <v>0</v>
      </c>
      <c r="R1255" s="42">
        <v>0</v>
      </c>
    </row>
    <row r="1256" spans="1:18" x14ac:dyDescent="0.3">
      <c r="A1256" s="17" t="s">
        <v>11696</v>
      </c>
      <c r="B1256" s="17" t="s">
        <v>11697</v>
      </c>
      <c r="C1256" s="17" t="s">
        <v>11698</v>
      </c>
      <c r="D1256" s="17" t="s">
        <v>7707</v>
      </c>
      <c r="E1256" s="17" t="s">
        <v>1831</v>
      </c>
      <c r="F1256" s="17" t="s">
        <v>11699</v>
      </c>
      <c r="G1256" s="18">
        <v>1</v>
      </c>
      <c r="H1256" s="18">
        <v>4</v>
      </c>
      <c r="I1256" s="19">
        <v>0</v>
      </c>
      <c r="J1256" s="20">
        <v>1</v>
      </c>
      <c r="K1256" s="21">
        <v>0</v>
      </c>
      <c r="L1256" s="22">
        <v>0</v>
      </c>
      <c r="M1256" s="42" t="s">
        <v>20788</v>
      </c>
      <c r="N1256" s="42"/>
      <c r="O1256" s="42">
        <v>0</v>
      </c>
      <c r="P1256" s="42">
        <v>0</v>
      </c>
      <c r="Q1256" s="42">
        <v>0</v>
      </c>
      <c r="R1256" s="42">
        <v>0</v>
      </c>
    </row>
    <row r="1257" spans="1:18" x14ac:dyDescent="0.3">
      <c r="A1257" s="17" t="s">
        <v>7141</v>
      </c>
      <c r="B1257" s="17" t="s">
        <v>11700</v>
      </c>
      <c r="C1257" s="17" t="s">
        <v>11701</v>
      </c>
      <c r="D1257" s="17" t="s">
        <v>8884</v>
      </c>
      <c r="E1257" s="17" t="s">
        <v>1691</v>
      </c>
      <c r="F1257" s="17" t="s">
        <v>11702</v>
      </c>
      <c r="G1257" s="18">
        <v>1</v>
      </c>
      <c r="H1257" s="18">
        <v>1</v>
      </c>
      <c r="I1257" s="19">
        <v>0</v>
      </c>
      <c r="J1257" s="20">
        <v>0</v>
      </c>
      <c r="K1257" s="21">
        <v>0</v>
      </c>
      <c r="L1257" s="22">
        <v>1</v>
      </c>
      <c r="M1257" s="42" t="s">
        <v>20789</v>
      </c>
      <c r="N1257" s="42"/>
      <c r="O1257" s="42">
        <v>0</v>
      </c>
      <c r="P1257" s="42">
        <v>0</v>
      </c>
      <c r="Q1257" s="42">
        <v>0</v>
      </c>
      <c r="R1257" s="42">
        <v>0</v>
      </c>
    </row>
    <row r="1258" spans="1:18" x14ac:dyDescent="0.3">
      <c r="A1258" s="17" t="s">
        <v>5825</v>
      </c>
      <c r="B1258" s="17" t="s">
        <v>11703</v>
      </c>
      <c r="C1258" s="17" t="s">
        <v>11704</v>
      </c>
      <c r="D1258" s="17" t="s">
        <v>7716</v>
      </c>
      <c r="E1258" s="17" t="s">
        <v>4208</v>
      </c>
      <c r="F1258" s="17" t="s">
        <v>11705</v>
      </c>
      <c r="G1258" s="18">
        <v>1</v>
      </c>
      <c r="H1258" s="18">
        <v>2</v>
      </c>
      <c r="I1258" s="19">
        <v>0</v>
      </c>
      <c r="J1258" s="20">
        <v>0</v>
      </c>
      <c r="K1258" s="21">
        <v>0</v>
      </c>
      <c r="L1258" s="22">
        <v>1</v>
      </c>
      <c r="M1258" s="42" t="s">
        <v>20785</v>
      </c>
      <c r="N1258" s="42"/>
      <c r="O1258" s="42">
        <v>0</v>
      </c>
      <c r="P1258" s="42">
        <v>0</v>
      </c>
      <c r="Q1258" s="42">
        <v>0</v>
      </c>
      <c r="R1258" s="42">
        <v>0</v>
      </c>
    </row>
    <row r="1259" spans="1:18" x14ac:dyDescent="0.3">
      <c r="A1259" s="17" t="s">
        <v>2316</v>
      </c>
      <c r="B1259" s="17" t="s">
        <v>11706</v>
      </c>
      <c r="C1259" s="17" t="s">
        <v>10033</v>
      </c>
      <c r="D1259" s="17" t="s">
        <v>7716</v>
      </c>
      <c r="E1259" s="17" t="s">
        <v>2315</v>
      </c>
      <c r="F1259" s="17" t="s">
        <v>11707</v>
      </c>
      <c r="G1259" s="18">
        <v>1</v>
      </c>
      <c r="H1259" s="18">
        <v>4</v>
      </c>
      <c r="I1259" s="19">
        <v>0</v>
      </c>
      <c r="J1259" s="20">
        <v>0</v>
      </c>
      <c r="K1259" s="21">
        <v>1</v>
      </c>
      <c r="L1259" s="22">
        <v>0</v>
      </c>
      <c r="M1259" s="42" t="s">
        <v>20789</v>
      </c>
      <c r="N1259" s="42"/>
      <c r="O1259" s="42">
        <v>0</v>
      </c>
      <c r="P1259" s="42">
        <v>0</v>
      </c>
      <c r="Q1259" s="42">
        <v>0</v>
      </c>
      <c r="R1259" s="42">
        <v>0</v>
      </c>
    </row>
    <row r="1260" spans="1:18" x14ac:dyDescent="0.3">
      <c r="A1260" s="17" t="s">
        <v>7660</v>
      </c>
      <c r="B1260" s="17" t="s">
        <v>11708</v>
      </c>
      <c r="C1260" s="17" t="s">
        <v>11709</v>
      </c>
      <c r="D1260" s="17" t="s">
        <v>7710</v>
      </c>
      <c r="E1260" s="17" t="s">
        <v>2431</v>
      </c>
      <c r="F1260" s="17" t="s">
        <v>11710</v>
      </c>
      <c r="G1260" s="18">
        <v>1</v>
      </c>
      <c r="H1260" s="18">
        <v>6</v>
      </c>
      <c r="I1260" s="19">
        <v>0</v>
      </c>
      <c r="J1260" s="20">
        <v>0</v>
      </c>
      <c r="K1260" s="21">
        <v>0</v>
      </c>
      <c r="L1260" s="22">
        <v>1</v>
      </c>
      <c r="M1260" s="42" t="s">
        <v>20789</v>
      </c>
      <c r="N1260" s="42"/>
      <c r="O1260" s="42">
        <v>0</v>
      </c>
      <c r="P1260" s="42">
        <v>0</v>
      </c>
      <c r="Q1260" s="42">
        <v>0</v>
      </c>
      <c r="R1260" s="42">
        <v>0</v>
      </c>
    </row>
    <row r="1261" spans="1:18" x14ac:dyDescent="0.3">
      <c r="A1261" s="17" t="s">
        <v>11711</v>
      </c>
      <c r="B1261" s="17" t="s">
        <v>11712</v>
      </c>
      <c r="C1261" s="17" t="s">
        <v>9212</v>
      </c>
      <c r="D1261" s="17" t="s">
        <v>7684</v>
      </c>
      <c r="E1261" s="17" t="s">
        <v>1779</v>
      </c>
      <c r="F1261" s="17" t="s">
        <v>11713</v>
      </c>
      <c r="G1261" s="18">
        <v>1</v>
      </c>
      <c r="H1261" s="18">
        <v>7</v>
      </c>
      <c r="I1261" s="19">
        <v>0</v>
      </c>
      <c r="J1261" s="20">
        <v>1</v>
      </c>
      <c r="K1261" s="21">
        <v>0</v>
      </c>
      <c r="L1261" s="22">
        <v>0</v>
      </c>
      <c r="M1261" s="42" t="s">
        <v>20788</v>
      </c>
      <c r="N1261" s="42"/>
      <c r="O1261" s="42">
        <v>0</v>
      </c>
      <c r="P1261" s="42">
        <v>0</v>
      </c>
      <c r="Q1261" s="42">
        <v>0</v>
      </c>
      <c r="R1261" s="42">
        <v>0</v>
      </c>
    </row>
    <row r="1262" spans="1:18" x14ac:dyDescent="0.3">
      <c r="A1262" s="17" t="s">
        <v>11714</v>
      </c>
      <c r="B1262" s="17" t="s">
        <v>11715</v>
      </c>
      <c r="C1262" s="17" t="s">
        <v>11716</v>
      </c>
      <c r="D1262" s="17" t="s">
        <v>8546</v>
      </c>
      <c r="E1262" s="17" t="s">
        <v>1938</v>
      </c>
      <c r="F1262" s="17" t="s">
        <v>11717</v>
      </c>
      <c r="G1262" s="18">
        <v>1</v>
      </c>
      <c r="H1262" s="18">
        <v>2</v>
      </c>
      <c r="I1262" s="19">
        <v>0</v>
      </c>
      <c r="J1262" s="20">
        <v>1</v>
      </c>
      <c r="K1262" s="21">
        <v>0</v>
      </c>
      <c r="L1262" s="22">
        <v>0</v>
      </c>
      <c r="M1262" s="42" t="s">
        <v>20790</v>
      </c>
      <c r="N1262" s="42"/>
      <c r="O1262" s="42">
        <v>0</v>
      </c>
      <c r="P1262" s="42">
        <v>0</v>
      </c>
      <c r="Q1262" s="42">
        <v>0</v>
      </c>
      <c r="R1262" s="42">
        <v>0</v>
      </c>
    </row>
    <row r="1263" spans="1:18" x14ac:dyDescent="0.3">
      <c r="A1263" s="17" t="s">
        <v>11718</v>
      </c>
      <c r="B1263" s="17" t="s">
        <v>11719</v>
      </c>
      <c r="C1263" s="17" t="s">
        <v>11720</v>
      </c>
      <c r="D1263" s="17" t="s">
        <v>7707</v>
      </c>
      <c r="E1263" s="17" t="s">
        <v>4634</v>
      </c>
      <c r="F1263" s="17" t="s">
        <v>11721</v>
      </c>
      <c r="G1263" s="18">
        <v>1</v>
      </c>
      <c r="H1263" s="18">
        <v>2</v>
      </c>
      <c r="I1263" s="19">
        <v>0</v>
      </c>
      <c r="J1263" s="20">
        <v>1</v>
      </c>
      <c r="K1263" s="21">
        <v>0</v>
      </c>
      <c r="L1263" s="22">
        <v>0</v>
      </c>
      <c r="M1263" s="42" t="s">
        <v>20788</v>
      </c>
      <c r="N1263" s="42"/>
      <c r="O1263" s="42">
        <v>0</v>
      </c>
      <c r="P1263" s="42">
        <v>0</v>
      </c>
      <c r="Q1263" s="42">
        <v>0</v>
      </c>
      <c r="R1263" s="42">
        <v>0</v>
      </c>
    </row>
    <row r="1264" spans="1:18" x14ac:dyDescent="0.3">
      <c r="A1264" s="17" t="s">
        <v>11722</v>
      </c>
      <c r="B1264" s="17" t="s">
        <v>11723</v>
      </c>
      <c r="C1264" s="17" t="s">
        <v>7677</v>
      </c>
      <c r="D1264" s="17" t="s">
        <v>7716</v>
      </c>
      <c r="E1264" s="17" t="s">
        <v>1747</v>
      </c>
      <c r="F1264" s="17" t="s">
        <v>11724</v>
      </c>
      <c r="G1264" s="18">
        <v>1</v>
      </c>
      <c r="H1264" s="18">
        <v>3</v>
      </c>
      <c r="I1264" s="19">
        <v>0</v>
      </c>
      <c r="J1264" s="20">
        <v>1</v>
      </c>
      <c r="K1264" s="21">
        <v>0</v>
      </c>
      <c r="L1264" s="22">
        <v>0</v>
      </c>
      <c r="M1264" s="42" t="s">
        <v>20788</v>
      </c>
      <c r="N1264" s="42"/>
      <c r="O1264" s="42">
        <v>0</v>
      </c>
      <c r="P1264" s="42">
        <v>0</v>
      </c>
      <c r="Q1264" s="42">
        <v>0</v>
      </c>
      <c r="R1264" s="42">
        <v>0</v>
      </c>
    </row>
    <row r="1265" spans="1:18" x14ac:dyDescent="0.3">
      <c r="A1265" s="17" t="s">
        <v>11725</v>
      </c>
      <c r="B1265" s="17" t="s">
        <v>11726</v>
      </c>
      <c r="C1265" s="17" t="s">
        <v>11727</v>
      </c>
      <c r="D1265" s="17" t="s">
        <v>7716</v>
      </c>
      <c r="E1265" s="17" t="s">
        <v>3280</v>
      </c>
      <c r="F1265" s="17" t="s">
        <v>11728</v>
      </c>
      <c r="G1265" s="18">
        <v>1</v>
      </c>
      <c r="H1265" s="18">
        <v>1</v>
      </c>
      <c r="I1265" s="19">
        <v>0</v>
      </c>
      <c r="J1265" s="20">
        <v>1</v>
      </c>
      <c r="K1265" s="21">
        <v>0</v>
      </c>
      <c r="L1265" s="22">
        <v>0</v>
      </c>
      <c r="M1265" s="42" t="s">
        <v>20789</v>
      </c>
      <c r="N1265" s="42"/>
      <c r="O1265" s="42">
        <v>0</v>
      </c>
      <c r="P1265" s="42">
        <v>0</v>
      </c>
      <c r="Q1265" s="42">
        <v>0</v>
      </c>
      <c r="R1265" s="42">
        <v>0</v>
      </c>
    </row>
    <row r="1266" spans="1:18" x14ac:dyDescent="0.3">
      <c r="A1266" s="17" t="s">
        <v>11729</v>
      </c>
      <c r="B1266" s="17" t="s">
        <v>11730</v>
      </c>
      <c r="C1266" s="17" t="s">
        <v>7677</v>
      </c>
      <c r="D1266" s="17" t="s">
        <v>8106</v>
      </c>
      <c r="E1266" s="17" t="s">
        <v>2051</v>
      </c>
      <c r="F1266" s="17" t="s">
        <v>11731</v>
      </c>
      <c r="G1266" s="18">
        <v>1</v>
      </c>
      <c r="H1266" s="18">
        <v>1</v>
      </c>
      <c r="I1266" s="19">
        <v>0</v>
      </c>
      <c r="J1266" s="20">
        <v>1</v>
      </c>
      <c r="K1266" s="21">
        <v>0</v>
      </c>
      <c r="L1266" s="22">
        <v>0</v>
      </c>
      <c r="M1266" s="42" t="s">
        <v>20790</v>
      </c>
      <c r="N1266" s="42"/>
      <c r="O1266" s="42">
        <v>0</v>
      </c>
      <c r="P1266" s="42">
        <v>0</v>
      </c>
      <c r="Q1266" s="42">
        <v>0</v>
      </c>
      <c r="R1266" s="42">
        <v>0</v>
      </c>
    </row>
    <row r="1267" spans="1:18" x14ac:dyDescent="0.3">
      <c r="A1267" s="17" t="s">
        <v>6970</v>
      </c>
      <c r="B1267" s="17" t="s">
        <v>11732</v>
      </c>
      <c r="C1267" s="17" t="s">
        <v>7677</v>
      </c>
      <c r="D1267" s="17" t="s">
        <v>7807</v>
      </c>
      <c r="E1267" s="17" t="s">
        <v>4208</v>
      </c>
      <c r="F1267" s="17" t="s">
        <v>11733</v>
      </c>
      <c r="G1267" s="18">
        <v>1</v>
      </c>
      <c r="H1267" s="18">
        <v>1</v>
      </c>
      <c r="I1267" s="19">
        <v>0</v>
      </c>
      <c r="J1267" s="20">
        <v>0</v>
      </c>
      <c r="K1267" s="21">
        <v>0</v>
      </c>
      <c r="L1267" s="22">
        <v>1</v>
      </c>
      <c r="M1267" s="42" t="s">
        <v>20785</v>
      </c>
      <c r="N1267" s="42"/>
      <c r="O1267" s="42">
        <v>0</v>
      </c>
      <c r="P1267" s="42">
        <v>0</v>
      </c>
      <c r="Q1267" s="42">
        <v>0</v>
      </c>
      <c r="R1267" s="42">
        <v>0</v>
      </c>
    </row>
    <row r="1268" spans="1:18" x14ac:dyDescent="0.3">
      <c r="A1268" s="17" t="s">
        <v>4700</v>
      </c>
      <c r="B1268" s="17" t="s">
        <v>11734</v>
      </c>
      <c r="C1268" s="17" t="s">
        <v>7677</v>
      </c>
      <c r="D1268" s="17" t="s">
        <v>8613</v>
      </c>
      <c r="E1268" s="17" t="s">
        <v>4649</v>
      </c>
      <c r="F1268" s="17" t="s">
        <v>11735</v>
      </c>
      <c r="G1268" s="18">
        <v>1</v>
      </c>
      <c r="H1268" s="18">
        <v>1</v>
      </c>
      <c r="I1268" s="19">
        <v>0</v>
      </c>
      <c r="J1268" s="20">
        <v>0</v>
      </c>
      <c r="K1268" s="21">
        <v>0</v>
      </c>
      <c r="L1268" s="22">
        <v>1</v>
      </c>
      <c r="M1268" s="42" t="s">
        <v>20786</v>
      </c>
      <c r="N1268" s="42"/>
      <c r="O1268" s="42">
        <v>0</v>
      </c>
      <c r="P1268" s="42">
        <v>0</v>
      </c>
      <c r="Q1268" s="42">
        <v>0</v>
      </c>
      <c r="R1268" s="42">
        <v>0</v>
      </c>
    </row>
    <row r="1269" spans="1:18" x14ac:dyDescent="0.3">
      <c r="A1269" s="17" t="s">
        <v>6648</v>
      </c>
      <c r="B1269" s="17" t="s">
        <v>11736</v>
      </c>
      <c r="C1269" s="17" t="s">
        <v>7677</v>
      </c>
      <c r="D1269" s="17" t="s">
        <v>7716</v>
      </c>
      <c r="E1269" s="17" t="s">
        <v>5292</v>
      </c>
      <c r="F1269" s="17" t="s">
        <v>11737</v>
      </c>
      <c r="G1269" s="18">
        <v>1</v>
      </c>
      <c r="H1269" s="18">
        <v>1</v>
      </c>
      <c r="I1269" s="19">
        <v>0</v>
      </c>
      <c r="J1269" s="20">
        <v>0</v>
      </c>
      <c r="K1269" s="21">
        <v>0</v>
      </c>
      <c r="L1269" s="22">
        <v>1</v>
      </c>
      <c r="M1269" s="42" t="s">
        <v>20789</v>
      </c>
      <c r="N1269" s="42"/>
      <c r="O1269" s="42">
        <v>0</v>
      </c>
      <c r="P1269" s="42">
        <v>0</v>
      </c>
      <c r="Q1269" s="42">
        <v>0</v>
      </c>
      <c r="R1269" s="42">
        <v>0</v>
      </c>
    </row>
    <row r="1270" spans="1:18" x14ac:dyDescent="0.3">
      <c r="A1270" s="17" t="s">
        <v>11738</v>
      </c>
      <c r="B1270" s="17" t="s">
        <v>11739</v>
      </c>
      <c r="C1270" s="17" t="s">
        <v>7677</v>
      </c>
      <c r="D1270" s="17" t="s">
        <v>9647</v>
      </c>
      <c r="E1270" s="17" t="s">
        <v>1779</v>
      </c>
      <c r="F1270" s="17" t="s">
        <v>11740</v>
      </c>
      <c r="G1270" s="18">
        <v>1</v>
      </c>
      <c r="H1270" s="18">
        <v>36</v>
      </c>
      <c r="I1270" s="19">
        <v>1</v>
      </c>
      <c r="J1270" s="20">
        <v>0</v>
      </c>
      <c r="K1270" s="21">
        <v>0</v>
      </c>
      <c r="L1270" s="22">
        <v>0</v>
      </c>
      <c r="M1270" s="42" t="s">
        <v>20788</v>
      </c>
      <c r="N1270" s="42"/>
      <c r="O1270" s="42">
        <v>0</v>
      </c>
      <c r="P1270" s="42">
        <v>0</v>
      </c>
      <c r="Q1270" s="42">
        <v>0</v>
      </c>
      <c r="R1270" s="42">
        <v>0</v>
      </c>
    </row>
    <row r="1271" spans="1:18" x14ac:dyDescent="0.3">
      <c r="A1271" s="17" t="s">
        <v>3198</v>
      </c>
      <c r="B1271" s="17" t="s">
        <v>11741</v>
      </c>
      <c r="C1271" s="17" t="s">
        <v>7677</v>
      </c>
      <c r="D1271" s="17" t="s">
        <v>11108</v>
      </c>
      <c r="E1271" s="17" t="s">
        <v>3197</v>
      </c>
      <c r="F1271" s="17" t="s">
        <v>11742</v>
      </c>
      <c r="G1271" s="18">
        <v>1</v>
      </c>
      <c r="H1271" s="18">
        <v>1</v>
      </c>
      <c r="I1271" s="19">
        <v>0</v>
      </c>
      <c r="J1271" s="20">
        <v>0</v>
      </c>
      <c r="K1271" s="21">
        <v>1</v>
      </c>
      <c r="L1271" s="22">
        <v>0</v>
      </c>
      <c r="M1271" s="42" t="s">
        <v>20789</v>
      </c>
      <c r="N1271" s="42"/>
      <c r="O1271" s="42">
        <v>0</v>
      </c>
      <c r="P1271" s="42">
        <v>0</v>
      </c>
      <c r="Q1271" s="42">
        <v>0</v>
      </c>
      <c r="R1271" s="42">
        <v>0</v>
      </c>
    </row>
    <row r="1272" spans="1:18" x14ac:dyDescent="0.3">
      <c r="A1272" s="17" t="s">
        <v>5721</v>
      </c>
      <c r="B1272" s="17" t="s">
        <v>11743</v>
      </c>
      <c r="C1272" s="17" t="s">
        <v>7677</v>
      </c>
      <c r="D1272" s="17" t="s">
        <v>11744</v>
      </c>
      <c r="E1272" s="17" t="s">
        <v>4208</v>
      </c>
      <c r="F1272" s="17" t="s">
        <v>11745</v>
      </c>
      <c r="G1272" s="18">
        <v>1</v>
      </c>
      <c r="H1272" s="18">
        <v>1</v>
      </c>
      <c r="I1272" s="19">
        <v>0</v>
      </c>
      <c r="J1272" s="20">
        <v>0</v>
      </c>
      <c r="K1272" s="21">
        <v>0</v>
      </c>
      <c r="L1272" s="22">
        <v>1</v>
      </c>
      <c r="M1272" s="42" t="s">
        <v>20785</v>
      </c>
      <c r="N1272" s="42"/>
      <c r="O1272" s="42">
        <v>0</v>
      </c>
      <c r="P1272" s="42">
        <v>0</v>
      </c>
      <c r="Q1272" s="42">
        <v>0</v>
      </c>
      <c r="R1272" s="42">
        <v>0</v>
      </c>
    </row>
    <row r="1273" spans="1:18" x14ac:dyDescent="0.3">
      <c r="A1273" s="17" t="s">
        <v>11746</v>
      </c>
      <c r="B1273" s="17" t="s">
        <v>11747</v>
      </c>
      <c r="C1273" s="17" t="s">
        <v>11748</v>
      </c>
      <c r="D1273" s="17" t="s">
        <v>11749</v>
      </c>
      <c r="E1273" s="17" t="s">
        <v>11750</v>
      </c>
      <c r="F1273" s="17" t="s">
        <v>11751</v>
      </c>
      <c r="G1273" s="18">
        <v>1</v>
      </c>
      <c r="H1273" s="18">
        <v>8</v>
      </c>
      <c r="I1273" s="19">
        <v>0</v>
      </c>
      <c r="J1273" s="20">
        <v>1</v>
      </c>
      <c r="K1273" s="21">
        <v>0</v>
      </c>
      <c r="L1273" s="22">
        <v>0</v>
      </c>
      <c r="M1273" s="42" t="s">
        <v>20788</v>
      </c>
      <c r="N1273" s="42"/>
      <c r="O1273" s="42">
        <v>0</v>
      </c>
      <c r="P1273" s="42">
        <v>0</v>
      </c>
      <c r="Q1273" s="42">
        <v>0</v>
      </c>
      <c r="R1273" s="42">
        <v>0</v>
      </c>
    </row>
    <row r="1274" spans="1:18" x14ac:dyDescent="0.3">
      <c r="A1274" s="17" t="s">
        <v>11752</v>
      </c>
      <c r="B1274" s="17" t="s">
        <v>11753</v>
      </c>
      <c r="C1274" s="17" t="s">
        <v>11754</v>
      </c>
      <c r="D1274" s="17" t="s">
        <v>8447</v>
      </c>
      <c r="E1274" s="17" t="s">
        <v>1779</v>
      </c>
      <c r="F1274" s="17" t="s">
        <v>11755</v>
      </c>
      <c r="G1274" s="18">
        <v>1</v>
      </c>
      <c r="H1274" s="18">
        <v>1</v>
      </c>
      <c r="I1274" s="19">
        <v>0</v>
      </c>
      <c r="J1274" s="20">
        <v>1</v>
      </c>
      <c r="K1274" s="21">
        <v>0</v>
      </c>
      <c r="L1274" s="22">
        <v>0</v>
      </c>
      <c r="M1274" s="42" t="s">
        <v>20788</v>
      </c>
      <c r="N1274" s="42"/>
      <c r="O1274" s="42">
        <v>0</v>
      </c>
      <c r="P1274" s="42">
        <v>0</v>
      </c>
      <c r="Q1274" s="42">
        <v>0</v>
      </c>
      <c r="R1274" s="42">
        <v>0</v>
      </c>
    </row>
    <row r="1275" spans="1:18" x14ac:dyDescent="0.3">
      <c r="A1275" s="17" t="s">
        <v>3356</v>
      </c>
      <c r="B1275" s="17" t="s">
        <v>8779</v>
      </c>
      <c r="C1275" s="17" t="s">
        <v>7677</v>
      </c>
      <c r="D1275" s="17" t="s">
        <v>7787</v>
      </c>
      <c r="E1275" s="17" t="s">
        <v>3357</v>
      </c>
      <c r="F1275" s="17" t="s">
        <v>11756</v>
      </c>
      <c r="G1275" s="18">
        <v>1</v>
      </c>
      <c r="H1275" s="18">
        <v>1</v>
      </c>
      <c r="I1275" s="19">
        <v>0</v>
      </c>
      <c r="J1275" s="20">
        <v>0</v>
      </c>
      <c r="K1275" s="21">
        <v>1</v>
      </c>
      <c r="L1275" s="22">
        <v>0</v>
      </c>
      <c r="M1275" s="42" t="s">
        <v>20789</v>
      </c>
      <c r="N1275" s="42"/>
      <c r="O1275" s="42">
        <v>0</v>
      </c>
      <c r="P1275" s="42">
        <v>0</v>
      </c>
      <c r="Q1275" s="42">
        <v>0</v>
      </c>
      <c r="R1275" s="42">
        <v>0</v>
      </c>
    </row>
    <row r="1276" spans="1:18" x14ac:dyDescent="0.3">
      <c r="A1276" s="17" t="s">
        <v>4509</v>
      </c>
      <c r="B1276" s="17" t="s">
        <v>11757</v>
      </c>
      <c r="C1276" s="17" t="s">
        <v>11758</v>
      </c>
      <c r="D1276" s="17" t="s">
        <v>7716</v>
      </c>
      <c r="E1276" s="17" t="s">
        <v>4208</v>
      </c>
      <c r="F1276" s="17" t="s">
        <v>11759</v>
      </c>
      <c r="G1276" s="18">
        <v>1</v>
      </c>
      <c r="H1276" s="18">
        <v>1</v>
      </c>
      <c r="I1276" s="19">
        <v>0</v>
      </c>
      <c r="J1276" s="20">
        <v>0</v>
      </c>
      <c r="K1276" s="21">
        <v>0</v>
      </c>
      <c r="L1276" s="22">
        <v>1</v>
      </c>
      <c r="M1276" s="42" t="s">
        <v>20785</v>
      </c>
      <c r="N1276" s="42"/>
      <c r="O1276" s="42">
        <v>0</v>
      </c>
      <c r="P1276" s="42">
        <v>0</v>
      </c>
      <c r="Q1276" s="42">
        <v>0</v>
      </c>
      <c r="R1276" s="42">
        <v>0</v>
      </c>
    </row>
    <row r="1277" spans="1:18" x14ac:dyDescent="0.3">
      <c r="A1277" s="17" t="s">
        <v>11760</v>
      </c>
      <c r="B1277" s="17" t="s">
        <v>11761</v>
      </c>
      <c r="C1277" s="17" t="s">
        <v>11762</v>
      </c>
      <c r="D1277" s="17" t="s">
        <v>10927</v>
      </c>
      <c r="E1277" s="17" t="s">
        <v>2511</v>
      </c>
      <c r="F1277" s="17" t="s">
        <v>11763</v>
      </c>
      <c r="G1277" s="18">
        <v>1</v>
      </c>
      <c r="H1277" s="18">
        <v>1</v>
      </c>
      <c r="I1277" s="19">
        <v>0</v>
      </c>
      <c r="J1277" s="20">
        <v>1</v>
      </c>
      <c r="K1277" s="21">
        <v>0</v>
      </c>
      <c r="L1277" s="22">
        <v>0</v>
      </c>
      <c r="M1277" s="42" t="s">
        <v>20790</v>
      </c>
      <c r="N1277" s="42"/>
      <c r="O1277" s="42">
        <v>0</v>
      </c>
      <c r="P1277" s="42">
        <v>0</v>
      </c>
      <c r="Q1277" s="42">
        <v>0</v>
      </c>
      <c r="R1277" s="42">
        <v>0</v>
      </c>
    </row>
    <row r="1278" spans="1:18" x14ac:dyDescent="0.3">
      <c r="A1278" s="17" t="s">
        <v>11764</v>
      </c>
      <c r="B1278" s="17" t="s">
        <v>11765</v>
      </c>
      <c r="C1278" s="17" t="s">
        <v>11321</v>
      </c>
      <c r="D1278" s="17" t="s">
        <v>8874</v>
      </c>
      <c r="E1278" s="17" t="s">
        <v>1977</v>
      </c>
      <c r="F1278" s="17" t="s">
        <v>11766</v>
      </c>
      <c r="G1278" s="18">
        <v>1</v>
      </c>
      <c r="H1278" s="18">
        <v>1</v>
      </c>
      <c r="I1278" s="19">
        <v>0</v>
      </c>
      <c r="J1278" s="20">
        <v>1</v>
      </c>
      <c r="K1278" s="21">
        <v>0</v>
      </c>
      <c r="L1278" s="22">
        <v>0</v>
      </c>
      <c r="M1278" s="42" t="s">
        <v>20788</v>
      </c>
      <c r="N1278" s="42"/>
      <c r="O1278" s="42">
        <v>0</v>
      </c>
      <c r="P1278" s="42">
        <v>0</v>
      </c>
      <c r="Q1278" s="42">
        <v>0</v>
      </c>
      <c r="R1278" s="42">
        <v>0</v>
      </c>
    </row>
    <row r="1279" spans="1:18" x14ac:dyDescent="0.3">
      <c r="A1279" s="17" t="s">
        <v>11767</v>
      </c>
      <c r="B1279" s="17" t="s">
        <v>11768</v>
      </c>
      <c r="C1279" s="17" t="s">
        <v>7677</v>
      </c>
      <c r="D1279" s="17" t="s">
        <v>7684</v>
      </c>
      <c r="E1279" s="17" t="s">
        <v>1691</v>
      </c>
      <c r="F1279" s="17" t="s">
        <v>11769</v>
      </c>
      <c r="G1279" s="18">
        <v>1</v>
      </c>
      <c r="H1279" s="18">
        <v>1</v>
      </c>
      <c r="I1279" s="19">
        <v>0</v>
      </c>
      <c r="J1279" s="20">
        <v>1</v>
      </c>
      <c r="K1279" s="21">
        <v>0</v>
      </c>
      <c r="L1279" s="22">
        <v>0</v>
      </c>
      <c r="M1279" s="42" t="s">
        <v>20790</v>
      </c>
      <c r="N1279" s="42"/>
      <c r="O1279" s="42">
        <v>0</v>
      </c>
      <c r="P1279" s="42">
        <v>0</v>
      </c>
      <c r="Q1279" s="42">
        <v>0</v>
      </c>
      <c r="R1279" s="42">
        <v>0</v>
      </c>
    </row>
    <row r="1280" spans="1:18" x14ac:dyDescent="0.3">
      <c r="A1280" s="17" t="s">
        <v>11770</v>
      </c>
      <c r="B1280" s="17" t="s">
        <v>11771</v>
      </c>
      <c r="C1280" s="17" t="s">
        <v>9924</v>
      </c>
      <c r="D1280" s="17" t="s">
        <v>7716</v>
      </c>
      <c r="E1280" s="17" t="s">
        <v>1893</v>
      </c>
      <c r="F1280" s="17" t="s">
        <v>11772</v>
      </c>
      <c r="G1280" s="18">
        <v>1</v>
      </c>
      <c r="H1280" s="18">
        <v>2</v>
      </c>
      <c r="I1280" s="19">
        <v>0</v>
      </c>
      <c r="J1280" s="20">
        <v>1</v>
      </c>
      <c r="K1280" s="21">
        <v>0</v>
      </c>
      <c r="L1280" s="22">
        <v>0</v>
      </c>
      <c r="M1280" s="42" t="s">
        <v>20788</v>
      </c>
      <c r="N1280" s="42"/>
      <c r="O1280" s="42">
        <v>0</v>
      </c>
      <c r="P1280" s="42">
        <v>0</v>
      </c>
      <c r="Q1280" s="42">
        <v>0</v>
      </c>
      <c r="R1280" s="42">
        <v>0</v>
      </c>
    </row>
    <row r="1281" spans="1:18" x14ac:dyDescent="0.3">
      <c r="A1281" s="17" t="s">
        <v>3588</v>
      </c>
      <c r="B1281" s="17" t="s">
        <v>11773</v>
      </c>
      <c r="C1281" s="17" t="s">
        <v>11774</v>
      </c>
      <c r="D1281" s="17" t="s">
        <v>7716</v>
      </c>
      <c r="E1281" s="17" t="s">
        <v>1870</v>
      </c>
      <c r="F1281" s="17" t="s">
        <v>11775</v>
      </c>
      <c r="G1281" s="18">
        <v>1</v>
      </c>
      <c r="H1281" s="18">
        <v>10</v>
      </c>
      <c r="I1281" s="19">
        <v>0</v>
      </c>
      <c r="J1281" s="20">
        <v>0</v>
      </c>
      <c r="K1281" s="21">
        <v>1</v>
      </c>
      <c r="L1281" s="22">
        <v>0</v>
      </c>
      <c r="M1281" s="42" t="s">
        <v>20789</v>
      </c>
      <c r="N1281" s="42"/>
      <c r="O1281" s="42">
        <v>0</v>
      </c>
      <c r="P1281" s="42">
        <v>0</v>
      </c>
      <c r="Q1281" s="42">
        <v>0</v>
      </c>
      <c r="R1281" s="42">
        <v>0</v>
      </c>
    </row>
    <row r="1282" spans="1:18" x14ac:dyDescent="0.3">
      <c r="A1282" s="17" t="s">
        <v>11776</v>
      </c>
      <c r="B1282" s="17" t="s">
        <v>11777</v>
      </c>
      <c r="C1282" s="17" t="s">
        <v>11778</v>
      </c>
      <c r="D1282" s="17" t="s">
        <v>11779</v>
      </c>
      <c r="E1282" s="17" t="s">
        <v>11780</v>
      </c>
      <c r="F1282" s="17" t="s">
        <v>11781</v>
      </c>
      <c r="G1282" s="18">
        <v>1</v>
      </c>
      <c r="H1282" s="18">
        <v>4</v>
      </c>
      <c r="I1282" s="19">
        <v>1</v>
      </c>
      <c r="J1282" s="20">
        <v>0</v>
      </c>
      <c r="K1282" s="21">
        <v>0</v>
      </c>
      <c r="L1282" s="22">
        <v>0</v>
      </c>
      <c r="M1282" s="42" t="s">
        <v>20788</v>
      </c>
      <c r="N1282" s="42"/>
      <c r="O1282" s="42">
        <v>0</v>
      </c>
      <c r="P1282" s="42">
        <v>0</v>
      </c>
      <c r="Q1282" s="42">
        <v>0</v>
      </c>
      <c r="R1282" s="42">
        <v>0</v>
      </c>
    </row>
    <row r="1283" spans="1:18" x14ac:dyDescent="0.3">
      <c r="A1283" s="17" t="s">
        <v>1952</v>
      </c>
      <c r="B1283" s="17" t="s">
        <v>11782</v>
      </c>
      <c r="C1283" s="17" t="s">
        <v>11783</v>
      </c>
      <c r="D1283" s="17" t="s">
        <v>8051</v>
      </c>
      <c r="E1283" s="17" t="s">
        <v>1827</v>
      </c>
      <c r="F1283" s="17" t="s">
        <v>11784</v>
      </c>
      <c r="G1283" s="18">
        <v>1</v>
      </c>
      <c r="H1283" s="18">
        <v>1</v>
      </c>
      <c r="I1283" s="19">
        <v>0</v>
      </c>
      <c r="J1283" s="20">
        <v>0</v>
      </c>
      <c r="K1283" s="21">
        <v>1</v>
      </c>
      <c r="L1283" s="22">
        <v>0</v>
      </c>
      <c r="M1283" s="42" t="s">
        <v>20789</v>
      </c>
      <c r="N1283" s="42"/>
      <c r="O1283" s="42">
        <v>0</v>
      </c>
      <c r="P1283" s="42">
        <v>0</v>
      </c>
      <c r="Q1283" s="42">
        <v>0</v>
      </c>
      <c r="R1283" s="42">
        <v>0</v>
      </c>
    </row>
    <row r="1284" spans="1:18" x14ac:dyDescent="0.3">
      <c r="A1284" s="17" t="s">
        <v>11785</v>
      </c>
      <c r="B1284" s="17" t="s">
        <v>11786</v>
      </c>
      <c r="C1284" s="17" t="s">
        <v>8306</v>
      </c>
      <c r="D1284" s="17" t="s">
        <v>7734</v>
      </c>
      <c r="E1284" s="17" t="s">
        <v>8745</v>
      </c>
      <c r="F1284" s="17" t="s">
        <v>11787</v>
      </c>
      <c r="G1284" s="18">
        <v>1</v>
      </c>
      <c r="H1284" s="18">
        <v>1</v>
      </c>
      <c r="I1284" s="19">
        <v>1</v>
      </c>
      <c r="J1284" s="20">
        <v>0</v>
      </c>
      <c r="K1284" s="21">
        <v>0</v>
      </c>
      <c r="L1284" s="22">
        <v>0</v>
      </c>
      <c r="M1284" s="42" t="s">
        <v>20788</v>
      </c>
      <c r="N1284" s="42"/>
      <c r="O1284" s="42">
        <v>0</v>
      </c>
      <c r="P1284" s="42">
        <v>0</v>
      </c>
      <c r="Q1284" s="42">
        <v>0</v>
      </c>
      <c r="R1284" s="42">
        <v>0</v>
      </c>
    </row>
    <row r="1285" spans="1:18" x14ac:dyDescent="0.3">
      <c r="A1285" s="17" t="s">
        <v>4547</v>
      </c>
      <c r="B1285" s="17" t="s">
        <v>9175</v>
      </c>
      <c r="C1285" s="17" t="s">
        <v>11788</v>
      </c>
      <c r="D1285" s="17" t="s">
        <v>7716</v>
      </c>
      <c r="E1285" s="17" t="s">
        <v>4157</v>
      </c>
      <c r="F1285" s="17" t="s">
        <v>11789</v>
      </c>
      <c r="G1285" s="18">
        <v>1</v>
      </c>
      <c r="H1285" s="18">
        <v>2</v>
      </c>
      <c r="I1285" s="19">
        <v>0</v>
      </c>
      <c r="J1285" s="20">
        <v>0</v>
      </c>
      <c r="K1285" s="21">
        <v>0</v>
      </c>
      <c r="L1285" s="22">
        <v>1</v>
      </c>
      <c r="M1285" s="42" t="s">
        <v>20789</v>
      </c>
      <c r="N1285" s="42"/>
      <c r="O1285" s="42">
        <v>0</v>
      </c>
      <c r="P1285" s="42">
        <v>0</v>
      </c>
      <c r="Q1285" s="42">
        <v>0</v>
      </c>
      <c r="R1285" s="42">
        <v>0</v>
      </c>
    </row>
    <row r="1286" spans="1:18" x14ac:dyDescent="0.3">
      <c r="A1286" s="17" t="s">
        <v>7066</v>
      </c>
      <c r="B1286" s="17" t="s">
        <v>11790</v>
      </c>
      <c r="C1286" s="17" t="s">
        <v>7677</v>
      </c>
      <c r="D1286" s="17" t="s">
        <v>11791</v>
      </c>
      <c r="E1286" s="17" t="s">
        <v>7068</v>
      </c>
      <c r="F1286" s="17" t="s">
        <v>11792</v>
      </c>
      <c r="G1286" s="18">
        <v>1</v>
      </c>
      <c r="H1286" s="18">
        <v>1</v>
      </c>
      <c r="I1286" s="19">
        <v>0</v>
      </c>
      <c r="J1286" s="20">
        <v>0</v>
      </c>
      <c r="K1286" s="21">
        <v>0</v>
      </c>
      <c r="L1286" s="22">
        <v>1</v>
      </c>
      <c r="M1286" s="42" t="s">
        <v>20786</v>
      </c>
      <c r="N1286" s="42"/>
      <c r="O1286" s="42">
        <v>0</v>
      </c>
      <c r="P1286" s="42">
        <v>0</v>
      </c>
      <c r="Q1286" s="42">
        <v>0</v>
      </c>
      <c r="R1286" s="42">
        <v>0</v>
      </c>
    </row>
    <row r="1287" spans="1:18" x14ac:dyDescent="0.3">
      <c r="A1287" s="17" t="s">
        <v>7462</v>
      </c>
      <c r="B1287" s="17" t="s">
        <v>11793</v>
      </c>
      <c r="C1287" s="17" t="s">
        <v>8738</v>
      </c>
      <c r="D1287" s="17" t="s">
        <v>11794</v>
      </c>
      <c r="E1287" s="17" t="s">
        <v>7464</v>
      </c>
      <c r="F1287" s="17" t="s">
        <v>11795</v>
      </c>
      <c r="G1287" s="18">
        <v>1</v>
      </c>
      <c r="H1287" s="18">
        <v>1</v>
      </c>
      <c r="I1287" s="19">
        <v>0</v>
      </c>
      <c r="J1287" s="20">
        <v>0</v>
      </c>
      <c r="K1287" s="21">
        <v>0</v>
      </c>
      <c r="L1287" s="22">
        <v>1</v>
      </c>
      <c r="M1287" s="42" t="s">
        <v>20789</v>
      </c>
      <c r="N1287" s="42"/>
      <c r="O1287" s="42">
        <v>0</v>
      </c>
      <c r="P1287" s="42">
        <v>0</v>
      </c>
      <c r="Q1287" s="42">
        <v>0</v>
      </c>
      <c r="R1287" s="42">
        <v>0</v>
      </c>
    </row>
    <row r="1288" spans="1:18" x14ac:dyDescent="0.3">
      <c r="A1288" s="17" t="s">
        <v>2117</v>
      </c>
      <c r="B1288" s="17" t="s">
        <v>11796</v>
      </c>
      <c r="C1288" s="17" t="s">
        <v>11797</v>
      </c>
      <c r="D1288" s="17" t="s">
        <v>7716</v>
      </c>
      <c r="E1288" s="17" t="s">
        <v>1684</v>
      </c>
      <c r="F1288" s="17" t="s">
        <v>11798</v>
      </c>
      <c r="G1288" s="18">
        <v>1</v>
      </c>
      <c r="H1288" s="18">
        <v>1</v>
      </c>
      <c r="I1288" s="19">
        <v>0</v>
      </c>
      <c r="J1288" s="20">
        <v>0</v>
      </c>
      <c r="K1288" s="21">
        <v>1</v>
      </c>
      <c r="L1288" s="22">
        <v>0</v>
      </c>
      <c r="M1288" s="42" t="s">
        <v>20789</v>
      </c>
      <c r="N1288" s="42"/>
      <c r="O1288" s="42">
        <v>0</v>
      </c>
      <c r="P1288" s="42">
        <v>0</v>
      </c>
      <c r="Q1288" s="42">
        <v>0</v>
      </c>
      <c r="R1288" s="42">
        <v>0</v>
      </c>
    </row>
    <row r="1289" spans="1:18" x14ac:dyDescent="0.3">
      <c r="A1289" s="17" t="s">
        <v>2350</v>
      </c>
      <c r="B1289" s="17" t="s">
        <v>11799</v>
      </c>
      <c r="C1289" s="17" t="s">
        <v>7677</v>
      </c>
      <c r="D1289" s="17" t="s">
        <v>11800</v>
      </c>
      <c r="E1289" s="17" t="s">
        <v>2352</v>
      </c>
      <c r="F1289" s="17" t="s">
        <v>11801</v>
      </c>
      <c r="G1289" s="18">
        <v>1</v>
      </c>
      <c r="H1289" s="18">
        <v>4</v>
      </c>
      <c r="I1289" s="19">
        <v>0</v>
      </c>
      <c r="J1289" s="20">
        <v>0</v>
      </c>
      <c r="K1289" s="21">
        <v>1</v>
      </c>
      <c r="L1289" s="22">
        <v>0</v>
      </c>
      <c r="M1289" s="42" t="s">
        <v>20788</v>
      </c>
      <c r="N1289" s="42"/>
      <c r="O1289" s="42">
        <v>0</v>
      </c>
      <c r="P1289" s="42">
        <v>0</v>
      </c>
      <c r="Q1289" s="42">
        <v>0</v>
      </c>
      <c r="R1289" s="42">
        <v>0</v>
      </c>
    </row>
    <row r="1290" spans="1:18" x14ac:dyDescent="0.3">
      <c r="A1290" s="17" t="s">
        <v>7310</v>
      </c>
      <c r="B1290" s="17" t="s">
        <v>11802</v>
      </c>
      <c r="C1290" s="17" t="s">
        <v>11803</v>
      </c>
      <c r="D1290" s="17" t="s">
        <v>8554</v>
      </c>
      <c r="E1290" s="17" t="s">
        <v>1608</v>
      </c>
      <c r="F1290" s="17" t="s">
        <v>11804</v>
      </c>
      <c r="G1290" s="18">
        <v>1</v>
      </c>
      <c r="H1290" s="18">
        <v>1</v>
      </c>
      <c r="I1290" s="19">
        <v>0</v>
      </c>
      <c r="J1290" s="20">
        <v>0</v>
      </c>
      <c r="K1290" s="21">
        <v>0</v>
      </c>
      <c r="L1290" s="22">
        <v>1</v>
      </c>
      <c r="M1290" s="42" t="s">
        <v>20789</v>
      </c>
      <c r="N1290" s="42"/>
      <c r="O1290" s="42">
        <v>0</v>
      </c>
      <c r="P1290" s="42">
        <v>0</v>
      </c>
      <c r="Q1290" s="42">
        <v>0</v>
      </c>
      <c r="R1290" s="42">
        <v>0</v>
      </c>
    </row>
    <row r="1291" spans="1:18" x14ac:dyDescent="0.3">
      <c r="A1291" s="17" t="s">
        <v>5556</v>
      </c>
      <c r="B1291" s="17" t="s">
        <v>11805</v>
      </c>
      <c r="C1291" s="17" t="s">
        <v>11806</v>
      </c>
      <c r="D1291" s="17" t="s">
        <v>7716</v>
      </c>
      <c r="E1291" s="17" t="s">
        <v>4423</v>
      </c>
      <c r="F1291" s="17" t="s">
        <v>11807</v>
      </c>
      <c r="G1291" s="18">
        <v>1</v>
      </c>
      <c r="H1291" s="18">
        <v>2</v>
      </c>
      <c r="I1291" s="19">
        <v>0</v>
      </c>
      <c r="J1291" s="20">
        <v>0</v>
      </c>
      <c r="K1291" s="21">
        <v>0</v>
      </c>
      <c r="L1291" s="22">
        <v>1</v>
      </c>
      <c r="M1291" s="42" t="s">
        <v>20789</v>
      </c>
      <c r="N1291" s="42"/>
      <c r="O1291" s="42">
        <v>0</v>
      </c>
      <c r="P1291" s="42">
        <v>0</v>
      </c>
      <c r="Q1291" s="42">
        <v>0</v>
      </c>
      <c r="R1291" s="42">
        <v>0</v>
      </c>
    </row>
    <row r="1292" spans="1:18" x14ac:dyDescent="0.3">
      <c r="A1292" s="17" t="s">
        <v>7201</v>
      </c>
      <c r="B1292" s="17" t="s">
        <v>11808</v>
      </c>
      <c r="C1292" s="17" t="s">
        <v>7677</v>
      </c>
      <c r="D1292" s="17" t="s">
        <v>8399</v>
      </c>
      <c r="E1292" s="17" t="s">
        <v>7203</v>
      </c>
      <c r="F1292" s="17" t="s">
        <v>11809</v>
      </c>
      <c r="G1292" s="18">
        <v>1</v>
      </c>
      <c r="H1292" s="18">
        <v>1</v>
      </c>
      <c r="I1292" s="19">
        <v>0</v>
      </c>
      <c r="J1292" s="20">
        <v>0</v>
      </c>
      <c r="K1292" s="21">
        <v>0</v>
      </c>
      <c r="L1292" s="22">
        <v>1</v>
      </c>
      <c r="M1292" s="42" t="s">
        <v>20789</v>
      </c>
      <c r="N1292" s="42"/>
      <c r="O1292" s="42">
        <v>0</v>
      </c>
      <c r="P1292" s="42">
        <v>0</v>
      </c>
      <c r="Q1292" s="42">
        <v>0</v>
      </c>
      <c r="R1292" s="42">
        <v>0</v>
      </c>
    </row>
    <row r="1293" spans="1:18" x14ac:dyDescent="0.3">
      <c r="A1293" s="17" t="s">
        <v>11810</v>
      </c>
      <c r="B1293" s="17" t="s">
        <v>11811</v>
      </c>
      <c r="C1293" s="17" t="s">
        <v>7677</v>
      </c>
      <c r="D1293" s="17" t="s">
        <v>7716</v>
      </c>
      <c r="E1293" s="17" t="s">
        <v>2104</v>
      </c>
      <c r="F1293" s="17" t="s">
        <v>11812</v>
      </c>
      <c r="G1293" s="18">
        <v>1</v>
      </c>
      <c r="H1293" s="18">
        <v>1</v>
      </c>
      <c r="I1293" s="19">
        <v>0</v>
      </c>
      <c r="J1293" s="20">
        <v>1</v>
      </c>
      <c r="K1293" s="21">
        <v>0</v>
      </c>
      <c r="L1293" s="22">
        <v>0</v>
      </c>
      <c r="M1293" s="42" t="s">
        <v>20790</v>
      </c>
      <c r="N1293" s="42"/>
      <c r="O1293" s="42">
        <v>0</v>
      </c>
      <c r="P1293" s="42">
        <v>0</v>
      </c>
      <c r="Q1293" s="42">
        <v>0</v>
      </c>
      <c r="R1293" s="42">
        <v>0</v>
      </c>
    </row>
    <row r="1294" spans="1:18" x14ac:dyDescent="0.3">
      <c r="A1294" s="17" t="s">
        <v>11813</v>
      </c>
      <c r="B1294" s="17" t="s">
        <v>11814</v>
      </c>
      <c r="C1294" s="17" t="s">
        <v>7677</v>
      </c>
      <c r="D1294" s="17" t="s">
        <v>11815</v>
      </c>
      <c r="E1294" s="17" t="s">
        <v>1757</v>
      </c>
      <c r="F1294" s="17" t="s">
        <v>11816</v>
      </c>
      <c r="G1294" s="18">
        <v>1</v>
      </c>
      <c r="H1294" s="18">
        <v>1</v>
      </c>
      <c r="I1294" s="19">
        <v>1</v>
      </c>
      <c r="J1294" s="20">
        <v>0</v>
      </c>
      <c r="K1294" s="21">
        <v>0</v>
      </c>
      <c r="L1294" s="22">
        <v>0</v>
      </c>
      <c r="M1294" s="42" t="s">
        <v>20788</v>
      </c>
      <c r="N1294" s="42"/>
      <c r="O1294" s="42">
        <v>0</v>
      </c>
      <c r="P1294" s="42">
        <v>0</v>
      </c>
      <c r="Q1294" s="42">
        <v>0</v>
      </c>
      <c r="R1294" s="42">
        <v>0</v>
      </c>
    </row>
    <row r="1295" spans="1:18" x14ac:dyDescent="0.3">
      <c r="A1295" s="17" t="s">
        <v>11817</v>
      </c>
      <c r="B1295" s="17" t="s">
        <v>11818</v>
      </c>
      <c r="C1295" s="17" t="s">
        <v>8572</v>
      </c>
      <c r="D1295" s="17" t="s">
        <v>10823</v>
      </c>
      <c r="E1295" s="17" t="s">
        <v>11819</v>
      </c>
      <c r="F1295" s="17" t="s">
        <v>11820</v>
      </c>
      <c r="G1295" s="18">
        <v>1</v>
      </c>
      <c r="H1295" s="18">
        <v>1</v>
      </c>
      <c r="I1295" s="19">
        <v>0</v>
      </c>
      <c r="J1295" s="20">
        <v>1</v>
      </c>
      <c r="K1295" s="21">
        <v>0</v>
      </c>
      <c r="L1295" s="22">
        <v>0</v>
      </c>
      <c r="M1295" s="42" t="s">
        <v>20786</v>
      </c>
      <c r="N1295" s="42"/>
      <c r="O1295" s="42">
        <v>0</v>
      </c>
      <c r="P1295" s="42">
        <v>0</v>
      </c>
      <c r="Q1295" s="42">
        <v>0</v>
      </c>
      <c r="R1295" s="42">
        <v>0</v>
      </c>
    </row>
    <row r="1296" spans="1:18" x14ac:dyDescent="0.3">
      <c r="A1296" s="17" t="s">
        <v>11821</v>
      </c>
      <c r="B1296" s="17" t="s">
        <v>9014</v>
      </c>
      <c r="C1296" s="17" t="s">
        <v>8866</v>
      </c>
      <c r="D1296" s="17" t="s">
        <v>7829</v>
      </c>
      <c r="E1296" s="17" t="s">
        <v>5444</v>
      </c>
      <c r="F1296" s="17" t="s">
        <v>11822</v>
      </c>
      <c r="G1296" s="18">
        <v>1</v>
      </c>
      <c r="H1296" s="18">
        <v>8</v>
      </c>
      <c r="I1296" s="19">
        <v>0</v>
      </c>
      <c r="J1296" s="20">
        <v>1</v>
      </c>
      <c r="K1296" s="21">
        <v>0</v>
      </c>
      <c r="L1296" s="22">
        <v>0</v>
      </c>
      <c r="M1296" s="42" t="s">
        <v>20788</v>
      </c>
      <c r="N1296" s="42"/>
      <c r="O1296" s="42">
        <v>0</v>
      </c>
      <c r="P1296" s="42">
        <v>0</v>
      </c>
      <c r="Q1296" s="42">
        <v>0</v>
      </c>
      <c r="R1296" s="42">
        <v>0</v>
      </c>
    </row>
    <row r="1297" spans="1:18" x14ac:dyDescent="0.3">
      <c r="A1297" s="17" t="s">
        <v>11823</v>
      </c>
      <c r="B1297" s="17" t="s">
        <v>11824</v>
      </c>
      <c r="C1297" s="17" t="s">
        <v>7677</v>
      </c>
      <c r="D1297" s="17" t="s">
        <v>7787</v>
      </c>
      <c r="E1297" s="17" t="s">
        <v>2795</v>
      </c>
      <c r="F1297" s="17" t="s">
        <v>11825</v>
      </c>
      <c r="G1297" s="18">
        <v>1</v>
      </c>
      <c r="H1297" s="18">
        <v>2</v>
      </c>
      <c r="I1297" s="19">
        <v>1</v>
      </c>
      <c r="J1297" s="20">
        <v>0</v>
      </c>
      <c r="K1297" s="21">
        <v>0</v>
      </c>
      <c r="L1297" s="22">
        <v>0</v>
      </c>
      <c r="M1297" s="42" t="s">
        <v>20788</v>
      </c>
      <c r="N1297" s="42"/>
      <c r="O1297" s="42">
        <v>0</v>
      </c>
      <c r="P1297" s="42">
        <v>0</v>
      </c>
      <c r="Q1297" s="42">
        <v>0</v>
      </c>
      <c r="R1297" s="42">
        <v>0</v>
      </c>
    </row>
    <row r="1298" spans="1:18" x14ac:dyDescent="0.3">
      <c r="A1298" s="17" t="s">
        <v>11826</v>
      </c>
      <c r="B1298" s="17" t="s">
        <v>11827</v>
      </c>
      <c r="C1298" s="17" t="s">
        <v>7870</v>
      </c>
      <c r="D1298" s="17" t="s">
        <v>7749</v>
      </c>
      <c r="E1298" s="17" t="s">
        <v>1670</v>
      </c>
      <c r="F1298" s="17" t="s">
        <v>11828</v>
      </c>
      <c r="G1298" s="18">
        <v>1</v>
      </c>
      <c r="H1298" s="18">
        <v>10</v>
      </c>
      <c r="I1298" s="19">
        <v>0</v>
      </c>
      <c r="J1298" s="20">
        <v>1</v>
      </c>
      <c r="K1298" s="21">
        <v>0</v>
      </c>
      <c r="L1298" s="22">
        <v>0</v>
      </c>
      <c r="M1298" s="42" t="s">
        <v>20788</v>
      </c>
      <c r="N1298" s="42"/>
      <c r="O1298" s="42">
        <v>0</v>
      </c>
      <c r="P1298" s="42">
        <v>0</v>
      </c>
      <c r="Q1298" s="42">
        <v>0</v>
      </c>
      <c r="R1298" s="42">
        <v>0</v>
      </c>
    </row>
    <row r="1299" spans="1:18" x14ac:dyDescent="0.3">
      <c r="A1299" s="17" t="s">
        <v>6511</v>
      </c>
      <c r="B1299" s="17" t="s">
        <v>11829</v>
      </c>
      <c r="C1299" s="17" t="s">
        <v>11830</v>
      </c>
      <c r="D1299" s="17" t="s">
        <v>9066</v>
      </c>
      <c r="E1299" s="17" t="s">
        <v>3321</v>
      </c>
      <c r="F1299" s="17" t="s">
        <v>11831</v>
      </c>
      <c r="G1299" s="18">
        <v>1</v>
      </c>
      <c r="H1299" s="18">
        <v>6</v>
      </c>
      <c r="I1299" s="19">
        <v>0</v>
      </c>
      <c r="J1299" s="20">
        <v>0</v>
      </c>
      <c r="K1299" s="21">
        <v>0</v>
      </c>
      <c r="L1299" s="22">
        <v>1</v>
      </c>
      <c r="M1299" s="42" t="s">
        <v>20789</v>
      </c>
      <c r="N1299" s="42"/>
      <c r="O1299" s="42">
        <v>0</v>
      </c>
      <c r="P1299" s="42">
        <v>0</v>
      </c>
      <c r="Q1299" s="42">
        <v>0</v>
      </c>
      <c r="R1299" s="42">
        <v>0</v>
      </c>
    </row>
    <row r="1300" spans="1:18" x14ac:dyDescent="0.3">
      <c r="A1300" s="17" t="s">
        <v>11832</v>
      </c>
      <c r="B1300" s="17" t="s">
        <v>11833</v>
      </c>
      <c r="C1300" s="17" t="s">
        <v>11834</v>
      </c>
      <c r="D1300" s="17" t="s">
        <v>9066</v>
      </c>
      <c r="E1300" s="17" t="s">
        <v>1874</v>
      </c>
      <c r="F1300" s="17" t="s">
        <v>11835</v>
      </c>
      <c r="G1300" s="18">
        <v>1</v>
      </c>
      <c r="H1300" s="18">
        <v>3</v>
      </c>
      <c r="I1300" s="19">
        <v>0</v>
      </c>
      <c r="J1300" s="20">
        <v>1</v>
      </c>
      <c r="K1300" s="21">
        <v>0</v>
      </c>
      <c r="L1300" s="22">
        <v>0</v>
      </c>
      <c r="M1300" s="42" t="s">
        <v>20790</v>
      </c>
      <c r="N1300" s="42"/>
      <c r="O1300" s="42">
        <v>0</v>
      </c>
      <c r="P1300" s="42">
        <v>0</v>
      </c>
      <c r="Q1300" s="42">
        <v>0</v>
      </c>
      <c r="R1300" s="42">
        <v>0</v>
      </c>
    </row>
    <row r="1301" spans="1:18" x14ac:dyDescent="0.3">
      <c r="A1301" s="17" t="s">
        <v>2534</v>
      </c>
      <c r="B1301" s="17" t="s">
        <v>11836</v>
      </c>
      <c r="C1301" s="17" t="s">
        <v>7677</v>
      </c>
      <c r="D1301" s="17" t="s">
        <v>8451</v>
      </c>
      <c r="E1301" s="17" t="s">
        <v>2536</v>
      </c>
      <c r="F1301" s="17" t="s">
        <v>11837</v>
      </c>
      <c r="G1301" s="18">
        <v>1</v>
      </c>
      <c r="H1301" s="18">
        <v>1</v>
      </c>
      <c r="I1301" s="19">
        <v>0</v>
      </c>
      <c r="J1301" s="20">
        <v>0</v>
      </c>
      <c r="K1301" s="21">
        <v>1</v>
      </c>
      <c r="L1301" s="22">
        <v>0</v>
      </c>
      <c r="M1301" s="42" t="s">
        <v>20789</v>
      </c>
      <c r="N1301" s="42"/>
      <c r="O1301" s="42">
        <v>0</v>
      </c>
      <c r="P1301" s="42">
        <v>0</v>
      </c>
      <c r="Q1301" s="42">
        <v>0</v>
      </c>
      <c r="R1301" s="42">
        <v>0</v>
      </c>
    </row>
    <row r="1302" spans="1:18" x14ac:dyDescent="0.3">
      <c r="A1302" s="17" t="s">
        <v>4820</v>
      </c>
      <c r="B1302" s="17" t="s">
        <v>11838</v>
      </c>
      <c r="C1302" s="17" t="s">
        <v>7677</v>
      </c>
      <c r="D1302" s="17" t="s">
        <v>9977</v>
      </c>
      <c r="E1302" s="17" t="s">
        <v>4208</v>
      </c>
      <c r="F1302" s="17" t="s">
        <v>11839</v>
      </c>
      <c r="G1302" s="18">
        <v>1</v>
      </c>
      <c r="H1302" s="18">
        <v>1</v>
      </c>
      <c r="I1302" s="19">
        <v>0</v>
      </c>
      <c r="J1302" s="20">
        <v>0</v>
      </c>
      <c r="K1302" s="21">
        <v>0</v>
      </c>
      <c r="L1302" s="22">
        <v>1</v>
      </c>
      <c r="M1302" s="42" t="s">
        <v>20785</v>
      </c>
      <c r="N1302" s="42"/>
      <c r="O1302" s="42">
        <v>0</v>
      </c>
      <c r="P1302" s="42">
        <v>0</v>
      </c>
      <c r="Q1302" s="42">
        <v>0</v>
      </c>
      <c r="R1302" s="42">
        <v>0</v>
      </c>
    </row>
    <row r="1303" spans="1:18" x14ac:dyDescent="0.3">
      <c r="A1303" s="17" t="s">
        <v>11840</v>
      </c>
      <c r="B1303" s="17" t="s">
        <v>11841</v>
      </c>
      <c r="C1303" s="17" t="s">
        <v>7677</v>
      </c>
      <c r="D1303" s="17" t="s">
        <v>8197</v>
      </c>
      <c r="E1303" s="17" t="s">
        <v>5155</v>
      </c>
      <c r="F1303" s="17" t="s">
        <v>11842</v>
      </c>
      <c r="G1303" s="18">
        <v>1</v>
      </c>
      <c r="H1303" s="18">
        <v>1</v>
      </c>
      <c r="I1303" s="19">
        <v>0</v>
      </c>
      <c r="J1303" s="20">
        <v>1</v>
      </c>
      <c r="K1303" s="21">
        <v>0</v>
      </c>
      <c r="L1303" s="22">
        <v>0</v>
      </c>
      <c r="M1303" s="42" t="s">
        <v>20788</v>
      </c>
      <c r="N1303" s="42"/>
      <c r="O1303" s="42">
        <v>0</v>
      </c>
      <c r="P1303" s="42">
        <v>0</v>
      </c>
      <c r="Q1303" s="42">
        <v>0</v>
      </c>
      <c r="R1303" s="42">
        <v>0</v>
      </c>
    </row>
    <row r="1304" spans="1:18" x14ac:dyDescent="0.3">
      <c r="A1304" s="17" t="s">
        <v>6361</v>
      </c>
      <c r="B1304" s="17" t="s">
        <v>10573</v>
      </c>
      <c r="C1304" s="17" t="s">
        <v>11843</v>
      </c>
      <c r="D1304" s="17" t="s">
        <v>7716</v>
      </c>
      <c r="E1304" s="17" t="s">
        <v>3321</v>
      </c>
      <c r="F1304" s="17" t="s">
        <v>11844</v>
      </c>
      <c r="G1304" s="18">
        <v>1</v>
      </c>
      <c r="H1304" s="18">
        <v>1</v>
      </c>
      <c r="I1304" s="19">
        <v>0</v>
      </c>
      <c r="J1304" s="20">
        <v>0</v>
      </c>
      <c r="K1304" s="21">
        <v>0</v>
      </c>
      <c r="L1304" s="22">
        <v>1</v>
      </c>
      <c r="M1304" s="42" t="s">
        <v>20789</v>
      </c>
      <c r="N1304" s="42"/>
      <c r="O1304" s="42">
        <v>0</v>
      </c>
      <c r="P1304" s="42">
        <v>0</v>
      </c>
      <c r="Q1304" s="42">
        <v>0</v>
      </c>
      <c r="R1304" s="42">
        <v>0</v>
      </c>
    </row>
    <row r="1305" spans="1:18" x14ac:dyDescent="0.3">
      <c r="A1305" s="17" t="s">
        <v>6240</v>
      </c>
      <c r="B1305" s="17" t="s">
        <v>11845</v>
      </c>
      <c r="C1305" s="17" t="s">
        <v>7677</v>
      </c>
      <c r="D1305" s="17" t="s">
        <v>11846</v>
      </c>
      <c r="E1305" s="17" t="s">
        <v>2315</v>
      </c>
      <c r="F1305" s="17" t="s">
        <v>11847</v>
      </c>
      <c r="G1305" s="18">
        <v>1</v>
      </c>
      <c r="H1305" s="18">
        <v>1</v>
      </c>
      <c r="I1305" s="19">
        <v>0</v>
      </c>
      <c r="J1305" s="20">
        <v>0</v>
      </c>
      <c r="K1305" s="21">
        <v>0</v>
      </c>
      <c r="L1305" s="22">
        <v>1</v>
      </c>
      <c r="M1305" s="42" t="s">
        <v>20789</v>
      </c>
      <c r="N1305" s="42"/>
      <c r="O1305" s="42">
        <v>0</v>
      </c>
      <c r="P1305" s="42">
        <v>0</v>
      </c>
      <c r="Q1305" s="42">
        <v>0</v>
      </c>
      <c r="R1305" s="42">
        <v>0</v>
      </c>
    </row>
    <row r="1306" spans="1:18" x14ac:dyDescent="0.3">
      <c r="A1306" s="17" t="s">
        <v>6905</v>
      </c>
      <c r="B1306" s="17" t="s">
        <v>6906</v>
      </c>
      <c r="C1306" s="17" t="s">
        <v>11848</v>
      </c>
      <c r="D1306" s="17" t="s">
        <v>8523</v>
      </c>
      <c r="E1306" s="17" t="s">
        <v>1691</v>
      </c>
      <c r="F1306" s="17" t="s">
        <v>11849</v>
      </c>
      <c r="G1306" s="18">
        <v>1</v>
      </c>
      <c r="H1306" s="18">
        <v>1</v>
      </c>
      <c r="I1306" s="19">
        <v>0</v>
      </c>
      <c r="J1306" s="20">
        <v>0</v>
      </c>
      <c r="K1306" s="21">
        <v>0</v>
      </c>
      <c r="L1306" s="22">
        <v>1</v>
      </c>
      <c r="M1306" s="42" t="s">
        <v>20789</v>
      </c>
      <c r="N1306" s="42"/>
      <c r="O1306" s="42">
        <v>0</v>
      </c>
      <c r="P1306" s="42">
        <v>0</v>
      </c>
      <c r="Q1306" s="42">
        <v>0</v>
      </c>
      <c r="R1306" s="42">
        <v>0</v>
      </c>
    </row>
    <row r="1307" spans="1:18" x14ac:dyDescent="0.3">
      <c r="A1307" s="17" t="s">
        <v>5999</v>
      </c>
      <c r="B1307" s="17" t="s">
        <v>11850</v>
      </c>
      <c r="C1307" s="17" t="s">
        <v>11851</v>
      </c>
      <c r="D1307" s="17" t="s">
        <v>8270</v>
      </c>
      <c r="E1307" s="17" t="s">
        <v>4208</v>
      </c>
      <c r="F1307" s="17" t="s">
        <v>11852</v>
      </c>
      <c r="G1307" s="18">
        <v>1</v>
      </c>
      <c r="H1307" s="18">
        <v>1</v>
      </c>
      <c r="I1307" s="19">
        <v>0</v>
      </c>
      <c r="J1307" s="20">
        <v>0</v>
      </c>
      <c r="K1307" s="21">
        <v>0</v>
      </c>
      <c r="L1307" s="22">
        <v>1</v>
      </c>
      <c r="M1307" s="42" t="s">
        <v>20785</v>
      </c>
      <c r="N1307" s="42"/>
      <c r="O1307" s="42">
        <v>0</v>
      </c>
      <c r="P1307" s="42">
        <v>0</v>
      </c>
      <c r="Q1307" s="42">
        <v>0</v>
      </c>
      <c r="R1307" s="42">
        <v>0</v>
      </c>
    </row>
    <row r="1308" spans="1:18" x14ac:dyDescent="0.3">
      <c r="A1308" s="17" t="s">
        <v>2589</v>
      </c>
      <c r="B1308" s="17" t="s">
        <v>2590</v>
      </c>
      <c r="C1308" s="17" t="s">
        <v>7677</v>
      </c>
      <c r="D1308" s="17" t="s">
        <v>7716</v>
      </c>
      <c r="E1308" s="17" t="s">
        <v>2591</v>
      </c>
      <c r="F1308" s="17" t="s">
        <v>11853</v>
      </c>
      <c r="G1308" s="18">
        <v>1</v>
      </c>
      <c r="H1308" s="18">
        <v>1</v>
      </c>
      <c r="I1308" s="19">
        <v>0</v>
      </c>
      <c r="J1308" s="20">
        <v>0</v>
      </c>
      <c r="K1308" s="21">
        <v>1</v>
      </c>
      <c r="L1308" s="22">
        <v>0</v>
      </c>
      <c r="M1308" s="42" t="s">
        <v>20789</v>
      </c>
      <c r="N1308" s="42"/>
      <c r="O1308" s="42">
        <v>0</v>
      </c>
      <c r="P1308" s="42">
        <v>0</v>
      </c>
      <c r="Q1308" s="42">
        <v>0</v>
      </c>
      <c r="R1308" s="42">
        <v>0</v>
      </c>
    </row>
    <row r="1309" spans="1:18" x14ac:dyDescent="0.3">
      <c r="A1309" s="17" t="s">
        <v>4899</v>
      </c>
      <c r="B1309" s="17" t="s">
        <v>11854</v>
      </c>
      <c r="C1309" s="17" t="s">
        <v>7677</v>
      </c>
      <c r="D1309" s="17" t="s">
        <v>7834</v>
      </c>
      <c r="E1309" s="17" t="s">
        <v>4208</v>
      </c>
      <c r="F1309" s="17" t="s">
        <v>11855</v>
      </c>
      <c r="G1309" s="18">
        <v>1</v>
      </c>
      <c r="H1309" s="18">
        <v>2</v>
      </c>
      <c r="I1309" s="19">
        <v>0</v>
      </c>
      <c r="J1309" s="20">
        <v>0</v>
      </c>
      <c r="K1309" s="21">
        <v>0</v>
      </c>
      <c r="L1309" s="22">
        <v>1</v>
      </c>
      <c r="M1309" s="42" t="s">
        <v>20785</v>
      </c>
      <c r="N1309" s="42"/>
      <c r="O1309" s="42">
        <v>0</v>
      </c>
      <c r="P1309" s="42">
        <v>0</v>
      </c>
      <c r="Q1309" s="42">
        <v>0</v>
      </c>
      <c r="R1309" s="42">
        <v>0</v>
      </c>
    </row>
    <row r="1310" spans="1:18" x14ac:dyDescent="0.3">
      <c r="A1310" s="17" t="s">
        <v>6895</v>
      </c>
      <c r="B1310" s="17" t="s">
        <v>11856</v>
      </c>
      <c r="C1310" s="17" t="s">
        <v>11857</v>
      </c>
      <c r="D1310" s="17" t="s">
        <v>7716</v>
      </c>
      <c r="E1310" s="17" t="s">
        <v>4208</v>
      </c>
      <c r="F1310" s="17" t="s">
        <v>11858</v>
      </c>
      <c r="G1310" s="18">
        <v>1</v>
      </c>
      <c r="H1310" s="18">
        <v>2</v>
      </c>
      <c r="I1310" s="19">
        <v>0</v>
      </c>
      <c r="J1310" s="20">
        <v>0</v>
      </c>
      <c r="K1310" s="21">
        <v>0</v>
      </c>
      <c r="L1310" s="22">
        <v>1</v>
      </c>
      <c r="M1310" s="42" t="s">
        <v>20785</v>
      </c>
      <c r="N1310" s="42"/>
      <c r="O1310" s="42">
        <v>0</v>
      </c>
      <c r="P1310" s="42">
        <v>0</v>
      </c>
      <c r="Q1310" s="42">
        <v>0</v>
      </c>
      <c r="R1310" s="42">
        <v>0</v>
      </c>
    </row>
    <row r="1311" spans="1:18" x14ac:dyDescent="0.3">
      <c r="A1311" s="17" t="s">
        <v>11859</v>
      </c>
      <c r="B1311" s="17" t="s">
        <v>11860</v>
      </c>
      <c r="C1311" s="17" t="s">
        <v>11861</v>
      </c>
      <c r="D1311" s="17" t="s">
        <v>11862</v>
      </c>
      <c r="E1311" s="17" t="s">
        <v>11863</v>
      </c>
      <c r="F1311" s="17" t="s">
        <v>11864</v>
      </c>
      <c r="G1311" s="18">
        <v>1</v>
      </c>
      <c r="H1311" s="18">
        <v>1</v>
      </c>
      <c r="I1311" s="19">
        <v>0</v>
      </c>
      <c r="J1311" s="20">
        <v>1</v>
      </c>
      <c r="K1311" s="21">
        <v>0</v>
      </c>
      <c r="L1311" s="22">
        <v>0</v>
      </c>
      <c r="M1311" s="42" t="s">
        <v>20786</v>
      </c>
      <c r="N1311" s="42"/>
      <c r="O1311" s="42">
        <v>0</v>
      </c>
      <c r="P1311" s="42">
        <v>0</v>
      </c>
      <c r="Q1311" s="42">
        <v>0</v>
      </c>
      <c r="R1311" s="42">
        <v>0</v>
      </c>
    </row>
    <row r="1312" spans="1:18" x14ac:dyDescent="0.3">
      <c r="A1312" s="17" t="s">
        <v>11865</v>
      </c>
      <c r="B1312" s="17" t="s">
        <v>11866</v>
      </c>
      <c r="C1312" s="17" t="s">
        <v>11867</v>
      </c>
      <c r="D1312" s="17" t="s">
        <v>7716</v>
      </c>
      <c r="E1312" s="17" t="s">
        <v>4330</v>
      </c>
      <c r="F1312" s="17" t="s">
        <v>11868</v>
      </c>
      <c r="G1312" s="18">
        <v>1</v>
      </c>
      <c r="H1312" s="18">
        <v>5</v>
      </c>
      <c r="I1312" s="19">
        <v>0</v>
      </c>
      <c r="J1312" s="20">
        <v>1</v>
      </c>
      <c r="K1312" s="21">
        <v>0</v>
      </c>
      <c r="L1312" s="22">
        <v>0</v>
      </c>
      <c r="M1312" s="42" t="s">
        <v>20786</v>
      </c>
      <c r="N1312" s="42"/>
      <c r="O1312" s="42">
        <v>0</v>
      </c>
      <c r="P1312" s="42">
        <v>0</v>
      </c>
      <c r="Q1312" s="42">
        <v>0</v>
      </c>
      <c r="R1312" s="42">
        <v>0</v>
      </c>
    </row>
    <row r="1313" spans="1:18" x14ac:dyDescent="0.3">
      <c r="A1313" s="17" t="s">
        <v>5946</v>
      </c>
      <c r="B1313" s="17" t="s">
        <v>5947</v>
      </c>
      <c r="C1313" s="17" t="s">
        <v>11869</v>
      </c>
      <c r="D1313" s="17" t="s">
        <v>7787</v>
      </c>
      <c r="E1313" s="17" t="s">
        <v>5948</v>
      </c>
      <c r="F1313" s="17" t="s">
        <v>11870</v>
      </c>
      <c r="G1313" s="18">
        <v>1</v>
      </c>
      <c r="H1313" s="18">
        <v>1</v>
      </c>
      <c r="I1313" s="19">
        <v>0</v>
      </c>
      <c r="J1313" s="20">
        <v>0</v>
      </c>
      <c r="K1313" s="21">
        <v>0</v>
      </c>
      <c r="L1313" s="22">
        <v>1</v>
      </c>
      <c r="M1313" s="42" t="s">
        <v>20789</v>
      </c>
      <c r="N1313" s="42"/>
      <c r="O1313" s="42">
        <v>0</v>
      </c>
      <c r="P1313" s="42">
        <v>0</v>
      </c>
      <c r="Q1313" s="42">
        <v>0</v>
      </c>
      <c r="R1313" s="42">
        <v>0</v>
      </c>
    </row>
    <row r="1314" spans="1:18" x14ac:dyDescent="0.3">
      <c r="A1314" s="17" t="s">
        <v>11871</v>
      </c>
      <c r="B1314" s="17" t="s">
        <v>11872</v>
      </c>
      <c r="C1314" s="17" t="s">
        <v>9272</v>
      </c>
      <c r="D1314" s="17" t="s">
        <v>8069</v>
      </c>
      <c r="E1314" s="17" t="s">
        <v>11873</v>
      </c>
      <c r="F1314" s="17" t="s">
        <v>11874</v>
      </c>
      <c r="G1314" s="18">
        <v>1</v>
      </c>
      <c r="H1314" s="18">
        <v>1</v>
      </c>
      <c r="I1314" s="19">
        <v>0</v>
      </c>
      <c r="J1314" s="20">
        <v>1</v>
      </c>
      <c r="K1314" s="21">
        <v>0</v>
      </c>
      <c r="L1314" s="22">
        <v>0</v>
      </c>
      <c r="M1314" s="42" t="s">
        <v>20788</v>
      </c>
      <c r="N1314" s="42"/>
      <c r="O1314" s="42">
        <v>0</v>
      </c>
      <c r="P1314" s="42">
        <v>0</v>
      </c>
      <c r="Q1314" s="42">
        <v>0</v>
      </c>
      <c r="R1314" s="42">
        <v>0</v>
      </c>
    </row>
    <row r="1315" spans="1:18" x14ac:dyDescent="0.3">
      <c r="A1315" s="17" t="s">
        <v>11875</v>
      </c>
      <c r="B1315" s="17" t="s">
        <v>11876</v>
      </c>
      <c r="C1315" s="17" t="s">
        <v>7677</v>
      </c>
      <c r="D1315" s="17" t="s">
        <v>7684</v>
      </c>
      <c r="E1315" s="17" t="s">
        <v>4339</v>
      </c>
      <c r="F1315" s="17" t="s">
        <v>11877</v>
      </c>
      <c r="G1315" s="18">
        <v>1</v>
      </c>
      <c r="H1315" s="18">
        <v>2</v>
      </c>
      <c r="I1315" s="19">
        <v>0</v>
      </c>
      <c r="J1315" s="20">
        <v>1</v>
      </c>
      <c r="K1315" s="21">
        <v>0</v>
      </c>
      <c r="L1315" s="22">
        <v>0</v>
      </c>
      <c r="M1315" s="42" t="s">
        <v>20787</v>
      </c>
      <c r="N1315" s="42"/>
      <c r="O1315" s="42"/>
      <c r="P1315" s="42"/>
      <c r="Q1315" s="42"/>
      <c r="R1315" s="42"/>
    </row>
    <row r="1316" spans="1:18" x14ac:dyDescent="0.3">
      <c r="A1316" s="17" t="s">
        <v>11878</v>
      </c>
      <c r="B1316" s="17" t="s">
        <v>11879</v>
      </c>
      <c r="C1316" s="17" t="s">
        <v>7870</v>
      </c>
      <c r="D1316" s="17" t="s">
        <v>8267</v>
      </c>
      <c r="E1316" s="17" t="s">
        <v>1670</v>
      </c>
      <c r="F1316" s="17" t="s">
        <v>11880</v>
      </c>
      <c r="G1316" s="18">
        <v>1</v>
      </c>
      <c r="H1316" s="18">
        <v>1</v>
      </c>
      <c r="I1316" s="19">
        <v>1</v>
      </c>
      <c r="J1316" s="20">
        <v>0</v>
      </c>
      <c r="K1316" s="21">
        <v>0</v>
      </c>
      <c r="L1316" s="22">
        <v>0</v>
      </c>
      <c r="M1316" s="42" t="s">
        <v>20788</v>
      </c>
      <c r="N1316" s="42"/>
      <c r="O1316" s="42">
        <v>0</v>
      </c>
      <c r="P1316" s="42">
        <v>0</v>
      </c>
      <c r="Q1316" s="42">
        <v>0</v>
      </c>
      <c r="R1316" s="42">
        <v>0</v>
      </c>
    </row>
    <row r="1317" spans="1:18" x14ac:dyDescent="0.3">
      <c r="A1317" s="17" t="s">
        <v>1735</v>
      </c>
      <c r="B1317" s="17" t="s">
        <v>11881</v>
      </c>
      <c r="C1317" s="17" t="s">
        <v>11882</v>
      </c>
      <c r="D1317" s="17" t="s">
        <v>7716</v>
      </c>
      <c r="E1317" s="17" t="s">
        <v>1738</v>
      </c>
      <c r="F1317" s="17" t="s">
        <v>11883</v>
      </c>
      <c r="G1317" s="18">
        <v>1</v>
      </c>
      <c r="H1317" s="18">
        <v>1</v>
      </c>
      <c r="I1317" s="19">
        <v>0</v>
      </c>
      <c r="J1317" s="20">
        <v>0</v>
      </c>
      <c r="K1317" s="21">
        <v>1</v>
      </c>
      <c r="L1317" s="22">
        <v>0</v>
      </c>
      <c r="M1317" s="42" t="s">
        <v>20789</v>
      </c>
      <c r="N1317" s="42"/>
      <c r="O1317" s="42">
        <v>0</v>
      </c>
      <c r="P1317" s="42">
        <v>0</v>
      </c>
      <c r="Q1317" s="42">
        <v>0</v>
      </c>
      <c r="R1317" s="42">
        <v>0</v>
      </c>
    </row>
    <row r="1318" spans="1:18" x14ac:dyDescent="0.3">
      <c r="A1318" s="17" t="s">
        <v>5996</v>
      </c>
      <c r="B1318" s="17" t="s">
        <v>11884</v>
      </c>
      <c r="C1318" s="17" t="s">
        <v>8478</v>
      </c>
      <c r="D1318" s="17" t="s">
        <v>8069</v>
      </c>
      <c r="E1318" s="17" t="s">
        <v>5998</v>
      </c>
      <c r="F1318" s="17" t="s">
        <v>11885</v>
      </c>
      <c r="G1318" s="18">
        <v>1</v>
      </c>
      <c r="H1318" s="18">
        <v>1</v>
      </c>
      <c r="I1318" s="19">
        <v>0</v>
      </c>
      <c r="J1318" s="20">
        <v>0</v>
      </c>
      <c r="K1318" s="21">
        <v>0</v>
      </c>
      <c r="L1318" s="22">
        <v>1</v>
      </c>
      <c r="M1318" s="42" t="s">
        <v>20789</v>
      </c>
      <c r="N1318" s="42"/>
      <c r="O1318" s="42">
        <v>0</v>
      </c>
      <c r="P1318" s="42">
        <v>0</v>
      </c>
      <c r="Q1318" s="42">
        <v>0</v>
      </c>
      <c r="R1318" s="42">
        <v>0</v>
      </c>
    </row>
    <row r="1319" spans="1:18" x14ac:dyDescent="0.3">
      <c r="A1319" s="17" t="s">
        <v>3690</v>
      </c>
      <c r="B1319" s="17" t="s">
        <v>3691</v>
      </c>
      <c r="C1319" s="17" t="s">
        <v>11886</v>
      </c>
      <c r="D1319" s="17" t="s">
        <v>7716</v>
      </c>
      <c r="E1319" s="17" t="s">
        <v>1608</v>
      </c>
      <c r="F1319" s="17" t="s">
        <v>11887</v>
      </c>
      <c r="G1319" s="18">
        <v>1</v>
      </c>
      <c r="H1319" s="18">
        <v>4</v>
      </c>
      <c r="I1319" s="19">
        <v>0</v>
      </c>
      <c r="J1319" s="20">
        <v>0</v>
      </c>
      <c r="K1319" s="21">
        <v>1</v>
      </c>
      <c r="L1319" s="22">
        <v>0</v>
      </c>
      <c r="M1319" s="42" t="s">
        <v>20789</v>
      </c>
      <c r="N1319" s="42"/>
      <c r="O1319" s="42">
        <v>0</v>
      </c>
      <c r="P1319" s="42">
        <v>0</v>
      </c>
      <c r="Q1319" s="42">
        <v>0</v>
      </c>
      <c r="R1319" s="42">
        <v>0</v>
      </c>
    </row>
    <row r="1320" spans="1:18" x14ac:dyDescent="0.3">
      <c r="A1320" s="17" t="s">
        <v>7455</v>
      </c>
      <c r="B1320" s="17" t="s">
        <v>11888</v>
      </c>
      <c r="C1320" s="17" t="s">
        <v>8313</v>
      </c>
      <c r="D1320" s="17" t="s">
        <v>9341</v>
      </c>
      <c r="E1320" s="17" t="s">
        <v>7457</v>
      </c>
      <c r="F1320" s="17" t="s">
        <v>11889</v>
      </c>
      <c r="G1320" s="18">
        <v>1</v>
      </c>
      <c r="H1320" s="18">
        <v>2</v>
      </c>
      <c r="I1320" s="19">
        <v>0</v>
      </c>
      <c r="J1320" s="20">
        <v>0</v>
      </c>
      <c r="K1320" s="21">
        <v>0</v>
      </c>
      <c r="L1320" s="22">
        <v>1</v>
      </c>
      <c r="M1320" s="42" t="s">
        <v>20789</v>
      </c>
      <c r="N1320" s="42"/>
      <c r="O1320" s="42">
        <v>0</v>
      </c>
      <c r="P1320" s="42">
        <v>0</v>
      </c>
      <c r="Q1320" s="42">
        <v>0</v>
      </c>
      <c r="R1320" s="42">
        <v>0</v>
      </c>
    </row>
    <row r="1321" spans="1:18" x14ac:dyDescent="0.3">
      <c r="A1321" s="17" t="s">
        <v>3813</v>
      </c>
      <c r="B1321" s="17" t="s">
        <v>11890</v>
      </c>
      <c r="C1321" s="17" t="s">
        <v>7677</v>
      </c>
      <c r="D1321" s="17" t="s">
        <v>11891</v>
      </c>
      <c r="E1321" s="17" t="s">
        <v>1662</v>
      </c>
      <c r="F1321" s="17" t="s">
        <v>11892</v>
      </c>
      <c r="G1321" s="18">
        <v>1</v>
      </c>
      <c r="H1321" s="18">
        <v>1</v>
      </c>
      <c r="I1321" s="19">
        <v>0</v>
      </c>
      <c r="J1321" s="20">
        <v>0</v>
      </c>
      <c r="K1321" s="21">
        <v>1</v>
      </c>
      <c r="L1321" s="22">
        <v>0</v>
      </c>
      <c r="M1321" s="42" t="s">
        <v>20789</v>
      </c>
      <c r="N1321" s="42"/>
      <c r="O1321" s="42">
        <v>0</v>
      </c>
      <c r="P1321" s="42">
        <v>0</v>
      </c>
      <c r="Q1321" s="42">
        <v>0</v>
      </c>
      <c r="R1321" s="42">
        <v>0</v>
      </c>
    </row>
    <row r="1322" spans="1:18" x14ac:dyDescent="0.3">
      <c r="A1322" s="17" t="s">
        <v>11893</v>
      </c>
      <c r="B1322" s="17" t="s">
        <v>11894</v>
      </c>
      <c r="C1322" s="17" t="s">
        <v>8998</v>
      </c>
      <c r="D1322" s="17" t="s">
        <v>7829</v>
      </c>
      <c r="E1322" s="17" t="s">
        <v>8336</v>
      </c>
      <c r="F1322" s="17" t="s">
        <v>11895</v>
      </c>
      <c r="G1322" s="18">
        <v>1</v>
      </c>
      <c r="H1322" s="18">
        <v>5</v>
      </c>
      <c r="I1322" s="19">
        <v>0</v>
      </c>
      <c r="J1322" s="20">
        <v>1</v>
      </c>
      <c r="K1322" s="21">
        <v>0</v>
      </c>
      <c r="L1322" s="22">
        <v>0</v>
      </c>
      <c r="M1322" s="42" t="s">
        <v>20788</v>
      </c>
      <c r="N1322" s="42"/>
      <c r="O1322" s="42">
        <v>0</v>
      </c>
      <c r="P1322" s="42">
        <v>0</v>
      </c>
      <c r="Q1322" s="42">
        <v>0</v>
      </c>
      <c r="R1322" s="42">
        <v>0</v>
      </c>
    </row>
    <row r="1323" spans="1:18" x14ac:dyDescent="0.3">
      <c r="A1323" s="17" t="s">
        <v>7155</v>
      </c>
      <c r="B1323" s="17" t="s">
        <v>11896</v>
      </c>
      <c r="C1323" s="17" t="s">
        <v>7677</v>
      </c>
      <c r="D1323" s="17" t="s">
        <v>7716</v>
      </c>
      <c r="E1323" s="17" t="s">
        <v>2930</v>
      </c>
      <c r="F1323" s="17" t="s">
        <v>11897</v>
      </c>
      <c r="G1323" s="18">
        <v>1</v>
      </c>
      <c r="H1323" s="18">
        <v>1</v>
      </c>
      <c r="I1323" s="19">
        <v>0</v>
      </c>
      <c r="J1323" s="20">
        <v>0</v>
      </c>
      <c r="K1323" s="21">
        <v>0</v>
      </c>
      <c r="L1323" s="22">
        <v>1</v>
      </c>
      <c r="M1323" s="42" t="s">
        <v>20789</v>
      </c>
      <c r="N1323" s="42"/>
      <c r="O1323" s="42">
        <v>0</v>
      </c>
      <c r="P1323" s="42">
        <v>0</v>
      </c>
      <c r="Q1323" s="42">
        <v>0</v>
      </c>
      <c r="R1323" s="42">
        <v>0</v>
      </c>
    </row>
    <row r="1324" spans="1:18" x14ac:dyDescent="0.3">
      <c r="A1324" s="17" t="s">
        <v>11898</v>
      </c>
      <c r="B1324" s="17" t="s">
        <v>11899</v>
      </c>
      <c r="C1324" s="17" t="s">
        <v>7677</v>
      </c>
      <c r="D1324" s="17" t="s">
        <v>9066</v>
      </c>
      <c r="E1324" s="17" t="s">
        <v>2385</v>
      </c>
      <c r="F1324" s="17" t="s">
        <v>11900</v>
      </c>
      <c r="G1324" s="18">
        <v>1</v>
      </c>
      <c r="H1324" s="18">
        <v>1</v>
      </c>
      <c r="I1324" s="19">
        <v>0</v>
      </c>
      <c r="J1324" s="20">
        <v>1</v>
      </c>
      <c r="K1324" s="21">
        <v>0</v>
      </c>
      <c r="L1324" s="22">
        <v>0</v>
      </c>
      <c r="M1324" s="42" t="s">
        <v>20790</v>
      </c>
      <c r="N1324" s="42"/>
      <c r="O1324" s="42">
        <v>0</v>
      </c>
      <c r="P1324" s="42">
        <v>0</v>
      </c>
      <c r="Q1324" s="42">
        <v>0</v>
      </c>
      <c r="R1324" s="42">
        <v>0</v>
      </c>
    </row>
    <row r="1325" spans="1:18" x14ac:dyDescent="0.3">
      <c r="A1325" s="17" t="s">
        <v>5622</v>
      </c>
      <c r="B1325" s="17" t="s">
        <v>11901</v>
      </c>
      <c r="C1325" s="17" t="s">
        <v>11437</v>
      </c>
      <c r="D1325" s="17" t="s">
        <v>8884</v>
      </c>
      <c r="E1325" s="17" t="s">
        <v>1691</v>
      </c>
      <c r="F1325" s="17" t="s">
        <v>11902</v>
      </c>
      <c r="G1325" s="18">
        <v>1</v>
      </c>
      <c r="H1325" s="18">
        <v>1</v>
      </c>
      <c r="I1325" s="19">
        <v>0</v>
      </c>
      <c r="J1325" s="20">
        <v>0</v>
      </c>
      <c r="K1325" s="21">
        <v>0</v>
      </c>
      <c r="L1325" s="22">
        <v>1</v>
      </c>
      <c r="M1325" s="42" t="s">
        <v>20789</v>
      </c>
      <c r="N1325" s="42"/>
      <c r="O1325" s="42">
        <v>0</v>
      </c>
      <c r="P1325" s="42">
        <v>0</v>
      </c>
      <c r="Q1325" s="42">
        <v>0</v>
      </c>
      <c r="R1325" s="42">
        <v>0</v>
      </c>
    </row>
    <row r="1326" spans="1:18" x14ac:dyDescent="0.3">
      <c r="A1326" s="17" t="s">
        <v>11903</v>
      </c>
      <c r="B1326" s="17" t="s">
        <v>11904</v>
      </c>
      <c r="C1326" s="17" t="s">
        <v>11905</v>
      </c>
      <c r="D1326" s="17" t="s">
        <v>11906</v>
      </c>
      <c r="E1326" s="17" t="s">
        <v>2037</v>
      </c>
      <c r="F1326" s="17" t="s">
        <v>11907</v>
      </c>
      <c r="G1326" s="18">
        <v>1</v>
      </c>
      <c r="H1326" s="18">
        <v>1</v>
      </c>
      <c r="I1326" s="19">
        <v>0</v>
      </c>
      <c r="J1326" s="20">
        <v>1</v>
      </c>
      <c r="K1326" s="21">
        <v>0</v>
      </c>
      <c r="L1326" s="22">
        <v>0</v>
      </c>
      <c r="M1326" s="42" t="s">
        <v>20788</v>
      </c>
      <c r="N1326" s="42"/>
      <c r="O1326" s="42">
        <v>0</v>
      </c>
      <c r="P1326" s="42">
        <v>0</v>
      </c>
      <c r="Q1326" s="42">
        <v>0</v>
      </c>
      <c r="R1326" s="42">
        <v>0</v>
      </c>
    </row>
    <row r="1327" spans="1:18" x14ac:dyDescent="0.3">
      <c r="A1327" s="17" t="s">
        <v>11908</v>
      </c>
      <c r="B1327" s="17" t="s">
        <v>11909</v>
      </c>
      <c r="C1327" s="17" t="s">
        <v>11910</v>
      </c>
      <c r="D1327" s="17" t="s">
        <v>7749</v>
      </c>
      <c r="E1327" s="17" t="s">
        <v>2107</v>
      </c>
      <c r="F1327" s="17" t="s">
        <v>11911</v>
      </c>
      <c r="G1327" s="18">
        <v>1</v>
      </c>
      <c r="H1327" s="18">
        <v>2</v>
      </c>
      <c r="I1327" s="19">
        <v>0</v>
      </c>
      <c r="J1327" s="20">
        <v>1</v>
      </c>
      <c r="K1327" s="21">
        <v>0</v>
      </c>
      <c r="L1327" s="22">
        <v>0</v>
      </c>
      <c r="M1327" s="42" t="s">
        <v>20788</v>
      </c>
      <c r="N1327" s="42"/>
      <c r="O1327" s="42">
        <v>0</v>
      </c>
      <c r="P1327" s="42">
        <v>0</v>
      </c>
      <c r="Q1327" s="42">
        <v>0</v>
      </c>
      <c r="R1327" s="42">
        <v>0</v>
      </c>
    </row>
    <row r="1328" spans="1:18" x14ac:dyDescent="0.3">
      <c r="A1328" s="17" t="s">
        <v>11912</v>
      </c>
      <c r="B1328" s="17" t="s">
        <v>11913</v>
      </c>
      <c r="C1328" s="17" t="s">
        <v>11914</v>
      </c>
      <c r="D1328" s="17" t="s">
        <v>8270</v>
      </c>
      <c r="E1328" s="17" t="s">
        <v>1684</v>
      </c>
      <c r="F1328" s="17" t="s">
        <v>11915</v>
      </c>
      <c r="G1328" s="18">
        <v>1</v>
      </c>
      <c r="H1328" s="18">
        <v>1</v>
      </c>
      <c r="I1328" s="19">
        <v>1</v>
      </c>
      <c r="J1328" s="20">
        <v>0</v>
      </c>
      <c r="K1328" s="21">
        <v>0</v>
      </c>
      <c r="L1328" s="22">
        <v>0</v>
      </c>
      <c r="M1328" s="42" t="s">
        <v>20788</v>
      </c>
      <c r="N1328" s="42"/>
      <c r="O1328" s="42">
        <v>0</v>
      </c>
      <c r="P1328" s="42">
        <v>0</v>
      </c>
      <c r="Q1328" s="42">
        <v>0</v>
      </c>
      <c r="R1328" s="42">
        <v>0</v>
      </c>
    </row>
    <row r="1329" spans="1:18" x14ac:dyDescent="0.3">
      <c r="A1329" s="17" t="s">
        <v>4328</v>
      </c>
      <c r="B1329" s="17" t="s">
        <v>11916</v>
      </c>
      <c r="C1329" s="17" t="s">
        <v>11917</v>
      </c>
      <c r="D1329" s="17" t="s">
        <v>7716</v>
      </c>
      <c r="E1329" s="17" t="s">
        <v>4330</v>
      </c>
      <c r="F1329" s="17" t="s">
        <v>11918</v>
      </c>
      <c r="G1329" s="18">
        <v>1</v>
      </c>
      <c r="H1329" s="18">
        <v>1</v>
      </c>
      <c r="I1329" s="19">
        <v>0</v>
      </c>
      <c r="J1329" s="20">
        <v>0</v>
      </c>
      <c r="K1329" s="21">
        <v>0</v>
      </c>
      <c r="L1329" s="22">
        <v>1</v>
      </c>
      <c r="M1329" s="42" t="s">
        <v>20789</v>
      </c>
      <c r="N1329" s="42"/>
      <c r="O1329" s="42">
        <v>0</v>
      </c>
      <c r="P1329" s="42">
        <v>0</v>
      </c>
      <c r="Q1329" s="42">
        <v>0</v>
      </c>
      <c r="R1329" s="42">
        <v>0</v>
      </c>
    </row>
    <row r="1330" spans="1:18" x14ac:dyDescent="0.3">
      <c r="A1330" s="17" t="s">
        <v>11919</v>
      </c>
      <c r="B1330" s="17" t="s">
        <v>11920</v>
      </c>
      <c r="C1330" s="17" t="s">
        <v>7677</v>
      </c>
      <c r="D1330" s="17" t="s">
        <v>7716</v>
      </c>
      <c r="E1330" s="17" t="s">
        <v>1764</v>
      </c>
      <c r="F1330" s="17" t="s">
        <v>11921</v>
      </c>
      <c r="G1330" s="18">
        <v>1</v>
      </c>
      <c r="H1330" s="18">
        <v>1</v>
      </c>
      <c r="I1330" s="19">
        <v>0</v>
      </c>
      <c r="J1330" s="20">
        <v>1</v>
      </c>
      <c r="K1330" s="21">
        <v>0</v>
      </c>
      <c r="L1330" s="22">
        <v>0</v>
      </c>
      <c r="M1330" s="42" t="s">
        <v>20790</v>
      </c>
      <c r="N1330" s="42"/>
      <c r="O1330" s="42">
        <v>0</v>
      </c>
      <c r="P1330" s="42">
        <v>0</v>
      </c>
      <c r="Q1330" s="42">
        <v>0</v>
      </c>
      <c r="R1330" s="42">
        <v>0</v>
      </c>
    </row>
    <row r="1331" spans="1:18" x14ac:dyDescent="0.3">
      <c r="A1331" s="17" t="s">
        <v>11922</v>
      </c>
      <c r="B1331" s="17" t="s">
        <v>11923</v>
      </c>
      <c r="C1331" s="17" t="s">
        <v>11924</v>
      </c>
      <c r="D1331" s="17" t="s">
        <v>8060</v>
      </c>
      <c r="E1331" s="17" t="s">
        <v>1670</v>
      </c>
      <c r="F1331" s="17" t="s">
        <v>11925</v>
      </c>
      <c r="G1331" s="18">
        <v>1</v>
      </c>
      <c r="H1331" s="18">
        <v>2</v>
      </c>
      <c r="I1331" s="19">
        <v>1</v>
      </c>
      <c r="J1331" s="20">
        <v>0</v>
      </c>
      <c r="K1331" s="21">
        <v>0</v>
      </c>
      <c r="L1331" s="22">
        <v>0</v>
      </c>
      <c r="M1331" s="42" t="s">
        <v>20788</v>
      </c>
      <c r="N1331" s="42"/>
      <c r="O1331" s="42">
        <v>0</v>
      </c>
      <c r="P1331" s="42">
        <v>0</v>
      </c>
      <c r="Q1331" s="42">
        <v>0</v>
      </c>
      <c r="R1331" s="42">
        <v>0</v>
      </c>
    </row>
    <row r="1332" spans="1:18" x14ac:dyDescent="0.3">
      <c r="A1332" s="17" t="s">
        <v>5402</v>
      </c>
      <c r="B1332" s="17" t="s">
        <v>5403</v>
      </c>
      <c r="C1332" s="17" t="s">
        <v>7677</v>
      </c>
      <c r="D1332" s="17" t="s">
        <v>8678</v>
      </c>
      <c r="E1332" s="17" t="s">
        <v>5404</v>
      </c>
      <c r="F1332" s="17" t="s">
        <v>11926</v>
      </c>
      <c r="G1332" s="18">
        <v>1</v>
      </c>
      <c r="H1332" s="18">
        <v>1</v>
      </c>
      <c r="I1332" s="19">
        <v>0</v>
      </c>
      <c r="J1332" s="20">
        <v>0</v>
      </c>
      <c r="K1332" s="21">
        <v>0</v>
      </c>
      <c r="L1332" s="22">
        <v>1</v>
      </c>
      <c r="M1332" s="42" t="s">
        <v>20789</v>
      </c>
      <c r="N1332" s="42"/>
      <c r="O1332" s="42">
        <v>0</v>
      </c>
      <c r="P1332" s="42">
        <v>0</v>
      </c>
      <c r="Q1332" s="42">
        <v>0</v>
      </c>
      <c r="R1332" s="42">
        <v>0</v>
      </c>
    </row>
    <row r="1333" spans="1:18" x14ac:dyDescent="0.3">
      <c r="A1333" s="17" t="s">
        <v>1705</v>
      </c>
      <c r="B1333" s="17" t="s">
        <v>11927</v>
      </c>
      <c r="C1333" s="17" t="s">
        <v>11928</v>
      </c>
      <c r="D1333" s="17" t="s">
        <v>7716</v>
      </c>
      <c r="E1333" s="17" t="s">
        <v>1707</v>
      </c>
      <c r="F1333" s="17" t="s">
        <v>11929</v>
      </c>
      <c r="G1333" s="18">
        <v>1</v>
      </c>
      <c r="H1333" s="18">
        <v>5</v>
      </c>
      <c r="I1333" s="19">
        <v>0</v>
      </c>
      <c r="J1333" s="20">
        <v>0</v>
      </c>
      <c r="K1333" s="21">
        <v>1</v>
      </c>
      <c r="L1333" s="22">
        <v>0</v>
      </c>
      <c r="M1333" s="42" t="s">
        <v>20789</v>
      </c>
      <c r="N1333" s="42"/>
      <c r="O1333" s="42">
        <v>0</v>
      </c>
      <c r="P1333" s="42">
        <v>0</v>
      </c>
      <c r="Q1333" s="42">
        <v>0</v>
      </c>
      <c r="R1333" s="42">
        <v>0</v>
      </c>
    </row>
    <row r="1334" spans="1:18" x14ac:dyDescent="0.3">
      <c r="A1334" s="17" t="s">
        <v>11930</v>
      </c>
      <c r="B1334" s="17" t="s">
        <v>11931</v>
      </c>
      <c r="C1334" s="17" t="s">
        <v>11932</v>
      </c>
      <c r="D1334" s="17" t="s">
        <v>11933</v>
      </c>
      <c r="E1334" s="17" t="s">
        <v>1764</v>
      </c>
      <c r="F1334" s="17" t="s">
        <v>11934</v>
      </c>
      <c r="G1334" s="18">
        <v>1</v>
      </c>
      <c r="H1334" s="18">
        <v>1</v>
      </c>
      <c r="I1334" s="19">
        <v>0</v>
      </c>
      <c r="J1334" s="20">
        <v>1</v>
      </c>
      <c r="K1334" s="21">
        <v>0</v>
      </c>
      <c r="L1334" s="22">
        <v>0</v>
      </c>
      <c r="M1334" s="42" t="s">
        <v>20788</v>
      </c>
      <c r="N1334" s="42"/>
      <c r="O1334" s="42">
        <v>0</v>
      </c>
      <c r="P1334" s="42">
        <v>0</v>
      </c>
      <c r="Q1334" s="42">
        <v>0</v>
      </c>
      <c r="R1334" s="42">
        <v>0</v>
      </c>
    </row>
    <row r="1335" spans="1:18" x14ac:dyDescent="0.3">
      <c r="A1335" s="17" t="s">
        <v>11935</v>
      </c>
      <c r="B1335" s="17" t="s">
        <v>11573</v>
      </c>
      <c r="C1335" s="17" t="s">
        <v>11936</v>
      </c>
      <c r="D1335" s="17" t="s">
        <v>7749</v>
      </c>
      <c r="E1335" s="17" t="s">
        <v>11575</v>
      </c>
      <c r="F1335" s="17" t="s">
        <v>11937</v>
      </c>
      <c r="G1335" s="18">
        <v>1</v>
      </c>
      <c r="H1335" s="18">
        <v>1</v>
      </c>
      <c r="I1335" s="19">
        <v>0</v>
      </c>
      <c r="J1335" s="20">
        <v>1</v>
      </c>
      <c r="K1335" s="21">
        <v>0</v>
      </c>
      <c r="L1335" s="22">
        <v>0</v>
      </c>
      <c r="M1335" s="42" t="s">
        <v>20788</v>
      </c>
      <c r="N1335" s="42"/>
      <c r="O1335" s="42">
        <v>0</v>
      </c>
      <c r="P1335" s="42">
        <v>0</v>
      </c>
      <c r="Q1335" s="42">
        <v>0</v>
      </c>
      <c r="R1335" s="42">
        <v>0</v>
      </c>
    </row>
    <row r="1336" spans="1:18" x14ac:dyDescent="0.3">
      <c r="A1336" s="17" t="s">
        <v>11938</v>
      </c>
      <c r="B1336" s="17" t="s">
        <v>11939</v>
      </c>
      <c r="C1336" s="17" t="s">
        <v>11940</v>
      </c>
      <c r="D1336" s="17" t="s">
        <v>7716</v>
      </c>
      <c r="E1336" s="17" t="s">
        <v>11941</v>
      </c>
      <c r="F1336" s="17" t="s">
        <v>11942</v>
      </c>
      <c r="G1336" s="18">
        <v>1</v>
      </c>
      <c r="H1336" s="18">
        <v>4</v>
      </c>
      <c r="I1336" s="19">
        <v>0</v>
      </c>
      <c r="J1336" s="20">
        <v>1</v>
      </c>
      <c r="K1336" s="21">
        <v>0</v>
      </c>
      <c r="L1336" s="22">
        <v>0</v>
      </c>
      <c r="M1336" s="42" t="s">
        <v>20787</v>
      </c>
      <c r="N1336" s="42"/>
      <c r="O1336" s="42"/>
      <c r="P1336" s="42"/>
      <c r="Q1336" s="42"/>
      <c r="R1336" s="42"/>
    </row>
    <row r="1337" spans="1:18" x14ac:dyDescent="0.3">
      <c r="A1337" s="17" t="s">
        <v>11943</v>
      </c>
      <c r="B1337" s="17" t="s">
        <v>11944</v>
      </c>
      <c r="C1337" s="17" t="s">
        <v>7677</v>
      </c>
      <c r="D1337" s="17" t="s">
        <v>7684</v>
      </c>
      <c r="E1337" s="17" t="s">
        <v>1670</v>
      </c>
      <c r="F1337" s="17" t="s">
        <v>11945</v>
      </c>
      <c r="G1337" s="18">
        <v>1</v>
      </c>
      <c r="H1337" s="18">
        <v>1</v>
      </c>
      <c r="I1337" s="19">
        <v>0</v>
      </c>
      <c r="J1337" s="20">
        <v>1</v>
      </c>
      <c r="K1337" s="21">
        <v>0</v>
      </c>
      <c r="L1337" s="22">
        <v>0</v>
      </c>
      <c r="M1337" s="42" t="s">
        <v>20788</v>
      </c>
      <c r="N1337" s="42"/>
      <c r="O1337" s="42">
        <v>0</v>
      </c>
      <c r="P1337" s="42">
        <v>0</v>
      </c>
      <c r="Q1337" s="42">
        <v>0</v>
      </c>
      <c r="R1337" s="42">
        <v>0</v>
      </c>
    </row>
    <row r="1338" spans="1:18" x14ac:dyDescent="0.3">
      <c r="A1338" s="17" t="s">
        <v>1932</v>
      </c>
      <c r="B1338" s="17" t="s">
        <v>11946</v>
      </c>
      <c r="C1338" s="17" t="s">
        <v>11947</v>
      </c>
      <c r="D1338" s="17" t="s">
        <v>7716</v>
      </c>
      <c r="E1338" s="17" t="s">
        <v>1927</v>
      </c>
      <c r="F1338" s="17" t="s">
        <v>11948</v>
      </c>
      <c r="G1338" s="18">
        <v>1</v>
      </c>
      <c r="H1338" s="18">
        <v>2</v>
      </c>
      <c r="I1338" s="19">
        <v>0</v>
      </c>
      <c r="J1338" s="20">
        <v>0</v>
      </c>
      <c r="K1338" s="21">
        <v>1</v>
      </c>
      <c r="L1338" s="22">
        <v>0</v>
      </c>
      <c r="M1338" s="42" t="s">
        <v>20789</v>
      </c>
      <c r="N1338" s="42"/>
      <c r="O1338" s="42">
        <v>0</v>
      </c>
      <c r="P1338" s="42">
        <v>0</v>
      </c>
      <c r="Q1338" s="42">
        <v>0</v>
      </c>
      <c r="R1338" s="42">
        <v>0</v>
      </c>
    </row>
    <row r="1339" spans="1:18" x14ac:dyDescent="0.3">
      <c r="A1339" s="17" t="s">
        <v>6047</v>
      </c>
      <c r="B1339" s="17" t="s">
        <v>6048</v>
      </c>
      <c r="C1339" s="17" t="s">
        <v>11949</v>
      </c>
      <c r="D1339" s="17" t="s">
        <v>7829</v>
      </c>
      <c r="E1339" s="17" t="s">
        <v>1608</v>
      </c>
      <c r="F1339" s="17" t="s">
        <v>11950</v>
      </c>
      <c r="G1339" s="18">
        <v>1</v>
      </c>
      <c r="H1339" s="18">
        <v>1</v>
      </c>
      <c r="I1339" s="19">
        <v>0</v>
      </c>
      <c r="J1339" s="20">
        <v>0</v>
      </c>
      <c r="K1339" s="21">
        <v>0</v>
      </c>
      <c r="L1339" s="22">
        <v>1</v>
      </c>
      <c r="M1339" s="42" t="s">
        <v>20789</v>
      </c>
      <c r="N1339" s="42"/>
      <c r="O1339" s="42">
        <v>0</v>
      </c>
      <c r="P1339" s="42">
        <v>0</v>
      </c>
      <c r="Q1339" s="42">
        <v>0</v>
      </c>
      <c r="R1339" s="42">
        <v>0</v>
      </c>
    </row>
    <row r="1340" spans="1:18" x14ac:dyDescent="0.3">
      <c r="A1340" s="17" t="s">
        <v>7329</v>
      </c>
      <c r="B1340" s="17" t="s">
        <v>11951</v>
      </c>
      <c r="C1340" s="17" t="s">
        <v>7677</v>
      </c>
      <c r="D1340" s="17" t="s">
        <v>8077</v>
      </c>
      <c r="E1340" s="17" t="s">
        <v>2002</v>
      </c>
      <c r="F1340" s="17" t="s">
        <v>11952</v>
      </c>
      <c r="G1340" s="18">
        <v>1</v>
      </c>
      <c r="H1340" s="18">
        <v>1</v>
      </c>
      <c r="I1340" s="19">
        <v>0</v>
      </c>
      <c r="J1340" s="20">
        <v>0</v>
      </c>
      <c r="K1340" s="21">
        <v>0</v>
      </c>
      <c r="L1340" s="22">
        <v>1</v>
      </c>
      <c r="M1340" s="42" t="s">
        <v>20789</v>
      </c>
      <c r="N1340" s="42"/>
      <c r="O1340" s="42">
        <v>0</v>
      </c>
      <c r="P1340" s="42">
        <v>0</v>
      </c>
      <c r="Q1340" s="42">
        <v>0</v>
      </c>
      <c r="R1340" s="42">
        <v>0</v>
      </c>
    </row>
    <row r="1341" spans="1:18" x14ac:dyDescent="0.3">
      <c r="A1341" s="17" t="s">
        <v>11953</v>
      </c>
      <c r="B1341" s="17" t="s">
        <v>11954</v>
      </c>
      <c r="C1341" s="17" t="s">
        <v>11955</v>
      </c>
      <c r="D1341" s="17" t="s">
        <v>8077</v>
      </c>
      <c r="E1341" s="17" t="s">
        <v>1827</v>
      </c>
      <c r="F1341" s="17" t="s">
        <v>11956</v>
      </c>
      <c r="G1341" s="18">
        <v>1</v>
      </c>
      <c r="H1341" s="18">
        <v>1</v>
      </c>
      <c r="I1341" s="19">
        <v>0</v>
      </c>
      <c r="J1341" s="20">
        <v>1</v>
      </c>
      <c r="K1341" s="21">
        <v>0</v>
      </c>
      <c r="L1341" s="22">
        <v>0</v>
      </c>
      <c r="M1341" s="42" t="s">
        <v>20790</v>
      </c>
      <c r="N1341" s="42"/>
      <c r="O1341" s="42">
        <v>0</v>
      </c>
      <c r="P1341" s="42">
        <v>0</v>
      </c>
      <c r="Q1341" s="42">
        <v>0</v>
      </c>
      <c r="R1341" s="42">
        <v>0</v>
      </c>
    </row>
    <row r="1342" spans="1:18" x14ac:dyDescent="0.3">
      <c r="A1342" s="17" t="s">
        <v>5548</v>
      </c>
      <c r="B1342" s="17" t="s">
        <v>11957</v>
      </c>
      <c r="C1342" s="17" t="s">
        <v>11958</v>
      </c>
      <c r="D1342" s="17" t="s">
        <v>7716</v>
      </c>
      <c r="E1342" s="17" t="s">
        <v>4208</v>
      </c>
      <c r="F1342" s="17" t="s">
        <v>11959</v>
      </c>
      <c r="G1342" s="18">
        <v>1</v>
      </c>
      <c r="H1342" s="18">
        <v>2</v>
      </c>
      <c r="I1342" s="19">
        <v>0</v>
      </c>
      <c r="J1342" s="20">
        <v>0</v>
      </c>
      <c r="K1342" s="21">
        <v>0</v>
      </c>
      <c r="L1342" s="22">
        <v>1</v>
      </c>
      <c r="M1342" s="42" t="s">
        <v>20785</v>
      </c>
      <c r="N1342" s="42"/>
      <c r="O1342" s="42">
        <v>0</v>
      </c>
      <c r="P1342" s="42">
        <v>0</v>
      </c>
      <c r="Q1342" s="42">
        <v>0</v>
      </c>
      <c r="R1342" s="42">
        <v>0</v>
      </c>
    </row>
    <row r="1343" spans="1:18" x14ac:dyDescent="0.3">
      <c r="A1343" s="17" t="s">
        <v>11960</v>
      </c>
      <c r="B1343" s="17" t="s">
        <v>11961</v>
      </c>
      <c r="C1343" s="17" t="s">
        <v>11962</v>
      </c>
      <c r="D1343" s="17" t="s">
        <v>7716</v>
      </c>
      <c r="E1343" s="17" t="s">
        <v>1662</v>
      </c>
      <c r="F1343" s="17" t="s">
        <v>11963</v>
      </c>
      <c r="G1343" s="18">
        <v>1</v>
      </c>
      <c r="H1343" s="18">
        <v>2</v>
      </c>
      <c r="I1343" s="19">
        <v>0</v>
      </c>
      <c r="J1343" s="20">
        <v>1</v>
      </c>
      <c r="K1343" s="21">
        <v>0</v>
      </c>
      <c r="L1343" s="22">
        <v>0</v>
      </c>
      <c r="M1343" s="42" t="s">
        <v>20788</v>
      </c>
      <c r="N1343" s="42"/>
      <c r="O1343" s="42">
        <v>0</v>
      </c>
      <c r="P1343" s="42">
        <v>0</v>
      </c>
      <c r="Q1343" s="42">
        <v>0</v>
      </c>
      <c r="R1343" s="42">
        <v>0</v>
      </c>
    </row>
    <row r="1344" spans="1:18" x14ac:dyDescent="0.3">
      <c r="A1344" s="17" t="s">
        <v>2611</v>
      </c>
      <c r="B1344" s="17" t="s">
        <v>11964</v>
      </c>
      <c r="C1344" s="17" t="s">
        <v>7677</v>
      </c>
      <c r="D1344" s="17" t="s">
        <v>7787</v>
      </c>
      <c r="E1344" s="17" t="s">
        <v>1670</v>
      </c>
      <c r="F1344" s="17" t="s">
        <v>11965</v>
      </c>
      <c r="G1344" s="18">
        <v>1</v>
      </c>
      <c r="H1344" s="18">
        <v>1</v>
      </c>
      <c r="I1344" s="19">
        <v>0</v>
      </c>
      <c r="J1344" s="20">
        <v>0</v>
      </c>
      <c r="K1344" s="21">
        <v>1</v>
      </c>
      <c r="L1344" s="22">
        <v>0</v>
      </c>
      <c r="M1344" s="42" t="s">
        <v>20789</v>
      </c>
      <c r="N1344" s="42"/>
      <c r="O1344" s="42">
        <v>0</v>
      </c>
      <c r="P1344" s="42">
        <v>0</v>
      </c>
      <c r="Q1344" s="42">
        <v>0</v>
      </c>
      <c r="R1344" s="42">
        <v>0</v>
      </c>
    </row>
    <row r="1345" spans="1:18" x14ac:dyDescent="0.3">
      <c r="A1345" s="17" t="s">
        <v>3003</v>
      </c>
      <c r="B1345" s="17" t="s">
        <v>11966</v>
      </c>
      <c r="C1345" s="17" t="s">
        <v>7947</v>
      </c>
      <c r="D1345" s="17" t="s">
        <v>7716</v>
      </c>
      <c r="E1345" s="17" t="s">
        <v>2042</v>
      </c>
      <c r="F1345" s="17" t="s">
        <v>11967</v>
      </c>
      <c r="G1345" s="18">
        <v>1</v>
      </c>
      <c r="H1345" s="18">
        <v>1</v>
      </c>
      <c r="I1345" s="19">
        <v>0</v>
      </c>
      <c r="J1345" s="20">
        <v>0</v>
      </c>
      <c r="K1345" s="21">
        <v>1</v>
      </c>
      <c r="L1345" s="22">
        <v>0</v>
      </c>
      <c r="M1345" s="42" t="s">
        <v>20789</v>
      </c>
      <c r="N1345" s="42"/>
      <c r="O1345" s="42">
        <v>0</v>
      </c>
      <c r="P1345" s="42">
        <v>0</v>
      </c>
      <c r="Q1345" s="42">
        <v>0</v>
      </c>
      <c r="R1345" s="42">
        <v>0</v>
      </c>
    </row>
    <row r="1346" spans="1:18" x14ac:dyDescent="0.3">
      <c r="A1346" s="17" t="s">
        <v>11968</v>
      </c>
      <c r="B1346" s="17" t="s">
        <v>11969</v>
      </c>
      <c r="C1346" s="17" t="s">
        <v>11970</v>
      </c>
      <c r="D1346" s="17" t="s">
        <v>7684</v>
      </c>
      <c r="E1346" s="17" t="s">
        <v>1938</v>
      </c>
      <c r="F1346" s="17" t="s">
        <v>11971</v>
      </c>
      <c r="G1346" s="18">
        <v>1</v>
      </c>
      <c r="H1346" s="18">
        <v>2</v>
      </c>
      <c r="I1346" s="19">
        <v>0</v>
      </c>
      <c r="J1346" s="20">
        <v>1</v>
      </c>
      <c r="K1346" s="21">
        <v>0</v>
      </c>
      <c r="L1346" s="22">
        <v>0</v>
      </c>
      <c r="M1346" s="42" t="s">
        <v>20788</v>
      </c>
      <c r="N1346" s="42"/>
      <c r="O1346" s="42">
        <v>0</v>
      </c>
      <c r="P1346" s="42">
        <v>0</v>
      </c>
      <c r="Q1346" s="42">
        <v>0</v>
      </c>
      <c r="R1346" s="42">
        <v>0</v>
      </c>
    </row>
    <row r="1347" spans="1:18" x14ac:dyDescent="0.3">
      <c r="A1347" s="17" t="s">
        <v>11972</v>
      </c>
      <c r="B1347" s="17" t="s">
        <v>11973</v>
      </c>
      <c r="C1347" s="17" t="s">
        <v>11974</v>
      </c>
      <c r="D1347" s="17" t="s">
        <v>7716</v>
      </c>
      <c r="E1347" s="17" t="s">
        <v>4327</v>
      </c>
      <c r="F1347" s="17" t="s">
        <v>11975</v>
      </c>
      <c r="G1347" s="18">
        <v>1</v>
      </c>
      <c r="H1347" s="18">
        <v>2</v>
      </c>
      <c r="I1347" s="19">
        <v>0</v>
      </c>
      <c r="J1347" s="20">
        <v>1</v>
      </c>
      <c r="K1347" s="21">
        <v>0</v>
      </c>
      <c r="L1347" s="22">
        <v>0</v>
      </c>
      <c r="M1347" s="42" t="s">
        <v>20790</v>
      </c>
      <c r="N1347" s="42"/>
      <c r="O1347" s="42">
        <v>0</v>
      </c>
      <c r="P1347" s="42">
        <v>0</v>
      </c>
      <c r="Q1347" s="42">
        <v>0</v>
      </c>
      <c r="R1347" s="42">
        <v>0</v>
      </c>
    </row>
    <row r="1348" spans="1:18" x14ac:dyDescent="0.3">
      <c r="A1348" s="17" t="s">
        <v>7115</v>
      </c>
      <c r="B1348" s="17" t="s">
        <v>11976</v>
      </c>
      <c r="C1348" s="17" t="s">
        <v>7677</v>
      </c>
      <c r="D1348" s="17" t="s">
        <v>9066</v>
      </c>
      <c r="E1348" s="17" t="s">
        <v>4208</v>
      </c>
      <c r="F1348" s="17" t="s">
        <v>11977</v>
      </c>
      <c r="G1348" s="18">
        <v>1</v>
      </c>
      <c r="H1348" s="18">
        <v>1</v>
      </c>
      <c r="I1348" s="19">
        <v>0</v>
      </c>
      <c r="J1348" s="20">
        <v>0</v>
      </c>
      <c r="K1348" s="21">
        <v>0</v>
      </c>
      <c r="L1348" s="22">
        <v>1</v>
      </c>
      <c r="M1348" s="42" t="s">
        <v>20785</v>
      </c>
      <c r="N1348" s="42"/>
      <c r="O1348" s="42">
        <v>0</v>
      </c>
      <c r="P1348" s="42">
        <v>0</v>
      </c>
      <c r="Q1348" s="42">
        <v>0</v>
      </c>
      <c r="R1348" s="42">
        <v>0</v>
      </c>
    </row>
    <row r="1349" spans="1:18" x14ac:dyDescent="0.3">
      <c r="A1349" s="17" t="s">
        <v>4942</v>
      </c>
      <c r="B1349" s="17" t="s">
        <v>4943</v>
      </c>
      <c r="C1349" s="17" t="s">
        <v>9144</v>
      </c>
      <c r="D1349" s="17" t="s">
        <v>7707</v>
      </c>
      <c r="E1349" s="17" t="s">
        <v>1946</v>
      </c>
      <c r="F1349" s="17" t="s">
        <v>11978</v>
      </c>
      <c r="G1349" s="18">
        <v>1</v>
      </c>
      <c r="H1349" s="18">
        <v>1</v>
      </c>
      <c r="I1349" s="19">
        <v>0</v>
      </c>
      <c r="J1349" s="20">
        <v>0</v>
      </c>
      <c r="K1349" s="21">
        <v>0</v>
      </c>
      <c r="L1349" s="22">
        <v>1</v>
      </c>
      <c r="M1349" s="42" t="s">
        <v>20789</v>
      </c>
      <c r="N1349" s="42"/>
      <c r="O1349" s="42">
        <v>0</v>
      </c>
      <c r="P1349" s="42">
        <v>0</v>
      </c>
      <c r="Q1349" s="42">
        <v>0</v>
      </c>
      <c r="R1349" s="42">
        <v>0</v>
      </c>
    </row>
    <row r="1350" spans="1:18" x14ac:dyDescent="0.3">
      <c r="A1350" s="17" t="s">
        <v>11979</v>
      </c>
      <c r="B1350" s="17" t="s">
        <v>11980</v>
      </c>
      <c r="C1350" s="17" t="s">
        <v>11981</v>
      </c>
      <c r="D1350" s="17" t="s">
        <v>8051</v>
      </c>
      <c r="E1350" s="17" t="s">
        <v>1827</v>
      </c>
      <c r="F1350" s="17" t="s">
        <v>11982</v>
      </c>
      <c r="G1350" s="18">
        <v>1</v>
      </c>
      <c r="H1350" s="18">
        <v>1</v>
      </c>
      <c r="I1350" s="19">
        <v>0</v>
      </c>
      <c r="J1350" s="20">
        <v>1</v>
      </c>
      <c r="K1350" s="21">
        <v>0</v>
      </c>
      <c r="L1350" s="22">
        <v>0</v>
      </c>
      <c r="M1350" s="42" t="s">
        <v>20790</v>
      </c>
      <c r="N1350" s="42"/>
      <c r="O1350" s="42">
        <v>0</v>
      </c>
      <c r="P1350" s="42">
        <v>0</v>
      </c>
      <c r="Q1350" s="42">
        <v>0</v>
      </c>
      <c r="R1350" s="42">
        <v>0</v>
      </c>
    </row>
    <row r="1351" spans="1:18" x14ac:dyDescent="0.3">
      <c r="A1351" s="17" t="s">
        <v>11983</v>
      </c>
      <c r="B1351" s="17" t="s">
        <v>11984</v>
      </c>
      <c r="C1351" s="17" t="s">
        <v>11985</v>
      </c>
      <c r="D1351" s="17" t="s">
        <v>7749</v>
      </c>
      <c r="E1351" s="17" t="s">
        <v>1670</v>
      </c>
      <c r="F1351" s="17" t="s">
        <v>11986</v>
      </c>
      <c r="G1351" s="18">
        <v>1</v>
      </c>
      <c r="H1351" s="18">
        <v>1</v>
      </c>
      <c r="I1351" s="19">
        <v>1</v>
      </c>
      <c r="J1351" s="20">
        <v>0</v>
      </c>
      <c r="K1351" s="21">
        <v>0</v>
      </c>
      <c r="L1351" s="22">
        <v>0</v>
      </c>
      <c r="M1351" s="42" t="s">
        <v>20788</v>
      </c>
      <c r="N1351" s="42"/>
      <c r="O1351" s="42">
        <v>0</v>
      </c>
      <c r="P1351" s="42">
        <v>0</v>
      </c>
      <c r="Q1351" s="42">
        <v>0</v>
      </c>
      <c r="R1351" s="42">
        <v>0</v>
      </c>
    </row>
    <row r="1352" spans="1:18" x14ac:dyDescent="0.3">
      <c r="A1352" s="17" t="s">
        <v>3203</v>
      </c>
      <c r="B1352" s="17" t="s">
        <v>3204</v>
      </c>
      <c r="C1352" s="17" t="s">
        <v>11987</v>
      </c>
      <c r="D1352" s="17" t="s">
        <v>8097</v>
      </c>
      <c r="E1352" s="17" t="s">
        <v>1827</v>
      </c>
      <c r="F1352" s="17" t="s">
        <v>11988</v>
      </c>
      <c r="G1352" s="18">
        <v>1</v>
      </c>
      <c r="H1352" s="18">
        <v>1</v>
      </c>
      <c r="I1352" s="19">
        <v>0</v>
      </c>
      <c r="J1352" s="20">
        <v>0</v>
      </c>
      <c r="K1352" s="21">
        <v>1</v>
      </c>
      <c r="L1352" s="22">
        <v>0</v>
      </c>
      <c r="M1352" s="42" t="s">
        <v>20789</v>
      </c>
      <c r="N1352" s="42"/>
      <c r="O1352" s="42">
        <v>0</v>
      </c>
      <c r="P1352" s="42">
        <v>0</v>
      </c>
      <c r="Q1352" s="42">
        <v>0</v>
      </c>
      <c r="R1352" s="42">
        <v>0</v>
      </c>
    </row>
    <row r="1353" spans="1:18" x14ac:dyDescent="0.3">
      <c r="A1353" s="17" t="s">
        <v>11989</v>
      </c>
      <c r="B1353" s="17" t="s">
        <v>11990</v>
      </c>
      <c r="C1353" s="17" t="s">
        <v>11991</v>
      </c>
      <c r="D1353" s="17" t="s">
        <v>11992</v>
      </c>
      <c r="E1353" s="17" t="s">
        <v>1654</v>
      </c>
      <c r="F1353" s="17" t="s">
        <v>11993</v>
      </c>
      <c r="G1353" s="18">
        <v>1</v>
      </c>
      <c r="H1353" s="18">
        <v>3</v>
      </c>
      <c r="I1353" s="19">
        <v>0</v>
      </c>
      <c r="J1353" s="20">
        <v>1</v>
      </c>
      <c r="K1353" s="21">
        <v>0</v>
      </c>
      <c r="L1353" s="22">
        <v>0</v>
      </c>
      <c r="M1353" s="42" t="s">
        <v>20789</v>
      </c>
      <c r="N1353" s="42"/>
      <c r="O1353" s="42">
        <v>0</v>
      </c>
      <c r="P1353" s="42">
        <v>0</v>
      </c>
      <c r="Q1353" s="42">
        <v>0</v>
      </c>
      <c r="R1353" s="42">
        <v>0</v>
      </c>
    </row>
    <row r="1354" spans="1:18" x14ac:dyDescent="0.3">
      <c r="A1354" s="17" t="s">
        <v>5686</v>
      </c>
      <c r="B1354" s="17" t="s">
        <v>11994</v>
      </c>
      <c r="C1354" s="17" t="s">
        <v>8606</v>
      </c>
      <c r="D1354" s="17" t="s">
        <v>8270</v>
      </c>
      <c r="E1354" s="17" t="s">
        <v>4208</v>
      </c>
      <c r="F1354" s="17" t="s">
        <v>11995</v>
      </c>
      <c r="G1354" s="18">
        <v>1</v>
      </c>
      <c r="H1354" s="18">
        <v>2</v>
      </c>
      <c r="I1354" s="19">
        <v>0</v>
      </c>
      <c r="J1354" s="20">
        <v>0</v>
      </c>
      <c r="K1354" s="21">
        <v>0</v>
      </c>
      <c r="L1354" s="22">
        <v>1</v>
      </c>
      <c r="M1354" s="42" t="s">
        <v>20785</v>
      </c>
      <c r="N1354" s="42"/>
      <c r="O1354" s="42">
        <v>0</v>
      </c>
      <c r="P1354" s="42">
        <v>0</v>
      </c>
      <c r="Q1354" s="42">
        <v>0</v>
      </c>
      <c r="R1354" s="42">
        <v>0</v>
      </c>
    </row>
    <row r="1355" spans="1:18" x14ac:dyDescent="0.3">
      <c r="A1355" s="17" t="s">
        <v>2631</v>
      </c>
      <c r="B1355" s="17" t="s">
        <v>2632</v>
      </c>
      <c r="C1355" s="17" t="s">
        <v>11996</v>
      </c>
      <c r="D1355" s="17" t="s">
        <v>7716</v>
      </c>
      <c r="E1355" s="17" t="s">
        <v>1938</v>
      </c>
      <c r="F1355" s="17" t="s">
        <v>11997</v>
      </c>
      <c r="G1355" s="18">
        <v>1</v>
      </c>
      <c r="H1355" s="18">
        <v>1</v>
      </c>
      <c r="I1355" s="19">
        <v>0</v>
      </c>
      <c r="J1355" s="20">
        <v>0</v>
      </c>
      <c r="K1355" s="21">
        <v>1</v>
      </c>
      <c r="L1355" s="22">
        <v>0</v>
      </c>
      <c r="M1355" s="42" t="s">
        <v>20789</v>
      </c>
      <c r="N1355" s="42"/>
      <c r="O1355" s="42">
        <v>0</v>
      </c>
      <c r="P1355" s="42">
        <v>0</v>
      </c>
      <c r="Q1355" s="42">
        <v>0</v>
      </c>
      <c r="R1355" s="42">
        <v>0</v>
      </c>
    </row>
    <row r="1356" spans="1:18" x14ac:dyDescent="0.3">
      <c r="A1356" s="17" t="s">
        <v>6418</v>
      </c>
      <c r="B1356" s="17" t="s">
        <v>11998</v>
      </c>
      <c r="C1356" s="17" t="s">
        <v>7677</v>
      </c>
      <c r="D1356" s="17" t="s">
        <v>7716</v>
      </c>
      <c r="E1356" s="17" t="s">
        <v>6420</v>
      </c>
      <c r="F1356" s="17" t="s">
        <v>11999</v>
      </c>
      <c r="G1356" s="18">
        <v>1</v>
      </c>
      <c r="H1356" s="18">
        <v>1</v>
      </c>
      <c r="I1356" s="19">
        <v>0</v>
      </c>
      <c r="J1356" s="20">
        <v>0</v>
      </c>
      <c r="K1356" s="21">
        <v>0</v>
      </c>
      <c r="L1356" s="22">
        <v>1</v>
      </c>
      <c r="M1356" s="42" t="s">
        <v>20789</v>
      </c>
      <c r="N1356" s="42"/>
      <c r="O1356" s="42">
        <v>0</v>
      </c>
      <c r="P1356" s="42">
        <v>0</v>
      </c>
      <c r="Q1356" s="42">
        <v>0</v>
      </c>
      <c r="R1356" s="42">
        <v>0</v>
      </c>
    </row>
    <row r="1357" spans="1:18" x14ac:dyDescent="0.3">
      <c r="A1357" s="17" t="s">
        <v>12000</v>
      </c>
      <c r="B1357" s="17" t="s">
        <v>12001</v>
      </c>
      <c r="C1357" s="17" t="s">
        <v>12002</v>
      </c>
      <c r="D1357" s="17" t="s">
        <v>7716</v>
      </c>
      <c r="E1357" s="17" t="s">
        <v>1738</v>
      </c>
      <c r="F1357" s="17" t="s">
        <v>12003</v>
      </c>
      <c r="G1357" s="18">
        <v>1</v>
      </c>
      <c r="H1357" s="18">
        <v>1</v>
      </c>
      <c r="I1357" s="19">
        <v>0</v>
      </c>
      <c r="J1357" s="20">
        <v>1</v>
      </c>
      <c r="K1357" s="21">
        <v>0</v>
      </c>
      <c r="L1357" s="22">
        <v>0</v>
      </c>
      <c r="M1357" s="42" t="s">
        <v>20790</v>
      </c>
      <c r="N1357" s="42"/>
      <c r="O1357" s="42">
        <v>0</v>
      </c>
      <c r="P1357" s="42">
        <v>0</v>
      </c>
      <c r="Q1357" s="42">
        <v>0</v>
      </c>
      <c r="R1357" s="42">
        <v>0</v>
      </c>
    </row>
    <row r="1358" spans="1:18" x14ac:dyDescent="0.3">
      <c r="A1358" s="17" t="s">
        <v>6923</v>
      </c>
      <c r="B1358" s="17" t="s">
        <v>12004</v>
      </c>
      <c r="C1358" s="17" t="s">
        <v>9091</v>
      </c>
      <c r="D1358" s="17" t="s">
        <v>7716</v>
      </c>
      <c r="E1358" s="17" t="s">
        <v>6925</v>
      </c>
      <c r="F1358" s="17" t="s">
        <v>12005</v>
      </c>
      <c r="G1358" s="18">
        <v>1</v>
      </c>
      <c r="H1358" s="18">
        <v>2</v>
      </c>
      <c r="I1358" s="19">
        <v>0</v>
      </c>
      <c r="J1358" s="20">
        <v>0</v>
      </c>
      <c r="K1358" s="21">
        <v>0</v>
      </c>
      <c r="L1358" s="22">
        <v>1</v>
      </c>
      <c r="M1358" s="42" t="s">
        <v>20789</v>
      </c>
      <c r="N1358" s="42"/>
      <c r="O1358" s="42">
        <v>0</v>
      </c>
      <c r="P1358" s="42">
        <v>0</v>
      </c>
      <c r="Q1358" s="42">
        <v>0</v>
      </c>
      <c r="R1358" s="42">
        <v>0</v>
      </c>
    </row>
    <row r="1359" spans="1:18" x14ac:dyDescent="0.3">
      <c r="A1359" s="17" t="s">
        <v>3651</v>
      </c>
      <c r="B1359" s="17" t="s">
        <v>12006</v>
      </c>
      <c r="C1359" s="17" t="s">
        <v>7677</v>
      </c>
      <c r="D1359" s="17" t="s">
        <v>7716</v>
      </c>
      <c r="E1359" s="17" t="s">
        <v>2100</v>
      </c>
      <c r="F1359" s="17" t="s">
        <v>12007</v>
      </c>
      <c r="G1359" s="18">
        <v>1</v>
      </c>
      <c r="H1359" s="18">
        <v>1</v>
      </c>
      <c r="I1359" s="19">
        <v>0</v>
      </c>
      <c r="J1359" s="20">
        <v>0</v>
      </c>
      <c r="K1359" s="21">
        <v>1</v>
      </c>
      <c r="L1359" s="22">
        <v>0</v>
      </c>
      <c r="M1359" s="42" t="s">
        <v>20789</v>
      </c>
      <c r="N1359" s="42"/>
      <c r="O1359" s="42">
        <v>0</v>
      </c>
      <c r="P1359" s="42">
        <v>0</v>
      </c>
      <c r="Q1359" s="42">
        <v>0</v>
      </c>
      <c r="R1359" s="42">
        <v>0</v>
      </c>
    </row>
    <row r="1360" spans="1:18" x14ac:dyDescent="0.3">
      <c r="A1360" s="17" t="s">
        <v>12008</v>
      </c>
      <c r="B1360" s="17" t="s">
        <v>12009</v>
      </c>
      <c r="C1360" s="17" t="s">
        <v>10114</v>
      </c>
      <c r="D1360" s="17" t="s">
        <v>9414</v>
      </c>
      <c r="E1360" s="17" t="s">
        <v>3430</v>
      </c>
      <c r="F1360" s="17" t="s">
        <v>12010</v>
      </c>
      <c r="G1360" s="18">
        <v>1</v>
      </c>
      <c r="H1360" s="18">
        <v>1</v>
      </c>
      <c r="I1360" s="19">
        <v>0</v>
      </c>
      <c r="J1360" s="20">
        <v>1</v>
      </c>
      <c r="K1360" s="21">
        <v>0</v>
      </c>
      <c r="L1360" s="22">
        <v>0</v>
      </c>
      <c r="M1360" s="42" t="s">
        <v>20788</v>
      </c>
      <c r="N1360" s="42"/>
      <c r="O1360" s="42">
        <v>0</v>
      </c>
      <c r="P1360" s="42">
        <v>0</v>
      </c>
      <c r="Q1360" s="42">
        <v>0</v>
      </c>
      <c r="R1360" s="42">
        <v>0</v>
      </c>
    </row>
    <row r="1361" spans="1:18" x14ac:dyDescent="0.3">
      <c r="A1361" s="17" t="s">
        <v>12011</v>
      </c>
      <c r="B1361" s="17" t="s">
        <v>12012</v>
      </c>
      <c r="C1361" s="17" t="s">
        <v>7677</v>
      </c>
      <c r="D1361" s="17" t="s">
        <v>7716</v>
      </c>
      <c r="E1361" s="17" t="s">
        <v>1599</v>
      </c>
      <c r="F1361" s="17" t="s">
        <v>12013</v>
      </c>
      <c r="G1361" s="18">
        <v>1</v>
      </c>
      <c r="H1361" s="18">
        <v>6</v>
      </c>
      <c r="I1361" s="19">
        <v>1</v>
      </c>
      <c r="J1361" s="20">
        <v>0</v>
      </c>
      <c r="K1361" s="21">
        <v>0</v>
      </c>
      <c r="L1361" s="22">
        <v>0</v>
      </c>
      <c r="M1361" s="42" t="s">
        <v>20788</v>
      </c>
      <c r="N1361" s="42"/>
      <c r="O1361" s="42">
        <v>0</v>
      </c>
      <c r="P1361" s="42">
        <v>0</v>
      </c>
      <c r="Q1361" s="42">
        <v>0</v>
      </c>
      <c r="R1361" s="42">
        <v>0</v>
      </c>
    </row>
    <row r="1362" spans="1:18" x14ac:dyDescent="0.3">
      <c r="A1362" s="17" t="s">
        <v>4201</v>
      </c>
      <c r="B1362" s="17" t="s">
        <v>12014</v>
      </c>
      <c r="C1362" s="17" t="s">
        <v>7677</v>
      </c>
      <c r="D1362" s="17" t="s">
        <v>7716</v>
      </c>
      <c r="E1362" s="17" t="s">
        <v>1599</v>
      </c>
      <c r="F1362" s="17" t="s">
        <v>12015</v>
      </c>
      <c r="G1362" s="18">
        <v>1</v>
      </c>
      <c r="H1362" s="18">
        <v>2</v>
      </c>
      <c r="I1362" s="19">
        <v>0</v>
      </c>
      <c r="J1362" s="20">
        <v>0</v>
      </c>
      <c r="K1362" s="21">
        <v>1</v>
      </c>
      <c r="L1362" s="22">
        <v>0</v>
      </c>
      <c r="M1362" s="42" t="s">
        <v>20789</v>
      </c>
      <c r="N1362" s="42"/>
      <c r="O1362" s="42">
        <v>0</v>
      </c>
      <c r="P1362" s="42">
        <v>0</v>
      </c>
      <c r="Q1362" s="42">
        <v>0</v>
      </c>
      <c r="R1362" s="42">
        <v>0</v>
      </c>
    </row>
    <row r="1363" spans="1:18" x14ac:dyDescent="0.3">
      <c r="A1363" s="17" t="s">
        <v>12016</v>
      </c>
      <c r="B1363" s="17" t="s">
        <v>12017</v>
      </c>
      <c r="C1363" s="17" t="s">
        <v>7677</v>
      </c>
      <c r="D1363" s="17" t="s">
        <v>7684</v>
      </c>
      <c r="E1363" s="17" t="s">
        <v>1665</v>
      </c>
      <c r="F1363" s="17" t="s">
        <v>12018</v>
      </c>
      <c r="G1363" s="18">
        <v>1</v>
      </c>
      <c r="H1363" s="18">
        <v>1</v>
      </c>
      <c r="I1363" s="19">
        <v>0</v>
      </c>
      <c r="J1363" s="20">
        <v>1</v>
      </c>
      <c r="K1363" s="21">
        <v>0</v>
      </c>
      <c r="L1363" s="22">
        <v>0</v>
      </c>
      <c r="M1363" s="42" t="s">
        <v>20790</v>
      </c>
      <c r="N1363" s="42"/>
      <c r="O1363" s="42">
        <v>0</v>
      </c>
      <c r="P1363" s="42">
        <v>0</v>
      </c>
      <c r="Q1363" s="42">
        <v>0</v>
      </c>
      <c r="R1363" s="42">
        <v>0</v>
      </c>
    </row>
    <row r="1364" spans="1:18" x14ac:dyDescent="0.3">
      <c r="A1364" s="17" t="s">
        <v>12019</v>
      </c>
      <c r="B1364" s="17" t="s">
        <v>12020</v>
      </c>
      <c r="C1364" s="17" t="s">
        <v>7677</v>
      </c>
      <c r="D1364" s="17" t="s">
        <v>12021</v>
      </c>
      <c r="E1364" s="17" t="s">
        <v>11297</v>
      </c>
      <c r="F1364" s="17" t="s">
        <v>12022</v>
      </c>
      <c r="G1364" s="18">
        <v>1</v>
      </c>
      <c r="H1364" s="18">
        <v>200</v>
      </c>
      <c r="I1364" s="19">
        <v>0</v>
      </c>
      <c r="J1364" s="20">
        <v>1</v>
      </c>
      <c r="K1364" s="21">
        <v>0</v>
      </c>
      <c r="L1364" s="22">
        <v>0</v>
      </c>
      <c r="M1364" s="42" t="s">
        <v>20788</v>
      </c>
      <c r="N1364" s="42"/>
      <c r="O1364" s="42">
        <v>0</v>
      </c>
      <c r="P1364" s="42">
        <v>0</v>
      </c>
      <c r="Q1364" s="42">
        <v>0</v>
      </c>
      <c r="R1364" s="42">
        <v>0</v>
      </c>
    </row>
    <row r="1365" spans="1:18" x14ac:dyDescent="0.3">
      <c r="A1365" s="17" t="s">
        <v>12023</v>
      </c>
      <c r="B1365" s="17" t="s">
        <v>12024</v>
      </c>
      <c r="C1365" s="17" t="s">
        <v>12025</v>
      </c>
      <c r="D1365" s="17" t="s">
        <v>7734</v>
      </c>
      <c r="E1365" s="17" t="s">
        <v>1670</v>
      </c>
      <c r="F1365" s="17" t="s">
        <v>12026</v>
      </c>
      <c r="G1365" s="18">
        <v>1</v>
      </c>
      <c r="H1365" s="18">
        <v>2</v>
      </c>
      <c r="I1365" s="19">
        <v>1</v>
      </c>
      <c r="J1365" s="20">
        <v>0</v>
      </c>
      <c r="K1365" s="21">
        <v>0</v>
      </c>
      <c r="L1365" s="22">
        <v>0</v>
      </c>
      <c r="M1365" s="42" t="s">
        <v>20788</v>
      </c>
      <c r="N1365" s="42"/>
      <c r="O1365" s="42">
        <v>0</v>
      </c>
      <c r="P1365" s="42">
        <v>0</v>
      </c>
      <c r="Q1365" s="42">
        <v>0</v>
      </c>
      <c r="R1365" s="42">
        <v>0</v>
      </c>
    </row>
    <row r="1366" spans="1:18" x14ac:dyDescent="0.3">
      <c r="A1366" s="17" t="s">
        <v>5315</v>
      </c>
      <c r="B1366" s="17" t="s">
        <v>12027</v>
      </c>
      <c r="C1366" s="17" t="s">
        <v>12028</v>
      </c>
      <c r="D1366" s="17" t="s">
        <v>9427</v>
      </c>
      <c r="E1366" s="17" t="s">
        <v>5317</v>
      </c>
      <c r="F1366" s="17" t="s">
        <v>12029</v>
      </c>
      <c r="G1366" s="18">
        <v>1</v>
      </c>
      <c r="H1366" s="18">
        <v>1</v>
      </c>
      <c r="I1366" s="19">
        <v>0</v>
      </c>
      <c r="J1366" s="20">
        <v>0</v>
      </c>
      <c r="K1366" s="21">
        <v>0</v>
      </c>
      <c r="L1366" s="22">
        <v>1</v>
      </c>
      <c r="M1366" s="42" t="s">
        <v>20789</v>
      </c>
      <c r="N1366" s="42"/>
      <c r="O1366" s="42">
        <v>0</v>
      </c>
      <c r="P1366" s="42">
        <v>0</v>
      </c>
      <c r="Q1366" s="42">
        <v>0</v>
      </c>
      <c r="R1366" s="42">
        <v>0</v>
      </c>
    </row>
    <row r="1367" spans="1:18" x14ac:dyDescent="0.3">
      <c r="A1367" s="17" t="s">
        <v>6196</v>
      </c>
      <c r="B1367" s="17" t="s">
        <v>12030</v>
      </c>
      <c r="C1367" s="17" t="s">
        <v>12031</v>
      </c>
      <c r="D1367" s="17" t="s">
        <v>8270</v>
      </c>
      <c r="E1367" s="17" t="s">
        <v>1893</v>
      </c>
      <c r="F1367" s="17" t="s">
        <v>12032</v>
      </c>
      <c r="G1367" s="18">
        <v>1</v>
      </c>
      <c r="H1367" s="18">
        <v>1</v>
      </c>
      <c r="I1367" s="19">
        <v>0</v>
      </c>
      <c r="J1367" s="20">
        <v>0</v>
      </c>
      <c r="K1367" s="21">
        <v>0</v>
      </c>
      <c r="L1367" s="22">
        <v>1</v>
      </c>
      <c r="M1367" s="42" t="s">
        <v>20789</v>
      </c>
      <c r="N1367" s="42"/>
      <c r="O1367" s="42">
        <v>0</v>
      </c>
      <c r="P1367" s="42">
        <v>0</v>
      </c>
      <c r="Q1367" s="42">
        <v>0</v>
      </c>
      <c r="R1367" s="42">
        <v>0</v>
      </c>
    </row>
    <row r="1368" spans="1:18" x14ac:dyDescent="0.3">
      <c r="A1368" s="17" t="s">
        <v>5248</v>
      </c>
      <c r="B1368" s="17" t="s">
        <v>12033</v>
      </c>
      <c r="C1368" s="17" t="s">
        <v>12034</v>
      </c>
      <c r="D1368" s="17" t="s">
        <v>7716</v>
      </c>
      <c r="E1368" s="17" t="s">
        <v>4345</v>
      </c>
      <c r="F1368" s="17" t="s">
        <v>12035</v>
      </c>
      <c r="G1368" s="18">
        <v>1</v>
      </c>
      <c r="H1368" s="18">
        <v>6</v>
      </c>
      <c r="I1368" s="19">
        <v>0</v>
      </c>
      <c r="J1368" s="20">
        <v>0</v>
      </c>
      <c r="K1368" s="21">
        <v>0</v>
      </c>
      <c r="L1368" s="22">
        <v>1</v>
      </c>
      <c r="M1368" s="42" t="s">
        <v>20786</v>
      </c>
      <c r="N1368" s="42"/>
      <c r="O1368" s="42">
        <v>0</v>
      </c>
      <c r="P1368" s="42">
        <v>0</v>
      </c>
      <c r="Q1368" s="42">
        <v>0</v>
      </c>
      <c r="R1368" s="42">
        <v>0</v>
      </c>
    </row>
    <row r="1369" spans="1:18" x14ac:dyDescent="0.3">
      <c r="A1369" s="17" t="s">
        <v>12036</v>
      </c>
      <c r="B1369" s="17" t="s">
        <v>12037</v>
      </c>
      <c r="C1369" s="17" t="s">
        <v>12038</v>
      </c>
      <c r="D1369" s="17" t="s">
        <v>7716</v>
      </c>
      <c r="E1369" s="17" t="s">
        <v>2185</v>
      </c>
      <c r="F1369" s="17" t="s">
        <v>12039</v>
      </c>
      <c r="G1369" s="18">
        <v>1</v>
      </c>
      <c r="H1369" s="18">
        <v>1</v>
      </c>
      <c r="I1369" s="19">
        <v>1</v>
      </c>
      <c r="J1369" s="20">
        <v>0</v>
      </c>
      <c r="K1369" s="21">
        <v>0</v>
      </c>
      <c r="L1369" s="22">
        <v>0</v>
      </c>
      <c r="M1369" s="42" t="s">
        <v>20788</v>
      </c>
      <c r="N1369" s="42"/>
      <c r="O1369" s="42">
        <v>0</v>
      </c>
      <c r="P1369" s="42">
        <v>0</v>
      </c>
      <c r="Q1369" s="42">
        <v>0</v>
      </c>
      <c r="R1369" s="42">
        <v>0</v>
      </c>
    </row>
    <row r="1370" spans="1:18" x14ac:dyDescent="0.3">
      <c r="A1370" s="17" t="s">
        <v>12040</v>
      </c>
      <c r="B1370" s="17" t="s">
        <v>12041</v>
      </c>
      <c r="C1370" s="17" t="s">
        <v>12042</v>
      </c>
      <c r="D1370" s="17" t="s">
        <v>12043</v>
      </c>
      <c r="E1370" s="17" t="s">
        <v>8126</v>
      </c>
      <c r="F1370" s="17" t="s">
        <v>12044</v>
      </c>
      <c r="G1370" s="18">
        <v>1</v>
      </c>
      <c r="H1370" s="18">
        <v>1</v>
      </c>
      <c r="I1370" s="19">
        <v>1</v>
      </c>
      <c r="J1370" s="20">
        <v>0</v>
      </c>
      <c r="K1370" s="21">
        <v>0</v>
      </c>
      <c r="L1370" s="22">
        <v>0</v>
      </c>
      <c r="M1370" s="42" t="s">
        <v>20788</v>
      </c>
      <c r="N1370" s="42"/>
      <c r="O1370" s="42">
        <v>0</v>
      </c>
      <c r="P1370" s="42">
        <v>0</v>
      </c>
      <c r="Q1370" s="42">
        <v>0</v>
      </c>
      <c r="R1370" s="42">
        <v>0</v>
      </c>
    </row>
    <row r="1371" spans="1:18" x14ac:dyDescent="0.3">
      <c r="A1371" s="17" t="s">
        <v>6178</v>
      </c>
      <c r="B1371" s="17" t="s">
        <v>12045</v>
      </c>
      <c r="C1371" s="17" t="s">
        <v>12046</v>
      </c>
      <c r="D1371" s="17" t="s">
        <v>7716</v>
      </c>
      <c r="E1371" s="17" t="s">
        <v>2666</v>
      </c>
      <c r="F1371" s="17" t="s">
        <v>12047</v>
      </c>
      <c r="G1371" s="18">
        <v>1</v>
      </c>
      <c r="H1371" s="18">
        <v>1</v>
      </c>
      <c r="I1371" s="19">
        <v>0</v>
      </c>
      <c r="J1371" s="20">
        <v>0</v>
      </c>
      <c r="K1371" s="21">
        <v>0</v>
      </c>
      <c r="L1371" s="22">
        <v>1</v>
      </c>
      <c r="M1371" s="42" t="s">
        <v>20789</v>
      </c>
      <c r="N1371" s="42"/>
      <c r="O1371" s="42">
        <v>0</v>
      </c>
      <c r="P1371" s="42">
        <v>0</v>
      </c>
      <c r="Q1371" s="42">
        <v>0</v>
      </c>
      <c r="R1371" s="42">
        <v>0</v>
      </c>
    </row>
    <row r="1372" spans="1:18" x14ac:dyDescent="0.3">
      <c r="A1372" s="17" t="s">
        <v>12048</v>
      </c>
      <c r="B1372" s="17" t="s">
        <v>12049</v>
      </c>
      <c r="C1372" s="17" t="s">
        <v>7677</v>
      </c>
      <c r="D1372" s="17" t="s">
        <v>7800</v>
      </c>
      <c r="E1372" s="17" t="s">
        <v>7065</v>
      </c>
      <c r="F1372" s="17" t="s">
        <v>12050</v>
      </c>
      <c r="G1372" s="18">
        <v>1</v>
      </c>
      <c r="H1372" s="18">
        <v>2</v>
      </c>
      <c r="I1372" s="19">
        <v>0</v>
      </c>
      <c r="J1372" s="20">
        <v>1</v>
      </c>
      <c r="K1372" s="21">
        <v>0</v>
      </c>
      <c r="L1372" s="22">
        <v>0</v>
      </c>
      <c r="M1372" s="42" t="s">
        <v>20788</v>
      </c>
      <c r="N1372" s="42"/>
      <c r="O1372" s="42">
        <v>0</v>
      </c>
      <c r="P1372" s="42">
        <v>0</v>
      </c>
      <c r="Q1372" s="42">
        <v>0</v>
      </c>
      <c r="R1372" s="42">
        <v>0</v>
      </c>
    </row>
    <row r="1373" spans="1:18" x14ac:dyDescent="0.3">
      <c r="A1373" s="17" t="s">
        <v>4971</v>
      </c>
      <c r="B1373" s="17" t="s">
        <v>12051</v>
      </c>
      <c r="C1373" s="17" t="s">
        <v>7677</v>
      </c>
      <c r="D1373" s="17" t="s">
        <v>7716</v>
      </c>
      <c r="E1373" s="17" t="s">
        <v>4208</v>
      </c>
      <c r="F1373" s="17" t="s">
        <v>12052</v>
      </c>
      <c r="G1373" s="18">
        <v>1</v>
      </c>
      <c r="H1373" s="18">
        <v>6</v>
      </c>
      <c r="I1373" s="19">
        <v>0</v>
      </c>
      <c r="J1373" s="20">
        <v>0</v>
      </c>
      <c r="K1373" s="21">
        <v>0</v>
      </c>
      <c r="L1373" s="22">
        <v>1</v>
      </c>
      <c r="M1373" s="42" t="s">
        <v>20785</v>
      </c>
      <c r="N1373" s="42"/>
      <c r="O1373" s="42">
        <v>0</v>
      </c>
      <c r="P1373" s="42">
        <v>0</v>
      </c>
      <c r="Q1373" s="42">
        <v>0</v>
      </c>
      <c r="R1373" s="42">
        <v>0</v>
      </c>
    </row>
    <row r="1374" spans="1:18" x14ac:dyDescent="0.3">
      <c r="A1374" s="17" t="s">
        <v>4414</v>
      </c>
      <c r="B1374" s="17" t="s">
        <v>12053</v>
      </c>
      <c r="C1374" s="17" t="s">
        <v>7677</v>
      </c>
      <c r="D1374" s="17" t="s">
        <v>7716</v>
      </c>
      <c r="E1374" s="17" t="s">
        <v>2249</v>
      </c>
      <c r="F1374" s="17" t="s">
        <v>12054</v>
      </c>
      <c r="G1374" s="18">
        <v>1</v>
      </c>
      <c r="H1374" s="18">
        <v>2</v>
      </c>
      <c r="I1374" s="19">
        <v>0</v>
      </c>
      <c r="J1374" s="20">
        <v>0</v>
      </c>
      <c r="K1374" s="21">
        <v>0</v>
      </c>
      <c r="L1374" s="22">
        <v>1</v>
      </c>
      <c r="M1374" s="42" t="s">
        <v>20786</v>
      </c>
      <c r="N1374" s="42"/>
      <c r="O1374" s="42">
        <v>0</v>
      </c>
      <c r="P1374" s="42">
        <v>0</v>
      </c>
      <c r="Q1374" s="42">
        <v>0</v>
      </c>
      <c r="R1374" s="42">
        <v>0</v>
      </c>
    </row>
    <row r="1375" spans="1:18" x14ac:dyDescent="0.3">
      <c r="A1375" s="17" t="s">
        <v>12055</v>
      </c>
      <c r="B1375" s="17" t="s">
        <v>12056</v>
      </c>
      <c r="C1375" s="17" t="s">
        <v>7677</v>
      </c>
      <c r="D1375" s="17" t="s">
        <v>7953</v>
      </c>
      <c r="E1375" s="17" t="s">
        <v>8675</v>
      </c>
      <c r="F1375" s="17" t="s">
        <v>12057</v>
      </c>
      <c r="G1375" s="18">
        <v>1</v>
      </c>
      <c r="H1375" s="18">
        <v>1</v>
      </c>
      <c r="I1375" s="19">
        <v>0</v>
      </c>
      <c r="J1375" s="20">
        <v>1</v>
      </c>
      <c r="K1375" s="21">
        <v>0</v>
      </c>
      <c r="L1375" s="22">
        <v>0</v>
      </c>
      <c r="M1375" s="42" t="s">
        <v>20788</v>
      </c>
      <c r="N1375" s="42"/>
      <c r="O1375" s="42">
        <v>0</v>
      </c>
      <c r="P1375" s="42">
        <v>0</v>
      </c>
      <c r="Q1375" s="42">
        <v>0</v>
      </c>
      <c r="R1375" s="42">
        <v>0</v>
      </c>
    </row>
    <row r="1376" spans="1:18" x14ac:dyDescent="0.3">
      <c r="A1376" s="17" t="s">
        <v>12058</v>
      </c>
      <c r="B1376" s="17" t="s">
        <v>12059</v>
      </c>
      <c r="C1376" s="17" t="s">
        <v>12060</v>
      </c>
      <c r="D1376" s="17" t="s">
        <v>9537</v>
      </c>
      <c r="E1376" s="17" t="s">
        <v>12061</v>
      </c>
      <c r="F1376" s="17" t="s">
        <v>12062</v>
      </c>
      <c r="G1376" s="18">
        <v>1</v>
      </c>
      <c r="H1376" s="18">
        <v>6</v>
      </c>
      <c r="I1376" s="19">
        <v>0</v>
      </c>
      <c r="J1376" s="20">
        <v>1</v>
      </c>
      <c r="K1376" s="21">
        <v>0</v>
      </c>
      <c r="L1376" s="22">
        <v>0</v>
      </c>
      <c r="M1376" s="42" t="s">
        <v>20788</v>
      </c>
      <c r="N1376" s="42"/>
      <c r="O1376" s="42">
        <v>0</v>
      </c>
      <c r="P1376" s="42">
        <v>0</v>
      </c>
      <c r="Q1376" s="42">
        <v>0</v>
      </c>
      <c r="R1376" s="42">
        <v>0</v>
      </c>
    </row>
    <row r="1377" spans="1:18" x14ac:dyDescent="0.3">
      <c r="A1377" s="17" t="s">
        <v>12063</v>
      </c>
      <c r="B1377" s="17" t="s">
        <v>12064</v>
      </c>
      <c r="C1377" s="17" t="s">
        <v>10251</v>
      </c>
      <c r="D1377" s="17" t="s">
        <v>8004</v>
      </c>
      <c r="E1377" s="17" t="s">
        <v>10253</v>
      </c>
      <c r="F1377" s="17" t="s">
        <v>12065</v>
      </c>
      <c r="G1377" s="18">
        <v>1</v>
      </c>
      <c r="H1377" s="18">
        <v>5</v>
      </c>
      <c r="I1377" s="19">
        <v>0</v>
      </c>
      <c r="J1377" s="20">
        <v>1</v>
      </c>
      <c r="K1377" s="21">
        <v>0</v>
      </c>
      <c r="L1377" s="22">
        <v>0</v>
      </c>
      <c r="M1377" s="42" t="s">
        <v>20788</v>
      </c>
      <c r="N1377" s="42"/>
      <c r="O1377" s="42">
        <v>0</v>
      </c>
      <c r="P1377" s="42">
        <v>0</v>
      </c>
      <c r="Q1377" s="42">
        <v>0</v>
      </c>
      <c r="R1377" s="42">
        <v>0</v>
      </c>
    </row>
    <row r="1378" spans="1:18" x14ac:dyDescent="0.3">
      <c r="A1378" s="17" t="s">
        <v>12066</v>
      </c>
      <c r="B1378" s="17" t="s">
        <v>12067</v>
      </c>
      <c r="C1378" s="17" t="s">
        <v>12068</v>
      </c>
      <c r="D1378" s="17" t="s">
        <v>7707</v>
      </c>
      <c r="E1378" s="17" t="s">
        <v>1905</v>
      </c>
      <c r="F1378" s="17" t="s">
        <v>12069</v>
      </c>
      <c r="G1378" s="18">
        <v>1</v>
      </c>
      <c r="H1378" s="18">
        <v>3</v>
      </c>
      <c r="I1378" s="19">
        <v>1</v>
      </c>
      <c r="J1378" s="20">
        <v>0</v>
      </c>
      <c r="K1378" s="21">
        <v>0</v>
      </c>
      <c r="L1378" s="22">
        <v>0</v>
      </c>
      <c r="M1378" s="42" t="s">
        <v>20788</v>
      </c>
      <c r="N1378" s="42"/>
      <c r="O1378" s="42">
        <v>0</v>
      </c>
      <c r="P1378" s="42">
        <v>0</v>
      </c>
      <c r="Q1378" s="42">
        <v>0</v>
      </c>
      <c r="R1378" s="42">
        <v>0</v>
      </c>
    </row>
    <row r="1379" spans="1:18" x14ac:dyDescent="0.3">
      <c r="A1379" s="17" t="s">
        <v>7499</v>
      </c>
      <c r="B1379" s="17" t="s">
        <v>12070</v>
      </c>
      <c r="C1379" s="17" t="s">
        <v>12071</v>
      </c>
      <c r="D1379" s="17" t="s">
        <v>9159</v>
      </c>
      <c r="E1379" s="17" t="s">
        <v>4345</v>
      </c>
      <c r="F1379" s="17" t="s">
        <v>12072</v>
      </c>
      <c r="G1379" s="18">
        <v>1</v>
      </c>
      <c r="H1379" s="18">
        <v>1</v>
      </c>
      <c r="I1379" s="19">
        <v>0</v>
      </c>
      <c r="J1379" s="20">
        <v>0</v>
      </c>
      <c r="K1379" s="21">
        <v>0</v>
      </c>
      <c r="L1379" s="22">
        <v>1</v>
      </c>
      <c r="M1379" s="42" t="s">
        <v>20789</v>
      </c>
      <c r="N1379" s="42"/>
      <c r="O1379" s="42">
        <v>0</v>
      </c>
      <c r="P1379" s="42">
        <v>0</v>
      </c>
      <c r="Q1379" s="42">
        <v>0</v>
      </c>
      <c r="R1379" s="42">
        <v>0</v>
      </c>
    </row>
    <row r="1380" spans="1:18" x14ac:dyDescent="0.3">
      <c r="A1380" s="17" t="s">
        <v>6403</v>
      </c>
      <c r="B1380" s="17" t="s">
        <v>9708</v>
      </c>
      <c r="C1380" s="17" t="s">
        <v>12073</v>
      </c>
      <c r="D1380" s="17" t="s">
        <v>7716</v>
      </c>
      <c r="E1380" s="17" t="s">
        <v>6405</v>
      </c>
      <c r="F1380" s="17" t="s">
        <v>12074</v>
      </c>
      <c r="G1380" s="18">
        <v>1</v>
      </c>
      <c r="H1380" s="18">
        <v>1</v>
      </c>
      <c r="I1380" s="19">
        <v>0</v>
      </c>
      <c r="J1380" s="20">
        <v>0</v>
      </c>
      <c r="K1380" s="21">
        <v>0</v>
      </c>
      <c r="L1380" s="22">
        <v>1</v>
      </c>
      <c r="M1380" s="42" t="s">
        <v>20789</v>
      </c>
      <c r="N1380" s="42"/>
      <c r="O1380" s="42">
        <v>0</v>
      </c>
      <c r="P1380" s="42">
        <v>0</v>
      </c>
      <c r="Q1380" s="42">
        <v>0</v>
      </c>
      <c r="R1380" s="42">
        <v>0</v>
      </c>
    </row>
    <row r="1381" spans="1:18" x14ac:dyDescent="0.3">
      <c r="A1381" s="17" t="s">
        <v>6500</v>
      </c>
      <c r="B1381" s="17" t="s">
        <v>12075</v>
      </c>
      <c r="C1381" s="17" t="s">
        <v>12076</v>
      </c>
      <c r="D1381" s="17" t="s">
        <v>7716</v>
      </c>
      <c r="E1381" s="17" t="s">
        <v>1946</v>
      </c>
      <c r="F1381" s="17" t="s">
        <v>12077</v>
      </c>
      <c r="G1381" s="18">
        <v>1</v>
      </c>
      <c r="H1381" s="18">
        <v>1</v>
      </c>
      <c r="I1381" s="19">
        <v>0</v>
      </c>
      <c r="J1381" s="20">
        <v>0</v>
      </c>
      <c r="K1381" s="21">
        <v>0</v>
      </c>
      <c r="L1381" s="22">
        <v>1</v>
      </c>
      <c r="M1381" s="42" t="s">
        <v>20789</v>
      </c>
      <c r="N1381" s="42"/>
      <c r="O1381" s="42">
        <v>0</v>
      </c>
      <c r="P1381" s="42">
        <v>0</v>
      </c>
      <c r="Q1381" s="42">
        <v>0</v>
      </c>
      <c r="R1381" s="42">
        <v>0</v>
      </c>
    </row>
    <row r="1382" spans="1:18" x14ac:dyDescent="0.3">
      <c r="A1382" s="17" t="s">
        <v>12078</v>
      </c>
      <c r="B1382" s="17" t="s">
        <v>12079</v>
      </c>
      <c r="C1382" s="17" t="s">
        <v>12080</v>
      </c>
      <c r="D1382" s="17" t="s">
        <v>9787</v>
      </c>
      <c r="E1382" s="17" t="s">
        <v>1691</v>
      </c>
      <c r="F1382" s="17" t="s">
        <v>12081</v>
      </c>
      <c r="G1382" s="18">
        <v>1</v>
      </c>
      <c r="H1382" s="18">
        <v>1</v>
      </c>
      <c r="I1382" s="19">
        <v>0</v>
      </c>
      <c r="J1382" s="20">
        <v>1</v>
      </c>
      <c r="K1382" s="21">
        <v>0</v>
      </c>
      <c r="L1382" s="22">
        <v>0</v>
      </c>
      <c r="M1382" s="42" t="s">
        <v>20788</v>
      </c>
      <c r="N1382" s="42"/>
      <c r="O1382" s="42">
        <v>0</v>
      </c>
      <c r="P1382" s="42">
        <v>0</v>
      </c>
      <c r="Q1382" s="42">
        <v>0</v>
      </c>
      <c r="R1382" s="42">
        <v>0</v>
      </c>
    </row>
    <row r="1383" spans="1:18" x14ac:dyDescent="0.3">
      <c r="A1383" s="17" t="s">
        <v>12082</v>
      </c>
      <c r="B1383" s="17" t="s">
        <v>12083</v>
      </c>
      <c r="C1383" s="17" t="s">
        <v>12084</v>
      </c>
      <c r="D1383" s="17" t="s">
        <v>7716</v>
      </c>
      <c r="E1383" s="17" t="s">
        <v>1608</v>
      </c>
      <c r="F1383" s="17" t="s">
        <v>12085</v>
      </c>
      <c r="G1383" s="18">
        <v>1</v>
      </c>
      <c r="H1383" s="18">
        <v>1</v>
      </c>
      <c r="I1383" s="19">
        <v>1</v>
      </c>
      <c r="J1383" s="20">
        <v>0</v>
      </c>
      <c r="K1383" s="21">
        <v>0</v>
      </c>
      <c r="L1383" s="22">
        <v>0</v>
      </c>
      <c r="M1383" s="42" t="s">
        <v>20788</v>
      </c>
      <c r="N1383" s="42"/>
      <c r="O1383" s="42">
        <v>0</v>
      </c>
      <c r="P1383" s="42">
        <v>0</v>
      </c>
      <c r="Q1383" s="42">
        <v>0</v>
      </c>
      <c r="R1383" s="42">
        <v>0</v>
      </c>
    </row>
    <row r="1384" spans="1:18" x14ac:dyDescent="0.3">
      <c r="A1384" s="17" t="s">
        <v>12086</v>
      </c>
      <c r="B1384" s="17" t="s">
        <v>12087</v>
      </c>
      <c r="C1384" s="17" t="s">
        <v>7677</v>
      </c>
      <c r="D1384" s="17" t="s">
        <v>7716</v>
      </c>
      <c r="E1384" s="17" t="s">
        <v>2100</v>
      </c>
      <c r="F1384" s="17" t="s">
        <v>12088</v>
      </c>
      <c r="G1384" s="18">
        <v>1</v>
      </c>
      <c r="H1384" s="18">
        <v>1</v>
      </c>
      <c r="I1384" s="19">
        <v>0</v>
      </c>
      <c r="J1384" s="20">
        <v>1</v>
      </c>
      <c r="K1384" s="21">
        <v>0</v>
      </c>
      <c r="L1384" s="22">
        <v>0</v>
      </c>
      <c r="M1384" s="42" t="s">
        <v>20790</v>
      </c>
      <c r="N1384" s="42"/>
      <c r="O1384" s="42">
        <v>0</v>
      </c>
      <c r="P1384" s="42">
        <v>0</v>
      </c>
      <c r="Q1384" s="42">
        <v>0</v>
      </c>
      <c r="R1384" s="42">
        <v>0</v>
      </c>
    </row>
    <row r="1385" spans="1:18" x14ac:dyDescent="0.3">
      <c r="A1385" s="17" t="s">
        <v>12089</v>
      </c>
      <c r="B1385" s="17" t="s">
        <v>12090</v>
      </c>
      <c r="C1385" s="17" t="s">
        <v>9613</v>
      </c>
      <c r="D1385" s="17" t="s">
        <v>12091</v>
      </c>
      <c r="E1385" s="17" t="s">
        <v>1691</v>
      </c>
      <c r="F1385" s="17" t="s">
        <v>12092</v>
      </c>
      <c r="G1385" s="18">
        <v>1</v>
      </c>
      <c r="H1385" s="18">
        <v>4</v>
      </c>
      <c r="I1385" s="19">
        <v>0</v>
      </c>
      <c r="J1385" s="20">
        <v>1</v>
      </c>
      <c r="K1385" s="21">
        <v>0</v>
      </c>
      <c r="L1385" s="22">
        <v>0</v>
      </c>
      <c r="M1385" s="42" t="s">
        <v>20790</v>
      </c>
      <c r="N1385" s="42"/>
      <c r="O1385" s="42">
        <v>0</v>
      </c>
      <c r="P1385" s="42">
        <v>0</v>
      </c>
      <c r="Q1385" s="42">
        <v>0</v>
      </c>
      <c r="R1385" s="42">
        <v>0</v>
      </c>
    </row>
    <row r="1386" spans="1:18" x14ac:dyDescent="0.3">
      <c r="A1386" s="17" t="s">
        <v>5629</v>
      </c>
      <c r="B1386" s="17" t="s">
        <v>12093</v>
      </c>
      <c r="C1386" s="17" t="s">
        <v>7677</v>
      </c>
      <c r="D1386" s="17" t="s">
        <v>12094</v>
      </c>
      <c r="E1386" s="17" t="s">
        <v>4208</v>
      </c>
      <c r="F1386" s="17" t="s">
        <v>12095</v>
      </c>
      <c r="G1386" s="18">
        <v>1</v>
      </c>
      <c r="H1386" s="18">
        <v>1</v>
      </c>
      <c r="I1386" s="19">
        <v>0</v>
      </c>
      <c r="J1386" s="20">
        <v>0</v>
      </c>
      <c r="K1386" s="21">
        <v>0</v>
      </c>
      <c r="L1386" s="22">
        <v>1</v>
      </c>
      <c r="M1386" s="42" t="s">
        <v>20785</v>
      </c>
      <c r="N1386" s="42"/>
      <c r="O1386" s="42">
        <v>0</v>
      </c>
      <c r="P1386" s="42">
        <v>0</v>
      </c>
      <c r="Q1386" s="42">
        <v>0</v>
      </c>
      <c r="R1386" s="42">
        <v>0</v>
      </c>
    </row>
    <row r="1387" spans="1:18" x14ac:dyDescent="0.3">
      <c r="A1387" s="17" t="s">
        <v>12096</v>
      </c>
      <c r="B1387" s="17" t="s">
        <v>10297</v>
      </c>
      <c r="C1387" s="17" t="s">
        <v>12097</v>
      </c>
      <c r="D1387" s="17" t="s">
        <v>7716</v>
      </c>
      <c r="E1387" s="17" t="s">
        <v>1691</v>
      </c>
      <c r="F1387" s="17" t="s">
        <v>12098</v>
      </c>
      <c r="G1387" s="18">
        <v>1</v>
      </c>
      <c r="H1387" s="18">
        <v>2</v>
      </c>
      <c r="I1387" s="19">
        <v>0</v>
      </c>
      <c r="J1387" s="20">
        <v>1</v>
      </c>
      <c r="K1387" s="21">
        <v>0</v>
      </c>
      <c r="L1387" s="22">
        <v>0</v>
      </c>
      <c r="M1387" s="42" t="s">
        <v>20788</v>
      </c>
      <c r="N1387" s="42"/>
      <c r="O1387" s="42">
        <v>0</v>
      </c>
      <c r="P1387" s="42">
        <v>0</v>
      </c>
      <c r="Q1387" s="42">
        <v>0</v>
      </c>
      <c r="R1387" s="42">
        <v>0</v>
      </c>
    </row>
    <row r="1388" spans="1:18" x14ac:dyDescent="0.3">
      <c r="A1388" s="17" t="s">
        <v>3939</v>
      </c>
      <c r="B1388" s="17" t="s">
        <v>12099</v>
      </c>
      <c r="C1388" s="17" t="s">
        <v>7677</v>
      </c>
      <c r="D1388" s="17" t="s">
        <v>8145</v>
      </c>
      <c r="E1388" s="17" t="s">
        <v>1779</v>
      </c>
      <c r="F1388" s="17" t="s">
        <v>12100</v>
      </c>
      <c r="G1388" s="18">
        <v>1</v>
      </c>
      <c r="H1388" s="18">
        <v>2</v>
      </c>
      <c r="I1388" s="19">
        <v>0</v>
      </c>
      <c r="J1388" s="20">
        <v>0</v>
      </c>
      <c r="K1388" s="21">
        <v>1</v>
      </c>
      <c r="L1388" s="22">
        <v>0</v>
      </c>
      <c r="M1388" s="42" t="s">
        <v>20789</v>
      </c>
      <c r="N1388" s="42"/>
      <c r="O1388" s="42">
        <v>0</v>
      </c>
      <c r="P1388" s="42">
        <v>0</v>
      </c>
      <c r="Q1388" s="42">
        <v>0</v>
      </c>
      <c r="R1388" s="42">
        <v>0</v>
      </c>
    </row>
    <row r="1389" spans="1:18" x14ac:dyDescent="0.3">
      <c r="A1389" s="17" t="s">
        <v>12101</v>
      </c>
      <c r="B1389" s="17" t="s">
        <v>12102</v>
      </c>
      <c r="C1389" s="17" t="s">
        <v>7677</v>
      </c>
      <c r="D1389" s="17" t="s">
        <v>7716</v>
      </c>
      <c r="E1389" s="17" t="s">
        <v>1599</v>
      </c>
      <c r="F1389" s="17" t="s">
        <v>12103</v>
      </c>
      <c r="G1389" s="18">
        <v>1</v>
      </c>
      <c r="H1389" s="18">
        <v>2</v>
      </c>
      <c r="I1389" s="19">
        <v>0</v>
      </c>
      <c r="J1389" s="20">
        <v>1</v>
      </c>
      <c r="K1389" s="21">
        <v>0</v>
      </c>
      <c r="L1389" s="22">
        <v>0</v>
      </c>
      <c r="M1389" s="42" t="s">
        <v>20788</v>
      </c>
      <c r="N1389" s="42"/>
      <c r="O1389" s="42">
        <v>0</v>
      </c>
      <c r="P1389" s="42">
        <v>0</v>
      </c>
      <c r="Q1389" s="42">
        <v>0</v>
      </c>
      <c r="R1389" s="42">
        <v>0</v>
      </c>
    </row>
    <row r="1390" spans="1:18" x14ac:dyDescent="0.3">
      <c r="A1390" s="17" t="s">
        <v>5906</v>
      </c>
      <c r="B1390" s="17" t="s">
        <v>12104</v>
      </c>
      <c r="C1390" s="17" t="s">
        <v>12105</v>
      </c>
      <c r="D1390" s="17" t="s">
        <v>12106</v>
      </c>
      <c r="E1390" s="17" t="s">
        <v>1691</v>
      </c>
      <c r="F1390" s="17" t="s">
        <v>12107</v>
      </c>
      <c r="G1390" s="18">
        <v>1</v>
      </c>
      <c r="H1390" s="18">
        <v>1</v>
      </c>
      <c r="I1390" s="19">
        <v>0</v>
      </c>
      <c r="J1390" s="20">
        <v>0</v>
      </c>
      <c r="K1390" s="21">
        <v>0</v>
      </c>
      <c r="L1390" s="22">
        <v>1</v>
      </c>
      <c r="M1390" s="42" t="s">
        <v>20789</v>
      </c>
      <c r="N1390" s="42"/>
      <c r="O1390" s="42">
        <v>0</v>
      </c>
      <c r="P1390" s="42">
        <v>0</v>
      </c>
      <c r="Q1390" s="42">
        <v>0</v>
      </c>
      <c r="R1390" s="42">
        <v>0</v>
      </c>
    </row>
    <row r="1391" spans="1:18" x14ac:dyDescent="0.3">
      <c r="A1391" s="17" t="s">
        <v>12108</v>
      </c>
      <c r="B1391" s="17" t="s">
        <v>11782</v>
      </c>
      <c r="C1391" s="17" t="s">
        <v>11981</v>
      </c>
      <c r="D1391" s="17" t="s">
        <v>8051</v>
      </c>
      <c r="E1391" s="17" t="s">
        <v>1827</v>
      </c>
      <c r="F1391" s="17" t="s">
        <v>12109</v>
      </c>
      <c r="G1391" s="18">
        <v>1</v>
      </c>
      <c r="H1391" s="18">
        <v>1</v>
      </c>
      <c r="I1391" s="19">
        <v>0</v>
      </c>
      <c r="J1391" s="20">
        <v>1</v>
      </c>
      <c r="K1391" s="21">
        <v>0</v>
      </c>
      <c r="L1391" s="22">
        <v>0</v>
      </c>
      <c r="M1391" s="42" t="s">
        <v>20790</v>
      </c>
      <c r="N1391" s="42"/>
      <c r="O1391" s="42">
        <v>0</v>
      </c>
      <c r="P1391" s="42">
        <v>0</v>
      </c>
      <c r="Q1391" s="42">
        <v>0</v>
      </c>
      <c r="R1391" s="42">
        <v>0</v>
      </c>
    </row>
    <row r="1392" spans="1:18" x14ac:dyDescent="0.3">
      <c r="A1392" s="17" t="s">
        <v>7638</v>
      </c>
      <c r="B1392" s="17" t="s">
        <v>12110</v>
      </c>
      <c r="C1392" s="17" t="s">
        <v>12111</v>
      </c>
      <c r="D1392" s="17" t="s">
        <v>8051</v>
      </c>
      <c r="E1392" s="17" t="s">
        <v>7640</v>
      </c>
      <c r="F1392" s="17" t="s">
        <v>12112</v>
      </c>
      <c r="G1392" s="18">
        <v>1</v>
      </c>
      <c r="H1392" s="18">
        <v>1</v>
      </c>
      <c r="I1392" s="19">
        <v>0</v>
      </c>
      <c r="J1392" s="20">
        <v>0</v>
      </c>
      <c r="K1392" s="21">
        <v>0</v>
      </c>
      <c r="L1392" s="22">
        <v>1</v>
      </c>
      <c r="M1392" s="42" t="s">
        <v>20789</v>
      </c>
      <c r="N1392" s="42"/>
      <c r="O1392" s="42">
        <v>0</v>
      </c>
      <c r="P1392" s="42">
        <v>0</v>
      </c>
      <c r="Q1392" s="42">
        <v>0</v>
      </c>
      <c r="R1392" s="42">
        <v>0</v>
      </c>
    </row>
    <row r="1393" spans="1:18" x14ac:dyDescent="0.3">
      <c r="A1393" s="17" t="s">
        <v>12113</v>
      </c>
      <c r="B1393" s="17" t="s">
        <v>12114</v>
      </c>
      <c r="C1393" s="17" t="s">
        <v>12115</v>
      </c>
      <c r="D1393" s="17" t="s">
        <v>7707</v>
      </c>
      <c r="E1393" s="17" t="s">
        <v>10756</v>
      </c>
      <c r="F1393" s="17" t="s">
        <v>12116</v>
      </c>
      <c r="G1393" s="18">
        <v>1</v>
      </c>
      <c r="H1393" s="18">
        <v>2</v>
      </c>
      <c r="I1393" s="19">
        <v>1</v>
      </c>
      <c r="J1393" s="20">
        <v>0</v>
      </c>
      <c r="K1393" s="21">
        <v>0</v>
      </c>
      <c r="L1393" s="22">
        <v>0</v>
      </c>
      <c r="M1393" s="42" t="s">
        <v>20788</v>
      </c>
      <c r="N1393" s="42"/>
      <c r="O1393" s="42">
        <v>0</v>
      </c>
      <c r="P1393" s="42">
        <v>0</v>
      </c>
      <c r="Q1393" s="42">
        <v>0</v>
      </c>
      <c r="R1393" s="42">
        <v>0</v>
      </c>
    </row>
    <row r="1394" spans="1:18" x14ac:dyDescent="0.3">
      <c r="A1394" s="17" t="s">
        <v>5239</v>
      </c>
      <c r="B1394" s="17" t="s">
        <v>12117</v>
      </c>
      <c r="C1394" s="17" t="s">
        <v>7677</v>
      </c>
      <c r="D1394" s="17" t="s">
        <v>7834</v>
      </c>
      <c r="E1394" s="17" t="s">
        <v>4208</v>
      </c>
      <c r="F1394" s="17" t="s">
        <v>12118</v>
      </c>
      <c r="G1394" s="18">
        <v>1</v>
      </c>
      <c r="H1394" s="18">
        <v>2</v>
      </c>
      <c r="I1394" s="19">
        <v>0</v>
      </c>
      <c r="J1394" s="20">
        <v>0</v>
      </c>
      <c r="K1394" s="21">
        <v>0</v>
      </c>
      <c r="L1394" s="22">
        <v>1</v>
      </c>
      <c r="M1394" s="42" t="s">
        <v>20785</v>
      </c>
      <c r="N1394" s="42"/>
      <c r="O1394" s="42">
        <v>0</v>
      </c>
      <c r="P1394" s="42">
        <v>0</v>
      </c>
      <c r="Q1394" s="42">
        <v>0</v>
      </c>
      <c r="R1394" s="42">
        <v>0</v>
      </c>
    </row>
    <row r="1395" spans="1:18" x14ac:dyDescent="0.3">
      <c r="A1395" s="17" t="s">
        <v>12119</v>
      </c>
      <c r="B1395" s="17" t="s">
        <v>12120</v>
      </c>
      <c r="C1395" s="17" t="s">
        <v>12121</v>
      </c>
      <c r="D1395" s="17" t="s">
        <v>7716</v>
      </c>
      <c r="E1395" s="17" t="s">
        <v>1654</v>
      </c>
      <c r="F1395" s="17" t="s">
        <v>12122</v>
      </c>
      <c r="G1395" s="18">
        <v>1</v>
      </c>
      <c r="H1395" s="18">
        <v>24</v>
      </c>
      <c r="I1395" s="19">
        <v>0</v>
      </c>
      <c r="J1395" s="20">
        <v>1</v>
      </c>
      <c r="K1395" s="21">
        <v>0</v>
      </c>
      <c r="L1395" s="22">
        <v>0</v>
      </c>
      <c r="M1395" s="42" t="s">
        <v>20788</v>
      </c>
      <c r="N1395" s="42"/>
      <c r="O1395" s="42">
        <v>0</v>
      </c>
      <c r="P1395" s="42">
        <v>0</v>
      </c>
      <c r="Q1395" s="42">
        <v>0</v>
      </c>
      <c r="R1395" s="42">
        <v>0</v>
      </c>
    </row>
    <row r="1396" spans="1:18" x14ac:dyDescent="0.3">
      <c r="A1396" s="17" t="s">
        <v>7291</v>
      </c>
      <c r="B1396" s="17" t="s">
        <v>12123</v>
      </c>
      <c r="C1396" s="17" t="s">
        <v>8606</v>
      </c>
      <c r="D1396" s="17" t="s">
        <v>8270</v>
      </c>
      <c r="E1396" s="17" t="s">
        <v>4208</v>
      </c>
      <c r="F1396" s="17" t="s">
        <v>12124</v>
      </c>
      <c r="G1396" s="18">
        <v>1</v>
      </c>
      <c r="H1396" s="18">
        <v>1</v>
      </c>
      <c r="I1396" s="19">
        <v>0</v>
      </c>
      <c r="J1396" s="20">
        <v>0</v>
      </c>
      <c r="K1396" s="21">
        <v>0</v>
      </c>
      <c r="L1396" s="22">
        <v>1</v>
      </c>
      <c r="M1396" s="42" t="s">
        <v>20785</v>
      </c>
      <c r="N1396" s="42"/>
      <c r="O1396" s="42">
        <v>0</v>
      </c>
      <c r="P1396" s="42">
        <v>0</v>
      </c>
      <c r="Q1396" s="42">
        <v>0</v>
      </c>
      <c r="R1396" s="42">
        <v>0</v>
      </c>
    </row>
    <row r="1397" spans="1:18" x14ac:dyDescent="0.3">
      <c r="A1397" s="17" t="s">
        <v>4544</v>
      </c>
      <c r="B1397" s="17" t="s">
        <v>12125</v>
      </c>
      <c r="C1397" s="17" t="s">
        <v>9467</v>
      </c>
      <c r="D1397" s="17" t="s">
        <v>12094</v>
      </c>
      <c r="E1397" s="17" t="s">
        <v>4208</v>
      </c>
      <c r="F1397" s="17" t="s">
        <v>12126</v>
      </c>
      <c r="G1397" s="18">
        <v>1</v>
      </c>
      <c r="H1397" s="18">
        <v>1</v>
      </c>
      <c r="I1397" s="19">
        <v>0</v>
      </c>
      <c r="J1397" s="20">
        <v>0</v>
      </c>
      <c r="K1397" s="21">
        <v>0</v>
      </c>
      <c r="L1397" s="22">
        <v>1</v>
      </c>
      <c r="M1397" s="42" t="s">
        <v>20785</v>
      </c>
      <c r="N1397" s="42"/>
      <c r="O1397" s="42">
        <v>0</v>
      </c>
      <c r="P1397" s="42">
        <v>0</v>
      </c>
      <c r="Q1397" s="42">
        <v>0</v>
      </c>
      <c r="R1397" s="42">
        <v>0</v>
      </c>
    </row>
    <row r="1398" spans="1:18" x14ac:dyDescent="0.3">
      <c r="A1398" s="17" t="s">
        <v>4903</v>
      </c>
      <c r="B1398" s="17" t="s">
        <v>12127</v>
      </c>
      <c r="C1398" s="17" t="s">
        <v>7677</v>
      </c>
      <c r="D1398" s="17" t="s">
        <v>9066</v>
      </c>
      <c r="E1398" s="17" t="s">
        <v>4208</v>
      </c>
      <c r="F1398" s="17" t="s">
        <v>12128</v>
      </c>
      <c r="G1398" s="18">
        <v>1</v>
      </c>
      <c r="H1398" s="18">
        <v>1</v>
      </c>
      <c r="I1398" s="19">
        <v>0</v>
      </c>
      <c r="J1398" s="20">
        <v>0</v>
      </c>
      <c r="K1398" s="21">
        <v>0</v>
      </c>
      <c r="L1398" s="22">
        <v>1</v>
      </c>
      <c r="M1398" s="42" t="s">
        <v>20785</v>
      </c>
      <c r="N1398" s="42"/>
      <c r="O1398" s="42">
        <v>0</v>
      </c>
      <c r="P1398" s="42">
        <v>0</v>
      </c>
      <c r="Q1398" s="42">
        <v>0</v>
      </c>
      <c r="R1398" s="42">
        <v>0</v>
      </c>
    </row>
    <row r="1399" spans="1:18" x14ac:dyDescent="0.3">
      <c r="A1399" s="17" t="s">
        <v>7269</v>
      </c>
      <c r="B1399" s="17" t="s">
        <v>12129</v>
      </c>
      <c r="C1399" s="17" t="s">
        <v>12130</v>
      </c>
      <c r="D1399" s="17" t="s">
        <v>7716</v>
      </c>
      <c r="E1399" s="17" t="s">
        <v>7271</v>
      </c>
      <c r="F1399" s="17" t="s">
        <v>12131</v>
      </c>
      <c r="G1399" s="18">
        <v>1</v>
      </c>
      <c r="H1399" s="18">
        <v>1</v>
      </c>
      <c r="I1399" s="19">
        <v>0</v>
      </c>
      <c r="J1399" s="20">
        <v>0</v>
      </c>
      <c r="K1399" s="21">
        <v>0</v>
      </c>
      <c r="L1399" s="22">
        <v>1</v>
      </c>
      <c r="M1399" s="42" t="s">
        <v>20789</v>
      </c>
      <c r="N1399" s="42"/>
      <c r="O1399" s="42">
        <v>0</v>
      </c>
      <c r="P1399" s="42">
        <v>0</v>
      </c>
      <c r="Q1399" s="42">
        <v>0</v>
      </c>
      <c r="R1399" s="42">
        <v>0</v>
      </c>
    </row>
    <row r="1400" spans="1:18" x14ac:dyDescent="0.3">
      <c r="A1400" s="17" t="s">
        <v>3862</v>
      </c>
      <c r="B1400" s="17" t="s">
        <v>12132</v>
      </c>
      <c r="C1400" s="17" t="s">
        <v>12133</v>
      </c>
      <c r="D1400" s="17" t="s">
        <v>7710</v>
      </c>
      <c r="E1400" s="17" t="s">
        <v>1700</v>
      </c>
      <c r="F1400" s="17" t="s">
        <v>12134</v>
      </c>
      <c r="G1400" s="18">
        <v>1</v>
      </c>
      <c r="H1400" s="18">
        <v>1</v>
      </c>
      <c r="I1400" s="19">
        <v>0</v>
      </c>
      <c r="J1400" s="20">
        <v>0</v>
      </c>
      <c r="K1400" s="21">
        <v>1</v>
      </c>
      <c r="L1400" s="22">
        <v>0</v>
      </c>
      <c r="M1400" s="42" t="s">
        <v>20789</v>
      </c>
      <c r="N1400" s="42"/>
      <c r="O1400" s="42">
        <v>0</v>
      </c>
      <c r="P1400" s="42">
        <v>0</v>
      </c>
      <c r="Q1400" s="42">
        <v>0</v>
      </c>
      <c r="R1400" s="42">
        <v>0</v>
      </c>
    </row>
    <row r="1401" spans="1:18" x14ac:dyDescent="0.3">
      <c r="A1401" s="17" t="s">
        <v>2734</v>
      </c>
      <c r="B1401" s="17" t="s">
        <v>2735</v>
      </c>
      <c r="C1401" s="17" t="s">
        <v>12135</v>
      </c>
      <c r="D1401" s="17" t="s">
        <v>7716</v>
      </c>
      <c r="E1401" s="17" t="s">
        <v>2335</v>
      </c>
      <c r="F1401" s="17" t="s">
        <v>12136</v>
      </c>
      <c r="G1401" s="18">
        <v>1</v>
      </c>
      <c r="H1401" s="18">
        <v>1</v>
      </c>
      <c r="I1401" s="19">
        <v>0</v>
      </c>
      <c r="J1401" s="20">
        <v>0</v>
      </c>
      <c r="K1401" s="21">
        <v>1</v>
      </c>
      <c r="L1401" s="22">
        <v>0</v>
      </c>
      <c r="M1401" s="42" t="s">
        <v>20789</v>
      </c>
      <c r="N1401" s="42"/>
      <c r="O1401" s="42">
        <v>0</v>
      </c>
      <c r="P1401" s="42">
        <v>0</v>
      </c>
      <c r="Q1401" s="42">
        <v>0</v>
      </c>
      <c r="R1401" s="42">
        <v>0</v>
      </c>
    </row>
    <row r="1402" spans="1:18" x14ac:dyDescent="0.3">
      <c r="A1402" s="17" t="s">
        <v>12137</v>
      </c>
      <c r="B1402" s="17" t="s">
        <v>12138</v>
      </c>
      <c r="C1402" s="17" t="s">
        <v>10497</v>
      </c>
      <c r="D1402" s="17" t="s">
        <v>7829</v>
      </c>
      <c r="E1402" s="17" t="s">
        <v>6707</v>
      </c>
      <c r="F1402" s="17" t="s">
        <v>12139</v>
      </c>
      <c r="G1402" s="18">
        <v>1</v>
      </c>
      <c r="H1402" s="18">
        <v>1</v>
      </c>
      <c r="I1402" s="19">
        <v>1</v>
      </c>
      <c r="J1402" s="20">
        <v>0</v>
      </c>
      <c r="K1402" s="21">
        <v>0</v>
      </c>
      <c r="L1402" s="22">
        <v>0</v>
      </c>
      <c r="M1402" s="42" t="s">
        <v>20788</v>
      </c>
      <c r="N1402" s="42"/>
      <c r="O1402" s="42">
        <v>0</v>
      </c>
      <c r="P1402" s="42">
        <v>0</v>
      </c>
      <c r="Q1402" s="42">
        <v>0</v>
      </c>
      <c r="R1402" s="42">
        <v>0</v>
      </c>
    </row>
    <row r="1403" spans="1:18" x14ac:dyDescent="0.3">
      <c r="A1403" s="17" t="s">
        <v>7396</v>
      </c>
      <c r="B1403" s="17" t="s">
        <v>12140</v>
      </c>
      <c r="C1403" s="17" t="s">
        <v>7677</v>
      </c>
      <c r="D1403" s="17" t="s">
        <v>7953</v>
      </c>
      <c r="E1403" s="17" t="s">
        <v>6023</v>
      </c>
      <c r="F1403" s="17" t="s">
        <v>12141</v>
      </c>
      <c r="G1403" s="18">
        <v>1</v>
      </c>
      <c r="H1403" s="18">
        <v>1</v>
      </c>
      <c r="I1403" s="19">
        <v>0</v>
      </c>
      <c r="J1403" s="20">
        <v>0</v>
      </c>
      <c r="K1403" s="21">
        <v>0</v>
      </c>
      <c r="L1403" s="22">
        <v>1</v>
      </c>
      <c r="M1403" s="42" t="s">
        <v>20789</v>
      </c>
      <c r="N1403" s="42"/>
      <c r="O1403" s="42">
        <v>0</v>
      </c>
      <c r="P1403" s="42">
        <v>0</v>
      </c>
      <c r="Q1403" s="42">
        <v>0</v>
      </c>
      <c r="R1403" s="42">
        <v>0</v>
      </c>
    </row>
    <row r="1404" spans="1:18" x14ac:dyDescent="0.3">
      <c r="A1404" s="17" t="s">
        <v>1744</v>
      </c>
      <c r="B1404" s="17" t="s">
        <v>12142</v>
      </c>
      <c r="C1404" s="17" t="s">
        <v>12143</v>
      </c>
      <c r="D1404" s="17" t="s">
        <v>7716</v>
      </c>
      <c r="E1404" s="17" t="s">
        <v>1747</v>
      </c>
      <c r="F1404" s="17" t="s">
        <v>12144</v>
      </c>
      <c r="G1404" s="18">
        <v>1</v>
      </c>
      <c r="H1404" s="18">
        <v>10</v>
      </c>
      <c r="I1404" s="19">
        <v>0</v>
      </c>
      <c r="J1404" s="20">
        <v>0</v>
      </c>
      <c r="K1404" s="21">
        <v>1</v>
      </c>
      <c r="L1404" s="22">
        <v>0</v>
      </c>
      <c r="M1404" s="42" t="s">
        <v>20789</v>
      </c>
      <c r="N1404" s="42"/>
      <c r="O1404" s="42">
        <v>0</v>
      </c>
      <c r="P1404" s="42">
        <v>0</v>
      </c>
      <c r="Q1404" s="42">
        <v>0</v>
      </c>
      <c r="R1404" s="42">
        <v>0</v>
      </c>
    </row>
    <row r="1405" spans="1:18" x14ac:dyDescent="0.3">
      <c r="A1405" s="17" t="s">
        <v>4803</v>
      </c>
      <c r="B1405" s="17" t="s">
        <v>12145</v>
      </c>
      <c r="C1405" s="17" t="s">
        <v>8606</v>
      </c>
      <c r="D1405" s="17" t="s">
        <v>7716</v>
      </c>
      <c r="E1405" s="17" t="s">
        <v>4208</v>
      </c>
      <c r="F1405" s="17" t="s">
        <v>12146</v>
      </c>
      <c r="G1405" s="18">
        <v>1</v>
      </c>
      <c r="H1405" s="18">
        <v>1</v>
      </c>
      <c r="I1405" s="19">
        <v>0</v>
      </c>
      <c r="J1405" s="20">
        <v>0</v>
      </c>
      <c r="K1405" s="21">
        <v>0</v>
      </c>
      <c r="L1405" s="22">
        <v>1</v>
      </c>
      <c r="M1405" s="42" t="s">
        <v>20785</v>
      </c>
      <c r="N1405" s="42"/>
      <c r="O1405" s="42">
        <v>0</v>
      </c>
      <c r="P1405" s="42">
        <v>0</v>
      </c>
      <c r="Q1405" s="42">
        <v>0</v>
      </c>
      <c r="R1405" s="42">
        <v>0</v>
      </c>
    </row>
    <row r="1406" spans="1:18" x14ac:dyDescent="0.3">
      <c r="A1406" s="17" t="s">
        <v>12147</v>
      </c>
      <c r="B1406" s="17" t="s">
        <v>12148</v>
      </c>
      <c r="C1406" s="17" t="s">
        <v>8055</v>
      </c>
      <c r="D1406" s="17" t="s">
        <v>7734</v>
      </c>
      <c r="E1406" s="17" t="s">
        <v>7772</v>
      </c>
      <c r="F1406" s="17" t="s">
        <v>9728</v>
      </c>
      <c r="G1406" s="18">
        <v>1</v>
      </c>
      <c r="H1406" s="18">
        <v>1</v>
      </c>
      <c r="I1406" s="19">
        <v>1</v>
      </c>
      <c r="J1406" s="20">
        <v>0</v>
      </c>
      <c r="K1406" s="21">
        <v>0</v>
      </c>
      <c r="L1406" s="22">
        <v>0</v>
      </c>
      <c r="M1406" s="42" t="s">
        <v>20788</v>
      </c>
      <c r="N1406" s="42"/>
      <c r="O1406" s="42">
        <v>0</v>
      </c>
      <c r="P1406" s="42">
        <v>0</v>
      </c>
      <c r="Q1406" s="42">
        <v>0</v>
      </c>
      <c r="R1406" s="42">
        <v>0</v>
      </c>
    </row>
    <row r="1407" spans="1:18" x14ac:dyDescent="0.3">
      <c r="A1407" s="17" t="s">
        <v>5538</v>
      </c>
      <c r="B1407" s="17" t="s">
        <v>12149</v>
      </c>
      <c r="C1407" s="17" t="s">
        <v>12150</v>
      </c>
      <c r="D1407" s="17" t="s">
        <v>7716</v>
      </c>
      <c r="E1407" s="17" t="s">
        <v>2666</v>
      </c>
      <c r="F1407" s="17" t="s">
        <v>12151</v>
      </c>
      <c r="G1407" s="18">
        <v>1</v>
      </c>
      <c r="H1407" s="18">
        <v>1</v>
      </c>
      <c r="I1407" s="19">
        <v>0</v>
      </c>
      <c r="J1407" s="20">
        <v>0</v>
      </c>
      <c r="K1407" s="21">
        <v>0</v>
      </c>
      <c r="L1407" s="22">
        <v>1</v>
      </c>
      <c r="M1407" s="42" t="s">
        <v>20789</v>
      </c>
      <c r="N1407" s="42"/>
      <c r="O1407" s="42">
        <v>0</v>
      </c>
      <c r="P1407" s="42">
        <v>0</v>
      </c>
      <c r="Q1407" s="42">
        <v>0</v>
      </c>
      <c r="R1407" s="42">
        <v>0</v>
      </c>
    </row>
    <row r="1408" spans="1:18" x14ac:dyDescent="0.3">
      <c r="A1408" s="17" t="s">
        <v>12152</v>
      </c>
      <c r="B1408" s="17" t="s">
        <v>12153</v>
      </c>
      <c r="C1408" s="17" t="s">
        <v>12154</v>
      </c>
      <c r="D1408" s="17" t="s">
        <v>8966</v>
      </c>
      <c r="E1408" s="17" t="s">
        <v>1814</v>
      </c>
      <c r="F1408" s="17" t="s">
        <v>12155</v>
      </c>
      <c r="G1408" s="18">
        <v>1</v>
      </c>
      <c r="H1408" s="18">
        <v>1</v>
      </c>
      <c r="I1408" s="19">
        <v>0</v>
      </c>
      <c r="J1408" s="20">
        <v>1</v>
      </c>
      <c r="K1408" s="21">
        <v>0</v>
      </c>
      <c r="L1408" s="22">
        <v>0</v>
      </c>
      <c r="M1408" s="42" t="s">
        <v>20788</v>
      </c>
      <c r="N1408" s="42"/>
      <c r="O1408" s="42">
        <v>0</v>
      </c>
      <c r="P1408" s="42">
        <v>0</v>
      </c>
      <c r="Q1408" s="42">
        <v>0</v>
      </c>
      <c r="R1408" s="42">
        <v>0</v>
      </c>
    </row>
    <row r="1409" spans="1:18" x14ac:dyDescent="0.3">
      <c r="A1409" s="17" t="s">
        <v>12156</v>
      </c>
      <c r="B1409" s="17" t="s">
        <v>12157</v>
      </c>
      <c r="C1409" s="17" t="s">
        <v>12158</v>
      </c>
      <c r="D1409" s="17" t="s">
        <v>7829</v>
      </c>
      <c r="E1409" s="17" t="s">
        <v>1977</v>
      </c>
      <c r="F1409" s="17" t="s">
        <v>12159</v>
      </c>
      <c r="G1409" s="18">
        <v>1</v>
      </c>
      <c r="H1409" s="18">
        <v>1</v>
      </c>
      <c r="I1409" s="19">
        <v>1</v>
      </c>
      <c r="J1409" s="20">
        <v>0</v>
      </c>
      <c r="K1409" s="21">
        <v>0</v>
      </c>
      <c r="L1409" s="22">
        <v>0</v>
      </c>
      <c r="M1409" s="42" t="s">
        <v>20788</v>
      </c>
      <c r="N1409" s="42"/>
      <c r="O1409" s="42">
        <v>0</v>
      </c>
      <c r="P1409" s="42">
        <v>0</v>
      </c>
      <c r="Q1409" s="42">
        <v>0</v>
      </c>
      <c r="R1409" s="42">
        <v>0</v>
      </c>
    </row>
    <row r="1410" spans="1:18" x14ac:dyDescent="0.3">
      <c r="A1410" s="17" t="s">
        <v>12160</v>
      </c>
      <c r="B1410" s="17" t="s">
        <v>12161</v>
      </c>
      <c r="C1410" s="17" t="s">
        <v>12162</v>
      </c>
      <c r="D1410" s="17" t="s">
        <v>7716</v>
      </c>
      <c r="E1410" s="17" t="s">
        <v>12163</v>
      </c>
      <c r="F1410" s="17" t="s">
        <v>12164</v>
      </c>
      <c r="G1410" s="18">
        <v>1</v>
      </c>
      <c r="H1410" s="18">
        <v>12</v>
      </c>
      <c r="I1410" s="19">
        <v>0</v>
      </c>
      <c r="J1410" s="20">
        <v>1</v>
      </c>
      <c r="K1410" s="21">
        <v>0</v>
      </c>
      <c r="L1410" s="22">
        <v>0</v>
      </c>
      <c r="M1410" s="42" t="s">
        <v>20788</v>
      </c>
      <c r="N1410" s="42"/>
      <c r="O1410" s="42">
        <v>0</v>
      </c>
      <c r="P1410" s="42">
        <v>0</v>
      </c>
      <c r="Q1410" s="42">
        <v>0</v>
      </c>
      <c r="R1410" s="42">
        <v>0</v>
      </c>
    </row>
    <row r="1411" spans="1:18" x14ac:dyDescent="0.3">
      <c r="A1411" s="17" t="s">
        <v>12165</v>
      </c>
      <c r="B1411" s="17" t="s">
        <v>12166</v>
      </c>
      <c r="C1411" s="17" t="s">
        <v>12167</v>
      </c>
      <c r="D1411" s="17" t="s">
        <v>8884</v>
      </c>
      <c r="E1411" s="17" t="s">
        <v>1691</v>
      </c>
      <c r="F1411" s="17" t="s">
        <v>12168</v>
      </c>
      <c r="G1411" s="18">
        <v>1</v>
      </c>
      <c r="H1411" s="18">
        <v>3</v>
      </c>
      <c r="I1411" s="19">
        <v>1</v>
      </c>
      <c r="J1411" s="20">
        <v>0</v>
      </c>
      <c r="K1411" s="21">
        <v>0</v>
      </c>
      <c r="L1411" s="22">
        <v>0</v>
      </c>
      <c r="M1411" s="42" t="s">
        <v>20788</v>
      </c>
      <c r="N1411" s="42"/>
      <c r="O1411" s="42">
        <v>0</v>
      </c>
      <c r="P1411" s="42">
        <v>0</v>
      </c>
      <c r="Q1411" s="42">
        <v>0</v>
      </c>
      <c r="R1411" s="42">
        <v>0</v>
      </c>
    </row>
    <row r="1412" spans="1:18" x14ac:dyDescent="0.3">
      <c r="A1412" s="17" t="s">
        <v>7615</v>
      </c>
      <c r="B1412" s="17" t="s">
        <v>12169</v>
      </c>
      <c r="C1412" s="17" t="s">
        <v>7677</v>
      </c>
      <c r="D1412" s="17" t="s">
        <v>7716</v>
      </c>
      <c r="E1412" s="17" t="s">
        <v>7614</v>
      </c>
      <c r="F1412" s="17" t="s">
        <v>12170</v>
      </c>
      <c r="G1412" s="18">
        <v>1</v>
      </c>
      <c r="H1412" s="18">
        <v>1</v>
      </c>
      <c r="I1412" s="19">
        <v>0</v>
      </c>
      <c r="J1412" s="20">
        <v>0</v>
      </c>
      <c r="K1412" s="21">
        <v>0</v>
      </c>
      <c r="L1412" s="22">
        <v>1</v>
      </c>
      <c r="M1412" s="42" t="s">
        <v>20789</v>
      </c>
      <c r="N1412" s="42"/>
      <c r="O1412" s="42">
        <v>0</v>
      </c>
      <c r="P1412" s="42">
        <v>0</v>
      </c>
      <c r="Q1412" s="42">
        <v>0</v>
      </c>
      <c r="R1412" s="42">
        <v>0</v>
      </c>
    </row>
    <row r="1413" spans="1:18" x14ac:dyDescent="0.3">
      <c r="A1413" s="17" t="s">
        <v>6537</v>
      </c>
      <c r="B1413" s="17" t="s">
        <v>12171</v>
      </c>
      <c r="C1413" s="17" t="s">
        <v>12172</v>
      </c>
      <c r="D1413" s="17" t="s">
        <v>7716</v>
      </c>
      <c r="E1413" s="17" t="s">
        <v>1599</v>
      </c>
      <c r="F1413" s="17" t="s">
        <v>12173</v>
      </c>
      <c r="G1413" s="18">
        <v>1</v>
      </c>
      <c r="H1413" s="18">
        <v>1</v>
      </c>
      <c r="I1413" s="19">
        <v>0</v>
      </c>
      <c r="J1413" s="20">
        <v>0</v>
      </c>
      <c r="K1413" s="21">
        <v>0</v>
      </c>
      <c r="L1413" s="22">
        <v>1</v>
      </c>
      <c r="M1413" s="42" t="s">
        <v>20789</v>
      </c>
      <c r="N1413" s="42"/>
      <c r="O1413" s="42">
        <v>0</v>
      </c>
      <c r="P1413" s="42">
        <v>0</v>
      </c>
      <c r="Q1413" s="42">
        <v>0</v>
      </c>
      <c r="R1413" s="42">
        <v>0</v>
      </c>
    </row>
    <row r="1414" spans="1:18" x14ac:dyDescent="0.3">
      <c r="A1414" s="17" t="s">
        <v>12174</v>
      </c>
      <c r="B1414" s="17" t="s">
        <v>12175</v>
      </c>
      <c r="C1414" s="17" t="s">
        <v>12176</v>
      </c>
      <c r="D1414" s="17" t="s">
        <v>7716</v>
      </c>
      <c r="E1414" s="17" t="s">
        <v>1905</v>
      </c>
      <c r="F1414" s="17" t="s">
        <v>12177</v>
      </c>
      <c r="G1414" s="18">
        <v>1</v>
      </c>
      <c r="H1414" s="18">
        <v>1</v>
      </c>
      <c r="I1414" s="19">
        <v>0</v>
      </c>
      <c r="J1414" s="20">
        <v>1</v>
      </c>
      <c r="K1414" s="21">
        <v>0</v>
      </c>
      <c r="L1414" s="22">
        <v>0</v>
      </c>
      <c r="M1414" s="42" t="s">
        <v>20788</v>
      </c>
      <c r="N1414" s="42"/>
      <c r="O1414" s="42">
        <v>0</v>
      </c>
      <c r="P1414" s="42">
        <v>0</v>
      </c>
      <c r="Q1414" s="42">
        <v>0</v>
      </c>
      <c r="R1414" s="42">
        <v>0</v>
      </c>
    </row>
    <row r="1415" spans="1:18" x14ac:dyDescent="0.3">
      <c r="A1415" s="17" t="s">
        <v>12178</v>
      </c>
      <c r="B1415" s="17" t="s">
        <v>9806</v>
      </c>
      <c r="C1415" s="17" t="s">
        <v>12179</v>
      </c>
      <c r="D1415" s="17" t="s">
        <v>9808</v>
      </c>
      <c r="E1415" s="17" t="s">
        <v>1691</v>
      </c>
      <c r="F1415" s="17" t="s">
        <v>12180</v>
      </c>
      <c r="G1415" s="18">
        <v>1</v>
      </c>
      <c r="H1415" s="18">
        <v>6</v>
      </c>
      <c r="I1415" s="19">
        <v>0</v>
      </c>
      <c r="J1415" s="20">
        <v>1</v>
      </c>
      <c r="K1415" s="21">
        <v>0</v>
      </c>
      <c r="L1415" s="22">
        <v>0</v>
      </c>
      <c r="M1415" s="42" t="s">
        <v>20790</v>
      </c>
      <c r="N1415" s="42"/>
      <c r="O1415" s="42">
        <v>0</v>
      </c>
      <c r="P1415" s="42">
        <v>0</v>
      </c>
      <c r="Q1415" s="42">
        <v>0</v>
      </c>
      <c r="R1415" s="42">
        <v>0</v>
      </c>
    </row>
    <row r="1416" spans="1:18" x14ac:dyDescent="0.3">
      <c r="A1416" s="17" t="s">
        <v>12181</v>
      </c>
      <c r="B1416" s="17" t="s">
        <v>12182</v>
      </c>
      <c r="C1416" s="17" t="s">
        <v>9091</v>
      </c>
      <c r="D1416" s="17" t="s">
        <v>7977</v>
      </c>
      <c r="E1416" s="17" t="s">
        <v>12183</v>
      </c>
      <c r="F1416" s="17" t="s">
        <v>12184</v>
      </c>
      <c r="G1416" s="18">
        <v>1</v>
      </c>
      <c r="H1416" s="18">
        <v>1</v>
      </c>
      <c r="I1416" s="19">
        <v>0</v>
      </c>
      <c r="J1416" s="20">
        <v>1</v>
      </c>
      <c r="K1416" s="21">
        <v>0</v>
      </c>
      <c r="L1416" s="22">
        <v>0</v>
      </c>
      <c r="M1416" s="42" t="s">
        <v>20790</v>
      </c>
      <c r="N1416" s="42"/>
      <c r="O1416" s="42">
        <v>0</v>
      </c>
      <c r="P1416" s="42">
        <v>0</v>
      </c>
      <c r="Q1416" s="42">
        <v>0</v>
      </c>
      <c r="R1416" s="42">
        <v>0</v>
      </c>
    </row>
    <row r="1417" spans="1:18" x14ac:dyDescent="0.3">
      <c r="A1417" s="17" t="s">
        <v>12185</v>
      </c>
      <c r="B1417" s="17" t="s">
        <v>12186</v>
      </c>
      <c r="C1417" s="17" t="s">
        <v>11321</v>
      </c>
      <c r="D1417" s="17" t="s">
        <v>7829</v>
      </c>
      <c r="E1417" s="17" t="s">
        <v>1977</v>
      </c>
      <c r="F1417" s="17" t="s">
        <v>12187</v>
      </c>
      <c r="G1417" s="18">
        <v>1</v>
      </c>
      <c r="H1417" s="18">
        <v>1</v>
      </c>
      <c r="I1417" s="19">
        <v>0</v>
      </c>
      <c r="J1417" s="20">
        <v>1</v>
      </c>
      <c r="K1417" s="21">
        <v>0</v>
      </c>
      <c r="L1417" s="22">
        <v>0</v>
      </c>
      <c r="M1417" s="42" t="s">
        <v>20788</v>
      </c>
      <c r="N1417" s="42"/>
      <c r="O1417" s="42">
        <v>0</v>
      </c>
      <c r="P1417" s="42">
        <v>0</v>
      </c>
      <c r="Q1417" s="42">
        <v>0</v>
      </c>
      <c r="R1417" s="42">
        <v>0</v>
      </c>
    </row>
    <row r="1418" spans="1:18" x14ac:dyDescent="0.3">
      <c r="A1418" s="17" t="s">
        <v>1663</v>
      </c>
      <c r="B1418" s="17" t="s">
        <v>12188</v>
      </c>
      <c r="C1418" s="17" t="s">
        <v>12189</v>
      </c>
      <c r="D1418" s="17" t="s">
        <v>7716</v>
      </c>
      <c r="E1418" s="17" t="s">
        <v>1665</v>
      </c>
      <c r="F1418" s="17" t="s">
        <v>12190</v>
      </c>
      <c r="G1418" s="18">
        <v>1</v>
      </c>
      <c r="H1418" s="18">
        <v>24</v>
      </c>
      <c r="I1418" s="19">
        <v>0</v>
      </c>
      <c r="J1418" s="20">
        <v>0</v>
      </c>
      <c r="K1418" s="21">
        <v>1</v>
      </c>
      <c r="L1418" s="22">
        <v>0</v>
      </c>
      <c r="M1418" s="42" t="s">
        <v>20789</v>
      </c>
      <c r="N1418" s="42"/>
      <c r="O1418" s="42">
        <v>0</v>
      </c>
      <c r="P1418" s="42">
        <v>0</v>
      </c>
      <c r="Q1418" s="42">
        <v>0</v>
      </c>
      <c r="R1418" s="42">
        <v>0</v>
      </c>
    </row>
    <row r="1419" spans="1:18" x14ac:dyDescent="0.3">
      <c r="A1419" s="17" t="s">
        <v>5336</v>
      </c>
      <c r="B1419" s="17" t="s">
        <v>12191</v>
      </c>
      <c r="C1419" s="17" t="s">
        <v>7677</v>
      </c>
      <c r="D1419" s="17" t="s">
        <v>12192</v>
      </c>
      <c r="E1419" s="17" t="s">
        <v>4208</v>
      </c>
      <c r="F1419" s="17" t="s">
        <v>12193</v>
      </c>
      <c r="G1419" s="18">
        <v>1</v>
      </c>
      <c r="H1419" s="18">
        <v>1</v>
      </c>
      <c r="I1419" s="19">
        <v>0</v>
      </c>
      <c r="J1419" s="20">
        <v>0</v>
      </c>
      <c r="K1419" s="21">
        <v>0</v>
      </c>
      <c r="L1419" s="22">
        <v>1</v>
      </c>
      <c r="M1419" s="42" t="s">
        <v>20785</v>
      </c>
      <c r="N1419" s="42"/>
      <c r="O1419" s="42">
        <v>0</v>
      </c>
      <c r="P1419" s="42">
        <v>0</v>
      </c>
      <c r="Q1419" s="42">
        <v>0</v>
      </c>
      <c r="R1419" s="42">
        <v>0</v>
      </c>
    </row>
    <row r="1420" spans="1:18" x14ac:dyDescent="0.3">
      <c r="A1420" s="17" t="s">
        <v>1685</v>
      </c>
      <c r="B1420" s="17" t="s">
        <v>12194</v>
      </c>
      <c r="C1420" s="17" t="s">
        <v>12195</v>
      </c>
      <c r="D1420" s="17" t="s">
        <v>7716</v>
      </c>
      <c r="E1420" s="17" t="s">
        <v>1684</v>
      </c>
      <c r="F1420" s="17" t="s">
        <v>12196</v>
      </c>
      <c r="G1420" s="18">
        <v>1</v>
      </c>
      <c r="H1420" s="18">
        <v>1</v>
      </c>
      <c r="I1420" s="19">
        <v>0</v>
      </c>
      <c r="J1420" s="20">
        <v>0</v>
      </c>
      <c r="K1420" s="21">
        <v>1</v>
      </c>
      <c r="L1420" s="22">
        <v>0</v>
      </c>
      <c r="M1420" s="42" t="s">
        <v>20789</v>
      </c>
      <c r="N1420" s="42"/>
      <c r="O1420" s="42">
        <v>0</v>
      </c>
      <c r="P1420" s="42">
        <v>0</v>
      </c>
      <c r="Q1420" s="42">
        <v>0</v>
      </c>
      <c r="R1420" s="42">
        <v>0</v>
      </c>
    </row>
    <row r="1421" spans="1:18" x14ac:dyDescent="0.3">
      <c r="A1421" s="17" t="s">
        <v>12197</v>
      </c>
      <c r="B1421" s="17" t="s">
        <v>12198</v>
      </c>
      <c r="C1421" s="17" t="s">
        <v>9463</v>
      </c>
      <c r="D1421" s="17" t="s">
        <v>7716</v>
      </c>
      <c r="E1421" s="17" t="s">
        <v>1670</v>
      </c>
      <c r="F1421" s="17" t="s">
        <v>12199</v>
      </c>
      <c r="G1421" s="18">
        <v>1</v>
      </c>
      <c r="H1421" s="18">
        <v>6</v>
      </c>
      <c r="I1421" s="19">
        <v>0</v>
      </c>
      <c r="J1421" s="20">
        <v>1</v>
      </c>
      <c r="K1421" s="21">
        <v>0</v>
      </c>
      <c r="L1421" s="22">
        <v>0</v>
      </c>
      <c r="M1421" s="42" t="s">
        <v>20788</v>
      </c>
      <c r="N1421" s="42"/>
      <c r="O1421" s="42">
        <v>0</v>
      </c>
      <c r="P1421" s="42">
        <v>0</v>
      </c>
      <c r="Q1421" s="42">
        <v>0</v>
      </c>
      <c r="R1421" s="42">
        <v>0</v>
      </c>
    </row>
    <row r="1422" spans="1:18" x14ac:dyDescent="0.3">
      <c r="A1422" s="17" t="s">
        <v>12200</v>
      </c>
      <c r="B1422" s="17" t="s">
        <v>12201</v>
      </c>
      <c r="C1422" s="17" t="s">
        <v>12202</v>
      </c>
      <c r="D1422" s="17" t="s">
        <v>7684</v>
      </c>
      <c r="E1422" s="17" t="s">
        <v>7772</v>
      </c>
      <c r="F1422" s="17" t="s">
        <v>12044</v>
      </c>
      <c r="G1422" s="18">
        <v>1</v>
      </c>
      <c r="H1422" s="18">
        <v>1</v>
      </c>
      <c r="I1422" s="19">
        <v>1</v>
      </c>
      <c r="J1422" s="20">
        <v>0</v>
      </c>
      <c r="K1422" s="21">
        <v>0</v>
      </c>
      <c r="L1422" s="22">
        <v>0</v>
      </c>
      <c r="M1422" s="42" t="s">
        <v>20788</v>
      </c>
      <c r="N1422" s="42"/>
      <c r="O1422" s="42">
        <v>0</v>
      </c>
      <c r="P1422" s="42">
        <v>0</v>
      </c>
      <c r="Q1422" s="42">
        <v>0</v>
      </c>
      <c r="R1422" s="42">
        <v>0</v>
      </c>
    </row>
    <row r="1423" spans="1:18" x14ac:dyDescent="0.3">
      <c r="A1423" s="17" t="s">
        <v>12203</v>
      </c>
      <c r="B1423" s="17" t="s">
        <v>12204</v>
      </c>
      <c r="C1423" s="17" t="s">
        <v>12205</v>
      </c>
      <c r="D1423" s="17" t="s">
        <v>7919</v>
      </c>
      <c r="E1423" s="17" t="s">
        <v>12206</v>
      </c>
      <c r="F1423" s="17" t="s">
        <v>12207</v>
      </c>
      <c r="G1423" s="18">
        <v>1</v>
      </c>
      <c r="H1423" s="18">
        <v>1</v>
      </c>
      <c r="I1423" s="19">
        <v>0</v>
      </c>
      <c r="J1423" s="20">
        <v>1</v>
      </c>
      <c r="K1423" s="21">
        <v>0</v>
      </c>
      <c r="L1423" s="22">
        <v>0</v>
      </c>
      <c r="M1423" s="42" t="s">
        <v>20788</v>
      </c>
      <c r="N1423" s="42"/>
      <c r="O1423" s="42">
        <v>0</v>
      </c>
      <c r="P1423" s="42">
        <v>0</v>
      </c>
      <c r="Q1423" s="42">
        <v>0</v>
      </c>
      <c r="R1423" s="42">
        <v>0</v>
      </c>
    </row>
    <row r="1424" spans="1:18" x14ac:dyDescent="0.3">
      <c r="A1424" s="17" t="s">
        <v>7306</v>
      </c>
      <c r="B1424" s="17" t="s">
        <v>8783</v>
      </c>
      <c r="C1424" s="17" t="s">
        <v>12208</v>
      </c>
      <c r="D1424" s="17" t="s">
        <v>7716</v>
      </c>
      <c r="E1424" s="17" t="s">
        <v>1893</v>
      </c>
      <c r="F1424" s="17" t="s">
        <v>12209</v>
      </c>
      <c r="G1424" s="18">
        <v>1</v>
      </c>
      <c r="H1424" s="18">
        <v>1</v>
      </c>
      <c r="I1424" s="19">
        <v>0</v>
      </c>
      <c r="J1424" s="20">
        <v>0</v>
      </c>
      <c r="K1424" s="21">
        <v>0</v>
      </c>
      <c r="L1424" s="22">
        <v>1</v>
      </c>
      <c r="M1424" s="42" t="s">
        <v>20789</v>
      </c>
      <c r="N1424" s="42"/>
      <c r="O1424" s="42">
        <v>0</v>
      </c>
      <c r="P1424" s="42">
        <v>0</v>
      </c>
      <c r="Q1424" s="42">
        <v>0</v>
      </c>
      <c r="R1424" s="42">
        <v>0</v>
      </c>
    </row>
    <row r="1425" spans="1:18" x14ac:dyDescent="0.3">
      <c r="A1425" s="17" t="s">
        <v>2603</v>
      </c>
      <c r="B1425" s="17" t="s">
        <v>12210</v>
      </c>
      <c r="C1425" s="17" t="s">
        <v>7972</v>
      </c>
      <c r="D1425" s="17" t="s">
        <v>8106</v>
      </c>
      <c r="E1425" s="17" t="s">
        <v>2605</v>
      </c>
      <c r="F1425" s="17" t="s">
        <v>12211</v>
      </c>
      <c r="G1425" s="18">
        <v>1</v>
      </c>
      <c r="H1425" s="18">
        <v>1</v>
      </c>
      <c r="I1425" s="19">
        <v>0</v>
      </c>
      <c r="J1425" s="20">
        <v>0</v>
      </c>
      <c r="K1425" s="21">
        <v>1</v>
      </c>
      <c r="L1425" s="22">
        <v>0</v>
      </c>
      <c r="M1425" s="42" t="s">
        <v>20789</v>
      </c>
      <c r="N1425" s="42"/>
      <c r="O1425" s="42">
        <v>0</v>
      </c>
      <c r="P1425" s="42">
        <v>0</v>
      </c>
      <c r="Q1425" s="42">
        <v>0</v>
      </c>
      <c r="R1425" s="42">
        <v>0</v>
      </c>
    </row>
    <row r="1426" spans="1:18" x14ac:dyDescent="0.3">
      <c r="A1426" s="17" t="s">
        <v>2478</v>
      </c>
      <c r="B1426" s="17" t="s">
        <v>12212</v>
      </c>
      <c r="C1426" s="17" t="s">
        <v>12213</v>
      </c>
      <c r="D1426" s="17" t="s">
        <v>7716</v>
      </c>
      <c r="E1426" s="17" t="s">
        <v>2481</v>
      </c>
      <c r="F1426" s="17" t="s">
        <v>12214</v>
      </c>
      <c r="G1426" s="18">
        <v>1</v>
      </c>
      <c r="H1426" s="18">
        <v>1</v>
      </c>
      <c r="I1426" s="19">
        <v>0</v>
      </c>
      <c r="J1426" s="20">
        <v>0</v>
      </c>
      <c r="K1426" s="21">
        <v>1</v>
      </c>
      <c r="L1426" s="22">
        <v>0</v>
      </c>
      <c r="M1426" s="42" t="s">
        <v>20789</v>
      </c>
      <c r="N1426" s="42"/>
      <c r="O1426" s="42">
        <v>0</v>
      </c>
      <c r="P1426" s="42">
        <v>0</v>
      </c>
      <c r="Q1426" s="42">
        <v>0</v>
      </c>
      <c r="R1426" s="42">
        <v>0</v>
      </c>
    </row>
    <row r="1427" spans="1:18" x14ac:dyDescent="0.3">
      <c r="A1427" s="17" t="s">
        <v>12215</v>
      </c>
      <c r="B1427" s="17" t="s">
        <v>12216</v>
      </c>
      <c r="C1427" s="17" t="s">
        <v>9091</v>
      </c>
      <c r="D1427" s="17" t="s">
        <v>7734</v>
      </c>
      <c r="E1427" s="17" t="s">
        <v>12217</v>
      </c>
      <c r="F1427" s="17" t="s">
        <v>12218</v>
      </c>
      <c r="G1427" s="18">
        <v>1</v>
      </c>
      <c r="H1427" s="18">
        <v>1</v>
      </c>
      <c r="I1427" s="19">
        <v>0</v>
      </c>
      <c r="J1427" s="20">
        <v>1</v>
      </c>
      <c r="K1427" s="21">
        <v>0</v>
      </c>
      <c r="L1427" s="22">
        <v>0</v>
      </c>
      <c r="M1427" s="42" t="s">
        <v>20790</v>
      </c>
      <c r="N1427" s="42"/>
      <c r="O1427" s="42">
        <v>0</v>
      </c>
      <c r="P1427" s="42">
        <v>0</v>
      </c>
      <c r="Q1427" s="42">
        <v>0</v>
      </c>
      <c r="R1427" s="42">
        <v>0</v>
      </c>
    </row>
    <row r="1428" spans="1:18" x14ac:dyDescent="0.3">
      <c r="A1428" s="17" t="s">
        <v>5466</v>
      </c>
      <c r="B1428" s="17" t="s">
        <v>12219</v>
      </c>
      <c r="C1428" s="17" t="s">
        <v>7887</v>
      </c>
      <c r="D1428" s="17" t="s">
        <v>7888</v>
      </c>
      <c r="E1428" s="17" t="s">
        <v>4272</v>
      </c>
      <c r="F1428" s="17" t="s">
        <v>12220</v>
      </c>
      <c r="G1428" s="18">
        <v>1</v>
      </c>
      <c r="H1428" s="18">
        <v>1</v>
      </c>
      <c r="I1428" s="19">
        <v>0</v>
      </c>
      <c r="J1428" s="20">
        <v>0</v>
      </c>
      <c r="K1428" s="21">
        <v>0</v>
      </c>
      <c r="L1428" s="22">
        <v>1</v>
      </c>
      <c r="M1428" s="42" t="s">
        <v>20789</v>
      </c>
      <c r="N1428" s="42"/>
      <c r="O1428" s="42">
        <v>0</v>
      </c>
      <c r="P1428" s="42">
        <v>0</v>
      </c>
      <c r="Q1428" s="42">
        <v>0</v>
      </c>
      <c r="R1428" s="42">
        <v>0</v>
      </c>
    </row>
    <row r="1429" spans="1:18" x14ac:dyDescent="0.3">
      <c r="A1429" s="17" t="s">
        <v>6509</v>
      </c>
      <c r="B1429" s="17" t="s">
        <v>12221</v>
      </c>
      <c r="C1429" s="17" t="s">
        <v>7677</v>
      </c>
      <c r="D1429" s="17" t="s">
        <v>7734</v>
      </c>
      <c r="E1429" s="17" t="s">
        <v>4208</v>
      </c>
      <c r="F1429" s="17" t="s">
        <v>12222</v>
      </c>
      <c r="G1429" s="18">
        <v>1</v>
      </c>
      <c r="H1429" s="18">
        <v>4</v>
      </c>
      <c r="I1429" s="19">
        <v>0</v>
      </c>
      <c r="J1429" s="20">
        <v>0</v>
      </c>
      <c r="K1429" s="21">
        <v>0</v>
      </c>
      <c r="L1429" s="22">
        <v>1</v>
      </c>
      <c r="M1429" s="42" t="s">
        <v>20785</v>
      </c>
      <c r="N1429" s="42"/>
      <c r="O1429" s="42">
        <v>0</v>
      </c>
      <c r="P1429" s="42">
        <v>0</v>
      </c>
      <c r="Q1429" s="42">
        <v>0</v>
      </c>
      <c r="R1429" s="42">
        <v>0</v>
      </c>
    </row>
    <row r="1430" spans="1:18" x14ac:dyDescent="0.3">
      <c r="A1430" s="17" t="s">
        <v>12223</v>
      </c>
      <c r="B1430" s="17" t="s">
        <v>12224</v>
      </c>
      <c r="C1430" s="17" t="s">
        <v>12225</v>
      </c>
      <c r="D1430" s="17" t="s">
        <v>12226</v>
      </c>
      <c r="E1430" s="17" t="s">
        <v>12227</v>
      </c>
      <c r="F1430" s="17" t="s">
        <v>12228</v>
      </c>
      <c r="G1430" s="18">
        <v>1</v>
      </c>
      <c r="H1430" s="18">
        <v>3</v>
      </c>
      <c r="I1430" s="19">
        <v>1</v>
      </c>
      <c r="J1430" s="20">
        <v>0</v>
      </c>
      <c r="K1430" s="21">
        <v>0</v>
      </c>
      <c r="L1430" s="22">
        <v>0</v>
      </c>
      <c r="M1430" s="42" t="s">
        <v>20788</v>
      </c>
      <c r="N1430" s="42"/>
      <c r="O1430" s="42">
        <v>0</v>
      </c>
      <c r="P1430" s="42">
        <v>0</v>
      </c>
      <c r="Q1430" s="42">
        <v>0</v>
      </c>
      <c r="R1430" s="42">
        <v>0</v>
      </c>
    </row>
    <row r="1431" spans="1:18" x14ac:dyDescent="0.3">
      <c r="A1431" s="17" t="s">
        <v>12229</v>
      </c>
      <c r="B1431" s="17" t="s">
        <v>12230</v>
      </c>
      <c r="C1431" s="17" t="s">
        <v>12231</v>
      </c>
      <c r="D1431" s="17" t="s">
        <v>9159</v>
      </c>
      <c r="E1431" s="17" t="s">
        <v>3387</v>
      </c>
      <c r="F1431" s="17" t="s">
        <v>12232</v>
      </c>
      <c r="G1431" s="18">
        <v>1</v>
      </c>
      <c r="H1431" s="18">
        <v>5</v>
      </c>
      <c r="I1431" s="19">
        <v>1</v>
      </c>
      <c r="J1431" s="20">
        <v>0</v>
      </c>
      <c r="K1431" s="21">
        <v>0</v>
      </c>
      <c r="L1431" s="22">
        <v>0</v>
      </c>
      <c r="M1431" s="42" t="s">
        <v>20788</v>
      </c>
      <c r="N1431" s="42"/>
      <c r="O1431" s="42">
        <v>0</v>
      </c>
      <c r="P1431" s="42">
        <v>0</v>
      </c>
      <c r="Q1431" s="42">
        <v>0</v>
      </c>
      <c r="R1431" s="42">
        <v>0</v>
      </c>
    </row>
    <row r="1432" spans="1:18" x14ac:dyDescent="0.3">
      <c r="A1432" s="17" t="s">
        <v>4727</v>
      </c>
      <c r="B1432" s="17" t="s">
        <v>12233</v>
      </c>
      <c r="C1432" s="17" t="s">
        <v>7677</v>
      </c>
      <c r="D1432" s="17" t="s">
        <v>9977</v>
      </c>
      <c r="E1432" s="17" t="s">
        <v>4212</v>
      </c>
      <c r="F1432" s="17" t="s">
        <v>12234</v>
      </c>
      <c r="G1432" s="18">
        <v>1</v>
      </c>
      <c r="H1432" s="18">
        <v>1</v>
      </c>
      <c r="I1432" s="19">
        <v>0</v>
      </c>
      <c r="J1432" s="20">
        <v>0</v>
      </c>
      <c r="K1432" s="21">
        <v>0</v>
      </c>
      <c r="L1432" s="22">
        <v>1</v>
      </c>
      <c r="M1432" s="42" t="s">
        <v>20789</v>
      </c>
      <c r="N1432" s="42"/>
      <c r="O1432" s="42">
        <v>0</v>
      </c>
      <c r="P1432" s="42">
        <v>0</v>
      </c>
      <c r="Q1432" s="42">
        <v>0</v>
      </c>
      <c r="R1432" s="42">
        <v>0</v>
      </c>
    </row>
    <row r="1433" spans="1:18" x14ac:dyDescent="0.3">
      <c r="A1433" s="17" t="s">
        <v>6174</v>
      </c>
      <c r="B1433" s="17" t="s">
        <v>12235</v>
      </c>
      <c r="C1433" s="17" t="s">
        <v>12236</v>
      </c>
      <c r="D1433" s="17" t="s">
        <v>7865</v>
      </c>
      <c r="E1433" s="17" t="s">
        <v>6176</v>
      </c>
      <c r="F1433" s="17" t="s">
        <v>12237</v>
      </c>
      <c r="G1433" s="18">
        <v>1</v>
      </c>
      <c r="H1433" s="18">
        <v>1</v>
      </c>
      <c r="I1433" s="19">
        <v>0</v>
      </c>
      <c r="J1433" s="20">
        <v>0</v>
      </c>
      <c r="K1433" s="21">
        <v>0</v>
      </c>
      <c r="L1433" s="22">
        <v>1</v>
      </c>
      <c r="M1433" s="42" t="s">
        <v>20789</v>
      </c>
      <c r="N1433" s="42"/>
      <c r="O1433" s="42">
        <v>0</v>
      </c>
      <c r="P1433" s="42">
        <v>0</v>
      </c>
      <c r="Q1433" s="42">
        <v>0</v>
      </c>
      <c r="R1433" s="42">
        <v>0</v>
      </c>
    </row>
    <row r="1434" spans="1:18" x14ac:dyDescent="0.3">
      <c r="A1434" s="17" t="s">
        <v>12238</v>
      </c>
      <c r="B1434" s="17" t="s">
        <v>12239</v>
      </c>
      <c r="C1434" s="17" t="s">
        <v>12240</v>
      </c>
      <c r="D1434" s="17" t="s">
        <v>7716</v>
      </c>
      <c r="E1434" s="17" t="s">
        <v>4953</v>
      </c>
      <c r="F1434" s="17" t="s">
        <v>12241</v>
      </c>
      <c r="G1434" s="18">
        <v>1</v>
      </c>
      <c r="H1434" s="18">
        <v>8</v>
      </c>
      <c r="I1434" s="19">
        <v>0</v>
      </c>
      <c r="J1434" s="20">
        <v>1</v>
      </c>
      <c r="K1434" s="21">
        <v>0</v>
      </c>
      <c r="L1434" s="22">
        <v>0</v>
      </c>
      <c r="M1434" s="42" t="s">
        <v>20788</v>
      </c>
      <c r="N1434" s="42"/>
      <c r="O1434" s="42">
        <v>0</v>
      </c>
      <c r="P1434" s="42">
        <v>0</v>
      </c>
      <c r="Q1434" s="42">
        <v>0</v>
      </c>
      <c r="R1434" s="42">
        <v>0</v>
      </c>
    </row>
    <row r="1435" spans="1:18" x14ac:dyDescent="0.3">
      <c r="A1435" s="17" t="s">
        <v>12242</v>
      </c>
      <c r="B1435" s="17" t="s">
        <v>12243</v>
      </c>
      <c r="C1435" s="17" t="s">
        <v>12244</v>
      </c>
      <c r="D1435" s="17" t="s">
        <v>7716</v>
      </c>
      <c r="E1435" s="17" t="s">
        <v>12245</v>
      </c>
      <c r="F1435" s="17" t="s">
        <v>12246</v>
      </c>
      <c r="G1435" s="18">
        <v>1</v>
      </c>
      <c r="H1435" s="18">
        <v>2</v>
      </c>
      <c r="I1435" s="19">
        <v>0</v>
      </c>
      <c r="J1435" s="20">
        <v>1</v>
      </c>
      <c r="K1435" s="21">
        <v>0</v>
      </c>
      <c r="L1435" s="22">
        <v>0</v>
      </c>
      <c r="M1435" s="42" t="s">
        <v>20790</v>
      </c>
      <c r="N1435" s="42"/>
      <c r="O1435" s="42">
        <v>0</v>
      </c>
      <c r="P1435" s="42">
        <v>0</v>
      </c>
      <c r="Q1435" s="42">
        <v>0</v>
      </c>
      <c r="R1435" s="42">
        <v>0</v>
      </c>
    </row>
    <row r="1436" spans="1:18" x14ac:dyDescent="0.3">
      <c r="A1436" s="17" t="s">
        <v>3127</v>
      </c>
      <c r="B1436" s="17" t="s">
        <v>12247</v>
      </c>
      <c r="C1436" s="17" t="s">
        <v>12248</v>
      </c>
      <c r="D1436" s="17" t="s">
        <v>7787</v>
      </c>
      <c r="E1436" s="17" t="s">
        <v>1654</v>
      </c>
      <c r="F1436" s="17" t="s">
        <v>12249</v>
      </c>
      <c r="G1436" s="18">
        <v>1</v>
      </c>
      <c r="H1436" s="18">
        <v>1</v>
      </c>
      <c r="I1436" s="19">
        <v>0</v>
      </c>
      <c r="J1436" s="20">
        <v>0</v>
      </c>
      <c r="K1436" s="21">
        <v>1</v>
      </c>
      <c r="L1436" s="22">
        <v>0</v>
      </c>
      <c r="M1436" s="42" t="s">
        <v>20789</v>
      </c>
      <c r="N1436" s="42"/>
      <c r="O1436" s="42">
        <v>0</v>
      </c>
      <c r="P1436" s="42">
        <v>0</v>
      </c>
      <c r="Q1436" s="42">
        <v>0</v>
      </c>
      <c r="R1436" s="42">
        <v>0</v>
      </c>
    </row>
    <row r="1437" spans="1:18" x14ac:dyDescent="0.3">
      <c r="A1437" s="17" t="s">
        <v>12250</v>
      </c>
      <c r="B1437" s="17" t="s">
        <v>12251</v>
      </c>
      <c r="C1437" s="17" t="s">
        <v>7677</v>
      </c>
      <c r="D1437" s="17" t="s">
        <v>7716</v>
      </c>
      <c r="E1437" s="17" t="s">
        <v>1893</v>
      </c>
      <c r="F1437" s="17" t="s">
        <v>12252</v>
      </c>
      <c r="G1437" s="18">
        <v>1</v>
      </c>
      <c r="H1437" s="18">
        <v>1</v>
      </c>
      <c r="I1437" s="19">
        <v>0</v>
      </c>
      <c r="J1437" s="20">
        <v>1</v>
      </c>
      <c r="K1437" s="21">
        <v>0</v>
      </c>
      <c r="L1437" s="22">
        <v>0</v>
      </c>
      <c r="M1437" s="42" t="s">
        <v>20789</v>
      </c>
      <c r="N1437" s="42"/>
      <c r="O1437" s="42">
        <v>0</v>
      </c>
      <c r="P1437" s="42">
        <v>0</v>
      </c>
      <c r="Q1437" s="42">
        <v>0</v>
      </c>
      <c r="R1437" s="42">
        <v>0</v>
      </c>
    </row>
    <row r="1438" spans="1:18" x14ac:dyDescent="0.3">
      <c r="A1438" s="17" t="s">
        <v>3620</v>
      </c>
      <c r="B1438" s="17" t="s">
        <v>3621</v>
      </c>
      <c r="C1438" s="17" t="s">
        <v>12253</v>
      </c>
      <c r="D1438" s="17" t="s">
        <v>7716</v>
      </c>
      <c r="E1438" s="17" t="s">
        <v>2471</v>
      </c>
      <c r="F1438" s="17" t="s">
        <v>12254</v>
      </c>
      <c r="G1438" s="18">
        <v>1</v>
      </c>
      <c r="H1438" s="18">
        <v>1</v>
      </c>
      <c r="I1438" s="19">
        <v>0</v>
      </c>
      <c r="J1438" s="20">
        <v>0</v>
      </c>
      <c r="K1438" s="21">
        <v>1</v>
      </c>
      <c r="L1438" s="22">
        <v>0</v>
      </c>
      <c r="M1438" s="42" t="s">
        <v>20789</v>
      </c>
      <c r="N1438" s="42"/>
      <c r="O1438" s="42">
        <v>0</v>
      </c>
      <c r="P1438" s="42">
        <v>0</v>
      </c>
      <c r="Q1438" s="42">
        <v>0</v>
      </c>
      <c r="R1438" s="42">
        <v>0</v>
      </c>
    </row>
    <row r="1439" spans="1:18" x14ac:dyDescent="0.3">
      <c r="A1439" s="17" t="s">
        <v>12255</v>
      </c>
      <c r="B1439" s="17" t="s">
        <v>12256</v>
      </c>
      <c r="C1439" s="17" t="s">
        <v>12257</v>
      </c>
      <c r="D1439" s="17" t="s">
        <v>10741</v>
      </c>
      <c r="E1439" s="17" t="s">
        <v>1977</v>
      </c>
      <c r="F1439" s="17" t="s">
        <v>12258</v>
      </c>
      <c r="G1439" s="18">
        <v>1</v>
      </c>
      <c r="H1439" s="18">
        <v>1</v>
      </c>
      <c r="I1439" s="19">
        <v>0</v>
      </c>
      <c r="J1439" s="20">
        <v>1</v>
      </c>
      <c r="K1439" s="21">
        <v>0</v>
      </c>
      <c r="L1439" s="22">
        <v>0</v>
      </c>
      <c r="M1439" s="42" t="s">
        <v>20790</v>
      </c>
      <c r="N1439" s="42"/>
      <c r="O1439" s="42">
        <v>0</v>
      </c>
      <c r="P1439" s="42">
        <v>0</v>
      </c>
      <c r="Q1439" s="42">
        <v>0</v>
      </c>
      <c r="R1439" s="42">
        <v>0</v>
      </c>
    </row>
    <row r="1440" spans="1:18" x14ac:dyDescent="0.3">
      <c r="A1440" s="17" t="s">
        <v>6653</v>
      </c>
      <c r="B1440" s="17" t="s">
        <v>12259</v>
      </c>
      <c r="C1440" s="17" t="s">
        <v>12260</v>
      </c>
      <c r="D1440" s="17" t="s">
        <v>7716</v>
      </c>
      <c r="E1440" s="17" t="s">
        <v>1738</v>
      </c>
      <c r="F1440" s="17" t="s">
        <v>12261</v>
      </c>
      <c r="G1440" s="18">
        <v>1</v>
      </c>
      <c r="H1440" s="18">
        <v>1</v>
      </c>
      <c r="I1440" s="19">
        <v>0</v>
      </c>
      <c r="J1440" s="20">
        <v>0</v>
      </c>
      <c r="K1440" s="21">
        <v>0</v>
      </c>
      <c r="L1440" s="22">
        <v>1</v>
      </c>
      <c r="M1440" s="42" t="s">
        <v>20789</v>
      </c>
      <c r="N1440" s="42"/>
      <c r="O1440" s="42">
        <v>0</v>
      </c>
      <c r="P1440" s="42">
        <v>0</v>
      </c>
      <c r="Q1440" s="42">
        <v>0</v>
      </c>
      <c r="R1440" s="42">
        <v>0</v>
      </c>
    </row>
    <row r="1441" spans="1:18" x14ac:dyDescent="0.3">
      <c r="A1441" s="17" t="s">
        <v>4251</v>
      </c>
      <c r="B1441" s="17" t="s">
        <v>4252</v>
      </c>
      <c r="C1441" s="17" t="s">
        <v>12262</v>
      </c>
      <c r="D1441" s="17" t="s">
        <v>9308</v>
      </c>
      <c r="E1441" s="17" t="s">
        <v>1691</v>
      </c>
      <c r="F1441" s="17" t="s">
        <v>12263</v>
      </c>
      <c r="G1441" s="18">
        <v>1</v>
      </c>
      <c r="H1441" s="18">
        <v>1</v>
      </c>
      <c r="I1441" s="19">
        <v>0</v>
      </c>
      <c r="J1441" s="20">
        <v>0</v>
      </c>
      <c r="K1441" s="21">
        <v>0</v>
      </c>
      <c r="L1441" s="22">
        <v>1</v>
      </c>
      <c r="M1441" s="42" t="s">
        <v>20789</v>
      </c>
      <c r="N1441" s="42"/>
      <c r="O1441" s="42">
        <v>0</v>
      </c>
      <c r="P1441" s="42">
        <v>0</v>
      </c>
      <c r="Q1441" s="42">
        <v>0</v>
      </c>
      <c r="R1441" s="42">
        <v>0</v>
      </c>
    </row>
    <row r="1442" spans="1:18" x14ac:dyDescent="0.3">
      <c r="A1442" s="17" t="s">
        <v>12264</v>
      </c>
      <c r="B1442" s="17" t="s">
        <v>12265</v>
      </c>
      <c r="C1442" s="17" t="s">
        <v>11141</v>
      </c>
      <c r="D1442" s="17" t="s">
        <v>7749</v>
      </c>
      <c r="E1442" s="17" t="s">
        <v>1905</v>
      </c>
      <c r="F1442" s="17" t="s">
        <v>12266</v>
      </c>
      <c r="G1442" s="18">
        <v>1</v>
      </c>
      <c r="H1442" s="18">
        <v>1</v>
      </c>
      <c r="I1442" s="19">
        <v>1</v>
      </c>
      <c r="J1442" s="20">
        <v>0</v>
      </c>
      <c r="K1442" s="21">
        <v>0</v>
      </c>
      <c r="L1442" s="22">
        <v>0</v>
      </c>
      <c r="M1442" s="42" t="s">
        <v>20788</v>
      </c>
      <c r="N1442" s="42"/>
      <c r="O1442" s="42">
        <v>0</v>
      </c>
      <c r="P1442" s="42">
        <v>0</v>
      </c>
      <c r="Q1442" s="42">
        <v>0</v>
      </c>
      <c r="R1442" s="42">
        <v>0</v>
      </c>
    </row>
    <row r="1443" spans="1:18" x14ac:dyDescent="0.3">
      <c r="A1443" s="17" t="s">
        <v>12267</v>
      </c>
      <c r="B1443" s="17" t="s">
        <v>12268</v>
      </c>
      <c r="C1443" s="17" t="s">
        <v>9924</v>
      </c>
      <c r="D1443" s="17" t="s">
        <v>7716</v>
      </c>
      <c r="E1443" s="17" t="s">
        <v>1662</v>
      </c>
      <c r="F1443" s="17" t="s">
        <v>12269</v>
      </c>
      <c r="G1443" s="18">
        <v>1</v>
      </c>
      <c r="H1443" s="18">
        <v>2</v>
      </c>
      <c r="I1443" s="19">
        <v>1</v>
      </c>
      <c r="J1443" s="20">
        <v>0</v>
      </c>
      <c r="K1443" s="21">
        <v>0</v>
      </c>
      <c r="L1443" s="22">
        <v>0</v>
      </c>
      <c r="M1443" s="42" t="s">
        <v>20788</v>
      </c>
      <c r="N1443" s="42"/>
      <c r="O1443" s="42">
        <v>0</v>
      </c>
      <c r="P1443" s="42">
        <v>0</v>
      </c>
      <c r="Q1443" s="42">
        <v>0</v>
      </c>
      <c r="R1443" s="42">
        <v>0</v>
      </c>
    </row>
    <row r="1444" spans="1:18" x14ac:dyDescent="0.3">
      <c r="A1444" s="17" t="s">
        <v>12270</v>
      </c>
      <c r="B1444" s="17" t="s">
        <v>12271</v>
      </c>
      <c r="C1444" s="17" t="s">
        <v>12272</v>
      </c>
      <c r="D1444" s="17" t="s">
        <v>7707</v>
      </c>
      <c r="E1444" s="17" t="s">
        <v>1670</v>
      </c>
      <c r="F1444" s="17" t="s">
        <v>12273</v>
      </c>
      <c r="G1444" s="18">
        <v>1</v>
      </c>
      <c r="H1444" s="18">
        <v>2</v>
      </c>
      <c r="I1444" s="19">
        <v>0</v>
      </c>
      <c r="J1444" s="20">
        <v>1</v>
      </c>
      <c r="K1444" s="21">
        <v>0</v>
      </c>
      <c r="L1444" s="22">
        <v>0</v>
      </c>
      <c r="M1444" s="42" t="s">
        <v>20788</v>
      </c>
      <c r="N1444" s="42"/>
      <c r="O1444" s="42">
        <v>0</v>
      </c>
      <c r="P1444" s="42">
        <v>0</v>
      </c>
      <c r="Q1444" s="42">
        <v>0</v>
      </c>
      <c r="R1444" s="42">
        <v>0</v>
      </c>
    </row>
    <row r="1445" spans="1:18" x14ac:dyDescent="0.3">
      <c r="A1445" s="17" t="s">
        <v>12274</v>
      </c>
      <c r="B1445" s="17" t="s">
        <v>12275</v>
      </c>
      <c r="C1445" s="17" t="s">
        <v>7677</v>
      </c>
      <c r="D1445" s="17" t="s">
        <v>8017</v>
      </c>
      <c r="E1445" s="17" t="s">
        <v>1599</v>
      </c>
      <c r="F1445" s="17" t="s">
        <v>12276</v>
      </c>
      <c r="G1445" s="18">
        <v>1</v>
      </c>
      <c r="H1445" s="18">
        <v>3</v>
      </c>
      <c r="I1445" s="19">
        <v>0</v>
      </c>
      <c r="J1445" s="20">
        <v>1</v>
      </c>
      <c r="K1445" s="21">
        <v>0</v>
      </c>
      <c r="L1445" s="22">
        <v>0</v>
      </c>
      <c r="M1445" s="42" t="s">
        <v>20788</v>
      </c>
      <c r="N1445" s="42"/>
      <c r="O1445" s="42">
        <v>0</v>
      </c>
      <c r="P1445" s="42">
        <v>0</v>
      </c>
      <c r="Q1445" s="42">
        <v>0</v>
      </c>
      <c r="R1445" s="42">
        <v>0</v>
      </c>
    </row>
    <row r="1446" spans="1:18" x14ac:dyDescent="0.3">
      <c r="A1446" s="17" t="s">
        <v>2650</v>
      </c>
      <c r="B1446" s="17" t="s">
        <v>2651</v>
      </c>
      <c r="C1446" s="17" t="s">
        <v>12277</v>
      </c>
      <c r="D1446" s="17" t="s">
        <v>10167</v>
      </c>
      <c r="E1446" s="17" t="s">
        <v>1827</v>
      </c>
      <c r="F1446" s="17" t="s">
        <v>12278</v>
      </c>
      <c r="G1446" s="18">
        <v>1</v>
      </c>
      <c r="H1446" s="18">
        <v>2</v>
      </c>
      <c r="I1446" s="19">
        <v>0</v>
      </c>
      <c r="J1446" s="20">
        <v>0</v>
      </c>
      <c r="K1446" s="21">
        <v>1</v>
      </c>
      <c r="L1446" s="22">
        <v>0</v>
      </c>
      <c r="M1446" s="42" t="s">
        <v>20789</v>
      </c>
      <c r="N1446" s="42"/>
      <c r="O1446" s="42">
        <v>0</v>
      </c>
      <c r="P1446" s="42">
        <v>0</v>
      </c>
      <c r="Q1446" s="42">
        <v>0</v>
      </c>
      <c r="R1446" s="42">
        <v>0</v>
      </c>
    </row>
    <row r="1447" spans="1:18" x14ac:dyDescent="0.3">
      <c r="A1447" s="17" t="s">
        <v>6009</v>
      </c>
      <c r="B1447" s="17" t="s">
        <v>12279</v>
      </c>
      <c r="C1447" s="17" t="s">
        <v>7677</v>
      </c>
      <c r="D1447" s="17" t="s">
        <v>7767</v>
      </c>
      <c r="E1447" s="17" t="s">
        <v>4208</v>
      </c>
      <c r="F1447" s="17" t="s">
        <v>12280</v>
      </c>
      <c r="G1447" s="18">
        <v>1</v>
      </c>
      <c r="H1447" s="18">
        <v>1</v>
      </c>
      <c r="I1447" s="19">
        <v>0</v>
      </c>
      <c r="J1447" s="20">
        <v>0</v>
      </c>
      <c r="K1447" s="21">
        <v>0</v>
      </c>
      <c r="L1447" s="22">
        <v>1</v>
      </c>
      <c r="M1447" s="42" t="s">
        <v>20785</v>
      </c>
      <c r="N1447" s="42"/>
      <c r="O1447" s="42">
        <v>0</v>
      </c>
      <c r="P1447" s="42">
        <v>0</v>
      </c>
      <c r="Q1447" s="42">
        <v>0</v>
      </c>
      <c r="R1447" s="42">
        <v>0</v>
      </c>
    </row>
    <row r="1448" spans="1:18" x14ac:dyDescent="0.3">
      <c r="A1448" s="17" t="s">
        <v>3877</v>
      </c>
      <c r="B1448" s="17" t="s">
        <v>12281</v>
      </c>
      <c r="C1448" s="17" t="s">
        <v>12213</v>
      </c>
      <c r="D1448" s="17" t="s">
        <v>8072</v>
      </c>
      <c r="E1448" s="17" t="s">
        <v>2290</v>
      </c>
      <c r="F1448" s="17" t="s">
        <v>12282</v>
      </c>
      <c r="G1448" s="18">
        <v>1</v>
      </c>
      <c r="H1448" s="18">
        <v>1</v>
      </c>
      <c r="I1448" s="19">
        <v>0</v>
      </c>
      <c r="J1448" s="20">
        <v>0</v>
      </c>
      <c r="K1448" s="21">
        <v>1</v>
      </c>
      <c r="L1448" s="22">
        <v>0</v>
      </c>
      <c r="M1448" s="42" t="s">
        <v>20789</v>
      </c>
      <c r="N1448" s="42"/>
      <c r="O1448" s="42">
        <v>0</v>
      </c>
      <c r="P1448" s="42">
        <v>0</v>
      </c>
      <c r="Q1448" s="42">
        <v>0</v>
      </c>
      <c r="R1448" s="42">
        <v>0</v>
      </c>
    </row>
    <row r="1449" spans="1:18" x14ac:dyDescent="0.3">
      <c r="A1449" s="17" t="s">
        <v>12283</v>
      </c>
      <c r="B1449" s="17" t="s">
        <v>12284</v>
      </c>
      <c r="C1449" s="17" t="s">
        <v>12285</v>
      </c>
      <c r="D1449" s="17" t="s">
        <v>7707</v>
      </c>
      <c r="E1449" s="17" t="s">
        <v>12227</v>
      </c>
      <c r="F1449" s="17" t="s">
        <v>12286</v>
      </c>
      <c r="G1449" s="18">
        <v>1</v>
      </c>
      <c r="H1449" s="18">
        <v>1</v>
      </c>
      <c r="I1449" s="19">
        <v>0</v>
      </c>
      <c r="J1449" s="20">
        <v>1</v>
      </c>
      <c r="K1449" s="21">
        <v>0</v>
      </c>
      <c r="L1449" s="22">
        <v>0</v>
      </c>
      <c r="M1449" s="42" t="s">
        <v>20790</v>
      </c>
      <c r="N1449" s="42"/>
      <c r="O1449" s="42">
        <v>0</v>
      </c>
      <c r="P1449" s="42">
        <v>0</v>
      </c>
      <c r="Q1449" s="42">
        <v>0</v>
      </c>
      <c r="R1449" s="42">
        <v>0</v>
      </c>
    </row>
    <row r="1450" spans="1:18" x14ac:dyDescent="0.3">
      <c r="A1450" s="17" t="s">
        <v>7403</v>
      </c>
      <c r="B1450" s="17" t="s">
        <v>12287</v>
      </c>
      <c r="C1450" s="17" t="s">
        <v>12288</v>
      </c>
      <c r="D1450" s="17" t="s">
        <v>8145</v>
      </c>
      <c r="E1450" s="17" t="s">
        <v>1665</v>
      </c>
      <c r="F1450" s="17" t="s">
        <v>12289</v>
      </c>
      <c r="G1450" s="18">
        <v>1</v>
      </c>
      <c r="H1450" s="18">
        <v>1</v>
      </c>
      <c r="I1450" s="19">
        <v>0</v>
      </c>
      <c r="J1450" s="20">
        <v>0</v>
      </c>
      <c r="K1450" s="21">
        <v>0</v>
      </c>
      <c r="L1450" s="22">
        <v>1</v>
      </c>
      <c r="M1450" s="42" t="s">
        <v>20789</v>
      </c>
      <c r="N1450" s="42"/>
      <c r="O1450" s="42">
        <v>0</v>
      </c>
      <c r="P1450" s="42">
        <v>0</v>
      </c>
      <c r="Q1450" s="42">
        <v>0</v>
      </c>
      <c r="R1450" s="42">
        <v>0</v>
      </c>
    </row>
    <row r="1451" spans="1:18" x14ac:dyDescent="0.3">
      <c r="A1451" s="17" t="s">
        <v>6430</v>
      </c>
      <c r="B1451" s="17" t="s">
        <v>12290</v>
      </c>
      <c r="C1451" s="17" t="s">
        <v>11867</v>
      </c>
      <c r="D1451" s="17" t="s">
        <v>8106</v>
      </c>
      <c r="E1451" s="17" t="s">
        <v>6042</v>
      </c>
      <c r="F1451" s="17" t="s">
        <v>12291</v>
      </c>
      <c r="G1451" s="18">
        <v>1</v>
      </c>
      <c r="H1451" s="18">
        <v>1</v>
      </c>
      <c r="I1451" s="19">
        <v>0</v>
      </c>
      <c r="J1451" s="20">
        <v>0</v>
      </c>
      <c r="K1451" s="21">
        <v>0</v>
      </c>
      <c r="L1451" s="22">
        <v>1</v>
      </c>
      <c r="M1451" s="42" t="s">
        <v>20786</v>
      </c>
      <c r="N1451" s="42"/>
      <c r="O1451" s="42">
        <v>0</v>
      </c>
      <c r="P1451" s="42">
        <v>0</v>
      </c>
      <c r="Q1451" s="42">
        <v>0</v>
      </c>
      <c r="R1451" s="42">
        <v>0</v>
      </c>
    </row>
    <row r="1452" spans="1:18" x14ac:dyDescent="0.3">
      <c r="A1452" s="17" t="s">
        <v>12292</v>
      </c>
      <c r="B1452" s="17" t="s">
        <v>12293</v>
      </c>
      <c r="C1452" s="17" t="s">
        <v>7677</v>
      </c>
      <c r="D1452" s="17" t="s">
        <v>7734</v>
      </c>
      <c r="E1452" s="17" t="s">
        <v>2125</v>
      </c>
      <c r="F1452" s="17" t="s">
        <v>12294</v>
      </c>
      <c r="G1452" s="18">
        <v>1</v>
      </c>
      <c r="H1452" s="18">
        <v>1</v>
      </c>
      <c r="I1452" s="19">
        <v>0</v>
      </c>
      <c r="J1452" s="20">
        <v>1</v>
      </c>
      <c r="K1452" s="21">
        <v>0</v>
      </c>
      <c r="L1452" s="22">
        <v>0</v>
      </c>
      <c r="M1452" s="42" t="s">
        <v>20790</v>
      </c>
      <c r="N1452" s="42"/>
      <c r="O1452" s="42">
        <v>0</v>
      </c>
      <c r="P1452" s="42">
        <v>0</v>
      </c>
      <c r="Q1452" s="42">
        <v>0</v>
      </c>
      <c r="R1452" s="42">
        <v>0</v>
      </c>
    </row>
    <row r="1453" spans="1:18" x14ac:dyDescent="0.3">
      <c r="A1453" s="17" t="s">
        <v>6655</v>
      </c>
      <c r="B1453" s="17" t="s">
        <v>12295</v>
      </c>
      <c r="C1453" s="17" t="s">
        <v>12296</v>
      </c>
      <c r="D1453" s="17" t="s">
        <v>7716</v>
      </c>
      <c r="E1453" s="17" t="s">
        <v>1738</v>
      </c>
      <c r="F1453" s="17" t="s">
        <v>12297</v>
      </c>
      <c r="G1453" s="18">
        <v>1</v>
      </c>
      <c r="H1453" s="18">
        <v>1</v>
      </c>
      <c r="I1453" s="19">
        <v>0</v>
      </c>
      <c r="J1453" s="20">
        <v>0</v>
      </c>
      <c r="K1453" s="21">
        <v>0</v>
      </c>
      <c r="L1453" s="22">
        <v>1</v>
      </c>
      <c r="M1453" s="42" t="s">
        <v>20789</v>
      </c>
      <c r="N1453" s="42"/>
      <c r="O1453" s="42">
        <v>0</v>
      </c>
      <c r="P1453" s="42">
        <v>0</v>
      </c>
      <c r="Q1453" s="42">
        <v>0</v>
      </c>
      <c r="R1453" s="42">
        <v>0</v>
      </c>
    </row>
    <row r="1454" spans="1:18" x14ac:dyDescent="0.3">
      <c r="A1454" s="17" t="s">
        <v>12298</v>
      </c>
      <c r="B1454" s="17" t="s">
        <v>12299</v>
      </c>
      <c r="C1454" s="17" t="s">
        <v>8130</v>
      </c>
      <c r="D1454" s="17" t="s">
        <v>7716</v>
      </c>
      <c r="E1454" s="17" t="s">
        <v>12300</v>
      </c>
      <c r="F1454" s="17" t="s">
        <v>12301</v>
      </c>
      <c r="G1454" s="18">
        <v>1</v>
      </c>
      <c r="H1454" s="18">
        <v>6</v>
      </c>
      <c r="I1454" s="19">
        <v>0</v>
      </c>
      <c r="J1454" s="20">
        <v>1</v>
      </c>
      <c r="K1454" s="21">
        <v>0</v>
      </c>
      <c r="L1454" s="22">
        <v>0</v>
      </c>
      <c r="M1454" s="42" t="s">
        <v>20790</v>
      </c>
      <c r="N1454" s="42"/>
      <c r="O1454" s="42">
        <v>0</v>
      </c>
      <c r="P1454" s="42">
        <v>0</v>
      </c>
      <c r="Q1454" s="42">
        <v>0</v>
      </c>
      <c r="R1454" s="42">
        <v>0</v>
      </c>
    </row>
    <row r="1455" spans="1:18" x14ac:dyDescent="0.3">
      <c r="A1455" s="17" t="s">
        <v>5724</v>
      </c>
      <c r="B1455" s="17" t="s">
        <v>12302</v>
      </c>
      <c r="C1455" s="17" t="s">
        <v>7677</v>
      </c>
      <c r="D1455" s="17" t="s">
        <v>7973</v>
      </c>
      <c r="E1455" s="17" t="s">
        <v>5726</v>
      </c>
      <c r="F1455" s="17" t="s">
        <v>12303</v>
      </c>
      <c r="G1455" s="18">
        <v>1</v>
      </c>
      <c r="H1455" s="18">
        <v>1</v>
      </c>
      <c r="I1455" s="19">
        <v>0</v>
      </c>
      <c r="J1455" s="20">
        <v>0</v>
      </c>
      <c r="K1455" s="21">
        <v>0</v>
      </c>
      <c r="L1455" s="22">
        <v>1</v>
      </c>
      <c r="M1455" s="42" t="s">
        <v>20789</v>
      </c>
      <c r="N1455" s="42"/>
      <c r="O1455" s="42">
        <v>0</v>
      </c>
      <c r="P1455" s="42">
        <v>0</v>
      </c>
      <c r="Q1455" s="42">
        <v>0</v>
      </c>
      <c r="R1455" s="42">
        <v>0</v>
      </c>
    </row>
    <row r="1456" spans="1:18" x14ac:dyDescent="0.3">
      <c r="A1456" s="17" t="s">
        <v>4757</v>
      </c>
      <c r="B1456" s="17" t="s">
        <v>12304</v>
      </c>
      <c r="C1456" s="17" t="s">
        <v>12305</v>
      </c>
      <c r="D1456" s="17" t="s">
        <v>7716</v>
      </c>
      <c r="E1456" s="17" t="s">
        <v>4208</v>
      </c>
      <c r="F1456" s="17" t="s">
        <v>12306</v>
      </c>
      <c r="G1456" s="18">
        <v>1</v>
      </c>
      <c r="H1456" s="18">
        <v>4</v>
      </c>
      <c r="I1456" s="19">
        <v>0</v>
      </c>
      <c r="J1456" s="20">
        <v>0</v>
      </c>
      <c r="K1456" s="21">
        <v>0</v>
      </c>
      <c r="L1456" s="22">
        <v>1</v>
      </c>
      <c r="M1456" s="42" t="s">
        <v>20785</v>
      </c>
      <c r="N1456" s="42"/>
      <c r="O1456" s="42">
        <v>0</v>
      </c>
      <c r="P1456" s="42">
        <v>0</v>
      </c>
      <c r="Q1456" s="42">
        <v>0</v>
      </c>
      <c r="R1456" s="42">
        <v>0</v>
      </c>
    </row>
    <row r="1457" spans="1:18" x14ac:dyDescent="0.3">
      <c r="A1457" s="17" t="s">
        <v>12307</v>
      </c>
      <c r="B1457" s="17" t="s">
        <v>12308</v>
      </c>
      <c r="C1457" s="17" t="s">
        <v>12309</v>
      </c>
      <c r="D1457" s="17" t="s">
        <v>8077</v>
      </c>
      <c r="E1457" s="17" t="s">
        <v>8819</v>
      </c>
      <c r="F1457" s="17" t="s">
        <v>12310</v>
      </c>
      <c r="G1457" s="18">
        <v>1</v>
      </c>
      <c r="H1457" s="18">
        <v>1</v>
      </c>
      <c r="I1457" s="19">
        <v>0</v>
      </c>
      <c r="J1457" s="20">
        <v>1</v>
      </c>
      <c r="K1457" s="21">
        <v>0</v>
      </c>
      <c r="L1457" s="22">
        <v>0</v>
      </c>
      <c r="M1457" s="42" t="s">
        <v>20790</v>
      </c>
      <c r="N1457" s="42"/>
      <c r="O1457" s="42">
        <v>0</v>
      </c>
      <c r="P1457" s="42">
        <v>0</v>
      </c>
      <c r="Q1457" s="42">
        <v>0</v>
      </c>
      <c r="R1457" s="42">
        <v>0</v>
      </c>
    </row>
    <row r="1458" spans="1:18" x14ac:dyDescent="0.3">
      <c r="A1458" s="17" t="s">
        <v>12311</v>
      </c>
      <c r="B1458" s="17" t="s">
        <v>12312</v>
      </c>
      <c r="C1458" s="17" t="s">
        <v>9091</v>
      </c>
      <c r="D1458" s="17" t="s">
        <v>7829</v>
      </c>
      <c r="E1458" s="17" t="s">
        <v>12313</v>
      </c>
      <c r="F1458" s="17" t="s">
        <v>12314</v>
      </c>
      <c r="G1458" s="18">
        <v>1</v>
      </c>
      <c r="H1458" s="18">
        <v>1</v>
      </c>
      <c r="I1458" s="19">
        <v>0</v>
      </c>
      <c r="J1458" s="20">
        <v>1</v>
      </c>
      <c r="K1458" s="21">
        <v>0</v>
      </c>
      <c r="L1458" s="22">
        <v>0</v>
      </c>
      <c r="M1458" s="42" t="s">
        <v>20790</v>
      </c>
      <c r="N1458" s="42"/>
      <c r="O1458" s="42">
        <v>0</v>
      </c>
      <c r="P1458" s="42">
        <v>0</v>
      </c>
      <c r="Q1458" s="42">
        <v>0</v>
      </c>
      <c r="R1458" s="42">
        <v>0</v>
      </c>
    </row>
    <row r="1459" spans="1:18" x14ac:dyDescent="0.3">
      <c r="A1459" s="17" t="s">
        <v>2523</v>
      </c>
      <c r="B1459" s="17" t="s">
        <v>12315</v>
      </c>
      <c r="C1459" s="17" t="s">
        <v>12316</v>
      </c>
      <c r="D1459" s="17" t="s">
        <v>10221</v>
      </c>
      <c r="E1459" s="17" t="s">
        <v>2525</v>
      </c>
      <c r="F1459" s="17" t="s">
        <v>12317</v>
      </c>
      <c r="G1459" s="18">
        <v>1</v>
      </c>
      <c r="H1459" s="18">
        <v>1</v>
      </c>
      <c r="I1459" s="19">
        <v>0</v>
      </c>
      <c r="J1459" s="20">
        <v>0</v>
      </c>
      <c r="K1459" s="21">
        <v>1</v>
      </c>
      <c r="L1459" s="22">
        <v>0</v>
      </c>
      <c r="M1459" s="42" t="s">
        <v>20789</v>
      </c>
      <c r="N1459" s="42"/>
      <c r="O1459" s="42">
        <v>0</v>
      </c>
      <c r="P1459" s="42">
        <v>0</v>
      </c>
      <c r="Q1459" s="42">
        <v>0</v>
      </c>
      <c r="R1459" s="42">
        <v>0</v>
      </c>
    </row>
    <row r="1460" spans="1:18" x14ac:dyDescent="0.3">
      <c r="A1460" s="17" t="s">
        <v>2831</v>
      </c>
      <c r="B1460" s="17" t="s">
        <v>12318</v>
      </c>
      <c r="C1460" s="17" t="s">
        <v>12319</v>
      </c>
      <c r="D1460" s="17" t="s">
        <v>7716</v>
      </c>
      <c r="E1460" s="17" t="s">
        <v>1893</v>
      </c>
      <c r="F1460" s="17" t="s">
        <v>12320</v>
      </c>
      <c r="G1460" s="18">
        <v>1</v>
      </c>
      <c r="H1460" s="18">
        <v>2</v>
      </c>
      <c r="I1460" s="19">
        <v>0</v>
      </c>
      <c r="J1460" s="20">
        <v>0</v>
      </c>
      <c r="K1460" s="21">
        <v>1</v>
      </c>
      <c r="L1460" s="22">
        <v>0</v>
      </c>
      <c r="M1460" s="42" t="s">
        <v>20789</v>
      </c>
      <c r="N1460" s="42"/>
      <c r="O1460" s="42">
        <v>0</v>
      </c>
      <c r="P1460" s="42">
        <v>0</v>
      </c>
      <c r="Q1460" s="42">
        <v>0</v>
      </c>
      <c r="R1460" s="42">
        <v>0</v>
      </c>
    </row>
    <row r="1461" spans="1:18" x14ac:dyDescent="0.3">
      <c r="A1461" s="17" t="s">
        <v>7060</v>
      </c>
      <c r="B1461" s="17" t="s">
        <v>12321</v>
      </c>
      <c r="C1461" s="17" t="s">
        <v>7677</v>
      </c>
      <c r="D1461" s="17" t="s">
        <v>7702</v>
      </c>
      <c r="E1461" s="17" t="s">
        <v>4208</v>
      </c>
      <c r="F1461" s="17" t="s">
        <v>12322</v>
      </c>
      <c r="G1461" s="18">
        <v>1</v>
      </c>
      <c r="H1461" s="18">
        <v>2</v>
      </c>
      <c r="I1461" s="19">
        <v>0</v>
      </c>
      <c r="J1461" s="20">
        <v>0</v>
      </c>
      <c r="K1461" s="21">
        <v>0</v>
      </c>
      <c r="L1461" s="22">
        <v>1</v>
      </c>
      <c r="M1461" s="42" t="s">
        <v>20785</v>
      </c>
      <c r="N1461" s="42"/>
      <c r="O1461" s="42">
        <v>0</v>
      </c>
      <c r="P1461" s="42">
        <v>0</v>
      </c>
      <c r="Q1461" s="42">
        <v>0</v>
      </c>
      <c r="R1461" s="42">
        <v>0</v>
      </c>
    </row>
    <row r="1462" spans="1:18" x14ac:dyDescent="0.3">
      <c r="A1462" s="17" t="s">
        <v>12323</v>
      </c>
      <c r="B1462" s="17" t="s">
        <v>12324</v>
      </c>
      <c r="C1462" s="17" t="s">
        <v>12325</v>
      </c>
      <c r="D1462" s="17" t="s">
        <v>7716</v>
      </c>
      <c r="E1462" s="17" t="s">
        <v>1757</v>
      </c>
      <c r="F1462" s="17" t="s">
        <v>12326</v>
      </c>
      <c r="G1462" s="18">
        <v>1</v>
      </c>
      <c r="H1462" s="18">
        <v>1</v>
      </c>
      <c r="I1462" s="19">
        <v>1</v>
      </c>
      <c r="J1462" s="20">
        <v>0</v>
      </c>
      <c r="K1462" s="21">
        <v>0</v>
      </c>
      <c r="L1462" s="22">
        <v>0</v>
      </c>
      <c r="M1462" s="42" t="s">
        <v>20788</v>
      </c>
      <c r="N1462" s="42"/>
      <c r="O1462" s="42">
        <v>0</v>
      </c>
      <c r="P1462" s="42">
        <v>0</v>
      </c>
      <c r="Q1462" s="42">
        <v>0</v>
      </c>
      <c r="R1462" s="42">
        <v>0</v>
      </c>
    </row>
    <row r="1463" spans="1:18" x14ac:dyDescent="0.3">
      <c r="A1463" s="17" t="s">
        <v>12327</v>
      </c>
      <c r="B1463" s="17" t="s">
        <v>12328</v>
      </c>
      <c r="C1463" s="17" t="s">
        <v>8008</v>
      </c>
      <c r="D1463" s="17" t="s">
        <v>8009</v>
      </c>
      <c r="E1463" s="17" t="s">
        <v>1691</v>
      </c>
      <c r="F1463" s="17" t="s">
        <v>12329</v>
      </c>
      <c r="G1463" s="18">
        <v>1</v>
      </c>
      <c r="H1463" s="18">
        <v>1</v>
      </c>
      <c r="I1463" s="19">
        <v>1</v>
      </c>
      <c r="J1463" s="20">
        <v>0</v>
      </c>
      <c r="K1463" s="21">
        <v>0</v>
      </c>
      <c r="L1463" s="22">
        <v>0</v>
      </c>
      <c r="M1463" s="42" t="s">
        <v>20788</v>
      </c>
      <c r="N1463" s="42"/>
      <c r="O1463" s="42">
        <v>0</v>
      </c>
      <c r="P1463" s="42">
        <v>0</v>
      </c>
      <c r="Q1463" s="42">
        <v>0</v>
      </c>
      <c r="R1463" s="42">
        <v>0</v>
      </c>
    </row>
    <row r="1464" spans="1:18" x14ac:dyDescent="0.3">
      <c r="A1464" s="17" t="s">
        <v>12330</v>
      </c>
      <c r="B1464" s="17" t="s">
        <v>12331</v>
      </c>
      <c r="C1464" s="17" t="s">
        <v>12332</v>
      </c>
      <c r="D1464" s="17" t="s">
        <v>8554</v>
      </c>
      <c r="E1464" s="17" t="s">
        <v>1608</v>
      </c>
      <c r="F1464" s="17" t="s">
        <v>8558</v>
      </c>
      <c r="G1464" s="18">
        <v>1</v>
      </c>
      <c r="H1464" s="18">
        <v>2</v>
      </c>
      <c r="I1464" s="19">
        <v>0</v>
      </c>
      <c r="J1464" s="20">
        <v>1</v>
      </c>
      <c r="K1464" s="21">
        <v>0</v>
      </c>
      <c r="L1464" s="22">
        <v>0</v>
      </c>
      <c r="M1464" s="42" t="s">
        <v>20788</v>
      </c>
      <c r="N1464" s="42"/>
      <c r="O1464" s="42">
        <v>0</v>
      </c>
      <c r="P1464" s="42">
        <v>0</v>
      </c>
      <c r="Q1464" s="42">
        <v>0</v>
      </c>
      <c r="R1464" s="42">
        <v>0</v>
      </c>
    </row>
    <row r="1465" spans="1:18" x14ac:dyDescent="0.3">
      <c r="A1465" s="17" t="s">
        <v>12333</v>
      </c>
      <c r="B1465" s="17" t="s">
        <v>12334</v>
      </c>
      <c r="C1465" s="17" t="s">
        <v>9896</v>
      </c>
      <c r="D1465" s="17" t="s">
        <v>7716</v>
      </c>
      <c r="E1465" s="17" t="s">
        <v>2385</v>
      </c>
      <c r="F1465" s="17" t="s">
        <v>12335</v>
      </c>
      <c r="G1465" s="18">
        <v>1</v>
      </c>
      <c r="H1465" s="18">
        <v>1</v>
      </c>
      <c r="I1465" s="19">
        <v>0</v>
      </c>
      <c r="J1465" s="20">
        <v>1</v>
      </c>
      <c r="K1465" s="21">
        <v>0</v>
      </c>
      <c r="L1465" s="22">
        <v>0</v>
      </c>
      <c r="M1465" s="42" t="s">
        <v>20790</v>
      </c>
      <c r="N1465" s="42"/>
      <c r="O1465" s="42">
        <v>0</v>
      </c>
      <c r="P1465" s="42">
        <v>0</v>
      </c>
      <c r="Q1465" s="42">
        <v>0</v>
      </c>
      <c r="R1465" s="42">
        <v>0</v>
      </c>
    </row>
    <row r="1466" spans="1:18" x14ac:dyDescent="0.3">
      <c r="A1466" s="17" t="s">
        <v>6283</v>
      </c>
      <c r="B1466" s="17" t="s">
        <v>12336</v>
      </c>
      <c r="C1466" s="17" t="s">
        <v>12337</v>
      </c>
      <c r="D1466" s="17" t="s">
        <v>7716</v>
      </c>
      <c r="E1466" s="17" t="s">
        <v>3481</v>
      </c>
      <c r="F1466" s="17" t="s">
        <v>12338</v>
      </c>
      <c r="G1466" s="18">
        <v>1</v>
      </c>
      <c r="H1466" s="18">
        <v>1</v>
      </c>
      <c r="I1466" s="19">
        <v>0</v>
      </c>
      <c r="J1466" s="20">
        <v>0</v>
      </c>
      <c r="K1466" s="21">
        <v>0</v>
      </c>
      <c r="L1466" s="22">
        <v>1</v>
      </c>
      <c r="M1466" s="42" t="s">
        <v>20789</v>
      </c>
      <c r="N1466" s="42"/>
      <c r="O1466" s="42">
        <v>0</v>
      </c>
      <c r="P1466" s="42">
        <v>0</v>
      </c>
      <c r="Q1466" s="42">
        <v>0</v>
      </c>
      <c r="R1466" s="42">
        <v>0</v>
      </c>
    </row>
    <row r="1467" spans="1:18" x14ac:dyDescent="0.3">
      <c r="A1467" s="17" t="s">
        <v>12339</v>
      </c>
      <c r="B1467" s="17" t="s">
        <v>12340</v>
      </c>
      <c r="C1467" s="17" t="s">
        <v>12341</v>
      </c>
      <c r="D1467" s="17" t="s">
        <v>7829</v>
      </c>
      <c r="E1467" s="17" t="s">
        <v>5498</v>
      </c>
      <c r="F1467" s="17" t="s">
        <v>12342</v>
      </c>
      <c r="G1467" s="18">
        <v>1</v>
      </c>
      <c r="H1467" s="18">
        <v>1</v>
      </c>
      <c r="I1467" s="19">
        <v>0</v>
      </c>
      <c r="J1467" s="20">
        <v>1</v>
      </c>
      <c r="K1467" s="21">
        <v>0</v>
      </c>
      <c r="L1467" s="22">
        <v>0</v>
      </c>
      <c r="M1467" s="42" t="s">
        <v>20790</v>
      </c>
      <c r="N1467" s="42"/>
      <c r="O1467" s="42">
        <v>0</v>
      </c>
      <c r="P1467" s="42">
        <v>0</v>
      </c>
      <c r="Q1467" s="42">
        <v>0</v>
      </c>
      <c r="R1467" s="42">
        <v>0</v>
      </c>
    </row>
    <row r="1468" spans="1:18" x14ac:dyDescent="0.3">
      <c r="A1468" s="17" t="s">
        <v>4588</v>
      </c>
      <c r="B1468" s="17" t="s">
        <v>12343</v>
      </c>
      <c r="C1468" s="17" t="s">
        <v>11806</v>
      </c>
      <c r="D1468" s="17" t="s">
        <v>7716</v>
      </c>
      <c r="E1468" s="17" t="s">
        <v>1893</v>
      </c>
      <c r="F1468" s="17" t="s">
        <v>12344</v>
      </c>
      <c r="G1468" s="18">
        <v>1</v>
      </c>
      <c r="H1468" s="18">
        <v>2</v>
      </c>
      <c r="I1468" s="19">
        <v>0</v>
      </c>
      <c r="J1468" s="20">
        <v>0</v>
      </c>
      <c r="K1468" s="21">
        <v>0</v>
      </c>
      <c r="L1468" s="22">
        <v>1</v>
      </c>
      <c r="M1468" s="42" t="s">
        <v>20789</v>
      </c>
      <c r="N1468" s="42"/>
      <c r="O1468" s="42">
        <v>0</v>
      </c>
      <c r="P1468" s="42">
        <v>0</v>
      </c>
      <c r="Q1468" s="42">
        <v>0</v>
      </c>
      <c r="R1468" s="42">
        <v>0</v>
      </c>
    </row>
    <row r="1469" spans="1:18" x14ac:dyDescent="0.3">
      <c r="A1469" s="17" t="s">
        <v>2379</v>
      </c>
      <c r="B1469" s="17" t="s">
        <v>12345</v>
      </c>
      <c r="C1469" s="17" t="s">
        <v>12346</v>
      </c>
      <c r="D1469" s="17" t="s">
        <v>7787</v>
      </c>
      <c r="E1469" s="17" t="s">
        <v>2290</v>
      </c>
      <c r="F1469" s="17" t="s">
        <v>12347</v>
      </c>
      <c r="G1469" s="18">
        <v>1</v>
      </c>
      <c r="H1469" s="18">
        <v>1</v>
      </c>
      <c r="I1469" s="19">
        <v>0</v>
      </c>
      <c r="J1469" s="20">
        <v>0</v>
      </c>
      <c r="K1469" s="21">
        <v>1</v>
      </c>
      <c r="L1469" s="22">
        <v>0</v>
      </c>
      <c r="M1469" s="42" t="s">
        <v>20789</v>
      </c>
      <c r="N1469" s="42"/>
      <c r="O1469" s="42">
        <v>0</v>
      </c>
      <c r="P1469" s="42">
        <v>0</v>
      </c>
      <c r="Q1469" s="42">
        <v>0</v>
      </c>
      <c r="R1469" s="42">
        <v>0</v>
      </c>
    </row>
    <row r="1470" spans="1:18" x14ac:dyDescent="0.3">
      <c r="A1470" s="17" t="s">
        <v>12348</v>
      </c>
      <c r="B1470" s="17" t="s">
        <v>12349</v>
      </c>
      <c r="C1470" s="17" t="s">
        <v>7677</v>
      </c>
      <c r="D1470" s="17" t="s">
        <v>7716</v>
      </c>
      <c r="E1470" s="17" t="s">
        <v>1747</v>
      </c>
      <c r="F1470" s="17" t="s">
        <v>12350</v>
      </c>
      <c r="G1470" s="18">
        <v>1</v>
      </c>
      <c r="H1470" s="18">
        <v>2</v>
      </c>
      <c r="I1470" s="19">
        <v>0</v>
      </c>
      <c r="J1470" s="20">
        <v>1</v>
      </c>
      <c r="K1470" s="21">
        <v>0</v>
      </c>
      <c r="L1470" s="22">
        <v>0</v>
      </c>
      <c r="M1470" s="42" t="s">
        <v>20790</v>
      </c>
      <c r="N1470" s="42"/>
      <c r="O1470" s="42">
        <v>0</v>
      </c>
      <c r="P1470" s="42">
        <v>0</v>
      </c>
      <c r="Q1470" s="42">
        <v>0</v>
      </c>
      <c r="R1470" s="42">
        <v>0</v>
      </c>
    </row>
    <row r="1471" spans="1:18" x14ac:dyDescent="0.3">
      <c r="A1471" s="17" t="s">
        <v>12351</v>
      </c>
      <c r="B1471" s="17" t="s">
        <v>12352</v>
      </c>
      <c r="C1471" s="17" t="s">
        <v>12353</v>
      </c>
      <c r="D1471" s="17" t="s">
        <v>7734</v>
      </c>
      <c r="E1471" s="17" t="s">
        <v>1827</v>
      </c>
      <c r="F1471" s="17" t="s">
        <v>12354</v>
      </c>
      <c r="G1471" s="18">
        <v>1</v>
      </c>
      <c r="H1471" s="18">
        <v>1</v>
      </c>
      <c r="I1471" s="19">
        <v>1</v>
      </c>
      <c r="J1471" s="20">
        <v>0</v>
      </c>
      <c r="K1471" s="21">
        <v>0</v>
      </c>
      <c r="L1471" s="22">
        <v>0</v>
      </c>
      <c r="M1471" s="42" t="s">
        <v>20788</v>
      </c>
      <c r="N1471" s="42"/>
      <c r="O1471" s="42">
        <v>0</v>
      </c>
      <c r="P1471" s="42">
        <v>0</v>
      </c>
      <c r="Q1471" s="42">
        <v>0</v>
      </c>
      <c r="R1471" s="42">
        <v>0</v>
      </c>
    </row>
    <row r="1472" spans="1:18" x14ac:dyDescent="0.3">
      <c r="A1472" s="17" t="s">
        <v>3977</v>
      </c>
      <c r="B1472" s="17" t="s">
        <v>3978</v>
      </c>
      <c r="C1472" s="17" t="s">
        <v>12355</v>
      </c>
      <c r="D1472" s="17" t="s">
        <v>7749</v>
      </c>
      <c r="E1472" s="17" t="s">
        <v>3057</v>
      </c>
      <c r="F1472" s="17" t="s">
        <v>12356</v>
      </c>
      <c r="G1472" s="18">
        <v>1</v>
      </c>
      <c r="H1472" s="18">
        <v>1</v>
      </c>
      <c r="I1472" s="19">
        <v>0</v>
      </c>
      <c r="J1472" s="20">
        <v>0</v>
      </c>
      <c r="K1472" s="21">
        <v>1</v>
      </c>
      <c r="L1472" s="22">
        <v>0</v>
      </c>
      <c r="M1472" s="42" t="s">
        <v>20789</v>
      </c>
      <c r="N1472" s="42"/>
      <c r="O1472" s="42">
        <v>0</v>
      </c>
      <c r="P1472" s="42">
        <v>0</v>
      </c>
      <c r="Q1472" s="42">
        <v>0</v>
      </c>
      <c r="R1472" s="42">
        <v>0</v>
      </c>
    </row>
    <row r="1473" spans="1:18" x14ac:dyDescent="0.3">
      <c r="A1473" s="17" t="s">
        <v>3865</v>
      </c>
      <c r="B1473" s="17" t="s">
        <v>12357</v>
      </c>
      <c r="C1473" s="17" t="s">
        <v>7677</v>
      </c>
      <c r="D1473" s="17" t="s">
        <v>7716</v>
      </c>
      <c r="E1473" s="17" t="s">
        <v>1827</v>
      </c>
      <c r="F1473" s="17" t="s">
        <v>12358</v>
      </c>
      <c r="G1473" s="18">
        <v>1</v>
      </c>
      <c r="H1473" s="18">
        <v>1</v>
      </c>
      <c r="I1473" s="19">
        <v>0</v>
      </c>
      <c r="J1473" s="20">
        <v>0</v>
      </c>
      <c r="K1473" s="21">
        <v>1</v>
      </c>
      <c r="L1473" s="22">
        <v>0</v>
      </c>
      <c r="M1473" s="42" t="s">
        <v>20789</v>
      </c>
      <c r="N1473" s="42"/>
      <c r="O1473" s="42">
        <v>0</v>
      </c>
      <c r="P1473" s="42">
        <v>0</v>
      </c>
      <c r="Q1473" s="42">
        <v>0</v>
      </c>
      <c r="R1473" s="42">
        <v>0</v>
      </c>
    </row>
    <row r="1474" spans="1:18" x14ac:dyDescent="0.3">
      <c r="A1474" s="17" t="s">
        <v>12359</v>
      </c>
      <c r="B1474" s="17" t="s">
        <v>12360</v>
      </c>
      <c r="C1474" s="17" t="s">
        <v>12361</v>
      </c>
      <c r="D1474" s="17" t="s">
        <v>9830</v>
      </c>
      <c r="E1474" s="17" t="s">
        <v>1670</v>
      </c>
      <c r="F1474" s="17" t="s">
        <v>12362</v>
      </c>
      <c r="G1474" s="18">
        <v>1</v>
      </c>
      <c r="H1474" s="18">
        <v>1</v>
      </c>
      <c r="I1474" s="19">
        <v>0</v>
      </c>
      <c r="J1474" s="20">
        <v>1</v>
      </c>
      <c r="K1474" s="21">
        <v>0</v>
      </c>
      <c r="L1474" s="22">
        <v>0</v>
      </c>
      <c r="M1474" s="42" t="s">
        <v>20790</v>
      </c>
      <c r="N1474" s="42"/>
      <c r="O1474" s="42">
        <v>0</v>
      </c>
      <c r="P1474" s="42">
        <v>0</v>
      </c>
      <c r="Q1474" s="42">
        <v>0</v>
      </c>
      <c r="R1474" s="42">
        <v>0</v>
      </c>
    </row>
    <row r="1475" spans="1:18" x14ac:dyDescent="0.3">
      <c r="A1475" s="17" t="s">
        <v>12363</v>
      </c>
      <c r="B1475" s="17" t="s">
        <v>12364</v>
      </c>
      <c r="C1475" s="17" t="s">
        <v>12365</v>
      </c>
      <c r="D1475" s="17" t="s">
        <v>7716</v>
      </c>
      <c r="E1475" s="17" t="s">
        <v>2575</v>
      </c>
      <c r="F1475" s="17" t="s">
        <v>12366</v>
      </c>
      <c r="G1475" s="18">
        <v>1</v>
      </c>
      <c r="H1475" s="18">
        <v>1</v>
      </c>
      <c r="I1475" s="19">
        <v>0</v>
      </c>
      <c r="J1475" s="20">
        <v>1</v>
      </c>
      <c r="K1475" s="21">
        <v>0</v>
      </c>
      <c r="L1475" s="22">
        <v>0</v>
      </c>
      <c r="M1475" s="42" t="s">
        <v>20790</v>
      </c>
      <c r="N1475" s="42"/>
      <c r="O1475" s="42">
        <v>0</v>
      </c>
      <c r="P1475" s="42">
        <v>0</v>
      </c>
      <c r="Q1475" s="42">
        <v>0</v>
      </c>
      <c r="R1475" s="42">
        <v>0</v>
      </c>
    </row>
    <row r="1476" spans="1:18" x14ac:dyDescent="0.3">
      <c r="A1476" s="17" t="s">
        <v>6579</v>
      </c>
      <c r="B1476" s="17" t="s">
        <v>12367</v>
      </c>
      <c r="C1476" s="17" t="s">
        <v>7887</v>
      </c>
      <c r="D1476" s="17" t="s">
        <v>7888</v>
      </c>
      <c r="E1476" s="17" t="s">
        <v>4272</v>
      </c>
      <c r="F1476" s="17" t="s">
        <v>12368</v>
      </c>
      <c r="G1476" s="18">
        <v>1</v>
      </c>
      <c r="H1476" s="18">
        <v>1</v>
      </c>
      <c r="I1476" s="19">
        <v>0</v>
      </c>
      <c r="J1476" s="20">
        <v>0</v>
      </c>
      <c r="K1476" s="21">
        <v>0</v>
      </c>
      <c r="L1476" s="22">
        <v>1</v>
      </c>
      <c r="M1476" s="42" t="s">
        <v>20789</v>
      </c>
      <c r="N1476" s="42"/>
      <c r="O1476" s="42">
        <v>0</v>
      </c>
      <c r="P1476" s="42">
        <v>0</v>
      </c>
      <c r="Q1476" s="42">
        <v>0</v>
      </c>
      <c r="R1476" s="42">
        <v>0</v>
      </c>
    </row>
    <row r="1477" spans="1:18" x14ac:dyDescent="0.3">
      <c r="A1477" s="17" t="s">
        <v>5475</v>
      </c>
      <c r="B1477" s="17" t="s">
        <v>12369</v>
      </c>
      <c r="C1477" s="17" t="s">
        <v>7677</v>
      </c>
      <c r="D1477" s="17" t="s">
        <v>7716</v>
      </c>
      <c r="E1477" s="17" t="s">
        <v>4208</v>
      </c>
      <c r="F1477" s="17" t="s">
        <v>12370</v>
      </c>
      <c r="G1477" s="18">
        <v>1</v>
      </c>
      <c r="H1477" s="18">
        <v>1</v>
      </c>
      <c r="I1477" s="19">
        <v>0</v>
      </c>
      <c r="J1477" s="20">
        <v>0</v>
      </c>
      <c r="K1477" s="21">
        <v>0</v>
      </c>
      <c r="L1477" s="22">
        <v>1</v>
      </c>
      <c r="M1477" s="42" t="s">
        <v>20785</v>
      </c>
      <c r="N1477" s="42"/>
      <c r="O1477" s="42">
        <v>0</v>
      </c>
      <c r="P1477" s="42">
        <v>0</v>
      </c>
      <c r="Q1477" s="42">
        <v>0</v>
      </c>
      <c r="R1477" s="42">
        <v>0</v>
      </c>
    </row>
    <row r="1478" spans="1:18" x14ac:dyDescent="0.3">
      <c r="A1478" s="17" t="s">
        <v>5135</v>
      </c>
      <c r="B1478" s="17" t="s">
        <v>12371</v>
      </c>
      <c r="C1478" s="17" t="s">
        <v>12372</v>
      </c>
      <c r="D1478" s="17" t="s">
        <v>7716</v>
      </c>
      <c r="E1478" s="17" t="s">
        <v>4208</v>
      </c>
      <c r="F1478" s="17" t="s">
        <v>12373</v>
      </c>
      <c r="G1478" s="18">
        <v>1</v>
      </c>
      <c r="H1478" s="18">
        <v>1</v>
      </c>
      <c r="I1478" s="19">
        <v>0</v>
      </c>
      <c r="J1478" s="20">
        <v>0</v>
      </c>
      <c r="K1478" s="21">
        <v>0</v>
      </c>
      <c r="L1478" s="22">
        <v>1</v>
      </c>
      <c r="M1478" s="42" t="s">
        <v>20785</v>
      </c>
      <c r="N1478" s="42"/>
      <c r="O1478" s="42">
        <v>0</v>
      </c>
      <c r="P1478" s="42">
        <v>0</v>
      </c>
      <c r="Q1478" s="42">
        <v>0</v>
      </c>
      <c r="R1478" s="42">
        <v>0</v>
      </c>
    </row>
    <row r="1479" spans="1:18" x14ac:dyDescent="0.3">
      <c r="A1479" s="17" t="s">
        <v>7228</v>
      </c>
      <c r="B1479" s="17" t="s">
        <v>12374</v>
      </c>
      <c r="C1479" s="17" t="s">
        <v>9198</v>
      </c>
      <c r="D1479" s="17" t="s">
        <v>8884</v>
      </c>
      <c r="E1479" s="17" t="s">
        <v>7230</v>
      </c>
      <c r="F1479" s="17" t="s">
        <v>12375</v>
      </c>
      <c r="G1479" s="18">
        <v>1</v>
      </c>
      <c r="H1479" s="18">
        <v>1</v>
      </c>
      <c r="I1479" s="19">
        <v>0</v>
      </c>
      <c r="J1479" s="20">
        <v>0</v>
      </c>
      <c r="K1479" s="21">
        <v>0</v>
      </c>
      <c r="L1479" s="22">
        <v>1</v>
      </c>
      <c r="M1479" s="42" t="s">
        <v>20789</v>
      </c>
      <c r="N1479" s="42"/>
      <c r="O1479" s="42">
        <v>0</v>
      </c>
      <c r="P1479" s="42">
        <v>0</v>
      </c>
      <c r="Q1479" s="42">
        <v>0</v>
      </c>
      <c r="R1479" s="42">
        <v>0</v>
      </c>
    </row>
    <row r="1480" spans="1:18" x14ac:dyDescent="0.3">
      <c r="A1480" s="17" t="s">
        <v>12376</v>
      </c>
      <c r="B1480" s="17" t="s">
        <v>12377</v>
      </c>
      <c r="C1480" s="17" t="s">
        <v>12378</v>
      </c>
      <c r="D1480" s="17" t="s">
        <v>12379</v>
      </c>
      <c r="E1480" s="17" t="s">
        <v>3430</v>
      </c>
      <c r="F1480" s="17" t="s">
        <v>12380</v>
      </c>
      <c r="G1480" s="18">
        <v>1</v>
      </c>
      <c r="H1480" s="18">
        <v>1</v>
      </c>
      <c r="I1480" s="19">
        <v>1</v>
      </c>
      <c r="J1480" s="20">
        <v>0</v>
      </c>
      <c r="K1480" s="21">
        <v>0</v>
      </c>
      <c r="L1480" s="22">
        <v>0</v>
      </c>
      <c r="M1480" s="42" t="s">
        <v>20788</v>
      </c>
      <c r="N1480" s="42"/>
      <c r="O1480" s="42">
        <v>0</v>
      </c>
      <c r="P1480" s="42">
        <v>0</v>
      </c>
      <c r="Q1480" s="42">
        <v>0</v>
      </c>
      <c r="R1480" s="42">
        <v>0</v>
      </c>
    </row>
    <row r="1481" spans="1:18" x14ac:dyDescent="0.3">
      <c r="A1481" s="17" t="s">
        <v>3022</v>
      </c>
      <c r="B1481" s="17" t="s">
        <v>12343</v>
      </c>
      <c r="C1481" s="17" t="s">
        <v>7677</v>
      </c>
      <c r="D1481" s="17" t="s">
        <v>7716</v>
      </c>
      <c r="E1481" s="17" t="s">
        <v>1747</v>
      </c>
      <c r="F1481" s="17" t="s">
        <v>12381</v>
      </c>
      <c r="G1481" s="18">
        <v>1</v>
      </c>
      <c r="H1481" s="18">
        <v>1</v>
      </c>
      <c r="I1481" s="19">
        <v>0</v>
      </c>
      <c r="J1481" s="20">
        <v>0</v>
      </c>
      <c r="K1481" s="21">
        <v>1</v>
      </c>
      <c r="L1481" s="22">
        <v>0</v>
      </c>
      <c r="M1481" s="42" t="s">
        <v>20789</v>
      </c>
      <c r="N1481" s="42"/>
      <c r="O1481" s="42">
        <v>0</v>
      </c>
      <c r="P1481" s="42">
        <v>0</v>
      </c>
      <c r="Q1481" s="42">
        <v>0</v>
      </c>
      <c r="R1481" s="42">
        <v>0</v>
      </c>
    </row>
    <row r="1482" spans="1:18" x14ac:dyDescent="0.3">
      <c r="A1482" s="17" t="s">
        <v>12382</v>
      </c>
      <c r="B1482" s="17" t="s">
        <v>12383</v>
      </c>
      <c r="C1482" s="17" t="s">
        <v>12384</v>
      </c>
      <c r="D1482" s="17" t="s">
        <v>10024</v>
      </c>
      <c r="E1482" s="17" t="s">
        <v>9457</v>
      </c>
      <c r="F1482" s="17" t="s">
        <v>12385</v>
      </c>
      <c r="G1482" s="18">
        <v>1</v>
      </c>
      <c r="H1482" s="18">
        <v>2</v>
      </c>
      <c r="I1482" s="19">
        <v>0</v>
      </c>
      <c r="J1482" s="20">
        <v>1</v>
      </c>
      <c r="K1482" s="21">
        <v>0</v>
      </c>
      <c r="L1482" s="22">
        <v>0</v>
      </c>
      <c r="M1482" s="42" t="s">
        <v>20788</v>
      </c>
      <c r="N1482" s="42"/>
      <c r="O1482" s="42">
        <v>0</v>
      </c>
      <c r="P1482" s="42">
        <v>0</v>
      </c>
      <c r="Q1482" s="42">
        <v>0</v>
      </c>
      <c r="R1482" s="42">
        <v>0</v>
      </c>
    </row>
    <row r="1483" spans="1:18" x14ac:dyDescent="0.3">
      <c r="A1483" s="17" t="s">
        <v>12386</v>
      </c>
      <c r="B1483" s="17" t="s">
        <v>12387</v>
      </c>
      <c r="C1483" s="17" t="s">
        <v>7677</v>
      </c>
      <c r="D1483" s="17" t="s">
        <v>7684</v>
      </c>
      <c r="E1483" s="17" t="s">
        <v>9317</v>
      </c>
      <c r="F1483" s="17" t="s">
        <v>12388</v>
      </c>
      <c r="G1483" s="18">
        <v>1</v>
      </c>
      <c r="H1483" s="18">
        <v>2</v>
      </c>
      <c r="I1483" s="19">
        <v>0</v>
      </c>
      <c r="J1483" s="20">
        <v>1</v>
      </c>
      <c r="K1483" s="21">
        <v>0</v>
      </c>
      <c r="L1483" s="22">
        <v>0</v>
      </c>
      <c r="M1483" s="42" t="s">
        <v>20790</v>
      </c>
      <c r="N1483" s="42"/>
      <c r="O1483" s="42">
        <v>0</v>
      </c>
      <c r="P1483" s="42">
        <v>0</v>
      </c>
      <c r="Q1483" s="42">
        <v>0</v>
      </c>
      <c r="R1483" s="42">
        <v>0</v>
      </c>
    </row>
    <row r="1484" spans="1:18" x14ac:dyDescent="0.3">
      <c r="A1484" s="17" t="s">
        <v>12389</v>
      </c>
      <c r="B1484" s="17" t="s">
        <v>12390</v>
      </c>
      <c r="C1484" s="17" t="s">
        <v>12391</v>
      </c>
      <c r="D1484" s="17" t="s">
        <v>8051</v>
      </c>
      <c r="E1484" s="17" t="s">
        <v>2795</v>
      </c>
      <c r="F1484" s="17" t="s">
        <v>12392</v>
      </c>
      <c r="G1484" s="18">
        <v>1</v>
      </c>
      <c r="H1484" s="18">
        <v>1</v>
      </c>
      <c r="I1484" s="19">
        <v>1</v>
      </c>
      <c r="J1484" s="20">
        <v>0</v>
      </c>
      <c r="K1484" s="21">
        <v>0</v>
      </c>
      <c r="L1484" s="22">
        <v>0</v>
      </c>
      <c r="M1484" s="42" t="s">
        <v>20788</v>
      </c>
      <c r="N1484" s="42"/>
      <c r="O1484" s="42">
        <v>0</v>
      </c>
      <c r="P1484" s="42">
        <v>0</v>
      </c>
      <c r="Q1484" s="42">
        <v>0</v>
      </c>
      <c r="R1484" s="42">
        <v>0</v>
      </c>
    </row>
    <row r="1485" spans="1:18" x14ac:dyDescent="0.3">
      <c r="A1485" s="17" t="s">
        <v>12393</v>
      </c>
      <c r="B1485" s="17" t="s">
        <v>12394</v>
      </c>
      <c r="C1485" s="17" t="s">
        <v>12395</v>
      </c>
      <c r="D1485" s="17" t="s">
        <v>8447</v>
      </c>
      <c r="E1485" s="17" t="s">
        <v>1877</v>
      </c>
      <c r="F1485" s="17" t="s">
        <v>12396</v>
      </c>
      <c r="G1485" s="18">
        <v>1</v>
      </c>
      <c r="H1485" s="18">
        <v>2</v>
      </c>
      <c r="I1485" s="19">
        <v>0</v>
      </c>
      <c r="J1485" s="20">
        <v>1</v>
      </c>
      <c r="K1485" s="21">
        <v>0</v>
      </c>
      <c r="L1485" s="22">
        <v>0</v>
      </c>
      <c r="M1485" s="42" t="s">
        <v>20790</v>
      </c>
      <c r="N1485" s="42"/>
      <c r="O1485" s="42">
        <v>0</v>
      </c>
      <c r="P1485" s="42">
        <v>0</v>
      </c>
      <c r="Q1485" s="42">
        <v>0</v>
      </c>
      <c r="R1485" s="42">
        <v>0</v>
      </c>
    </row>
    <row r="1486" spans="1:18" x14ac:dyDescent="0.3">
      <c r="A1486" s="17" t="s">
        <v>3549</v>
      </c>
      <c r="B1486" s="17" t="s">
        <v>12397</v>
      </c>
      <c r="C1486" s="17" t="s">
        <v>7677</v>
      </c>
      <c r="D1486" s="17" t="s">
        <v>12398</v>
      </c>
      <c r="E1486" s="17" t="s">
        <v>3551</v>
      </c>
      <c r="F1486" s="17" t="s">
        <v>12399</v>
      </c>
      <c r="G1486" s="18">
        <v>1</v>
      </c>
      <c r="H1486" s="18">
        <v>3</v>
      </c>
      <c r="I1486" s="19">
        <v>0</v>
      </c>
      <c r="J1486" s="20">
        <v>0</v>
      </c>
      <c r="K1486" s="21">
        <v>1</v>
      </c>
      <c r="L1486" s="22">
        <v>0</v>
      </c>
      <c r="M1486" s="42" t="s">
        <v>20789</v>
      </c>
      <c r="N1486" s="42"/>
      <c r="O1486" s="42">
        <v>0</v>
      </c>
      <c r="P1486" s="42">
        <v>0</v>
      </c>
      <c r="Q1486" s="42">
        <v>0</v>
      </c>
      <c r="R1486" s="42">
        <v>0</v>
      </c>
    </row>
    <row r="1487" spans="1:18" x14ac:dyDescent="0.3">
      <c r="A1487" s="17" t="s">
        <v>12400</v>
      </c>
      <c r="B1487" s="17" t="s">
        <v>12401</v>
      </c>
      <c r="C1487" s="17" t="s">
        <v>12402</v>
      </c>
      <c r="D1487" s="17" t="s">
        <v>7749</v>
      </c>
      <c r="E1487" s="17" t="s">
        <v>1691</v>
      </c>
      <c r="F1487" s="17" t="s">
        <v>12403</v>
      </c>
      <c r="G1487" s="18">
        <v>1</v>
      </c>
      <c r="H1487" s="18">
        <v>14</v>
      </c>
      <c r="I1487" s="19">
        <v>1</v>
      </c>
      <c r="J1487" s="20">
        <v>0</v>
      </c>
      <c r="K1487" s="21">
        <v>0</v>
      </c>
      <c r="L1487" s="22">
        <v>0</v>
      </c>
      <c r="M1487" s="42" t="s">
        <v>20788</v>
      </c>
      <c r="N1487" s="42"/>
      <c r="O1487" s="42">
        <v>0</v>
      </c>
      <c r="P1487" s="42">
        <v>0</v>
      </c>
      <c r="Q1487" s="42">
        <v>0</v>
      </c>
      <c r="R1487" s="42">
        <v>0</v>
      </c>
    </row>
    <row r="1488" spans="1:18" x14ac:dyDescent="0.3">
      <c r="A1488" s="17" t="s">
        <v>5758</v>
      </c>
      <c r="B1488" s="17" t="s">
        <v>12404</v>
      </c>
      <c r="C1488" s="17" t="s">
        <v>12405</v>
      </c>
      <c r="D1488" s="17" t="s">
        <v>7716</v>
      </c>
      <c r="E1488" s="17" t="s">
        <v>4345</v>
      </c>
      <c r="F1488" s="17" t="s">
        <v>12406</v>
      </c>
      <c r="G1488" s="18">
        <v>1</v>
      </c>
      <c r="H1488" s="18">
        <v>1</v>
      </c>
      <c r="I1488" s="19">
        <v>0</v>
      </c>
      <c r="J1488" s="20">
        <v>0</v>
      </c>
      <c r="K1488" s="21">
        <v>0</v>
      </c>
      <c r="L1488" s="22">
        <v>1</v>
      </c>
      <c r="M1488" s="42" t="s">
        <v>20789</v>
      </c>
      <c r="N1488" s="42"/>
      <c r="O1488" s="42">
        <v>0</v>
      </c>
      <c r="P1488" s="42">
        <v>0</v>
      </c>
      <c r="Q1488" s="42">
        <v>0</v>
      </c>
      <c r="R1488" s="42">
        <v>0</v>
      </c>
    </row>
    <row r="1489" spans="1:18" x14ac:dyDescent="0.3">
      <c r="A1489" s="17" t="s">
        <v>5421</v>
      </c>
      <c r="B1489" s="17" t="s">
        <v>12407</v>
      </c>
      <c r="C1489" s="17" t="s">
        <v>8983</v>
      </c>
      <c r="D1489" s="17" t="s">
        <v>8984</v>
      </c>
      <c r="E1489" s="17" t="s">
        <v>1893</v>
      </c>
      <c r="F1489" s="17" t="s">
        <v>12408</v>
      </c>
      <c r="G1489" s="18">
        <v>1</v>
      </c>
      <c r="H1489" s="18">
        <v>1</v>
      </c>
      <c r="I1489" s="19">
        <v>0</v>
      </c>
      <c r="J1489" s="20">
        <v>0</v>
      </c>
      <c r="K1489" s="21">
        <v>0</v>
      </c>
      <c r="L1489" s="22">
        <v>1</v>
      </c>
      <c r="M1489" s="42" t="s">
        <v>20789</v>
      </c>
      <c r="N1489" s="42"/>
      <c r="O1489" s="42">
        <v>0</v>
      </c>
      <c r="P1489" s="42">
        <v>0</v>
      </c>
      <c r="Q1489" s="42">
        <v>0</v>
      </c>
      <c r="R1489" s="42">
        <v>0</v>
      </c>
    </row>
    <row r="1490" spans="1:18" x14ac:dyDescent="0.3">
      <c r="A1490" s="17" t="s">
        <v>12409</v>
      </c>
      <c r="B1490" s="17" t="s">
        <v>12410</v>
      </c>
      <c r="C1490" s="17" t="s">
        <v>7677</v>
      </c>
      <c r="D1490" s="17" t="s">
        <v>7707</v>
      </c>
      <c r="E1490" s="17" t="s">
        <v>5719</v>
      </c>
      <c r="F1490" s="17" t="s">
        <v>12411</v>
      </c>
      <c r="G1490" s="18">
        <v>1</v>
      </c>
      <c r="H1490" s="18">
        <v>1</v>
      </c>
      <c r="I1490" s="19">
        <v>0</v>
      </c>
      <c r="J1490" s="20">
        <v>1</v>
      </c>
      <c r="K1490" s="21">
        <v>0</v>
      </c>
      <c r="L1490" s="22">
        <v>0</v>
      </c>
      <c r="M1490" s="42" t="s">
        <v>20790</v>
      </c>
      <c r="N1490" s="42"/>
      <c r="O1490" s="42">
        <v>0</v>
      </c>
      <c r="P1490" s="42">
        <v>0</v>
      </c>
      <c r="Q1490" s="42">
        <v>0</v>
      </c>
      <c r="R1490" s="42">
        <v>0</v>
      </c>
    </row>
    <row r="1491" spans="1:18" x14ac:dyDescent="0.3">
      <c r="A1491" s="17" t="s">
        <v>2898</v>
      </c>
      <c r="B1491" s="17" t="s">
        <v>12412</v>
      </c>
      <c r="C1491" s="17" t="s">
        <v>12413</v>
      </c>
      <c r="D1491" s="17" t="s">
        <v>9683</v>
      </c>
      <c r="E1491" s="17" t="s">
        <v>1670</v>
      </c>
      <c r="F1491" s="17" t="s">
        <v>12414</v>
      </c>
      <c r="G1491" s="18">
        <v>1</v>
      </c>
      <c r="H1491" s="18">
        <v>3</v>
      </c>
      <c r="I1491" s="19">
        <v>0</v>
      </c>
      <c r="J1491" s="20">
        <v>0</v>
      </c>
      <c r="K1491" s="21">
        <v>1</v>
      </c>
      <c r="L1491" s="22">
        <v>0</v>
      </c>
      <c r="M1491" s="42" t="s">
        <v>20789</v>
      </c>
      <c r="N1491" s="42"/>
      <c r="O1491" s="42">
        <v>0</v>
      </c>
      <c r="P1491" s="42">
        <v>0</v>
      </c>
      <c r="Q1491" s="42">
        <v>0</v>
      </c>
      <c r="R1491" s="42">
        <v>0</v>
      </c>
    </row>
    <row r="1492" spans="1:18" x14ac:dyDescent="0.3">
      <c r="A1492" s="17" t="s">
        <v>12415</v>
      </c>
      <c r="B1492" s="17" t="s">
        <v>12416</v>
      </c>
      <c r="C1492" s="17" t="s">
        <v>12417</v>
      </c>
      <c r="D1492" s="17" t="s">
        <v>8818</v>
      </c>
      <c r="E1492" s="17" t="s">
        <v>1874</v>
      </c>
      <c r="F1492" s="17" t="s">
        <v>12418</v>
      </c>
      <c r="G1492" s="18">
        <v>1</v>
      </c>
      <c r="H1492" s="18">
        <v>2</v>
      </c>
      <c r="I1492" s="19">
        <v>0</v>
      </c>
      <c r="J1492" s="20">
        <v>1</v>
      </c>
      <c r="K1492" s="21">
        <v>0</v>
      </c>
      <c r="L1492" s="22">
        <v>0</v>
      </c>
      <c r="M1492" s="42" t="s">
        <v>20788</v>
      </c>
      <c r="N1492" s="42"/>
      <c r="O1492" s="42">
        <v>0</v>
      </c>
      <c r="P1492" s="42">
        <v>0</v>
      </c>
      <c r="Q1492" s="42">
        <v>0</v>
      </c>
      <c r="R1492" s="42">
        <v>0</v>
      </c>
    </row>
    <row r="1493" spans="1:18" x14ac:dyDescent="0.3">
      <c r="A1493" s="17" t="s">
        <v>6532</v>
      </c>
      <c r="B1493" s="17" t="s">
        <v>12419</v>
      </c>
      <c r="C1493" s="17" t="s">
        <v>11851</v>
      </c>
      <c r="D1493" s="17" t="s">
        <v>7826</v>
      </c>
      <c r="E1493" s="17" t="s">
        <v>6534</v>
      </c>
      <c r="F1493" s="17" t="s">
        <v>12420</v>
      </c>
      <c r="G1493" s="18">
        <v>1</v>
      </c>
      <c r="H1493" s="18">
        <v>1</v>
      </c>
      <c r="I1493" s="19">
        <v>0</v>
      </c>
      <c r="J1493" s="20">
        <v>0</v>
      </c>
      <c r="K1493" s="21">
        <v>0</v>
      </c>
      <c r="L1493" s="22">
        <v>1</v>
      </c>
      <c r="M1493" s="42" t="s">
        <v>20789</v>
      </c>
      <c r="N1493" s="42"/>
      <c r="O1493" s="42">
        <v>0</v>
      </c>
      <c r="P1493" s="42">
        <v>0</v>
      </c>
      <c r="Q1493" s="42">
        <v>0</v>
      </c>
      <c r="R1493" s="42">
        <v>0</v>
      </c>
    </row>
    <row r="1494" spans="1:18" x14ac:dyDescent="0.3">
      <c r="A1494" s="17" t="s">
        <v>12421</v>
      </c>
      <c r="B1494" s="17" t="s">
        <v>12422</v>
      </c>
      <c r="C1494" s="17" t="s">
        <v>12423</v>
      </c>
      <c r="D1494" s="17" t="s">
        <v>8106</v>
      </c>
      <c r="E1494" s="17" t="s">
        <v>1716</v>
      </c>
      <c r="F1494" s="17" t="s">
        <v>12424</v>
      </c>
      <c r="G1494" s="18">
        <v>1</v>
      </c>
      <c r="H1494" s="18">
        <v>1</v>
      </c>
      <c r="I1494" s="19">
        <v>1</v>
      </c>
      <c r="J1494" s="20">
        <v>0</v>
      </c>
      <c r="K1494" s="21">
        <v>0</v>
      </c>
      <c r="L1494" s="22">
        <v>0</v>
      </c>
      <c r="M1494" s="42" t="s">
        <v>20788</v>
      </c>
      <c r="N1494" s="42"/>
      <c r="O1494" s="42">
        <v>0</v>
      </c>
      <c r="P1494" s="42">
        <v>0</v>
      </c>
      <c r="Q1494" s="42">
        <v>0</v>
      </c>
      <c r="R1494" s="42">
        <v>0</v>
      </c>
    </row>
    <row r="1495" spans="1:18" x14ac:dyDescent="0.3">
      <c r="A1495" s="17" t="s">
        <v>12425</v>
      </c>
      <c r="B1495" s="17" t="s">
        <v>12426</v>
      </c>
      <c r="C1495" s="17" t="s">
        <v>12427</v>
      </c>
      <c r="D1495" s="17" t="s">
        <v>9585</v>
      </c>
      <c r="E1495" s="17" t="s">
        <v>8126</v>
      </c>
      <c r="F1495" s="17" t="s">
        <v>12428</v>
      </c>
      <c r="G1495" s="18">
        <v>1</v>
      </c>
      <c r="H1495" s="18">
        <v>22</v>
      </c>
      <c r="I1495" s="19">
        <v>0</v>
      </c>
      <c r="J1495" s="20">
        <v>1</v>
      </c>
      <c r="K1495" s="21">
        <v>0</v>
      </c>
      <c r="L1495" s="22">
        <v>0</v>
      </c>
      <c r="M1495" s="42" t="s">
        <v>20790</v>
      </c>
      <c r="N1495" s="42"/>
      <c r="O1495" s="42">
        <v>0</v>
      </c>
      <c r="P1495" s="42">
        <v>0</v>
      </c>
      <c r="Q1495" s="42">
        <v>0</v>
      </c>
      <c r="R1495" s="42">
        <v>0</v>
      </c>
    </row>
    <row r="1496" spans="1:18" x14ac:dyDescent="0.3">
      <c r="A1496" s="17" t="s">
        <v>12429</v>
      </c>
      <c r="B1496" s="17" t="s">
        <v>12430</v>
      </c>
      <c r="C1496" s="17" t="s">
        <v>10929</v>
      </c>
      <c r="D1496" s="17" t="s">
        <v>7716</v>
      </c>
      <c r="E1496" s="17" t="s">
        <v>1608</v>
      </c>
      <c r="F1496" s="17" t="s">
        <v>12431</v>
      </c>
      <c r="G1496" s="18">
        <v>1</v>
      </c>
      <c r="H1496" s="18">
        <v>50</v>
      </c>
      <c r="I1496" s="19">
        <v>0</v>
      </c>
      <c r="J1496" s="20">
        <v>1</v>
      </c>
      <c r="K1496" s="21">
        <v>0</v>
      </c>
      <c r="L1496" s="22">
        <v>0</v>
      </c>
      <c r="M1496" s="42" t="s">
        <v>20788</v>
      </c>
      <c r="N1496" s="42"/>
      <c r="O1496" s="42">
        <v>0</v>
      </c>
      <c r="P1496" s="42">
        <v>0</v>
      </c>
      <c r="Q1496" s="42">
        <v>0</v>
      </c>
      <c r="R1496" s="42">
        <v>0</v>
      </c>
    </row>
    <row r="1497" spans="1:18" x14ac:dyDescent="0.3">
      <c r="A1497" s="17" t="s">
        <v>12432</v>
      </c>
      <c r="B1497" s="17" t="s">
        <v>12433</v>
      </c>
      <c r="C1497" s="17" t="s">
        <v>12434</v>
      </c>
      <c r="D1497" s="17" t="s">
        <v>7716</v>
      </c>
      <c r="E1497" s="17" t="s">
        <v>4419</v>
      </c>
      <c r="F1497" s="17" t="s">
        <v>12435</v>
      </c>
      <c r="G1497" s="18">
        <v>1</v>
      </c>
      <c r="H1497" s="18">
        <v>1</v>
      </c>
      <c r="I1497" s="19">
        <v>0</v>
      </c>
      <c r="J1497" s="20">
        <v>1</v>
      </c>
      <c r="K1497" s="21">
        <v>0</v>
      </c>
      <c r="L1497" s="22">
        <v>0</v>
      </c>
      <c r="M1497" s="42" t="s">
        <v>20789</v>
      </c>
      <c r="N1497" s="42"/>
      <c r="O1497" s="42">
        <v>0</v>
      </c>
      <c r="P1497" s="42">
        <v>0</v>
      </c>
      <c r="Q1497" s="42">
        <v>0</v>
      </c>
      <c r="R1497" s="42">
        <v>0</v>
      </c>
    </row>
    <row r="1498" spans="1:18" x14ac:dyDescent="0.3">
      <c r="A1498" s="17" t="s">
        <v>4113</v>
      </c>
      <c r="B1498" s="17" t="s">
        <v>12436</v>
      </c>
      <c r="C1498" s="17" t="s">
        <v>7677</v>
      </c>
      <c r="D1498" s="17" t="s">
        <v>7716</v>
      </c>
      <c r="E1498" s="17" t="s">
        <v>4115</v>
      </c>
      <c r="F1498" s="17" t="s">
        <v>12437</v>
      </c>
      <c r="G1498" s="18">
        <v>1</v>
      </c>
      <c r="H1498" s="18">
        <v>4</v>
      </c>
      <c r="I1498" s="19">
        <v>0</v>
      </c>
      <c r="J1498" s="20">
        <v>0</v>
      </c>
      <c r="K1498" s="21">
        <v>1</v>
      </c>
      <c r="L1498" s="22">
        <v>0</v>
      </c>
      <c r="M1498" s="42" t="s">
        <v>20789</v>
      </c>
      <c r="N1498" s="42"/>
      <c r="O1498" s="42">
        <v>0</v>
      </c>
      <c r="P1498" s="42">
        <v>0</v>
      </c>
      <c r="Q1498" s="42">
        <v>0</v>
      </c>
      <c r="R1498" s="42">
        <v>0</v>
      </c>
    </row>
    <row r="1499" spans="1:18" x14ac:dyDescent="0.3">
      <c r="A1499" s="17" t="s">
        <v>12438</v>
      </c>
      <c r="B1499" s="17" t="s">
        <v>12439</v>
      </c>
      <c r="C1499" s="17" t="s">
        <v>12440</v>
      </c>
      <c r="D1499" s="17" t="s">
        <v>12441</v>
      </c>
      <c r="E1499" s="17" t="s">
        <v>5913</v>
      </c>
      <c r="F1499" s="17" t="s">
        <v>12442</v>
      </c>
      <c r="G1499" s="18">
        <v>1</v>
      </c>
      <c r="H1499" s="18">
        <v>1</v>
      </c>
      <c r="I1499" s="19">
        <v>0</v>
      </c>
      <c r="J1499" s="20">
        <v>1</v>
      </c>
      <c r="K1499" s="21">
        <v>0</v>
      </c>
      <c r="L1499" s="22">
        <v>0</v>
      </c>
      <c r="M1499" s="42" t="s">
        <v>20790</v>
      </c>
      <c r="N1499" s="42"/>
      <c r="O1499" s="42">
        <v>0</v>
      </c>
      <c r="P1499" s="42">
        <v>0</v>
      </c>
      <c r="Q1499" s="42">
        <v>0</v>
      </c>
      <c r="R1499" s="42">
        <v>0</v>
      </c>
    </row>
    <row r="1500" spans="1:18" x14ac:dyDescent="0.3">
      <c r="A1500" s="17" t="s">
        <v>6040</v>
      </c>
      <c r="B1500" s="17" t="s">
        <v>12443</v>
      </c>
      <c r="C1500" s="17" t="s">
        <v>8514</v>
      </c>
      <c r="D1500" s="17" t="s">
        <v>7707</v>
      </c>
      <c r="E1500" s="17" t="s">
        <v>6042</v>
      </c>
      <c r="F1500" s="17" t="s">
        <v>12444</v>
      </c>
      <c r="G1500" s="18">
        <v>1</v>
      </c>
      <c r="H1500" s="18">
        <v>5</v>
      </c>
      <c r="I1500" s="19">
        <v>0</v>
      </c>
      <c r="J1500" s="20">
        <v>0</v>
      </c>
      <c r="K1500" s="21">
        <v>0</v>
      </c>
      <c r="L1500" s="22">
        <v>1</v>
      </c>
      <c r="M1500" s="42" t="s">
        <v>20786</v>
      </c>
      <c r="N1500" s="42"/>
      <c r="O1500" s="42">
        <v>0</v>
      </c>
      <c r="P1500" s="42">
        <v>0</v>
      </c>
      <c r="Q1500" s="42">
        <v>0</v>
      </c>
      <c r="R1500" s="42">
        <v>0</v>
      </c>
    </row>
    <row r="1501" spans="1:18" x14ac:dyDescent="0.3">
      <c r="A1501" s="17" t="s">
        <v>12445</v>
      </c>
      <c r="B1501" s="17" t="s">
        <v>12446</v>
      </c>
      <c r="C1501" s="17" t="s">
        <v>7947</v>
      </c>
      <c r="D1501" s="17" t="s">
        <v>7707</v>
      </c>
      <c r="E1501" s="17" t="s">
        <v>1670</v>
      </c>
      <c r="F1501" s="17" t="s">
        <v>12447</v>
      </c>
      <c r="G1501" s="18">
        <v>1</v>
      </c>
      <c r="H1501" s="18">
        <v>2</v>
      </c>
      <c r="I1501" s="19">
        <v>0</v>
      </c>
      <c r="J1501" s="20">
        <v>1</v>
      </c>
      <c r="K1501" s="21">
        <v>0</v>
      </c>
      <c r="L1501" s="22">
        <v>0</v>
      </c>
      <c r="M1501" s="42" t="s">
        <v>20788</v>
      </c>
      <c r="N1501" s="42"/>
      <c r="O1501" s="42">
        <v>0</v>
      </c>
      <c r="P1501" s="42">
        <v>0</v>
      </c>
      <c r="Q1501" s="42">
        <v>0</v>
      </c>
      <c r="R1501" s="42">
        <v>0</v>
      </c>
    </row>
    <row r="1502" spans="1:18" x14ac:dyDescent="0.3">
      <c r="A1502" s="17" t="s">
        <v>4069</v>
      </c>
      <c r="B1502" s="17" t="s">
        <v>12448</v>
      </c>
      <c r="C1502" s="17" t="s">
        <v>7677</v>
      </c>
      <c r="D1502" s="17" t="s">
        <v>7716</v>
      </c>
      <c r="E1502" s="17" t="s">
        <v>4071</v>
      </c>
      <c r="F1502" s="17" t="s">
        <v>12449</v>
      </c>
      <c r="G1502" s="18">
        <v>1</v>
      </c>
      <c r="H1502" s="18">
        <v>5</v>
      </c>
      <c r="I1502" s="19">
        <v>0</v>
      </c>
      <c r="J1502" s="20">
        <v>0</v>
      </c>
      <c r="K1502" s="21">
        <v>1</v>
      </c>
      <c r="L1502" s="22">
        <v>0</v>
      </c>
      <c r="M1502" s="42" t="s">
        <v>20789</v>
      </c>
      <c r="N1502" s="42"/>
      <c r="O1502" s="42">
        <v>0</v>
      </c>
      <c r="P1502" s="42">
        <v>0</v>
      </c>
      <c r="Q1502" s="42">
        <v>0</v>
      </c>
      <c r="R1502" s="42">
        <v>0</v>
      </c>
    </row>
    <row r="1503" spans="1:18" x14ac:dyDescent="0.3">
      <c r="A1503" s="17" t="s">
        <v>12450</v>
      </c>
      <c r="B1503" s="17" t="s">
        <v>12451</v>
      </c>
      <c r="C1503" s="17" t="s">
        <v>12452</v>
      </c>
      <c r="D1503" s="17" t="s">
        <v>8145</v>
      </c>
      <c r="E1503" s="17" t="s">
        <v>1874</v>
      </c>
      <c r="F1503" s="17" t="s">
        <v>12453</v>
      </c>
      <c r="G1503" s="18">
        <v>1</v>
      </c>
      <c r="H1503" s="18">
        <v>1</v>
      </c>
      <c r="I1503" s="19">
        <v>0</v>
      </c>
      <c r="J1503" s="20">
        <v>1</v>
      </c>
      <c r="K1503" s="21">
        <v>0</v>
      </c>
      <c r="L1503" s="22">
        <v>0</v>
      </c>
      <c r="M1503" s="42" t="s">
        <v>20790</v>
      </c>
      <c r="N1503" s="42"/>
      <c r="O1503" s="42">
        <v>0</v>
      </c>
      <c r="P1503" s="42">
        <v>0</v>
      </c>
      <c r="Q1503" s="42">
        <v>0</v>
      </c>
      <c r="R1503" s="42">
        <v>0</v>
      </c>
    </row>
    <row r="1504" spans="1:18" x14ac:dyDescent="0.3">
      <c r="A1504" s="17" t="s">
        <v>2618</v>
      </c>
      <c r="B1504" s="17" t="s">
        <v>12454</v>
      </c>
      <c r="C1504" s="17" t="s">
        <v>11914</v>
      </c>
      <c r="D1504" s="17" t="s">
        <v>7710</v>
      </c>
      <c r="E1504" s="17" t="s">
        <v>1654</v>
      </c>
      <c r="F1504" s="17" t="s">
        <v>12455</v>
      </c>
      <c r="G1504" s="18">
        <v>1</v>
      </c>
      <c r="H1504" s="18">
        <v>1</v>
      </c>
      <c r="I1504" s="19">
        <v>0</v>
      </c>
      <c r="J1504" s="20">
        <v>0</v>
      </c>
      <c r="K1504" s="21">
        <v>1</v>
      </c>
      <c r="L1504" s="22">
        <v>0</v>
      </c>
      <c r="M1504" s="42" t="s">
        <v>20789</v>
      </c>
      <c r="N1504" s="42"/>
      <c r="O1504" s="42">
        <v>0</v>
      </c>
      <c r="P1504" s="42">
        <v>0</v>
      </c>
      <c r="Q1504" s="42">
        <v>0</v>
      </c>
      <c r="R1504" s="42">
        <v>0</v>
      </c>
    </row>
    <row r="1505" spans="1:18" x14ac:dyDescent="0.3">
      <c r="A1505" s="17" t="s">
        <v>12456</v>
      </c>
      <c r="B1505" s="17" t="s">
        <v>12457</v>
      </c>
      <c r="C1505" s="17" t="s">
        <v>12458</v>
      </c>
      <c r="D1505" s="17" t="s">
        <v>7716</v>
      </c>
      <c r="E1505" s="17" t="s">
        <v>1684</v>
      </c>
      <c r="F1505" s="17" t="s">
        <v>12459</v>
      </c>
      <c r="G1505" s="18">
        <v>1</v>
      </c>
      <c r="H1505" s="18">
        <v>1</v>
      </c>
      <c r="I1505" s="19">
        <v>0</v>
      </c>
      <c r="J1505" s="20">
        <v>1</v>
      </c>
      <c r="K1505" s="21">
        <v>0</v>
      </c>
      <c r="L1505" s="22">
        <v>0</v>
      </c>
      <c r="M1505" s="42" t="s">
        <v>20790</v>
      </c>
      <c r="N1505" s="42"/>
      <c r="O1505" s="42">
        <v>0</v>
      </c>
      <c r="P1505" s="42">
        <v>0</v>
      </c>
      <c r="Q1505" s="42">
        <v>0</v>
      </c>
      <c r="R1505" s="42">
        <v>0</v>
      </c>
    </row>
    <row r="1506" spans="1:18" x14ac:dyDescent="0.3">
      <c r="A1506" s="17" t="s">
        <v>12460</v>
      </c>
      <c r="B1506" s="17" t="s">
        <v>12461</v>
      </c>
      <c r="C1506" s="17" t="s">
        <v>12462</v>
      </c>
      <c r="D1506" s="17" t="s">
        <v>12463</v>
      </c>
      <c r="E1506" s="17" t="s">
        <v>12464</v>
      </c>
      <c r="F1506" s="17" t="s">
        <v>12465</v>
      </c>
      <c r="G1506" s="18">
        <v>1</v>
      </c>
      <c r="H1506" s="18">
        <v>5</v>
      </c>
      <c r="I1506" s="19">
        <v>1</v>
      </c>
      <c r="J1506" s="20">
        <v>0</v>
      </c>
      <c r="K1506" s="21">
        <v>0</v>
      </c>
      <c r="L1506" s="22">
        <v>0</v>
      </c>
      <c r="M1506" s="42" t="s">
        <v>20786</v>
      </c>
      <c r="N1506" s="42"/>
      <c r="O1506" s="42">
        <v>0</v>
      </c>
      <c r="P1506" s="42">
        <v>0</v>
      </c>
      <c r="Q1506" s="42">
        <v>0</v>
      </c>
      <c r="R1506" s="42">
        <v>0</v>
      </c>
    </row>
    <row r="1507" spans="1:18" x14ac:dyDescent="0.3">
      <c r="A1507" s="17" t="s">
        <v>12466</v>
      </c>
      <c r="B1507" s="17" t="s">
        <v>12467</v>
      </c>
      <c r="C1507" s="17" t="s">
        <v>7677</v>
      </c>
      <c r="D1507" s="17" t="s">
        <v>12468</v>
      </c>
      <c r="E1507" s="17" t="s">
        <v>8430</v>
      </c>
      <c r="F1507" s="17" t="s">
        <v>12469</v>
      </c>
      <c r="G1507" s="18">
        <v>1</v>
      </c>
      <c r="H1507" s="18">
        <v>1</v>
      </c>
      <c r="I1507" s="19">
        <v>0</v>
      </c>
      <c r="J1507" s="20">
        <v>1</v>
      </c>
      <c r="K1507" s="21">
        <v>0</v>
      </c>
      <c r="L1507" s="22">
        <v>0</v>
      </c>
      <c r="M1507" s="42" t="s">
        <v>20786</v>
      </c>
      <c r="N1507" s="42"/>
      <c r="O1507" s="42">
        <v>0</v>
      </c>
      <c r="P1507" s="42">
        <v>0</v>
      </c>
      <c r="Q1507" s="42">
        <v>0</v>
      </c>
      <c r="R1507" s="42">
        <v>0</v>
      </c>
    </row>
    <row r="1508" spans="1:18" x14ac:dyDescent="0.3">
      <c r="A1508" s="17" t="s">
        <v>2159</v>
      </c>
      <c r="B1508" s="17" t="s">
        <v>12470</v>
      </c>
      <c r="C1508" s="17" t="s">
        <v>12471</v>
      </c>
      <c r="D1508" s="17" t="s">
        <v>7707</v>
      </c>
      <c r="E1508" s="17" t="s">
        <v>1870</v>
      </c>
      <c r="F1508" s="17" t="s">
        <v>12472</v>
      </c>
      <c r="G1508" s="18">
        <v>1</v>
      </c>
      <c r="H1508" s="18">
        <v>1</v>
      </c>
      <c r="I1508" s="19">
        <v>0</v>
      </c>
      <c r="J1508" s="20">
        <v>0</v>
      </c>
      <c r="K1508" s="21">
        <v>1</v>
      </c>
      <c r="L1508" s="22">
        <v>0</v>
      </c>
      <c r="M1508" s="42" t="s">
        <v>20789</v>
      </c>
      <c r="N1508" s="42"/>
      <c r="O1508" s="42">
        <v>0</v>
      </c>
      <c r="P1508" s="42">
        <v>0</v>
      </c>
      <c r="Q1508" s="42">
        <v>0</v>
      </c>
      <c r="R1508" s="42">
        <v>0</v>
      </c>
    </row>
    <row r="1509" spans="1:18" x14ac:dyDescent="0.3">
      <c r="A1509" s="17" t="s">
        <v>12473</v>
      </c>
      <c r="B1509" s="17" t="s">
        <v>8526</v>
      </c>
      <c r="C1509" s="17" t="s">
        <v>12474</v>
      </c>
      <c r="D1509" s="17" t="s">
        <v>7734</v>
      </c>
      <c r="E1509" s="17" t="s">
        <v>10269</v>
      </c>
      <c r="F1509" s="17" t="s">
        <v>12475</v>
      </c>
      <c r="G1509" s="18">
        <v>1</v>
      </c>
      <c r="H1509" s="18">
        <v>1</v>
      </c>
      <c r="I1509" s="19">
        <v>1</v>
      </c>
      <c r="J1509" s="20">
        <v>0</v>
      </c>
      <c r="K1509" s="21">
        <v>0</v>
      </c>
      <c r="L1509" s="22">
        <v>0</v>
      </c>
      <c r="M1509" s="42" t="s">
        <v>20788</v>
      </c>
      <c r="N1509" s="42"/>
      <c r="O1509" s="42">
        <v>0</v>
      </c>
      <c r="P1509" s="42">
        <v>0</v>
      </c>
      <c r="Q1509" s="42">
        <v>0</v>
      </c>
      <c r="R1509" s="42">
        <v>0</v>
      </c>
    </row>
    <row r="1510" spans="1:18" x14ac:dyDescent="0.3">
      <c r="A1510" s="17" t="s">
        <v>12476</v>
      </c>
      <c r="B1510" s="17" t="s">
        <v>12477</v>
      </c>
      <c r="C1510" s="17" t="s">
        <v>12478</v>
      </c>
      <c r="D1510" s="17" t="s">
        <v>8361</v>
      </c>
      <c r="E1510" s="17" t="s">
        <v>1827</v>
      </c>
      <c r="F1510" s="17" t="s">
        <v>12479</v>
      </c>
      <c r="G1510" s="18">
        <v>1</v>
      </c>
      <c r="H1510" s="18">
        <v>10</v>
      </c>
      <c r="I1510" s="19">
        <v>0</v>
      </c>
      <c r="J1510" s="20">
        <v>1</v>
      </c>
      <c r="K1510" s="21">
        <v>0</v>
      </c>
      <c r="L1510" s="22">
        <v>0</v>
      </c>
      <c r="M1510" s="42" t="s">
        <v>20788</v>
      </c>
      <c r="N1510" s="42"/>
      <c r="O1510" s="42">
        <v>0</v>
      </c>
      <c r="P1510" s="42">
        <v>0</v>
      </c>
      <c r="Q1510" s="42">
        <v>0</v>
      </c>
      <c r="R1510" s="42">
        <v>0</v>
      </c>
    </row>
    <row r="1511" spans="1:18" x14ac:dyDescent="0.3">
      <c r="A1511" s="17" t="s">
        <v>5587</v>
      </c>
      <c r="B1511" s="17" t="s">
        <v>12480</v>
      </c>
      <c r="C1511" s="17" t="s">
        <v>10929</v>
      </c>
      <c r="D1511" s="17" t="s">
        <v>7716</v>
      </c>
      <c r="E1511" s="17" t="s">
        <v>1946</v>
      </c>
      <c r="F1511" s="17" t="s">
        <v>12481</v>
      </c>
      <c r="G1511" s="18">
        <v>1</v>
      </c>
      <c r="H1511" s="18">
        <v>1</v>
      </c>
      <c r="I1511" s="19">
        <v>0</v>
      </c>
      <c r="J1511" s="20">
        <v>0</v>
      </c>
      <c r="K1511" s="21">
        <v>0</v>
      </c>
      <c r="L1511" s="22">
        <v>1</v>
      </c>
      <c r="M1511" s="42" t="s">
        <v>20789</v>
      </c>
      <c r="N1511" s="42"/>
      <c r="O1511" s="42">
        <v>0</v>
      </c>
      <c r="P1511" s="42">
        <v>0</v>
      </c>
      <c r="Q1511" s="42">
        <v>0</v>
      </c>
      <c r="R1511" s="42">
        <v>0</v>
      </c>
    </row>
    <row r="1512" spans="1:18" x14ac:dyDescent="0.3">
      <c r="A1512" s="17" t="s">
        <v>2720</v>
      </c>
      <c r="B1512" s="17" t="s">
        <v>12482</v>
      </c>
      <c r="C1512" s="17" t="s">
        <v>9212</v>
      </c>
      <c r="D1512" s="17" t="s">
        <v>12483</v>
      </c>
      <c r="E1512" s="17" t="s">
        <v>1814</v>
      </c>
      <c r="F1512" s="17" t="s">
        <v>12484</v>
      </c>
      <c r="G1512" s="18">
        <v>1</v>
      </c>
      <c r="H1512" s="18">
        <v>1</v>
      </c>
      <c r="I1512" s="19">
        <v>0</v>
      </c>
      <c r="J1512" s="20">
        <v>0</v>
      </c>
      <c r="K1512" s="21">
        <v>1</v>
      </c>
      <c r="L1512" s="22">
        <v>0</v>
      </c>
      <c r="M1512" s="42" t="s">
        <v>20789</v>
      </c>
      <c r="N1512" s="42"/>
      <c r="O1512" s="42">
        <v>0</v>
      </c>
      <c r="P1512" s="42">
        <v>0</v>
      </c>
      <c r="Q1512" s="42">
        <v>0</v>
      </c>
      <c r="R1512" s="42">
        <v>0</v>
      </c>
    </row>
    <row r="1513" spans="1:18" x14ac:dyDescent="0.3">
      <c r="A1513" s="17" t="s">
        <v>12485</v>
      </c>
      <c r="B1513" s="17" t="s">
        <v>12486</v>
      </c>
      <c r="C1513" s="17" t="s">
        <v>12487</v>
      </c>
      <c r="D1513" s="17" t="s">
        <v>8573</v>
      </c>
      <c r="E1513" s="17" t="s">
        <v>1814</v>
      </c>
      <c r="F1513" s="17" t="s">
        <v>12488</v>
      </c>
      <c r="G1513" s="18">
        <v>1</v>
      </c>
      <c r="H1513" s="18">
        <v>1</v>
      </c>
      <c r="I1513" s="19">
        <v>0</v>
      </c>
      <c r="J1513" s="20">
        <v>1</v>
      </c>
      <c r="K1513" s="21">
        <v>0</v>
      </c>
      <c r="L1513" s="22">
        <v>0</v>
      </c>
      <c r="M1513" s="42" t="s">
        <v>20790</v>
      </c>
      <c r="N1513" s="42"/>
      <c r="O1513" s="42">
        <v>0</v>
      </c>
      <c r="P1513" s="42">
        <v>0</v>
      </c>
      <c r="Q1513" s="42">
        <v>0</v>
      </c>
      <c r="R1513" s="42">
        <v>0</v>
      </c>
    </row>
    <row r="1514" spans="1:18" x14ac:dyDescent="0.3">
      <c r="A1514" s="17" t="s">
        <v>12489</v>
      </c>
      <c r="B1514" s="17" t="s">
        <v>12490</v>
      </c>
      <c r="C1514" s="17" t="s">
        <v>12491</v>
      </c>
      <c r="D1514" s="17" t="s">
        <v>7734</v>
      </c>
      <c r="E1514" s="17" t="s">
        <v>7735</v>
      </c>
      <c r="F1514" s="17" t="s">
        <v>12492</v>
      </c>
      <c r="G1514" s="18">
        <v>1</v>
      </c>
      <c r="H1514" s="18">
        <v>1</v>
      </c>
      <c r="I1514" s="19">
        <v>1</v>
      </c>
      <c r="J1514" s="20">
        <v>0</v>
      </c>
      <c r="K1514" s="21">
        <v>0</v>
      </c>
      <c r="L1514" s="22">
        <v>0</v>
      </c>
      <c r="M1514" s="42" t="s">
        <v>20788</v>
      </c>
      <c r="N1514" s="42"/>
      <c r="O1514" s="42">
        <v>0</v>
      </c>
      <c r="P1514" s="42">
        <v>0</v>
      </c>
      <c r="Q1514" s="42">
        <v>0</v>
      </c>
      <c r="R1514" s="42">
        <v>0</v>
      </c>
    </row>
    <row r="1515" spans="1:18" x14ac:dyDescent="0.3">
      <c r="A1515" s="17" t="s">
        <v>3352</v>
      </c>
      <c r="B1515" s="17" t="s">
        <v>12493</v>
      </c>
      <c r="C1515" s="17" t="s">
        <v>12494</v>
      </c>
      <c r="D1515" s="17" t="s">
        <v>7710</v>
      </c>
      <c r="E1515" s="17" t="s">
        <v>1654</v>
      </c>
      <c r="F1515" s="17" t="s">
        <v>12495</v>
      </c>
      <c r="G1515" s="18">
        <v>1</v>
      </c>
      <c r="H1515" s="18">
        <v>1</v>
      </c>
      <c r="I1515" s="19">
        <v>0</v>
      </c>
      <c r="J1515" s="20">
        <v>0</v>
      </c>
      <c r="K1515" s="21">
        <v>1</v>
      </c>
      <c r="L1515" s="22">
        <v>0</v>
      </c>
      <c r="M1515" s="42" t="s">
        <v>20789</v>
      </c>
      <c r="N1515" s="42"/>
      <c r="O1515" s="42">
        <v>0</v>
      </c>
      <c r="P1515" s="42">
        <v>0</v>
      </c>
      <c r="Q1515" s="42">
        <v>0</v>
      </c>
      <c r="R1515" s="42">
        <v>0</v>
      </c>
    </row>
    <row r="1516" spans="1:18" x14ac:dyDescent="0.3">
      <c r="A1516" s="17" t="s">
        <v>4275</v>
      </c>
      <c r="B1516" s="17" t="s">
        <v>12496</v>
      </c>
      <c r="C1516" s="17" t="s">
        <v>12497</v>
      </c>
      <c r="D1516" s="17" t="s">
        <v>8554</v>
      </c>
      <c r="E1516" s="17" t="s">
        <v>3021</v>
      </c>
      <c r="F1516" s="17" t="s">
        <v>12498</v>
      </c>
      <c r="G1516" s="18">
        <v>1</v>
      </c>
      <c r="H1516" s="18">
        <v>1</v>
      </c>
      <c r="I1516" s="19">
        <v>0</v>
      </c>
      <c r="J1516" s="20">
        <v>0</v>
      </c>
      <c r="K1516" s="21">
        <v>0</v>
      </c>
      <c r="L1516" s="22">
        <v>1</v>
      </c>
      <c r="M1516" s="42" t="s">
        <v>20789</v>
      </c>
      <c r="N1516" s="42"/>
      <c r="O1516" s="42">
        <v>0</v>
      </c>
      <c r="P1516" s="42">
        <v>0</v>
      </c>
      <c r="Q1516" s="42">
        <v>0</v>
      </c>
      <c r="R1516" s="42">
        <v>0</v>
      </c>
    </row>
    <row r="1517" spans="1:18" x14ac:dyDescent="0.3">
      <c r="A1517" s="17" t="s">
        <v>12499</v>
      </c>
      <c r="B1517" s="17" t="s">
        <v>12500</v>
      </c>
      <c r="C1517" s="17" t="s">
        <v>7677</v>
      </c>
      <c r="D1517" s="17" t="s">
        <v>7707</v>
      </c>
      <c r="E1517" s="17" t="s">
        <v>1996</v>
      </c>
      <c r="F1517" s="17" t="s">
        <v>12501</v>
      </c>
      <c r="G1517" s="18">
        <v>1</v>
      </c>
      <c r="H1517" s="18">
        <v>1</v>
      </c>
      <c r="I1517" s="19">
        <v>0</v>
      </c>
      <c r="J1517" s="20">
        <v>1</v>
      </c>
      <c r="K1517" s="21">
        <v>0</v>
      </c>
      <c r="L1517" s="22">
        <v>0</v>
      </c>
      <c r="M1517" s="42" t="s">
        <v>20788</v>
      </c>
      <c r="N1517" s="42"/>
      <c r="O1517" s="42">
        <v>0</v>
      </c>
      <c r="P1517" s="42">
        <v>0</v>
      </c>
      <c r="Q1517" s="42">
        <v>0</v>
      </c>
      <c r="R1517" s="42">
        <v>0</v>
      </c>
    </row>
    <row r="1518" spans="1:18" x14ac:dyDescent="0.3">
      <c r="A1518" s="17" t="s">
        <v>12502</v>
      </c>
      <c r="B1518" s="17" t="s">
        <v>12503</v>
      </c>
      <c r="C1518" s="17" t="s">
        <v>12504</v>
      </c>
      <c r="D1518" s="17" t="s">
        <v>7716</v>
      </c>
      <c r="E1518" s="17" t="s">
        <v>5959</v>
      </c>
      <c r="F1518" s="17" t="s">
        <v>12505</v>
      </c>
      <c r="G1518" s="18">
        <v>1</v>
      </c>
      <c r="H1518" s="18">
        <v>1</v>
      </c>
      <c r="I1518" s="19">
        <v>0</v>
      </c>
      <c r="J1518" s="20">
        <v>1</v>
      </c>
      <c r="K1518" s="21">
        <v>0</v>
      </c>
      <c r="L1518" s="22">
        <v>0</v>
      </c>
      <c r="M1518" s="42" t="s">
        <v>20790</v>
      </c>
      <c r="N1518" s="42"/>
      <c r="O1518" s="42">
        <v>0</v>
      </c>
      <c r="P1518" s="42">
        <v>0</v>
      </c>
      <c r="Q1518" s="42">
        <v>0</v>
      </c>
      <c r="R1518" s="42">
        <v>0</v>
      </c>
    </row>
    <row r="1519" spans="1:18" x14ac:dyDescent="0.3">
      <c r="A1519" s="17" t="s">
        <v>5920</v>
      </c>
      <c r="B1519" s="17" t="s">
        <v>5921</v>
      </c>
      <c r="C1519" s="17" t="s">
        <v>7677</v>
      </c>
      <c r="D1519" s="17" t="s">
        <v>7716</v>
      </c>
      <c r="E1519" s="17" t="s">
        <v>4208</v>
      </c>
      <c r="F1519" s="17" t="s">
        <v>12506</v>
      </c>
      <c r="G1519" s="18">
        <v>1</v>
      </c>
      <c r="H1519" s="18">
        <v>1</v>
      </c>
      <c r="I1519" s="19">
        <v>0</v>
      </c>
      <c r="J1519" s="20">
        <v>0</v>
      </c>
      <c r="K1519" s="21">
        <v>0</v>
      </c>
      <c r="L1519" s="22">
        <v>1</v>
      </c>
      <c r="M1519" s="42" t="s">
        <v>20785</v>
      </c>
      <c r="N1519" s="42"/>
      <c r="O1519" s="42">
        <v>0</v>
      </c>
      <c r="P1519" s="42">
        <v>0</v>
      </c>
      <c r="Q1519" s="42">
        <v>0</v>
      </c>
      <c r="R1519" s="42">
        <v>0</v>
      </c>
    </row>
    <row r="1520" spans="1:18" x14ac:dyDescent="0.3">
      <c r="A1520" s="17" t="s">
        <v>12507</v>
      </c>
      <c r="B1520" s="17" t="s">
        <v>12508</v>
      </c>
      <c r="C1520" s="17" t="s">
        <v>7771</v>
      </c>
      <c r="D1520" s="17" t="s">
        <v>7901</v>
      </c>
      <c r="E1520" s="17" t="s">
        <v>7778</v>
      </c>
      <c r="F1520" s="17" t="s">
        <v>12509</v>
      </c>
      <c r="G1520" s="18">
        <v>1</v>
      </c>
      <c r="H1520" s="18">
        <v>6</v>
      </c>
      <c r="I1520" s="19">
        <v>1</v>
      </c>
      <c r="J1520" s="20">
        <v>0</v>
      </c>
      <c r="K1520" s="21">
        <v>0</v>
      </c>
      <c r="L1520" s="22">
        <v>0</v>
      </c>
      <c r="M1520" s="42" t="s">
        <v>20788</v>
      </c>
      <c r="N1520" s="42"/>
      <c r="O1520" s="42">
        <v>0</v>
      </c>
      <c r="P1520" s="42">
        <v>0</v>
      </c>
      <c r="Q1520" s="42">
        <v>0</v>
      </c>
      <c r="R1520" s="42">
        <v>0</v>
      </c>
    </row>
    <row r="1521" spans="1:18" x14ac:dyDescent="0.3">
      <c r="A1521" s="17" t="s">
        <v>2875</v>
      </c>
      <c r="B1521" s="17" t="s">
        <v>12510</v>
      </c>
      <c r="C1521" s="17" t="s">
        <v>12511</v>
      </c>
      <c r="D1521" s="17" t="s">
        <v>7716</v>
      </c>
      <c r="E1521" s="17" t="s">
        <v>2877</v>
      </c>
      <c r="F1521" s="17" t="s">
        <v>12512</v>
      </c>
      <c r="G1521" s="18">
        <v>1</v>
      </c>
      <c r="H1521" s="18">
        <v>2</v>
      </c>
      <c r="I1521" s="19">
        <v>0</v>
      </c>
      <c r="J1521" s="20">
        <v>0</v>
      </c>
      <c r="K1521" s="21">
        <v>1</v>
      </c>
      <c r="L1521" s="22">
        <v>0</v>
      </c>
      <c r="M1521" s="42" t="s">
        <v>20789</v>
      </c>
      <c r="N1521" s="42"/>
      <c r="O1521" s="42">
        <v>0</v>
      </c>
      <c r="P1521" s="42">
        <v>0</v>
      </c>
      <c r="Q1521" s="42">
        <v>0</v>
      </c>
      <c r="R1521" s="42">
        <v>0</v>
      </c>
    </row>
    <row r="1522" spans="1:18" x14ac:dyDescent="0.3">
      <c r="A1522" s="17" t="s">
        <v>5198</v>
      </c>
      <c r="B1522" s="17" t="s">
        <v>5199</v>
      </c>
      <c r="C1522" s="17" t="s">
        <v>8089</v>
      </c>
      <c r="D1522" s="17" t="s">
        <v>7716</v>
      </c>
      <c r="E1522" s="17" t="s">
        <v>5197</v>
      </c>
      <c r="F1522" s="17" t="s">
        <v>12513</v>
      </c>
      <c r="G1522" s="18">
        <v>1</v>
      </c>
      <c r="H1522" s="18">
        <v>3</v>
      </c>
      <c r="I1522" s="19">
        <v>0</v>
      </c>
      <c r="J1522" s="20">
        <v>0</v>
      </c>
      <c r="K1522" s="21">
        <v>0</v>
      </c>
      <c r="L1522" s="22">
        <v>1</v>
      </c>
      <c r="M1522" s="42" t="s">
        <v>20789</v>
      </c>
      <c r="N1522" s="42"/>
      <c r="O1522" s="42">
        <v>0</v>
      </c>
      <c r="P1522" s="42">
        <v>0</v>
      </c>
      <c r="Q1522" s="42">
        <v>0</v>
      </c>
      <c r="R1522" s="42">
        <v>0</v>
      </c>
    </row>
    <row r="1523" spans="1:18" x14ac:dyDescent="0.3">
      <c r="A1523" s="17" t="s">
        <v>4582</v>
      </c>
      <c r="B1523" s="17" t="s">
        <v>12514</v>
      </c>
      <c r="C1523" s="17" t="s">
        <v>12515</v>
      </c>
      <c r="D1523" s="17" t="s">
        <v>7716</v>
      </c>
      <c r="E1523" s="17" t="s">
        <v>1893</v>
      </c>
      <c r="F1523" s="17" t="s">
        <v>12516</v>
      </c>
      <c r="G1523" s="18">
        <v>1</v>
      </c>
      <c r="H1523" s="18">
        <v>2</v>
      </c>
      <c r="I1523" s="19">
        <v>0</v>
      </c>
      <c r="J1523" s="20">
        <v>0</v>
      </c>
      <c r="K1523" s="21">
        <v>0</v>
      </c>
      <c r="L1523" s="22">
        <v>1</v>
      </c>
      <c r="M1523" s="42" t="s">
        <v>20789</v>
      </c>
      <c r="N1523" s="42"/>
      <c r="O1523" s="42">
        <v>0</v>
      </c>
      <c r="P1523" s="42">
        <v>0</v>
      </c>
      <c r="Q1523" s="42">
        <v>0</v>
      </c>
      <c r="R1523" s="42">
        <v>0</v>
      </c>
    </row>
    <row r="1524" spans="1:18" x14ac:dyDescent="0.3">
      <c r="A1524" s="17" t="s">
        <v>6206</v>
      </c>
      <c r="B1524" s="17" t="s">
        <v>12517</v>
      </c>
      <c r="C1524" s="17" t="s">
        <v>7677</v>
      </c>
      <c r="D1524" s="17" t="s">
        <v>8531</v>
      </c>
      <c r="E1524" s="17" t="s">
        <v>4208</v>
      </c>
      <c r="F1524" s="17" t="s">
        <v>12518</v>
      </c>
      <c r="G1524" s="18">
        <v>1</v>
      </c>
      <c r="H1524" s="18">
        <v>2</v>
      </c>
      <c r="I1524" s="19">
        <v>0</v>
      </c>
      <c r="J1524" s="20">
        <v>0</v>
      </c>
      <c r="K1524" s="21">
        <v>0</v>
      </c>
      <c r="L1524" s="22">
        <v>1</v>
      </c>
      <c r="M1524" s="42" t="s">
        <v>20785</v>
      </c>
      <c r="N1524" s="42"/>
      <c r="O1524" s="42">
        <v>0</v>
      </c>
      <c r="P1524" s="42">
        <v>0</v>
      </c>
      <c r="Q1524" s="42">
        <v>0</v>
      </c>
      <c r="R1524" s="42">
        <v>0</v>
      </c>
    </row>
    <row r="1525" spans="1:18" x14ac:dyDescent="0.3">
      <c r="A1525" s="17" t="s">
        <v>1797</v>
      </c>
      <c r="B1525" s="17" t="s">
        <v>12519</v>
      </c>
      <c r="C1525" s="17" t="s">
        <v>12520</v>
      </c>
      <c r="D1525" s="17" t="s">
        <v>7716</v>
      </c>
      <c r="E1525" s="17" t="s">
        <v>1730</v>
      </c>
      <c r="F1525" s="17" t="s">
        <v>12521</v>
      </c>
      <c r="G1525" s="18">
        <v>1</v>
      </c>
      <c r="H1525" s="18">
        <v>1</v>
      </c>
      <c r="I1525" s="19">
        <v>0</v>
      </c>
      <c r="J1525" s="20">
        <v>0</v>
      </c>
      <c r="K1525" s="21">
        <v>1</v>
      </c>
      <c r="L1525" s="22">
        <v>0</v>
      </c>
      <c r="M1525" s="42" t="s">
        <v>20789</v>
      </c>
      <c r="N1525" s="42"/>
      <c r="O1525" s="42">
        <v>0</v>
      </c>
      <c r="P1525" s="42">
        <v>0</v>
      </c>
      <c r="Q1525" s="42">
        <v>0</v>
      </c>
      <c r="R1525" s="42">
        <v>0</v>
      </c>
    </row>
    <row r="1526" spans="1:18" x14ac:dyDescent="0.3">
      <c r="A1526" s="17" t="s">
        <v>3724</v>
      </c>
      <c r="B1526" s="17" t="s">
        <v>3725</v>
      </c>
      <c r="C1526" s="17" t="s">
        <v>12522</v>
      </c>
      <c r="D1526" s="17" t="s">
        <v>7707</v>
      </c>
      <c r="E1526" s="17" t="s">
        <v>3726</v>
      </c>
      <c r="F1526" s="17" t="s">
        <v>12523</v>
      </c>
      <c r="G1526" s="18">
        <v>1</v>
      </c>
      <c r="H1526" s="18">
        <v>1</v>
      </c>
      <c r="I1526" s="19">
        <v>0</v>
      </c>
      <c r="J1526" s="20">
        <v>0</v>
      </c>
      <c r="K1526" s="21">
        <v>1</v>
      </c>
      <c r="L1526" s="22">
        <v>0</v>
      </c>
      <c r="M1526" s="42" t="s">
        <v>20789</v>
      </c>
      <c r="N1526" s="42"/>
      <c r="O1526" s="42">
        <v>0</v>
      </c>
      <c r="P1526" s="42">
        <v>0</v>
      </c>
      <c r="Q1526" s="42">
        <v>0</v>
      </c>
      <c r="R1526" s="42">
        <v>0</v>
      </c>
    </row>
    <row r="1527" spans="1:18" x14ac:dyDescent="0.3">
      <c r="A1527" s="17" t="s">
        <v>12524</v>
      </c>
      <c r="B1527" s="17" t="s">
        <v>12525</v>
      </c>
      <c r="C1527" s="17" t="s">
        <v>12526</v>
      </c>
      <c r="D1527" s="17" t="s">
        <v>8119</v>
      </c>
      <c r="E1527" s="17" t="s">
        <v>8430</v>
      </c>
      <c r="F1527" s="17" t="s">
        <v>12527</v>
      </c>
      <c r="G1527" s="18">
        <v>1</v>
      </c>
      <c r="H1527" s="18">
        <v>1</v>
      </c>
      <c r="I1527" s="19">
        <v>0</v>
      </c>
      <c r="J1527" s="20">
        <v>1</v>
      </c>
      <c r="K1527" s="21">
        <v>0</v>
      </c>
      <c r="L1527" s="22">
        <v>0</v>
      </c>
      <c r="M1527" s="42" t="s">
        <v>20788</v>
      </c>
      <c r="N1527" s="42"/>
      <c r="O1527" s="42">
        <v>0</v>
      </c>
      <c r="P1527" s="42">
        <v>0</v>
      </c>
      <c r="Q1527" s="42">
        <v>0</v>
      </c>
      <c r="R1527" s="42">
        <v>0</v>
      </c>
    </row>
    <row r="1528" spans="1:18" x14ac:dyDescent="0.3">
      <c r="A1528" s="17" t="s">
        <v>12528</v>
      </c>
      <c r="B1528" s="17" t="s">
        <v>12529</v>
      </c>
      <c r="C1528" s="17" t="s">
        <v>12530</v>
      </c>
      <c r="D1528" s="17" t="s">
        <v>7716</v>
      </c>
      <c r="E1528" s="17" t="s">
        <v>2257</v>
      </c>
      <c r="F1528" s="17" t="s">
        <v>12531</v>
      </c>
      <c r="G1528" s="18">
        <v>1</v>
      </c>
      <c r="H1528" s="18">
        <v>2</v>
      </c>
      <c r="I1528" s="19">
        <v>0</v>
      </c>
      <c r="J1528" s="20">
        <v>1</v>
      </c>
      <c r="K1528" s="21">
        <v>0</v>
      </c>
      <c r="L1528" s="22">
        <v>0</v>
      </c>
      <c r="M1528" s="42" t="s">
        <v>20786</v>
      </c>
      <c r="N1528" s="42"/>
      <c r="O1528" s="42">
        <v>0</v>
      </c>
      <c r="P1528" s="42">
        <v>0</v>
      </c>
      <c r="Q1528" s="42">
        <v>0</v>
      </c>
      <c r="R1528" s="42">
        <v>0</v>
      </c>
    </row>
    <row r="1529" spans="1:18" x14ac:dyDescent="0.3">
      <c r="A1529" s="17" t="s">
        <v>12532</v>
      </c>
      <c r="B1529" s="17" t="s">
        <v>12533</v>
      </c>
      <c r="C1529" s="17" t="s">
        <v>12534</v>
      </c>
      <c r="D1529" s="17" t="s">
        <v>8603</v>
      </c>
      <c r="E1529" s="17" t="s">
        <v>1670</v>
      </c>
      <c r="F1529" s="17" t="s">
        <v>12535</v>
      </c>
      <c r="G1529" s="18">
        <v>1</v>
      </c>
      <c r="H1529" s="18">
        <v>6</v>
      </c>
      <c r="I1529" s="19">
        <v>1</v>
      </c>
      <c r="J1529" s="20">
        <v>0</v>
      </c>
      <c r="K1529" s="21">
        <v>0</v>
      </c>
      <c r="L1529" s="22">
        <v>0</v>
      </c>
      <c r="M1529" s="42" t="s">
        <v>20788</v>
      </c>
      <c r="N1529" s="42"/>
      <c r="O1529" s="42">
        <v>0</v>
      </c>
      <c r="P1529" s="42">
        <v>0</v>
      </c>
      <c r="Q1529" s="42">
        <v>0</v>
      </c>
      <c r="R1529" s="42">
        <v>0</v>
      </c>
    </row>
    <row r="1530" spans="1:18" x14ac:dyDescent="0.3">
      <c r="A1530" s="17" t="s">
        <v>12536</v>
      </c>
      <c r="B1530" s="17" t="s">
        <v>12537</v>
      </c>
      <c r="C1530" s="17" t="s">
        <v>10062</v>
      </c>
      <c r="D1530" s="17" t="s">
        <v>7734</v>
      </c>
      <c r="E1530" s="17" t="s">
        <v>7772</v>
      </c>
      <c r="F1530" s="17" t="s">
        <v>12538</v>
      </c>
      <c r="G1530" s="18">
        <v>1</v>
      </c>
      <c r="H1530" s="18">
        <v>1</v>
      </c>
      <c r="I1530" s="19">
        <v>0</v>
      </c>
      <c r="J1530" s="20">
        <v>1</v>
      </c>
      <c r="K1530" s="21">
        <v>0</v>
      </c>
      <c r="L1530" s="22">
        <v>0</v>
      </c>
      <c r="M1530" s="42" t="s">
        <v>20788</v>
      </c>
      <c r="N1530" s="42"/>
      <c r="O1530" s="42">
        <v>0</v>
      </c>
      <c r="P1530" s="42">
        <v>0</v>
      </c>
      <c r="Q1530" s="42">
        <v>0</v>
      </c>
      <c r="R1530" s="42">
        <v>0</v>
      </c>
    </row>
    <row r="1531" spans="1:18" x14ac:dyDescent="0.3">
      <c r="A1531" s="17" t="s">
        <v>12539</v>
      </c>
      <c r="B1531" s="17" t="s">
        <v>12540</v>
      </c>
      <c r="C1531" s="17" t="s">
        <v>7677</v>
      </c>
      <c r="D1531" s="17" t="s">
        <v>12541</v>
      </c>
      <c r="E1531" s="17" t="s">
        <v>2063</v>
      </c>
      <c r="F1531" s="17" t="s">
        <v>12542</v>
      </c>
      <c r="G1531" s="18">
        <v>1</v>
      </c>
      <c r="H1531" s="18">
        <v>1</v>
      </c>
      <c r="I1531" s="19">
        <v>0</v>
      </c>
      <c r="J1531" s="20">
        <v>1</v>
      </c>
      <c r="K1531" s="21">
        <v>0</v>
      </c>
      <c r="L1531" s="22">
        <v>0</v>
      </c>
      <c r="M1531" s="42" t="s">
        <v>20790</v>
      </c>
      <c r="N1531" s="42"/>
      <c r="O1531" s="42">
        <v>0</v>
      </c>
      <c r="P1531" s="42">
        <v>0</v>
      </c>
      <c r="Q1531" s="42">
        <v>0</v>
      </c>
      <c r="R1531" s="42">
        <v>0</v>
      </c>
    </row>
    <row r="1532" spans="1:18" x14ac:dyDescent="0.3">
      <c r="A1532" s="17" t="s">
        <v>12543</v>
      </c>
      <c r="B1532" s="17" t="s">
        <v>12544</v>
      </c>
      <c r="C1532" s="17" t="s">
        <v>12545</v>
      </c>
      <c r="D1532" s="17" t="s">
        <v>8523</v>
      </c>
      <c r="E1532" s="17" t="s">
        <v>1691</v>
      </c>
      <c r="F1532" s="17" t="s">
        <v>12546</v>
      </c>
      <c r="G1532" s="18">
        <v>1</v>
      </c>
      <c r="H1532" s="18">
        <v>2</v>
      </c>
      <c r="I1532" s="19">
        <v>0</v>
      </c>
      <c r="J1532" s="20">
        <v>1</v>
      </c>
      <c r="K1532" s="21">
        <v>0</v>
      </c>
      <c r="L1532" s="22">
        <v>0</v>
      </c>
      <c r="M1532" s="42" t="s">
        <v>20790</v>
      </c>
      <c r="N1532" s="42"/>
      <c r="O1532" s="42">
        <v>0</v>
      </c>
      <c r="P1532" s="42">
        <v>0</v>
      </c>
      <c r="Q1532" s="42">
        <v>0</v>
      </c>
      <c r="R1532" s="42">
        <v>0</v>
      </c>
    </row>
    <row r="1533" spans="1:18" x14ac:dyDescent="0.3">
      <c r="A1533" s="17" t="s">
        <v>6891</v>
      </c>
      <c r="B1533" s="17" t="s">
        <v>6892</v>
      </c>
      <c r="C1533" s="17" t="s">
        <v>12547</v>
      </c>
      <c r="D1533" s="17" t="s">
        <v>7716</v>
      </c>
      <c r="E1533" s="17" t="s">
        <v>1599</v>
      </c>
      <c r="F1533" s="17" t="s">
        <v>12548</v>
      </c>
      <c r="G1533" s="18">
        <v>1</v>
      </c>
      <c r="H1533" s="18">
        <v>1</v>
      </c>
      <c r="I1533" s="19">
        <v>0</v>
      </c>
      <c r="J1533" s="20">
        <v>0</v>
      </c>
      <c r="K1533" s="21">
        <v>0</v>
      </c>
      <c r="L1533" s="22">
        <v>1</v>
      </c>
      <c r="M1533" s="42" t="s">
        <v>20789</v>
      </c>
      <c r="N1533" s="42"/>
      <c r="O1533" s="42">
        <v>0</v>
      </c>
      <c r="P1533" s="42">
        <v>0</v>
      </c>
      <c r="Q1533" s="42">
        <v>0</v>
      </c>
      <c r="R1533" s="42">
        <v>0</v>
      </c>
    </row>
    <row r="1534" spans="1:18" x14ac:dyDescent="0.3">
      <c r="A1534" s="17" t="s">
        <v>2091</v>
      </c>
      <c r="B1534" s="17" t="s">
        <v>12549</v>
      </c>
      <c r="C1534" s="17" t="s">
        <v>12550</v>
      </c>
      <c r="D1534" s="17" t="s">
        <v>7716</v>
      </c>
      <c r="E1534" s="17" t="s">
        <v>1822</v>
      </c>
      <c r="F1534" s="17" t="s">
        <v>12551</v>
      </c>
      <c r="G1534" s="18">
        <v>1</v>
      </c>
      <c r="H1534" s="18">
        <v>1</v>
      </c>
      <c r="I1534" s="19">
        <v>0</v>
      </c>
      <c r="J1534" s="20">
        <v>0</v>
      </c>
      <c r="K1534" s="21">
        <v>1</v>
      </c>
      <c r="L1534" s="22">
        <v>0</v>
      </c>
      <c r="M1534" s="42" t="s">
        <v>20789</v>
      </c>
      <c r="N1534" s="42"/>
      <c r="O1534" s="42">
        <v>0</v>
      </c>
      <c r="P1534" s="42">
        <v>0</v>
      </c>
      <c r="Q1534" s="42">
        <v>0</v>
      </c>
      <c r="R1534" s="42">
        <v>0</v>
      </c>
    </row>
    <row r="1535" spans="1:18" x14ac:dyDescent="0.3">
      <c r="A1535" s="17" t="s">
        <v>3345</v>
      </c>
      <c r="B1535" s="17" t="s">
        <v>3346</v>
      </c>
      <c r="C1535" s="17" t="s">
        <v>7677</v>
      </c>
      <c r="D1535" s="17" t="s">
        <v>7716</v>
      </c>
      <c r="E1535" s="17" t="s">
        <v>1757</v>
      </c>
      <c r="F1535" s="17" t="s">
        <v>12552</v>
      </c>
      <c r="G1535" s="18">
        <v>1</v>
      </c>
      <c r="H1535" s="18">
        <v>2</v>
      </c>
      <c r="I1535" s="19">
        <v>0</v>
      </c>
      <c r="J1535" s="20">
        <v>0</v>
      </c>
      <c r="K1535" s="21">
        <v>1</v>
      </c>
      <c r="L1535" s="22">
        <v>0</v>
      </c>
      <c r="M1535" s="42" t="s">
        <v>20789</v>
      </c>
      <c r="N1535" s="42"/>
      <c r="O1535" s="42">
        <v>0</v>
      </c>
      <c r="P1535" s="42">
        <v>0</v>
      </c>
      <c r="Q1535" s="42">
        <v>0</v>
      </c>
      <c r="R1535" s="42">
        <v>0</v>
      </c>
    </row>
    <row r="1536" spans="1:18" x14ac:dyDescent="0.3">
      <c r="A1536" s="17" t="s">
        <v>12553</v>
      </c>
      <c r="B1536" s="17" t="s">
        <v>12554</v>
      </c>
      <c r="C1536" s="17" t="s">
        <v>12555</v>
      </c>
      <c r="D1536" s="17" t="s">
        <v>8546</v>
      </c>
      <c r="E1536" s="17" t="s">
        <v>3197</v>
      </c>
      <c r="F1536" s="17" t="s">
        <v>12556</v>
      </c>
      <c r="G1536" s="18">
        <v>1</v>
      </c>
      <c r="H1536" s="18">
        <v>2</v>
      </c>
      <c r="I1536" s="19">
        <v>0</v>
      </c>
      <c r="J1536" s="20">
        <v>1</v>
      </c>
      <c r="K1536" s="21">
        <v>0</v>
      </c>
      <c r="L1536" s="22">
        <v>0</v>
      </c>
      <c r="M1536" s="42" t="s">
        <v>20790</v>
      </c>
      <c r="N1536" s="42"/>
      <c r="O1536" s="42">
        <v>0</v>
      </c>
      <c r="P1536" s="42">
        <v>0</v>
      </c>
      <c r="Q1536" s="42">
        <v>0</v>
      </c>
      <c r="R1536" s="42">
        <v>0</v>
      </c>
    </row>
    <row r="1537" spans="1:18" x14ac:dyDescent="0.3">
      <c r="A1537" s="17" t="s">
        <v>5147</v>
      </c>
      <c r="B1537" s="17" t="s">
        <v>12557</v>
      </c>
      <c r="C1537" s="17" t="s">
        <v>7677</v>
      </c>
      <c r="D1537" s="17" t="s">
        <v>7796</v>
      </c>
      <c r="E1537" s="17" t="s">
        <v>4208</v>
      </c>
      <c r="F1537" s="17" t="s">
        <v>12558</v>
      </c>
      <c r="G1537" s="18">
        <v>1</v>
      </c>
      <c r="H1537" s="18">
        <v>1</v>
      </c>
      <c r="I1537" s="19">
        <v>0</v>
      </c>
      <c r="J1537" s="20">
        <v>0</v>
      </c>
      <c r="K1537" s="21">
        <v>0</v>
      </c>
      <c r="L1537" s="22">
        <v>1</v>
      </c>
      <c r="M1537" s="42" t="s">
        <v>20785</v>
      </c>
      <c r="N1537" s="42"/>
      <c r="O1537" s="42">
        <v>0</v>
      </c>
      <c r="P1537" s="42">
        <v>0</v>
      </c>
      <c r="Q1537" s="42">
        <v>0</v>
      </c>
      <c r="R1537" s="42">
        <v>0</v>
      </c>
    </row>
    <row r="1538" spans="1:18" x14ac:dyDescent="0.3">
      <c r="A1538" s="17" t="s">
        <v>7147</v>
      </c>
      <c r="B1538" s="17" t="s">
        <v>11032</v>
      </c>
      <c r="C1538" s="17" t="s">
        <v>7677</v>
      </c>
      <c r="D1538" s="17" t="s">
        <v>7684</v>
      </c>
      <c r="E1538" s="17" t="s">
        <v>3021</v>
      </c>
      <c r="F1538" s="17" t="s">
        <v>12559</v>
      </c>
      <c r="G1538" s="18">
        <v>1</v>
      </c>
      <c r="H1538" s="18">
        <v>2</v>
      </c>
      <c r="I1538" s="19">
        <v>0</v>
      </c>
      <c r="J1538" s="20">
        <v>0</v>
      </c>
      <c r="K1538" s="21">
        <v>0</v>
      </c>
      <c r="L1538" s="22">
        <v>1</v>
      </c>
      <c r="M1538" s="42" t="s">
        <v>20789</v>
      </c>
      <c r="N1538" s="42"/>
      <c r="O1538" s="42">
        <v>0</v>
      </c>
      <c r="P1538" s="42">
        <v>0</v>
      </c>
      <c r="Q1538" s="42">
        <v>0</v>
      </c>
      <c r="R1538" s="42">
        <v>0</v>
      </c>
    </row>
    <row r="1539" spans="1:18" x14ac:dyDescent="0.3">
      <c r="A1539" s="17" t="s">
        <v>12560</v>
      </c>
      <c r="B1539" s="17" t="s">
        <v>12561</v>
      </c>
      <c r="C1539" s="17" t="s">
        <v>10509</v>
      </c>
      <c r="D1539" s="17" t="s">
        <v>12562</v>
      </c>
      <c r="E1539" s="17" t="s">
        <v>2290</v>
      </c>
      <c r="F1539" s="17" t="s">
        <v>12563</v>
      </c>
      <c r="G1539" s="18">
        <v>1</v>
      </c>
      <c r="H1539" s="18">
        <v>40</v>
      </c>
      <c r="I1539" s="19">
        <v>0</v>
      </c>
      <c r="J1539" s="20">
        <v>1</v>
      </c>
      <c r="K1539" s="21">
        <v>0</v>
      </c>
      <c r="L1539" s="22">
        <v>0</v>
      </c>
      <c r="M1539" s="42" t="s">
        <v>20788</v>
      </c>
      <c r="N1539" s="42"/>
      <c r="O1539" s="42">
        <v>0</v>
      </c>
      <c r="P1539" s="42">
        <v>0</v>
      </c>
      <c r="Q1539" s="42">
        <v>0</v>
      </c>
      <c r="R1539" s="42">
        <v>0</v>
      </c>
    </row>
    <row r="1540" spans="1:18" x14ac:dyDescent="0.3">
      <c r="A1540" s="17" t="s">
        <v>5129</v>
      </c>
      <c r="B1540" s="17" t="s">
        <v>12564</v>
      </c>
      <c r="C1540" s="17" t="s">
        <v>12565</v>
      </c>
      <c r="D1540" s="17" t="s">
        <v>12566</v>
      </c>
      <c r="E1540" s="17" t="s">
        <v>4208</v>
      </c>
      <c r="F1540" s="17" t="s">
        <v>12567</v>
      </c>
      <c r="G1540" s="18">
        <v>1</v>
      </c>
      <c r="H1540" s="18">
        <v>1</v>
      </c>
      <c r="I1540" s="19">
        <v>0</v>
      </c>
      <c r="J1540" s="20">
        <v>0</v>
      </c>
      <c r="K1540" s="21">
        <v>0</v>
      </c>
      <c r="L1540" s="22">
        <v>1</v>
      </c>
      <c r="M1540" s="42" t="s">
        <v>20785</v>
      </c>
      <c r="N1540" s="42"/>
      <c r="O1540" s="42">
        <v>0</v>
      </c>
      <c r="P1540" s="42">
        <v>0</v>
      </c>
      <c r="Q1540" s="42">
        <v>0</v>
      </c>
      <c r="R1540" s="42">
        <v>0</v>
      </c>
    </row>
    <row r="1541" spans="1:18" x14ac:dyDescent="0.3">
      <c r="A1541" s="17" t="s">
        <v>3156</v>
      </c>
      <c r="B1541" s="17" t="s">
        <v>12568</v>
      </c>
      <c r="C1541" s="17" t="s">
        <v>7677</v>
      </c>
      <c r="D1541" s="17" t="s">
        <v>7716</v>
      </c>
      <c r="E1541" s="17" t="s">
        <v>1747</v>
      </c>
      <c r="F1541" s="17" t="s">
        <v>12569</v>
      </c>
      <c r="G1541" s="18">
        <v>1</v>
      </c>
      <c r="H1541" s="18">
        <v>1</v>
      </c>
      <c r="I1541" s="19">
        <v>0</v>
      </c>
      <c r="J1541" s="20">
        <v>0</v>
      </c>
      <c r="K1541" s="21">
        <v>1</v>
      </c>
      <c r="L1541" s="22">
        <v>0</v>
      </c>
      <c r="M1541" s="42" t="s">
        <v>20789</v>
      </c>
      <c r="N1541" s="42"/>
      <c r="O1541" s="42">
        <v>0</v>
      </c>
      <c r="P1541" s="42">
        <v>0</v>
      </c>
      <c r="Q1541" s="42">
        <v>0</v>
      </c>
      <c r="R1541" s="42">
        <v>0</v>
      </c>
    </row>
    <row r="1542" spans="1:18" x14ac:dyDescent="0.3">
      <c r="A1542" s="17" t="s">
        <v>6368</v>
      </c>
      <c r="B1542" s="17" t="s">
        <v>12570</v>
      </c>
      <c r="C1542" s="17" t="s">
        <v>12571</v>
      </c>
      <c r="D1542" s="17" t="s">
        <v>7716</v>
      </c>
      <c r="E1542" s="17" t="s">
        <v>5292</v>
      </c>
      <c r="F1542" s="17" t="s">
        <v>12572</v>
      </c>
      <c r="G1542" s="18">
        <v>1</v>
      </c>
      <c r="H1542" s="18">
        <v>1</v>
      </c>
      <c r="I1542" s="19">
        <v>0</v>
      </c>
      <c r="J1542" s="20">
        <v>0</v>
      </c>
      <c r="K1542" s="21">
        <v>0</v>
      </c>
      <c r="L1542" s="22">
        <v>1</v>
      </c>
      <c r="M1542" s="42" t="s">
        <v>20789</v>
      </c>
      <c r="N1542" s="42"/>
      <c r="O1542" s="42">
        <v>0</v>
      </c>
      <c r="P1542" s="42">
        <v>0</v>
      </c>
      <c r="Q1542" s="42">
        <v>0</v>
      </c>
      <c r="R1542" s="42">
        <v>0</v>
      </c>
    </row>
    <row r="1543" spans="1:18" x14ac:dyDescent="0.3">
      <c r="A1543" s="17" t="s">
        <v>5322</v>
      </c>
      <c r="B1543" s="17" t="s">
        <v>12573</v>
      </c>
      <c r="C1543" s="17" t="s">
        <v>7677</v>
      </c>
      <c r="D1543" s="17" t="s">
        <v>7716</v>
      </c>
      <c r="E1543" s="17" t="s">
        <v>4208</v>
      </c>
      <c r="F1543" s="17" t="s">
        <v>12574</v>
      </c>
      <c r="G1543" s="18">
        <v>1</v>
      </c>
      <c r="H1543" s="18">
        <v>3</v>
      </c>
      <c r="I1543" s="19">
        <v>0</v>
      </c>
      <c r="J1543" s="20">
        <v>0</v>
      </c>
      <c r="K1543" s="21">
        <v>0</v>
      </c>
      <c r="L1543" s="22">
        <v>1</v>
      </c>
      <c r="M1543" s="42" t="s">
        <v>20785</v>
      </c>
      <c r="N1543" s="42"/>
      <c r="O1543" s="42">
        <v>0</v>
      </c>
      <c r="P1543" s="42">
        <v>0</v>
      </c>
      <c r="Q1543" s="42">
        <v>0</v>
      </c>
      <c r="R1543" s="42">
        <v>0</v>
      </c>
    </row>
    <row r="1544" spans="1:18" x14ac:dyDescent="0.3">
      <c r="A1544" s="17" t="s">
        <v>12575</v>
      </c>
      <c r="B1544" s="17" t="s">
        <v>12576</v>
      </c>
      <c r="C1544" s="17" t="s">
        <v>9823</v>
      </c>
      <c r="D1544" s="17" t="s">
        <v>8447</v>
      </c>
      <c r="E1544" s="17" t="s">
        <v>1779</v>
      </c>
      <c r="F1544" s="17" t="s">
        <v>12577</v>
      </c>
      <c r="G1544" s="18">
        <v>1</v>
      </c>
      <c r="H1544" s="18">
        <v>4</v>
      </c>
      <c r="I1544" s="19">
        <v>0</v>
      </c>
      <c r="J1544" s="20">
        <v>1</v>
      </c>
      <c r="K1544" s="21">
        <v>0</v>
      </c>
      <c r="L1544" s="22">
        <v>0</v>
      </c>
      <c r="M1544" s="42" t="s">
        <v>20788</v>
      </c>
      <c r="N1544" s="42"/>
      <c r="O1544" s="42">
        <v>0</v>
      </c>
      <c r="P1544" s="42">
        <v>0</v>
      </c>
      <c r="Q1544" s="42">
        <v>0</v>
      </c>
      <c r="R1544" s="42">
        <v>0</v>
      </c>
    </row>
    <row r="1545" spans="1:18" x14ac:dyDescent="0.3">
      <c r="A1545" s="17" t="s">
        <v>4482</v>
      </c>
      <c r="B1545" s="17" t="s">
        <v>12578</v>
      </c>
      <c r="C1545" s="17" t="s">
        <v>7677</v>
      </c>
      <c r="D1545" s="17" t="s">
        <v>12579</v>
      </c>
      <c r="E1545" s="17" t="s">
        <v>4208</v>
      </c>
      <c r="F1545" s="17" t="s">
        <v>12580</v>
      </c>
      <c r="G1545" s="18">
        <v>1</v>
      </c>
      <c r="H1545" s="18">
        <v>1</v>
      </c>
      <c r="I1545" s="19">
        <v>0</v>
      </c>
      <c r="J1545" s="20">
        <v>0</v>
      </c>
      <c r="K1545" s="21">
        <v>0</v>
      </c>
      <c r="L1545" s="22">
        <v>1</v>
      </c>
      <c r="M1545" s="42" t="s">
        <v>20785</v>
      </c>
      <c r="N1545" s="42"/>
      <c r="O1545" s="42">
        <v>0</v>
      </c>
      <c r="P1545" s="42">
        <v>0</v>
      </c>
      <c r="Q1545" s="42">
        <v>0</v>
      </c>
      <c r="R1545" s="42">
        <v>0</v>
      </c>
    </row>
    <row r="1546" spans="1:18" x14ac:dyDescent="0.3">
      <c r="A1546" s="17" t="s">
        <v>12581</v>
      </c>
      <c r="B1546" s="17" t="s">
        <v>12582</v>
      </c>
      <c r="C1546" s="17" t="s">
        <v>12583</v>
      </c>
      <c r="D1546" s="17" t="s">
        <v>8267</v>
      </c>
      <c r="E1546" s="17" t="s">
        <v>8813</v>
      </c>
      <c r="F1546" s="17" t="s">
        <v>12584</v>
      </c>
      <c r="G1546" s="18">
        <v>1</v>
      </c>
      <c r="H1546" s="18">
        <v>7</v>
      </c>
      <c r="I1546" s="19">
        <v>1</v>
      </c>
      <c r="J1546" s="20">
        <v>0</v>
      </c>
      <c r="K1546" s="21">
        <v>0</v>
      </c>
      <c r="L1546" s="22">
        <v>0</v>
      </c>
      <c r="M1546" s="42" t="s">
        <v>20788</v>
      </c>
      <c r="N1546" s="42"/>
      <c r="O1546" s="42">
        <v>0</v>
      </c>
      <c r="P1546" s="42">
        <v>0</v>
      </c>
      <c r="Q1546" s="42">
        <v>0</v>
      </c>
      <c r="R1546" s="42">
        <v>0</v>
      </c>
    </row>
    <row r="1547" spans="1:18" x14ac:dyDescent="0.3">
      <c r="A1547" s="17" t="s">
        <v>12585</v>
      </c>
      <c r="B1547" s="17" t="s">
        <v>12586</v>
      </c>
      <c r="C1547" s="17" t="s">
        <v>7677</v>
      </c>
      <c r="D1547" s="17" t="s">
        <v>7977</v>
      </c>
      <c r="E1547" s="17" t="s">
        <v>2037</v>
      </c>
      <c r="F1547" s="17" t="s">
        <v>12587</v>
      </c>
      <c r="G1547" s="18">
        <v>1</v>
      </c>
      <c r="H1547" s="18">
        <v>1</v>
      </c>
      <c r="I1547" s="19">
        <v>0</v>
      </c>
      <c r="J1547" s="20">
        <v>1</v>
      </c>
      <c r="K1547" s="21">
        <v>0</v>
      </c>
      <c r="L1547" s="22">
        <v>0</v>
      </c>
      <c r="M1547" s="42" t="s">
        <v>20790</v>
      </c>
      <c r="N1547" s="42"/>
      <c r="O1547" s="42">
        <v>0</v>
      </c>
      <c r="P1547" s="42">
        <v>0</v>
      </c>
      <c r="Q1547" s="42">
        <v>0</v>
      </c>
      <c r="R1547" s="42">
        <v>0</v>
      </c>
    </row>
    <row r="1548" spans="1:18" x14ac:dyDescent="0.3">
      <c r="A1548" s="17" t="s">
        <v>2361</v>
      </c>
      <c r="B1548" s="17" t="s">
        <v>12588</v>
      </c>
      <c r="C1548" s="17" t="s">
        <v>12589</v>
      </c>
      <c r="D1548" s="17" t="s">
        <v>8874</v>
      </c>
      <c r="E1548" s="17" t="s">
        <v>1977</v>
      </c>
      <c r="F1548" s="17" t="s">
        <v>12590</v>
      </c>
      <c r="G1548" s="18">
        <v>1</v>
      </c>
      <c r="H1548" s="18">
        <v>1</v>
      </c>
      <c r="I1548" s="19">
        <v>0</v>
      </c>
      <c r="J1548" s="20">
        <v>0</v>
      </c>
      <c r="K1548" s="21">
        <v>1</v>
      </c>
      <c r="L1548" s="22">
        <v>0</v>
      </c>
      <c r="M1548" s="42" t="s">
        <v>20788</v>
      </c>
      <c r="N1548" s="42"/>
      <c r="O1548" s="42">
        <v>0</v>
      </c>
      <c r="P1548" s="42">
        <v>0</v>
      </c>
      <c r="Q1548" s="42">
        <v>0</v>
      </c>
      <c r="R1548" s="42">
        <v>0</v>
      </c>
    </row>
    <row r="1549" spans="1:18" x14ac:dyDescent="0.3">
      <c r="A1549" s="17" t="s">
        <v>12591</v>
      </c>
      <c r="B1549" s="17" t="s">
        <v>12592</v>
      </c>
      <c r="C1549" s="17" t="s">
        <v>12593</v>
      </c>
      <c r="D1549" s="17" t="s">
        <v>7749</v>
      </c>
      <c r="E1549" s="17" t="s">
        <v>1905</v>
      </c>
      <c r="F1549" s="17" t="s">
        <v>12594</v>
      </c>
      <c r="G1549" s="18">
        <v>1</v>
      </c>
      <c r="H1549" s="18">
        <v>2</v>
      </c>
      <c r="I1549" s="19">
        <v>0</v>
      </c>
      <c r="J1549" s="20">
        <v>1</v>
      </c>
      <c r="K1549" s="21">
        <v>0</v>
      </c>
      <c r="L1549" s="22">
        <v>0</v>
      </c>
      <c r="M1549" s="42" t="s">
        <v>20788</v>
      </c>
      <c r="N1549" s="42"/>
      <c r="O1549" s="42">
        <v>0</v>
      </c>
      <c r="P1549" s="42">
        <v>0</v>
      </c>
      <c r="Q1549" s="42">
        <v>0</v>
      </c>
      <c r="R1549" s="42">
        <v>0</v>
      </c>
    </row>
    <row r="1550" spans="1:18" x14ac:dyDescent="0.3">
      <c r="A1550" s="17" t="s">
        <v>12595</v>
      </c>
      <c r="B1550" s="17" t="s">
        <v>12596</v>
      </c>
      <c r="C1550" s="17" t="s">
        <v>12597</v>
      </c>
      <c r="D1550" s="17" t="s">
        <v>9585</v>
      </c>
      <c r="E1550" s="17" t="s">
        <v>8126</v>
      </c>
      <c r="F1550" s="17" t="s">
        <v>12598</v>
      </c>
      <c r="G1550" s="18">
        <v>1</v>
      </c>
      <c r="H1550" s="18">
        <v>24</v>
      </c>
      <c r="I1550" s="19">
        <v>0</v>
      </c>
      <c r="J1550" s="20">
        <v>1</v>
      </c>
      <c r="K1550" s="21">
        <v>0</v>
      </c>
      <c r="L1550" s="22">
        <v>0</v>
      </c>
      <c r="M1550" s="42" t="s">
        <v>20788</v>
      </c>
      <c r="N1550" s="42"/>
      <c r="O1550" s="42">
        <v>0</v>
      </c>
      <c r="P1550" s="42">
        <v>0</v>
      </c>
      <c r="Q1550" s="42">
        <v>0</v>
      </c>
      <c r="R1550" s="42">
        <v>0</v>
      </c>
    </row>
    <row r="1551" spans="1:18" x14ac:dyDescent="0.3">
      <c r="A1551" s="17" t="s">
        <v>12599</v>
      </c>
      <c r="B1551" s="17" t="s">
        <v>12600</v>
      </c>
      <c r="C1551" s="17" t="s">
        <v>12601</v>
      </c>
      <c r="D1551" s="17" t="s">
        <v>8573</v>
      </c>
      <c r="E1551" s="17" t="s">
        <v>1691</v>
      </c>
      <c r="F1551" s="17" t="s">
        <v>12602</v>
      </c>
      <c r="G1551" s="18">
        <v>1</v>
      </c>
      <c r="H1551" s="18">
        <v>1</v>
      </c>
      <c r="I1551" s="19">
        <v>0</v>
      </c>
      <c r="J1551" s="20">
        <v>1</v>
      </c>
      <c r="K1551" s="21">
        <v>0</v>
      </c>
      <c r="L1551" s="22">
        <v>0</v>
      </c>
      <c r="M1551" s="42" t="s">
        <v>20790</v>
      </c>
      <c r="N1551" s="42"/>
      <c r="O1551" s="42">
        <v>0</v>
      </c>
      <c r="P1551" s="42">
        <v>0</v>
      </c>
      <c r="Q1551" s="42">
        <v>0</v>
      </c>
      <c r="R1551" s="42">
        <v>0</v>
      </c>
    </row>
    <row r="1552" spans="1:18" x14ac:dyDescent="0.3">
      <c r="A1552" s="17" t="s">
        <v>3237</v>
      </c>
      <c r="B1552" s="17" t="s">
        <v>12603</v>
      </c>
      <c r="C1552" s="17" t="s">
        <v>11882</v>
      </c>
      <c r="D1552" s="17" t="s">
        <v>8613</v>
      </c>
      <c r="E1552" s="17" t="s">
        <v>1779</v>
      </c>
      <c r="F1552" s="17" t="s">
        <v>12604</v>
      </c>
      <c r="G1552" s="18">
        <v>1</v>
      </c>
      <c r="H1552" s="18">
        <v>1</v>
      </c>
      <c r="I1552" s="19">
        <v>0</v>
      </c>
      <c r="J1552" s="20">
        <v>0</v>
      </c>
      <c r="K1552" s="21">
        <v>1</v>
      </c>
      <c r="L1552" s="22">
        <v>0</v>
      </c>
      <c r="M1552" s="42" t="s">
        <v>20789</v>
      </c>
      <c r="N1552" s="42"/>
      <c r="O1552" s="42">
        <v>0</v>
      </c>
      <c r="P1552" s="42">
        <v>0</v>
      </c>
      <c r="Q1552" s="42">
        <v>0</v>
      </c>
      <c r="R1552" s="42">
        <v>0</v>
      </c>
    </row>
    <row r="1553" spans="1:18" x14ac:dyDescent="0.3">
      <c r="A1553" s="17" t="s">
        <v>6371</v>
      </c>
      <c r="B1553" s="17" t="s">
        <v>6372</v>
      </c>
      <c r="C1553" s="17" t="s">
        <v>12605</v>
      </c>
      <c r="D1553" s="17" t="s">
        <v>7953</v>
      </c>
      <c r="E1553" s="17" t="s">
        <v>1599</v>
      </c>
      <c r="F1553" s="17" t="s">
        <v>12606</v>
      </c>
      <c r="G1553" s="18">
        <v>1</v>
      </c>
      <c r="H1553" s="18">
        <v>1</v>
      </c>
      <c r="I1553" s="19">
        <v>0</v>
      </c>
      <c r="J1553" s="20">
        <v>0</v>
      </c>
      <c r="K1553" s="21">
        <v>0</v>
      </c>
      <c r="L1553" s="22">
        <v>1</v>
      </c>
      <c r="M1553" s="42" t="s">
        <v>20789</v>
      </c>
      <c r="N1553" s="42"/>
      <c r="O1553" s="42">
        <v>0</v>
      </c>
      <c r="P1553" s="42">
        <v>0</v>
      </c>
      <c r="Q1553" s="42">
        <v>0</v>
      </c>
      <c r="R1553" s="42">
        <v>0</v>
      </c>
    </row>
    <row r="1554" spans="1:18" x14ac:dyDescent="0.3">
      <c r="A1554" s="17" t="s">
        <v>12607</v>
      </c>
      <c r="B1554" s="17" t="s">
        <v>12608</v>
      </c>
      <c r="C1554" s="17" t="s">
        <v>12609</v>
      </c>
      <c r="D1554" s="17" t="s">
        <v>7707</v>
      </c>
      <c r="E1554" s="17" t="s">
        <v>1996</v>
      </c>
      <c r="F1554" s="17" t="s">
        <v>12610</v>
      </c>
      <c r="G1554" s="18">
        <v>1</v>
      </c>
      <c r="H1554" s="18">
        <v>1</v>
      </c>
      <c r="I1554" s="19">
        <v>1</v>
      </c>
      <c r="J1554" s="20">
        <v>0</v>
      </c>
      <c r="K1554" s="21">
        <v>0</v>
      </c>
      <c r="L1554" s="22">
        <v>0</v>
      </c>
      <c r="M1554" s="42" t="s">
        <v>20788</v>
      </c>
      <c r="N1554" s="42"/>
      <c r="O1554" s="42">
        <v>0</v>
      </c>
      <c r="P1554" s="42">
        <v>0</v>
      </c>
      <c r="Q1554" s="42">
        <v>0</v>
      </c>
      <c r="R1554" s="42">
        <v>0</v>
      </c>
    </row>
    <row r="1555" spans="1:18" x14ac:dyDescent="0.3">
      <c r="A1555" s="17" t="s">
        <v>12611</v>
      </c>
      <c r="B1555" s="17" t="s">
        <v>12612</v>
      </c>
      <c r="C1555" s="17" t="s">
        <v>12613</v>
      </c>
      <c r="D1555" s="17" t="s">
        <v>12614</v>
      </c>
      <c r="E1555" s="17" t="s">
        <v>2257</v>
      </c>
      <c r="F1555" s="17" t="s">
        <v>12615</v>
      </c>
      <c r="G1555" s="18">
        <v>1</v>
      </c>
      <c r="H1555" s="18">
        <v>4</v>
      </c>
      <c r="I1555" s="19">
        <v>0</v>
      </c>
      <c r="J1555" s="20">
        <v>1</v>
      </c>
      <c r="K1555" s="21">
        <v>0</v>
      </c>
      <c r="L1555" s="22">
        <v>0</v>
      </c>
      <c r="M1555" s="42" t="s">
        <v>20790</v>
      </c>
      <c r="N1555" s="42"/>
      <c r="O1555" s="42">
        <v>0</v>
      </c>
      <c r="P1555" s="42">
        <v>0</v>
      </c>
      <c r="Q1555" s="42">
        <v>0</v>
      </c>
      <c r="R1555" s="42">
        <v>0</v>
      </c>
    </row>
    <row r="1556" spans="1:18" x14ac:dyDescent="0.3">
      <c r="A1556" s="17" t="s">
        <v>5142</v>
      </c>
      <c r="B1556" s="17" t="s">
        <v>12616</v>
      </c>
      <c r="C1556" s="17" t="s">
        <v>12617</v>
      </c>
      <c r="D1556" s="17" t="s">
        <v>7716</v>
      </c>
      <c r="E1556" s="17" t="s">
        <v>4208</v>
      </c>
      <c r="F1556" s="17" t="s">
        <v>12618</v>
      </c>
      <c r="G1556" s="18">
        <v>1</v>
      </c>
      <c r="H1556" s="18">
        <v>1</v>
      </c>
      <c r="I1556" s="19">
        <v>0</v>
      </c>
      <c r="J1556" s="20">
        <v>0</v>
      </c>
      <c r="K1556" s="21">
        <v>0</v>
      </c>
      <c r="L1556" s="22">
        <v>1</v>
      </c>
      <c r="M1556" s="42" t="s">
        <v>20785</v>
      </c>
      <c r="N1556" s="42"/>
      <c r="O1556" s="42">
        <v>0</v>
      </c>
      <c r="P1556" s="42">
        <v>0</v>
      </c>
      <c r="Q1556" s="42">
        <v>0</v>
      </c>
      <c r="R1556" s="42">
        <v>0</v>
      </c>
    </row>
    <row r="1557" spans="1:18" x14ac:dyDescent="0.3">
      <c r="A1557" s="17" t="s">
        <v>5478</v>
      </c>
      <c r="B1557" s="17" t="s">
        <v>12619</v>
      </c>
      <c r="C1557" s="17" t="s">
        <v>7887</v>
      </c>
      <c r="D1557" s="17" t="s">
        <v>7888</v>
      </c>
      <c r="E1557" s="17" t="s">
        <v>4272</v>
      </c>
      <c r="F1557" s="17" t="s">
        <v>12620</v>
      </c>
      <c r="G1557" s="18">
        <v>1</v>
      </c>
      <c r="H1557" s="18">
        <v>2</v>
      </c>
      <c r="I1557" s="19">
        <v>0</v>
      </c>
      <c r="J1557" s="20">
        <v>0</v>
      </c>
      <c r="K1557" s="21">
        <v>0</v>
      </c>
      <c r="L1557" s="22">
        <v>1</v>
      </c>
      <c r="M1557" s="42" t="s">
        <v>20789</v>
      </c>
      <c r="N1557" s="42"/>
      <c r="O1557" s="42">
        <v>0</v>
      </c>
      <c r="P1557" s="42">
        <v>0</v>
      </c>
      <c r="Q1557" s="42">
        <v>0</v>
      </c>
      <c r="R1557" s="42">
        <v>0</v>
      </c>
    </row>
    <row r="1558" spans="1:18" x14ac:dyDescent="0.3">
      <c r="A1558" s="17" t="s">
        <v>12621</v>
      </c>
      <c r="B1558" s="17" t="s">
        <v>12622</v>
      </c>
      <c r="C1558" s="17" t="s">
        <v>12623</v>
      </c>
      <c r="D1558" s="17" t="s">
        <v>12624</v>
      </c>
      <c r="E1558" s="17" t="s">
        <v>8126</v>
      </c>
      <c r="F1558" s="17" t="s">
        <v>12492</v>
      </c>
      <c r="G1558" s="18">
        <v>1</v>
      </c>
      <c r="H1558" s="18">
        <v>10</v>
      </c>
      <c r="I1558" s="19">
        <v>1</v>
      </c>
      <c r="J1558" s="20">
        <v>0</v>
      </c>
      <c r="K1558" s="21">
        <v>0</v>
      </c>
      <c r="L1558" s="22">
        <v>0</v>
      </c>
      <c r="M1558" s="42" t="s">
        <v>20788</v>
      </c>
      <c r="N1558" s="42"/>
      <c r="O1558" s="42">
        <v>0</v>
      </c>
      <c r="P1558" s="42">
        <v>0</v>
      </c>
      <c r="Q1558" s="42">
        <v>0</v>
      </c>
      <c r="R1558" s="42">
        <v>0</v>
      </c>
    </row>
    <row r="1559" spans="1:18" x14ac:dyDescent="0.3">
      <c r="A1559" s="17" t="s">
        <v>12625</v>
      </c>
      <c r="B1559" s="17" t="s">
        <v>12626</v>
      </c>
      <c r="C1559" s="17" t="s">
        <v>8738</v>
      </c>
      <c r="D1559" s="17" t="s">
        <v>12627</v>
      </c>
      <c r="E1559" s="17" t="s">
        <v>4272</v>
      </c>
      <c r="F1559" s="17" t="s">
        <v>12628</v>
      </c>
      <c r="G1559" s="18">
        <v>1</v>
      </c>
      <c r="H1559" s="18">
        <v>4</v>
      </c>
      <c r="I1559" s="19">
        <v>0</v>
      </c>
      <c r="J1559" s="20">
        <v>1</v>
      </c>
      <c r="K1559" s="21">
        <v>0</v>
      </c>
      <c r="L1559" s="22">
        <v>0</v>
      </c>
      <c r="M1559" s="42" t="s">
        <v>20790</v>
      </c>
      <c r="N1559" s="42"/>
      <c r="O1559" s="42">
        <v>0</v>
      </c>
      <c r="P1559" s="42">
        <v>0</v>
      </c>
      <c r="Q1559" s="42">
        <v>0</v>
      </c>
      <c r="R1559" s="42">
        <v>0</v>
      </c>
    </row>
    <row r="1560" spans="1:18" x14ac:dyDescent="0.3">
      <c r="A1560" s="17" t="s">
        <v>6141</v>
      </c>
      <c r="B1560" s="17" t="s">
        <v>12629</v>
      </c>
      <c r="C1560" s="17" t="s">
        <v>7677</v>
      </c>
      <c r="D1560" s="17" t="s">
        <v>7713</v>
      </c>
      <c r="E1560" s="17" t="s">
        <v>3321</v>
      </c>
      <c r="F1560" s="17" t="s">
        <v>12630</v>
      </c>
      <c r="G1560" s="18">
        <v>1</v>
      </c>
      <c r="H1560" s="18">
        <v>2</v>
      </c>
      <c r="I1560" s="19">
        <v>0</v>
      </c>
      <c r="J1560" s="20">
        <v>0</v>
      </c>
      <c r="K1560" s="21">
        <v>0</v>
      </c>
      <c r="L1560" s="22">
        <v>1</v>
      </c>
      <c r="M1560" s="42" t="s">
        <v>20789</v>
      </c>
      <c r="N1560" s="42"/>
      <c r="O1560" s="42">
        <v>0</v>
      </c>
      <c r="P1560" s="42">
        <v>0</v>
      </c>
      <c r="Q1560" s="42">
        <v>0</v>
      </c>
      <c r="R1560" s="42">
        <v>0</v>
      </c>
    </row>
    <row r="1561" spans="1:18" x14ac:dyDescent="0.3">
      <c r="A1561" s="17" t="s">
        <v>2822</v>
      </c>
      <c r="B1561" s="17" t="s">
        <v>12631</v>
      </c>
      <c r="C1561" s="17" t="s">
        <v>12632</v>
      </c>
      <c r="D1561" s="17" t="s">
        <v>7953</v>
      </c>
      <c r="E1561" s="17" t="s">
        <v>1599</v>
      </c>
      <c r="F1561" s="17" t="s">
        <v>12633</v>
      </c>
      <c r="G1561" s="18">
        <v>1</v>
      </c>
      <c r="H1561" s="18">
        <v>1</v>
      </c>
      <c r="I1561" s="19">
        <v>0</v>
      </c>
      <c r="J1561" s="20">
        <v>0</v>
      </c>
      <c r="K1561" s="21">
        <v>1</v>
      </c>
      <c r="L1561" s="22">
        <v>0</v>
      </c>
      <c r="M1561" s="42" t="s">
        <v>20789</v>
      </c>
      <c r="N1561" s="42"/>
      <c r="O1561" s="42">
        <v>0</v>
      </c>
      <c r="P1561" s="42">
        <v>0</v>
      </c>
      <c r="Q1561" s="42">
        <v>0</v>
      </c>
      <c r="R1561" s="42">
        <v>0</v>
      </c>
    </row>
    <row r="1562" spans="1:18" x14ac:dyDescent="0.3">
      <c r="A1562" s="17" t="s">
        <v>7584</v>
      </c>
      <c r="B1562" s="17" t="s">
        <v>12634</v>
      </c>
      <c r="C1562" s="17" t="s">
        <v>7677</v>
      </c>
      <c r="D1562" s="17" t="s">
        <v>7716</v>
      </c>
      <c r="E1562" s="17" t="s">
        <v>4419</v>
      </c>
      <c r="F1562" s="17" t="s">
        <v>12635</v>
      </c>
      <c r="G1562" s="18">
        <v>1</v>
      </c>
      <c r="H1562" s="18">
        <v>1</v>
      </c>
      <c r="I1562" s="19">
        <v>0</v>
      </c>
      <c r="J1562" s="20">
        <v>0</v>
      </c>
      <c r="K1562" s="21">
        <v>0</v>
      </c>
      <c r="L1562" s="22">
        <v>1</v>
      </c>
      <c r="M1562" s="42" t="s">
        <v>20789</v>
      </c>
      <c r="N1562" s="42"/>
      <c r="O1562" s="42">
        <v>0</v>
      </c>
      <c r="P1562" s="42">
        <v>0</v>
      </c>
      <c r="Q1562" s="42">
        <v>0</v>
      </c>
      <c r="R1562" s="42">
        <v>0</v>
      </c>
    </row>
    <row r="1563" spans="1:18" x14ac:dyDescent="0.3">
      <c r="A1563" s="17" t="s">
        <v>4890</v>
      </c>
      <c r="B1563" s="17" t="s">
        <v>12636</v>
      </c>
      <c r="C1563" s="17" t="s">
        <v>7677</v>
      </c>
      <c r="D1563" s="17" t="s">
        <v>12637</v>
      </c>
      <c r="E1563" s="17" t="s">
        <v>4208</v>
      </c>
      <c r="F1563" s="17" t="s">
        <v>12638</v>
      </c>
      <c r="G1563" s="18">
        <v>1</v>
      </c>
      <c r="H1563" s="18">
        <v>1</v>
      </c>
      <c r="I1563" s="19">
        <v>0</v>
      </c>
      <c r="J1563" s="20">
        <v>0</v>
      </c>
      <c r="K1563" s="21">
        <v>0</v>
      </c>
      <c r="L1563" s="22">
        <v>1</v>
      </c>
      <c r="M1563" s="42" t="s">
        <v>20785</v>
      </c>
      <c r="N1563" s="42"/>
      <c r="O1563" s="42">
        <v>0</v>
      </c>
      <c r="P1563" s="42">
        <v>0</v>
      </c>
      <c r="Q1563" s="42">
        <v>0</v>
      </c>
      <c r="R1563" s="42">
        <v>0</v>
      </c>
    </row>
    <row r="1564" spans="1:18" x14ac:dyDescent="0.3">
      <c r="A1564" s="17" t="s">
        <v>12639</v>
      </c>
      <c r="B1564" s="17" t="s">
        <v>12640</v>
      </c>
      <c r="C1564" s="17" t="s">
        <v>12641</v>
      </c>
      <c r="D1564" s="17" t="s">
        <v>7787</v>
      </c>
      <c r="E1564" s="17" t="s">
        <v>7640</v>
      </c>
      <c r="F1564" s="17" t="s">
        <v>12642</v>
      </c>
      <c r="G1564" s="18">
        <v>1</v>
      </c>
      <c r="H1564" s="18">
        <v>2</v>
      </c>
      <c r="I1564" s="19">
        <v>0</v>
      </c>
      <c r="J1564" s="20">
        <v>1</v>
      </c>
      <c r="K1564" s="21">
        <v>0</v>
      </c>
      <c r="L1564" s="22">
        <v>0</v>
      </c>
      <c r="M1564" s="42" t="s">
        <v>20788</v>
      </c>
      <c r="N1564" s="42"/>
      <c r="O1564" s="42">
        <v>0</v>
      </c>
      <c r="P1564" s="42">
        <v>0</v>
      </c>
      <c r="Q1564" s="42">
        <v>0</v>
      </c>
      <c r="R1564" s="42">
        <v>0</v>
      </c>
    </row>
    <row r="1565" spans="1:18" x14ac:dyDescent="0.3">
      <c r="A1565" s="17" t="s">
        <v>12643</v>
      </c>
      <c r="B1565" s="17" t="s">
        <v>12644</v>
      </c>
      <c r="C1565" s="17" t="s">
        <v>8730</v>
      </c>
      <c r="D1565" s="17" t="s">
        <v>8683</v>
      </c>
      <c r="E1565" s="17" t="s">
        <v>2339</v>
      </c>
      <c r="F1565" s="17" t="s">
        <v>12645</v>
      </c>
      <c r="G1565" s="18">
        <v>1</v>
      </c>
      <c r="H1565" s="18">
        <v>1</v>
      </c>
      <c r="I1565" s="19">
        <v>0</v>
      </c>
      <c r="J1565" s="20">
        <v>1</v>
      </c>
      <c r="K1565" s="21">
        <v>0</v>
      </c>
      <c r="L1565" s="22">
        <v>0</v>
      </c>
      <c r="M1565" s="42" t="s">
        <v>20788</v>
      </c>
      <c r="N1565" s="42"/>
      <c r="O1565" s="42">
        <v>0</v>
      </c>
      <c r="P1565" s="42">
        <v>0</v>
      </c>
      <c r="Q1565" s="42">
        <v>0</v>
      </c>
      <c r="R1565" s="42">
        <v>0</v>
      </c>
    </row>
    <row r="1566" spans="1:18" x14ac:dyDescent="0.3">
      <c r="A1566" s="17" t="s">
        <v>12646</v>
      </c>
      <c r="B1566" s="17" t="s">
        <v>12647</v>
      </c>
      <c r="C1566" s="17" t="s">
        <v>9396</v>
      </c>
      <c r="D1566" s="17" t="s">
        <v>7716</v>
      </c>
      <c r="E1566" s="17" t="s">
        <v>1700</v>
      </c>
      <c r="F1566" s="17" t="s">
        <v>12648</v>
      </c>
      <c r="G1566" s="18">
        <v>1</v>
      </c>
      <c r="H1566" s="18">
        <v>1</v>
      </c>
      <c r="I1566" s="19">
        <v>1</v>
      </c>
      <c r="J1566" s="20">
        <v>0</v>
      </c>
      <c r="K1566" s="21">
        <v>0</v>
      </c>
      <c r="L1566" s="22">
        <v>0</v>
      </c>
      <c r="M1566" s="42" t="s">
        <v>20788</v>
      </c>
      <c r="N1566" s="42"/>
      <c r="O1566" s="42">
        <v>0</v>
      </c>
      <c r="P1566" s="42">
        <v>0</v>
      </c>
      <c r="Q1566" s="42">
        <v>0</v>
      </c>
      <c r="R1566" s="42">
        <v>0</v>
      </c>
    </row>
    <row r="1567" spans="1:18" x14ac:dyDescent="0.3">
      <c r="A1567" s="17" t="s">
        <v>7341</v>
      </c>
      <c r="B1567" s="17" t="s">
        <v>7342</v>
      </c>
      <c r="C1567" s="17" t="s">
        <v>12649</v>
      </c>
      <c r="D1567" s="17" t="s">
        <v>8661</v>
      </c>
      <c r="E1567" s="17" t="s">
        <v>4208</v>
      </c>
      <c r="F1567" s="17" t="s">
        <v>12650</v>
      </c>
      <c r="G1567" s="18">
        <v>1</v>
      </c>
      <c r="H1567" s="18">
        <v>1</v>
      </c>
      <c r="I1567" s="19">
        <v>0</v>
      </c>
      <c r="J1567" s="20">
        <v>0</v>
      </c>
      <c r="K1567" s="21">
        <v>0</v>
      </c>
      <c r="L1567" s="22">
        <v>1</v>
      </c>
      <c r="M1567" s="42" t="s">
        <v>20785</v>
      </c>
      <c r="N1567" s="42"/>
      <c r="O1567" s="42">
        <v>0</v>
      </c>
      <c r="P1567" s="42">
        <v>0</v>
      </c>
      <c r="Q1567" s="42">
        <v>0</v>
      </c>
      <c r="R1567" s="42">
        <v>0</v>
      </c>
    </row>
    <row r="1568" spans="1:18" x14ac:dyDescent="0.3">
      <c r="A1568" s="17" t="s">
        <v>3031</v>
      </c>
      <c r="B1568" s="17" t="s">
        <v>12651</v>
      </c>
      <c r="C1568" s="17" t="s">
        <v>12652</v>
      </c>
      <c r="D1568" s="17" t="s">
        <v>7716</v>
      </c>
      <c r="E1568" s="17" t="s">
        <v>3033</v>
      </c>
      <c r="F1568" s="17" t="s">
        <v>12653</v>
      </c>
      <c r="G1568" s="18">
        <v>1</v>
      </c>
      <c r="H1568" s="18">
        <v>4</v>
      </c>
      <c r="I1568" s="19">
        <v>0</v>
      </c>
      <c r="J1568" s="20">
        <v>0</v>
      </c>
      <c r="K1568" s="21">
        <v>1</v>
      </c>
      <c r="L1568" s="22">
        <v>0</v>
      </c>
      <c r="M1568" s="42" t="s">
        <v>20789</v>
      </c>
      <c r="N1568" s="42"/>
      <c r="O1568" s="42">
        <v>0</v>
      </c>
      <c r="P1568" s="42">
        <v>0</v>
      </c>
      <c r="Q1568" s="42">
        <v>0</v>
      </c>
      <c r="R1568" s="42">
        <v>0</v>
      </c>
    </row>
    <row r="1569" spans="1:18" x14ac:dyDescent="0.3">
      <c r="A1569" s="17" t="s">
        <v>5112</v>
      </c>
      <c r="B1569" s="17" t="s">
        <v>12654</v>
      </c>
      <c r="C1569" s="17" t="s">
        <v>7677</v>
      </c>
      <c r="D1569" s="17" t="s">
        <v>7716</v>
      </c>
      <c r="E1569" s="17" t="s">
        <v>1893</v>
      </c>
      <c r="F1569" s="17" t="s">
        <v>12655</v>
      </c>
      <c r="G1569" s="18">
        <v>1</v>
      </c>
      <c r="H1569" s="18">
        <v>2</v>
      </c>
      <c r="I1569" s="19">
        <v>0</v>
      </c>
      <c r="J1569" s="20">
        <v>0</v>
      </c>
      <c r="K1569" s="21">
        <v>0</v>
      </c>
      <c r="L1569" s="22">
        <v>1</v>
      </c>
      <c r="M1569" s="42" t="s">
        <v>20789</v>
      </c>
      <c r="N1569" s="42"/>
      <c r="O1569" s="42">
        <v>0</v>
      </c>
      <c r="P1569" s="42">
        <v>0</v>
      </c>
      <c r="Q1569" s="42">
        <v>0</v>
      </c>
      <c r="R1569" s="42">
        <v>0</v>
      </c>
    </row>
    <row r="1570" spans="1:18" x14ac:dyDescent="0.3">
      <c r="A1570" s="17" t="s">
        <v>2578</v>
      </c>
      <c r="B1570" s="17" t="s">
        <v>12656</v>
      </c>
      <c r="C1570" s="17" t="s">
        <v>12657</v>
      </c>
      <c r="D1570" s="17" t="s">
        <v>7716</v>
      </c>
      <c r="E1570" s="17" t="s">
        <v>2581</v>
      </c>
      <c r="F1570" s="17" t="s">
        <v>12658</v>
      </c>
      <c r="G1570" s="18">
        <v>1</v>
      </c>
      <c r="H1570" s="18">
        <v>2</v>
      </c>
      <c r="I1570" s="19">
        <v>0</v>
      </c>
      <c r="J1570" s="20">
        <v>0</v>
      </c>
      <c r="K1570" s="21">
        <v>1</v>
      </c>
      <c r="L1570" s="22">
        <v>0</v>
      </c>
      <c r="M1570" s="42" t="s">
        <v>20789</v>
      </c>
      <c r="N1570" s="42"/>
      <c r="O1570" s="42">
        <v>0</v>
      </c>
      <c r="P1570" s="42">
        <v>0</v>
      </c>
      <c r="Q1570" s="42">
        <v>0</v>
      </c>
      <c r="R1570" s="42">
        <v>0</v>
      </c>
    </row>
    <row r="1571" spans="1:18" x14ac:dyDescent="0.3">
      <c r="A1571" s="17" t="s">
        <v>12659</v>
      </c>
      <c r="B1571" s="17" t="s">
        <v>12660</v>
      </c>
      <c r="C1571" s="17" t="s">
        <v>7904</v>
      </c>
      <c r="D1571" s="17" t="s">
        <v>8106</v>
      </c>
      <c r="E1571" s="17" t="s">
        <v>1691</v>
      </c>
      <c r="F1571" s="17" t="s">
        <v>12661</v>
      </c>
      <c r="G1571" s="18">
        <v>1</v>
      </c>
      <c r="H1571" s="18">
        <v>1</v>
      </c>
      <c r="I1571" s="19">
        <v>0</v>
      </c>
      <c r="J1571" s="20">
        <v>1</v>
      </c>
      <c r="K1571" s="21">
        <v>0</v>
      </c>
      <c r="L1571" s="22">
        <v>0</v>
      </c>
      <c r="M1571" s="42" t="s">
        <v>20790</v>
      </c>
      <c r="N1571" s="42"/>
      <c r="O1571" s="42">
        <v>0</v>
      </c>
      <c r="P1571" s="42">
        <v>0</v>
      </c>
      <c r="Q1571" s="42">
        <v>0</v>
      </c>
      <c r="R1571" s="42">
        <v>0</v>
      </c>
    </row>
    <row r="1572" spans="1:18" x14ac:dyDescent="0.3">
      <c r="A1572" s="17" t="s">
        <v>12662</v>
      </c>
      <c r="B1572" s="17" t="s">
        <v>12663</v>
      </c>
      <c r="C1572" s="17" t="s">
        <v>12664</v>
      </c>
      <c r="D1572" s="17" t="s">
        <v>7787</v>
      </c>
      <c r="E1572" s="17" t="s">
        <v>7640</v>
      </c>
      <c r="F1572" s="17" t="s">
        <v>12665</v>
      </c>
      <c r="G1572" s="18">
        <v>1</v>
      </c>
      <c r="H1572" s="18">
        <v>3</v>
      </c>
      <c r="I1572" s="19">
        <v>0</v>
      </c>
      <c r="J1572" s="20">
        <v>1</v>
      </c>
      <c r="K1572" s="21">
        <v>0</v>
      </c>
      <c r="L1572" s="22">
        <v>0</v>
      </c>
      <c r="M1572" s="42" t="s">
        <v>20788</v>
      </c>
      <c r="N1572" s="42"/>
      <c r="O1572" s="42">
        <v>0</v>
      </c>
      <c r="P1572" s="42">
        <v>0</v>
      </c>
      <c r="Q1572" s="42">
        <v>0</v>
      </c>
      <c r="R1572" s="42">
        <v>0</v>
      </c>
    </row>
    <row r="1573" spans="1:18" x14ac:dyDescent="0.3">
      <c r="A1573" s="17" t="s">
        <v>6007</v>
      </c>
      <c r="B1573" s="17" t="s">
        <v>12666</v>
      </c>
      <c r="C1573" s="17" t="s">
        <v>12667</v>
      </c>
      <c r="D1573" s="17" t="s">
        <v>7834</v>
      </c>
      <c r="E1573" s="17" t="s">
        <v>4208</v>
      </c>
      <c r="F1573" s="17" t="s">
        <v>12668</v>
      </c>
      <c r="G1573" s="18">
        <v>1</v>
      </c>
      <c r="H1573" s="18">
        <v>1</v>
      </c>
      <c r="I1573" s="19">
        <v>0</v>
      </c>
      <c r="J1573" s="20">
        <v>0</v>
      </c>
      <c r="K1573" s="21">
        <v>0</v>
      </c>
      <c r="L1573" s="22">
        <v>1</v>
      </c>
      <c r="M1573" s="42" t="s">
        <v>20785</v>
      </c>
      <c r="N1573" s="42"/>
      <c r="O1573" s="42">
        <v>0</v>
      </c>
      <c r="P1573" s="42">
        <v>0</v>
      </c>
      <c r="Q1573" s="42">
        <v>0</v>
      </c>
      <c r="R1573" s="42">
        <v>0</v>
      </c>
    </row>
    <row r="1574" spans="1:18" x14ac:dyDescent="0.3">
      <c r="A1574" s="17" t="s">
        <v>12669</v>
      </c>
      <c r="B1574" s="17" t="s">
        <v>12670</v>
      </c>
      <c r="C1574" s="17" t="s">
        <v>12671</v>
      </c>
      <c r="D1574" s="17" t="s">
        <v>9787</v>
      </c>
      <c r="E1574" s="17" t="s">
        <v>6042</v>
      </c>
      <c r="F1574" s="17" t="s">
        <v>12672</v>
      </c>
      <c r="G1574" s="18">
        <v>1</v>
      </c>
      <c r="H1574" s="18">
        <v>1</v>
      </c>
      <c r="I1574" s="19">
        <v>0</v>
      </c>
      <c r="J1574" s="20">
        <v>1</v>
      </c>
      <c r="K1574" s="21">
        <v>0</v>
      </c>
      <c r="L1574" s="22">
        <v>0</v>
      </c>
      <c r="M1574" s="42" t="s">
        <v>20788</v>
      </c>
      <c r="N1574" s="42"/>
      <c r="O1574" s="42">
        <v>0</v>
      </c>
      <c r="P1574" s="42">
        <v>0</v>
      </c>
      <c r="Q1574" s="42">
        <v>0</v>
      </c>
      <c r="R1574" s="42">
        <v>0</v>
      </c>
    </row>
    <row r="1575" spans="1:18" x14ac:dyDescent="0.3">
      <c r="A1575" s="17" t="s">
        <v>1766</v>
      </c>
      <c r="B1575" s="17" t="s">
        <v>12673</v>
      </c>
      <c r="C1575" s="17" t="s">
        <v>7677</v>
      </c>
      <c r="D1575" s="17" t="s">
        <v>7716</v>
      </c>
      <c r="E1575" s="17" t="s">
        <v>1769</v>
      </c>
      <c r="F1575" s="17" t="s">
        <v>12674</v>
      </c>
      <c r="G1575" s="18">
        <v>1</v>
      </c>
      <c r="H1575" s="18">
        <v>2</v>
      </c>
      <c r="I1575" s="19">
        <v>0</v>
      </c>
      <c r="J1575" s="20">
        <v>0</v>
      </c>
      <c r="K1575" s="21">
        <v>1</v>
      </c>
      <c r="L1575" s="22">
        <v>0</v>
      </c>
      <c r="M1575" s="42" t="s">
        <v>20789</v>
      </c>
      <c r="N1575" s="42"/>
      <c r="O1575" s="42">
        <v>0</v>
      </c>
      <c r="P1575" s="42">
        <v>0</v>
      </c>
      <c r="Q1575" s="42">
        <v>0</v>
      </c>
      <c r="R1575" s="42">
        <v>0</v>
      </c>
    </row>
    <row r="1576" spans="1:18" x14ac:dyDescent="0.3">
      <c r="A1576" s="17" t="s">
        <v>12675</v>
      </c>
      <c r="B1576" s="17" t="s">
        <v>12676</v>
      </c>
      <c r="C1576" s="17" t="s">
        <v>12677</v>
      </c>
      <c r="D1576" s="17" t="s">
        <v>7749</v>
      </c>
      <c r="E1576" s="17" t="s">
        <v>6213</v>
      </c>
      <c r="F1576" s="17" t="s">
        <v>12678</v>
      </c>
      <c r="G1576" s="18">
        <v>1</v>
      </c>
      <c r="H1576" s="18">
        <v>1</v>
      </c>
      <c r="I1576" s="19">
        <v>1</v>
      </c>
      <c r="J1576" s="20">
        <v>0</v>
      </c>
      <c r="K1576" s="21">
        <v>0</v>
      </c>
      <c r="L1576" s="22">
        <v>0</v>
      </c>
      <c r="M1576" s="42" t="s">
        <v>20788</v>
      </c>
      <c r="N1576" s="42"/>
      <c r="O1576" s="42">
        <v>0</v>
      </c>
      <c r="P1576" s="42">
        <v>0</v>
      </c>
      <c r="Q1576" s="42">
        <v>0</v>
      </c>
      <c r="R1576" s="42">
        <v>0</v>
      </c>
    </row>
    <row r="1577" spans="1:18" x14ac:dyDescent="0.3">
      <c r="A1577" s="17" t="s">
        <v>12679</v>
      </c>
      <c r="B1577" s="17" t="s">
        <v>12680</v>
      </c>
      <c r="C1577" s="17" t="s">
        <v>7972</v>
      </c>
      <c r="D1577" s="17" t="s">
        <v>7800</v>
      </c>
      <c r="E1577" s="17" t="s">
        <v>2352</v>
      </c>
      <c r="F1577" s="17" t="s">
        <v>12681</v>
      </c>
      <c r="G1577" s="18">
        <v>1</v>
      </c>
      <c r="H1577" s="18">
        <v>1</v>
      </c>
      <c r="I1577" s="19">
        <v>0</v>
      </c>
      <c r="J1577" s="20">
        <v>1</v>
      </c>
      <c r="K1577" s="21">
        <v>0</v>
      </c>
      <c r="L1577" s="22">
        <v>0</v>
      </c>
      <c r="M1577" s="42" t="s">
        <v>20790</v>
      </c>
      <c r="N1577" s="42"/>
      <c r="O1577" s="42">
        <v>0</v>
      </c>
      <c r="P1577" s="42">
        <v>0</v>
      </c>
      <c r="Q1577" s="42">
        <v>0</v>
      </c>
      <c r="R1577" s="42">
        <v>0</v>
      </c>
    </row>
    <row r="1578" spans="1:18" x14ac:dyDescent="0.3">
      <c r="A1578" s="17" t="s">
        <v>12682</v>
      </c>
      <c r="B1578" s="17" t="s">
        <v>12683</v>
      </c>
      <c r="C1578" s="17" t="s">
        <v>7677</v>
      </c>
      <c r="D1578" s="17" t="s">
        <v>8236</v>
      </c>
      <c r="E1578" s="17" t="s">
        <v>8675</v>
      </c>
      <c r="F1578" s="17" t="s">
        <v>12684</v>
      </c>
      <c r="G1578" s="18">
        <v>1</v>
      </c>
      <c r="H1578" s="18">
        <v>2</v>
      </c>
      <c r="I1578" s="19">
        <v>0</v>
      </c>
      <c r="J1578" s="20">
        <v>1</v>
      </c>
      <c r="K1578" s="21">
        <v>0</v>
      </c>
      <c r="L1578" s="22">
        <v>0</v>
      </c>
      <c r="M1578" s="42" t="s">
        <v>20790</v>
      </c>
      <c r="N1578" s="42"/>
      <c r="O1578" s="42">
        <v>0</v>
      </c>
      <c r="P1578" s="42">
        <v>0</v>
      </c>
      <c r="Q1578" s="42">
        <v>0</v>
      </c>
      <c r="R1578" s="42">
        <v>0</v>
      </c>
    </row>
    <row r="1579" spans="1:18" x14ac:dyDescent="0.3">
      <c r="A1579" s="17" t="s">
        <v>12685</v>
      </c>
      <c r="B1579" s="17" t="s">
        <v>12416</v>
      </c>
      <c r="C1579" s="17" t="s">
        <v>12686</v>
      </c>
      <c r="D1579" s="17" t="s">
        <v>12687</v>
      </c>
      <c r="E1579" s="17" t="s">
        <v>1874</v>
      </c>
      <c r="F1579" s="17" t="s">
        <v>12688</v>
      </c>
      <c r="G1579" s="18">
        <v>1</v>
      </c>
      <c r="H1579" s="18">
        <v>1</v>
      </c>
      <c r="I1579" s="19">
        <v>0</v>
      </c>
      <c r="J1579" s="20">
        <v>1</v>
      </c>
      <c r="K1579" s="21">
        <v>0</v>
      </c>
      <c r="L1579" s="22">
        <v>0</v>
      </c>
      <c r="M1579" s="42" t="s">
        <v>20790</v>
      </c>
      <c r="N1579" s="42"/>
      <c r="O1579" s="42">
        <v>0</v>
      </c>
      <c r="P1579" s="42">
        <v>0</v>
      </c>
      <c r="Q1579" s="42">
        <v>0</v>
      </c>
      <c r="R1579" s="42">
        <v>0</v>
      </c>
    </row>
    <row r="1580" spans="1:18" x14ac:dyDescent="0.3">
      <c r="A1580" s="17" t="s">
        <v>3289</v>
      </c>
      <c r="B1580" s="17" t="s">
        <v>12689</v>
      </c>
      <c r="C1580" s="17" t="s">
        <v>7677</v>
      </c>
      <c r="D1580" s="17" t="s">
        <v>7716</v>
      </c>
      <c r="E1580" s="17" t="s">
        <v>2100</v>
      </c>
      <c r="F1580" s="17" t="s">
        <v>12690</v>
      </c>
      <c r="G1580" s="18">
        <v>1</v>
      </c>
      <c r="H1580" s="18">
        <v>1</v>
      </c>
      <c r="I1580" s="19">
        <v>0</v>
      </c>
      <c r="J1580" s="20">
        <v>0</v>
      </c>
      <c r="K1580" s="21">
        <v>1</v>
      </c>
      <c r="L1580" s="22">
        <v>0</v>
      </c>
      <c r="M1580" s="42" t="s">
        <v>20789</v>
      </c>
      <c r="N1580" s="42"/>
      <c r="O1580" s="42">
        <v>0</v>
      </c>
      <c r="P1580" s="42">
        <v>0</v>
      </c>
      <c r="Q1580" s="42">
        <v>0</v>
      </c>
      <c r="R1580" s="42">
        <v>0</v>
      </c>
    </row>
    <row r="1581" spans="1:18" x14ac:dyDescent="0.3">
      <c r="A1581" s="17" t="s">
        <v>7056</v>
      </c>
      <c r="B1581" s="17" t="s">
        <v>12691</v>
      </c>
      <c r="C1581" s="17" t="s">
        <v>8606</v>
      </c>
      <c r="D1581" s="17" t="s">
        <v>9625</v>
      </c>
      <c r="E1581" s="17" t="s">
        <v>4208</v>
      </c>
      <c r="F1581" s="17" t="s">
        <v>12692</v>
      </c>
      <c r="G1581" s="18">
        <v>1</v>
      </c>
      <c r="H1581" s="18">
        <v>1</v>
      </c>
      <c r="I1581" s="19">
        <v>0</v>
      </c>
      <c r="J1581" s="20">
        <v>0</v>
      </c>
      <c r="K1581" s="21">
        <v>0</v>
      </c>
      <c r="L1581" s="22">
        <v>1</v>
      </c>
      <c r="M1581" s="42" t="s">
        <v>20785</v>
      </c>
      <c r="N1581" s="42"/>
      <c r="O1581" s="42">
        <v>0</v>
      </c>
      <c r="P1581" s="42">
        <v>0</v>
      </c>
      <c r="Q1581" s="42">
        <v>0</v>
      </c>
      <c r="R1581" s="42">
        <v>0</v>
      </c>
    </row>
    <row r="1582" spans="1:18" x14ac:dyDescent="0.3">
      <c r="A1582" s="17" t="s">
        <v>12693</v>
      </c>
      <c r="B1582" s="17" t="s">
        <v>12694</v>
      </c>
      <c r="C1582" s="17" t="s">
        <v>7677</v>
      </c>
      <c r="D1582" s="17" t="s">
        <v>7888</v>
      </c>
      <c r="E1582" s="17" t="s">
        <v>9061</v>
      </c>
      <c r="F1582" s="17" t="s">
        <v>12695</v>
      </c>
      <c r="G1582" s="18">
        <v>1</v>
      </c>
      <c r="H1582" s="18">
        <v>1</v>
      </c>
      <c r="I1582" s="19">
        <v>0</v>
      </c>
      <c r="J1582" s="20">
        <v>1</v>
      </c>
      <c r="K1582" s="21">
        <v>0</v>
      </c>
      <c r="L1582" s="22">
        <v>0</v>
      </c>
      <c r="M1582" s="42" t="s">
        <v>20790</v>
      </c>
      <c r="N1582" s="42"/>
      <c r="O1582" s="42">
        <v>0</v>
      </c>
      <c r="P1582" s="42">
        <v>0</v>
      </c>
      <c r="Q1582" s="42">
        <v>0</v>
      </c>
      <c r="R1582" s="42">
        <v>0</v>
      </c>
    </row>
    <row r="1583" spans="1:18" x14ac:dyDescent="0.3">
      <c r="A1583" s="17" t="s">
        <v>12696</v>
      </c>
      <c r="B1583" s="17" t="s">
        <v>12697</v>
      </c>
      <c r="C1583" s="17" t="s">
        <v>7904</v>
      </c>
      <c r="D1583" s="17" t="s">
        <v>7767</v>
      </c>
      <c r="E1583" s="17" t="s">
        <v>3057</v>
      </c>
      <c r="F1583" s="17" t="s">
        <v>12698</v>
      </c>
      <c r="G1583" s="18">
        <v>1</v>
      </c>
      <c r="H1583" s="18">
        <v>1</v>
      </c>
      <c r="I1583" s="19">
        <v>0</v>
      </c>
      <c r="J1583" s="20">
        <v>1</v>
      </c>
      <c r="K1583" s="21">
        <v>0</v>
      </c>
      <c r="L1583" s="22">
        <v>0</v>
      </c>
      <c r="M1583" s="42" t="s">
        <v>20790</v>
      </c>
      <c r="N1583" s="42"/>
      <c r="O1583" s="42">
        <v>0</v>
      </c>
      <c r="P1583" s="42">
        <v>0</v>
      </c>
      <c r="Q1583" s="42">
        <v>0</v>
      </c>
      <c r="R1583" s="42">
        <v>0</v>
      </c>
    </row>
    <row r="1584" spans="1:18" x14ac:dyDescent="0.3">
      <c r="A1584" s="17" t="s">
        <v>3250</v>
      </c>
      <c r="B1584" s="17" t="s">
        <v>12699</v>
      </c>
      <c r="C1584" s="17" t="s">
        <v>7677</v>
      </c>
      <c r="D1584" s="17" t="s">
        <v>8573</v>
      </c>
      <c r="E1584" s="17" t="s">
        <v>3252</v>
      </c>
      <c r="F1584" s="17" t="s">
        <v>12700</v>
      </c>
      <c r="G1584" s="18">
        <v>1</v>
      </c>
      <c r="H1584" s="18">
        <v>1</v>
      </c>
      <c r="I1584" s="19">
        <v>0</v>
      </c>
      <c r="J1584" s="20">
        <v>0</v>
      </c>
      <c r="K1584" s="21">
        <v>1</v>
      </c>
      <c r="L1584" s="22">
        <v>0</v>
      </c>
      <c r="M1584" s="42" t="s">
        <v>20789</v>
      </c>
      <c r="N1584" s="42"/>
      <c r="O1584" s="42">
        <v>0</v>
      </c>
      <c r="P1584" s="42">
        <v>0</v>
      </c>
      <c r="Q1584" s="42">
        <v>0</v>
      </c>
      <c r="R1584" s="42">
        <v>0</v>
      </c>
    </row>
    <row r="1585" spans="1:18" x14ac:dyDescent="0.3">
      <c r="A1585" s="17" t="s">
        <v>12701</v>
      </c>
      <c r="B1585" s="17" t="s">
        <v>12702</v>
      </c>
      <c r="C1585" s="17" t="s">
        <v>10563</v>
      </c>
      <c r="D1585" s="17" t="s">
        <v>9787</v>
      </c>
      <c r="E1585" s="17" t="s">
        <v>1779</v>
      </c>
      <c r="F1585" s="17" t="s">
        <v>12703</v>
      </c>
      <c r="G1585" s="18">
        <v>1</v>
      </c>
      <c r="H1585" s="18">
        <v>2</v>
      </c>
      <c r="I1585" s="19">
        <v>1</v>
      </c>
      <c r="J1585" s="20">
        <v>0</v>
      </c>
      <c r="K1585" s="21">
        <v>0</v>
      </c>
      <c r="L1585" s="22">
        <v>0</v>
      </c>
      <c r="M1585" s="42" t="s">
        <v>20788</v>
      </c>
      <c r="N1585" s="42"/>
      <c r="O1585" s="42">
        <v>0</v>
      </c>
      <c r="P1585" s="42">
        <v>0</v>
      </c>
      <c r="Q1585" s="42">
        <v>0</v>
      </c>
      <c r="R1585" s="42">
        <v>0</v>
      </c>
    </row>
    <row r="1586" spans="1:18" x14ac:dyDescent="0.3">
      <c r="A1586" s="17" t="s">
        <v>3184</v>
      </c>
      <c r="B1586" s="17" t="s">
        <v>12704</v>
      </c>
      <c r="C1586" s="17" t="s">
        <v>7677</v>
      </c>
      <c r="D1586" s="17" t="s">
        <v>7787</v>
      </c>
      <c r="E1586" s="17" t="s">
        <v>2290</v>
      </c>
      <c r="F1586" s="17" t="s">
        <v>12705</v>
      </c>
      <c r="G1586" s="18">
        <v>1</v>
      </c>
      <c r="H1586" s="18">
        <v>1</v>
      </c>
      <c r="I1586" s="19">
        <v>0</v>
      </c>
      <c r="J1586" s="20">
        <v>0</v>
      </c>
      <c r="K1586" s="21">
        <v>1</v>
      </c>
      <c r="L1586" s="22">
        <v>0</v>
      </c>
      <c r="M1586" s="42" t="s">
        <v>20789</v>
      </c>
      <c r="N1586" s="42"/>
      <c r="O1586" s="42">
        <v>0</v>
      </c>
      <c r="P1586" s="42">
        <v>0</v>
      </c>
      <c r="Q1586" s="42">
        <v>0</v>
      </c>
      <c r="R1586" s="42">
        <v>0</v>
      </c>
    </row>
    <row r="1587" spans="1:18" x14ac:dyDescent="0.3">
      <c r="A1587" s="17" t="s">
        <v>5975</v>
      </c>
      <c r="B1587" s="17" t="s">
        <v>12706</v>
      </c>
      <c r="C1587" s="17" t="s">
        <v>12707</v>
      </c>
      <c r="D1587" s="17" t="s">
        <v>7888</v>
      </c>
      <c r="E1587" s="17" t="s">
        <v>4578</v>
      </c>
      <c r="F1587" s="17" t="s">
        <v>12708</v>
      </c>
      <c r="G1587" s="18">
        <v>1</v>
      </c>
      <c r="H1587" s="18">
        <v>1</v>
      </c>
      <c r="I1587" s="19">
        <v>0</v>
      </c>
      <c r="J1587" s="20">
        <v>0</v>
      </c>
      <c r="K1587" s="21">
        <v>0</v>
      </c>
      <c r="L1587" s="22">
        <v>1</v>
      </c>
      <c r="M1587" s="42" t="s">
        <v>20789</v>
      </c>
      <c r="N1587" s="42"/>
      <c r="O1587" s="42">
        <v>0</v>
      </c>
      <c r="P1587" s="42">
        <v>0</v>
      </c>
      <c r="Q1587" s="42">
        <v>0</v>
      </c>
      <c r="R1587" s="42">
        <v>0</v>
      </c>
    </row>
    <row r="1588" spans="1:18" x14ac:dyDescent="0.3">
      <c r="A1588" s="17" t="s">
        <v>12709</v>
      </c>
      <c r="B1588" s="17" t="s">
        <v>12710</v>
      </c>
      <c r="C1588" s="17" t="s">
        <v>9474</v>
      </c>
      <c r="D1588" s="17" t="s">
        <v>7707</v>
      </c>
      <c r="E1588" s="17" t="s">
        <v>1670</v>
      </c>
      <c r="F1588" s="17" t="s">
        <v>12711</v>
      </c>
      <c r="G1588" s="18">
        <v>1</v>
      </c>
      <c r="H1588" s="18">
        <v>2</v>
      </c>
      <c r="I1588" s="19">
        <v>0</v>
      </c>
      <c r="J1588" s="20">
        <v>1</v>
      </c>
      <c r="K1588" s="21">
        <v>0</v>
      </c>
      <c r="L1588" s="22">
        <v>0</v>
      </c>
      <c r="M1588" s="42" t="s">
        <v>20788</v>
      </c>
      <c r="N1588" s="42"/>
      <c r="O1588" s="42">
        <v>0</v>
      </c>
      <c r="P1588" s="42">
        <v>0</v>
      </c>
      <c r="Q1588" s="42">
        <v>0</v>
      </c>
      <c r="R1588" s="42">
        <v>0</v>
      </c>
    </row>
    <row r="1589" spans="1:18" x14ac:dyDescent="0.3">
      <c r="A1589" s="17" t="s">
        <v>3138</v>
      </c>
      <c r="B1589" s="17" t="s">
        <v>12712</v>
      </c>
      <c r="C1589" s="17" t="s">
        <v>8850</v>
      </c>
      <c r="D1589" s="17" t="s">
        <v>9279</v>
      </c>
      <c r="E1589" s="17" t="s">
        <v>2564</v>
      </c>
      <c r="F1589" s="17" t="s">
        <v>12713</v>
      </c>
      <c r="G1589" s="18">
        <v>1</v>
      </c>
      <c r="H1589" s="18">
        <v>5</v>
      </c>
      <c r="I1589" s="19">
        <v>0</v>
      </c>
      <c r="J1589" s="20">
        <v>0</v>
      </c>
      <c r="K1589" s="21">
        <v>1</v>
      </c>
      <c r="L1589" s="22">
        <v>0</v>
      </c>
      <c r="M1589" s="42" t="s">
        <v>20789</v>
      </c>
      <c r="N1589" s="42"/>
      <c r="O1589" s="42">
        <v>0</v>
      </c>
      <c r="P1589" s="42">
        <v>0</v>
      </c>
      <c r="Q1589" s="42">
        <v>0</v>
      </c>
      <c r="R1589" s="42">
        <v>0</v>
      </c>
    </row>
    <row r="1590" spans="1:18" x14ac:dyDescent="0.3">
      <c r="A1590" s="17" t="s">
        <v>5519</v>
      </c>
      <c r="B1590" s="17" t="s">
        <v>12714</v>
      </c>
      <c r="C1590" s="17" t="s">
        <v>12715</v>
      </c>
      <c r="D1590" s="17" t="s">
        <v>7716</v>
      </c>
      <c r="E1590" s="17" t="s">
        <v>5521</v>
      </c>
      <c r="F1590" s="17" t="s">
        <v>12716</v>
      </c>
      <c r="G1590" s="18">
        <v>1</v>
      </c>
      <c r="H1590" s="18">
        <v>1</v>
      </c>
      <c r="I1590" s="19">
        <v>0</v>
      </c>
      <c r="J1590" s="20">
        <v>0</v>
      </c>
      <c r="K1590" s="21">
        <v>0</v>
      </c>
      <c r="L1590" s="22">
        <v>1</v>
      </c>
      <c r="M1590" s="42" t="s">
        <v>20789</v>
      </c>
      <c r="N1590" s="42"/>
      <c r="O1590" s="42">
        <v>0</v>
      </c>
      <c r="P1590" s="42">
        <v>0</v>
      </c>
      <c r="Q1590" s="42">
        <v>0</v>
      </c>
      <c r="R1590" s="42">
        <v>0</v>
      </c>
    </row>
    <row r="1591" spans="1:18" x14ac:dyDescent="0.3">
      <c r="A1591" s="17" t="s">
        <v>12717</v>
      </c>
      <c r="B1591" s="17" t="s">
        <v>7732</v>
      </c>
      <c r="C1591" s="17" t="s">
        <v>7733</v>
      </c>
      <c r="D1591" s="17" t="s">
        <v>7734</v>
      </c>
      <c r="E1591" s="17" t="s">
        <v>7778</v>
      </c>
      <c r="F1591" s="17" t="s">
        <v>12718</v>
      </c>
      <c r="G1591" s="18">
        <v>1</v>
      </c>
      <c r="H1591" s="18">
        <v>2</v>
      </c>
      <c r="I1591" s="19">
        <v>1</v>
      </c>
      <c r="J1591" s="20">
        <v>0</v>
      </c>
      <c r="K1591" s="21">
        <v>0</v>
      </c>
      <c r="L1591" s="22">
        <v>0</v>
      </c>
      <c r="M1591" s="42" t="s">
        <v>20788</v>
      </c>
      <c r="N1591" s="42"/>
      <c r="O1591" s="42">
        <v>0</v>
      </c>
      <c r="P1591" s="42">
        <v>0</v>
      </c>
      <c r="Q1591" s="42">
        <v>0</v>
      </c>
      <c r="R1591" s="42">
        <v>0</v>
      </c>
    </row>
    <row r="1592" spans="1:18" x14ac:dyDescent="0.3">
      <c r="A1592" s="17" t="s">
        <v>12719</v>
      </c>
      <c r="B1592" s="17" t="s">
        <v>12720</v>
      </c>
      <c r="C1592" s="17" t="s">
        <v>8134</v>
      </c>
      <c r="D1592" s="17" t="s">
        <v>7953</v>
      </c>
      <c r="E1592" s="17" t="s">
        <v>12721</v>
      </c>
      <c r="F1592" s="17" t="s">
        <v>12722</v>
      </c>
      <c r="G1592" s="18">
        <v>1</v>
      </c>
      <c r="H1592" s="18">
        <v>2</v>
      </c>
      <c r="I1592" s="19">
        <v>0</v>
      </c>
      <c r="J1592" s="20">
        <v>1</v>
      </c>
      <c r="K1592" s="21">
        <v>0</v>
      </c>
      <c r="L1592" s="22">
        <v>0</v>
      </c>
      <c r="M1592" s="42" t="s">
        <v>20788</v>
      </c>
      <c r="N1592" s="42"/>
      <c r="O1592" s="42">
        <v>0</v>
      </c>
      <c r="P1592" s="42">
        <v>0</v>
      </c>
      <c r="Q1592" s="42">
        <v>0</v>
      </c>
      <c r="R1592" s="42">
        <v>0</v>
      </c>
    </row>
    <row r="1593" spans="1:18" x14ac:dyDescent="0.3">
      <c r="A1593" s="17" t="s">
        <v>12723</v>
      </c>
      <c r="B1593" s="17" t="s">
        <v>12724</v>
      </c>
      <c r="C1593" s="17" t="s">
        <v>7677</v>
      </c>
      <c r="D1593" s="17" t="s">
        <v>7716</v>
      </c>
      <c r="E1593" s="17" t="s">
        <v>1893</v>
      </c>
      <c r="F1593" s="17" t="s">
        <v>12725</v>
      </c>
      <c r="G1593" s="18">
        <v>1</v>
      </c>
      <c r="H1593" s="18">
        <v>2</v>
      </c>
      <c r="I1593" s="19">
        <v>0</v>
      </c>
      <c r="J1593" s="20">
        <v>1</v>
      </c>
      <c r="K1593" s="21">
        <v>0</v>
      </c>
      <c r="L1593" s="22">
        <v>0</v>
      </c>
      <c r="M1593" s="42" t="s">
        <v>20790</v>
      </c>
      <c r="N1593" s="42"/>
      <c r="O1593" s="42">
        <v>0</v>
      </c>
      <c r="P1593" s="42">
        <v>0</v>
      </c>
      <c r="Q1593" s="42">
        <v>0</v>
      </c>
      <c r="R1593" s="42">
        <v>0</v>
      </c>
    </row>
    <row r="1594" spans="1:18" x14ac:dyDescent="0.3">
      <c r="A1594" s="17" t="s">
        <v>12726</v>
      </c>
      <c r="B1594" s="17" t="s">
        <v>12727</v>
      </c>
      <c r="C1594" s="17" t="s">
        <v>12728</v>
      </c>
      <c r="D1594" s="17" t="s">
        <v>7716</v>
      </c>
      <c r="E1594" s="17" t="s">
        <v>1893</v>
      </c>
      <c r="F1594" s="17" t="s">
        <v>12729</v>
      </c>
      <c r="G1594" s="18">
        <v>1</v>
      </c>
      <c r="H1594" s="18">
        <v>4</v>
      </c>
      <c r="I1594" s="19">
        <v>0</v>
      </c>
      <c r="J1594" s="20">
        <v>1</v>
      </c>
      <c r="K1594" s="21">
        <v>0</v>
      </c>
      <c r="L1594" s="22">
        <v>0</v>
      </c>
      <c r="M1594" s="42" t="s">
        <v>20790</v>
      </c>
      <c r="N1594" s="42"/>
      <c r="O1594" s="42">
        <v>0</v>
      </c>
      <c r="P1594" s="42">
        <v>0</v>
      </c>
      <c r="Q1594" s="42">
        <v>0</v>
      </c>
      <c r="R1594" s="42">
        <v>0</v>
      </c>
    </row>
    <row r="1595" spans="1:18" x14ac:dyDescent="0.3">
      <c r="A1595" s="17" t="s">
        <v>12730</v>
      </c>
      <c r="B1595" s="17" t="s">
        <v>12731</v>
      </c>
      <c r="C1595" s="17" t="s">
        <v>12732</v>
      </c>
      <c r="D1595" s="17" t="s">
        <v>7749</v>
      </c>
      <c r="E1595" s="17" t="s">
        <v>1837</v>
      </c>
      <c r="F1595" s="17" t="s">
        <v>12733</v>
      </c>
      <c r="G1595" s="18">
        <v>1</v>
      </c>
      <c r="H1595" s="18">
        <v>3</v>
      </c>
      <c r="I1595" s="19">
        <v>0</v>
      </c>
      <c r="J1595" s="20">
        <v>1</v>
      </c>
      <c r="K1595" s="21">
        <v>0</v>
      </c>
      <c r="L1595" s="22">
        <v>0</v>
      </c>
      <c r="M1595" s="42" t="s">
        <v>20788</v>
      </c>
      <c r="N1595" s="42"/>
      <c r="O1595" s="42">
        <v>0</v>
      </c>
      <c r="P1595" s="42">
        <v>0</v>
      </c>
      <c r="Q1595" s="42">
        <v>0</v>
      </c>
      <c r="R1595" s="42">
        <v>0</v>
      </c>
    </row>
    <row r="1596" spans="1:18" x14ac:dyDescent="0.3">
      <c r="A1596" s="17" t="s">
        <v>3880</v>
      </c>
      <c r="B1596" s="17" t="s">
        <v>12734</v>
      </c>
      <c r="C1596" s="17" t="s">
        <v>8606</v>
      </c>
      <c r="D1596" s="17" t="s">
        <v>7716</v>
      </c>
      <c r="E1596" s="17" t="s">
        <v>2373</v>
      </c>
      <c r="F1596" s="17" t="s">
        <v>12735</v>
      </c>
      <c r="G1596" s="18">
        <v>1</v>
      </c>
      <c r="H1596" s="18">
        <v>30</v>
      </c>
      <c r="I1596" s="19">
        <v>0</v>
      </c>
      <c r="J1596" s="20">
        <v>0</v>
      </c>
      <c r="K1596" s="21">
        <v>1</v>
      </c>
      <c r="L1596" s="22">
        <v>0</v>
      </c>
      <c r="M1596" s="42" t="s">
        <v>20789</v>
      </c>
      <c r="N1596" s="42"/>
      <c r="O1596" s="42">
        <v>0</v>
      </c>
      <c r="P1596" s="42">
        <v>0</v>
      </c>
      <c r="Q1596" s="42">
        <v>0</v>
      </c>
      <c r="R1596" s="42">
        <v>0</v>
      </c>
    </row>
    <row r="1597" spans="1:18" x14ac:dyDescent="0.3">
      <c r="A1597" s="17" t="s">
        <v>3747</v>
      </c>
      <c r="B1597" s="17" t="s">
        <v>12736</v>
      </c>
      <c r="C1597" s="17" t="s">
        <v>9755</v>
      </c>
      <c r="D1597" s="17" t="s">
        <v>7684</v>
      </c>
      <c r="E1597" s="17" t="s">
        <v>1877</v>
      </c>
      <c r="F1597" s="17" t="s">
        <v>12737</v>
      </c>
      <c r="G1597" s="18">
        <v>1</v>
      </c>
      <c r="H1597" s="18">
        <v>2</v>
      </c>
      <c r="I1597" s="19">
        <v>0</v>
      </c>
      <c r="J1597" s="20">
        <v>0</v>
      </c>
      <c r="K1597" s="21">
        <v>1</v>
      </c>
      <c r="L1597" s="22">
        <v>0</v>
      </c>
      <c r="M1597" s="42" t="s">
        <v>20789</v>
      </c>
      <c r="N1597" s="42"/>
      <c r="O1597" s="42">
        <v>0</v>
      </c>
      <c r="P1597" s="42">
        <v>0</v>
      </c>
      <c r="Q1597" s="42">
        <v>0</v>
      </c>
      <c r="R1597" s="42">
        <v>0</v>
      </c>
    </row>
    <row r="1598" spans="1:18" x14ac:dyDescent="0.3">
      <c r="A1598" s="17" t="s">
        <v>4311</v>
      </c>
      <c r="B1598" s="17" t="s">
        <v>12738</v>
      </c>
      <c r="C1598" s="17" t="s">
        <v>7677</v>
      </c>
      <c r="D1598" s="17" t="s">
        <v>8434</v>
      </c>
      <c r="E1598" s="17" t="s">
        <v>4313</v>
      </c>
      <c r="F1598" s="17" t="s">
        <v>12739</v>
      </c>
      <c r="G1598" s="18">
        <v>1</v>
      </c>
      <c r="H1598" s="18">
        <v>1</v>
      </c>
      <c r="I1598" s="19">
        <v>0</v>
      </c>
      <c r="J1598" s="20">
        <v>0</v>
      </c>
      <c r="K1598" s="21">
        <v>0</v>
      </c>
      <c r="L1598" s="22">
        <v>1</v>
      </c>
      <c r="M1598" s="42" t="s">
        <v>20789</v>
      </c>
      <c r="N1598" s="42"/>
      <c r="O1598" s="42">
        <v>0</v>
      </c>
      <c r="P1598" s="42">
        <v>0</v>
      </c>
      <c r="Q1598" s="42">
        <v>0</v>
      </c>
      <c r="R1598" s="42">
        <v>0</v>
      </c>
    </row>
    <row r="1599" spans="1:18" x14ac:dyDescent="0.3">
      <c r="A1599" s="17" t="s">
        <v>12740</v>
      </c>
      <c r="B1599" s="17" t="s">
        <v>12741</v>
      </c>
      <c r="C1599" s="17" t="s">
        <v>12742</v>
      </c>
      <c r="D1599" s="17" t="s">
        <v>7716</v>
      </c>
      <c r="E1599" s="17" t="s">
        <v>1893</v>
      </c>
      <c r="F1599" s="17" t="s">
        <v>12743</v>
      </c>
      <c r="G1599" s="18">
        <v>1</v>
      </c>
      <c r="H1599" s="18">
        <v>1</v>
      </c>
      <c r="I1599" s="19">
        <v>0</v>
      </c>
      <c r="J1599" s="20">
        <v>1</v>
      </c>
      <c r="K1599" s="21">
        <v>0</v>
      </c>
      <c r="L1599" s="22">
        <v>0</v>
      </c>
      <c r="M1599" s="42" t="s">
        <v>20788</v>
      </c>
      <c r="N1599" s="42"/>
      <c r="O1599" s="42">
        <v>0</v>
      </c>
      <c r="P1599" s="42">
        <v>0</v>
      </c>
      <c r="Q1599" s="42">
        <v>0</v>
      </c>
      <c r="R1599" s="42">
        <v>0</v>
      </c>
    </row>
    <row r="1600" spans="1:18" x14ac:dyDescent="0.3">
      <c r="A1600" s="17" t="s">
        <v>12744</v>
      </c>
      <c r="B1600" s="17" t="s">
        <v>12745</v>
      </c>
      <c r="C1600" s="17" t="s">
        <v>12746</v>
      </c>
      <c r="D1600" s="17" t="s">
        <v>7716</v>
      </c>
      <c r="E1600" s="17" t="s">
        <v>7679</v>
      </c>
      <c r="F1600" s="17" t="s">
        <v>12747</v>
      </c>
      <c r="G1600" s="18">
        <v>1</v>
      </c>
      <c r="H1600" s="18">
        <v>1</v>
      </c>
      <c r="I1600" s="19">
        <v>0</v>
      </c>
      <c r="J1600" s="20">
        <v>1</v>
      </c>
      <c r="K1600" s="21">
        <v>0</v>
      </c>
      <c r="L1600" s="22">
        <v>0</v>
      </c>
      <c r="M1600" s="42" t="s">
        <v>20788</v>
      </c>
      <c r="N1600" s="42"/>
      <c r="O1600" s="42">
        <v>0</v>
      </c>
      <c r="P1600" s="42">
        <v>0</v>
      </c>
      <c r="Q1600" s="42">
        <v>0</v>
      </c>
      <c r="R1600" s="42">
        <v>0</v>
      </c>
    </row>
    <row r="1601" spans="1:18" x14ac:dyDescent="0.3">
      <c r="A1601" s="17" t="s">
        <v>6643</v>
      </c>
      <c r="B1601" s="17" t="s">
        <v>12748</v>
      </c>
      <c r="C1601" s="17" t="s">
        <v>8606</v>
      </c>
      <c r="D1601" s="17" t="s">
        <v>7716</v>
      </c>
      <c r="E1601" s="17" t="s">
        <v>4208</v>
      </c>
      <c r="F1601" s="17" t="s">
        <v>12749</v>
      </c>
      <c r="G1601" s="18">
        <v>1</v>
      </c>
      <c r="H1601" s="18">
        <v>1</v>
      </c>
      <c r="I1601" s="19">
        <v>0</v>
      </c>
      <c r="J1601" s="20">
        <v>0</v>
      </c>
      <c r="K1601" s="21">
        <v>0</v>
      </c>
      <c r="L1601" s="22">
        <v>1</v>
      </c>
      <c r="M1601" s="42" t="s">
        <v>20785</v>
      </c>
      <c r="N1601" s="42"/>
      <c r="O1601" s="42">
        <v>0</v>
      </c>
      <c r="P1601" s="42">
        <v>0</v>
      </c>
      <c r="Q1601" s="42">
        <v>0</v>
      </c>
      <c r="R1601" s="42">
        <v>0</v>
      </c>
    </row>
    <row r="1602" spans="1:18" x14ac:dyDescent="0.3">
      <c r="A1602" s="17" t="s">
        <v>6227</v>
      </c>
      <c r="B1602" s="17" t="s">
        <v>12750</v>
      </c>
      <c r="C1602" s="17" t="s">
        <v>8800</v>
      </c>
      <c r="D1602" s="17" t="s">
        <v>7716</v>
      </c>
      <c r="E1602" s="17" t="s">
        <v>4419</v>
      </c>
      <c r="F1602" s="17" t="s">
        <v>12751</v>
      </c>
      <c r="G1602" s="18">
        <v>1</v>
      </c>
      <c r="H1602" s="18">
        <v>3</v>
      </c>
      <c r="I1602" s="19">
        <v>0</v>
      </c>
      <c r="J1602" s="20">
        <v>0</v>
      </c>
      <c r="K1602" s="21">
        <v>0</v>
      </c>
      <c r="L1602" s="22">
        <v>1</v>
      </c>
      <c r="M1602" s="42" t="s">
        <v>20789</v>
      </c>
      <c r="N1602" s="42"/>
      <c r="O1602" s="42">
        <v>0</v>
      </c>
      <c r="P1602" s="42">
        <v>0</v>
      </c>
      <c r="Q1602" s="42">
        <v>0</v>
      </c>
      <c r="R1602" s="42">
        <v>0</v>
      </c>
    </row>
    <row r="1603" spans="1:18" x14ac:dyDescent="0.3">
      <c r="A1603" s="17" t="s">
        <v>12752</v>
      </c>
      <c r="B1603" s="17" t="s">
        <v>12753</v>
      </c>
      <c r="C1603" s="17" t="s">
        <v>12754</v>
      </c>
      <c r="D1603" s="17" t="s">
        <v>7716</v>
      </c>
      <c r="E1603" s="17" t="s">
        <v>9229</v>
      </c>
      <c r="F1603" s="17" t="s">
        <v>12755</v>
      </c>
      <c r="G1603" s="18">
        <v>1</v>
      </c>
      <c r="H1603" s="18">
        <v>3</v>
      </c>
      <c r="I1603" s="19">
        <v>0</v>
      </c>
      <c r="J1603" s="20">
        <v>1</v>
      </c>
      <c r="K1603" s="21">
        <v>0</v>
      </c>
      <c r="L1603" s="22">
        <v>0</v>
      </c>
      <c r="M1603" s="42" t="s">
        <v>20786</v>
      </c>
      <c r="N1603" s="42"/>
      <c r="O1603" s="42">
        <v>0</v>
      </c>
      <c r="P1603" s="42">
        <v>0</v>
      </c>
      <c r="Q1603" s="42">
        <v>0</v>
      </c>
      <c r="R1603" s="42">
        <v>0</v>
      </c>
    </row>
    <row r="1604" spans="1:18" x14ac:dyDescent="0.3">
      <c r="A1604" s="17" t="s">
        <v>6209</v>
      </c>
      <c r="B1604" s="17" t="s">
        <v>10243</v>
      </c>
      <c r="C1604" s="17" t="s">
        <v>7904</v>
      </c>
      <c r="D1604" s="17" t="s">
        <v>7716</v>
      </c>
      <c r="E1604" s="17" t="s">
        <v>4208</v>
      </c>
      <c r="F1604" s="17" t="s">
        <v>12756</v>
      </c>
      <c r="G1604" s="18">
        <v>1</v>
      </c>
      <c r="H1604" s="18">
        <v>1</v>
      </c>
      <c r="I1604" s="19">
        <v>0</v>
      </c>
      <c r="J1604" s="20">
        <v>0</v>
      </c>
      <c r="K1604" s="21">
        <v>0</v>
      </c>
      <c r="L1604" s="22">
        <v>1</v>
      </c>
      <c r="M1604" s="42" t="s">
        <v>20785</v>
      </c>
      <c r="N1604" s="42"/>
      <c r="O1604" s="42">
        <v>0</v>
      </c>
      <c r="P1604" s="42">
        <v>0</v>
      </c>
      <c r="Q1604" s="42">
        <v>0</v>
      </c>
      <c r="R1604" s="42">
        <v>0</v>
      </c>
    </row>
    <row r="1605" spans="1:18" x14ac:dyDescent="0.3">
      <c r="A1605" s="17" t="s">
        <v>5689</v>
      </c>
      <c r="B1605" s="17" t="s">
        <v>12757</v>
      </c>
      <c r="C1605" s="17" t="s">
        <v>12758</v>
      </c>
      <c r="D1605" s="17" t="s">
        <v>8447</v>
      </c>
      <c r="E1605" s="17" t="s">
        <v>1946</v>
      </c>
      <c r="F1605" s="17" t="s">
        <v>12759</v>
      </c>
      <c r="G1605" s="18">
        <v>1</v>
      </c>
      <c r="H1605" s="18">
        <v>1</v>
      </c>
      <c r="I1605" s="19">
        <v>0</v>
      </c>
      <c r="J1605" s="20">
        <v>0</v>
      </c>
      <c r="K1605" s="21">
        <v>0</v>
      </c>
      <c r="L1605" s="22">
        <v>1</v>
      </c>
      <c r="M1605" s="42" t="s">
        <v>20789</v>
      </c>
      <c r="N1605" s="42"/>
      <c r="O1605" s="42">
        <v>0</v>
      </c>
      <c r="P1605" s="42">
        <v>0</v>
      </c>
      <c r="Q1605" s="42">
        <v>0</v>
      </c>
      <c r="R1605" s="42">
        <v>0</v>
      </c>
    </row>
    <row r="1606" spans="1:18" x14ac:dyDescent="0.3">
      <c r="A1606" s="17" t="s">
        <v>12760</v>
      </c>
      <c r="B1606" s="17" t="s">
        <v>12761</v>
      </c>
      <c r="C1606" s="17" t="s">
        <v>8886</v>
      </c>
      <c r="D1606" s="17" t="s">
        <v>7707</v>
      </c>
      <c r="E1606" s="17" t="s">
        <v>1670</v>
      </c>
      <c r="F1606" s="17" t="s">
        <v>12762</v>
      </c>
      <c r="G1606" s="18">
        <v>1</v>
      </c>
      <c r="H1606" s="18">
        <v>1</v>
      </c>
      <c r="I1606" s="19">
        <v>0</v>
      </c>
      <c r="J1606" s="20">
        <v>1</v>
      </c>
      <c r="K1606" s="21">
        <v>0</v>
      </c>
      <c r="L1606" s="22">
        <v>0</v>
      </c>
      <c r="M1606" s="42" t="s">
        <v>20788</v>
      </c>
      <c r="N1606" s="42"/>
      <c r="O1606" s="42">
        <v>0</v>
      </c>
      <c r="P1606" s="42">
        <v>0</v>
      </c>
      <c r="Q1606" s="42">
        <v>0</v>
      </c>
      <c r="R1606" s="42">
        <v>0</v>
      </c>
    </row>
    <row r="1607" spans="1:18" x14ac:dyDescent="0.3">
      <c r="A1607" s="17" t="s">
        <v>12763</v>
      </c>
      <c r="B1607" s="17" t="s">
        <v>12271</v>
      </c>
      <c r="C1607" s="17" t="s">
        <v>12764</v>
      </c>
      <c r="D1607" s="17" t="s">
        <v>7707</v>
      </c>
      <c r="E1607" s="17" t="s">
        <v>1670</v>
      </c>
      <c r="F1607" s="17" t="s">
        <v>12765</v>
      </c>
      <c r="G1607" s="18">
        <v>1</v>
      </c>
      <c r="H1607" s="18">
        <v>1</v>
      </c>
      <c r="I1607" s="19">
        <v>0</v>
      </c>
      <c r="J1607" s="20">
        <v>1</v>
      </c>
      <c r="K1607" s="21">
        <v>0</v>
      </c>
      <c r="L1607" s="22">
        <v>0</v>
      </c>
      <c r="M1607" s="42" t="s">
        <v>20788</v>
      </c>
      <c r="N1607" s="42"/>
      <c r="O1607" s="42">
        <v>0</v>
      </c>
      <c r="P1607" s="42">
        <v>0</v>
      </c>
      <c r="Q1607" s="42">
        <v>0</v>
      </c>
      <c r="R1607" s="42">
        <v>0</v>
      </c>
    </row>
    <row r="1608" spans="1:18" x14ac:dyDescent="0.3">
      <c r="A1608" s="17" t="s">
        <v>6265</v>
      </c>
      <c r="B1608" s="17" t="s">
        <v>12766</v>
      </c>
      <c r="C1608" s="17" t="s">
        <v>12767</v>
      </c>
      <c r="D1608" s="17" t="s">
        <v>7716</v>
      </c>
      <c r="E1608" s="17" t="s">
        <v>3871</v>
      </c>
      <c r="F1608" s="17" t="s">
        <v>12768</v>
      </c>
      <c r="G1608" s="18">
        <v>1</v>
      </c>
      <c r="H1608" s="18">
        <v>1</v>
      </c>
      <c r="I1608" s="19">
        <v>0</v>
      </c>
      <c r="J1608" s="20">
        <v>0</v>
      </c>
      <c r="K1608" s="21">
        <v>0</v>
      </c>
      <c r="L1608" s="22">
        <v>1</v>
      </c>
      <c r="M1608" s="42" t="s">
        <v>20789</v>
      </c>
      <c r="N1608" s="42"/>
      <c r="O1608" s="42">
        <v>0</v>
      </c>
      <c r="P1608" s="42">
        <v>0</v>
      </c>
      <c r="Q1608" s="42">
        <v>0</v>
      </c>
      <c r="R1608" s="42">
        <v>0</v>
      </c>
    </row>
    <row r="1609" spans="1:18" x14ac:dyDescent="0.3">
      <c r="A1609" s="17" t="s">
        <v>2320</v>
      </c>
      <c r="B1609" s="17" t="s">
        <v>2321</v>
      </c>
      <c r="C1609" s="17" t="s">
        <v>11520</v>
      </c>
      <c r="D1609" s="17" t="s">
        <v>7716</v>
      </c>
      <c r="E1609" s="17" t="s">
        <v>1827</v>
      </c>
      <c r="F1609" s="17" t="s">
        <v>12769</v>
      </c>
      <c r="G1609" s="18">
        <v>1</v>
      </c>
      <c r="H1609" s="18">
        <v>1</v>
      </c>
      <c r="I1609" s="19">
        <v>0</v>
      </c>
      <c r="J1609" s="20">
        <v>0</v>
      </c>
      <c r="K1609" s="21">
        <v>1</v>
      </c>
      <c r="L1609" s="22">
        <v>0</v>
      </c>
      <c r="M1609" s="42" t="s">
        <v>20789</v>
      </c>
      <c r="N1609" s="42"/>
      <c r="O1609" s="42">
        <v>0</v>
      </c>
      <c r="P1609" s="42">
        <v>0</v>
      </c>
      <c r="Q1609" s="42">
        <v>0</v>
      </c>
      <c r="R1609" s="42">
        <v>0</v>
      </c>
    </row>
    <row r="1610" spans="1:18" x14ac:dyDescent="0.3">
      <c r="A1610" s="17" t="s">
        <v>2973</v>
      </c>
      <c r="B1610" s="17" t="s">
        <v>12770</v>
      </c>
      <c r="C1610" s="17" t="s">
        <v>12771</v>
      </c>
      <c r="D1610" s="17" t="s">
        <v>12772</v>
      </c>
      <c r="E1610" s="17" t="s">
        <v>2125</v>
      </c>
      <c r="F1610" s="17" t="s">
        <v>9482</v>
      </c>
      <c r="G1610" s="18">
        <v>1</v>
      </c>
      <c r="H1610" s="18">
        <v>2</v>
      </c>
      <c r="I1610" s="19">
        <v>0</v>
      </c>
      <c r="J1610" s="20">
        <v>0</v>
      </c>
      <c r="K1610" s="21">
        <v>1</v>
      </c>
      <c r="L1610" s="22">
        <v>0</v>
      </c>
      <c r="M1610" s="42" t="s">
        <v>20789</v>
      </c>
      <c r="N1610" s="42"/>
      <c r="O1610" s="42">
        <v>0</v>
      </c>
      <c r="P1610" s="42">
        <v>0</v>
      </c>
      <c r="Q1610" s="42">
        <v>0</v>
      </c>
      <c r="R1610" s="42">
        <v>0</v>
      </c>
    </row>
    <row r="1611" spans="1:18" x14ac:dyDescent="0.3">
      <c r="A1611" s="17" t="s">
        <v>12773</v>
      </c>
      <c r="B1611" s="17" t="s">
        <v>12774</v>
      </c>
      <c r="C1611" s="17" t="s">
        <v>12775</v>
      </c>
      <c r="D1611" s="17" t="s">
        <v>12776</v>
      </c>
      <c r="E1611" s="17" t="s">
        <v>12777</v>
      </c>
      <c r="F1611" s="17" t="s">
        <v>12778</v>
      </c>
      <c r="G1611" s="18">
        <v>1</v>
      </c>
      <c r="H1611" s="18">
        <v>2</v>
      </c>
      <c r="I1611" s="19">
        <v>0</v>
      </c>
      <c r="J1611" s="20">
        <v>1</v>
      </c>
      <c r="K1611" s="21">
        <v>0</v>
      </c>
      <c r="L1611" s="22">
        <v>0</v>
      </c>
      <c r="M1611" s="42" t="s">
        <v>20790</v>
      </c>
      <c r="N1611" s="42"/>
      <c r="O1611" s="42">
        <v>0</v>
      </c>
      <c r="P1611" s="42">
        <v>0</v>
      </c>
      <c r="Q1611" s="42">
        <v>0</v>
      </c>
      <c r="R1611" s="42">
        <v>0</v>
      </c>
    </row>
    <row r="1612" spans="1:18" x14ac:dyDescent="0.3">
      <c r="A1612" s="17" t="s">
        <v>12779</v>
      </c>
      <c r="B1612" s="17" t="s">
        <v>12780</v>
      </c>
      <c r="C1612" s="17" t="s">
        <v>12781</v>
      </c>
      <c r="D1612" s="17" t="s">
        <v>8573</v>
      </c>
      <c r="E1612" s="17" t="s">
        <v>1905</v>
      </c>
      <c r="F1612" s="17" t="s">
        <v>12782</v>
      </c>
      <c r="G1612" s="18">
        <v>1</v>
      </c>
      <c r="H1612" s="18">
        <v>3</v>
      </c>
      <c r="I1612" s="19">
        <v>0</v>
      </c>
      <c r="J1612" s="20">
        <v>1</v>
      </c>
      <c r="K1612" s="21">
        <v>0</v>
      </c>
      <c r="L1612" s="22">
        <v>0</v>
      </c>
      <c r="M1612" s="42" t="s">
        <v>20788</v>
      </c>
      <c r="N1612" s="42"/>
      <c r="O1612" s="42">
        <v>0</v>
      </c>
      <c r="P1612" s="42">
        <v>0</v>
      </c>
      <c r="Q1612" s="42">
        <v>0</v>
      </c>
      <c r="R1612" s="42">
        <v>0</v>
      </c>
    </row>
    <row r="1613" spans="1:18" x14ac:dyDescent="0.3">
      <c r="A1613" s="17" t="s">
        <v>12783</v>
      </c>
      <c r="B1613" s="17" t="s">
        <v>12784</v>
      </c>
      <c r="C1613" s="17" t="s">
        <v>12785</v>
      </c>
      <c r="D1613" s="17" t="s">
        <v>8573</v>
      </c>
      <c r="E1613" s="17" t="s">
        <v>1670</v>
      </c>
      <c r="F1613" s="17" t="s">
        <v>12786</v>
      </c>
      <c r="G1613" s="18">
        <v>1</v>
      </c>
      <c r="H1613" s="18">
        <v>2</v>
      </c>
      <c r="I1613" s="19">
        <v>1</v>
      </c>
      <c r="J1613" s="20">
        <v>0</v>
      </c>
      <c r="K1613" s="21">
        <v>0</v>
      </c>
      <c r="L1613" s="22">
        <v>0</v>
      </c>
      <c r="M1613" s="42" t="s">
        <v>20788</v>
      </c>
      <c r="N1613" s="42"/>
      <c r="O1613" s="42">
        <v>0</v>
      </c>
      <c r="P1613" s="42">
        <v>0</v>
      </c>
      <c r="Q1613" s="42">
        <v>0</v>
      </c>
      <c r="R1613" s="42">
        <v>0</v>
      </c>
    </row>
    <row r="1614" spans="1:18" x14ac:dyDescent="0.3">
      <c r="A1614" s="17" t="s">
        <v>2167</v>
      </c>
      <c r="B1614" s="17" t="s">
        <v>2168</v>
      </c>
      <c r="C1614" s="17" t="s">
        <v>7677</v>
      </c>
      <c r="D1614" s="17" t="s">
        <v>9159</v>
      </c>
      <c r="E1614" s="17" t="s">
        <v>1938</v>
      </c>
      <c r="F1614" s="17" t="s">
        <v>12787</v>
      </c>
      <c r="G1614" s="18">
        <v>1</v>
      </c>
      <c r="H1614" s="18">
        <v>1</v>
      </c>
      <c r="I1614" s="19">
        <v>0</v>
      </c>
      <c r="J1614" s="20">
        <v>0</v>
      </c>
      <c r="K1614" s="21">
        <v>1</v>
      </c>
      <c r="L1614" s="22">
        <v>0</v>
      </c>
      <c r="M1614" s="42" t="s">
        <v>20789</v>
      </c>
      <c r="N1614" s="42"/>
      <c r="O1614" s="42">
        <v>0</v>
      </c>
      <c r="P1614" s="42">
        <v>0</v>
      </c>
      <c r="Q1614" s="42">
        <v>0</v>
      </c>
      <c r="R1614" s="42">
        <v>0</v>
      </c>
    </row>
    <row r="1615" spans="1:18" x14ac:dyDescent="0.3">
      <c r="A1615" s="17" t="s">
        <v>12788</v>
      </c>
      <c r="B1615" s="17" t="s">
        <v>12789</v>
      </c>
      <c r="C1615" s="17" t="s">
        <v>8514</v>
      </c>
      <c r="D1615" s="17" t="s">
        <v>7888</v>
      </c>
      <c r="E1615" s="17" t="s">
        <v>1599</v>
      </c>
      <c r="F1615" s="17" t="s">
        <v>12790</v>
      </c>
      <c r="G1615" s="18">
        <v>1</v>
      </c>
      <c r="H1615" s="18">
        <v>1</v>
      </c>
      <c r="I1615" s="19">
        <v>0</v>
      </c>
      <c r="J1615" s="20">
        <v>1</v>
      </c>
      <c r="K1615" s="21">
        <v>0</v>
      </c>
      <c r="L1615" s="22">
        <v>0</v>
      </c>
      <c r="M1615" s="42" t="s">
        <v>20788</v>
      </c>
      <c r="N1615" s="42"/>
      <c r="O1615" s="42">
        <v>0</v>
      </c>
      <c r="P1615" s="42">
        <v>0</v>
      </c>
      <c r="Q1615" s="42">
        <v>0</v>
      </c>
      <c r="R1615" s="42">
        <v>0</v>
      </c>
    </row>
    <row r="1616" spans="1:18" x14ac:dyDescent="0.3">
      <c r="A1616" s="17" t="s">
        <v>7058</v>
      </c>
      <c r="B1616" s="17" t="s">
        <v>12791</v>
      </c>
      <c r="C1616" s="17" t="s">
        <v>8606</v>
      </c>
      <c r="D1616" s="17" t="s">
        <v>9625</v>
      </c>
      <c r="E1616" s="17" t="s">
        <v>4208</v>
      </c>
      <c r="F1616" s="17" t="s">
        <v>12792</v>
      </c>
      <c r="G1616" s="18">
        <v>1</v>
      </c>
      <c r="H1616" s="18">
        <v>1</v>
      </c>
      <c r="I1616" s="19">
        <v>0</v>
      </c>
      <c r="J1616" s="20">
        <v>0</v>
      </c>
      <c r="K1616" s="21">
        <v>0</v>
      </c>
      <c r="L1616" s="22">
        <v>1</v>
      </c>
      <c r="M1616" s="42" t="s">
        <v>20785</v>
      </c>
      <c r="N1616" s="42"/>
      <c r="O1616" s="42">
        <v>0</v>
      </c>
      <c r="P1616" s="42">
        <v>0</v>
      </c>
      <c r="Q1616" s="42">
        <v>0</v>
      </c>
      <c r="R1616" s="42">
        <v>0</v>
      </c>
    </row>
    <row r="1617" spans="1:18" x14ac:dyDescent="0.3">
      <c r="A1617" s="17" t="s">
        <v>6570</v>
      </c>
      <c r="B1617" s="17" t="s">
        <v>12793</v>
      </c>
      <c r="C1617" s="17" t="s">
        <v>7904</v>
      </c>
      <c r="D1617" s="17" t="s">
        <v>7716</v>
      </c>
      <c r="E1617" s="17" t="s">
        <v>4208</v>
      </c>
      <c r="F1617" s="17" t="s">
        <v>12794</v>
      </c>
      <c r="G1617" s="18">
        <v>1</v>
      </c>
      <c r="H1617" s="18">
        <v>1</v>
      </c>
      <c r="I1617" s="19">
        <v>0</v>
      </c>
      <c r="J1617" s="20">
        <v>0</v>
      </c>
      <c r="K1617" s="21">
        <v>0</v>
      </c>
      <c r="L1617" s="22">
        <v>1</v>
      </c>
      <c r="M1617" s="42" t="s">
        <v>20785</v>
      </c>
      <c r="N1617" s="42"/>
      <c r="O1617" s="42">
        <v>0</v>
      </c>
      <c r="P1617" s="42">
        <v>0</v>
      </c>
      <c r="Q1617" s="42">
        <v>0</v>
      </c>
      <c r="R1617" s="42">
        <v>0</v>
      </c>
    </row>
    <row r="1618" spans="1:18" x14ac:dyDescent="0.3">
      <c r="A1618" s="17" t="s">
        <v>12795</v>
      </c>
      <c r="B1618" s="17" t="s">
        <v>12796</v>
      </c>
      <c r="C1618" s="17" t="s">
        <v>12797</v>
      </c>
      <c r="D1618" s="17" t="s">
        <v>8119</v>
      </c>
      <c r="E1618" s="17" t="s">
        <v>1684</v>
      </c>
      <c r="F1618" s="17" t="s">
        <v>12798</v>
      </c>
      <c r="G1618" s="18">
        <v>1</v>
      </c>
      <c r="H1618" s="18">
        <v>3</v>
      </c>
      <c r="I1618" s="19">
        <v>0</v>
      </c>
      <c r="J1618" s="20">
        <v>1</v>
      </c>
      <c r="K1618" s="21">
        <v>0</v>
      </c>
      <c r="L1618" s="22">
        <v>0</v>
      </c>
      <c r="M1618" s="42" t="s">
        <v>20790</v>
      </c>
      <c r="N1618" s="42"/>
      <c r="O1618" s="42">
        <v>0</v>
      </c>
      <c r="P1618" s="42">
        <v>0</v>
      </c>
      <c r="Q1618" s="42">
        <v>0</v>
      </c>
      <c r="R1618" s="42">
        <v>0</v>
      </c>
    </row>
    <row r="1619" spans="1:18" x14ac:dyDescent="0.3">
      <c r="A1619" s="17" t="s">
        <v>3849</v>
      </c>
      <c r="B1619" s="17" t="s">
        <v>3850</v>
      </c>
      <c r="C1619" s="17" t="s">
        <v>12799</v>
      </c>
      <c r="D1619" s="17" t="s">
        <v>8051</v>
      </c>
      <c r="E1619" s="17" t="s">
        <v>2795</v>
      </c>
      <c r="F1619" s="17" t="s">
        <v>12800</v>
      </c>
      <c r="G1619" s="18">
        <v>1</v>
      </c>
      <c r="H1619" s="18">
        <v>1</v>
      </c>
      <c r="I1619" s="19">
        <v>0</v>
      </c>
      <c r="J1619" s="20">
        <v>0</v>
      </c>
      <c r="K1619" s="21">
        <v>1</v>
      </c>
      <c r="L1619" s="22">
        <v>0</v>
      </c>
      <c r="M1619" s="42" t="s">
        <v>20789</v>
      </c>
      <c r="N1619" s="42"/>
      <c r="O1619" s="42">
        <v>0</v>
      </c>
      <c r="P1619" s="42">
        <v>0</v>
      </c>
      <c r="Q1619" s="42">
        <v>0</v>
      </c>
      <c r="R1619" s="42">
        <v>0</v>
      </c>
    </row>
    <row r="1620" spans="1:18" x14ac:dyDescent="0.3">
      <c r="A1620" s="17" t="s">
        <v>12801</v>
      </c>
      <c r="B1620" s="17" t="s">
        <v>12802</v>
      </c>
      <c r="C1620" s="17" t="s">
        <v>7677</v>
      </c>
      <c r="D1620" s="17" t="s">
        <v>12803</v>
      </c>
      <c r="E1620" s="17" t="s">
        <v>12804</v>
      </c>
      <c r="F1620" s="17" t="s">
        <v>12805</v>
      </c>
      <c r="G1620" s="18">
        <v>1</v>
      </c>
      <c r="H1620" s="18">
        <v>1</v>
      </c>
      <c r="I1620" s="19">
        <v>0</v>
      </c>
      <c r="J1620" s="20">
        <v>1</v>
      </c>
      <c r="K1620" s="21">
        <v>0</v>
      </c>
      <c r="L1620" s="22">
        <v>0</v>
      </c>
      <c r="M1620" s="42" t="s">
        <v>20788</v>
      </c>
      <c r="N1620" s="42"/>
      <c r="O1620" s="42">
        <v>0</v>
      </c>
      <c r="P1620" s="42">
        <v>0</v>
      </c>
      <c r="Q1620" s="42">
        <v>0</v>
      </c>
      <c r="R1620" s="42">
        <v>0</v>
      </c>
    </row>
    <row r="1621" spans="1:18" x14ac:dyDescent="0.3">
      <c r="A1621" s="17" t="s">
        <v>4477</v>
      </c>
      <c r="B1621" s="17" t="s">
        <v>4478</v>
      </c>
      <c r="C1621" s="17" t="s">
        <v>8790</v>
      </c>
      <c r="D1621" s="17" t="s">
        <v>7716</v>
      </c>
      <c r="E1621" s="17" t="s">
        <v>4208</v>
      </c>
      <c r="F1621" s="17" t="s">
        <v>12806</v>
      </c>
      <c r="G1621" s="18">
        <v>1</v>
      </c>
      <c r="H1621" s="18">
        <v>1</v>
      </c>
      <c r="I1621" s="19">
        <v>0</v>
      </c>
      <c r="J1621" s="20">
        <v>0</v>
      </c>
      <c r="K1621" s="21">
        <v>0</v>
      </c>
      <c r="L1621" s="22">
        <v>1</v>
      </c>
      <c r="M1621" s="42" t="s">
        <v>20785</v>
      </c>
      <c r="N1621" s="42"/>
      <c r="O1621" s="42">
        <v>0</v>
      </c>
      <c r="P1621" s="42">
        <v>0</v>
      </c>
      <c r="Q1621" s="42">
        <v>0</v>
      </c>
      <c r="R1621" s="42">
        <v>0</v>
      </c>
    </row>
    <row r="1622" spans="1:18" x14ac:dyDescent="0.3">
      <c r="A1622" s="17" t="s">
        <v>1925</v>
      </c>
      <c r="B1622" s="17" t="s">
        <v>12807</v>
      </c>
      <c r="C1622" s="17" t="s">
        <v>12808</v>
      </c>
      <c r="D1622" s="17" t="s">
        <v>7716</v>
      </c>
      <c r="E1622" s="17" t="s">
        <v>1927</v>
      </c>
      <c r="F1622" s="17" t="s">
        <v>12809</v>
      </c>
      <c r="G1622" s="18">
        <v>1</v>
      </c>
      <c r="H1622" s="18">
        <v>2</v>
      </c>
      <c r="I1622" s="19">
        <v>0</v>
      </c>
      <c r="J1622" s="20">
        <v>0</v>
      </c>
      <c r="K1622" s="21">
        <v>1</v>
      </c>
      <c r="L1622" s="22">
        <v>0</v>
      </c>
      <c r="M1622" s="42" t="s">
        <v>20789</v>
      </c>
      <c r="N1622" s="42"/>
      <c r="O1622" s="42">
        <v>0</v>
      </c>
      <c r="P1622" s="42">
        <v>0</v>
      </c>
      <c r="Q1622" s="42">
        <v>0</v>
      </c>
      <c r="R1622" s="42">
        <v>0</v>
      </c>
    </row>
    <row r="1623" spans="1:18" x14ac:dyDescent="0.3">
      <c r="A1623" s="17" t="s">
        <v>12810</v>
      </c>
      <c r="B1623" s="17" t="s">
        <v>12811</v>
      </c>
      <c r="C1623" s="17" t="s">
        <v>12812</v>
      </c>
      <c r="D1623" s="17" t="s">
        <v>7707</v>
      </c>
      <c r="E1623" s="17" t="s">
        <v>4419</v>
      </c>
      <c r="F1623" s="17" t="s">
        <v>12813</v>
      </c>
      <c r="G1623" s="18">
        <v>1</v>
      </c>
      <c r="H1623" s="18">
        <v>1</v>
      </c>
      <c r="I1623" s="19">
        <v>0</v>
      </c>
      <c r="J1623" s="20">
        <v>1</v>
      </c>
      <c r="K1623" s="21">
        <v>0</v>
      </c>
      <c r="L1623" s="22">
        <v>0</v>
      </c>
      <c r="M1623" s="42" t="s">
        <v>20790</v>
      </c>
      <c r="N1623" s="42"/>
      <c r="O1623" s="42">
        <v>0</v>
      </c>
      <c r="P1623" s="42">
        <v>0</v>
      </c>
      <c r="Q1623" s="42">
        <v>0</v>
      </c>
      <c r="R1623" s="42">
        <v>0</v>
      </c>
    </row>
    <row r="1624" spans="1:18" x14ac:dyDescent="0.3">
      <c r="A1624" s="17" t="s">
        <v>1829</v>
      </c>
      <c r="B1624" s="17" t="s">
        <v>12814</v>
      </c>
      <c r="C1624" s="17" t="s">
        <v>12815</v>
      </c>
      <c r="D1624" s="17" t="s">
        <v>7829</v>
      </c>
      <c r="E1624" s="17" t="s">
        <v>1831</v>
      </c>
      <c r="F1624" s="17" t="s">
        <v>12816</v>
      </c>
      <c r="G1624" s="18">
        <v>1</v>
      </c>
      <c r="H1624" s="18">
        <v>1</v>
      </c>
      <c r="I1624" s="19">
        <v>0</v>
      </c>
      <c r="J1624" s="20">
        <v>0</v>
      </c>
      <c r="K1624" s="21">
        <v>1</v>
      </c>
      <c r="L1624" s="22">
        <v>0</v>
      </c>
      <c r="M1624" s="42" t="s">
        <v>20789</v>
      </c>
      <c r="N1624" s="42"/>
      <c r="O1624" s="42">
        <v>0</v>
      </c>
      <c r="P1624" s="42">
        <v>0</v>
      </c>
      <c r="Q1624" s="42">
        <v>0</v>
      </c>
      <c r="R1624" s="42">
        <v>0</v>
      </c>
    </row>
    <row r="1625" spans="1:18" x14ac:dyDescent="0.3">
      <c r="A1625" s="17" t="s">
        <v>5031</v>
      </c>
      <c r="B1625" s="17" t="s">
        <v>12817</v>
      </c>
      <c r="C1625" s="17" t="s">
        <v>12818</v>
      </c>
      <c r="D1625" s="17" t="s">
        <v>7716</v>
      </c>
      <c r="E1625" s="17" t="s">
        <v>4578</v>
      </c>
      <c r="F1625" s="17" t="s">
        <v>12819</v>
      </c>
      <c r="G1625" s="18">
        <v>1</v>
      </c>
      <c r="H1625" s="18">
        <v>1</v>
      </c>
      <c r="I1625" s="19">
        <v>0</v>
      </c>
      <c r="J1625" s="20">
        <v>0</v>
      </c>
      <c r="K1625" s="21">
        <v>0</v>
      </c>
      <c r="L1625" s="22">
        <v>1</v>
      </c>
      <c r="M1625" s="42" t="s">
        <v>20789</v>
      </c>
      <c r="N1625" s="42"/>
      <c r="O1625" s="42">
        <v>0</v>
      </c>
      <c r="P1625" s="42">
        <v>0</v>
      </c>
      <c r="Q1625" s="42">
        <v>0</v>
      </c>
      <c r="R1625" s="42">
        <v>0</v>
      </c>
    </row>
    <row r="1626" spans="1:18" x14ac:dyDescent="0.3">
      <c r="A1626" s="17" t="s">
        <v>6739</v>
      </c>
      <c r="B1626" s="17" t="s">
        <v>6740</v>
      </c>
      <c r="C1626" s="17" t="s">
        <v>12820</v>
      </c>
      <c r="D1626" s="17" t="s">
        <v>7787</v>
      </c>
      <c r="E1626" s="17" t="s">
        <v>1691</v>
      </c>
      <c r="F1626" s="17" t="s">
        <v>12821</v>
      </c>
      <c r="G1626" s="18">
        <v>1</v>
      </c>
      <c r="H1626" s="18">
        <v>4</v>
      </c>
      <c r="I1626" s="19">
        <v>0</v>
      </c>
      <c r="J1626" s="20">
        <v>0</v>
      </c>
      <c r="K1626" s="21">
        <v>0</v>
      </c>
      <c r="L1626" s="22">
        <v>1</v>
      </c>
      <c r="M1626" s="42" t="s">
        <v>20789</v>
      </c>
      <c r="N1626" s="42"/>
      <c r="O1626" s="42">
        <v>0</v>
      </c>
      <c r="P1626" s="42">
        <v>0</v>
      </c>
      <c r="Q1626" s="42">
        <v>0</v>
      </c>
      <c r="R1626" s="42">
        <v>0</v>
      </c>
    </row>
    <row r="1627" spans="1:18" x14ac:dyDescent="0.3">
      <c r="A1627" s="17" t="s">
        <v>12822</v>
      </c>
      <c r="B1627" s="17" t="s">
        <v>12823</v>
      </c>
      <c r="C1627" s="17" t="s">
        <v>12824</v>
      </c>
      <c r="D1627" s="17" t="s">
        <v>8613</v>
      </c>
      <c r="E1627" s="17" t="s">
        <v>1779</v>
      </c>
      <c r="F1627" s="17" t="s">
        <v>12825</v>
      </c>
      <c r="G1627" s="18">
        <v>1</v>
      </c>
      <c r="H1627" s="18">
        <v>4</v>
      </c>
      <c r="I1627" s="19">
        <v>0</v>
      </c>
      <c r="J1627" s="20">
        <v>1</v>
      </c>
      <c r="K1627" s="21">
        <v>0</v>
      </c>
      <c r="L1627" s="22">
        <v>0</v>
      </c>
      <c r="M1627" s="42" t="s">
        <v>20790</v>
      </c>
      <c r="N1627" s="42"/>
      <c r="O1627" s="42">
        <v>0</v>
      </c>
      <c r="P1627" s="42">
        <v>0</v>
      </c>
      <c r="Q1627" s="42">
        <v>0</v>
      </c>
      <c r="R1627" s="42">
        <v>0</v>
      </c>
    </row>
    <row r="1628" spans="1:18" x14ac:dyDescent="0.3">
      <c r="A1628" s="17" t="s">
        <v>5620</v>
      </c>
      <c r="B1628" s="17" t="s">
        <v>5621</v>
      </c>
      <c r="C1628" s="17" t="s">
        <v>7677</v>
      </c>
      <c r="D1628" s="17" t="s">
        <v>7716</v>
      </c>
      <c r="E1628" s="17" t="s">
        <v>4208</v>
      </c>
      <c r="F1628" s="17" t="s">
        <v>12826</v>
      </c>
      <c r="G1628" s="18">
        <v>1</v>
      </c>
      <c r="H1628" s="18">
        <v>1</v>
      </c>
      <c r="I1628" s="19">
        <v>0</v>
      </c>
      <c r="J1628" s="20">
        <v>0</v>
      </c>
      <c r="K1628" s="21">
        <v>0</v>
      </c>
      <c r="L1628" s="22">
        <v>1</v>
      </c>
      <c r="M1628" s="42" t="s">
        <v>20785</v>
      </c>
      <c r="N1628" s="42"/>
      <c r="O1628" s="42">
        <v>0</v>
      </c>
      <c r="P1628" s="42">
        <v>0</v>
      </c>
      <c r="Q1628" s="42">
        <v>0</v>
      </c>
      <c r="R1628" s="42">
        <v>0</v>
      </c>
    </row>
    <row r="1629" spans="1:18" x14ac:dyDescent="0.3">
      <c r="A1629" s="17" t="s">
        <v>6635</v>
      </c>
      <c r="B1629" s="17" t="s">
        <v>12827</v>
      </c>
      <c r="C1629" s="17" t="s">
        <v>12828</v>
      </c>
      <c r="D1629" s="17" t="s">
        <v>7716</v>
      </c>
      <c r="E1629" s="17" t="s">
        <v>1893</v>
      </c>
      <c r="F1629" s="17" t="s">
        <v>12829</v>
      </c>
      <c r="G1629" s="18">
        <v>1</v>
      </c>
      <c r="H1629" s="18">
        <v>1</v>
      </c>
      <c r="I1629" s="19">
        <v>0</v>
      </c>
      <c r="J1629" s="20">
        <v>0</v>
      </c>
      <c r="K1629" s="21">
        <v>0</v>
      </c>
      <c r="L1629" s="22">
        <v>1</v>
      </c>
      <c r="M1629" s="42" t="s">
        <v>20789</v>
      </c>
      <c r="N1629" s="42"/>
      <c r="O1629" s="42">
        <v>0</v>
      </c>
      <c r="P1629" s="42">
        <v>0</v>
      </c>
      <c r="Q1629" s="42">
        <v>0</v>
      </c>
      <c r="R1629" s="42">
        <v>0</v>
      </c>
    </row>
    <row r="1630" spans="1:18" x14ac:dyDescent="0.3">
      <c r="A1630" s="17" t="s">
        <v>4343</v>
      </c>
      <c r="B1630" s="17" t="s">
        <v>12830</v>
      </c>
      <c r="C1630" s="17" t="s">
        <v>9591</v>
      </c>
      <c r="D1630" s="17" t="s">
        <v>7716</v>
      </c>
      <c r="E1630" s="17" t="s">
        <v>4345</v>
      </c>
      <c r="F1630" s="17" t="s">
        <v>12831</v>
      </c>
      <c r="G1630" s="18">
        <v>1</v>
      </c>
      <c r="H1630" s="18">
        <v>5</v>
      </c>
      <c r="I1630" s="19">
        <v>0</v>
      </c>
      <c r="J1630" s="20">
        <v>0</v>
      </c>
      <c r="K1630" s="21">
        <v>0</v>
      </c>
      <c r="L1630" s="22">
        <v>1</v>
      </c>
      <c r="M1630" s="42" t="s">
        <v>20789</v>
      </c>
      <c r="N1630" s="42"/>
      <c r="O1630" s="42">
        <v>0</v>
      </c>
      <c r="P1630" s="42">
        <v>0</v>
      </c>
      <c r="Q1630" s="42">
        <v>0</v>
      </c>
      <c r="R1630" s="42">
        <v>0</v>
      </c>
    </row>
    <row r="1631" spans="1:18" x14ac:dyDescent="0.3">
      <c r="A1631" s="17" t="s">
        <v>12832</v>
      </c>
      <c r="B1631" s="17" t="s">
        <v>12833</v>
      </c>
      <c r="C1631" s="17" t="s">
        <v>12834</v>
      </c>
      <c r="D1631" s="17" t="s">
        <v>7716</v>
      </c>
      <c r="E1631" s="17" t="s">
        <v>2373</v>
      </c>
      <c r="F1631" s="17" t="s">
        <v>12835</v>
      </c>
      <c r="G1631" s="18">
        <v>1</v>
      </c>
      <c r="H1631" s="18">
        <v>4</v>
      </c>
      <c r="I1631" s="19">
        <v>0</v>
      </c>
      <c r="J1631" s="20">
        <v>1</v>
      </c>
      <c r="K1631" s="21">
        <v>0</v>
      </c>
      <c r="L1631" s="22">
        <v>0</v>
      </c>
      <c r="M1631" s="42" t="s">
        <v>20788</v>
      </c>
      <c r="N1631" s="42"/>
      <c r="O1631" s="42">
        <v>0</v>
      </c>
      <c r="P1631" s="42">
        <v>0</v>
      </c>
      <c r="Q1631" s="42">
        <v>0</v>
      </c>
      <c r="R1631" s="42">
        <v>0</v>
      </c>
    </row>
    <row r="1632" spans="1:18" x14ac:dyDescent="0.3">
      <c r="A1632" s="17" t="s">
        <v>6350</v>
      </c>
      <c r="B1632" s="17" t="s">
        <v>12836</v>
      </c>
      <c r="C1632" s="17" t="s">
        <v>12837</v>
      </c>
      <c r="D1632" s="17" t="s">
        <v>7716</v>
      </c>
      <c r="E1632" s="17" t="s">
        <v>4578</v>
      </c>
      <c r="F1632" s="17" t="s">
        <v>12838</v>
      </c>
      <c r="G1632" s="18">
        <v>1</v>
      </c>
      <c r="H1632" s="18">
        <v>2</v>
      </c>
      <c r="I1632" s="19">
        <v>0</v>
      </c>
      <c r="J1632" s="20">
        <v>0</v>
      </c>
      <c r="K1632" s="21">
        <v>0</v>
      </c>
      <c r="L1632" s="22">
        <v>1</v>
      </c>
      <c r="M1632" s="42" t="s">
        <v>20789</v>
      </c>
      <c r="N1632" s="42"/>
      <c r="O1632" s="42">
        <v>0</v>
      </c>
      <c r="P1632" s="42">
        <v>0</v>
      </c>
      <c r="Q1632" s="42">
        <v>0</v>
      </c>
      <c r="R1632" s="42">
        <v>0</v>
      </c>
    </row>
    <row r="1633" spans="1:18" x14ac:dyDescent="0.3">
      <c r="A1633" s="17" t="s">
        <v>12839</v>
      </c>
      <c r="B1633" s="17" t="s">
        <v>11250</v>
      </c>
      <c r="C1633" s="17" t="s">
        <v>12840</v>
      </c>
      <c r="D1633" s="17" t="s">
        <v>7716</v>
      </c>
      <c r="E1633" s="17" t="s">
        <v>1893</v>
      </c>
      <c r="F1633" s="17" t="s">
        <v>12841</v>
      </c>
      <c r="G1633" s="18">
        <v>1</v>
      </c>
      <c r="H1633" s="18">
        <v>4</v>
      </c>
      <c r="I1633" s="19">
        <v>0</v>
      </c>
      <c r="J1633" s="20">
        <v>1</v>
      </c>
      <c r="K1633" s="21">
        <v>0</v>
      </c>
      <c r="L1633" s="22">
        <v>0</v>
      </c>
      <c r="M1633" s="42" t="s">
        <v>20788</v>
      </c>
      <c r="N1633" s="42"/>
      <c r="O1633" s="42">
        <v>0</v>
      </c>
      <c r="P1633" s="42">
        <v>0</v>
      </c>
      <c r="Q1633" s="42">
        <v>0</v>
      </c>
      <c r="R1633" s="42">
        <v>0</v>
      </c>
    </row>
    <row r="1634" spans="1:18" x14ac:dyDescent="0.3">
      <c r="A1634" s="17" t="s">
        <v>12842</v>
      </c>
      <c r="B1634" s="17" t="s">
        <v>12843</v>
      </c>
      <c r="C1634" s="17" t="s">
        <v>7771</v>
      </c>
      <c r="D1634" s="17" t="s">
        <v>12844</v>
      </c>
      <c r="E1634" s="17" t="s">
        <v>12845</v>
      </c>
      <c r="F1634" s="17" t="s">
        <v>12846</v>
      </c>
      <c r="G1634" s="18">
        <v>1</v>
      </c>
      <c r="H1634" s="18">
        <v>2</v>
      </c>
      <c r="I1634" s="19">
        <v>1</v>
      </c>
      <c r="J1634" s="20">
        <v>0</v>
      </c>
      <c r="K1634" s="21">
        <v>0</v>
      </c>
      <c r="L1634" s="22">
        <v>0</v>
      </c>
      <c r="M1634" s="42" t="s">
        <v>20788</v>
      </c>
      <c r="N1634" s="42"/>
      <c r="O1634" s="42">
        <v>0</v>
      </c>
      <c r="P1634" s="42">
        <v>0</v>
      </c>
      <c r="Q1634" s="42">
        <v>0</v>
      </c>
      <c r="R1634" s="42">
        <v>0</v>
      </c>
    </row>
    <row r="1635" spans="1:18" x14ac:dyDescent="0.3">
      <c r="A1635" s="17" t="s">
        <v>12847</v>
      </c>
      <c r="B1635" s="17" t="s">
        <v>12848</v>
      </c>
      <c r="C1635" s="17" t="s">
        <v>7677</v>
      </c>
      <c r="D1635" s="17" t="s">
        <v>7787</v>
      </c>
      <c r="E1635" s="17" t="s">
        <v>2795</v>
      </c>
      <c r="F1635" s="17" t="s">
        <v>12849</v>
      </c>
      <c r="G1635" s="18">
        <v>1</v>
      </c>
      <c r="H1635" s="18">
        <v>1</v>
      </c>
      <c r="I1635" s="19">
        <v>0</v>
      </c>
      <c r="J1635" s="20">
        <v>1</v>
      </c>
      <c r="K1635" s="21">
        <v>0</v>
      </c>
      <c r="L1635" s="22">
        <v>0</v>
      </c>
      <c r="M1635" s="42" t="s">
        <v>20788</v>
      </c>
      <c r="N1635" s="42"/>
      <c r="O1635" s="42">
        <v>0</v>
      </c>
      <c r="P1635" s="42">
        <v>0</v>
      </c>
      <c r="Q1635" s="42">
        <v>0</v>
      </c>
      <c r="R1635" s="42">
        <v>0</v>
      </c>
    </row>
    <row r="1636" spans="1:18" x14ac:dyDescent="0.3">
      <c r="A1636" s="17" t="s">
        <v>5641</v>
      </c>
      <c r="B1636" s="17" t="s">
        <v>12850</v>
      </c>
      <c r="C1636" s="17" t="s">
        <v>12851</v>
      </c>
      <c r="D1636" s="17" t="s">
        <v>12852</v>
      </c>
      <c r="E1636" s="17" t="s">
        <v>1691</v>
      </c>
      <c r="F1636" s="17" t="s">
        <v>12853</v>
      </c>
      <c r="G1636" s="18">
        <v>1</v>
      </c>
      <c r="H1636" s="18">
        <v>1</v>
      </c>
      <c r="I1636" s="19">
        <v>0</v>
      </c>
      <c r="J1636" s="20">
        <v>0</v>
      </c>
      <c r="K1636" s="21">
        <v>0</v>
      </c>
      <c r="L1636" s="22">
        <v>1</v>
      </c>
      <c r="M1636" s="42" t="s">
        <v>20789</v>
      </c>
      <c r="N1636" s="42"/>
      <c r="O1636" s="42">
        <v>0</v>
      </c>
      <c r="P1636" s="42">
        <v>0</v>
      </c>
      <c r="Q1636" s="42">
        <v>0</v>
      </c>
      <c r="R1636" s="42">
        <v>0</v>
      </c>
    </row>
    <row r="1637" spans="1:18" x14ac:dyDescent="0.3">
      <c r="A1637" s="17" t="s">
        <v>5807</v>
      </c>
      <c r="B1637" s="17" t="s">
        <v>12854</v>
      </c>
      <c r="C1637" s="17" t="s">
        <v>12855</v>
      </c>
      <c r="D1637" s="17" t="s">
        <v>7716</v>
      </c>
      <c r="E1637" s="17" t="s">
        <v>4208</v>
      </c>
      <c r="F1637" s="17" t="s">
        <v>12856</v>
      </c>
      <c r="G1637" s="18">
        <v>1</v>
      </c>
      <c r="H1637" s="18">
        <v>1</v>
      </c>
      <c r="I1637" s="19">
        <v>0</v>
      </c>
      <c r="J1637" s="20">
        <v>0</v>
      </c>
      <c r="K1637" s="21">
        <v>0</v>
      </c>
      <c r="L1637" s="22">
        <v>1</v>
      </c>
      <c r="M1637" s="42" t="s">
        <v>20785</v>
      </c>
      <c r="N1637" s="42"/>
      <c r="O1637" s="42">
        <v>0</v>
      </c>
      <c r="P1637" s="42">
        <v>0</v>
      </c>
      <c r="Q1637" s="42">
        <v>0</v>
      </c>
      <c r="R1637" s="42">
        <v>0</v>
      </c>
    </row>
    <row r="1638" spans="1:18" x14ac:dyDescent="0.3">
      <c r="A1638" s="17" t="s">
        <v>4694</v>
      </c>
      <c r="B1638" s="17" t="s">
        <v>12857</v>
      </c>
      <c r="C1638" s="17" t="s">
        <v>12858</v>
      </c>
      <c r="D1638" s="17" t="s">
        <v>7716</v>
      </c>
      <c r="E1638" s="17" t="s">
        <v>1691</v>
      </c>
      <c r="F1638" s="17" t="s">
        <v>12859</v>
      </c>
      <c r="G1638" s="18">
        <v>1</v>
      </c>
      <c r="H1638" s="18">
        <v>2</v>
      </c>
      <c r="I1638" s="19">
        <v>0</v>
      </c>
      <c r="J1638" s="20">
        <v>0</v>
      </c>
      <c r="K1638" s="21">
        <v>0</v>
      </c>
      <c r="L1638" s="22">
        <v>1</v>
      </c>
      <c r="M1638" s="42" t="s">
        <v>20789</v>
      </c>
      <c r="N1638" s="42"/>
      <c r="O1638" s="42">
        <v>0</v>
      </c>
      <c r="P1638" s="42">
        <v>0</v>
      </c>
      <c r="Q1638" s="42">
        <v>0</v>
      </c>
      <c r="R1638" s="42">
        <v>0</v>
      </c>
    </row>
    <row r="1639" spans="1:18" x14ac:dyDescent="0.3">
      <c r="A1639" s="17" t="s">
        <v>1681</v>
      </c>
      <c r="B1639" s="17" t="s">
        <v>12860</v>
      </c>
      <c r="C1639" s="17" t="s">
        <v>12861</v>
      </c>
      <c r="D1639" s="17" t="s">
        <v>7716</v>
      </c>
      <c r="E1639" s="17" t="s">
        <v>1684</v>
      </c>
      <c r="F1639" s="17" t="s">
        <v>12862</v>
      </c>
      <c r="G1639" s="18">
        <v>1</v>
      </c>
      <c r="H1639" s="18">
        <v>2</v>
      </c>
      <c r="I1639" s="19">
        <v>0</v>
      </c>
      <c r="J1639" s="20">
        <v>0</v>
      </c>
      <c r="K1639" s="21">
        <v>1</v>
      </c>
      <c r="L1639" s="22">
        <v>0</v>
      </c>
      <c r="M1639" s="42" t="s">
        <v>20789</v>
      </c>
      <c r="N1639" s="42"/>
      <c r="O1639" s="42">
        <v>0</v>
      </c>
      <c r="P1639" s="42">
        <v>0</v>
      </c>
      <c r="Q1639" s="42">
        <v>0</v>
      </c>
      <c r="R1639" s="42">
        <v>0</v>
      </c>
    </row>
    <row r="1640" spans="1:18" x14ac:dyDescent="0.3">
      <c r="A1640" s="17" t="s">
        <v>12863</v>
      </c>
      <c r="B1640" s="17" t="s">
        <v>12864</v>
      </c>
      <c r="C1640" s="17" t="s">
        <v>7677</v>
      </c>
      <c r="D1640" s="17" t="s">
        <v>7716</v>
      </c>
      <c r="E1640" s="17" t="s">
        <v>6828</v>
      </c>
      <c r="F1640" s="17" t="s">
        <v>12865</v>
      </c>
      <c r="G1640" s="18">
        <v>1</v>
      </c>
      <c r="H1640" s="18">
        <v>1</v>
      </c>
      <c r="I1640" s="19">
        <v>0</v>
      </c>
      <c r="J1640" s="20">
        <v>1</v>
      </c>
      <c r="K1640" s="21">
        <v>0</v>
      </c>
      <c r="L1640" s="22">
        <v>0</v>
      </c>
      <c r="M1640" s="42" t="s">
        <v>20790</v>
      </c>
      <c r="N1640" s="42"/>
      <c r="O1640" s="42">
        <v>0</v>
      </c>
      <c r="P1640" s="42">
        <v>0</v>
      </c>
      <c r="Q1640" s="42">
        <v>0</v>
      </c>
      <c r="R1640" s="42">
        <v>0</v>
      </c>
    </row>
    <row r="1641" spans="1:18" x14ac:dyDescent="0.3">
      <c r="A1641" s="17" t="s">
        <v>6296</v>
      </c>
      <c r="B1641" s="17" t="s">
        <v>6297</v>
      </c>
      <c r="C1641" s="17" t="s">
        <v>11258</v>
      </c>
      <c r="D1641" s="17" t="s">
        <v>7716</v>
      </c>
      <c r="E1641" s="17" t="s">
        <v>1893</v>
      </c>
      <c r="F1641" s="17" t="s">
        <v>12866</v>
      </c>
      <c r="G1641" s="18">
        <v>1</v>
      </c>
      <c r="H1641" s="18">
        <v>2</v>
      </c>
      <c r="I1641" s="19">
        <v>0</v>
      </c>
      <c r="J1641" s="20">
        <v>0</v>
      </c>
      <c r="K1641" s="21">
        <v>0</v>
      </c>
      <c r="L1641" s="22">
        <v>1</v>
      </c>
      <c r="M1641" s="42" t="s">
        <v>20789</v>
      </c>
      <c r="N1641" s="42"/>
      <c r="O1641" s="42">
        <v>0</v>
      </c>
      <c r="P1641" s="42">
        <v>0</v>
      </c>
      <c r="Q1641" s="42">
        <v>0</v>
      </c>
      <c r="R1641" s="42">
        <v>0</v>
      </c>
    </row>
    <row r="1642" spans="1:18" x14ac:dyDescent="0.3">
      <c r="A1642" s="17" t="s">
        <v>12867</v>
      </c>
      <c r="B1642" s="17" t="s">
        <v>12868</v>
      </c>
      <c r="C1642" s="17" t="s">
        <v>12869</v>
      </c>
      <c r="D1642" s="17" t="s">
        <v>12870</v>
      </c>
      <c r="E1642" s="17" t="s">
        <v>9440</v>
      </c>
      <c r="F1642" s="17" t="s">
        <v>12871</v>
      </c>
      <c r="G1642" s="18">
        <v>1</v>
      </c>
      <c r="H1642" s="18">
        <v>1</v>
      </c>
      <c r="I1642" s="19">
        <v>1</v>
      </c>
      <c r="J1642" s="20">
        <v>0</v>
      </c>
      <c r="K1642" s="21">
        <v>0</v>
      </c>
      <c r="L1642" s="22">
        <v>0</v>
      </c>
      <c r="M1642" s="42" t="s">
        <v>20788</v>
      </c>
      <c r="N1642" s="42"/>
      <c r="O1642" s="42">
        <v>0</v>
      </c>
      <c r="P1642" s="42">
        <v>0</v>
      </c>
      <c r="Q1642" s="42">
        <v>0</v>
      </c>
      <c r="R1642" s="42">
        <v>0</v>
      </c>
    </row>
    <row r="1643" spans="1:18" x14ac:dyDescent="0.3">
      <c r="A1643" s="17" t="s">
        <v>4019</v>
      </c>
      <c r="B1643" s="17" t="s">
        <v>12872</v>
      </c>
      <c r="C1643" s="17" t="s">
        <v>10728</v>
      </c>
      <c r="D1643" s="17" t="s">
        <v>7716</v>
      </c>
      <c r="E1643" s="17" t="s">
        <v>4021</v>
      </c>
      <c r="F1643" s="17" t="s">
        <v>12873</v>
      </c>
      <c r="G1643" s="18">
        <v>1</v>
      </c>
      <c r="H1643" s="18">
        <v>3</v>
      </c>
      <c r="I1643" s="19">
        <v>0</v>
      </c>
      <c r="J1643" s="20">
        <v>0</v>
      </c>
      <c r="K1643" s="21">
        <v>1</v>
      </c>
      <c r="L1643" s="22">
        <v>0</v>
      </c>
      <c r="M1643" s="42" t="s">
        <v>20789</v>
      </c>
      <c r="N1643" s="42"/>
      <c r="O1643" s="42">
        <v>0</v>
      </c>
      <c r="P1643" s="42">
        <v>0</v>
      </c>
      <c r="Q1643" s="42">
        <v>0</v>
      </c>
      <c r="R1643" s="42">
        <v>0</v>
      </c>
    </row>
    <row r="1644" spans="1:18" x14ac:dyDescent="0.3">
      <c r="A1644" s="17" t="s">
        <v>12874</v>
      </c>
      <c r="B1644" s="17" t="s">
        <v>12875</v>
      </c>
      <c r="C1644" s="17" t="s">
        <v>7677</v>
      </c>
      <c r="D1644" s="17" t="s">
        <v>7716</v>
      </c>
      <c r="E1644" s="17" t="s">
        <v>12876</v>
      </c>
      <c r="F1644" s="17" t="s">
        <v>12877</v>
      </c>
      <c r="G1644" s="18">
        <v>1</v>
      </c>
      <c r="H1644" s="18">
        <v>200</v>
      </c>
      <c r="I1644" s="19">
        <v>0</v>
      </c>
      <c r="J1644" s="20">
        <v>1</v>
      </c>
      <c r="K1644" s="21">
        <v>0</v>
      </c>
      <c r="L1644" s="22">
        <v>0</v>
      </c>
      <c r="M1644" s="42" t="s">
        <v>20790</v>
      </c>
      <c r="N1644" s="42"/>
      <c r="O1644" s="42">
        <v>0</v>
      </c>
      <c r="P1644" s="42">
        <v>0</v>
      </c>
      <c r="Q1644" s="42">
        <v>0</v>
      </c>
      <c r="R1644" s="42">
        <v>0</v>
      </c>
    </row>
    <row r="1645" spans="1:18" x14ac:dyDescent="0.3">
      <c r="A1645" s="17" t="s">
        <v>6319</v>
      </c>
      <c r="B1645" s="17" t="s">
        <v>12878</v>
      </c>
      <c r="C1645" s="17" t="s">
        <v>12879</v>
      </c>
      <c r="D1645" s="17" t="s">
        <v>7716</v>
      </c>
      <c r="E1645" s="17" t="s">
        <v>1996</v>
      </c>
      <c r="F1645" s="17" t="s">
        <v>12880</v>
      </c>
      <c r="G1645" s="18">
        <v>1</v>
      </c>
      <c r="H1645" s="18">
        <v>1</v>
      </c>
      <c r="I1645" s="19">
        <v>0</v>
      </c>
      <c r="J1645" s="20">
        <v>0</v>
      </c>
      <c r="K1645" s="21">
        <v>0</v>
      </c>
      <c r="L1645" s="22">
        <v>1</v>
      </c>
      <c r="M1645" s="42" t="s">
        <v>20789</v>
      </c>
      <c r="N1645" s="42"/>
      <c r="O1645" s="42">
        <v>0</v>
      </c>
      <c r="P1645" s="42">
        <v>0</v>
      </c>
      <c r="Q1645" s="42">
        <v>0</v>
      </c>
      <c r="R1645" s="42">
        <v>0</v>
      </c>
    </row>
    <row r="1646" spans="1:18" x14ac:dyDescent="0.3">
      <c r="A1646" s="17" t="s">
        <v>3425</v>
      </c>
      <c r="B1646" s="17" t="s">
        <v>12881</v>
      </c>
      <c r="C1646" s="17" t="s">
        <v>8225</v>
      </c>
      <c r="D1646" s="17" t="s">
        <v>7710</v>
      </c>
      <c r="E1646" s="17" t="s">
        <v>1679</v>
      </c>
      <c r="F1646" s="17" t="s">
        <v>12882</v>
      </c>
      <c r="G1646" s="18">
        <v>1</v>
      </c>
      <c r="H1646" s="18">
        <v>1</v>
      </c>
      <c r="I1646" s="19">
        <v>0</v>
      </c>
      <c r="J1646" s="20">
        <v>0</v>
      </c>
      <c r="K1646" s="21">
        <v>1</v>
      </c>
      <c r="L1646" s="22">
        <v>0</v>
      </c>
      <c r="M1646" s="42" t="s">
        <v>20789</v>
      </c>
      <c r="N1646" s="42"/>
      <c r="O1646" s="42">
        <v>0</v>
      </c>
      <c r="P1646" s="42">
        <v>0</v>
      </c>
      <c r="Q1646" s="42">
        <v>0</v>
      </c>
      <c r="R1646" s="42">
        <v>0</v>
      </c>
    </row>
    <row r="1647" spans="1:18" x14ac:dyDescent="0.3">
      <c r="A1647" s="17" t="s">
        <v>5375</v>
      </c>
      <c r="B1647" s="17" t="s">
        <v>12883</v>
      </c>
      <c r="C1647" s="17" t="s">
        <v>11851</v>
      </c>
      <c r="D1647" s="17" t="s">
        <v>7716</v>
      </c>
      <c r="E1647" s="17" t="s">
        <v>4208</v>
      </c>
      <c r="F1647" s="17" t="s">
        <v>12884</v>
      </c>
      <c r="G1647" s="18">
        <v>1</v>
      </c>
      <c r="H1647" s="18">
        <v>1</v>
      </c>
      <c r="I1647" s="19">
        <v>0</v>
      </c>
      <c r="J1647" s="20">
        <v>0</v>
      </c>
      <c r="K1647" s="21">
        <v>0</v>
      </c>
      <c r="L1647" s="22">
        <v>1</v>
      </c>
      <c r="M1647" s="42" t="s">
        <v>20785</v>
      </c>
      <c r="N1647" s="42"/>
      <c r="O1647" s="42">
        <v>0</v>
      </c>
      <c r="P1647" s="42">
        <v>0</v>
      </c>
      <c r="Q1647" s="42">
        <v>0</v>
      </c>
      <c r="R1647" s="42">
        <v>0</v>
      </c>
    </row>
    <row r="1648" spans="1:18" x14ac:dyDescent="0.3">
      <c r="A1648" s="17" t="s">
        <v>12885</v>
      </c>
      <c r="B1648" s="17" t="s">
        <v>12886</v>
      </c>
      <c r="C1648" s="17" t="s">
        <v>11867</v>
      </c>
      <c r="D1648" s="17" t="s">
        <v>7734</v>
      </c>
      <c r="E1648" s="17" t="s">
        <v>3776</v>
      </c>
      <c r="F1648" s="17" t="s">
        <v>12887</v>
      </c>
      <c r="G1648" s="18">
        <v>1</v>
      </c>
      <c r="H1648" s="18">
        <v>1</v>
      </c>
      <c r="I1648" s="19">
        <v>0</v>
      </c>
      <c r="J1648" s="20">
        <v>1</v>
      </c>
      <c r="K1648" s="21">
        <v>0</v>
      </c>
      <c r="L1648" s="22">
        <v>0</v>
      </c>
      <c r="M1648" s="42" t="s">
        <v>20790</v>
      </c>
      <c r="N1648" s="42"/>
      <c r="O1648" s="42">
        <v>0</v>
      </c>
      <c r="P1648" s="42">
        <v>0</v>
      </c>
      <c r="Q1648" s="42">
        <v>0</v>
      </c>
      <c r="R1648" s="42">
        <v>0</v>
      </c>
    </row>
    <row r="1649" spans="1:18" x14ac:dyDescent="0.3">
      <c r="A1649" s="17" t="s">
        <v>12888</v>
      </c>
      <c r="B1649" s="17" t="s">
        <v>12889</v>
      </c>
      <c r="C1649" s="17" t="s">
        <v>12890</v>
      </c>
      <c r="D1649" s="17" t="s">
        <v>9787</v>
      </c>
      <c r="E1649" s="17" t="s">
        <v>6042</v>
      </c>
      <c r="F1649" s="17" t="s">
        <v>12891</v>
      </c>
      <c r="G1649" s="18">
        <v>1</v>
      </c>
      <c r="H1649" s="18">
        <v>8</v>
      </c>
      <c r="I1649" s="19">
        <v>1</v>
      </c>
      <c r="J1649" s="20">
        <v>0</v>
      </c>
      <c r="K1649" s="21">
        <v>0</v>
      </c>
      <c r="L1649" s="22">
        <v>0</v>
      </c>
      <c r="M1649" s="42" t="s">
        <v>20788</v>
      </c>
      <c r="N1649" s="42"/>
      <c r="O1649" s="42">
        <v>0</v>
      </c>
      <c r="P1649" s="42">
        <v>0</v>
      </c>
      <c r="Q1649" s="42">
        <v>0</v>
      </c>
      <c r="R1649" s="42">
        <v>0</v>
      </c>
    </row>
    <row r="1650" spans="1:18" x14ac:dyDescent="0.3">
      <c r="A1650" s="17" t="s">
        <v>3628</v>
      </c>
      <c r="B1650" s="17" t="s">
        <v>12892</v>
      </c>
      <c r="C1650" s="17" t="s">
        <v>12893</v>
      </c>
      <c r="D1650" s="17" t="s">
        <v>12894</v>
      </c>
      <c r="E1650" s="17" t="s">
        <v>1716</v>
      </c>
      <c r="F1650" s="17" t="s">
        <v>12895</v>
      </c>
      <c r="G1650" s="18">
        <v>1</v>
      </c>
      <c r="H1650" s="18">
        <v>1</v>
      </c>
      <c r="I1650" s="19">
        <v>0</v>
      </c>
      <c r="J1650" s="20">
        <v>0</v>
      </c>
      <c r="K1650" s="21">
        <v>1</v>
      </c>
      <c r="L1650" s="22">
        <v>0</v>
      </c>
      <c r="M1650" s="42" t="s">
        <v>20789</v>
      </c>
      <c r="N1650" s="42"/>
      <c r="O1650" s="42">
        <v>0</v>
      </c>
      <c r="P1650" s="42">
        <v>0</v>
      </c>
      <c r="Q1650" s="42">
        <v>0</v>
      </c>
      <c r="R1650" s="42">
        <v>0</v>
      </c>
    </row>
    <row r="1651" spans="1:18" x14ac:dyDescent="0.3">
      <c r="A1651" s="17" t="s">
        <v>12896</v>
      </c>
      <c r="B1651" s="17" t="s">
        <v>12897</v>
      </c>
      <c r="C1651" s="17" t="s">
        <v>11851</v>
      </c>
      <c r="D1651" s="17" t="s">
        <v>7707</v>
      </c>
      <c r="E1651" s="17" t="s">
        <v>1670</v>
      </c>
      <c r="F1651" s="17" t="s">
        <v>12898</v>
      </c>
      <c r="G1651" s="18">
        <v>1</v>
      </c>
      <c r="H1651" s="18">
        <v>4</v>
      </c>
      <c r="I1651" s="19">
        <v>0</v>
      </c>
      <c r="J1651" s="20">
        <v>1</v>
      </c>
      <c r="K1651" s="21">
        <v>0</v>
      </c>
      <c r="L1651" s="22">
        <v>0</v>
      </c>
      <c r="M1651" s="42" t="s">
        <v>20788</v>
      </c>
      <c r="N1651" s="42"/>
      <c r="O1651" s="42">
        <v>0</v>
      </c>
      <c r="P1651" s="42">
        <v>0</v>
      </c>
      <c r="Q1651" s="42">
        <v>0</v>
      </c>
      <c r="R1651" s="42">
        <v>0</v>
      </c>
    </row>
    <row r="1652" spans="1:18" x14ac:dyDescent="0.3">
      <c r="A1652" s="17" t="s">
        <v>12899</v>
      </c>
      <c r="B1652" s="17" t="s">
        <v>12900</v>
      </c>
      <c r="C1652" s="17" t="s">
        <v>7677</v>
      </c>
      <c r="D1652" s="17" t="s">
        <v>7749</v>
      </c>
      <c r="E1652" s="17" t="s">
        <v>1691</v>
      </c>
      <c r="F1652" s="17" t="s">
        <v>12901</v>
      </c>
      <c r="G1652" s="18">
        <v>1</v>
      </c>
      <c r="H1652" s="18">
        <v>2</v>
      </c>
      <c r="I1652" s="19">
        <v>1</v>
      </c>
      <c r="J1652" s="20">
        <v>0</v>
      </c>
      <c r="K1652" s="21">
        <v>0</v>
      </c>
      <c r="L1652" s="22">
        <v>0</v>
      </c>
      <c r="M1652" s="42" t="s">
        <v>20788</v>
      </c>
      <c r="N1652" s="42"/>
      <c r="O1652" s="42">
        <v>0</v>
      </c>
      <c r="P1652" s="42">
        <v>0</v>
      </c>
      <c r="Q1652" s="42">
        <v>0</v>
      </c>
      <c r="R1652" s="42">
        <v>0</v>
      </c>
    </row>
    <row r="1653" spans="1:18" x14ac:dyDescent="0.3">
      <c r="A1653" s="17" t="s">
        <v>12902</v>
      </c>
      <c r="B1653" s="17" t="s">
        <v>12903</v>
      </c>
      <c r="C1653" s="17" t="s">
        <v>11867</v>
      </c>
      <c r="D1653" s="17" t="s">
        <v>9341</v>
      </c>
      <c r="E1653" s="17" t="s">
        <v>12904</v>
      </c>
      <c r="F1653" s="17" t="s">
        <v>12905</v>
      </c>
      <c r="G1653" s="18">
        <v>1</v>
      </c>
      <c r="H1653" s="18">
        <v>1</v>
      </c>
      <c r="I1653" s="19">
        <v>0</v>
      </c>
      <c r="J1653" s="20">
        <v>1</v>
      </c>
      <c r="K1653" s="21">
        <v>0</v>
      </c>
      <c r="L1653" s="22">
        <v>0</v>
      </c>
      <c r="M1653" s="42" t="s">
        <v>20790</v>
      </c>
      <c r="N1653" s="42"/>
      <c r="O1653" s="42">
        <v>0</v>
      </c>
      <c r="P1653" s="42">
        <v>0</v>
      </c>
      <c r="Q1653" s="42">
        <v>0</v>
      </c>
      <c r="R1653" s="42">
        <v>0</v>
      </c>
    </row>
    <row r="1654" spans="1:18" x14ac:dyDescent="0.3">
      <c r="A1654" s="17" t="s">
        <v>3645</v>
      </c>
      <c r="B1654" s="17" t="s">
        <v>12906</v>
      </c>
      <c r="C1654" s="17" t="s">
        <v>12907</v>
      </c>
      <c r="D1654" s="17" t="s">
        <v>7716</v>
      </c>
      <c r="E1654" s="17" t="s">
        <v>1747</v>
      </c>
      <c r="F1654" s="17" t="s">
        <v>12908</v>
      </c>
      <c r="G1654" s="18">
        <v>1</v>
      </c>
      <c r="H1654" s="18">
        <v>2</v>
      </c>
      <c r="I1654" s="19">
        <v>0</v>
      </c>
      <c r="J1654" s="20">
        <v>0</v>
      </c>
      <c r="K1654" s="21">
        <v>1</v>
      </c>
      <c r="L1654" s="22">
        <v>0</v>
      </c>
      <c r="M1654" s="42" t="s">
        <v>20789</v>
      </c>
      <c r="N1654" s="42"/>
      <c r="O1654" s="42">
        <v>0</v>
      </c>
      <c r="P1654" s="42">
        <v>0</v>
      </c>
      <c r="Q1654" s="42">
        <v>0</v>
      </c>
      <c r="R1654" s="42">
        <v>0</v>
      </c>
    </row>
    <row r="1655" spans="1:18" x14ac:dyDescent="0.3">
      <c r="A1655" s="17" t="s">
        <v>12909</v>
      </c>
      <c r="B1655" s="17" t="s">
        <v>12910</v>
      </c>
      <c r="C1655" s="17" t="s">
        <v>7677</v>
      </c>
      <c r="D1655" s="17" t="s">
        <v>8884</v>
      </c>
      <c r="E1655" s="17" t="s">
        <v>12911</v>
      </c>
      <c r="F1655" s="17" t="s">
        <v>12912</v>
      </c>
      <c r="G1655" s="18">
        <v>1</v>
      </c>
      <c r="H1655" s="18">
        <v>2</v>
      </c>
      <c r="I1655" s="19">
        <v>0</v>
      </c>
      <c r="J1655" s="20">
        <v>1</v>
      </c>
      <c r="K1655" s="21">
        <v>0</v>
      </c>
      <c r="L1655" s="22">
        <v>0</v>
      </c>
      <c r="M1655" s="42" t="s">
        <v>20790</v>
      </c>
      <c r="N1655" s="42"/>
      <c r="O1655" s="42">
        <v>0</v>
      </c>
      <c r="P1655" s="42">
        <v>0</v>
      </c>
      <c r="Q1655" s="42">
        <v>0</v>
      </c>
      <c r="R1655" s="42">
        <v>0</v>
      </c>
    </row>
    <row r="1656" spans="1:18" x14ac:dyDescent="0.3">
      <c r="A1656" s="17" t="s">
        <v>5737</v>
      </c>
      <c r="B1656" s="17" t="s">
        <v>12913</v>
      </c>
      <c r="C1656" s="17" t="s">
        <v>12914</v>
      </c>
      <c r="D1656" s="17" t="s">
        <v>7684</v>
      </c>
      <c r="E1656" s="17" t="s">
        <v>1992</v>
      </c>
      <c r="F1656" s="17" t="s">
        <v>12915</v>
      </c>
      <c r="G1656" s="18">
        <v>1</v>
      </c>
      <c r="H1656" s="18">
        <v>1</v>
      </c>
      <c r="I1656" s="19">
        <v>0</v>
      </c>
      <c r="J1656" s="20">
        <v>0</v>
      </c>
      <c r="K1656" s="21">
        <v>0</v>
      </c>
      <c r="L1656" s="22">
        <v>1</v>
      </c>
      <c r="M1656" s="42" t="s">
        <v>20789</v>
      </c>
      <c r="N1656" s="42"/>
      <c r="O1656" s="42">
        <v>0</v>
      </c>
      <c r="P1656" s="42">
        <v>0</v>
      </c>
      <c r="Q1656" s="42">
        <v>0</v>
      </c>
      <c r="R1656" s="42">
        <v>0</v>
      </c>
    </row>
    <row r="1657" spans="1:18" x14ac:dyDescent="0.3">
      <c r="A1657" s="17" t="s">
        <v>2240</v>
      </c>
      <c r="B1657" s="17" t="s">
        <v>12916</v>
      </c>
      <c r="C1657" s="17" t="s">
        <v>11559</v>
      </c>
      <c r="D1657" s="17" t="s">
        <v>8573</v>
      </c>
      <c r="E1657" s="17" t="s">
        <v>1691</v>
      </c>
      <c r="F1657" s="17" t="s">
        <v>12917</v>
      </c>
      <c r="G1657" s="18">
        <v>1</v>
      </c>
      <c r="H1657" s="18">
        <v>1</v>
      </c>
      <c r="I1657" s="19">
        <v>0</v>
      </c>
      <c r="J1657" s="20">
        <v>0</v>
      </c>
      <c r="K1657" s="21">
        <v>1</v>
      </c>
      <c r="L1657" s="22">
        <v>0</v>
      </c>
      <c r="M1657" s="42" t="s">
        <v>20789</v>
      </c>
      <c r="N1657" s="42"/>
      <c r="O1657" s="42">
        <v>0</v>
      </c>
      <c r="P1657" s="42">
        <v>0</v>
      </c>
      <c r="Q1657" s="42">
        <v>0</v>
      </c>
      <c r="R1657" s="42">
        <v>0</v>
      </c>
    </row>
    <row r="1658" spans="1:18" x14ac:dyDescent="0.3">
      <c r="A1658" s="17" t="s">
        <v>3472</v>
      </c>
      <c r="B1658" s="17" t="s">
        <v>12918</v>
      </c>
      <c r="C1658" s="17" t="s">
        <v>7677</v>
      </c>
      <c r="D1658" s="17" t="s">
        <v>7716</v>
      </c>
      <c r="E1658" s="17" t="s">
        <v>3474</v>
      </c>
      <c r="F1658" s="17" t="s">
        <v>12919</v>
      </c>
      <c r="G1658" s="18">
        <v>1</v>
      </c>
      <c r="H1658" s="18">
        <v>1</v>
      </c>
      <c r="I1658" s="19">
        <v>0</v>
      </c>
      <c r="J1658" s="20">
        <v>0</v>
      </c>
      <c r="K1658" s="21">
        <v>1</v>
      </c>
      <c r="L1658" s="22">
        <v>0</v>
      </c>
      <c r="M1658" s="42" t="s">
        <v>20789</v>
      </c>
      <c r="N1658" s="42"/>
      <c r="O1658" s="42">
        <v>0</v>
      </c>
      <c r="P1658" s="42">
        <v>0</v>
      </c>
      <c r="Q1658" s="42">
        <v>0</v>
      </c>
      <c r="R1658" s="42">
        <v>0</v>
      </c>
    </row>
    <row r="1659" spans="1:18" x14ac:dyDescent="0.3">
      <c r="A1659" s="17" t="s">
        <v>12920</v>
      </c>
      <c r="B1659" s="17" t="s">
        <v>12921</v>
      </c>
      <c r="C1659" s="17" t="s">
        <v>12922</v>
      </c>
      <c r="D1659" s="17" t="s">
        <v>10129</v>
      </c>
      <c r="E1659" s="17" t="s">
        <v>1814</v>
      </c>
      <c r="F1659" s="17" t="s">
        <v>12923</v>
      </c>
      <c r="G1659" s="18">
        <v>1</v>
      </c>
      <c r="H1659" s="18">
        <v>1</v>
      </c>
      <c r="I1659" s="19">
        <v>0</v>
      </c>
      <c r="J1659" s="20">
        <v>1</v>
      </c>
      <c r="K1659" s="21">
        <v>0</v>
      </c>
      <c r="L1659" s="22">
        <v>0</v>
      </c>
      <c r="M1659" s="42" t="s">
        <v>20788</v>
      </c>
      <c r="N1659" s="42"/>
      <c r="O1659" s="42">
        <v>0</v>
      </c>
      <c r="P1659" s="42">
        <v>0</v>
      </c>
      <c r="Q1659" s="42">
        <v>0</v>
      </c>
      <c r="R1659" s="42">
        <v>0</v>
      </c>
    </row>
    <row r="1660" spans="1:18" x14ac:dyDescent="0.3">
      <c r="A1660" s="17" t="s">
        <v>12924</v>
      </c>
      <c r="B1660" s="17" t="s">
        <v>12925</v>
      </c>
      <c r="C1660" s="17" t="s">
        <v>12926</v>
      </c>
      <c r="D1660" s="17" t="s">
        <v>7716</v>
      </c>
      <c r="E1660" s="17" t="s">
        <v>1624</v>
      </c>
      <c r="F1660" s="17" t="s">
        <v>12927</v>
      </c>
      <c r="G1660" s="18">
        <v>1</v>
      </c>
      <c r="H1660" s="18">
        <v>1</v>
      </c>
      <c r="I1660" s="19">
        <v>0</v>
      </c>
      <c r="J1660" s="20">
        <v>1</v>
      </c>
      <c r="K1660" s="21">
        <v>0</v>
      </c>
      <c r="L1660" s="22">
        <v>0</v>
      </c>
      <c r="M1660" s="42" t="s">
        <v>20790</v>
      </c>
      <c r="N1660" s="42"/>
      <c r="O1660" s="42">
        <v>0</v>
      </c>
      <c r="P1660" s="42">
        <v>0</v>
      </c>
      <c r="Q1660" s="42">
        <v>0</v>
      </c>
      <c r="R1660" s="42">
        <v>0</v>
      </c>
    </row>
    <row r="1661" spans="1:18" x14ac:dyDescent="0.3">
      <c r="A1661" s="17" t="s">
        <v>3395</v>
      </c>
      <c r="B1661" s="17" t="s">
        <v>9961</v>
      </c>
      <c r="C1661" s="17" t="s">
        <v>12928</v>
      </c>
      <c r="D1661" s="17" t="s">
        <v>7716</v>
      </c>
      <c r="E1661" s="17" t="s">
        <v>1938</v>
      </c>
      <c r="F1661" s="17" t="s">
        <v>12929</v>
      </c>
      <c r="G1661" s="18">
        <v>1</v>
      </c>
      <c r="H1661" s="18">
        <v>2</v>
      </c>
      <c r="I1661" s="19">
        <v>0</v>
      </c>
      <c r="J1661" s="20">
        <v>0</v>
      </c>
      <c r="K1661" s="21">
        <v>1</v>
      </c>
      <c r="L1661" s="22">
        <v>0</v>
      </c>
      <c r="M1661" s="42" t="s">
        <v>20789</v>
      </c>
      <c r="N1661" s="42"/>
      <c r="O1661" s="42">
        <v>0</v>
      </c>
      <c r="P1661" s="42">
        <v>0</v>
      </c>
      <c r="Q1661" s="42">
        <v>0</v>
      </c>
      <c r="R1661" s="42">
        <v>0</v>
      </c>
    </row>
    <row r="1662" spans="1:18" x14ac:dyDescent="0.3">
      <c r="A1662" s="17" t="s">
        <v>12930</v>
      </c>
      <c r="B1662" s="17" t="s">
        <v>12931</v>
      </c>
      <c r="C1662" s="17" t="s">
        <v>12932</v>
      </c>
      <c r="D1662" s="17" t="s">
        <v>8051</v>
      </c>
      <c r="E1662" s="17" t="s">
        <v>1670</v>
      </c>
      <c r="F1662" s="17" t="s">
        <v>12933</v>
      </c>
      <c r="G1662" s="18">
        <v>1</v>
      </c>
      <c r="H1662" s="18">
        <v>1</v>
      </c>
      <c r="I1662" s="19">
        <v>0</v>
      </c>
      <c r="J1662" s="20">
        <v>1</v>
      </c>
      <c r="K1662" s="21">
        <v>0</v>
      </c>
      <c r="L1662" s="22">
        <v>0</v>
      </c>
      <c r="M1662" s="42" t="s">
        <v>20789</v>
      </c>
      <c r="N1662" s="42"/>
      <c r="O1662" s="42">
        <v>0</v>
      </c>
      <c r="P1662" s="42">
        <v>0</v>
      </c>
      <c r="Q1662" s="42">
        <v>0</v>
      </c>
      <c r="R1662" s="42">
        <v>0</v>
      </c>
    </row>
    <row r="1663" spans="1:18" x14ac:dyDescent="0.3">
      <c r="A1663" s="17" t="s">
        <v>3240</v>
      </c>
      <c r="B1663" s="17" t="s">
        <v>12934</v>
      </c>
      <c r="C1663" s="17" t="s">
        <v>8998</v>
      </c>
      <c r="D1663" s="17" t="s">
        <v>7787</v>
      </c>
      <c r="E1663" s="17" t="s">
        <v>1654</v>
      </c>
      <c r="F1663" s="17" t="s">
        <v>12935</v>
      </c>
      <c r="G1663" s="18">
        <v>1</v>
      </c>
      <c r="H1663" s="18">
        <v>1</v>
      </c>
      <c r="I1663" s="19">
        <v>0</v>
      </c>
      <c r="J1663" s="20">
        <v>0</v>
      </c>
      <c r="K1663" s="21">
        <v>1</v>
      </c>
      <c r="L1663" s="22">
        <v>0</v>
      </c>
      <c r="M1663" s="42" t="s">
        <v>20789</v>
      </c>
      <c r="N1663" s="42"/>
      <c r="O1663" s="42">
        <v>0</v>
      </c>
      <c r="P1663" s="42">
        <v>0</v>
      </c>
      <c r="Q1663" s="42">
        <v>0</v>
      </c>
      <c r="R1663" s="42">
        <v>0</v>
      </c>
    </row>
    <row r="1664" spans="1:18" x14ac:dyDescent="0.3">
      <c r="A1664" s="17" t="s">
        <v>5544</v>
      </c>
      <c r="B1664" s="17" t="s">
        <v>12936</v>
      </c>
      <c r="C1664" s="17" t="s">
        <v>8606</v>
      </c>
      <c r="D1664" s="17" t="s">
        <v>12566</v>
      </c>
      <c r="E1664" s="17" t="s">
        <v>4208</v>
      </c>
      <c r="F1664" s="17" t="s">
        <v>12937</v>
      </c>
      <c r="G1664" s="18">
        <v>1</v>
      </c>
      <c r="H1664" s="18">
        <v>2</v>
      </c>
      <c r="I1664" s="19">
        <v>0</v>
      </c>
      <c r="J1664" s="20">
        <v>0</v>
      </c>
      <c r="K1664" s="21">
        <v>0</v>
      </c>
      <c r="L1664" s="22">
        <v>1</v>
      </c>
      <c r="M1664" s="42" t="s">
        <v>20785</v>
      </c>
      <c r="N1664" s="42"/>
      <c r="O1664" s="42">
        <v>0</v>
      </c>
      <c r="P1664" s="42">
        <v>0</v>
      </c>
      <c r="Q1664" s="42">
        <v>0</v>
      </c>
      <c r="R1664" s="42">
        <v>0</v>
      </c>
    </row>
    <row r="1665" spans="1:18" x14ac:dyDescent="0.3">
      <c r="A1665" s="17" t="s">
        <v>4097</v>
      </c>
      <c r="B1665" s="17" t="s">
        <v>12938</v>
      </c>
      <c r="C1665" s="17" t="s">
        <v>12494</v>
      </c>
      <c r="D1665" s="17" t="s">
        <v>8762</v>
      </c>
      <c r="E1665" s="17" t="s">
        <v>1654</v>
      </c>
      <c r="F1665" s="17" t="s">
        <v>12939</v>
      </c>
      <c r="G1665" s="18">
        <v>1</v>
      </c>
      <c r="H1665" s="18">
        <v>2</v>
      </c>
      <c r="I1665" s="19">
        <v>0</v>
      </c>
      <c r="J1665" s="20">
        <v>0</v>
      </c>
      <c r="K1665" s="21">
        <v>1</v>
      </c>
      <c r="L1665" s="22">
        <v>0</v>
      </c>
      <c r="M1665" s="42" t="s">
        <v>20789</v>
      </c>
      <c r="N1665" s="42"/>
      <c r="O1665" s="42">
        <v>0</v>
      </c>
      <c r="P1665" s="42">
        <v>0</v>
      </c>
      <c r="Q1665" s="42">
        <v>0</v>
      </c>
      <c r="R1665" s="42">
        <v>0</v>
      </c>
    </row>
    <row r="1666" spans="1:18" x14ac:dyDescent="0.3">
      <c r="A1666" s="17" t="s">
        <v>12940</v>
      </c>
      <c r="B1666" s="17" t="s">
        <v>12941</v>
      </c>
      <c r="C1666" s="17" t="s">
        <v>12942</v>
      </c>
      <c r="D1666" s="17" t="s">
        <v>7716</v>
      </c>
      <c r="E1666" s="17" t="s">
        <v>1843</v>
      </c>
      <c r="F1666" s="17" t="s">
        <v>12943</v>
      </c>
      <c r="G1666" s="18">
        <v>1</v>
      </c>
      <c r="H1666" s="18">
        <v>10</v>
      </c>
      <c r="I1666" s="19">
        <v>0</v>
      </c>
      <c r="J1666" s="20">
        <v>1</v>
      </c>
      <c r="K1666" s="21">
        <v>0</v>
      </c>
      <c r="L1666" s="22">
        <v>0</v>
      </c>
      <c r="M1666" s="42" t="s">
        <v>20788</v>
      </c>
      <c r="N1666" s="42"/>
      <c r="O1666" s="42">
        <v>0</v>
      </c>
      <c r="P1666" s="42">
        <v>0</v>
      </c>
      <c r="Q1666" s="42">
        <v>0</v>
      </c>
      <c r="R1666" s="42">
        <v>0</v>
      </c>
    </row>
    <row r="1667" spans="1:18" x14ac:dyDescent="0.3">
      <c r="A1667" s="17" t="s">
        <v>5072</v>
      </c>
      <c r="B1667" s="17" t="s">
        <v>12944</v>
      </c>
      <c r="C1667" s="17" t="s">
        <v>7677</v>
      </c>
      <c r="D1667" s="17" t="s">
        <v>9387</v>
      </c>
      <c r="E1667" s="17" t="s">
        <v>4208</v>
      </c>
      <c r="F1667" s="17" t="s">
        <v>12945</v>
      </c>
      <c r="G1667" s="18">
        <v>1</v>
      </c>
      <c r="H1667" s="18">
        <v>4</v>
      </c>
      <c r="I1667" s="19">
        <v>0</v>
      </c>
      <c r="J1667" s="20">
        <v>0</v>
      </c>
      <c r="K1667" s="21">
        <v>0</v>
      </c>
      <c r="L1667" s="22">
        <v>1</v>
      </c>
      <c r="M1667" s="42" t="s">
        <v>20785</v>
      </c>
      <c r="N1667" s="42"/>
      <c r="O1667" s="42">
        <v>0</v>
      </c>
      <c r="P1667" s="42">
        <v>0</v>
      </c>
      <c r="Q1667" s="42">
        <v>0</v>
      </c>
      <c r="R1667" s="42">
        <v>0</v>
      </c>
    </row>
    <row r="1668" spans="1:18" x14ac:dyDescent="0.3">
      <c r="A1668" s="17" t="s">
        <v>4974</v>
      </c>
      <c r="B1668" s="17" t="s">
        <v>12946</v>
      </c>
      <c r="C1668" s="17" t="s">
        <v>7677</v>
      </c>
      <c r="D1668" s="17" t="s">
        <v>12094</v>
      </c>
      <c r="E1668" s="17" t="s">
        <v>4208</v>
      </c>
      <c r="F1668" s="17" t="s">
        <v>12947</v>
      </c>
      <c r="G1668" s="18">
        <v>1</v>
      </c>
      <c r="H1668" s="18">
        <v>2</v>
      </c>
      <c r="I1668" s="19">
        <v>0</v>
      </c>
      <c r="J1668" s="20">
        <v>0</v>
      </c>
      <c r="K1668" s="21">
        <v>0</v>
      </c>
      <c r="L1668" s="22">
        <v>1</v>
      </c>
      <c r="M1668" s="42" t="s">
        <v>20785</v>
      </c>
      <c r="N1668" s="42"/>
      <c r="O1668" s="42">
        <v>0</v>
      </c>
      <c r="P1668" s="42">
        <v>0</v>
      </c>
      <c r="Q1668" s="42">
        <v>0</v>
      </c>
      <c r="R1668" s="42">
        <v>0</v>
      </c>
    </row>
    <row r="1669" spans="1:18" x14ac:dyDescent="0.3">
      <c r="A1669" s="17" t="s">
        <v>12948</v>
      </c>
      <c r="B1669" s="17" t="s">
        <v>12949</v>
      </c>
      <c r="C1669" s="17" t="s">
        <v>10138</v>
      </c>
      <c r="D1669" s="17" t="s">
        <v>7829</v>
      </c>
      <c r="E1669" s="17" t="s">
        <v>5498</v>
      </c>
      <c r="F1669" s="17" t="s">
        <v>12948</v>
      </c>
      <c r="G1669" s="18">
        <v>1</v>
      </c>
      <c r="H1669" s="18">
        <v>1</v>
      </c>
      <c r="I1669" s="19">
        <v>1</v>
      </c>
      <c r="J1669" s="20">
        <v>0</v>
      </c>
      <c r="K1669" s="21">
        <v>0</v>
      </c>
      <c r="L1669" s="22">
        <v>0</v>
      </c>
      <c r="M1669" s="42" t="s">
        <v>20788</v>
      </c>
      <c r="N1669" s="42"/>
      <c r="O1669" s="42">
        <v>0</v>
      </c>
      <c r="P1669" s="42">
        <v>0</v>
      </c>
      <c r="Q1669" s="42">
        <v>0</v>
      </c>
      <c r="R1669" s="42">
        <v>0</v>
      </c>
    </row>
    <row r="1670" spans="1:18" x14ac:dyDescent="0.3">
      <c r="A1670" s="17" t="s">
        <v>7184</v>
      </c>
      <c r="B1670" s="17" t="s">
        <v>12950</v>
      </c>
      <c r="C1670" s="17" t="s">
        <v>12951</v>
      </c>
      <c r="D1670" s="17" t="s">
        <v>8069</v>
      </c>
      <c r="E1670" s="17" t="s">
        <v>4208</v>
      </c>
      <c r="F1670" s="17" t="s">
        <v>8782</v>
      </c>
      <c r="G1670" s="18">
        <v>1</v>
      </c>
      <c r="H1670" s="18">
        <v>1</v>
      </c>
      <c r="I1670" s="19">
        <v>0</v>
      </c>
      <c r="J1670" s="20">
        <v>0</v>
      </c>
      <c r="K1670" s="21">
        <v>0</v>
      </c>
      <c r="L1670" s="22">
        <v>1</v>
      </c>
      <c r="M1670" s="42" t="s">
        <v>20785</v>
      </c>
      <c r="N1670" s="42"/>
      <c r="O1670" s="42">
        <v>0</v>
      </c>
      <c r="P1670" s="42">
        <v>0</v>
      </c>
      <c r="Q1670" s="42">
        <v>0</v>
      </c>
      <c r="R1670" s="42">
        <v>0</v>
      </c>
    </row>
    <row r="1671" spans="1:18" x14ac:dyDescent="0.3">
      <c r="A1671" s="17" t="s">
        <v>12952</v>
      </c>
      <c r="B1671" s="17" t="s">
        <v>12953</v>
      </c>
      <c r="C1671" s="17" t="s">
        <v>7677</v>
      </c>
      <c r="D1671" s="17" t="s">
        <v>8573</v>
      </c>
      <c r="E1671" s="17" t="s">
        <v>1670</v>
      </c>
      <c r="F1671" s="17" t="s">
        <v>12954</v>
      </c>
      <c r="G1671" s="18">
        <v>1</v>
      </c>
      <c r="H1671" s="18">
        <v>1</v>
      </c>
      <c r="I1671" s="19">
        <v>0</v>
      </c>
      <c r="J1671" s="20">
        <v>1</v>
      </c>
      <c r="K1671" s="21">
        <v>0</v>
      </c>
      <c r="L1671" s="22">
        <v>0</v>
      </c>
      <c r="M1671" s="42" t="s">
        <v>20790</v>
      </c>
      <c r="N1671" s="42"/>
      <c r="O1671" s="42">
        <v>0</v>
      </c>
      <c r="P1671" s="42">
        <v>0</v>
      </c>
      <c r="Q1671" s="42">
        <v>0</v>
      </c>
      <c r="R1671" s="42">
        <v>0</v>
      </c>
    </row>
    <row r="1672" spans="1:18" x14ac:dyDescent="0.3">
      <c r="A1672" s="17" t="s">
        <v>7492</v>
      </c>
      <c r="B1672" s="17" t="s">
        <v>12955</v>
      </c>
      <c r="C1672" s="17" t="s">
        <v>12956</v>
      </c>
      <c r="D1672" s="17" t="s">
        <v>7716</v>
      </c>
      <c r="E1672" s="17" t="s">
        <v>1594</v>
      </c>
      <c r="F1672" s="17" t="s">
        <v>12957</v>
      </c>
      <c r="G1672" s="18">
        <v>1</v>
      </c>
      <c r="H1672" s="18">
        <v>2</v>
      </c>
      <c r="I1672" s="19">
        <v>0</v>
      </c>
      <c r="J1672" s="20">
        <v>0</v>
      </c>
      <c r="K1672" s="21">
        <v>0</v>
      </c>
      <c r="L1672" s="22">
        <v>1</v>
      </c>
      <c r="M1672" s="42" t="s">
        <v>20789</v>
      </c>
      <c r="N1672" s="42"/>
      <c r="O1672" s="42">
        <v>0</v>
      </c>
      <c r="P1672" s="42">
        <v>0</v>
      </c>
      <c r="Q1672" s="42">
        <v>0</v>
      </c>
      <c r="R1672" s="42">
        <v>0</v>
      </c>
    </row>
    <row r="1673" spans="1:18" x14ac:dyDescent="0.3">
      <c r="A1673" s="17" t="s">
        <v>12958</v>
      </c>
      <c r="B1673" s="17" t="s">
        <v>12959</v>
      </c>
      <c r="C1673" s="17" t="s">
        <v>12960</v>
      </c>
      <c r="D1673" s="17" t="s">
        <v>7684</v>
      </c>
      <c r="E1673" s="17" t="s">
        <v>1977</v>
      </c>
      <c r="F1673" s="17" t="s">
        <v>12961</v>
      </c>
      <c r="G1673" s="18">
        <v>1</v>
      </c>
      <c r="H1673" s="18">
        <v>16</v>
      </c>
      <c r="I1673" s="19">
        <v>0</v>
      </c>
      <c r="J1673" s="20">
        <v>1</v>
      </c>
      <c r="K1673" s="21">
        <v>0</v>
      </c>
      <c r="L1673" s="22">
        <v>0</v>
      </c>
      <c r="M1673" s="42" t="s">
        <v>20788</v>
      </c>
      <c r="N1673" s="42"/>
      <c r="O1673" s="42">
        <v>0</v>
      </c>
      <c r="P1673" s="42">
        <v>0</v>
      </c>
      <c r="Q1673" s="42">
        <v>0</v>
      </c>
      <c r="R1673" s="42">
        <v>0</v>
      </c>
    </row>
    <row r="1674" spans="1:18" x14ac:dyDescent="0.3">
      <c r="A1674" s="17" t="s">
        <v>6304</v>
      </c>
      <c r="B1674" s="17" t="s">
        <v>12962</v>
      </c>
      <c r="C1674" s="17" t="s">
        <v>11223</v>
      </c>
      <c r="D1674" s="17" t="s">
        <v>7716</v>
      </c>
      <c r="E1674" s="17" t="s">
        <v>1893</v>
      </c>
      <c r="F1674" s="17" t="s">
        <v>12963</v>
      </c>
      <c r="G1674" s="18">
        <v>1</v>
      </c>
      <c r="H1674" s="18">
        <v>2</v>
      </c>
      <c r="I1674" s="19">
        <v>0</v>
      </c>
      <c r="J1674" s="20">
        <v>0</v>
      </c>
      <c r="K1674" s="21">
        <v>0</v>
      </c>
      <c r="L1674" s="22">
        <v>1</v>
      </c>
      <c r="M1674" s="42" t="s">
        <v>20789</v>
      </c>
      <c r="N1674" s="42"/>
      <c r="O1674" s="42">
        <v>0</v>
      </c>
      <c r="P1674" s="42">
        <v>0</v>
      </c>
      <c r="Q1674" s="42">
        <v>0</v>
      </c>
      <c r="R1674" s="42">
        <v>0</v>
      </c>
    </row>
    <row r="1675" spans="1:18" x14ac:dyDescent="0.3">
      <c r="A1675" s="17" t="s">
        <v>12964</v>
      </c>
      <c r="B1675" s="17" t="s">
        <v>12965</v>
      </c>
      <c r="C1675" s="17" t="s">
        <v>12966</v>
      </c>
      <c r="D1675" s="17" t="s">
        <v>7749</v>
      </c>
      <c r="E1675" s="17" t="s">
        <v>1905</v>
      </c>
      <c r="F1675" s="17" t="s">
        <v>12967</v>
      </c>
      <c r="G1675" s="18">
        <v>1</v>
      </c>
      <c r="H1675" s="18">
        <v>2</v>
      </c>
      <c r="I1675" s="19">
        <v>0</v>
      </c>
      <c r="J1675" s="20">
        <v>1</v>
      </c>
      <c r="K1675" s="21">
        <v>0</v>
      </c>
      <c r="L1675" s="22">
        <v>0</v>
      </c>
      <c r="M1675" s="42" t="s">
        <v>20788</v>
      </c>
      <c r="N1675" s="42"/>
      <c r="O1675" s="42">
        <v>0</v>
      </c>
      <c r="P1675" s="42">
        <v>0</v>
      </c>
      <c r="Q1675" s="42">
        <v>0</v>
      </c>
      <c r="R1675" s="42">
        <v>0</v>
      </c>
    </row>
    <row r="1676" spans="1:18" x14ac:dyDescent="0.3">
      <c r="A1676" s="17" t="s">
        <v>12968</v>
      </c>
      <c r="B1676" s="17" t="s">
        <v>12969</v>
      </c>
      <c r="C1676" s="17" t="s">
        <v>12970</v>
      </c>
      <c r="D1676" s="17" t="s">
        <v>12971</v>
      </c>
      <c r="E1676" s="17" t="s">
        <v>8647</v>
      </c>
      <c r="F1676" s="17" t="s">
        <v>12972</v>
      </c>
      <c r="G1676" s="18">
        <v>1</v>
      </c>
      <c r="H1676" s="18">
        <v>1</v>
      </c>
      <c r="I1676" s="19">
        <v>0</v>
      </c>
      <c r="J1676" s="20">
        <v>1</v>
      </c>
      <c r="K1676" s="21">
        <v>0</v>
      </c>
      <c r="L1676" s="22">
        <v>0</v>
      </c>
      <c r="M1676" s="42" t="s">
        <v>20790</v>
      </c>
      <c r="N1676" s="42"/>
      <c r="O1676" s="42">
        <v>0</v>
      </c>
      <c r="P1676" s="42">
        <v>0</v>
      </c>
      <c r="Q1676" s="42">
        <v>0</v>
      </c>
      <c r="R1676" s="42">
        <v>0</v>
      </c>
    </row>
    <row r="1677" spans="1:18" x14ac:dyDescent="0.3">
      <c r="A1677" s="17" t="s">
        <v>12973</v>
      </c>
      <c r="B1677" s="17" t="s">
        <v>12974</v>
      </c>
      <c r="C1677" s="17" t="s">
        <v>12975</v>
      </c>
      <c r="D1677" s="17" t="s">
        <v>7707</v>
      </c>
      <c r="E1677" s="17" t="s">
        <v>1905</v>
      </c>
      <c r="F1677" s="17" t="s">
        <v>12976</v>
      </c>
      <c r="G1677" s="18">
        <v>1</v>
      </c>
      <c r="H1677" s="18">
        <v>2</v>
      </c>
      <c r="I1677" s="19">
        <v>0</v>
      </c>
      <c r="J1677" s="20">
        <v>1</v>
      </c>
      <c r="K1677" s="21">
        <v>0</v>
      </c>
      <c r="L1677" s="22">
        <v>0</v>
      </c>
      <c r="M1677" s="42" t="s">
        <v>20788</v>
      </c>
      <c r="N1677" s="42"/>
      <c r="O1677" s="42">
        <v>0</v>
      </c>
      <c r="P1677" s="42">
        <v>0</v>
      </c>
      <c r="Q1677" s="42">
        <v>0</v>
      </c>
      <c r="R1677" s="42">
        <v>0</v>
      </c>
    </row>
    <row r="1678" spans="1:18" x14ac:dyDescent="0.3">
      <c r="A1678" s="17" t="s">
        <v>12977</v>
      </c>
      <c r="B1678" s="17" t="s">
        <v>12978</v>
      </c>
      <c r="C1678" s="17" t="s">
        <v>12979</v>
      </c>
      <c r="D1678" s="17" t="s">
        <v>7710</v>
      </c>
      <c r="E1678" s="17" t="s">
        <v>1691</v>
      </c>
      <c r="F1678" s="17" t="s">
        <v>12980</v>
      </c>
      <c r="G1678" s="18">
        <v>1</v>
      </c>
      <c r="H1678" s="18">
        <v>1</v>
      </c>
      <c r="I1678" s="19">
        <v>0</v>
      </c>
      <c r="J1678" s="20">
        <v>1</v>
      </c>
      <c r="K1678" s="21">
        <v>0</v>
      </c>
      <c r="L1678" s="22">
        <v>0</v>
      </c>
      <c r="M1678" s="42" t="s">
        <v>20790</v>
      </c>
      <c r="N1678" s="42"/>
      <c r="O1678" s="42">
        <v>0</v>
      </c>
      <c r="P1678" s="42">
        <v>0</v>
      </c>
      <c r="Q1678" s="42">
        <v>0</v>
      </c>
      <c r="R1678" s="42">
        <v>0</v>
      </c>
    </row>
    <row r="1679" spans="1:18" x14ac:dyDescent="0.3">
      <c r="A1679" s="17" t="s">
        <v>5339</v>
      </c>
      <c r="B1679" s="17" t="s">
        <v>12981</v>
      </c>
      <c r="C1679" s="17" t="s">
        <v>7677</v>
      </c>
      <c r="D1679" s="17" t="s">
        <v>11791</v>
      </c>
      <c r="E1679" s="17" t="s">
        <v>5341</v>
      </c>
      <c r="F1679" s="17" t="s">
        <v>12982</v>
      </c>
      <c r="G1679" s="18">
        <v>1</v>
      </c>
      <c r="H1679" s="18">
        <v>3</v>
      </c>
      <c r="I1679" s="19">
        <v>0</v>
      </c>
      <c r="J1679" s="20">
        <v>0</v>
      </c>
      <c r="K1679" s="21">
        <v>0</v>
      </c>
      <c r="L1679" s="22">
        <v>1</v>
      </c>
      <c r="M1679" s="42" t="s">
        <v>20789</v>
      </c>
      <c r="N1679" s="42"/>
      <c r="O1679" s="42">
        <v>0</v>
      </c>
      <c r="P1679" s="42">
        <v>0</v>
      </c>
      <c r="Q1679" s="42">
        <v>0</v>
      </c>
      <c r="R1679" s="42">
        <v>0</v>
      </c>
    </row>
    <row r="1680" spans="1:18" x14ac:dyDescent="0.3">
      <c r="A1680" s="17" t="s">
        <v>6877</v>
      </c>
      <c r="B1680" s="17" t="s">
        <v>12983</v>
      </c>
      <c r="C1680" s="17" t="s">
        <v>12984</v>
      </c>
      <c r="D1680" s="17" t="s">
        <v>8678</v>
      </c>
      <c r="E1680" s="17" t="s">
        <v>4345</v>
      </c>
      <c r="F1680" s="17" t="s">
        <v>12985</v>
      </c>
      <c r="G1680" s="18">
        <v>1</v>
      </c>
      <c r="H1680" s="18">
        <v>1</v>
      </c>
      <c r="I1680" s="19">
        <v>0</v>
      </c>
      <c r="J1680" s="20">
        <v>0</v>
      </c>
      <c r="K1680" s="21">
        <v>0</v>
      </c>
      <c r="L1680" s="22">
        <v>1</v>
      </c>
      <c r="M1680" s="42" t="s">
        <v>20789</v>
      </c>
      <c r="N1680" s="42"/>
      <c r="O1680" s="42">
        <v>0</v>
      </c>
      <c r="P1680" s="42">
        <v>0</v>
      </c>
      <c r="Q1680" s="42">
        <v>0</v>
      </c>
      <c r="R1680" s="42">
        <v>0</v>
      </c>
    </row>
    <row r="1681" spans="1:18" x14ac:dyDescent="0.3">
      <c r="A1681" s="17" t="s">
        <v>5496</v>
      </c>
      <c r="B1681" s="17" t="s">
        <v>12986</v>
      </c>
      <c r="C1681" s="17" t="s">
        <v>12987</v>
      </c>
      <c r="D1681" s="17" t="s">
        <v>7829</v>
      </c>
      <c r="E1681" s="17" t="s">
        <v>5498</v>
      </c>
      <c r="F1681" s="17" t="s">
        <v>12988</v>
      </c>
      <c r="G1681" s="18">
        <v>1</v>
      </c>
      <c r="H1681" s="18">
        <v>1</v>
      </c>
      <c r="I1681" s="19">
        <v>0</v>
      </c>
      <c r="J1681" s="20">
        <v>0</v>
      </c>
      <c r="K1681" s="21">
        <v>0</v>
      </c>
      <c r="L1681" s="22">
        <v>1</v>
      </c>
      <c r="M1681" s="42" t="s">
        <v>20789</v>
      </c>
      <c r="N1681" s="42"/>
      <c r="O1681" s="42">
        <v>0</v>
      </c>
      <c r="P1681" s="42">
        <v>0</v>
      </c>
      <c r="Q1681" s="42">
        <v>0</v>
      </c>
      <c r="R1681" s="42">
        <v>0</v>
      </c>
    </row>
    <row r="1682" spans="1:18" x14ac:dyDescent="0.3">
      <c r="A1682" s="17" t="s">
        <v>6574</v>
      </c>
      <c r="B1682" s="17" t="s">
        <v>12989</v>
      </c>
      <c r="C1682" s="17" t="s">
        <v>7677</v>
      </c>
      <c r="D1682" s="17" t="s">
        <v>9066</v>
      </c>
      <c r="E1682" s="17" t="s">
        <v>4208</v>
      </c>
      <c r="F1682" s="17" t="s">
        <v>12990</v>
      </c>
      <c r="G1682" s="18">
        <v>1</v>
      </c>
      <c r="H1682" s="18">
        <v>1</v>
      </c>
      <c r="I1682" s="19">
        <v>0</v>
      </c>
      <c r="J1682" s="20">
        <v>0</v>
      </c>
      <c r="K1682" s="21">
        <v>0</v>
      </c>
      <c r="L1682" s="22">
        <v>1</v>
      </c>
      <c r="M1682" s="42" t="s">
        <v>20785</v>
      </c>
      <c r="N1682" s="42"/>
      <c r="O1682" s="42">
        <v>0</v>
      </c>
      <c r="P1682" s="42">
        <v>0</v>
      </c>
      <c r="Q1682" s="42">
        <v>0</v>
      </c>
      <c r="R1682" s="42">
        <v>0</v>
      </c>
    </row>
    <row r="1683" spans="1:18" x14ac:dyDescent="0.3">
      <c r="A1683" s="17" t="s">
        <v>5016</v>
      </c>
      <c r="B1683" s="17" t="s">
        <v>12991</v>
      </c>
      <c r="C1683" s="17" t="s">
        <v>12992</v>
      </c>
      <c r="D1683" s="17" t="s">
        <v>7716</v>
      </c>
      <c r="E1683" s="17" t="s">
        <v>1946</v>
      </c>
      <c r="F1683" s="17" t="s">
        <v>12993</v>
      </c>
      <c r="G1683" s="18">
        <v>1</v>
      </c>
      <c r="H1683" s="18">
        <v>1</v>
      </c>
      <c r="I1683" s="19">
        <v>0</v>
      </c>
      <c r="J1683" s="20">
        <v>0</v>
      </c>
      <c r="K1683" s="21">
        <v>0</v>
      </c>
      <c r="L1683" s="22">
        <v>1</v>
      </c>
      <c r="M1683" s="42" t="s">
        <v>20789</v>
      </c>
      <c r="N1683" s="42"/>
      <c r="O1683" s="42">
        <v>0</v>
      </c>
      <c r="P1683" s="42">
        <v>0</v>
      </c>
      <c r="Q1683" s="42">
        <v>0</v>
      </c>
      <c r="R1683" s="42">
        <v>0</v>
      </c>
    </row>
    <row r="1684" spans="1:18" x14ac:dyDescent="0.3">
      <c r="A1684" s="17" t="s">
        <v>7576</v>
      </c>
      <c r="B1684" s="17" t="s">
        <v>7577</v>
      </c>
      <c r="C1684" s="17" t="s">
        <v>12994</v>
      </c>
      <c r="D1684" s="17" t="s">
        <v>7716</v>
      </c>
      <c r="E1684" s="17" t="s">
        <v>5931</v>
      </c>
      <c r="F1684" s="17" t="s">
        <v>12995</v>
      </c>
      <c r="G1684" s="18">
        <v>1</v>
      </c>
      <c r="H1684" s="18">
        <v>12</v>
      </c>
      <c r="I1684" s="19">
        <v>0</v>
      </c>
      <c r="J1684" s="20">
        <v>0</v>
      </c>
      <c r="K1684" s="21">
        <v>0</v>
      </c>
      <c r="L1684" s="22">
        <v>1</v>
      </c>
      <c r="M1684" s="42" t="s">
        <v>20789</v>
      </c>
      <c r="N1684" s="42"/>
      <c r="O1684" s="42">
        <v>0</v>
      </c>
      <c r="P1684" s="42">
        <v>0</v>
      </c>
      <c r="Q1684" s="42">
        <v>0</v>
      </c>
      <c r="R1684" s="42">
        <v>0</v>
      </c>
    </row>
    <row r="1685" spans="1:18" x14ac:dyDescent="0.3">
      <c r="A1685" s="17" t="s">
        <v>12996</v>
      </c>
      <c r="B1685" s="17" t="s">
        <v>12997</v>
      </c>
      <c r="C1685" s="17" t="s">
        <v>7677</v>
      </c>
      <c r="D1685" s="17" t="s">
        <v>7716</v>
      </c>
      <c r="E1685" s="17" t="s">
        <v>1599</v>
      </c>
      <c r="F1685" s="17" t="s">
        <v>12998</v>
      </c>
      <c r="G1685" s="18">
        <v>1</v>
      </c>
      <c r="H1685" s="18">
        <v>2</v>
      </c>
      <c r="I1685" s="19">
        <v>1</v>
      </c>
      <c r="J1685" s="20">
        <v>0</v>
      </c>
      <c r="K1685" s="21">
        <v>0</v>
      </c>
      <c r="L1685" s="22">
        <v>0</v>
      </c>
      <c r="M1685" s="42" t="s">
        <v>20788</v>
      </c>
      <c r="N1685" s="42"/>
      <c r="O1685" s="42">
        <v>0</v>
      </c>
      <c r="P1685" s="42">
        <v>0</v>
      </c>
      <c r="Q1685" s="42">
        <v>0</v>
      </c>
      <c r="R1685" s="42">
        <v>0</v>
      </c>
    </row>
    <row r="1686" spans="1:18" x14ac:dyDescent="0.3">
      <c r="A1686" s="17" t="s">
        <v>12999</v>
      </c>
      <c r="B1686" s="17" t="s">
        <v>13000</v>
      </c>
      <c r="C1686" s="17" t="s">
        <v>13001</v>
      </c>
      <c r="D1686" s="17" t="s">
        <v>13002</v>
      </c>
      <c r="E1686" s="17" t="s">
        <v>13003</v>
      </c>
      <c r="F1686" s="17" t="s">
        <v>13004</v>
      </c>
      <c r="G1686" s="18">
        <v>1</v>
      </c>
      <c r="H1686" s="18">
        <v>3</v>
      </c>
      <c r="I1686" s="19">
        <v>0</v>
      </c>
      <c r="J1686" s="20">
        <v>1</v>
      </c>
      <c r="K1686" s="21">
        <v>0</v>
      </c>
      <c r="L1686" s="22">
        <v>0</v>
      </c>
      <c r="M1686" s="42" t="s">
        <v>20788</v>
      </c>
      <c r="N1686" s="42"/>
      <c r="O1686" s="42">
        <v>0</v>
      </c>
      <c r="P1686" s="42">
        <v>0</v>
      </c>
      <c r="Q1686" s="42">
        <v>0</v>
      </c>
      <c r="R1686" s="42">
        <v>0</v>
      </c>
    </row>
    <row r="1687" spans="1:18" x14ac:dyDescent="0.3">
      <c r="A1687" s="17" t="s">
        <v>13005</v>
      </c>
      <c r="B1687" s="17" t="s">
        <v>13006</v>
      </c>
      <c r="C1687" s="17" t="s">
        <v>12097</v>
      </c>
      <c r="D1687" s="17" t="s">
        <v>7716</v>
      </c>
      <c r="E1687" s="17" t="s">
        <v>1874</v>
      </c>
      <c r="F1687" s="17" t="s">
        <v>13007</v>
      </c>
      <c r="G1687" s="18">
        <v>1</v>
      </c>
      <c r="H1687" s="18">
        <v>1</v>
      </c>
      <c r="I1687" s="19">
        <v>0</v>
      </c>
      <c r="J1687" s="20">
        <v>1</v>
      </c>
      <c r="K1687" s="21">
        <v>0</v>
      </c>
      <c r="L1687" s="22">
        <v>0</v>
      </c>
      <c r="M1687" s="42" t="s">
        <v>20790</v>
      </c>
      <c r="N1687" s="42"/>
      <c r="O1687" s="42">
        <v>0</v>
      </c>
      <c r="P1687" s="42">
        <v>0</v>
      </c>
      <c r="Q1687" s="42">
        <v>0</v>
      </c>
      <c r="R1687" s="42">
        <v>0</v>
      </c>
    </row>
    <row r="1688" spans="1:18" x14ac:dyDescent="0.3">
      <c r="A1688" s="17" t="s">
        <v>5150</v>
      </c>
      <c r="B1688" s="17" t="s">
        <v>13008</v>
      </c>
      <c r="C1688" s="17" t="s">
        <v>7677</v>
      </c>
      <c r="D1688" s="17" t="s">
        <v>13009</v>
      </c>
      <c r="E1688" s="17" t="s">
        <v>4208</v>
      </c>
      <c r="F1688" s="17" t="s">
        <v>13010</v>
      </c>
      <c r="G1688" s="18">
        <v>1</v>
      </c>
      <c r="H1688" s="18">
        <v>1</v>
      </c>
      <c r="I1688" s="19">
        <v>0</v>
      </c>
      <c r="J1688" s="20">
        <v>0</v>
      </c>
      <c r="K1688" s="21">
        <v>0</v>
      </c>
      <c r="L1688" s="22">
        <v>1</v>
      </c>
      <c r="M1688" s="42" t="s">
        <v>20785</v>
      </c>
      <c r="N1688" s="42"/>
      <c r="O1688" s="42">
        <v>0</v>
      </c>
      <c r="P1688" s="42">
        <v>0</v>
      </c>
      <c r="Q1688" s="42">
        <v>0</v>
      </c>
      <c r="R1688" s="42">
        <v>0</v>
      </c>
    </row>
    <row r="1689" spans="1:18" x14ac:dyDescent="0.3">
      <c r="A1689" s="17" t="s">
        <v>3669</v>
      </c>
      <c r="B1689" s="17" t="s">
        <v>13011</v>
      </c>
      <c r="C1689" s="17" t="s">
        <v>7677</v>
      </c>
      <c r="D1689" s="17" t="s">
        <v>8451</v>
      </c>
      <c r="E1689" s="17" t="s">
        <v>1716</v>
      </c>
      <c r="F1689" s="17" t="s">
        <v>13012</v>
      </c>
      <c r="G1689" s="18">
        <v>1</v>
      </c>
      <c r="H1689" s="18">
        <v>1</v>
      </c>
      <c r="I1689" s="19">
        <v>0</v>
      </c>
      <c r="J1689" s="20">
        <v>0</v>
      </c>
      <c r="K1689" s="21">
        <v>1</v>
      </c>
      <c r="L1689" s="22">
        <v>0</v>
      </c>
      <c r="M1689" s="42" t="s">
        <v>20789</v>
      </c>
      <c r="N1689" s="42"/>
      <c r="O1689" s="42">
        <v>0</v>
      </c>
      <c r="P1689" s="42">
        <v>0</v>
      </c>
      <c r="Q1689" s="42">
        <v>0</v>
      </c>
      <c r="R1689" s="42">
        <v>0</v>
      </c>
    </row>
    <row r="1690" spans="1:18" x14ac:dyDescent="0.3">
      <c r="A1690" s="17" t="s">
        <v>4910</v>
      </c>
      <c r="B1690" s="17" t="s">
        <v>13013</v>
      </c>
      <c r="C1690" s="17" t="s">
        <v>7887</v>
      </c>
      <c r="D1690" s="17" t="s">
        <v>8027</v>
      </c>
      <c r="E1690" s="17" t="s">
        <v>4272</v>
      </c>
      <c r="F1690" s="17" t="s">
        <v>13014</v>
      </c>
      <c r="G1690" s="18">
        <v>1</v>
      </c>
      <c r="H1690" s="18">
        <v>1</v>
      </c>
      <c r="I1690" s="19">
        <v>0</v>
      </c>
      <c r="J1690" s="20">
        <v>0</v>
      </c>
      <c r="K1690" s="21">
        <v>0</v>
      </c>
      <c r="L1690" s="22">
        <v>1</v>
      </c>
      <c r="M1690" s="42" t="s">
        <v>20789</v>
      </c>
      <c r="N1690" s="42"/>
      <c r="O1690" s="42">
        <v>0</v>
      </c>
      <c r="P1690" s="42">
        <v>0</v>
      </c>
      <c r="Q1690" s="42">
        <v>0</v>
      </c>
      <c r="R1690" s="42">
        <v>0</v>
      </c>
    </row>
    <row r="1691" spans="1:18" x14ac:dyDescent="0.3">
      <c r="A1691" s="17" t="s">
        <v>1950</v>
      </c>
      <c r="B1691" s="17" t="s">
        <v>11980</v>
      </c>
      <c r="C1691" s="17" t="s">
        <v>11783</v>
      </c>
      <c r="D1691" s="17" t="s">
        <v>8051</v>
      </c>
      <c r="E1691" s="17" t="s">
        <v>1827</v>
      </c>
      <c r="F1691" s="17" t="s">
        <v>13015</v>
      </c>
      <c r="G1691" s="18">
        <v>1</v>
      </c>
      <c r="H1691" s="18">
        <v>1</v>
      </c>
      <c r="I1691" s="19">
        <v>0</v>
      </c>
      <c r="J1691" s="20">
        <v>0</v>
      </c>
      <c r="K1691" s="21">
        <v>1</v>
      </c>
      <c r="L1691" s="22">
        <v>0</v>
      </c>
      <c r="M1691" s="42" t="s">
        <v>20789</v>
      </c>
      <c r="N1691" s="42"/>
      <c r="O1691" s="42">
        <v>0</v>
      </c>
      <c r="P1691" s="42">
        <v>0</v>
      </c>
      <c r="Q1691" s="42">
        <v>0</v>
      </c>
      <c r="R1691" s="42">
        <v>0</v>
      </c>
    </row>
    <row r="1692" spans="1:18" x14ac:dyDescent="0.3">
      <c r="A1692" s="17" t="s">
        <v>5047</v>
      </c>
      <c r="B1692" s="17" t="s">
        <v>13016</v>
      </c>
      <c r="C1692" s="17" t="s">
        <v>7677</v>
      </c>
      <c r="D1692" s="17" t="s">
        <v>7716</v>
      </c>
      <c r="E1692" s="17" t="s">
        <v>4208</v>
      </c>
      <c r="F1692" s="17" t="s">
        <v>13017</v>
      </c>
      <c r="G1692" s="18">
        <v>1</v>
      </c>
      <c r="H1692" s="18">
        <v>1</v>
      </c>
      <c r="I1692" s="19">
        <v>0</v>
      </c>
      <c r="J1692" s="20">
        <v>0</v>
      </c>
      <c r="K1692" s="21">
        <v>0</v>
      </c>
      <c r="L1692" s="22">
        <v>1</v>
      </c>
      <c r="M1692" s="42" t="s">
        <v>20785</v>
      </c>
      <c r="N1692" s="42"/>
      <c r="O1692" s="42">
        <v>0</v>
      </c>
      <c r="P1692" s="42">
        <v>0</v>
      </c>
      <c r="Q1692" s="42">
        <v>0</v>
      </c>
      <c r="R1692" s="42">
        <v>0</v>
      </c>
    </row>
    <row r="1693" spans="1:18" x14ac:dyDescent="0.3">
      <c r="A1693" s="17" t="s">
        <v>13018</v>
      </c>
      <c r="B1693" s="17" t="s">
        <v>13019</v>
      </c>
      <c r="C1693" s="17" t="s">
        <v>7677</v>
      </c>
      <c r="D1693" s="17" t="s">
        <v>7977</v>
      </c>
      <c r="E1693" s="17" t="s">
        <v>4953</v>
      </c>
      <c r="F1693" s="17" t="s">
        <v>13020</v>
      </c>
      <c r="G1693" s="18">
        <v>1</v>
      </c>
      <c r="H1693" s="18">
        <v>1</v>
      </c>
      <c r="I1693" s="19">
        <v>0</v>
      </c>
      <c r="J1693" s="20">
        <v>1</v>
      </c>
      <c r="K1693" s="21">
        <v>0</v>
      </c>
      <c r="L1693" s="22">
        <v>0</v>
      </c>
      <c r="M1693" s="42" t="s">
        <v>20788</v>
      </c>
      <c r="N1693" s="42"/>
      <c r="O1693" s="42">
        <v>0</v>
      </c>
      <c r="P1693" s="42">
        <v>0</v>
      </c>
      <c r="Q1693" s="42">
        <v>0</v>
      </c>
      <c r="R1693" s="42">
        <v>0</v>
      </c>
    </row>
    <row r="1694" spans="1:18" x14ac:dyDescent="0.3">
      <c r="A1694" s="17" t="s">
        <v>13021</v>
      </c>
      <c r="B1694" s="17" t="s">
        <v>11477</v>
      </c>
      <c r="C1694" s="17" t="s">
        <v>8917</v>
      </c>
      <c r="D1694" s="17" t="s">
        <v>7684</v>
      </c>
      <c r="E1694" s="17" t="s">
        <v>2249</v>
      </c>
      <c r="F1694" s="17" t="s">
        <v>13022</v>
      </c>
      <c r="G1694" s="18">
        <v>1</v>
      </c>
      <c r="H1694" s="18">
        <v>1</v>
      </c>
      <c r="I1694" s="19">
        <v>0</v>
      </c>
      <c r="J1694" s="20">
        <v>1</v>
      </c>
      <c r="K1694" s="21">
        <v>0</v>
      </c>
      <c r="L1694" s="22">
        <v>0</v>
      </c>
      <c r="M1694" s="42" t="s">
        <v>20790</v>
      </c>
      <c r="N1694" s="42"/>
      <c r="O1694" s="42">
        <v>0</v>
      </c>
      <c r="P1694" s="42">
        <v>0</v>
      </c>
      <c r="Q1694" s="42">
        <v>0</v>
      </c>
      <c r="R1694" s="42">
        <v>0</v>
      </c>
    </row>
    <row r="1695" spans="1:18" x14ac:dyDescent="0.3">
      <c r="A1695" s="17" t="s">
        <v>13023</v>
      </c>
      <c r="B1695" s="17" t="s">
        <v>13024</v>
      </c>
      <c r="C1695" s="17" t="s">
        <v>7677</v>
      </c>
      <c r="D1695" s="17" t="s">
        <v>8762</v>
      </c>
      <c r="E1695" s="17" t="s">
        <v>1805</v>
      </c>
      <c r="F1695" s="17" t="s">
        <v>13025</v>
      </c>
      <c r="G1695" s="18">
        <v>1</v>
      </c>
      <c r="H1695" s="18">
        <v>3</v>
      </c>
      <c r="I1695" s="19">
        <v>0</v>
      </c>
      <c r="J1695" s="20">
        <v>1</v>
      </c>
      <c r="K1695" s="21">
        <v>0</v>
      </c>
      <c r="L1695" s="22">
        <v>0</v>
      </c>
      <c r="M1695" s="42" t="s">
        <v>20790</v>
      </c>
      <c r="N1695" s="42"/>
      <c r="O1695" s="42">
        <v>0</v>
      </c>
      <c r="P1695" s="42">
        <v>0</v>
      </c>
      <c r="Q1695" s="42">
        <v>0</v>
      </c>
      <c r="R1695" s="42">
        <v>0</v>
      </c>
    </row>
    <row r="1696" spans="1:18" x14ac:dyDescent="0.3">
      <c r="A1696" s="17" t="s">
        <v>6270</v>
      </c>
      <c r="B1696" s="17" t="s">
        <v>13026</v>
      </c>
      <c r="C1696" s="17" t="s">
        <v>7677</v>
      </c>
      <c r="D1696" s="17" t="s">
        <v>7716</v>
      </c>
      <c r="E1696" s="17" t="s">
        <v>4419</v>
      </c>
      <c r="F1696" s="17" t="s">
        <v>13027</v>
      </c>
      <c r="G1696" s="18">
        <v>1</v>
      </c>
      <c r="H1696" s="18">
        <v>1</v>
      </c>
      <c r="I1696" s="19">
        <v>0</v>
      </c>
      <c r="J1696" s="20">
        <v>0</v>
      </c>
      <c r="K1696" s="21">
        <v>0</v>
      </c>
      <c r="L1696" s="22">
        <v>1</v>
      </c>
      <c r="M1696" s="42" t="s">
        <v>20789</v>
      </c>
      <c r="N1696" s="42"/>
      <c r="O1696" s="42">
        <v>0</v>
      </c>
      <c r="P1696" s="42">
        <v>0</v>
      </c>
      <c r="Q1696" s="42">
        <v>0</v>
      </c>
      <c r="R1696" s="42">
        <v>0</v>
      </c>
    </row>
    <row r="1697" spans="1:18" x14ac:dyDescent="0.3">
      <c r="A1697" s="17" t="s">
        <v>6182</v>
      </c>
      <c r="B1697" s="17" t="s">
        <v>13028</v>
      </c>
      <c r="C1697" s="17" t="s">
        <v>13029</v>
      </c>
      <c r="D1697" s="17" t="s">
        <v>7716</v>
      </c>
      <c r="E1697" s="17" t="s">
        <v>4208</v>
      </c>
      <c r="F1697" s="17" t="s">
        <v>13030</v>
      </c>
      <c r="G1697" s="18">
        <v>1</v>
      </c>
      <c r="H1697" s="18">
        <v>4</v>
      </c>
      <c r="I1697" s="19">
        <v>0</v>
      </c>
      <c r="J1697" s="20">
        <v>0</v>
      </c>
      <c r="K1697" s="21">
        <v>0</v>
      </c>
      <c r="L1697" s="22">
        <v>1</v>
      </c>
      <c r="M1697" s="42" t="s">
        <v>20785</v>
      </c>
      <c r="N1697" s="42"/>
      <c r="O1697" s="42">
        <v>0</v>
      </c>
      <c r="P1697" s="42">
        <v>0</v>
      </c>
      <c r="Q1697" s="42">
        <v>0</v>
      </c>
      <c r="R1697" s="42">
        <v>0</v>
      </c>
    </row>
    <row r="1698" spans="1:18" x14ac:dyDescent="0.3">
      <c r="A1698" s="17" t="s">
        <v>5106</v>
      </c>
      <c r="B1698" s="17" t="s">
        <v>13031</v>
      </c>
      <c r="C1698" s="17" t="s">
        <v>8342</v>
      </c>
      <c r="D1698" s="17" t="s">
        <v>7716</v>
      </c>
      <c r="E1698" s="17" t="s">
        <v>4208</v>
      </c>
      <c r="F1698" s="17" t="s">
        <v>13032</v>
      </c>
      <c r="G1698" s="18">
        <v>1</v>
      </c>
      <c r="H1698" s="18">
        <v>2</v>
      </c>
      <c r="I1698" s="19">
        <v>0</v>
      </c>
      <c r="J1698" s="20">
        <v>0</v>
      </c>
      <c r="K1698" s="21">
        <v>0</v>
      </c>
      <c r="L1698" s="22">
        <v>1</v>
      </c>
      <c r="M1698" s="42" t="s">
        <v>20785</v>
      </c>
      <c r="N1698" s="42"/>
      <c r="O1698" s="42">
        <v>0</v>
      </c>
      <c r="P1698" s="42">
        <v>0</v>
      </c>
      <c r="Q1698" s="42">
        <v>0</v>
      </c>
      <c r="R1698" s="42">
        <v>0</v>
      </c>
    </row>
    <row r="1699" spans="1:18" x14ac:dyDescent="0.3">
      <c r="A1699" s="17" t="s">
        <v>13033</v>
      </c>
      <c r="B1699" s="17" t="s">
        <v>13034</v>
      </c>
      <c r="C1699" s="17" t="s">
        <v>9502</v>
      </c>
      <c r="D1699" s="17" t="s">
        <v>7716</v>
      </c>
      <c r="E1699" s="17" t="s">
        <v>1738</v>
      </c>
      <c r="F1699" s="17" t="s">
        <v>13035</v>
      </c>
      <c r="G1699" s="18">
        <v>1</v>
      </c>
      <c r="H1699" s="18">
        <v>10</v>
      </c>
      <c r="I1699" s="19">
        <v>0</v>
      </c>
      <c r="J1699" s="20">
        <v>1</v>
      </c>
      <c r="K1699" s="21">
        <v>0</v>
      </c>
      <c r="L1699" s="22">
        <v>0</v>
      </c>
      <c r="M1699" s="42" t="s">
        <v>20790</v>
      </c>
      <c r="N1699" s="42"/>
      <c r="O1699" s="42">
        <v>0</v>
      </c>
      <c r="P1699" s="42">
        <v>0</v>
      </c>
      <c r="Q1699" s="42">
        <v>0</v>
      </c>
      <c r="R1699" s="42">
        <v>0</v>
      </c>
    </row>
    <row r="1700" spans="1:18" x14ac:dyDescent="0.3">
      <c r="A1700" s="17" t="s">
        <v>13036</v>
      </c>
      <c r="B1700" s="17" t="s">
        <v>13037</v>
      </c>
      <c r="C1700" s="17" t="s">
        <v>13038</v>
      </c>
      <c r="D1700" s="17" t="s">
        <v>7713</v>
      </c>
      <c r="E1700" s="17" t="s">
        <v>13039</v>
      </c>
      <c r="F1700" s="17" t="s">
        <v>13040</v>
      </c>
      <c r="G1700" s="18">
        <v>1</v>
      </c>
      <c r="H1700" s="18">
        <v>2</v>
      </c>
      <c r="I1700" s="19">
        <v>0</v>
      </c>
      <c r="J1700" s="20">
        <v>1</v>
      </c>
      <c r="K1700" s="21">
        <v>0</v>
      </c>
      <c r="L1700" s="22">
        <v>0</v>
      </c>
      <c r="M1700" s="42" t="s">
        <v>20790</v>
      </c>
      <c r="N1700" s="42"/>
      <c r="O1700" s="42">
        <v>0</v>
      </c>
      <c r="P1700" s="42">
        <v>0</v>
      </c>
      <c r="Q1700" s="42">
        <v>0</v>
      </c>
      <c r="R1700" s="42">
        <v>0</v>
      </c>
    </row>
    <row r="1701" spans="1:18" x14ac:dyDescent="0.3">
      <c r="A1701" s="17" t="s">
        <v>13041</v>
      </c>
      <c r="B1701" s="17" t="s">
        <v>13042</v>
      </c>
      <c r="C1701" s="17" t="s">
        <v>10662</v>
      </c>
      <c r="D1701" s="17" t="s">
        <v>7716</v>
      </c>
      <c r="E1701" s="17" t="s">
        <v>1691</v>
      </c>
      <c r="F1701" s="17" t="s">
        <v>13043</v>
      </c>
      <c r="G1701" s="18">
        <v>1</v>
      </c>
      <c r="H1701" s="18">
        <v>3</v>
      </c>
      <c r="I1701" s="19">
        <v>0</v>
      </c>
      <c r="J1701" s="20">
        <v>1</v>
      </c>
      <c r="K1701" s="21">
        <v>0</v>
      </c>
      <c r="L1701" s="22">
        <v>0</v>
      </c>
      <c r="M1701" s="42" t="s">
        <v>20790</v>
      </c>
      <c r="N1701" s="42"/>
      <c r="O1701" s="42">
        <v>0</v>
      </c>
      <c r="P1701" s="42">
        <v>0</v>
      </c>
      <c r="Q1701" s="42">
        <v>0</v>
      </c>
      <c r="R1701" s="42">
        <v>0</v>
      </c>
    </row>
    <row r="1702" spans="1:18" x14ac:dyDescent="0.3">
      <c r="A1702" s="17" t="s">
        <v>7027</v>
      </c>
      <c r="B1702" s="17" t="s">
        <v>13044</v>
      </c>
      <c r="C1702" s="17" t="s">
        <v>13045</v>
      </c>
      <c r="D1702" s="17" t="s">
        <v>7716</v>
      </c>
      <c r="E1702" s="17" t="s">
        <v>1918</v>
      </c>
      <c r="F1702" s="17" t="s">
        <v>13046</v>
      </c>
      <c r="G1702" s="18">
        <v>1</v>
      </c>
      <c r="H1702" s="18">
        <v>2</v>
      </c>
      <c r="I1702" s="19">
        <v>0</v>
      </c>
      <c r="J1702" s="20">
        <v>0</v>
      </c>
      <c r="K1702" s="21">
        <v>0</v>
      </c>
      <c r="L1702" s="22">
        <v>1</v>
      </c>
      <c r="M1702" s="42" t="s">
        <v>20789</v>
      </c>
      <c r="N1702" s="42"/>
      <c r="O1702" s="42">
        <v>0</v>
      </c>
      <c r="P1702" s="42">
        <v>0</v>
      </c>
      <c r="Q1702" s="42">
        <v>0</v>
      </c>
      <c r="R1702" s="42">
        <v>0</v>
      </c>
    </row>
    <row r="1703" spans="1:18" x14ac:dyDescent="0.3">
      <c r="A1703" s="17" t="s">
        <v>4062</v>
      </c>
      <c r="B1703" s="17" t="s">
        <v>13047</v>
      </c>
      <c r="C1703" s="17" t="s">
        <v>13048</v>
      </c>
      <c r="D1703" s="17" t="s">
        <v>7716</v>
      </c>
      <c r="E1703" s="17" t="s">
        <v>3688</v>
      </c>
      <c r="F1703" s="17" t="s">
        <v>13049</v>
      </c>
      <c r="G1703" s="18">
        <v>1</v>
      </c>
      <c r="H1703" s="18">
        <v>1</v>
      </c>
      <c r="I1703" s="19">
        <v>0</v>
      </c>
      <c r="J1703" s="20">
        <v>0</v>
      </c>
      <c r="K1703" s="21">
        <v>1</v>
      </c>
      <c r="L1703" s="22">
        <v>0</v>
      </c>
      <c r="M1703" s="42" t="s">
        <v>20789</v>
      </c>
      <c r="N1703" s="42"/>
      <c r="O1703" s="42">
        <v>0</v>
      </c>
      <c r="P1703" s="42">
        <v>0</v>
      </c>
      <c r="Q1703" s="42">
        <v>0</v>
      </c>
      <c r="R1703" s="42">
        <v>0</v>
      </c>
    </row>
    <row r="1704" spans="1:18" x14ac:dyDescent="0.3">
      <c r="A1704" s="17" t="s">
        <v>13050</v>
      </c>
      <c r="B1704" s="17" t="s">
        <v>13051</v>
      </c>
      <c r="C1704" s="17" t="s">
        <v>13052</v>
      </c>
      <c r="D1704" s="17" t="s">
        <v>7749</v>
      </c>
      <c r="E1704" s="17" t="s">
        <v>1670</v>
      </c>
      <c r="F1704" s="17" t="s">
        <v>13053</v>
      </c>
      <c r="G1704" s="18">
        <v>1</v>
      </c>
      <c r="H1704" s="18">
        <v>1</v>
      </c>
      <c r="I1704" s="19">
        <v>0</v>
      </c>
      <c r="J1704" s="20">
        <v>1</v>
      </c>
      <c r="K1704" s="21">
        <v>0</v>
      </c>
      <c r="L1704" s="22">
        <v>0</v>
      </c>
      <c r="M1704" s="42" t="s">
        <v>20788</v>
      </c>
      <c r="N1704" s="42"/>
      <c r="O1704" s="42">
        <v>0</v>
      </c>
      <c r="P1704" s="42">
        <v>0</v>
      </c>
      <c r="Q1704" s="42">
        <v>0</v>
      </c>
      <c r="R1704" s="42">
        <v>0</v>
      </c>
    </row>
    <row r="1705" spans="1:18" x14ac:dyDescent="0.3">
      <c r="A1705" s="17" t="s">
        <v>13054</v>
      </c>
      <c r="B1705" s="17" t="s">
        <v>13055</v>
      </c>
      <c r="C1705" s="17" t="s">
        <v>12613</v>
      </c>
      <c r="D1705" s="17" t="s">
        <v>11393</v>
      </c>
      <c r="E1705" s="17" t="s">
        <v>2581</v>
      </c>
      <c r="F1705" s="17" t="s">
        <v>13056</v>
      </c>
      <c r="G1705" s="18">
        <v>1</v>
      </c>
      <c r="H1705" s="18">
        <v>1</v>
      </c>
      <c r="I1705" s="19">
        <v>0</v>
      </c>
      <c r="J1705" s="20">
        <v>1</v>
      </c>
      <c r="K1705" s="21">
        <v>0</v>
      </c>
      <c r="L1705" s="22">
        <v>0</v>
      </c>
      <c r="M1705" s="42" t="s">
        <v>20788</v>
      </c>
      <c r="N1705" s="42"/>
      <c r="O1705" s="42">
        <v>0</v>
      </c>
      <c r="P1705" s="42">
        <v>0</v>
      </c>
      <c r="Q1705" s="42">
        <v>0</v>
      </c>
      <c r="R1705" s="42">
        <v>0</v>
      </c>
    </row>
    <row r="1706" spans="1:18" x14ac:dyDescent="0.3">
      <c r="A1706" s="17" t="s">
        <v>3374</v>
      </c>
      <c r="B1706" s="17" t="s">
        <v>13057</v>
      </c>
      <c r="C1706" s="17" t="s">
        <v>13058</v>
      </c>
      <c r="D1706" s="17" t="s">
        <v>7716</v>
      </c>
      <c r="E1706" s="17" t="s">
        <v>1599</v>
      </c>
      <c r="F1706" s="17" t="s">
        <v>13059</v>
      </c>
      <c r="G1706" s="18">
        <v>1</v>
      </c>
      <c r="H1706" s="18">
        <v>1</v>
      </c>
      <c r="I1706" s="19">
        <v>0</v>
      </c>
      <c r="J1706" s="20">
        <v>0</v>
      </c>
      <c r="K1706" s="21">
        <v>1</v>
      </c>
      <c r="L1706" s="22">
        <v>0</v>
      </c>
      <c r="M1706" s="42" t="s">
        <v>20789</v>
      </c>
      <c r="N1706" s="42"/>
      <c r="O1706" s="42">
        <v>0</v>
      </c>
      <c r="P1706" s="42">
        <v>0</v>
      </c>
      <c r="Q1706" s="42">
        <v>0</v>
      </c>
      <c r="R1706" s="42">
        <v>0</v>
      </c>
    </row>
    <row r="1707" spans="1:18" x14ac:dyDescent="0.3">
      <c r="A1707" s="17" t="s">
        <v>3284</v>
      </c>
      <c r="B1707" s="17" t="s">
        <v>13060</v>
      </c>
      <c r="C1707" s="17" t="s">
        <v>7677</v>
      </c>
      <c r="D1707" s="17" t="s">
        <v>7716</v>
      </c>
      <c r="E1707" s="17" t="s">
        <v>3286</v>
      </c>
      <c r="F1707" s="17" t="s">
        <v>13061</v>
      </c>
      <c r="G1707" s="18">
        <v>1</v>
      </c>
      <c r="H1707" s="18">
        <v>1</v>
      </c>
      <c r="I1707" s="19">
        <v>0</v>
      </c>
      <c r="J1707" s="20">
        <v>0</v>
      </c>
      <c r="K1707" s="21">
        <v>1</v>
      </c>
      <c r="L1707" s="22">
        <v>0</v>
      </c>
      <c r="M1707" s="42" t="s">
        <v>20788</v>
      </c>
      <c r="N1707" s="42"/>
      <c r="O1707" s="42">
        <v>0</v>
      </c>
      <c r="P1707" s="42">
        <v>0</v>
      </c>
      <c r="Q1707" s="42">
        <v>0</v>
      </c>
      <c r="R1707" s="42">
        <v>0</v>
      </c>
    </row>
    <row r="1708" spans="1:18" x14ac:dyDescent="0.3">
      <c r="A1708" s="17" t="s">
        <v>5751</v>
      </c>
      <c r="B1708" s="17" t="s">
        <v>13062</v>
      </c>
      <c r="C1708" s="17" t="s">
        <v>13063</v>
      </c>
      <c r="D1708" s="17" t="s">
        <v>7834</v>
      </c>
      <c r="E1708" s="17" t="s">
        <v>4208</v>
      </c>
      <c r="F1708" s="17" t="s">
        <v>13064</v>
      </c>
      <c r="G1708" s="18">
        <v>1</v>
      </c>
      <c r="H1708" s="18">
        <v>1</v>
      </c>
      <c r="I1708" s="19">
        <v>0</v>
      </c>
      <c r="J1708" s="20">
        <v>0</v>
      </c>
      <c r="K1708" s="21">
        <v>0</v>
      </c>
      <c r="L1708" s="22">
        <v>1</v>
      </c>
      <c r="M1708" s="42" t="s">
        <v>20785</v>
      </c>
      <c r="N1708" s="42"/>
      <c r="O1708" s="42">
        <v>0</v>
      </c>
      <c r="P1708" s="42">
        <v>0</v>
      </c>
      <c r="Q1708" s="42">
        <v>0</v>
      </c>
      <c r="R1708" s="42">
        <v>0</v>
      </c>
    </row>
    <row r="1709" spans="1:18" x14ac:dyDescent="0.3">
      <c r="A1709" s="17" t="s">
        <v>4442</v>
      </c>
      <c r="B1709" s="17" t="s">
        <v>13065</v>
      </c>
      <c r="C1709" s="17" t="s">
        <v>13066</v>
      </c>
      <c r="D1709" s="17" t="s">
        <v>9830</v>
      </c>
      <c r="E1709" s="17" t="s">
        <v>2315</v>
      </c>
      <c r="F1709" s="17" t="s">
        <v>13067</v>
      </c>
      <c r="G1709" s="18">
        <v>1</v>
      </c>
      <c r="H1709" s="18">
        <v>1</v>
      </c>
      <c r="I1709" s="19">
        <v>0</v>
      </c>
      <c r="J1709" s="20">
        <v>0</v>
      </c>
      <c r="K1709" s="21">
        <v>0</v>
      </c>
      <c r="L1709" s="22">
        <v>1</v>
      </c>
      <c r="M1709" s="42" t="s">
        <v>20789</v>
      </c>
      <c r="N1709" s="42"/>
      <c r="O1709" s="42">
        <v>0</v>
      </c>
      <c r="P1709" s="42">
        <v>0</v>
      </c>
      <c r="Q1709" s="42">
        <v>0</v>
      </c>
      <c r="R1709" s="42">
        <v>0</v>
      </c>
    </row>
    <row r="1710" spans="1:18" x14ac:dyDescent="0.3">
      <c r="A1710" s="17" t="s">
        <v>13068</v>
      </c>
      <c r="B1710" s="17" t="s">
        <v>13069</v>
      </c>
      <c r="C1710" s="17" t="s">
        <v>13070</v>
      </c>
      <c r="D1710" s="17" t="s">
        <v>8447</v>
      </c>
      <c r="E1710" s="17" t="s">
        <v>3197</v>
      </c>
      <c r="F1710" s="17" t="s">
        <v>13071</v>
      </c>
      <c r="G1710" s="18">
        <v>1</v>
      </c>
      <c r="H1710" s="18">
        <v>2</v>
      </c>
      <c r="I1710" s="19">
        <v>0</v>
      </c>
      <c r="J1710" s="20">
        <v>1</v>
      </c>
      <c r="K1710" s="21">
        <v>0</v>
      </c>
      <c r="L1710" s="22">
        <v>0</v>
      </c>
      <c r="M1710" s="42" t="s">
        <v>20788</v>
      </c>
      <c r="N1710" s="42"/>
      <c r="O1710" s="42">
        <v>0</v>
      </c>
      <c r="P1710" s="42">
        <v>0</v>
      </c>
      <c r="Q1710" s="42">
        <v>0</v>
      </c>
      <c r="R1710" s="42">
        <v>0</v>
      </c>
    </row>
    <row r="1711" spans="1:18" x14ac:dyDescent="0.3">
      <c r="A1711" s="17" t="s">
        <v>3119</v>
      </c>
      <c r="B1711" s="17" t="s">
        <v>9055</v>
      </c>
      <c r="C1711" s="17" t="s">
        <v>13072</v>
      </c>
      <c r="D1711" s="17" t="s">
        <v>7716</v>
      </c>
      <c r="E1711" s="17" t="s">
        <v>1747</v>
      </c>
      <c r="F1711" s="17" t="s">
        <v>13073</v>
      </c>
      <c r="G1711" s="18">
        <v>1</v>
      </c>
      <c r="H1711" s="18">
        <v>1</v>
      </c>
      <c r="I1711" s="19">
        <v>0</v>
      </c>
      <c r="J1711" s="20">
        <v>0</v>
      </c>
      <c r="K1711" s="21">
        <v>1</v>
      </c>
      <c r="L1711" s="22">
        <v>0</v>
      </c>
      <c r="M1711" s="42" t="s">
        <v>20789</v>
      </c>
      <c r="N1711" s="42"/>
      <c r="O1711" s="42">
        <v>0</v>
      </c>
      <c r="P1711" s="42">
        <v>0</v>
      </c>
      <c r="Q1711" s="42">
        <v>0</v>
      </c>
      <c r="R1711" s="42">
        <v>0</v>
      </c>
    </row>
    <row r="1712" spans="1:18" x14ac:dyDescent="0.3">
      <c r="A1712" s="17" t="s">
        <v>13074</v>
      </c>
      <c r="B1712" s="17" t="s">
        <v>13075</v>
      </c>
      <c r="C1712" s="17" t="s">
        <v>13076</v>
      </c>
      <c r="D1712" s="17" t="s">
        <v>7707</v>
      </c>
      <c r="E1712" s="17" t="s">
        <v>1827</v>
      </c>
      <c r="F1712" s="17" t="s">
        <v>13077</v>
      </c>
      <c r="G1712" s="18">
        <v>1</v>
      </c>
      <c r="H1712" s="18">
        <v>1</v>
      </c>
      <c r="I1712" s="19">
        <v>0</v>
      </c>
      <c r="J1712" s="20">
        <v>1</v>
      </c>
      <c r="K1712" s="21">
        <v>0</v>
      </c>
      <c r="L1712" s="22">
        <v>0</v>
      </c>
      <c r="M1712" s="42" t="s">
        <v>20788</v>
      </c>
      <c r="N1712" s="42"/>
      <c r="O1712" s="42">
        <v>0</v>
      </c>
      <c r="P1712" s="42">
        <v>0</v>
      </c>
      <c r="Q1712" s="42">
        <v>0</v>
      </c>
      <c r="R1712" s="42">
        <v>0</v>
      </c>
    </row>
    <row r="1713" spans="1:18" x14ac:dyDescent="0.3">
      <c r="A1713" s="17" t="s">
        <v>13078</v>
      </c>
      <c r="B1713" s="17" t="s">
        <v>13079</v>
      </c>
      <c r="C1713" s="17" t="s">
        <v>13080</v>
      </c>
      <c r="D1713" s="17" t="s">
        <v>8678</v>
      </c>
      <c r="E1713" s="17" t="s">
        <v>3688</v>
      </c>
      <c r="F1713" s="17" t="s">
        <v>13081</v>
      </c>
      <c r="G1713" s="18">
        <v>1</v>
      </c>
      <c r="H1713" s="18">
        <v>5</v>
      </c>
      <c r="I1713" s="19">
        <v>0</v>
      </c>
      <c r="J1713" s="20">
        <v>1</v>
      </c>
      <c r="K1713" s="21">
        <v>0</v>
      </c>
      <c r="L1713" s="22">
        <v>0</v>
      </c>
      <c r="M1713" s="42" t="s">
        <v>20788</v>
      </c>
      <c r="N1713" s="42"/>
      <c r="O1713" s="42">
        <v>0</v>
      </c>
      <c r="P1713" s="42">
        <v>0</v>
      </c>
      <c r="Q1713" s="42">
        <v>0</v>
      </c>
      <c r="R1713" s="42">
        <v>0</v>
      </c>
    </row>
    <row r="1714" spans="1:18" x14ac:dyDescent="0.3">
      <c r="A1714" s="17" t="s">
        <v>13082</v>
      </c>
      <c r="B1714" s="17" t="s">
        <v>13083</v>
      </c>
      <c r="C1714" s="17" t="s">
        <v>7677</v>
      </c>
      <c r="D1714" s="17" t="s">
        <v>7684</v>
      </c>
      <c r="E1714" s="17" t="s">
        <v>13084</v>
      </c>
      <c r="F1714" s="17" t="s">
        <v>13085</v>
      </c>
      <c r="G1714" s="18">
        <v>1</v>
      </c>
      <c r="H1714" s="18">
        <v>1</v>
      </c>
      <c r="I1714" s="19">
        <v>0</v>
      </c>
      <c r="J1714" s="20">
        <v>1</v>
      </c>
      <c r="K1714" s="21">
        <v>0</v>
      </c>
      <c r="L1714" s="22">
        <v>0</v>
      </c>
      <c r="M1714" s="42" t="s">
        <v>20788</v>
      </c>
      <c r="N1714" s="42"/>
      <c r="O1714" s="42">
        <v>0</v>
      </c>
      <c r="P1714" s="42">
        <v>0</v>
      </c>
      <c r="Q1714" s="42">
        <v>0</v>
      </c>
      <c r="R1714" s="42">
        <v>0</v>
      </c>
    </row>
    <row r="1715" spans="1:18" x14ac:dyDescent="0.3">
      <c r="A1715" s="17" t="s">
        <v>13086</v>
      </c>
      <c r="B1715" s="17" t="s">
        <v>13087</v>
      </c>
      <c r="C1715" s="17" t="s">
        <v>9396</v>
      </c>
      <c r="D1715" s="17" t="s">
        <v>7710</v>
      </c>
      <c r="E1715" s="17" t="s">
        <v>1700</v>
      </c>
      <c r="F1715" s="17" t="s">
        <v>13088</v>
      </c>
      <c r="G1715" s="18">
        <v>1</v>
      </c>
      <c r="H1715" s="18">
        <v>1</v>
      </c>
      <c r="I1715" s="19">
        <v>1</v>
      </c>
      <c r="J1715" s="20">
        <v>0</v>
      </c>
      <c r="K1715" s="21">
        <v>0</v>
      </c>
      <c r="L1715" s="22">
        <v>0</v>
      </c>
      <c r="M1715" s="42" t="s">
        <v>20788</v>
      </c>
      <c r="N1715" s="42"/>
      <c r="O1715" s="42">
        <v>0</v>
      </c>
      <c r="P1715" s="42">
        <v>0</v>
      </c>
      <c r="Q1715" s="42">
        <v>0</v>
      </c>
      <c r="R1715" s="42">
        <v>0</v>
      </c>
    </row>
    <row r="1716" spans="1:18" x14ac:dyDescent="0.3">
      <c r="A1716" s="17" t="s">
        <v>13089</v>
      </c>
      <c r="B1716" s="17" t="s">
        <v>13090</v>
      </c>
      <c r="C1716" s="17" t="s">
        <v>13091</v>
      </c>
      <c r="D1716" s="17" t="s">
        <v>9261</v>
      </c>
      <c r="E1716" s="17" t="s">
        <v>5959</v>
      </c>
      <c r="F1716" s="17" t="s">
        <v>13092</v>
      </c>
      <c r="G1716" s="18">
        <v>1</v>
      </c>
      <c r="H1716" s="18">
        <v>2</v>
      </c>
      <c r="I1716" s="19">
        <v>0</v>
      </c>
      <c r="J1716" s="20">
        <v>1</v>
      </c>
      <c r="K1716" s="21">
        <v>0</v>
      </c>
      <c r="L1716" s="22">
        <v>0</v>
      </c>
      <c r="M1716" s="42" t="s">
        <v>20790</v>
      </c>
      <c r="N1716" s="42"/>
      <c r="O1716" s="42">
        <v>0</v>
      </c>
      <c r="P1716" s="42">
        <v>0</v>
      </c>
      <c r="Q1716" s="42">
        <v>0</v>
      </c>
      <c r="R1716" s="42">
        <v>0</v>
      </c>
    </row>
    <row r="1717" spans="1:18" x14ac:dyDescent="0.3">
      <c r="A1717" s="17" t="s">
        <v>13093</v>
      </c>
      <c r="B1717" s="17" t="s">
        <v>13094</v>
      </c>
      <c r="C1717" s="17" t="s">
        <v>13095</v>
      </c>
      <c r="D1717" s="17" t="s">
        <v>7749</v>
      </c>
      <c r="E1717" s="17" t="s">
        <v>1814</v>
      </c>
      <c r="F1717" s="17" t="s">
        <v>13096</v>
      </c>
      <c r="G1717" s="18">
        <v>1</v>
      </c>
      <c r="H1717" s="18">
        <v>2</v>
      </c>
      <c r="I1717" s="19">
        <v>1</v>
      </c>
      <c r="J1717" s="20">
        <v>0</v>
      </c>
      <c r="K1717" s="21">
        <v>0</v>
      </c>
      <c r="L1717" s="22">
        <v>0</v>
      </c>
      <c r="M1717" s="42" t="s">
        <v>20788</v>
      </c>
      <c r="N1717" s="42"/>
      <c r="O1717" s="42">
        <v>0</v>
      </c>
      <c r="P1717" s="42">
        <v>0</v>
      </c>
      <c r="Q1717" s="42">
        <v>0</v>
      </c>
      <c r="R1717" s="42">
        <v>0</v>
      </c>
    </row>
    <row r="1718" spans="1:18" x14ac:dyDescent="0.3">
      <c r="A1718" s="17" t="s">
        <v>13097</v>
      </c>
      <c r="B1718" s="17" t="s">
        <v>13098</v>
      </c>
      <c r="C1718" s="17" t="s">
        <v>7677</v>
      </c>
      <c r="D1718" s="17" t="s">
        <v>11102</v>
      </c>
      <c r="E1718" s="17" t="s">
        <v>3489</v>
      </c>
      <c r="F1718" s="17" t="s">
        <v>13099</v>
      </c>
      <c r="G1718" s="18">
        <v>1</v>
      </c>
      <c r="H1718" s="18">
        <v>1</v>
      </c>
      <c r="I1718" s="19">
        <v>0</v>
      </c>
      <c r="J1718" s="20">
        <v>1</v>
      </c>
      <c r="K1718" s="21">
        <v>0</v>
      </c>
      <c r="L1718" s="22">
        <v>0</v>
      </c>
      <c r="M1718" s="42" t="s">
        <v>20790</v>
      </c>
      <c r="N1718" s="42"/>
      <c r="O1718" s="42">
        <v>0</v>
      </c>
      <c r="P1718" s="42">
        <v>0</v>
      </c>
      <c r="Q1718" s="42">
        <v>0</v>
      </c>
      <c r="R1718" s="42">
        <v>0</v>
      </c>
    </row>
    <row r="1719" spans="1:18" x14ac:dyDescent="0.3">
      <c r="A1719" s="17" t="s">
        <v>7379</v>
      </c>
      <c r="B1719" s="17" t="s">
        <v>13100</v>
      </c>
      <c r="C1719" s="17" t="s">
        <v>7677</v>
      </c>
      <c r="D1719" s="17" t="s">
        <v>7834</v>
      </c>
      <c r="E1719" s="17" t="s">
        <v>4208</v>
      </c>
      <c r="F1719" s="17" t="s">
        <v>13101</v>
      </c>
      <c r="G1719" s="18">
        <v>1</v>
      </c>
      <c r="H1719" s="18">
        <v>1</v>
      </c>
      <c r="I1719" s="19">
        <v>0</v>
      </c>
      <c r="J1719" s="20">
        <v>0</v>
      </c>
      <c r="K1719" s="21">
        <v>0</v>
      </c>
      <c r="L1719" s="22">
        <v>1</v>
      </c>
      <c r="M1719" s="42" t="s">
        <v>20785</v>
      </c>
      <c r="N1719" s="42"/>
      <c r="O1719" s="42">
        <v>0</v>
      </c>
      <c r="P1719" s="42">
        <v>0</v>
      </c>
      <c r="Q1719" s="42">
        <v>0</v>
      </c>
      <c r="R1719" s="42">
        <v>0</v>
      </c>
    </row>
    <row r="1720" spans="1:18" x14ac:dyDescent="0.3">
      <c r="A1720" s="17" t="s">
        <v>13102</v>
      </c>
      <c r="B1720" s="17" t="s">
        <v>13103</v>
      </c>
      <c r="C1720" s="17" t="s">
        <v>8202</v>
      </c>
      <c r="D1720" s="17" t="s">
        <v>7716</v>
      </c>
      <c r="E1720" s="17" t="s">
        <v>2385</v>
      </c>
      <c r="F1720" s="17" t="s">
        <v>13104</v>
      </c>
      <c r="G1720" s="18">
        <v>1</v>
      </c>
      <c r="H1720" s="18">
        <v>8</v>
      </c>
      <c r="I1720" s="19">
        <v>0</v>
      </c>
      <c r="J1720" s="20">
        <v>1</v>
      </c>
      <c r="K1720" s="21">
        <v>0</v>
      </c>
      <c r="L1720" s="22">
        <v>0</v>
      </c>
      <c r="M1720" s="42" t="s">
        <v>20788</v>
      </c>
      <c r="N1720" s="42"/>
      <c r="O1720" s="42">
        <v>0</v>
      </c>
      <c r="P1720" s="42">
        <v>0</v>
      </c>
      <c r="Q1720" s="42">
        <v>0</v>
      </c>
      <c r="R1720" s="42">
        <v>0</v>
      </c>
    </row>
    <row r="1721" spans="1:18" x14ac:dyDescent="0.3">
      <c r="A1721" s="17" t="s">
        <v>13105</v>
      </c>
      <c r="B1721" s="17" t="s">
        <v>13106</v>
      </c>
      <c r="C1721" s="17" t="s">
        <v>7677</v>
      </c>
      <c r="D1721" s="17" t="s">
        <v>7716</v>
      </c>
      <c r="E1721" s="17" t="s">
        <v>3286</v>
      </c>
      <c r="F1721" s="17" t="s">
        <v>13107</v>
      </c>
      <c r="G1721" s="18">
        <v>1</v>
      </c>
      <c r="H1721" s="18">
        <v>1</v>
      </c>
      <c r="I1721" s="19">
        <v>1</v>
      </c>
      <c r="J1721" s="20">
        <v>0</v>
      </c>
      <c r="K1721" s="21">
        <v>0</v>
      </c>
      <c r="L1721" s="22">
        <v>0</v>
      </c>
      <c r="M1721" s="42" t="s">
        <v>20788</v>
      </c>
      <c r="N1721" s="42"/>
      <c r="O1721" s="42">
        <v>0</v>
      </c>
      <c r="P1721" s="42">
        <v>0</v>
      </c>
      <c r="Q1721" s="42">
        <v>0</v>
      </c>
      <c r="R1721" s="42">
        <v>0</v>
      </c>
    </row>
    <row r="1722" spans="1:18" x14ac:dyDescent="0.3">
      <c r="A1722" s="17" t="s">
        <v>13108</v>
      </c>
      <c r="B1722" s="17" t="s">
        <v>13109</v>
      </c>
      <c r="C1722" s="17" t="s">
        <v>7677</v>
      </c>
      <c r="D1722" s="17" t="s">
        <v>7707</v>
      </c>
      <c r="E1722" s="17" t="s">
        <v>4345</v>
      </c>
      <c r="F1722" s="17" t="s">
        <v>13110</v>
      </c>
      <c r="G1722" s="18">
        <v>1</v>
      </c>
      <c r="H1722" s="18">
        <v>3</v>
      </c>
      <c r="I1722" s="19">
        <v>0</v>
      </c>
      <c r="J1722" s="20">
        <v>1</v>
      </c>
      <c r="K1722" s="21">
        <v>0</v>
      </c>
      <c r="L1722" s="22">
        <v>0</v>
      </c>
      <c r="M1722" s="42" t="s">
        <v>20788</v>
      </c>
      <c r="N1722" s="42"/>
      <c r="O1722" s="42">
        <v>0</v>
      </c>
      <c r="P1722" s="42">
        <v>0</v>
      </c>
      <c r="Q1722" s="42">
        <v>0</v>
      </c>
      <c r="R1722" s="42">
        <v>0</v>
      </c>
    </row>
    <row r="1723" spans="1:18" x14ac:dyDescent="0.3">
      <c r="A1723" s="17" t="s">
        <v>6591</v>
      </c>
      <c r="B1723" s="17" t="s">
        <v>6592</v>
      </c>
      <c r="C1723" s="17" t="s">
        <v>13111</v>
      </c>
      <c r="D1723" s="17" t="s">
        <v>7716</v>
      </c>
      <c r="E1723" s="17" t="s">
        <v>4423</v>
      </c>
      <c r="F1723" s="17" t="s">
        <v>13112</v>
      </c>
      <c r="G1723" s="18">
        <v>1</v>
      </c>
      <c r="H1723" s="18">
        <v>1</v>
      </c>
      <c r="I1723" s="19">
        <v>0</v>
      </c>
      <c r="J1723" s="20">
        <v>0</v>
      </c>
      <c r="K1723" s="21">
        <v>0</v>
      </c>
      <c r="L1723" s="22">
        <v>1</v>
      </c>
      <c r="M1723" s="42" t="s">
        <v>20789</v>
      </c>
      <c r="N1723" s="42"/>
      <c r="O1723" s="42">
        <v>0</v>
      </c>
      <c r="P1723" s="42">
        <v>0</v>
      </c>
      <c r="Q1723" s="42">
        <v>0</v>
      </c>
      <c r="R1723" s="42">
        <v>0</v>
      </c>
    </row>
    <row r="1724" spans="1:18" x14ac:dyDescent="0.3">
      <c r="A1724" s="17" t="s">
        <v>6604</v>
      </c>
      <c r="B1724" s="17" t="s">
        <v>13113</v>
      </c>
      <c r="C1724" s="17" t="s">
        <v>13114</v>
      </c>
      <c r="D1724" s="17" t="s">
        <v>13115</v>
      </c>
      <c r="E1724" s="17" t="s">
        <v>4272</v>
      </c>
      <c r="F1724" s="17" t="s">
        <v>13116</v>
      </c>
      <c r="G1724" s="18">
        <v>1</v>
      </c>
      <c r="H1724" s="18">
        <v>1</v>
      </c>
      <c r="I1724" s="19">
        <v>0</v>
      </c>
      <c r="J1724" s="20">
        <v>0</v>
      </c>
      <c r="K1724" s="21">
        <v>0</v>
      </c>
      <c r="L1724" s="22">
        <v>1</v>
      </c>
      <c r="M1724" s="42" t="s">
        <v>20789</v>
      </c>
      <c r="N1724" s="42"/>
      <c r="O1724" s="42">
        <v>0</v>
      </c>
      <c r="P1724" s="42">
        <v>0</v>
      </c>
      <c r="Q1724" s="42">
        <v>0</v>
      </c>
      <c r="R1724" s="42">
        <v>0</v>
      </c>
    </row>
    <row r="1725" spans="1:18" x14ac:dyDescent="0.3">
      <c r="A1725" s="17" t="s">
        <v>7180</v>
      </c>
      <c r="B1725" s="17" t="s">
        <v>13117</v>
      </c>
      <c r="C1725" s="17" t="s">
        <v>9125</v>
      </c>
      <c r="D1725" s="17" t="s">
        <v>7716</v>
      </c>
      <c r="E1725" s="17" t="s">
        <v>1893</v>
      </c>
      <c r="F1725" s="17" t="s">
        <v>13118</v>
      </c>
      <c r="G1725" s="18">
        <v>1</v>
      </c>
      <c r="H1725" s="18">
        <v>8</v>
      </c>
      <c r="I1725" s="19">
        <v>0</v>
      </c>
      <c r="J1725" s="20">
        <v>0</v>
      </c>
      <c r="K1725" s="21">
        <v>0</v>
      </c>
      <c r="L1725" s="22">
        <v>1</v>
      </c>
      <c r="M1725" s="42" t="s">
        <v>20789</v>
      </c>
      <c r="N1725" s="42"/>
      <c r="O1725" s="42">
        <v>0</v>
      </c>
      <c r="P1725" s="42">
        <v>0</v>
      </c>
      <c r="Q1725" s="42">
        <v>0</v>
      </c>
      <c r="R1725" s="42">
        <v>0</v>
      </c>
    </row>
    <row r="1726" spans="1:18" x14ac:dyDescent="0.3">
      <c r="A1726" s="17" t="s">
        <v>13119</v>
      </c>
      <c r="B1726" s="17" t="s">
        <v>13120</v>
      </c>
      <c r="C1726" s="17" t="s">
        <v>7741</v>
      </c>
      <c r="D1726" s="17" t="s">
        <v>7716</v>
      </c>
      <c r="E1726" s="17" t="s">
        <v>1814</v>
      </c>
      <c r="F1726" s="17" t="s">
        <v>13121</v>
      </c>
      <c r="G1726" s="18">
        <v>1</v>
      </c>
      <c r="H1726" s="18">
        <v>1</v>
      </c>
      <c r="I1726" s="19">
        <v>1</v>
      </c>
      <c r="J1726" s="20">
        <v>0</v>
      </c>
      <c r="K1726" s="21">
        <v>0</v>
      </c>
      <c r="L1726" s="22">
        <v>0</v>
      </c>
      <c r="M1726" s="42" t="s">
        <v>20786</v>
      </c>
      <c r="N1726" s="42"/>
      <c r="O1726" s="42">
        <v>0</v>
      </c>
      <c r="P1726" s="42">
        <v>0</v>
      </c>
      <c r="Q1726" s="42">
        <v>0</v>
      </c>
      <c r="R1726" s="42">
        <v>0</v>
      </c>
    </row>
    <row r="1727" spans="1:18" x14ac:dyDescent="0.3">
      <c r="A1727" s="17" t="s">
        <v>6784</v>
      </c>
      <c r="B1727" s="17" t="s">
        <v>13122</v>
      </c>
      <c r="C1727" s="17" t="s">
        <v>7677</v>
      </c>
      <c r="D1727" s="17" t="s">
        <v>7880</v>
      </c>
      <c r="E1727" s="17" t="s">
        <v>4208</v>
      </c>
      <c r="F1727" s="17" t="s">
        <v>13123</v>
      </c>
      <c r="G1727" s="18">
        <v>1</v>
      </c>
      <c r="H1727" s="18">
        <v>2</v>
      </c>
      <c r="I1727" s="19">
        <v>0</v>
      </c>
      <c r="J1727" s="20">
        <v>0</v>
      </c>
      <c r="K1727" s="21">
        <v>0</v>
      </c>
      <c r="L1727" s="22">
        <v>1</v>
      </c>
      <c r="M1727" s="42" t="s">
        <v>20785</v>
      </c>
      <c r="N1727" s="42"/>
      <c r="O1727" s="42">
        <v>0</v>
      </c>
      <c r="P1727" s="42">
        <v>0</v>
      </c>
      <c r="Q1727" s="42">
        <v>0</v>
      </c>
      <c r="R1727" s="42">
        <v>0</v>
      </c>
    </row>
    <row r="1728" spans="1:18" x14ac:dyDescent="0.3">
      <c r="A1728" s="17" t="s">
        <v>13124</v>
      </c>
      <c r="B1728" s="17" t="s">
        <v>13125</v>
      </c>
      <c r="C1728" s="17" t="s">
        <v>7677</v>
      </c>
      <c r="D1728" s="17" t="s">
        <v>8361</v>
      </c>
      <c r="E1728" s="17" t="s">
        <v>13126</v>
      </c>
      <c r="F1728" s="17" t="s">
        <v>13127</v>
      </c>
      <c r="G1728" s="18">
        <v>1</v>
      </c>
      <c r="H1728" s="18">
        <v>4</v>
      </c>
      <c r="I1728" s="19">
        <v>0</v>
      </c>
      <c r="J1728" s="20">
        <v>1</v>
      </c>
      <c r="K1728" s="21">
        <v>0</v>
      </c>
      <c r="L1728" s="22">
        <v>0</v>
      </c>
      <c r="M1728" s="42" t="s">
        <v>20788</v>
      </c>
      <c r="N1728" s="42"/>
      <c r="O1728" s="42">
        <v>0</v>
      </c>
      <c r="P1728" s="42">
        <v>0</v>
      </c>
      <c r="Q1728" s="42">
        <v>0</v>
      </c>
      <c r="R1728" s="42">
        <v>0</v>
      </c>
    </row>
    <row r="1729" spans="1:18" x14ac:dyDescent="0.3">
      <c r="A1729" s="17" t="s">
        <v>13128</v>
      </c>
      <c r="B1729" s="17" t="s">
        <v>13129</v>
      </c>
      <c r="C1729" s="17" t="s">
        <v>13130</v>
      </c>
      <c r="D1729" s="17" t="s">
        <v>7716</v>
      </c>
      <c r="E1729" s="17" t="s">
        <v>2471</v>
      </c>
      <c r="F1729" s="17" t="s">
        <v>13131</v>
      </c>
      <c r="G1729" s="18">
        <v>1</v>
      </c>
      <c r="H1729" s="18">
        <v>3</v>
      </c>
      <c r="I1729" s="19">
        <v>0</v>
      </c>
      <c r="J1729" s="20">
        <v>1</v>
      </c>
      <c r="K1729" s="21">
        <v>0</v>
      </c>
      <c r="L1729" s="22">
        <v>0</v>
      </c>
      <c r="M1729" s="42" t="s">
        <v>20790</v>
      </c>
      <c r="N1729" s="42"/>
      <c r="O1729" s="42">
        <v>0</v>
      </c>
      <c r="P1729" s="42">
        <v>0</v>
      </c>
      <c r="Q1729" s="42">
        <v>0</v>
      </c>
      <c r="R1729" s="42">
        <v>0</v>
      </c>
    </row>
    <row r="1730" spans="1:18" x14ac:dyDescent="0.3">
      <c r="A1730" s="17" t="s">
        <v>13132</v>
      </c>
      <c r="B1730" s="17" t="s">
        <v>13133</v>
      </c>
      <c r="C1730" s="17" t="s">
        <v>9384</v>
      </c>
      <c r="D1730" s="17" t="s">
        <v>7716</v>
      </c>
      <c r="E1730" s="17" t="s">
        <v>1670</v>
      </c>
      <c r="F1730" s="17" t="s">
        <v>13134</v>
      </c>
      <c r="G1730" s="18">
        <v>1</v>
      </c>
      <c r="H1730" s="18">
        <v>10</v>
      </c>
      <c r="I1730" s="19">
        <v>0</v>
      </c>
      <c r="J1730" s="20">
        <v>1</v>
      </c>
      <c r="K1730" s="21">
        <v>0</v>
      </c>
      <c r="L1730" s="22">
        <v>0</v>
      </c>
      <c r="M1730" s="42" t="s">
        <v>20790</v>
      </c>
      <c r="N1730" s="42"/>
      <c r="O1730" s="42">
        <v>0</v>
      </c>
      <c r="P1730" s="42">
        <v>0</v>
      </c>
      <c r="Q1730" s="42">
        <v>0</v>
      </c>
      <c r="R1730" s="42">
        <v>0</v>
      </c>
    </row>
    <row r="1731" spans="1:18" x14ac:dyDescent="0.3">
      <c r="A1731" s="17" t="s">
        <v>7315</v>
      </c>
      <c r="B1731" s="17" t="s">
        <v>13135</v>
      </c>
      <c r="C1731" s="17" t="s">
        <v>8130</v>
      </c>
      <c r="D1731" s="17" t="s">
        <v>7710</v>
      </c>
      <c r="E1731" s="17" t="s">
        <v>2987</v>
      </c>
      <c r="F1731" s="17" t="s">
        <v>13136</v>
      </c>
      <c r="G1731" s="18">
        <v>1</v>
      </c>
      <c r="H1731" s="18">
        <v>1</v>
      </c>
      <c r="I1731" s="19">
        <v>0</v>
      </c>
      <c r="J1731" s="20">
        <v>0</v>
      </c>
      <c r="K1731" s="21">
        <v>0</v>
      </c>
      <c r="L1731" s="22">
        <v>1</v>
      </c>
      <c r="M1731" s="42" t="s">
        <v>20789</v>
      </c>
      <c r="N1731" s="42"/>
      <c r="O1731" s="42">
        <v>0</v>
      </c>
      <c r="P1731" s="42">
        <v>0</v>
      </c>
      <c r="Q1731" s="42">
        <v>0</v>
      </c>
      <c r="R1731" s="42">
        <v>0</v>
      </c>
    </row>
    <row r="1732" spans="1:18" x14ac:dyDescent="0.3">
      <c r="A1732" s="17" t="s">
        <v>5413</v>
      </c>
      <c r="B1732" s="17" t="s">
        <v>13137</v>
      </c>
      <c r="C1732" s="17" t="s">
        <v>10721</v>
      </c>
      <c r="D1732" s="17" t="s">
        <v>11891</v>
      </c>
      <c r="E1732" s="17" t="s">
        <v>1893</v>
      </c>
      <c r="F1732" s="17" t="s">
        <v>13138</v>
      </c>
      <c r="G1732" s="18">
        <v>1</v>
      </c>
      <c r="H1732" s="18">
        <v>1</v>
      </c>
      <c r="I1732" s="19">
        <v>0</v>
      </c>
      <c r="J1732" s="20">
        <v>0</v>
      </c>
      <c r="K1732" s="21">
        <v>0</v>
      </c>
      <c r="L1732" s="22">
        <v>1</v>
      </c>
      <c r="M1732" s="42" t="s">
        <v>20789</v>
      </c>
      <c r="N1732" s="42"/>
      <c r="O1732" s="42">
        <v>0</v>
      </c>
      <c r="P1732" s="42">
        <v>0</v>
      </c>
      <c r="Q1732" s="42">
        <v>0</v>
      </c>
      <c r="R1732" s="42">
        <v>0</v>
      </c>
    </row>
    <row r="1733" spans="1:18" x14ac:dyDescent="0.3">
      <c r="A1733" s="17" t="s">
        <v>13139</v>
      </c>
      <c r="B1733" s="17" t="s">
        <v>13140</v>
      </c>
      <c r="C1733" s="17" t="s">
        <v>13141</v>
      </c>
      <c r="D1733" s="17" t="s">
        <v>9647</v>
      </c>
      <c r="E1733" s="17" t="s">
        <v>2283</v>
      </c>
      <c r="F1733" s="17" t="s">
        <v>13142</v>
      </c>
      <c r="G1733" s="18">
        <v>1</v>
      </c>
      <c r="H1733" s="18">
        <v>1</v>
      </c>
      <c r="I1733" s="19">
        <v>1</v>
      </c>
      <c r="J1733" s="20">
        <v>0</v>
      </c>
      <c r="K1733" s="21">
        <v>0</v>
      </c>
      <c r="L1733" s="22">
        <v>0</v>
      </c>
      <c r="M1733" s="42" t="s">
        <v>20788</v>
      </c>
      <c r="N1733" s="42"/>
      <c r="O1733" s="42">
        <v>0</v>
      </c>
      <c r="P1733" s="42">
        <v>0</v>
      </c>
      <c r="Q1733" s="42">
        <v>0</v>
      </c>
      <c r="R1733" s="42">
        <v>0</v>
      </c>
    </row>
    <row r="1734" spans="1:18" x14ac:dyDescent="0.3">
      <c r="A1734" s="17" t="s">
        <v>3422</v>
      </c>
      <c r="B1734" s="17" t="s">
        <v>13143</v>
      </c>
      <c r="C1734" s="17" t="s">
        <v>10271</v>
      </c>
      <c r="D1734" s="17" t="s">
        <v>7716</v>
      </c>
      <c r="E1734" s="17" t="s">
        <v>2315</v>
      </c>
      <c r="F1734" s="17" t="s">
        <v>13144</v>
      </c>
      <c r="G1734" s="18">
        <v>1</v>
      </c>
      <c r="H1734" s="18">
        <v>1</v>
      </c>
      <c r="I1734" s="19">
        <v>0</v>
      </c>
      <c r="J1734" s="20">
        <v>0</v>
      </c>
      <c r="K1734" s="21">
        <v>1</v>
      </c>
      <c r="L1734" s="22">
        <v>0</v>
      </c>
      <c r="M1734" s="42" t="s">
        <v>20789</v>
      </c>
      <c r="N1734" s="42"/>
      <c r="O1734" s="42">
        <v>0</v>
      </c>
      <c r="P1734" s="42">
        <v>0</v>
      </c>
      <c r="Q1734" s="42">
        <v>0</v>
      </c>
      <c r="R1734" s="42">
        <v>0</v>
      </c>
    </row>
    <row r="1735" spans="1:18" x14ac:dyDescent="0.3">
      <c r="A1735" s="17" t="s">
        <v>13145</v>
      </c>
      <c r="B1735" s="17" t="s">
        <v>13146</v>
      </c>
      <c r="C1735" s="17" t="s">
        <v>13147</v>
      </c>
      <c r="D1735" s="17" t="s">
        <v>7707</v>
      </c>
      <c r="E1735" s="17" t="s">
        <v>4339</v>
      </c>
      <c r="F1735" s="17" t="s">
        <v>13148</v>
      </c>
      <c r="G1735" s="18">
        <v>1</v>
      </c>
      <c r="H1735" s="18">
        <v>3</v>
      </c>
      <c r="I1735" s="19">
        <v>0</v>
      </c>
      <c r="J1735" s="20">
        <v>1</v>
      </c>
      <c r="K1735" s="21">
        <v>0</v>
      </c>
      <c r="L1735" s="22">
        <v>0</v>
      </c>
      <c r="M1735" s="42" t="s">
        <v>20788</v>
      </c>
      <c r="N1735" s="42"/>
      <c r="O1735" s="42">
        <v>0</v>
      </c>
      <c r="P1735" s="42">
        <v>0</v>
      </c>
      <c r="Q1735" s="42">
        <v>0</v>
      </c>
      <c r="R1735" s="42">
        <v>0</v>
      </c>
    </row>
    <row r="1736" spans="1:18" x14ac:dyDescent="0.3">
      <c r="A1736" s="17" t="s">
        <v>13149</v>
      </c>
      <c r="B1736" s="17" t="s">
        <v>13150</v>
      </c>
      <c r="C1736" s="17" t="s">
        <v>13151</v>
      </c>
      <c r="D1736" s="17" t="s">
        <v>13152</v>
      </c>
      <c r="E1736" s="17" t="s">
        <v>10331</v>
      </c>
      <c r="F1736" s="17" t="s">
        <v>13153</v>
      </c>
      <c r="G1736" s="18">
        <v>1</v>
      </c>
      <c r="H1736" s="18">
        <v>2</v>
      </c>
      <c r="I1736" s="19">
        <v>1</v>
      </c>
      <c r="J1736" s="20">
        <v>0</v>
      </c>
      <c r="K1736" s="21">
        <v>0</v>
      </c>
      <c r="L1736" s="22">
        <v>0</v>
      </c>
      <c r="M1736" s="42" t="s">
        <v>20788</v>
      </c>
      <c r="N1736" s="42"/>
      <c r="O1736" s="42">
        <v>0</v>
      </c>
      <c r="P1736" s="42">
        <v>0</v>
      </c>
      <c r="Q1736" s="42">
        <v>0</v>
      </c>
      <c r="R1736" s="42">
        <v>0</v>
      </c>
    </row>
    <row r="1737" spans="1:18" x14ac:dyDescent="0.3">
      <c r="A1737" s="17" t="s">
        <v>2195</v>
      </c>
      <c r="B1737" s="17" t="s">
        <v>13154</v>
      </c>
      <c r="C1737" s="17" t="s">
        <v>13155</v>
      </c>
      <c r="D1737" s="17" t="s">
        <v>8097</v>
      </c>
      <c r="E1737" s="17" t="s">
        <v>1670</v>
      </c>
      <c r="F1737" s="17" t="s">
        <v>13156</v>
      </c>
      <c r="G1737" s="18">
        <v>1</v>
      </c>
      <c r="H1737" s="18">
        <v>1</v>
      </c>
      <c r="I1737" s="19">
        <v>0</v>
      </c>
      <c r="J1737" s="20">
        <v>0</v>
      </c>
      <c r="K1737" s="21">
        <v>1</v>
      </c>
      <c r="L1737" s="22">
        <v>0</v>
      </c>
      <c r="M1737" s="42" t="s">
        <v>20789</v>
      </c>
      <c r="N1737" s="42"/>
      <c r="O1737" s="42">
        <v>0</v>
      </c>
      <c r="P1737" s="42">
        <v>0</v>
      </c>
      <c r="Q1737" s="42">
        <v>0</v>
      </c>
      <c r="R1737" s="42">
        <v>0</v>
      </c>
    </row>
    <row r="1738" spans="1:18" x14ac:dyDescent="0.3">
      <c r="A1738" s="17" t="s">
        <v>13157</v>
      </c>
      <c r="B1738" s="17" t="s">
        <v>13158</v>
      </c>
      <c r="C1738" s="17" t="s">
        <v>7677</v>
      </c>
      <c r="D1738" s="17" t="s">
        <v>7800</v>
      </c>
      <c r="E1738" s="17" t="s">
        <v>13159</v>
      </c>
      <c r="F1738" s="17" t="s">
        <v>13160</v>
      </c>
      <c r="G1738" s="18">
        <v>1</v>
      </c>
      <c r="H1738" s="18">
        <v>1</v>
      </c>
      <c r="I1738" s="19">
        <v>0</v>
      </c>
      <c r="J1738" s="20">
        <v>1</v>
      </c>
      <c r="K1738" s="21">
        <v>0</v>
      </c>
      <c r="L1738" s="22">
        <v>0</v>
      </c>
      <c r="M1738" s="42" t="s">
        <v>20790</v>
      </c>
      <c r="N1738" s="42"/>
      <c r="O1738" s="42">
        <v>0</v>
      </c>
      <c r="P1738" s="42">
        <v>0</v>
      </c>
      <c r="Q1738" s="42">
        <v>0</v>
      </c>
      <c r="R1738" s="42">
        <v>0</v>
      </c>
    </row>
    <row r="1739" spans="1:18" x14ac:dyDescent="0.3">
      <c r="A1739" s="17" t="s">
        <v>2838</v>
      </c>
      <c r="B1739" s="17" t="s">
        <v>13161</v>
      </c>
      <c r="C1739" s="17" t="s">
        <v>13162</v>
      </c>
      <c r="D1739" s="17" t="s">
        <v>8884</v>
      </c>
      <c r="E1739" s="17" t="s">
        <v>1814</v>
      </c>
      <c r="F1739" s="17" t="s">
        <v>13163</v>
      </c>
      <c r="G1739" s="18">
        <v>1</v>
      </c>
      <c r="H1739" s="18">
        <v>1</v>
      </c>
      <c r="I1739" s="19">
        <v>0</v>
      </c>
      <c r="J1739" s="20">
        <v>0</v>
      </c>
      <c r="K1739" s="21">
        <v>1</v>
      </c>
      <c r="L1739" s="22">
        <v>0</v>
      </c>
      <c r="M1739" s="42" t="s">
        <v>20789</v>
      </c>
      <c r="N1739" s="42"/>
      <c r="O1739" s="42">
        <v>0</v>
      </c>
      <c r="P1739" s="42">
        <v>0</v>
      </c>
      <c r="Q1739" s="42">
        <v>0</v>
      </c>
      <c r="R1739" s="42">
        <v>0</v>
      </c>
    </row>
    <row r="1740" spans="1:18" x14ac:dyDescent="0.3">
      <c r="A1740" s="17" t="s">
        <v>5348</v>
      </c>
      <c r="B1740" s="17" t="s">
        <v>13164</v>
      </c>
      <c r="C1740" s="17" t="s">
        <v>7677</v>
      </c>
      <c r="D1740" s="17" t="s">
        <v>7684</v>
      </c>
      <c r="E1740" s="17" t="s">
        <v>5341</v>
      </c>
      <c r="F1740" s="17" t="s">
        <v>13165</v>
      </c>
      <c r="G1740" s="18">
        <v>1</v>
      </c>
      <c r="H1740" s="18">
        <v>1</v>
      </c>
      <c r="I1740" s="19">
        <v>0</v>
      </c>
      <c r="J1740" s="20">
        <v>0</v>
      </c>
      <c r="K1740" s="21">
        <v>0</v>
      </c>
      <c r="L1740" s="22">
        <v>1</v>
      </c>
      <c r="M1740" s="42" t="s">
        <v>20789</v>
      </c>
      <c r="N1740" s="42"/>
      <c r="O1740" s="42">
        <v>0</v>
      </c>
      <c r="P1740" s="42">
        <v>0</v>
      </c>
      <c r="Q1740" s="42">
        <v>0</v>
      </c>
      <c r="R1740" s="42">
        <v>0</v>
      </c>
    </row>
    <row r="1741" spans="1:18" x14ac:dyDescent="0.3">
      <c r="A1741" s="17" t="s">
        <v>13166</v>
      </c>
      <c r="B1741" s="17" t="s">
        <v>7843</v>
      </c>
      <c r="C1741" s="17" t="s">
        <v>13167</v>
      </c>
      <c r="D1741" s="17" t="s">
        <v>7749</v>
      </c>
      <c r="E1741" s="17" t="s">
        <v>1905</v>
      </c>
      <c r="F1741" s="17" t="s">
        <v>13168</v>
      </c>
      <c r="G1741" s="18">
        <v>1</v>
      </c>
      <c r="H1741" s="18">
        <v>3</v>
      </c>
      <c r="I1741" s="19">
        <v>0</v>
      </c>
      <c r="J1741" s="20">
        <v>1</v>
      </c>
      <c r="K1741" s="21">
        <v>0</v>
      </c>
      <c r="L1741" s="22">
        <v>0</v>
      </c>
      <c r="M1741" s="42" t="s">
        <v>20788</v>
      </c>
      <c r="N1741" s="42"/>
      <c r="O1741" s="42">
        <v>0</v>
      </c>
      <c r="P1741" s="42">
        <v>0</v>
      </c>
      <c r="Q1741" s="42">
        <v>0</v>
      </c>
      <c r="R1741" s="42">
        <v>0</v>
      </c>
    </row>
    <row r="1742" spans="1:18" x14ac:dyDescent="0.3">
      <c r="A1742" s="17" t="s">
        <v>6528</v>
      </c>
      <c r="B1742" s="17" t="s">
        <v>13169</v>
      </c>
      <c r="C1742" s="17" t="s">
        <v>7677</v>
      </c>
      <c r="D1742" s="17" t="s">
        <v>7716</v>
      </c>
      <c r="E1742" s="17" t="s">
        <v>5232</v>
      </c>
      <c r="F1742" s="17" t="s">
        <v>13170</v>
      </c>
      <c r="G1742" s="18">
        <v>1</v>
      </c>
      <c r="H1742" s="18">
        <v>2</v>
      </c>
      <c r="I1742" s="19">
        <v>0</v>
      </c>
      <c r="J1742" s="20">
        <v>0</v>
      </c>
      <c r="K1742" s="21">
        <v>0</v>
      </c>
      <c r="L1742" s="22">
        <v>1</v>
      </c>
      <c r="M1742" s="42" t="s">
        <v>20789</v>
      </c>
      <c r="N1742" s="42"/>
      <c r="O1742" s="42">
        <v>0</v>
      </c>
      <c r="P1742" s="42">
        <v>0</v>
      </c>
      <c r="Q1742" s="42">
        <v>0</v>
      </c>
      <c r="R1742" s="42">
        <v>0</v>
      </c>
    </row>
    <row r="1743" spans="1:18" x14ac:dyDescent="0.3">
      <c r="A1743" s="17" t="s">
        <v>13171</v>
      </c>
      <c r="B1743" s="17" t="s">
        <v>13172</v>
      </c>
      <c r="C1743" s="17" t="s">
        <v>7677</v>
      </c>
      <c r="D1743" s="17" t="s">
        <v>7749</v>
      </c>
      <c r="E1743" s="17" t="s">
        <v>6447</v>
      </c>
      <c r="F1743" s="17" t="s">
        <v>13173</v>
      </c>
      <c r="G1743" s="18">
        <v>1</v>
      </c>
      <c r="H1743" s="18">
        <v>1</v>
      </c>
      <c r="I1743" s="19">
        <v>0</v>
      </c>
      <c r="J1743" s="20">
        <v>1</v>
      </c>
      <c r="K1743" s="21">
        <v>0</v>
      </c>
      <c r="L1743" s="22">
        <v>0</v>
      </c>
      <c r="M1743" s="42" t="s">
        <v>20788</v>
      </c>
      <c r="N1743" s="42"/>
      <c r="O1743" s="42">
        <v>0</v>
      </c>
      <c r="P1743" s="42">
        <v>0</v>
      </c>
      <c r="Q1743" s="42">
        <v>0</v>
      </c>
      <c r="R1743" s="42">
        <v>0</v>
      </c>
    </row>
    <row r="1744" spans="1:18" x14ac:dyDescent="0.3">
      <c r="A1744" s="17" t="s">
        <v>13174</v>
      </c>
      <c r="B1744" s="17" t="s">
        <v>13175</v>
      </c>
      <c r="C1744" s="17" t="s">
        <v>13176</v>
      </c>
      <c r="D1744" s="17" t="s">
        <v>13177</v>
      </c>
      <c r="E1744" s="17" t="s">
        <v>10194</v>
      </c>
      <c r="F1744" s="17" t="s">
        <v>13178</v>
      </c>
      <c r="G1744" s="18">
        <v>1</v>
      </c>
      <c r="H1744" s="18">
        <v>10</v>
      </c>
      <c r="I1744" s="19">
        <v>0</v>
      </c>
      <c r="J1744" s="20">
        <v>1</v>
      </c>
      <c r="K1744" s="21">
        <v>0</v>
      </c>
      <c r="L1744" s="22">
        <v>0</v>
      </c>
      <c r="M1744" s="42" t="s">
        <v>20786</v>
      </c>
      <c r="N1744" s="42"/>
      <c r="O1744" s="42">
        <v>0</v>
      </c>
      <c r="P1744" s="42">
        <v>0</v>
      </c>
      <c r="Q1744" s="42">
        <v>0</v>
      </c>
      <c r="R1744" s="42">
        <v>0</v>
      </c>
    </row>
    <row r="1745" spans="1:18" x14ac:dyDescent="0.3">
      <c r="A1745" s="17" t="s">
        <v>3846</v>
      </c>
      <c r="B1745" s="17" t="s">
        <v>13179</v>
      </c>
      <c r="C1745" s="17" t="s">
        <v>10895</v>
      </c>
      <c r="D1745" s="17" t="s">
        <v>7716</v>
      </c>
      <c r="E1745" s="17" t="s">
        <v>2283</v>
      </c>
      <c r="F1745" s="17" t="s">
        <v>13180</v>
      </c>
      <c r="G1745" s="18">
        <v>1</v>
      </c>
      <c r="H1745" s="18">
        <v>1</v>
      </c>
      <c r="I1745" s="19">
        <v>0</v>
      </c>
      <c r="J1745" s="20">
        <v>0</v>
      </c>
      <c r="K1745" s="21">
        <v>1</v>
      </c>
      <c r="L1745" s="22">
        <v>0</v>
      </c>
      <c r="M1745" s="42" t="s">
        <v>20789</v>
      </c>
      <c r="N1745" s="42"/>
      <c r="O1745" s="42">
        <v>0</v>
      </c>
      <c r="P1745" s="42">
        <v>0</v>
      </c>
      <c r="Q1745" s="42">
        <v>0</v>
      </c>
      <c r="R1745" s="42">
        <v>0</v>
      </c>
    </row>
    <row r="1746" spans="1:18" x14ac:dyDescent="0.3">
      <c r="A1746" s="17" t="s">
        <v>7512</v>
      </c>
      <c r="B1746" s="17" t="s">
        <v>7513</v>
      </c>
      <c r="C1746" s="17" t="s">
        <v>13181</v>
      </c>
      <c r="D1746" s="17" t="s">
        <v>7710</v>
      </c>
      <c r="E1746" s="17" t="s">
        <v>6847</v>
      </c>
      <c r="F1746" s="17" t="s">
        <v>13182</v>
      </c>
      <c r="G1746" s="18">
        <v>1</v>
      </c>
      <c r="H1746" s="18">
        <v>1</v>
      </c>
      <c r="I1746" s="19">
        <v>0</v>
      </c>
      <c r="J1746" s="20">
        <v>0</v>
      </c>
      <c r="K1746" s="21">
        <v>0</v>
      </c>
      <c r="L1746" s="22">
        <v>1</v>
      </c>
      <c r="M1746" s="42" t="s">
        <v>20789</v>
      </c>
      <c r="N1746" s="42"/>
      <c r="O1746" s="42">
        <v>0</v>
      </c>
      <c r="P1746" s="42">
        <v>0</v>
      </c>
      <c r="Q1746" s="42">
        <v>0</v>
      </c>
      <c r="R1746" s="42">
        <v>0</v>
      </c>
    </row>
    <row r="1747" spans="1:18" x14ac:dyDescent="0.3">
      <c r="A1747" s="17" t="s">
        <v>13183</v>
      </c>
      <c r="B1747" s="17" t="s">
        <v>13184</v>
      </c>
      <c r="C1747" s="17" t="s">
        <v>7887</v>
      </c>
      <c r="D1747" s="17" t="s">
        <v>7888</v>
      </c>
      <c r="E1747" s="17" t="s">
        <v>7889</v>
      </c>
      <c r="F1747" s="17" t="s">
        <v>13185</v>
      </c>
      <c r="G1747" s="18">
        <v>1</v>
      </c>
      <c r="H1747" s="18">
        <v>2</v>
      </c>
      <c r="I1747" s="19">
        <v>0</v>
      </c>
      <c r="J1747" s="20">
        <v>1</v>
      </c>
      <c r="K1747" s="21">
        <v>0</v>
      </c>
      <c r="L1747" s="22">
        <v>0</v>
      </c>
      <c r="M1747" s="42" t="s">
        <v>20790</v>
      </c>
      <c r="N1747" s="42"/>
      <c r="O1747" s="42">
        <v>0</v>
      </c>
      <c r="P1747" s="42">
        <v>0</v>
      </c>
      <c r="Q1747" s="42">
        <v>0</v>
      </c>
      <c r="R1747" s="42">
        <v>0</v>
      </c>
    </row>
    <row r="1748" spans="1:18" x14ac:dyDescent="0.3">
      <c r="A1748" s="17" t="s">
        <v>1755</v>
      </c>
      <c r="B1748" s="17" t="s">
        <v>13186</v>
      </c>
      <c r="C1748" s="17" t="s">
        <v>8313</v>
      </c>
      <c r="D1748" s="17" t="s">
        <v>7716</v>
      </c>
      <c r="E1748" s="17" t="s">
        <v>1757</v>
      </c>
      <c r="F1748" s="17" t="s">
        <v>13187</v>
      </c>
      <c r="G1748" s="18">
        <v>1</v>
      </c>
      <c r="H1748" s="18">
        <v>2</v>
      </c>
      <c r="I1748" s="19">
        <v>0</v>
      </c>
      <c r="J1748" s="20">
        <v>0</v>
      </c>
      <c r="K1748" s="21">
        <v>1</v>
      </c>
      <c r="L1748" s="22">
        <v>0</v>
      </c>
      <c r="M1748" s="42" t="s">
        <v>20789</v>
      </c>
      <c r="N1748" s="42"/>
      <c r="O1748" s="42">
        <v>0</v>
      </c>
      <c r="P1748" s="42">
        <v>0</v>
      </c>
      <c r="Q1748" s="42">
        <v>0</v>
      </c>
      <c r="R1748" s="42">
        <v>0</v>
      </c>
    </row>
    <row r="1749" spans="1:18" x14ac:dyDescent="0.3">
      <c r="A1749" s="17" t="s">
        <v>13188</v>
      </c>
      <c r="B1749" s="17" t="s">
        <v>13189</v>
      </c>
      <c r="C1749" s="17" t="s">
        <v>7677</v>
      </c>
      <c r="D1749" s="17" t="s">
        <v>7707</v>
      </c>
      <c r="E1749" s="17" t="s">
        <v>13190</v>
      </c>
      <c r="F1749" s="17" t="s">
        <v>13191</v>
      </c>
      <c r="G1749" s="18">
        <v>1</v>
      </c>
      <c r="H1749" s="18">
        <v>1</v>
      </c>
      <c r="I1749" s="19">
        <v>0</v>
      </c>
      <c r="J1749" s="20">
        <v>1</v>
      </c>
      <c r="K1749" s="21">
        <v>0</v>
      </c>
      <c r="L1749" s="22">
        <v>0</v>
      </c>
      <c r="M1749" s="42" t="s">
        <v>20788</v>
      </c>
      <c r="N1749" s="42"/>
      <c r="O1749" s="42">
        <v>0</v>
      </c>
      <c r="P1749" s="42">
        <v>0</v>
      </c>
      <c r="Q1749" s="42">
        <v>0</v>
      </c>
      <c r="R1749" s="42">
        <v>0</v>
      </c>
    </row>
    <row r="1750" spans="1:18" x14ac:dyDescent="0.3">
      <c r="A1750" s="17" t="s">
        <v>13192</v>
      </c>
      <c r="B1750" s="17" t="s">
        <v>7843</v>
      </c>
      <c r="C1750" s="17" t="s">
        <v>13193</v>
      </c>
      <c r="D1750" s="17" t="s">
        <v>7749</v>
      </c>
      <c r="E1750" s="17" t="s">
        <v>1905</v>
      </c>
      <c r="F1750" s="17" t="s">
        <v>13194</v>
      </c>
      <c r="G1750" s="18">
        <v>1</v>
      </c>
      <c r="H1750" s="18">
        <v>1</v>
      </c>
      <c r="I1750" s="19">
        <v>0</v>
      </c>
      <c r="J1750" s="20">
        <v>1</v>
      </c>
      <c r="K1750" s="21">
        <v>0</v>
      </c>
      <c r="L1750" s="22">
        <v>0</v>
      </c>
      <c r="M1750" s="42" t="s">
        <v>20788</v>
      </c>
      <c r="N1750" s="42"/>
      <c r="O1750" s="42">
        <v>0</v>
      </c>
      <c r="P1750" s="42">
        <v>0</v>
      </c>
      <c r="Q1750" s="42">
        <v>0</v>
      </c>
      <c r="R1750" s="42">
        <v>0</v>
      </c>
    </row>
    <row r="1751" spans="1:18" x14ac:dyDescent="0.3">
      <c r="A1751" s="17" t="s">
        <v>13195</v>
      </c>
      <c r="B1751" s="17" t="s">
        <v>13196</v>
      </c>
      <c r="C1751" s="17" t="s">
        <v>13197</v>
      </c>
      <c r="D1751" s="17" t="s">
        <v>12803</v>
      </c>
      <c r="E1751" s="17" t="s">
        <v>2909</v>
      </c>
      <c r="F1751" s="17" t="s">
        <v>13198</v>
      </c>
      <c r="G1751" s="18">
        <v>1</v>
      </c>
      <c r="H1751" s="18">
        <v>1</v>
      </c>
      <c r="I1751" s="19">
        <v>0</v>
      </c>
      <c r="J1751" s="20">
        <v>1</v>
      </c>
      <c r="K1751" s="21">
        <v>0</v>
      </c>
      <c r="L1751" s="22">
        <v>0</v>
      </c>
      <c r="M1751" s="42" t="s">
        <v>20790</v>
      </c>
      <c r="N1751" s="42"/>
      <c r="O1751" s="42">
        <v>0</v>
      </c>
      <c r="P1751" s="42">
        <v>0</v>
      </c>
      <c r="Q1751" s="42">
        <v>0</v>
      </c>
      <c r="R1751" s="42">
        <v>0</v>
      </c>
    </row>
    <row r="1752" spans="1:18" x14ac:dyDescent="0.3">
      <c r="A1752" s="17" t="s">
        <v>3443</v>
      </c>
      <c r="B1752" s="17" t="s">
        <v>13199</v>
      </c>
      <c r="C1752" s="17" t="s">
        <v>11620</v>
      </c>
      <c r="D1752" s="17" t="s">
        <v>9159</v>
      </c>
      <c r="E1752" s="17" t="s">
        <v>1747</v>
      </c>
      <c r="F1752" s="17" t="s">
        <v>13200</v>
      </c>
      <c r="G1752" s="18">
        <v>1</v>
      </c>
      <c r="H1752" s="18">
        <v>1</v>
      </c>
      <c r="I1752" s="19">
        <v>0</v>
      </c>
      <c r="J1752" s="20">
        <v>0</v>
      </c>
      <c r="K1752" s="21">
        <v>1</v>
      </c>
      <c r="L1752" s="22">
        <v>0</v>
      </c>
      <c r="M1752" s="42" t="s">
        <v>20788</v>
      </c>
      <c r="N1752" s="42"/>
      <c r="O1752" s="42">
        <v>0</v>
      </c>
      <c r="P1752" s="42">
        <v>0</v>
      </c>
      <c r="Q1752" s="42">
        <v>0</v>
      </c>
      <c r="R1752" s="42">
        <v>0</v>
      </c>
    </row>
    <row r="1753" spans="1:18" x14ac:dyDescent="0.3">
      <c r="A1753" s="17" t="s">
        <v>7254</v>
      </c>
      <c r="B1753" s="17" t="s">
        <v>13201</v>
      </c>
      <c r="C1753" s="17" t="s">
        <v>11437</v>
      </c>
      <c r="D1753" s="17" t="s">
        <v>7829</v>
      </c>
      <c r="E1753" s="17" t="s">
        <v>1691</v>
      </c>
      <c r="F1753" s="17" t="s">
        <v>13202</v>
      </c>
      <c r="G1753" s="18">
        <v>1</v>
      </c>
      <c r="H1753" s="18">
        <v>3</v>
      </c>
      <c r="I1753" s="19">
        <v>0</v>
      </c>
      <c r="J1753" s="20">
        <v>0</v>
      </c>
      <c r="K1753" s="21">
        <v>0</v>
      </c>
      <c r="L1753" s="22">
        <v>1</v>
      </c>
      <c r="M1753" s="42" t="s">
        <v>20789</v>
      </c>
      <c r="N1753" s="42"/>
      <c r="O1753" s="42">
        <v>0</v>
      </c>
      <c r="P1753" s="42">
        <v>0</v>
      </c>
      <c r="Q1753" s="42">
        <v>0</v>
      </c>
      <c r="R1753" s="42">
        <v>0</v>
      </c>
    </row>
    <row r="1754" spans="1:18" x14ac:dyDescent="0.3">
      <c r="A1754" s="17" t="s">
        <v>6813</v>
      </c>
      <c r="B1754" s="17" t="s">
        <v>13203</v>
      </c>
      <c r="C1754" s="17" t="s">
        <v>7677</v>
      </c>
      <c r="D1754" s="17" t="s">
        <v>7716</v>
      </c>
      <c r="E1754" s="17" t="s">
        <v>1946</v>
      </c>
      <c r="F1754" s="17" t="s">
        <v>13204</v>
      </c>
      <c r="G1754" s="18">
        <v>1</v>
      </c>
      <c r="H1754" s="18">
        <v>1</v>
      </c>
      <c r="I1754" s="19">
        <v>0</v>
      </c>
      <c r="J1754" s="20">
        <v>0</v>
      </c>
      <c r="K1754" s="21">
        <v>0</v>
      </c>
      <c r="L1754" s="22">
        <v>1</v>
      </c>
      <c r="M1754" s="42" t="s">
        <v>20789</v>
      </c>
      <c r="N1754" s="42"/>
      <c r="O1754" s="42">
        <v>0</v>
      </c>
      <c r="P1754" s="42">
        <v>0</v>
      </c>
      <c r="Q1754" s="42">
        <v>0</v>
      </c>
      <c r="R1754" s="42">
        <v>0</v>
      </c>
    </row>
    <row r="1755" spans="1:18" x14ac:dyDescent="0.3">
      <c r="A1755" s="17" t="s">
        <v>3382</v>
      </c>
      <c r="B1755" s="17" t="s">
        <v>13205</v>
      </c>
      <c r="C1755" s="17" t="s">
        <v>7677</v>
      </c>
      <c r="D1755" s="17" t="s">
        <v>7787</v>
      </c>
      <c r="E1755" s="17" t="s">
        <v>1831</v>
      </c>
      <c r="F1755" s="17" t="s">
        <v>13206</v>
      </c>
      <c r="G1755" s="18">
        <v>1</v>
      </c>
      <c r="H1755" s="18">
        <v>1</v>
      </c>
      <c r="I1755" s="19">
        <v>0</v>
      </c>
      <c r="J1755" s="20">
        <v>0</v>
      </c>
      <c r="K1755" s="21">
        <v>1</v>
      </c>
      <c r="L1755" s="22">
        <v>0</v>
      </c>
      <c r="M1755" s="42" t="s">
        <v>20789</v>
      </c>
      <c r="N1755" s="42"/>
      <c r="O1755" s="42">
        <v>0</v>
      </c>
      <c r="P1755" s="42">
        <v>0</v>
      </c>
      <c r="Q1755" s="42">
        <v>0</v>
      </c>
      <c r="R1755" s="42">
        <v>0</v>
      </c>
    </row>
    <row r="1756" spans="1:18" x14ac:dyDescent="0.3">
      <c r="A1756" s="17" t="s">
        <v>5043</v>
      </c>
      <c r="B1756" s="17" t="s">
        <v>13207</v>
      </c>
      <c r="C1756" s="17" t="s">
        <v>13208</v>
      </c>
      <c r="D1756" s="17" t="s">
        <v>7734</v>
      </c>
      <c r="E1756" s="17" t="s">
        <v>1691</v>
      </c>
      <c r="F1756" s="17" t="s">
        <v>13209</v>
      </c>
      <c r="G1756" s="18">
        <v>1</v>
      </c>
      <c r="H1756" s="18">
        <v>1</v>
      </c>
      <c r="I1756" s="19">
        <v>0</v>
      </c>
      <c r="J1756" s="20">
        <v>0</v>
      </c>
      <c r="K1756" s="21">
        <v>0</v>
      </c>
      <c r="L1756" s="22">
        <v>1</v>
      </c>
      <c r="M1756" s="42" t="s">
        <v>20789</v>
      </c>
      <c r="N1756" s="42"/>
      <c r="O1756" s="42">
        <v>0</v>
      </c>
      <c r="P1756" s="42">
        <v>0</v>
      </c>
      <c r="Q1756" s="42">
        <v>0</v>
      </c>
      <c r="R1756" s="42">
        <v>0</v>
      </c>
    </row>
    <row r="1757" spans="1:18" x14ac:dyDescent="0.3">
      <c r="A1757" s="17" t="s">
        <v>6233</v>
      </c>
      <c r="B1757" s="17" t="s">
        <v>13210</v>
      </c>
      <c r="C1757" s="17" t="s">
        <v>8446</v>
      </c>
      <c r="D1757" s="17" t="s">
        <v>8447</v>
      </c>
      <c r="E1757" s="17" t="s">
        <v>3197</v>
      </c>
      <c r="F1757" s="17" t="s">
        <v>13211</v>
      </c>
      <c r="G1757" s="18">
        <v>1</v>
      </c>
      <c r="H1757" s="18">
        <v>1</v>
      </c>
      <c r="I1757" s="19">
        <v>0</v>
      </c>
      <c r="J1757" s="20">
        <v>0</v>
      </c>
      <c r="K1757" s="21">
        <v>0</v>
      </c>
      <c r="L1757" s="22">
        <v>1</v>
      </c>
      <c r="M1757" s="42" t="s">
        <v>20789</v>
      </c>
      <c r="N1757" s="42"/>
      <c r="O1757" s="42">
        <v>0</v>
      </c>
      <c r="P1757" s="42">
        <v>0</v>
      </c>
      <c r="Q1757" s="42">
        <v>0</v>
      </c>
      <c r="R1757" s="42">
        <v>0</v>
      </c>
    </row>
    <row r="1758" spans="1:18" x14ac:dyDescent="0.3">
      <c r="A1758" s="17" t="s">
        <v>6676</v>
      </c>
      <c r="B1758" s="17" t="s">
        <v>13212</v>
      </c>
      <c r="C1758" s="17" t="s">
        <v>7677</v>
      </c>
      <c r="D1758" s="17" t="s">
        <v>7716</v>
      </c>
      <c r="E1758" s="17" t="s">
        <v>1599</v>
      </c>
      <c r="F1758" s="17" t="s">
        <v>13213</v>
      </c>
      <c r="G1758" s="18">
        <v>1</v>
      </c>
      <c r="H1758" s="18">
        <v>1</v>
      </c>
      <c r="I1758" s="19">
        <v>0</v>
      </c>
      <c r="J1758" s="20">
        <v>0</v>
      </c>
      <c r="K1758" s="21">
        <v>0</v>
      </c>
      <c r="L1758" s="22">
        <v>1</v>
      </c>
      <c r="M1758" s="42" t="s">
        <v>20789</v>
      </c>
      <c r="N1758" s="42"/>
      <c r="O1758" s="42">
        <v>0</v>
      </c>
      <c r="P1758" s="42">
        <v>0</v>
      </c>
      <c r="Q1758" s="42">
        <v>0</v>
      </c>
      <c r="R1758" s="42">
        <v>0</v>
      </c>
    </row>
    <row r="1759" spans="1:18" x14ac:dyDescent="0.3">
      <c r="A1759" s="17" t="s">
        <v>13214</v>
      </c>
      <c r="B1759" s="17" t="s">
        <v>13215</v>
      </c>
      <c r="C1759" s="17" t="s">
        <v>13216</v>
      </c>
      <c r="D1759" s="17" t="s">
        <v>8573</v>
      </c>
      <c r="E1759" s="17" t="s">
        <v>2536</v>
      </c>
      <c r="F1759" s="17" t="s">
        <v>13217</v>
      </c>
      <c r="G1759" s="18">
        <v>1</v>
      </c>
      <c r="H1759" s="18">
        <v>2</v>
      </c>
      <c r="I1759" s="19">
        <v>0</v>
      </c>
      <c r="J1759" s="20">
        <v>1</v>
      </c>
      <c r="K1759" s="21">
        <v>0</v>
      </c>
      <c r="L1759" s="22">
        <v>0</v>
      </c>
      <c r="M1759" s="42" t="s">
        <v>20788</v>
      </c>
      <c r="N1759" s="42"/>
      <c r="O1759" s="42">
        <v>0</v>
      </c>
      <c r="P1759" s="42">
        <v>0</v>
      </c>
      <c r="Q1759" s="42">
        <v>0</v>
      </c>
      <c r="R1759" s="42">
        <v>0</v>
      </c>
    </row>
    <row r="1760" spans="1:18" x14ac:dyDescent="0.3">
      <c r="A1760" s="17" t="s">
        <v>4747</v>
      </c>
      <c r="B1760" s="17" t="s">
        <v>13218</v>
      </c>
      <c r="C1760" s="17" t="s">
        <v>7677</v>
      </c>
      <c r="D1760" s="17" t="s">
        <v>7716</v>
      </c>
      <c r="E1760" s="17" t="s">
        <v>4208</v>
      </c>
      <c r="F1760" s="17" t="s">
        <v>13219</v>
      </c>
      <c r="G1760" s="18">
        <v>1</v>
      </c>
      <c r="H1760" s="18">
        <v>3</v>
      </c>
      <c r="I1760" s="19">
        <v>0</v>
      </c>
      <c r="J1760" s="20">
        <v>0</v>
      </c>
      <c r="K1760" s="21">
        <v>0</v>
      </c>
      <c r="L1760" s="22">
        <v>1</v>
      </c>
      <c r="M1760" s="42" t="s">
        <v>20785</v>
      </c>
      <c r="N1760" s="42"/>
      <c r="O1760" s="42">
        <v>0</v>
      </c>
      <c r="P1760" s="42">
        <v>0</v>
      </c>
      <c r="Q1760" s="42">
        <v>0</v>
      </c>
      <c r="R1760" s="42">
        <v>0</v>
      </c>
    </row>
    <row r="1761" spans="1:18" x14ac:dyDescent="0.3">
      <c r="A1761" s="17" t="s">
        <v>13220</v>
      </c>
      <c r="B1761" s="17" t="s">
        <v>13221</v>
      </c>
      <c r="C1761" s="17" t="s">
        <v>13222</v>
      </c>
      <c r="D1761" s="17" t="s">
        <v>13223</v>
      </c>
      <c r="E1761" s="17" t="s">
        <v>13224</v>
      </c>
      <c r="F1761" s="17" t="s">
        <v>13220</v>
      </c>
      <c r="G1761" s="18">
        <v>1</v>
      </c>
      <c r="H1761" s="18">
        <v>5</v>
      </c>
      <c r="I1761" s="19">
        <v>1</v>
      </c>
      <c r="J1761" s="20">
        <v>0</v>
      </c>
      <c r="K1761" s="21">
        <v>0</v>
      </c>
      <c r="L1761" s="22">
        <v>0</v>
      </c>
      <c r="M1761" s="42" t="s">
        <v>20788</v>
      </c>
      <c r="N1761" s="42"/>
      <c r="O1761" s="42">
        <v>0</v>
      </c>
      <c r="P1761" s="42">
        <v>0</v>
      </c>
      <c r="Q1761" s="42">
        <v>0</v>
      </c>
      <c r="R1761" s="42">
        <v>0</v>
      </c>
    </row>
    <row r="1762" spans="1:18" x14ac:dyDescent="0.3">
      <c r="A1762" s="17" t="s">
        <v>3731</v>
      </c>
      <c r="B1762" s="17" t="s">
        <v>3732</v>
      </c>
      <c r="C1762" s="17" t="s">
        <v>8800</v>
      </c>
      <c r="D1762" s="17" t="s">
        <v>7787</v>
      </c>
      <c r="E1762" s="17" t="s">
        <v>3733</v>
      </c>
      <c r="F1762" s="17" t="s">
        <v>9655</v>
      </c>
      <c r="G1762" s="18">
        <v>1</v>
      </c>
      <c r="H1762" s="18">
        <v>1</v>
      </c>
      <c r="I1762" s="19">
        <v>0</v>
      </c>
      <c r="J1762" s="20">
        <v>0</v>
      </c>
      <c r="K1762" s="21">
        <v>1</v>
      </c>
      <c r="L1762" s="22">
        <v>0</v>
      </c>
      <c r="M1762" s="42" t="s">
        <v>20789</v>
      </c>
      <c r="N1762" s="42"/>
      <c r="O1762" s="42">
        <v>0</v>
      </c>
      <c r="P1762" s="42">
        <v>0</v>
      </c>
      <c r="Q1762" s="42">
        <v>0</v>
      </c>
      <c r="R1762" s="42">
        <v>0</v>
      </c>
    </row>
    <row r="1763" spans="1:18" x14ac:dyDescent="0.3">
      <c r="A1763" s="17" t="s">
        <v>5371</v>
      </c>
      <c r="B1763" s="17" t="s">
        <v>13225</v>
      </c>
      <c r="C1763" s="17" t="s">
        <v>13226</v>
      </c>
      <c r="D1763" s="17" t="s">
        <v>7710</v>
      </c>
      <c r="E1763" s="17" t="s">
        <v>5373</v>
      </c>
      <c r="F1763" s="17" t="s">
        <v>13227</v>
      </c>
      <c r="G1763" s="18">
        <v>1</v>
      </c>
      <c r="H1763" s="18">
        <v>1</v>
      </c>
      <c r="I1763" s="19">
        <v>0</v>
      </c>
      <c r="J1763" s="20">
        <v>0</v>
      </c>
      <c r="K1763" s="21">
        <v>0</v>
      </c>
      <c r="L1763" s="22">
        <v>1</v>
      </c>
      <c r="M1763" s="42" t="s">
        <v>20789</v>
      </c>
      <c r="N1763" s="42"/>
      <c r="O1763" s="42">
        <v>0</v>
      </c>
      <c r="P1763" s="42">
        <v>0</v>
      </c>
      <c r="Q1763" s="42">
        <v>0</v>
      </c>
      <c r="R1763" s="42">
        <v>0</v>
      </c>
    </row>
    <row r="1764" spans="1:18" x14ac:dyDescent="0.3">
      <c r="A1764" s="17" t="s">
        <v>13228</v>
      </c>
      <c r="B1764" s="17" t="s">
        <v>13229</v>
      </c>
      <c r="C1764" s="17" t="s">
        <v>11516</v>
      </c>
      <c r="D1764" s="17" t="s">
        <v>7716</v>
      </c>
      <c r="E1764" s="17" t="s">
        <v>1654</v>
      </c>
      <c r="F1764" s="17" t="s">
        <v>13230</v>
      </c>
      <c r="G1764" s="18">
        <v>1</v>
      </c>
      <c r="H1764" s="18">
        <v>12</v>
      </c>
      <c r="I1764" s="19">
        <v>0</v>
      </c>
      <c r="J1764" s="20">
        <v>1</v>
      </c>
      <c r="K1764" s="21">
        <v>0</v>
      </c>
      <c r="L1764" s="22">
        <v>0</v>
      </c>
      <c r="M1764" s="42" t="s">
        <v>20790</v>
      </c>
      <c r="N1764" s="42"/>
      <c r="O1764" s="42">
        <v>0</v>
      </c>
      <c r="P1764" s="42">
        <v>0</v>
      </c>
      <c r="Q1764" s="42">
        <v>0</v>
      </c>
      <c r="R1764" s="42">
        <v>0</v>
      </c>
    </row>
    <row r="1765" spans="1:18" x14ac:dyDescent="0.3">
      <c r="A1765" s="17" t="s">
        <v>3254</v>
      </c>
      <c r="B1765" s="17" t="s">
        <v>13231</v>
      </c>
      <c r="C1765" s="17" t="s">
        <v>13232</v>
      </c>
      <c r="D1765" s="17" t="s">
        <v>8573</v>
      </c>
      <c r="E1765" s="17" t="s">
        <v>3252</v>
      </c>
      <c r="F1765" s="17" t="s">
        <v>13233</v>
      </c>
      <c r="G1765" s="18">
        <v>1</v>
      </c>
      <c r="H1765" s="18">
        <v>1</v>
      </c>
      <c r="I1765" s="19">
        <v>0</v>
      </c>
      <c r="J1765" s="20">
        <v>0</v>
      </c>
      <c r="K1765" s="21">
        <v>1</v>
      </c>
      <c r="L1765" s="22">
        <v>0</v>
      </c>
      <c r="M1765" s="42" t="s">
        <v>20789</v>
      </c>
      <c r="N1765" s="42"/>
      <c r="O1765" s="42">
        <v>0</v>
      </c>
      <c r="P1765" s="42">
        <v>0</v>
      </c>
      <c r="Q1765" s="42">
        <v>0</v>
      </c>
      <c r="R1765" s="42">
        <v>0</v>
      </c>
    </row>
    <row r="1766" spans="1:18" x14ac:dyDescent="0.3">
      <c r="A1766" s="17" t="s">
        <v>13234</v>
      </c>
      <c r="B1766" s="17" t="s">
        <v>13235</v>
      </c>
      <c r="C1766" s="17" t="s">
        <v>13236</v>
      </c>
      <c r="D1766" s="17" t="s">
        <v>7707</v>
      </c>
      <c r="E1766" s="17" t="s">
        <v>1779</v>
      </c>
      <c r="F1766" s="17" t="s">
        <v>13237</v>
      </c>
      <c r="G1766" s="18">
        <v>1</v>
      </c>
      <c r="H1766" s="18">
        <v>1</v>
      </c>
      <c r="I1766" s="19">
        <v>0</v>
      </c>
      <c r="J1766" s="20">
        <v>1</v>
      </c>
      <c r="K1766" s="21">
        <v>0</v>
      </c>
      <c r="L1766" s="22">
        <v>0</v>
      </c>
      <c r="M1766" s="42" t="s">
        <v>20790</v>
      </c>
      <c r="N1766" s="42"/>
      <c r="O1766" s="42">
        <v>0</v>
      </c>
      <c r="P1766" s="42">
        <v>0</v>
      </c>
      <c r="Q1766" s="42">
        <v>0</v>
      </c>
      <c r="R1766" s="42">
        <v>0</v>
      </c>
    </row>
    <row r="1767" spans="1:18" x14ac:dyDescent="0.3">
      <c r="A1767" s="17" t="s">
        <v>1667</v>
      </c>
      <c r="B1767" s="17" t="s">
        <v>1668</v>
      </c>
      <c r="C1767" s="17" t="s">
        <v>13238</v>
      </c>
      <c r="D1767" s="17" t="s">
        <v>9321</v>
      </c>
      <c r="E1767" s="17" t="s">
        <v>1670</v>
      </c>
      <c r="F1767" s="17" t="s">
        <v>13239</v>
      </c>
      <c r="G1767" s="18">
        <v>1</v>
      </c>
      <c r="H1767" s="18">
        <v>1</v>
      </c>
      <c r="I1767" s="19">
        <v>0</v>
      </c>
      <c r="J1767" s="20">
        <v>0</v>
      </c>
      <c r="K1767" s="21">
        <v>1</v>
      </c>
      <c r="L1767" s="22">
        <v>0</v>
      </c>
      <c r="M1767" s="42" t="s">
        <v>20789</v>
      </c>
      <c r="N1767" s="42"/>
      <c r="O1767" s="42">
        <v>0</v>
      </c>
      <c r="P1767" s="42">
        <v>0</v>
      </c>
      <c r="Q1767" s="42">
        <v>0</v>
      </c>
      <c r="R1767" s="42">
        <v>0</v>
      </c>
    </row>
    <row r="1768" spans="1:18" x14ac:dyDescent="0.3">
      <c r="A1768" s="17" t="s">
        <v>13240</v>
      </c>
      <c r="B1768" s="17" t="s">
        <v>13241</v>
      </c>
      <c r="C1768" s="17" t="s">
        <v>13242</v>
      </c>
      <c r="D1768" s="17" t="s">
        <v>9159</v>
      </c>
      <c r="E1768" s="17" t="s">
        <v>2315</v>
      </c>
      <c r="F1768" s="17" t="s">
        <v>13243</v>
      </c>
      <c r="G1768" s="18">
        <v>1</v>
      </c>
      <c r="H1768" s="18">
        <v>1</v>
      </c>
      <c r="I1768" s="19">
        <v>0</v>
      </c>
      <c r="J1768" s="20">
        <v>1</v>
      </c>
      <c r="K1768" s="21">
        <v>0</v>
      </c>
      <c r="L1768" s="22">
        <v>0</v>
      </c>
      <c r="M1768" s="42" t="s">
        <v>20789</v>
      </c>
      <c r="N1768" s="42"/>
      <c r="O1768" s="42">
        <v>0</v>
      </c>
      <c r="P1768" s="42">
        <v>0</v>
      </c>
      <c r="Q1768" s="42">
        <v>0</v>
      </c>
      <c r="R1768" s="42">
        <v>0</v>
      </c>
    </row>
    <row r="1769" spans="1:18" x14ac:dyDescent="0.3">
      <c r="A1769" s="17" t="s">
        <v>6902</v>
      </c>
      <c r="B1769" s="17" t="s">
        <v>13244</v>
      </c>
      <c r="C1769" s="17" t="s">
        <v>7677</v>
      </c>
      <c r="D1769" s="17" t="s">
        <v>7834</v>
      </c>
      <c r="E1769" s="17" t="s">
        <v>4208</v>
      </c>
      <c r="F1769" s="17" t="s">
        <v>13245</v>
      </c>
      <c r="G1769" s="18">
        <v>1</v>
      </c>
      <c r="H1769" s="18">
        <v>2</v>
      </c>
      <c r="I1769" s="19">
        <v>0</v>
      </c>
      <c r="J1769" s="20">
        <v>0</v>
      </c>
      <c r="K1769" s="21">
        <v>0</v>
      </c>
      <c r="L1769" s="22">
        <v>1</v>
      </c>
      <c r="M1769" s="42" t="s">
        <v>20785</v>
      </c>
      <c r="N1769" s="42"/>
      <c r="O1769" s="42">
        <v>0</v>
      </c>
      <c r="P1769" s="42">
        <v>0</v>
      </c>
      <c r="Q1769" s="42">
        <v>0</v>
      </c>
      <c r="R1769" s="42">
        <v>0</v>
      </c>
    </row>
    <row r="1770" spans="1:18" x14ac:dyDescent="0.3">
      <c r="A1770" s="17" t="s">
        <v>2061</v>
      </c>
      <c r="B1770" s="17" t="s">
        <v>13246</v>
      </c>
      <c r="C1770" s="17" t="s">
        <v>7904</v>
      </c>
      <c r="D1770" s="17" t="s">
        <v>7800</v>
      </c>
      <c r="E1770" s="17" t="s">
        <v>2063</v>
      </c>
      <c r="F1770" s="17" t="s">
        <v>13247</v>
      </c>
      <c r="G1770" s="18">
        <v>1</v>
      </c>
      <c r="H1770" s="18">
        <v>1</v>
      </c>
      <c r="I1770" s="19">
        <v>0</v>
      </c>
      <c r="J1770" s="20">
        <v>0</v>
      </c>
      <c r="K1770" s="21">
        <v>1</v>
      </c>
      <c r="L1770" s="22">
        <v>0</v>
      </c>
      <c r="M1770" s="42" t="s">
        <v>20789</v>
      </c>
      <c r="N1770" s="42"/>
      <c r="O1770" s="42">
        <v>0</v>
      </c>
      <c r="P1770" s="42">
        <v>0</v>
      </c>
      <c r="Q1770" s="42">
        <v>0</v>
      </c>
      <c r="R1770" s="42">
        <v>0</v>
      </c>
    </row>
    <row r="1771" spans="1:18" x14ac:dyDescent="0.3">
      <c r="A1771" s="17" t="s">
        <v>13248</v>
      </c>
      <c r="B1771" s="17" t="s">
        <v>8117</v>
      </c>
      <c r="C1771" s="17" t="s">
        <v>11353</v>
      </c>
      <c r="D1771" s="17" t="s">
        <v>8270</v>
      </c>
      <c r="E1771" s="17" t="s">
        <v>8120</v>
      </c>
      <c r="F1771" s="17" t="s">
        <v>13249</v>
      </c>
      <c r="G1771" s="18">
        <v>1</v>
      </c>
      <c r="H1771" s="18">
        <v>6</v>
      </c>
      <c r="I1771" s="19">
        <v>0</v>
      </c>
      <c r="J1771" s="20">
        <v>1</v>
      </c>
      <c r="K1771" s="21">
        <v>0</v>
      </c>
      <c r="L1771" s="22">
        <v>0</v>
      </c>
      <c r="M1771" s="42" t="s">
        <v>20788</v>
      </c>
      <c r="N1771" s="42"/>
      <c r="O1771" s="42">
        <v>0</v>
      </c>
      <c r="P1771" s="42">
        <v>0</v>
      </c>
      <c r="Q1771" s="42">
        <v>0</v>
      </c>
      <c r="R1771" s="42">
        <v>0</v>
      </c>
    </row>
    <row r="1772" spans="1:18" x14ac:dyDescent="0.3">
      <c r="A1772" s="17" t="s">
        <v>4066</v>
      </c>
      <c r="B1772" s="17" t="s">
        <v>13250</v>
      </c>
      <c r="C1772" s="17" t="s">
        <v>13251</v>
      </c>
      <c r="D1772" s="17" t="s">
        <v>8554</v>
      </c>
      <c r="E1772" s="17" t="s">
        <v>3021</v>
      </c>
      <c r="F1772" s="17" t="s">
        <v>13252</v>
      </c>
      <c r="G1772" s="18">
        <v>1</v>
      </c>
      <c r="H1772" s="18">
        <v>1</v>
      </c>
      <c r="I1772" s="19">
        <v>0</v>
      </c>
      <c r="J1772" s="20">
        <v>0</v>
      </c>
      <c r="K1772" s="21">
        <v>1</v>
      </c>
      <c r="L1772" s="22">
        <v>0</v>
      </c>
      <c r="M1772" s="42" t="s">
        <v>20789</v>
      </c>
      <c r="N1772" s="42"/>
      <c r="O1772" s="42">
        <v>0</v>
      </c>
      <c r="P1772" s="42">
        <v>0</v>
      </c>
      <c r="Q1772" s="42">
        <v>0</v>
      </c>
      <c r="R1772" s="42">
        <v>0</v>
      </c>
    </row>
    <row r="1773" spans="1:18" x14ac:dyDescent="0.3">
      <c r="A1773" s="17" t="s">
        <v>13253</v>
      </c>
      <c r="B1773" s="17" t="s">
        <v>13254</v>
      </c>
      <c r="C1773" s="17" t="s">
        <v>13255</v>
      </c>
      <c r="D1773" s="17" t="s">
        <v>7710</v>
      </c>
      <c r="E1773" s="17" t="s">
        <v>1654</v>
      </c>
      <c r="F1773" s="17" t="s">
        <v>13256</v>
      </c>
      <c r="G1773" s="18">
        <v>1</v>
      </c>
      <c r="H1773" s="18">
        <v>1</v>
      </c>
      <c r="I1773" s="19">
        <v>0</v>
      </c>
      <c r="J1773" s="20">
        <v>1</v>
      </c>
      <c r="K1773" s="21">
        <v>0</v>
      </c>
      <c r="L1773" s="22">
        <v>0</v>
      </c>
      <c r="M1773" s="42" t="s">
        <v>20790</v>
      </c>
      <c r="N1773" s="42"/>
      <c r="O1773" s="42">
        <v>0</v>
      </c>
      <c r="P1773" s="42">
        <v>0</v>
      </c>
      <c r="Q1773" s="42">
        <v>0</v>
      </c>
      <c r="R1773" s="42">
        <v>0</v>
      </c>
    </row>
    <row r="1774" spans="1:18" x14ac:dyDescent="0.3">
      <c r="A1774" s="17" t="s">
        <v>5592</v>
      </c>
      <c r="B1774" s="17" t="s">
        <v>13257</v>
      </c>
      <c r="C1774" s="17" t="s">
        <v>7677</v>
      </c>
      <c r="D1774" s="17" t="s">
        <v>7713</v>
      </c>
      <c r="E1774" s="17" t="s">
        <v>4208</v>
      </c>
      <c r="F1774" s="17" t="s">
        <v>13258</v>
      </c>
      <c r="G1774" s="18">
        <v>1</v>
      </c>
      <c r="H1774" s="18">
        <v>2</v>
      </c>
      <c r="I1774" s="19">
        <v>0</v>
      </c>
      <c r="J1774" s="20">
        <v>0</v>
      </c>
      <c r="K1774" s="21">
        <v>0</v>
      </c>
      <c r="L1774" s="22">
        <v>1</v>
      </c>
      <c r="M1774" s="42" t="s">
        <v>20785</v>
      </c>
      <c r="N1774" s="42"/>
      <c r="O1774" s="42">
        <v>0</v>
      </c>
      <c r="P1774" s="42">
        <v>0</v>
      </c>
      <c r="Q1774" s="42">
        <v>0</v>
      </c>
      <c r="R1774" s="42">
        <v>0</v>
      </c>
    </row>
    <row r="1775" spans="1:18" x14ac:dyDescent="0.3">
      <c r="A1775" s="17" t="s">
        <v>13259</v>
      </c>
      <c r="B1775" s="17" t="s">
        <v>13260</v>
      </c>
      <c r="C1775" s="17" t="s">
        <v>7947</v>
      </c>
      <c r="D1775" s="17" t="s">
        <v>7716</v>
      </c>
      <c r="E1775" s="17" t="s">
        <v>1938</v>
      </c>
      <c r="F1775" s="17" t="s">
        <v>13261</v>
      </c>
      <c r="G1775" s="18">
        <v>1</v>
      </c>
      <c r="H1775" s="18">
        <v>2</v>
      </c>
      <c r="I1775" s="19">
        <v>1</v>
      </c>
      <c r="J1775" s="20">
        <v>0</v>
      </c>
      <c r="K1775" s="21">
        <v>0</v>
      </c>
      <c r="L1775" s="22">
        <v>0</v>
      </c>
      <c r="M1775" s="42" t="s">
        <v>20788</v>
      </c>
      <c r="N1775" s="42"/>
      <c r="O1775" s="42">
        <v>0</v>
      </c>
      <c r="P1775" s="42">
        <v>0</v>
      </c>
      <c r="Q1775" s="42">
        <v>0</v>
      </c>
      <c r="R1775" s="42">
        <v>0</v>
      </c>
    </row>
    <row r="1776" spans="1:18" x14ac:dyDescent="0.3">
      <c r="A1776" s="17" t="s">
        <v>5195</v>
      </c>
      <c r="B1776" s="17" t="s">
        <v>5196</v>
      </c>
      <c r="C1776" s="17" t="s">
        <v>8089</v>
      </c>
      <c r="D1776" s="17" t="s">
        <v>7716</v>
      </c>
      <c r="E1776" s="17" t="s">
        <v>5197</v>
      </c>
      <c r="F1776" s="17" t="s">
        <v>13262</v>
      </c>
      <c r="G1776" s="18">
        <v>1</v>
      </c>
      <c r="H1776" s="18">
        <v>3</v>
      </c>
      <c r="I1776" s="19">
        <v>0</v>
      </c>
      <c r="J1776" s="20">
        <v>0</v>
      </c>
      <c r="K1776" s="21">
        <v>0</v>
      </c>
      <c r="L1776" s="22">
        <v>1</v>
      </c>
      <c r="M1776" s="42" t="s">
        <v>20789</v>
      </c>
      <c r="N1776" s="42"/>
      <c r="O1776" s="42">
        <v>0</v>
      </c>
      <c r="P1776" s="42">
        <v>0</v>
      </c>
      <c r="Q1776" s="42">
        <v>0</v>
      </c>
      <c r="R1776" s="42">
        <v>0</v>
      </c>
    </row>
    <row r="1777" spans="1:18" x14ac:dyDescent="0.3">
      <c r="A1777" s="17" t="s">
        <v>13263</v>
      </c>
      <c r="B1777" s="17" t="s">
        <v>13264</v>
      </c>
      <c r="C1777" s="17" t="s">
        <v>13265</v>
      </c>
      <c r="D1777" s="17" t="s">
        <v>8678</v>
      </c>
      <c r="E1777" s="17" t="s">
        <v>3197</v>
      </c>
      <c r="F1777" s="17" t="s">
        <v>11319</v>
      </c>
      <c r="G1777" s="18">
        <v>1</v>
      </c>
      <c r="H1777" s="18">
        <v>1</v>
      </c>
      <c r="I1777" s="19">
        <v>0</v>
      </c>
      <c r="J1777" s="20">
        <v>1</v>
      </c>
      <c r="K1777" s="21">
        <v>0</v>
      </c>
      <c r="L1777" s="22">
        <v>0</v>
      </c>
      <c r="M1777" s="42" t="s">
        <v>20789</v>
      </c>
      <c r="N1777" s="42"/>
      <c r="O1777" s="42">
        <v>0</v>
      </c>
      <c r="P1777" s="42">
        <v>0</v>
      </c>
      <c r="Q1777" s="42">
        <v>0</v>
      </c>
      <c r="R1777" s="42">
        <v>0</v>
      </c>
    </row>
    <row r="1778" spans="1:18" x14ac:dyDescent="0.3">
      <c r="A1778" s="17" t="s">
        <v>4001</v>
      </c>
      <c r="B1778" s="17" t="s">
        <v>13266</v>
      </c>
      <c r="C1778" s="17" t="s">
        <v>13267</v>
      </c>
      <c r="D1778" s="17" t="s">
        <v>8009</v>
      </c>
      <c r="E1778" s="17" t="s">
        <v>1716</v>
      </c>
      <c r="F1778" s="17" t="s">
        <v>13268</v>
      </c>
      <c r="G1778" s="18">
        <v>1</v>
      </c>
      <c r="H1778" s="18">
        <v>1</v>
      </c>
      <c r="I1778" s="19">
        <v>0</v>
      </c>
      <c r="J1778" s="20">
        <v>0</v>
      </c>
      <c r="K1778" s="21">
        <v>1</v>
      </c>
      <c r="L1778" s="22">
        <v>0</v>
      </c>
      <c r="M1778" s="42" t="s">
        <v>20789</v>
      </c>
      <c r="N1778" s="42"/>
      <c r="O1778" s="42">
        <v>0</v>
      </c>
      <c r="P1778" s="42">
        <v>0</v>
      </c>
      <c r="Q1778" s="42">
        <v>0</v>
      </c>
      <c r="R1778" s="42">
        <v>0</v>
      </c>
    </row>
    <row r="1779" spans="1:18" x14ac:dyDescent="0.3">
      <c r="A1779" s="17" t="s">
        <v>13269</v>
      </c>
      <c r="B1779" s="17" t="s">
        <v>13270</v>
      </c>
      <c r="C1779" s="17" t="s">
        <v>13271</v>
      </c>
      <c r="D1779" s="17" t="s">
        <v>8447</v>
      </c>
      <c r="E1779" s="17" t="s">
        <v>1946</v>
      </c>
      <c r="F1779" s="17" t="s">
        <v>13272</v>
      </c>
      <c r="G1779" s="18">
        <v>1</v>
      </c>
      <c r="H1779" s="18">
        <v>1</v>
      </c>
      <c r="I1779" s="19">
        <v>1</v>
      </c>
      <c r="J1779" s="20">
        <v>0</v>
      </c>
      <c r="K1779" s="21">
        <v>0</v>
      </c>
      <c r="L1779" s="22">
        <v>0</v>
      </c>
      <c r="M1779" s="42" t="s">
        <v>20788</v>
      </c>
      <c r="N1779" s="42"/>
      <c r="O1779" s="42">
        <v>0</v>
      </c>
      <c r="P1779" s="42">
        <v>0</v>
      </c>
      <c r="Q1779" s="42">
        <v>0</v>
      </c>
      <c r="R1779" s="42">
        <v>0</v>
      </c>
    </row>
    <row r="1780" spans="1:18" x14ac:dyDescent="0.3">
      <c r="A1780" s="17" t="s">
        <v>13273</v>
      </c>
      <c r="B1780" s="17" t="s">
        <v>13274</v>
      </c>
      <c r="C1780" s="17" t="s">
        <v>7677</v>
      </c>
      <c r="D1780" s="17" t="s">
        <v>7716</v>
      </c>
      <c r="E1780" s="17" t="s">
        <v>1747</v>
      </c>
      <c r="F1780" s="17" t="s">
        <v>13275</v>
      </c>
      <c r="G1780" s="18">
        <v>1</v>
      </c>
      <c r="H1780" s="18">
        <v>1</v>
      </c>
      <c r="I1780" s="19">
        <v>0</v>
      </c>
      <c r="J1780" s="20">
        <v>1</v>
      </c>
      <c r="K1780" s="21">
        <v>0</v>
      </c>
      <c r="L1780" s="22">
        <v>0</v>
      </c>
      <c r="M1780" s="42" t="s">
        <v>20790</v>
      </c>
      <c r="N1780" s="42"/>
      <c r="O1780" s="42">
        <v>0</v>
      </c>
      <c r="P1780" s="42">
        <v>0</v>
      </c>
      <c r="Q1780" s="42">
        <v>0</v>
      </c>
      <c r="R1780" s="42">
        <v>0</v>
      </c>
    </row>
    <row r="1781" spans="1:18" x14ac:dyDescent="0.3">
      <c r="A1781" s="17" t="s">
        <v>13276</v>
      </c>
      <c r="B1781" s="17" t="s">
        <v>13277</v>
      </c>
      <c r="C1781" s="17" t="s">
        <v>13278</v>
      </c>
      <c r="D1781" s="17" t="s">
        <v>7787</v>
      </c>
      <c r="E1781" s="17" t="s">
        <v>1654</v>
      </c>
      <c r="F1781" s="17" t="s">
        <v>13279</v>
      </c>
      <c r="G1781" s="18">
        <v>1</v>
      </c>
      <c r="H1781" s="18">
        <v>1</v>
      </c>
      <c r="I1781" s="19">
        <v>0</v>
      </c>
      <c r="J1781" s="20">
        <v>1</v>
      </c>
      <c r="K1781" s="21">
        <v>0</v>
      </c>
      <c r="L1781" s="22">
        <v>0</v>
      </c>
      <c r="M1781" s="42" t="s">
        <v>20790</v>
      </c>
      <c r="N1781" s="42"/>
      <c r="O1781" s="42">
        <v>0</v>
      </c>
      <c r="P1781" s="42">
        <v>0</v>
      </c>
      <c r="Q1781" s="42">
        <v>0</v>
      </c>
      <c r="R1781" s="42">
        <v>0</v>
      </c>
    </row>
    <row r="1782" spans="1:18" x14ac:dyDescent="0.3">
      <c r="A1782" s="17" t="s">
        <v>2613</v>
      </c>
      <c r="B1782" s="17" t="s">
        <v>13280</v>
      </c>
      <c r="C1782" s="17" t="s">
        <v>8983</v>
      </c>
      <c r="D1782" s="17" t="s">
        <v>7787</v>
      </c>
      <c r="E1782" s="17" t="s">
        <v>1670</v>
      </c>
      <c r="F1782" s="17" t="s">
        <v>13281</v>
      </c>
      <c r="G1782" s="18">
        <v>1</v>
      </c>
      <c r="H1782" s="18">
        <v>1</v>
      </c>
      <c r="I1782" s="19">
        <v>0</v>
      </c>
      <c r="J1782" s="20">
        <v>0</v>
      </c>
      <c r="K1782" s="21">
        <v>1</v>
      </c>
      <c r="L1782" s="22">
        <v>0</v>
      </c>
      <c r="M1782" s="42" t="s">
        <v>20789</v>
      </c>
      <c r="N1782" s="42"/>
      <c r="O1782" s="42">
        <v>0</v>
      </c>
      <c r="P1782" s="42">
        <v>0</v>
      </c>
      <c r="Q1782" s="42">
        <v>0</v>
      </c>
      <c r="R1782" s="42">
        <v>0</v>
      </c>
    </row>
    <row r="1783" spans="1:18" x14ac:dyDescent="0.3">
      <c r="A1783" s="17" t="s">
        <v>13282</v>
      </c>
      <c r="B1783" s="17" t="s">
        <v>13283</v>
      </c>
      <c r="C1783" s="17" t="s">
        <v>8998</v>
      </c>
      <c r="D1783" s="17" t="s">
        <v>7716</v>
      </c>
      <c r="E1783" s="17" t="s">
        <v>1893</v>
      </c>
      <c r="F1783" s="17" t="s">
        <v>13284</v>
      </c>
      <c r="G1783" s="18">
        <v>1</v>
      </c>
      <c r="H1783" s="18">
        <v>2</v>
      </c>
      <c r="I1783" s="19">
        <v>0</v>
      </c>
      <c r="J1783" s="20">
        <v>1</v>
      </c>
      <c r="K1783" s="21">
        <v>0</v>
      </c>
      <c r="L1783" s="22">
        <v>0</v>
      </c>
      <c r="M1783" s="42" t="s">
        <v>20790</v>
      </c>
      <c r="N1783" s="42"/>
      <c r="O1783" s="42">
        <v>0</v>
      </c>
      <c r="P1783" s="42">
        <v>0</v>
      </c>
      <c r="Q1783" s="42">
        <v>0</v>
      </c>
      <c r="R1783" s="42">
        <v>0</v>
      </c>
    </row>
    <row r="1784" spans="1:18" x14ac:dyDescent="0.3">
      <c r="A1784" s="17" t="s">
        <v>4533</v>
      </c>
      <c r="B1784" s="17" t="s">
        <v>13285</v>
      </c>
      <c r="C1784" s="17" t="s">
        <v>7677</v>
      </c>
      <c r="D1784" s="17" t="s">
        <v>7880</v>
      </c>
      <c r="E1784" s="17" t="s">
        <v>4208</v>
      </c>
      <c r="F1784" s="17" t="s">
        <v>13286</v>
      </c>
      <c r="G1784" s="18">
        <v>1</v>
      </c>
      <c r="H1784" s="18">
        <v>5</v>
      </c>
      <c r="I1784" s="19">
        <v>0</v>
      </c>
      <c r="J1784" s="20">
        <v>0</v>
      </c>
      <c r="K1784" s="21">
        <v>0</v>
      </c>
      <c r="L1784" s="22">
        <v>1</v>
      </c>
      <c r="M1784" s="42" t="s">
        <v>20785</v>
      </c>
      <c r="N1784" s="42"/>
      <c r="O1784" s="42">
        <v>0</v>
      </c>
      <c r="P1784" s="42">
        <v>0</v>
      </c>
      <c r="Q1784" s="42">
        <v>0</v>
      </c>
      <c r="R1784" s="42">
        <v>0</v>
      </c>
    </row>
    <row r="1785" spans="1:18" x14ac:dyDescent="0.3">
      <c r="A1785" s="17" t="s">
        <v>5447</v>
      </c>
      <c r="B1785" s="17" t="s">
        <v>13287</v>
      </c>
      <c r="C1785" s="17" t="s">
        <v>13288</v>
      </c>
      <c r="D1785" s="17" t="s">
        <v>7716</v>
      </c>
      <c r="E1785" s="17" t="s">
        <v>4208</v>
      </c>
      <c r="F1785" s="17" t="s">
        <v>13289</v>
      </c>
      <c r="G1785" s="18">
        <v>1</v>
      </c>
      <c r="H1785" s="18">
        <v>1</v>
      </c>
      <c r="I1785" s="19">
        <v>0</v>
      </c>
      <c r="J1785" s="20">
        <v>0</v>
      </c>
      <c r="K1785" s="21">
        <v>0</v>
      </c>
      <c r="L1785" s="22">
        <v>1</v>
      </c>
      <c r="M1785" s="42" t="s">
        <v>20785</v>
      </c>
      <c r="N1785" s="42"/>
      <c r="O1785" s="42">
        <v>0</v>
      </c>
      <c r="P1785" s="42">
        <v>0</v>
      </c>
      <c r="Q1785" s="42">
        <v>0</v>
      </c>
      <c r="R1785" s="42">
        <v>0</v>
      </c>
    </row>
    <row r="1786" spans="1:18" x14ac:dyDescent="0.3">
      <c r="A1786" s="17" t="s">
        <v>5368</v>
      </c>
      <c r="B1786" s="17" t="s">
        <v>13290</v>
      </c>
      <c r="C1786" s="17" t="s">
        <v>7677</v>
      </c>
      <c r="D1786" s="17" t="s">
        <v>8678</v>
      </c>
      <c r="E1786" s="17" t="s">
        <v>4208</v>
      </c>
      <c r="F1786" s="17" t="s">
        <v>13291</v>
      </c>
      <c r="G1786" s="18">
        <v>1</v>
      </c>
      <c r="H1786" s="18">
        <v>1</v>
      </c>
      <c r="I1786" s="19">
        <v>0</v>
      </c>
      <c r="J1786" s="20">
        <v>0</v>
      </c>
      <c r="K1786" s="21">
        <v>0</v>
      </c>
      <c r="L1786" s="22">
        <v>1</v>
      </c>
      <c r="M1786" s="42" t="s">
        <v>20785</v>
      </c>
      <c r="N1786" s="42"/>
      <c r="O1786" s="42">
        <v>0</v>
      </c>
      <c r="P1786" s="42">
        <v>0</v>
      </c>
      <c r="Q1786" s="42">
        <v>0</v>
      </c>
      <c r="R1786" s="42">
        <v>0</v>
      </c>
    </row>
    <row r="1787" spans="1:18" x14ac:dyDescent="0.3">
      <c r="A1787" s="17" t="s">
        <v>2247</v>
      </c>
      <c r="B1787" s="17" t="s">
        <v>13292</v>
      </c>
      <c r="C1787" s="17" t="s">
        <v>7677</v>
      </c>
      <c r="D1787" s="17" t="s">
        <v>7716</v>
      </c>
      <c r="E1787" s="17" t="s">
        <v>2249</v>
      </c>
      <c r="F1787" s="17" t="s">
        <v>13293</v>
      </c>
      <c r="G1787" s="18">
        <v>1</v>
      </c>
      <c r="H1787" s="18">
        <v>4</v>
      </c>
      <c r="I1787" s="19">
        <v>0</v>
      </c>
      <c r="J1787" s="20">
        <v>0</v>
      </c>
      <c r="K1787" s="21">
        <v>1</v>
      </c>
      <c r="L1787" s="22">
        <v>0</v>
      </c>
      <c r="M1787" s="42" t="s">
        <v>20789</v>
      </c>
      <c r="N1787" s="42"/>
      <c r="O1787" s="42">
        <v>0</v>
      </c>
      <c r="P1787" s="42">
        <v>0</v>
      </c>
      <c r="Q1787" s="42">
        <v>0</v>
      </c>
      <c r="R1787" s="42">
        <v>0</v>
      </c>
    </row>
    <row r="1788" spans="1:18" x14ac:dyDescent="0.3">
      <c r="A1788" s="17" t="s">
        <v>13294</v>
      </c>
      <c r="B1788" s="17" t="s">
        <v>13295</v>
      </c>
      <c r="C1788" s="17" t="s">
        <v>7677</v>
      </c>
      <c r="D1788" s="17" t="s">
        <v>7800</v>
      </c>
      <c r="E1788" s="17" t="s">
        <v>1814</v>
      </c>
      <c r="F1788" s="17" t="s">
        <v>13296</v>
      </c>
      <c r="G1788" s="18">
        <v>1</v>
      </c>
      <c r="H1788" s="18">
        <v>1</v>
      </c>
      <c r="I1788" s="19">
        <v>1</v>
      </c>
      <c r="J1788" s="20">
        <v>0</v>
      </c>
      <c r="K1788" s="21">
        <v>0</v>
      </c>
      <c r="L1788" s="22">
        <v>0</v>
      </c>
      <c r="M1788" s="42" t="s">
        <v>20788</v>
      </c>
      <c r="N1788" s="42"/>
      <c r="O1788" s="42">
        <v>0</v>
      </c>
      <c r="P1788" s="42">
        <v>0</v>
      </c>
      <c r="Q1788" s="42">
        <v>0</v>
      </c>
      <c r="R1788" s="42">
        <v>0</v>
      </c>
    </row>
    <row r="1789" spans="1:18" x14ac:dyDescent="0.3">
      <c r="A1789" s="17" t="s">
        <v>13297</v>
      </c>
      <c r="B1789" s="17" t="s">
        <v>13298</v>
      </c>
      <c r="C1789" s="17" t="s">
        <v>10033</v>
      </c>
      <c r="D1789" s="17" t="s">
        <v>7953</v>
      </c>
      <c r="E1789" s="17" t="s">
        <v>1670</v>
      </c>
      <c r="F1789" s="17" t="s">
        <v>13299</v>
      </c>
      <c r="G1789" s="18">
        <v>1</v>
      </c>
      <c r="H1789" s="18">
        <v>4</v>
      </c>
      <c r="I1789" s="19">
        <v>1</v>
      </c>
      <c r="J1789" s="20">
        <v>0</v>
      </c>
      <c r="K1789" s="21">
        <v>0</v>
      </c>
      <c r="L1789" s="22">
        <v>0</v>
      </c>
      <c r="M1789" s="42" t="s">
        <v>20788</v>
      </c>
      <c r="N1789" s="42"/>
      <c r="O1789" s="42">
        <v>0</v>
      </c>
      <c r="P1789" s="42">
        <v>0</v>
      </c>
      <c r="Q1789" s="42">
        <v>0</v>
      </c>
      <c r="R1789" s="42">
        <v>0</v>
      </c>
    </row>
    <row r="1790" spans="1:18" x14ac:dyDescent="0.3">
      <c r="A1790" s="17" t="s">
        <v>5963</v>
      </c>
      <c r="B1790" s="17" t="s">
        <v>13300</v>
      </c>
      <c r="C1790" s="17" t="s">
        <v>12571</v>
      </c>
      <c r="D1790" s="17" t="s">
        <v>7716</v>
      </c>
      <c r="E1790" s="17" t="s">
        <v>5065</v>
      </c>
      <c r="F1790" s="17" t="s">
        <v>13301</v>
      </c>
      <c r="G1790" s="18">
        <v>1</v>
      </c>
      <c r="H1790" s="18">
        <v>1</v>
      </c>
      <c r="I1790" s="19">
        <v>0</v>
      </c>
      <c r="J1790" s="20">
        <v>0</v>
      </c>
      <c r="K1790" s="21">
        <v>0</v>
      </c>
      <c r="L1790" s="22">
        <v>1</v>
      </c>
      <c r="M1790" s="42" t="s">
        <v>20789</v>
      </c>
      <c r="N1790" s="42"/>
      <c r="O1790" s="42">
        <v>0</v>
      </c>
      <c r="P1790" s="42">
        <v>0</v>
      </c>
      <c r="Q1790" s="42">
        <v>0</v>
      </c>
      <c r="R1790" s="42">
        <v>0</v>
      </c>
    </row>
    <row r="1791" spans="1:18" x14ac:dyDescent="0.3">
      <c r="A1791" s="17" t="s">
        <v>13302</v>
      </c>
      <c r="B1791" s="17" t="s">
        <v>13303</v>
      </c>
      <c r="C1791" s="17" t="s">
        <v>7677</v>
      </c>
      <c r="D1791" s="17" t="s">
        <v>7716</v>
      </c>
      <c r="E1791" s="17" t="s">
        <v>4054</v>
      </c>
      <c r="F1791" s="17" t="s">
        <v>13304</v>
      </c>
      <c r="G1791" s="18">
        <v>1</v>
      </c>
      <c r="H1791" s="18">
        <v>1</v>
      </c>
      <c r="I1791" s="19">
        <v>0</v>
      </c>
      <c r="J1791" s="20">
        <v>1</v>
      </c>
      <c r="K1791" s="21">
        <v>0</v>
      </c>
      <c r="L1791" s="22">
        <v>0</v>
      </c>
      <c r="M1791" s="42" t="s">
        <v>20788</v>
      </c>
      <c r="N1791" s="42"/>
      <c r="O1791" s="42">
        <v>0</v>
      </c>
      <c r="P1791" s="42">
        <v>0</v>
      </c>
      <c r="Q1791" s="42">
        <v>0</v>
      </c>
      <c r="R1791" s="42">
        <v>0</v>
      </c>
    </row>
    <row r="1792" spans="1:18" x14ac:dyDescent="0.3">
      <c r="A1792" s="17" t="s">
        <v>13305</v>
      </c>
      <c r="B1792" s="17" t="s">
        <v>13306</v>
      </c>
      <c r="C1792" s="17" t="s">
        <v>13307</v>
      </c>
      <c r="D1792" s="17" t="s">
        <v>13308</v>
      </c>
      <c r="E1792" s="17" t="s">
        <v>2795</v>
      </c>
      <c r="F1792" s="17" t="s">
        <v>13309</v>
      </c>
      <c r="G1792" s="18">
        <v>1</v>
      </c>
      <c r="H1792" s="18">
        <v>2</v>
      </c>
      <c r="I1792" s="19">
        <v>0</v>
      </c>
      <c r="J1792" s="20">
        <v>1</v>
      </c>
      <c r="K1792" s="21">
        <v>0</v>
      </c>
      <c r="L1792" s="22">
        <v>0</v>
      </c>
      <c r="M1792" s="42" t="s">
        <v>20790</v>
      </c>
      <c r="N1792" s="42"/>
      <c r="O1792" s="42">
        <v>0</v>
      </c>
      <c r="P1792" s="42">
        <v>0</v>
      </c>
      <c r="Q1792" s="42">
        <v>0</v>
      </c>
      <c r="R1792" s="42">
        <v>0</v>
      </c>
    </row>
    <row r="1793" spans="1:18" x14ac:dyDescent="0.3">
      <c r="A1793" s="17" t="s">
        <v>13310</v>
      </c>
      <c r="B1793" s="17" t="s">
        <v>13311</v>
      </c>
      <c r="C1793" s="17" t="s">
        <v>13312</v>
      </c>
      <c r="D1793" s="17" t="s">
        <v>7716</v>
      </c>
      <c r="E1793" s="17" t="s">
        <v>13313</v>
      </c>
      <c r="F1793" s="17" t="s">
        <v>13314</v>
      </c>
      <c r="G1793" s="18">
        <v>1</v>
      </c>
      <c r="H1793" s="18">
        <v>1</v>
      </c>
      <c r="I1793" s="19">
        <v>1</v>
      </c>
      <c r="J1793" s="20">
        <v>0</v>
      </c>
      <c r="K1793" s="21">
        <v>0</v>
      </c>
      <c r="L1793" s="22">
        <v>0</v>
      </c>
      <c r="M1793" s="42" t="s">
        <v>20788</v>
      </c>
      <c r="N1793" s="42"/>
      <c r="O1793" s="42">
        <v>0</v>
      </c>
      <c r="P1793" s="42">
        <v>0</v>
      </c>
      <c r="Q1793" s="42">
        <v>0</v>
      </c>
      <c r="R1793" s="42">
        <v>0</v>
      </c>
    </row>
    <row r="1794" spans="1:18" x14ac:dyDescent="0.3">
      <c r="A1794" s="17" t="s">
        <v>7220</v>
      </c>
      <c r="B1794" s="17" t="s">
        <v>13315</v>
      </c>
      <c r="C1794" s="17" t="s">
        <v>11914</v>
      </c>
      <c r="D1794" s="17" t="s">
        <v>8187</v>
      </c>
      <c r="E1794" s="17" t="s">
        <v>1691</v>
      </c>
      <c r="F1794" s="17" t="s">
        <v>13316</v>
      </c>
      <c r="G1794" s="18">
        <v>1</v>
      </c>
      <c r="H1794" s="18">
        <v>1</v>
      </c>
      <c r="I1794" s="19">
        <v>0</v>
      </c>
      <c r="J1794" s="20">
        <v>0</v>
      </c>
      <c r="K1794" s="21">
        <v>0</v>
      </c>
      <c r="L1794" s="22">
        <v>1</v>
      </c>
      <c r="M1794" s="42" t="s">
        <v>20789</v>
      </c>
      <c r="N1794" s="42"/>
      <c r="O1794" s="42">
        <v>0</v>
      </c>
      <c r="P1794" s="42">
        <v>0</v>
      </c>
      <c r="Q1794" s="42">
        <v>0</v>
      </c>
      <c r="R1794" s="42">
        <v>0</v>
      </c>
    </row>
    <row r="1795" spans="1:18" x14ac:dyDescent="0.3">
      <c r="A1795" s="17" t="s">
        <v>7623</v>
      </c>
      <c r="B1795" s="17" t="s">
        <v>13317</v>
      </c>
      <c r="C1795" s="17" t="s">
        <v>13318</v>
      </c>
      <c r="D1795" s="17" t="s">
        <v>7716</v>
      </c>
      <c r="E1795" s="17" t="s">
        <v>2575</v>
      </c>
      <c r="F1795" s="17" t="s">
        <v>13319</v>
      </c>
      <c r="G1795" s="18">
        <v>1</v>
      </c>
      <c r="H1795" s="18">
        <v>1</v>
      </c>
      <c r="I1795" s="19">
        <v>0</v>
      </c>
      <c r="J1795" s="20">
        <v>0</v>
      </c>
      <c r="K1795" s="21">
        <v>0</v>
      </c>
      <c r="L1795" s="22">
        <v>1</v>
      </c>
      <c r="M1795" s="42" t="s">
        <v>20789</v>
      </c>
      <c r="N1795" s="42"/>
      <c r="O1795" s="42">
        <v>0</v>
      </c>
      <c r="P1795" s="42">
        <v>0</v>
      </c>
      <c r="Q1795" s="42">
        <v>0</v>
      </c>
      <c r="R1795" s="42">
        <v>0</v>
      </c>
    </row>
    <row r="1796" spans="1:18" x14ac:dyDescent="0.3">
      <c r="A1796" s="17" t="s">
        <v>7521</v>
      </c>
      <c r="B1796" s="17" t="s">
        <v>13320</v>
      </c>
      <c r="C1796" s="17" t="s">
        <v>7677</v>
      </c>
      <c r="D1796" s="17" t="s">
        <v>7953</v>
      </c>
      <c r="E1796" s="17" t="s">
        <v>4208</v>
      </c>
      <c r="F1796" s="17" t="s">
        <v>13321</v>
      </c>
      <c r="G1796" s="18">
        <v>1</v>
      </c>
      <c r="H1796" s="18">
        <v>1</v>
      </c>
      <c r="I1796" s="19">
        <v>0</v>
      </c>
      <c r="J1796" s="20">
        <v>0</v>
      </c>
      <c r="K1796" s="21">
        <v>0</v>
      </c>
      <c r="L1796" s="22">
        <v>1</v>
      </c>
      <c r="M1796" s="42" t="s">
        <v>20785</v>
      </c>
      <c r="N1796" s="42"/>
      <c r="O1796" s="42">
        <v>0</v>
      </c>
      <c r="P1796" s="42">
        <v>0</v>
      </c>
      <c r="Q1796" s="42">
        <v>0</v>
      </c>
      <c r="R1796" s="42">
        <v>0</v>
      </c>
    </row>
    <row r="1797" spans="1:18" x14ac:dyDescent="0.3">
      <c r="A1797" s="17" t="s">
        <v>3565</v>
      </c>
      <c r="B1797" s="17" t="s">
        <v>13322</v>
      </c>
      <c r="C1797" s="17" t="s">
        <v>13323</v>
      </c>
      <c r="D1797" s="17" t="s">
        <v>7996</v>
      </c>
      <c r="E1797" s="17" t="s">
        <v>3567</v>
      </c>
      <c r="F1797" s="17" t="s">
        <v>13324</v>
      </c>
      <c r="G1797" s="18">
        <v>1</v>
      </c>
      <c r="H1797" s="18">
        <v>2</v>
      </c>
      <c r="I1797" s="19">
        <v>0</v>
      </c>
      <c r="J1797" s="20">
        <v>0</v>
      </c>
      <c r="K1797" s="21">
        <v>1</v>
      </c>
      <c r="L1797" s="22">
        <v>0</v>
      </c>
      <c r="M1797" s="42" t="s">
        <v>20789</v>
      </c>
      <c r="N1797" s="42"/>
      <c r="O1797" s="42">
        <v>0</v>
      </c>
      <c r="P1797" s="42">
        <v>0</v>
      </c>
      <c r="Q1797" s="42">
        <v>0</v>
      </c>
      <c r="R1797" s="42">
        <v>0</v>
      </c>
    </row>
    <row r="1798" spans="1:18" x14ac:dyDescent="0.3">
      <c r="A1798" s="17" t="s">
        <v>13325</v>
      </c>
      <c r="B1798" s="17" t="s">
        <v>13326</v>
      </c>
      <c r="C1798" s="17" t="s">
        <v>13327</v>
      </c>
      <c r="D1798" s="17" t="s">
        <v>7684</v>
      </c>
      <c r="E1798" s="17" t="s">
        <v>10833</v>
      </c>
      <c r="F1798" s="17" t="s">
        <v>13328</v>
      </c>
      <c r="G1798" s="18">
        <v>1</v>
      </c>
      <c r="H1798" s="18">
        <v>2</v>
      </c>
      <c r="I1798" s="19">
        <v>0</v>
      </c>
      <c r="J1798" s="20">
        <v>1</v>
      </c>
      <c r="K1798" s="21">
        <v>0</v>
      </c>
      <c r="L1798" s="22">
        <v>0</v>
      </c>
      <c r="M1798" s="42" t="s">
        <v>20790</v>
      </c>
      <c r="N1798" s="42"/>
      <c r="O1798" s="42">
        <v>0</v>
      </c>
      <c r="P1798" s="42">
        <v>0</v>
      </c>
      <c r="Q1798" s="42">
        <v>0</v>
      </c>
      <c r="R1798" s="42">
        <v>0</v>
      </c>
    </row>
    <row r="1799" spans="1:18" x14ac:dyDescent="0.3">
      <c r="A1799" s="17" t="s">
        <v>13329</v>
      </c>
      <c r="B1799" s="17" t="s">
        <v>13330</v>
      </c>
      <c r="C1799" s="17" t="s">
        <v>7677</v>
      </c>
      <c r="D1799" s="17" t="s">
        <v>7787</v>
      </c>
      <c r="E1799" s="17" t="s">
        <v>2425</v>
      </c>
      <c r="F1799" s="17" t="s">
        <v>13331</v>
      </c>
      <c r="G1799" s="18">
        <v>1</v>
      </c>
      <c r="H1799" s="18">
        <v>1</v>
      </c>
      <c r="I1799" s="19">
        <v>1</v>
      </c>
      <c r="J1799" s="20">
        <v>0</v>
      </c>
      <c r="K1799" s="21">
        <v>0</v>
      </c>
      <c r="L1799" s="22">
        <v>0</v>
      </c>
      <c r="M1799" s="42" t="s">
        <v>20788</v>
      </c>
      <c r="N1799" s="42"/>
      <c r="O1799" s="42">
        <v>0</v>
      </c>
      <c r="P1799" s="42">
        <v>0</v>
      </c>
      <c r="Q1799" s="42">
        <v>0</v>
      </c>
      <c r="R1799" s="42">
        <v>0</v>
      </c>
    </row>
    <row r="1800" spans="1:18" x14ac:dyDescent="0.3">
      <c r="A1800" s="17" t="s">
        <v>13332</v>
      </c>
      <c r="B1800" s="17" t="s">
        <v>13333</v>
      </c>
      <c r="C1800" s="17" t="s">
        <v>13334</v>
      </c>
      <c r="D1800" s="17" t="s">
        <v>7973</v>
      </c>
      <c r="E1800" s="17" t="s">
        <v>1905</v>
      </c>
      <c r="F1800" s="17" t="s">
        <v>13335</v>
      </c>
      <c r="G1800" s="18">
        <v>1</v>
      </c>
      <c r="H1800" s="18">
        <v>2</v>
      </c>
      <c r="I1800" s="19">
        <v>1</v>
      </c>
      <c r="J1800" s="20">
        <v>0</v>
      </c>
      <c r="K1800" s="21">
        <v>0</v>
      </c>
      <c r="L1800" s="22">
        <v>0</v>
      </c>
      <c r="M1800" s="42" t="s">
        <v>20788</v>
      </c>
      <c r="N1800" s="42"/>
      <c r="O1800" s="42">
        <v>0</v>
      </c>
      <c r="P1800" s="42">
        <v>0</v>
      </c>
      <c r="Q1800" s="42">
        <v>0</v>
      </c>
      <c r="R1800" s="42">
        <v>0</v>
      </c>
    </row>
    <row r="1801" spans="1:18" x14ac:dyDescent="0.3">
      <c r="A1801" s="17" t="s">
        <v>4576</v>
      </c>
      <c r="B1801" s="17" t="s">
        <v>13336</v>
      </c>
      <c r="C1801" s="17" t="s">
        <v>7677</v>
      </c>
      <c r="D1801" s="17" t="s">
        <v>7716</v>
      </c>
      <c r="E1801" s="17" t="s">
        <v>4578</v>
      </c>
      <c r="F1801" s="17" t="s">
        <v>13337</v>
      </c>
      <c r="G1801" s="18">
        <v>1</v>
      </c>
      <c r="H1801" s="18">
        <v>1</v>
      </c>
      <c r="I1801" s="19">
        <v>0</v>
      </c>
      <c r="J1801" s="20">
        <v>0</v>
      </c>
      <c r="K1801" s="21">
        <v>0</v>
      </c>
      <c r="L1801" s="22">
        <v>1</v>
      </c>
      <c r="M1801" s="42" t="s">
        <v>20789</v>
      </c>
      <c r="N1801" s="42"/>
      <c r="O1801" s="42">
        <v>0</v>
      </c>
      <c r="P1801" s="42">
        <v>0</v>
      </c>
      <c r="Q1801" s="42">
        <v>0</v>
      </c>
      <c r="R1801" s="42">
        <v>0</v>
      </c>
    </row>
    <row r="1802" spans="1:18" x14ac:dyDescent="0.3">
      <c r="A1802" s="17" t="s">
        <v>3987</v>
      </c>
      <c r="B1802" s="17" t="s">
        <v>13338</v>
      </c>
      <c r="C1802" s="17" t="s">
        <v>13339</v>
      </c>
      <c r="D1802" s="17" t="s">
        <v>7716</v>
      </c>
      <c r="E1802" s="17" t="s">
        <v>1843</v>
      </c>
      <c r="F1802" s="17" t="s">
        <v>13340</v>
      </c>
      <c r="G1802" s="18">
        <v>1</v>
      </c>
      <c r="H1802" s="18">
        <v>2</v>
      </c>
      <c r="I1802" s="19">
        <v>0</v>
      </c>
      <c r="J1802" s="20">
        <v>0</v>
      </c>
      <c r="K1802" s="21">
        <v>1</v>
      </c>
      <c r="L1802" s="22">
        <v>0</v>
      </c>
      <c r="M1802" s="42" t="s">
        <v>20789</v>
      </c>
      <c r="N1802" s="42"/>
      <c r="O1802" s="42">
        <v>0</v>
      </c>
      <c r="P1802" s="42">
        <v>0</v>
      </c>
      <c r="Q1802" s="42">
        <v>0</v>
      </c>
      <c r="R1802" s="42">
        <v>0</v>
      </c>
    </row>
    <row r="1803" spans="1:18" x14ac:dyDescent="0.3">
      <c r="A1803" s="17" t="s">
        <v>13341</v>
      </c>
      <c r="B1803" s="17" t="s">
        <v>13342</v>
      </c>
      <c r="C1803" s="17" t="s">
        <v>8016</v>
      </c>
      <c r="D1803" s="17" t="s">
        <v>7749</v>
      </c>
      <c r="E1803" s="17" t="s">
        <v>1905</v>
      </c>
      <c r="F1803" s="17" t="s">
        <v>13343</v>
      </c>
      <c r="G1803" s="18">
        <v>1</v>
      </c>
      <c r="H1803" s="18">
        <v>1</v>
      </c>
      <c r="I1803" s="19">
        <v>0</v>
      </c>
      <c r="J1803" s="20">
        <v>1</v>
      </c>
      <c r="K1803" s="21">
        <v>0</v>
      </c>
      <c r="L1803" s="22">
        <v>0</v>
      </c>
      <c r="M1803" s="42" t="s">
        <v>20790</v>
      </c>
      <c r="N1803" s="42"/>
      <c r="O1803" s="42">
        <v>0</v>
      </c>
      <c r="P1803" s="42">
        <v>0</v>
      </c>
      <c r="Q1803" s="42">
        <v>0</v>
      </c>
      <c r="R1803" s="42">
        <v>0</v>
      </c>
    </row>
    <row r="1804" spans="1:18" x14ac:dyDescent="0.3">
      <c r="A1804" s="17" t="s">
        <v>5067</v>
      </c>
      <c r="B1804" s="17" t="s">
        <v>5068</v>
      </c>
      <c r="C1804" s="17" t="s">
        <v>13344</v>
      </c>
      <c r="D1804" s="17" t="s">
        <v>7716</v>
      </c>
      <c r="E1804" s="17" t="s">
        <v>2249</v>
      </c>
      <c r="F1804" s="17" t="s">
        <v>13345</v>
      </c>
      <c r="G1804" s="18">
        <v>1</v>
      </c>
      <c r="H1804" s="18">
        <v>2</v>
      </c>
      <c r="I1804" s="19">
        <v>0</v>
      </c>
      <c r="J1804" s="20">
        <v>0</v>
      </c>
      <c r="K1804" s="21">
        <v>0</v>
      </c>
      <c r="L1804" s="22">
        <v>1</v>
      </c>
      <c r="M1804" s="42" t="s">
        <v>20789</v>
      </c>
      <c r="N1804" s="42"/>
      <c r="O1804" s="42">
        <v>0</v>
      </c>
      <c r="P1804" s="42">
        <v>0</v>
      </c>
      <c r="Q1804" s="42">
        <v>0</v>
      </c>
      <c r="R1804" s="42">
        <v>0</v>
      </c>
    </row>
    <row r="1805" spans="1:18" x14ac:dyDescent="0.3">
      <c r="A1805" s="17" t="s">
        <v>13346</v>
      </c>
      <c r="B1805" s="17" t="s">
        <v>13347</v>
      </c>
      <c r="C1805" s="17" t="s">
        <v>7677</v>
      </c>
      <c r="D1805" s="17" t="s">
        <v>7716</v>
      </c>
      <c r="E1805" s="17" t="s">
        <v>1747</v>
      </c>
      <c r="F1805" s="17" t="s">
        <v>13348</v>
      </c>
      <c r="G1805" s="18">
        <v>1</v>
      </c>
      <c r="H1805" s="18">
        <v>1</v>
      </c>
      <c r="I1805" s="19">
        <v>0</v>
      </c>
      <c r="J1805" s="20">
        <v>1</v>
      </c>
      <c r="K1805" s="21">
        <v>0</v>
      </c>
      <c r="L1805" s="22">
        <v>0</v>
      </c>
      <c r="M1805" s="42" t="s">
        <v>20790</v>
      </c>
      <c r="N1805" s="42"/>
      <c r="O1805" s="42">
        <v>0</v>
      </c>
      <c r="P1805" s="42">
        <v>0</v>
      </c>
      <c r="Q1805" s="42">
        <v>0</v>
      </c>
      <c r="R1805" s="42">
        <v>0</v>
      </c>
    </row>
    <row r="1806" spans="1:18" x14ac:dyDescent="0.3">
      <c r="A1806" s="17" t="s">
        <v>6289</v>
      </c>
      <c r="B1806" s="17" t="s">
        <v>13349</v>
      </c>
      <c r="C1806" s="17" t="s">
        <v>13350</v>
      </c>
      <c r="D1806" s="17" t="s">
        <v>7880</v>
      </c>
      <c r="E1806" s="17" t="s">
        <v>1893</v>
      </c>
      <c r="F1806" s="17" t="s">
        <v>13351</v>
      </c>
      <c r="G1806" s="18">
        <v>1</v>
      </c>
      <c r="H1806" s="18">
        <v>2</v>
      </c>
      <c r="I1806" s="19">
        <v>0</v>
      </c>
      <c r="J1806" s="20">
        <v>0</v>
      </c>
      <c r="K1806" s="21">
        <v>0</v>
      </c>
      <c r="L1806" s="22">
        <v>1</v>
      </c>
      <c r="M1806" s="42" t="s">
        <v>20789</v>
      </c>
      <c r="N1806" s="42"/>
      <c r="O1806" s="42">
        <v>0</v>
      </c>
      <c r="P1806" s="42">
        <v>0</v>
      </c>
      <c r="Q1806" s="42">
        <v>0</v>
      </c>
      <c r="R1806" s="42">
        <v>0</v>
      </c>
    </row>
    <row r="1807" spans="1:18" x14ac:dyDescent="0.3">
      <c r="A1807" s="17" t="s">
        <v>13352</v>
      </c>
      <c r="B1807" s="17" t="s">
        <v>13353</v>
      </c>
      <c r="C1807" s="17" t="s">
        <v>8738</v>
      </c>
      <c r="D1807" s="17" t="s">
        <v>13354</v>
      </c>
      <c r="E1807" s="17" t="s">
        <v>9440</v>
      </c>
      <c r="F1807" s="17" t="s">
        <v>13355</v>
      </c>
      <c r="G1807" s="18">
        <v>1</v>
      </c>
      <c r="H1807" s="18">
        <v>1</v>
      </c>
      <c r="I1807" s="19">
        <v>0</v>
      </c>
      <c r="J1807" s="20">
        <v>1</v>
      </c>
      <c r="K1807" s="21">
        <v>0</v>
      </c>
      <c r="L1807" s="22">
        <v>0</v>
      </c>
      <c r="M1807" s="42" t="s">
        <v>20790</v>
      </c>
      <c r="N1807" s="42"/>
      <c r="O1807" s="42">
        <v>0</v>
      </c>
      <c r="P1807" s="42">
        <v>0</v>
      </c>
      <c r="Q1807" s="42">
        <v>0</v>
      </c>
      <c r="R1807" s="42">
        <v>0</v>
      </c>
    </row>
    <row r="1808" spans="1:18" x14ac:dyDescent="0.3">
      <c r="A1808" s="17" t="s">
        <v>13356</v>
      </c>
      <c r="B1808" s="17" t="s">
        <v>13357</v>
      </c>
      <c r="C1808" s="17" t="s">
        <v>13358</v>
      </c>
      <c r="D1808" s="17" t="s">
        <v>13359</v>
      </c>
      <c r="E1808" s="17" t="s">
        <v>8126</v>
      </c>
      <c r="F1808" s="17" t="s">
        <v>13360</v>
      </c>
      <c r="G1808" s="18">
        <v>1</v>
      </c>
      <c r="H1808" s="18">
        <v>1</v>
      </c>
      <c r="I1808" s="19">
        <v>0</v>
      </c>
      <c r="J1808" s="20">
        <v>1</v>
      </c>
      <c r="K1808" s="21">
        <v>0</v>
      </c>
      <c r="L1808" s="22">
        <v>0</v>
      </c>
      <c r="M1808" s="42" t="s">
        <v>20787</v>
      </c>
      <c r="N1808" s="42"/>
      <c r="O1808" s="42"/>
      <c r="P1808" s="42"/>
      <c r="Q1808" s="42"/>
      <c r="R1808" s="42"/>
    </row>
    <row r="1809" spans="1:18" x14ac:dyDescent="0.3">
      <c r="A1809" s="17" t="s">
        <v>2819</v>
      </c>
      <c r="B1809" s="17" t="s">
        <v>13361</v>
      </c>
      <c r="C1809" s="17" t="s">
        <v>13362</v>
      </c>
      <c r="D1809" s="17" t="s">
        <v>11254</v>
      </c>
      <c r="E1809" s="17" t="s">
        <v>1747</v>
      </c>
      <c r="F1809" s="17" t="s">
        <v>13363</v>
      </c>
      <c r="G1809" s="18">
        <v>1</v>
      </c>
      <c r="H1809" s="18">
        <v>1</v>
      </c>
      <c r="I1809" s="19">
        <v>0</v>
      </c>
      <c r="J1809" s="20">
        <v>0</v>
      </c>
      <c r="K1809" s="21">
        <v>1</v>
      </c>
      <c r="L1809" s="22">
        <v>0</v>
      </c>
      <c r="M1809" s="42" t="s">
        <v>20789</v>
      </c>
      <c r="N1809" s="42"/>
      <c r="O1809" s="42">
        <v>0</v>
      </c>
      <c r="P1809" s="42">
        <v>0</v>
      </c>
      <c r="Q1809" s="42">
        <v>0</v>
      </c>
      <c r="R1809" s="42">
        <v>0</v>
      </c>
    </row>
    <row r="1810" spans="1:18" x14ac:dyDescent="0.3">
      <c r="A1810" s="17" t="s">
        <v>6862</v>
      </c>
      <c r="B1810" s="17" t="s">
        <v>13364</v>
      </c>
      <c r="C1810" s="17" t="s">
        <v>7677</v>
      </c>
      <c r="D1810" s="17" t="s">
        <v>7716</v>
      </c>
      <c r="E1810" s="17" t="s">
        <v>3481</v>
      </c>
      <c r="F1810" s="17" t="s">
        <v>13365</v>
      </c>
      <c r="G1810" s="18">
        <v>1</v>
      </c>
      <c r="H1810" s="18">
        <v>1</v>
      </c>
      <c r="I1810" s="19">
        <v>0</v>
      </c>
      <c r="J1810" s="20">
        <v>0</v>
      </c>
      <c r="K1810" s="21">
        <v>0</v>
      </c>
      <c r="L1810" s="22">
        <v>1</v>
      </c>
      <c r="M1810" s="42" t="s">
        <v>20789</v>
      </c>
      <c r="N1810" s="42"/>
      <c r="O1810" s="42">
        <v>0</v>
      </c>
      <c r="P1810" s="42">
        <v>0</v>
      </c>
      <c r="Q1810" s="42">
        <v>0</v>
      </c>
      <c r="R1810" s="42">
        <v>0</v>
      </c>
    </row>
    <row r="1811" spans="1:18" x14ac:dyDescent="0.3">
      <c r="A1811" s="17" t="s">
        <v>6412</v>
      </c>
      <c r="B1811" s="17" t="s">
        <v>13366</v>
      </c>
      <c r="C1811" s="17" t="s">
        <v>13367</v>
      </c>
      <c r="D1811" s="17" t="s">
        <v>7716</v>
      </c>
      <c r="E1811" s="17" t="s">
        <v>1893</v>
      </c>
      <c r="F1811" s="17" t="s">
        <v>13368</v>
      </c>
      <c r="G1811" s="18">
        <v>1</v>
      </c>
      <c r="H1811" s="18">
        <v>2</v>
      </c>
      <c r="I1811" s="19">
        <v>0</v>
      </c>
      <c r="J1811" s="20">
        <v>0</v>
      </c>
      <c r="K1811" s="21">
        <v>0</v>
      </c>
      <c r="L1811" s="22">
        <v>1</v>
      </c>
      <c r="M1811" s="42" t="s">
        <v>20789</v>
      </c>
      <c r="N1811" s="42"/>
      <c r="O1811" s="42">
        <v>0</v>
      </c>
      <c r="P1811" s="42">
        <v>0</v>
      </c>
      <c r="Q1811" s="42">
        <v>0</v>
      </c>
      <c r="R1811" s="42">
        <v>0</v>
      </c>
    </row>
    <row r="1812" spans="1:18" x14ac:dyDescent="0.3">
      <c r="A1812" s="17" t="s">
        <v>13369</v>
      </c>
      <c r="B1812" s="17" t="s">
        <v>11765</v>
      </c>
      <c r="C1812" s="17" t="s">
        <v>13370</v>
      </c>
      <c r="D1812" s="17" t="s">
        <v>8874</v>
      </c>
      <c r="E1812" s="17" t="s">
        <v>1977</v>
      </c>
      <c r="F1812" s="17" t="s">
        <v>13371</v>
      </c>
      <c r="G1812" s="18">
        <v>1</v>
      </c>
      <c r="H1812" s="18">
        <v>1</v>
      </c>
      <c r="I1812" s="19">
        <v>0</v>
      </c>
      <c r="J1812" s="20">
        <v>1</v>
      </c>
      <c r="K1812" s="21">
        <v>0</v>
      </c>
      <c r="L1812" s="22">
        <v>0</v>
      </c>
      <c r="M1812" s="42" t="s">
        <v>20788</v>
      </c>
      <c r="N1812" s="42"/>
      <c r="O1812" s="42">
        <v>0</v>
      </c>
      <c r="P1812" s="42">
        <v>0</v>
      </c>
      <c r="Q1812" s="42">
        <v>0</v>
      </c>
      <c r="R1812" s="42">
        <v>0</v>
      </c>
    </row>
    <row r="1813" spans="1:18" x14ac:dyDescent="0.3">
      <c r="A1813" s="17" t="s">
        <v>13372</v>
      </c>
      <c r="B1813" s="17" t="s">
        <v>13373</v>
      </c>
      <c r="C1813" s="17" t="s">
        <v>7677</v>
      </c>
      <c r="D1813" s="17" t="s">
        <v>13374</v>
      </c>
      <c r="E1813" s="17" t="s">
        <v>1827</v>
      </c>
      <c r="F1813" s="17" t="s">
        <v>13375</v>
      </c>
      <c r="G1813" s="18">
        <v>1</v>
      </c>
      <c r="H1813" s="18">
        <v>1</v>
      </c>
      <c r="I1813" s="19">
        <v>1</v>
      </c>
      <c r="J1813" s="20">
        <v>0</v>
      </c>
      <c r="K1813" s="21">
        <v>0</v>
      </c>
      <c r="L1813" s="22">
        <v>0</v>
      </c>
      <c r="M1813" s="42" t="s">
        <v>20788</v>
      </c>
      <c r="N1813" s="42"/>
      <c r="O1813" s="42">
        <v>0</v>
      </c>
      <c r="P1813" s="42">
        <v>0</v>
      </c>
      <c r="Q1813" s="42">
        <v>0</v>
      </c>
      <c r="R1813" s="42">
        <v>0</v>
      </c>
    </row>
    <row r="1814" spans="1:18" x14ac:dyDescent="0.3">
      <c r="A1814" s="17" t="s">
        <v>13376</v>
      </c>
      <c r="B1814" s="17" t="s">
        <v>13377</v>
      </c>
      <c r="C1814" s="17" t="s">
        <v>13378</v>
      </c>
      <c r="D1814" s="17" t="s">
        <v>8447</v>
      </c>
      <c r="E1814" s="17" t="s">
        <v>1877</v>
      </c>
      <c r="F1814" s="17" t="s">
        <v>13379</v>
      </c>
      <c r="G1814" s="18">
        <v>1</v>
      </c>
      <c r="H1814" s="18">
        <v>1</v>
      </c>
      <c r="I1814" s="19">
        <v>0</v>
      </c>
      <c r="J1814" s="20">
        <v>1</v>
      </c>
      <c r="K1814" s="21">
        <v>0</v>
      </c>
      <c r="L1814" s="22">
        <v>0</v>
      </c>
      <c r="M1814" s="42" t="s">
        <v>20790</v>
      </c>
      <c r="N1814" s="42"/>
      <c r="O1814" s="42">
        <v>0</v>
      </c>
      <c r="P1814" s="42">
        <v>0</v>
      </c>
      <c r="Q1814" s="42">
        <v>0</v>
      </c>
      <c r="R1814" s="42">
        <v>0</v>
      </c>
    </row>
    <row r="1815" spans="1:18" x14ac:dyDescent="0.3">
      <c r="A1815" s="17" t="s">
        <v>13380</v>
      </c>
      <c r="B1815" s="17" t="s">
        <v>13381</v>
      </c>
      <c r="C1815" s="17" t="s">
        <v>13382</v>
      </c>
      <c r="D1815" s="17" t="s">
        <v>7829</v>
      </c>
      <c r="E1815" s="17" t="s">
        <v>1977</v>
      </c>
      <c r="F1815" s="17" t="s">
        <v>13383</v>
      </c>
      <c r="G1815" s="18">
        <v>1</v>
      </c>
      <c r="H1815" s="18">
        <v>2</v>
      </c>
      <c r="I1815" s="19">
        <v>0</v>
      </c>
      <c r="J1815" s="20">
        <v>1</v>
      </c>
      <c r="K1815" s="21">
        <v>0</v>
      </c>
      <c r="L1815" s="22">
        <v>0</v>
      </c>
      <c r="M1815" s="42" t="s">
        <v>20788</v>
      </c>
      <c r="N1815" s="42"/>
      <c r="O1815" s="42">
        <v>0</v>
      </c>
      <c r="P1815" s="42">
        <v>0</v>
      </c>
      <c r="Q1815" s="42">
        <v>0</v>
      </c>
      <c r="R1815" s="42">
        <v>0</v>
      </c>
    </row>
    <row r="1816" spans="1:18" x14ac:dyDescent="0.3">
      <c r="A1816" s="17" t="s">
        <v>6582</v>
      </c>
      <c r="B1816" s="17" t="s">
        <v>13384</v>
      </c>
      <c r="C1816" s="17" t="s">
        <v>13385</v>
      </c>
      <c r="D1816" s="17" t="s">
        <v>7716</v>
      </c>
      <c r="E1816" s="17" t="s">
        <v>4330</v>
      </c>
      <c r="F1816" s="17" t="s">
        <v>13386</v>
      </c>
      <c r="G1816" s="18">
        <v>1</v>
      </c>
      <c r="H1816" s="18">
        <v>1</v>
      </c>
      <c r="I1816" s="19">
        <v>0</v>
      </c>
      <c r="J1816" s="20">
        <v>0</v>
      </c>
      <c r="K1816" s="21">
        <v>0</v>
      </c>
      <c r="L1816" s="22">
        <v>1</v>
      </c>
      <c r="M1816" s="42" t="s">
        <v>20789</v>
      </c>
      <c r="N1816" s="42"/>
      <c r="O1816" s="42">
        <v>0</v>
      </c>
      <c r="P1816" s="42">
        <v>0</v>
      </c>
      <c r="Q1816" s="42">
        <v>0</v>
      </c>
      <c r="R1816" s="42">
        <v>0</v>
      </c>
    </row>
    <row r="1817" spans="1:18" x14ac:dyDescent="0.3">
      <c r="A1817" s="17" t="s">
        <v>13387</v>
      </c>
      <c r="B1817" s="17" t="s">
        <v>13388</v>
      </c>
      <c r="C1817" s="17" t="s">
        <v>10284</v>
      </c>
      <c r="D1817" s="17" t="s">
        <v>7734</v>
      </c>
      <c r="E1817" s="17" t="s">
        <v>1814</v>
      </c>
      <c r="F1817" s="17" t="s">
        <v>13389</v>
      </c>
      <c r="G1817" s="18">
        <v>1</v>
      </c>
      <c r="H1817" s="18">
        <v>2</v>
      </c>
      <c r="I1817" s="19">
        <v>0</v>
      </c>
      <c r="J1817" s="20">
        <v>1</v>
      </c>
      <c r="K1817" s="21">
        <v>0</v>
      </c>
      <c r="L1817" s="22">
        <v>0</v>
      </c>
      <c r="M1817" s="42" t="s">
        <v>20788</v>
      </c>
      <c r="N1817" s="42"/>
      <c r="O1817" s="42">
        <v>0</v>
      </c>
      <c r="P1817" s="42">
        <v>0</v>
      </c>
      <c r="Q1817" s="42">
        <v>0</v>
      </c>
      <c r="R1817" s="42">
        <v>0</v>
      </c>
    </row>
    <row r="1818" spans="1:18" x14ac:dyDescent="0.3">
      <c r="A1818" s="17" t="s">
        <v>2472</v>
      </c>
      <c r="B1818" s="17" t="s">
        <v>13390</v>
      </c>
      <c r="C1818" s="17" t="s">
        <v>7677</v>
      </c>
      <c r="D1818" s="17" t="s">
        <v>7716</v>
      </c>
      <c r="E1818" s="17" t="s">
        <v>1608</v>
      </c>
      <c r="F1818" s="17" t="s">
        <v>13391</v>
      </c>
      <c r="G1818" s="18">
        <v>1</v>
      </c>
      <c r="H1818" s="18">
        <v>1</v>
      </c>
      <c r="I1818" s="19">
        <v>0</v>
      </c>
      <c r="J1818" s="20">
        <v>0</v>
      </c>
      <c r="K1818" s="21">
        <v>1</v>
      </c>
      <c r="L1818" s="22">
        <v>0</v>
      </c>
      <c r="M1818" s="42" t="s">
        <v>20789</v>
      </c>
      <c r="N1818" s="42"/>
      <c r="O1818" s="42">
        <v>0</v>
      </c>
      <c r="P1818" s="42">
        <v>0</v>
      </c>
      <c r="Q1818" s="42">
        <v>0</v>
      </c>
      <c r="R1818" s="42">
        <v>0</v>
      </c>
    </row>
    <row r="1819" spans="1:18" x14ac:dyDescent="0.3">
      <c r="A1819" s="17" t="s">
        <v>13392</v>
      </c>
      <c r="B1819" s="17" t="s">
        <v>13393</v>
      </c>
      <c r="C1819" s="17" t="s">
        <v>13394</v>
      </c>
      <c r="D1819" s="17" t="s">
        <v>7787</v>
      </c>
      <c r="E1819" s="17" t="s">
        <v>2536</v>
      </c>
      <c r="F1819" s="17" t="s">
        <v>13395</v>
      </c>
      <c r="G1819" s="18">
        <v>1</v>
      </c>
      <c r="H1819" s="18">
        <v>2</v>
      </c>
      <c r="I1819" s="19">
        <v>0</v>
      </c>
      <c r="J1819" s="20">
        <v>1</v>
      </c>
      <c r="K1819" s="21">
        <v>0</v>
      </c>
      <c r="L1819" s="22">
        <v>0</v>
      </c>
      <c r="M1819" s="42" t="s">
        <v>20788</v>
      </c>
      <c r="N1819" s="42"/>
      <c r="O1819" s="42">
        <v>0</v>
      </c>
      <c r="P1819" s="42">
        <v>0</v>
      </c>
      <c r="Q1819" s="42">
        <v>0</v>
      </c>
      <c r="R1819" s="42">
        <v>0</v>
      </c>
    </row>
    <row r="1820" spans="1:18" x14ac:dyDescent="0.3">
      <c r="A1820" s="17" t="s">
        <v>2745</v>
      </c>
      <c r="B1820" s="17" t="s">
        <v>13396</v>
      </c>
      <c r="C1820" s="17" t="s">
        <v>7677</v>
      </c>
      <c r="D1820" s="17" t="s">
        <v>8145</v>
      </c>
      <c r="E1820" s="17" t="s">
        <v>2506</v>
      </c>
      <c r="F1820" s="17" t="s">
        <v>13397</v>
      </c>
      <c r="G1820" s="18">
        <v>1</v>
      </c>
      <c r="H1820" s="18">
        <v>1</v>
      </c>
      <c r="I1820" s="19">
        <v>0</v>
      </c>
      <c r="J1820" s="20">
        <v>0</v>
      </c>
      <c r="K1820" s="21">
        <v>1</v>
      </c>
      <c r="L1820" s="22">
        <v>0</v>
      </c>
      <c r="M1820" s="42" t="s">
        <v>20789</v>
      </c>
      <c r="N1820" s="42"/>
      <c r="O1820" s="42">
        <v>0</v>
      </c>
      <c r="P1820" s="42">
        <v>0</v>
      </c>
      <c r="Q1820" s="42">
        <v>0</v>
      </c>
      <c r="R1820" s="42">
        <v>0</v>
      </c>
    </row>
    <row r="1821" spans="1:18" x14ac:dyDescent="0.3">
      <c r="A1821" s="17" t="s">
        <v>13398</v>
      </c>
      <c r="B1821" s="17" t="s">
        <v>13399</v>
      </c>
      <c r="C1821" s="17" t="s">
        <v>13400</v>
      </c>
      <c r="D1821" s="17" t="s">
        <v>13401</v>
      </c>
      <c r="E1821" s="17" t="s">
        <v>6042</v>
      </c>
      <c r="F1821" s="17" t="s">
        <v>13402</v>
      </c>
      <c r="G1821" s="18">
        <v>1</v>
      </c>
      <c r="H1821" s="18">
        <v>1</v>
      </c>
      <c r="I1821" s="19">
        <v>0</v>
      </c>
      <c r="J1821" s="20">
        <v>1</v>
      </c>
      <c r="K1821" s="21">
        <v>0</v>
      </c>
      <c r="L1821" s="22">
        <v>0</v>
      </c>
      <c r="M1821" s="42" t="s">
        <v>20790</v>
      </c>
      <c r="N1821" s="42"/>
      <c r="O1821" s="42">
        <v>0</v>
      </c>
      <c r="P1821" s="42">
        <v>0</v>
      </c>
      <c r="Q1821" s="42">
        <v>0</v>
      </c>
      <c r="R1821" s="42">
        <v>0</v>
      </c>
    </row>
    <row r="1822" spans="1:18" x14ac:dyDescent="0.3">
      <c r="A1822" s="17" t="s">
        <v>3649</v>
      </c>
      <c r="B1822" s="17" t="s">
        <v>13403</v>
      </c>
      <c r="C1822" s="17" t="s">
        <v>13404</v>
      </c>
      <c r="D1822" s="17" t="s">
        <v>7716</v>
      </c>
      <c r="E1822" s="17" t="s">
        <v>2042</v>
      </c>
      <c r="F1822" s="17" t="s">
        <v>13405</v>
      </c>
      <c r="G1822" s="18">
        <v>1</v>
      </c>
      <c r="H1822" s="18">
        <v>4</v>
      </c>
      <c r="I1822" s="19">
        <v>0</v>
      </c>
      <c r="J1822" s="20">
        <v>0</v>
      </c>
      <c r="K1822" s="21">
        <v>1</v>
      </c>
      <c r="L1822" s="22">
        <v>0</v>
      </c>
      <c r="M1822" s="42" t="s">
        <v>20789</v>
      </c>
      <c r="N1822" s="42"/>
      <c r="O1822" s="42">
        <v>0</v>
      </c>
      <c r="P1822" s="42">
        <v>0</v>
      </c>
      <c r="Q1822" s="42">
        <v>0</v>
      </c>
      <c r="R1822" s="42">
        <v>0</v>
      </c>
    </row>
    <row r="1823" spans="1:18" x14ac:dyDescent="0.3">
      <c r="A1823" s="17" t="s">
        <v>13406</v>
      </c>
      <c r="B1823" s="17" t="s">
        <v>13407</v>
      </c>
      <c r="C1823" s="17" t="s">
        <v>13408</v>
      </c>
      <c r="D1823" s="17" t="s">
        <v>8077</v>
      </c>
      <c r="E1823" s="17" t="s">
        <v>8819</v>
      </c>
      <c r="F1823" s="17" t="s">
        <v>13409</v>
      </c>
      <c r="G1823" s="18">
        <v>1</v>
      </c>
      <c r="H1823" s="18">
        <v>1</v>
      </c>
      <c r="I1823" s="19">
        <v>0</v>
      </c>
      <c r="J1823" s="20">
        <v>1</v>
      </c>
      <c r="K1823" s="21">
        <v>0</v>
      </c>
      <c r="L1823" s="22">
        <v>0</v>
      </c>
      <c r="M1823" s="42" t="s">
        <v>20788</v>
      </c>
      <c r="N1823" s="42"/>
      <c r="O1823" s="42">
        <v>0</v>
      </c>
      <c r="P1823" s="42">
        <v>0</v>
      </c>
      <c r="Q1823" s="42">
        <v>0</v>
      </c>
      <c r="R1823" s="42">
        <v>0</v>
      </c>
    </row>
    <row r="1824" spans="1:18" x14ac:dyDescent="0.3">
      <c r="A1824" s="17" t="s">
        <v>13410</v>
      </c>
      <c r="B1824" s="17" t="s">
        <v>13411</v>
      </c>
      <c r="C1824" s="17" t="s">
        <v>13412</v>
      </c>
      <c r="D1824" s="17" t="s">
        <v>7716</v>
      </c>
      <c r="E1824" s="17" t="s">
        <v>1599</v>
      </c>
      <c r="F1824" s="17" t="s">
        <v>13413</v>
      </c>
      <c r="G1824" s="18">
        <v>1</v>
      </c>
      <c r="H1824" s="18">
        <v>1</v>
      </c>
      <c r="I1824" s="19">
        <v>0</v>
      </c>
      <c r="J1824" s="20">
        <v>1</v>
      </c>
      <c r="K1824" s="21">
        <v>0</v>
      </c>
      <c r="L1824" s="22">
        <v>0</v>
      </c>
      <c r="M1824" s="42" t="s">
        <v>20788</v>
      </c>
      <c r="N1824" s="42"/>
      <c r="O1824" s="42">
        <v>0</v>
      </c>
      <c r="P1824" s="42">
        <v>0</v>
      </c>
      <c r="Q1824" s="42">
        <v>0</v>
      </c>
      <c r="R1824" s="42">
        <v>0</v>
      </c>
    </row>
    <row r="1825" spans="1:18" x14ac:dyDescent="0.3">
      <c r="A1825" s="17" t="s">
        <v>5681</v>
      </c>
      <c r="B1825" s="17" t="s">
        <v>13414</v>
      </c>
      <c r="C1825" s="17" t="s">
        <v>7677</v>
      </c>
      <c r="D1825" s="17" t="s">
        <v>7716</v>
      </c>
      <c r="E1825" s="17" t="s">
        <v>4208</v>
      </c>
      <c r="F1825" s="17" t="s">
        <v>13415</v>
      </c>
      <c r="G1825" s="18">
        <v>1</v>
      </c>
      <c r="H1825" s="18">
        <v>1</v>
      </c>
      <c r="I1825" s="19">
        <v>0</v>
      </c>
      <c r="J1825" s="20">
        <v>0</v>
      </c>
      <c r="K1825" s="21">
        <v>0</v>
      </c>
      <c r="L1825" s="22">
        <v>1</v>
      </c>
      <c r="M1825" s="42" t="s">
        <v>20785</v>
      </c>
      <c r="N1825" s="42"/>
      <c r="O1825" s="42">
        <v>0</v>
      </c>
      <c r="P1825" s="42">
        <v>0</v>
      </c>
      <c r="Q1825" s="42">
        <v>0</v>
      </c>
      <c r="R1825" s="42">
        <v>0</v>
      </c>
    </row>
    <row r="1826" spans="1:18" x14ac:dyDescent="0.3">
      <c r="A1826" s="17" t="s">
        <v>13416</v>
      </c>
      <c r="B1826" s="17" t="s">
        <v>13417</v>
      </c>
      <c r="C1826" s="17" t="s">
        <v>10138</v>
      </c>
      <c r="D1826" s="17" t="s">
        <v>7829</v>
      </c>
      <c r="E1826" s="17" t="s">
        <v>1977</v>
      </c>
      <c r="F1826" s="17" t="s">
        <v>13418</v>
      </c>
      <c r="G1826" s="18">
        <v>1</v>
      </c>
      <c r="H1826" s="18">
        <v>5</v>
      </c>
      <c r="I1826" s="19">
        <v>0</v>
      </c>
      <c r="J1826" s="20">
        <v>1</v>
      </c>
      <c r="K1826" s="21">
        <v>0</v>
      </c>
      <c r="L1826" s="22">
        <v>0</v>
      </c>
      <c r="M1826" s="42" t="s">
        <v>20788</v>
      </c>
      <c r="N1826" s="42"/>
      <c r="O1826" s="42">
        <v>0</v>
      </c>
      <c r="P1826" s="42">
        <v>0</v>
      </c>
      <c r="Q1826" s="42">
        <v>0</v>
      </c>
      <c r="R1826" s="42">
        <v>0</v>
      </c>
    </row>
    <row r="1827" spans="1:18" x14ac:dyDescent="0.3">
      <c r="A1827" s="17" t="s">
        <v>13419</v>
      </c>
      <c r="B1827" s="17" t="s">
        <v>13420</v>
      </c>
      <c r="C1827" s="17" t="s">
        <v>8214</v>
      </c>
      <c r="D1827" s="17" t="s">
        <v>13421</v>
      </c>
      <c r="E1827" s="17" t="s">
        <v>3509</v>
      </c>
      <c r="F1827" s="17" t="s">
        <v>13422</v>
      </c>
      <c r="G1827" s="18">
        <v>1</v>
      </c>
      <c r="H1827" s="18">
        <v>1</v>
      </c>
      <c r="I1827" s="19">
        <v>0</v>
      </c>
      <c r="J1827" s="20">
        <v>1</v>
      </c>
      <c r="K1827" s="21">
        <v>0</v>
      </c>
      <c r="L1827" s="22">
        <v>0</v>
      </c>
      <c r="M1827" s="42" t="s">
        <v>20788</v>
      </c>
      <c r="N1827" s="42"/>
      <c r="O1827" s="42">
        <v>0</v>
      </c>
      <c r="P1827" s="42">
        <v>0</v>
      </c>
      <c r="Q1827" s="42">
        <v>0</v>
      </c>
      <c r="R1827" s="42">
        <v>0</v>
      </c>
    </row>
    <row r="1828" spans="1:18" x14ac:dyDescent="0.3">
      <c r="A1828" s="17" t="s">
        <v>4766</v>
      </c>
      <c r="B1828" s="17" t="s">
        <v>13423</v>
      </c>
      <c r="C1828" s="17" t="s">
        <v>7677</v>
      </c>
      <c r="D1828" s="17" t="s">
        <v>7734</v>
      </c>
      <c r="E1828" s="17" t="s">
        <v>2125</v>
      </c>
      <c r="F1828" s="17" t="s">
        <v>13424</v>
      </c>
      <c r="G1828" s="18">
        <v>1</v>
      </c>
      <c r="H1828" s="18">
        <v>1</v>
      </c>
      <c r="I1828" s="19">
        <v>0</v>
      </c>
      <c r="J1828" s="20">
        <v>0</v>
      </c>
      <c r="K1828" s="21">
        <v>0</v>
      </c>
      <c r="L1828" s="22">
        <v>1</v>
      </c>
      <c r="M1828" s="42" t="s">
        <v>20789</v>
      </c>
      <c r="N1828" s="42"/>
      <c r="O1828" s="42">
        <v>0</v>
      </c>
      <c r="P1828" s="42">
        <v>0</v>
      </c>
      <c r="Q1828" s="42">
        <v>0</v>
      </c>
      <c r="R1828" s="42">
        <v>0</v>
      </c>
    </row>
    <row r="1829" spans="1:18" x14ac:dyDescent="0.3">
      <c r="A1829" s="17" t="s">
        <v>13425</v>
      </c>
      <c r="B1829" s="17" t="s">
        <v>13426</v>
      </c>
      <c r="C1829" s="17" t="s">
        <v>13427</v>
      </c>
      <c r="D1829" s="17" t="s">
        <v>7684</v>
      </c>
      <c r="E1829" s="17" t="s">
        <v>1814</v>
      </c>
      <c r="F1829" s="17" t="s">
        <v>13428</v>
      </c>
      <c r="G1829" s="18">
        <v>1</v>
      </c>
      <c r="H1829" s="18">
        <v>2</v>
      </c>
      <c r="I1829" s="19">
        <v>0</v>
      </c>
      <c r="J1829" s="20">
        <v>1</v>
      </c>
      <c r="K1829" s="21">
        <v>0</v>
      </c>
      <c r="L1829" s="22">
        <v>0</v>
      </c>
      <c r="M1829" s="42" t="s">
        <v>20788</v>
      </c>
      <c r="N1829" s="42"/>
      <c r="O1829" s="42">
        <v>0</v>
      </c>
      <c r="P1829" s="42">
        <v>0</v>
      </c>
      <c r="Q1829" s="42">
        <v>0</v>
      </c>
      <c r="R1829" s="42">
        <v>0</v>
      </c>
    </row>
    <row r="1830" spans="1:18" x14ac:dyDescent="0.3">
      <c r="A1830" s="17" t="s">
        <v>7159</v>
      </c>
      <c r="B1830" s="17" t="s">
        <v>13429</v>
      </c>
      <c r="C1830" s="17" t="s">
        <v>13430</v>
      </c>
      <c r="D1830" s="17" t="s">
        <v>8573</v>
      </c>
      <c r="E1830" s="17" t="s">
        <v>1608</v>
      </c>
      <c r="F1830" s="17" t="s">
        <v>13431</v>
      </c>
      <c r="G1830" s="18">
        <v>1</v>
      </c>
      <c r="H1830" s="18">
        <v>1</v>
      </c>
      <c r="I1830" s="19">
        <v>0</v>
      </c>
      <c r="J1830" s="20">
        <v>0</v>
      </c>
      <c r="K1830" s="21">
        <v>0</v>
      </c>
      <c r="L1830" s="22">
        <v>1</v>
      </c>
      <c r="M1830" s="42" t="s">
        <v>20789</v>
      </c>
      <c r="N1830" s="42"/>
      <c r="O1830" s="42">
        <v>0</v>
      </c>
      <c r="P1830" s="42">
        <v>0</v>
      </c>
      <c r="Q1830" s="42">
        <v>0</v>
      </c>
      <c r="R1830" s="42">
        <v>0</v>
      </c>
    </row>
    <row r="1831" spans="1:18" x14ac:dyDescent="0.3">
      <c r="A1831" s="17" t="s">
        <v>13432</v>
      </c>
      <c r="B1831" s="17" t="s">
        <v>13433</v>
      </c>
      <c r="C1831" s="17" t="s">
        <v>7677</v>
      </c>
      <c r="D1831" s="17" t="s">
        <v>7749</v>
      </c>
      <c r="E1831" s="17" t="s">
        <v>1779</v>
      </c>
      <c r="F1831" s="17" t="s">
        <v>13434</v>
      </c>
      <c r="G1831" s="18">
        <v>1</v>
      </c>
      <c r="H1831" s="18">
        <v>5</v>
      </c>
      <c r="I1831" s="19">
        <v>0</v>
      </c>
      <c r="J1831" s="20">
        <v>1</v>
      </c>
      <c r="K1831" s="21">
        <v>0</v>
      </c>
      <c r="L1831" s="22">
        <v>0</v>
      </c>
      <c r="M1831" s="42" t="s">
        <v>20788</v>
      </c>
      <c r="N1831" s="42"/>
      <c r="O1831" s="42">
        <v>0</v>
      </c>
      <c r="P1831" s="42">
        <v>0</v>
      </c>
      <c r="Q1831" s="42">
        <v>0</v>
      </c>
      <c r="R1831" s="42">
        <v>0</v>
      </c>
    </row>
    <row r="1832" spans="1:18" x14ac:dyDescent="0.3">
      <c r="A1832" s="17" t="s">
        <v>5300</v>
      </c>
      <c r="B1832" s="17" t="s">
        <v>13435</v>
      </c>
      <c r="C1832" s="17" t="s">
        <v>9755</v>
      </c>
      <c r="D1832" s="17" t="s">
        <v>7901</v>
      </c>
      <c r="E1832" s="17" t="s">
        <v>5302</v>
      </c>
      <c r="F1832" s="17" t="s">
        <v>13436</v>
      </c>
      <c r="G1832" s="18">
        <v>1</v>
      </c>
      <c r="H1832" s="18">
        <v>1</v>
      </c>
      <c r="I1832" s="19">
        <v>0</v>
      </c>
      <c r="J1832" s="20">
        <v>0</v>
      </c>
      <c r="K1832" s="21">
        <v>0</v>
      </c>
      <c r="L1832" s="22">
        <v>1</v>
      </c>
      <c r="M1832" s="42" t="s">
        <v>20789</v>
      </c>
      <c r="N1832" s="42"/>
      <c r="O1832" s="42">
        <v>0</v>
      </c>
      <c r="P1832" s="42">
        <v>0</v>
      </c>
      <c r="Q1832" s="42">
        <v>0</v>
      </c>
      <c r="R1832" s="42">
        <v>0</v>
      </c>
    </row>
    <row r="1833" spans="1:18" x14ac:dyDescent="0.3">
      <c r="A1833" s="17" t="s">
        <v>2093</v>
      </c>
      <c r="B1833" s="17" t="s">
        <v>13437</v>
      </c>
      <c r="C1833" s="17" t="s">
        <v>13438</v>
      </c>
      <c r="D1833" s="17" t="s">
        <v>7716</v>
      </c>
      <c r="E1833" s="17" t="s">
        <v>1822</v>
      </c>
      <c r="F1833" s="17" t="s">
        <v>13439</v>
      </c>
      <c r="G1833" s="18">
        <v>1</v>
      </c>
      <c r="H1833" s="18">
        <v>1</v>
      </c>
      <c r="I1833" s="19">
        <v>0</v>
      </c>
      <c r="J1833" s="20">
        <v>0</v>
      </c>
      <c r="K1833" s="21">
        <v>1</v>
      </c>
      <c r="L1833" s="22">
        <v>0</v>
      </c>
      <c r="M1833" s="42" t="s">
        <v>20789</v>
      </c>
      <c r="N1833" s="42"/>
      <c r="O1833" s="42">
        <v>0</v>
      </c>
      <c r="P1833" s="42">
        <v>0</v>
      </c>
      <c r="Q1833" s="42">
        <v>0</v>
      </c>
      <c r="R1833" s="42">
        <v>0</v>
      </c>
    </row>
    <row r="1834" spans="1:18" x14ac:dyDescent="0.3">
      <c r="A1834" s="17" t="s">
        <v>13440</v>
      </c>
      <c r="B1834" s="17" t="s">
        <v>13441</v>
      </c>
      <c r="C1834" s="17" t="s">
        <v>13442</v>
      </c>
      <c r="D1834" s="17" t="s">
        <v>9456</v>
      </c>
      <c r="E1834" s="17" t="s">
        <v>13443</v>
      </c>
      <c r="F1834" s="17" t="s">
        <v>13444</v>
      </c>
      <c r="G1834" s="18">
        <v>1</v>
      </c>
      <c r="H1834" s="18">
        <v>1</v>
      </c>
      <c r="I1834" s="19">
        <v>0</v>
      </c>
      <c r="J1834" s="20">
        <v>1</v>
      </c>
      <c r="K1834" s="21">
        <v>0</v>
      </c>
      <c r="L1834" s="22">
        <v>0</v>
      </c>
      <c r="M1834" s="42" t="s">
        <v>20788</v>
      </c>
      <c r="N1834" s="42"/>
      <c r="O1834" s="42">
        <v>0</v>
      </c>
      <c r="P1834" s="42">
        <v>0</v>
      </c>
      <c r="Q1834" s="42">
        <v>0</v>
      </c>
      <c r="R1834" s="42">
        <v>0</v>
      </c>
    </row>
    <row r="1835" spans="1:18" x14ac:dyDescent="0.3">
      <c r="A1835" s="17" t="s">
        <v>13445</v>
      </c>
      <c r="B1835" s="17" t="s">
        <v>9175</v>
      </c>
      <c r="C1835" s="17" t="s">
        <v>13446</v>
      </c>
      <c r="D1835" s="17" t="s">
        <v>7716</v>
      </c>
      <c r="E1835" s="17" t="s">
        <v>4157</v>
      </c>
      <c r="F1835" s="17" t="s">
        <v>13447</v>
      </c>
      <c r="G1835" s="18">
        <v>1</v>
      </c>
      <c r="H1835" s="18">
        <v>2</v>
      </c>
      <c r="I1835" s="19">
        <v>0</v>
      </c>
      <c r="J1835" s="20">
        <v>1</v>
      </c>
      <c r="K1835" s="21">
        <v>0</v>
      </c>
      <c r="L1835" s="22">
        <v>0</v>
      </c>
      <c r="M1835" s="42" t="s">
        <v>20790</v>
      </c>
      <c r="N1835" s="42"/>
      <c r="O1835" s="42">
        <v>0</v>
      </c>
      <c r="P1835" s="42">
        <v>0</v>
      </c>
      <c r="Q1835" s="42">
        <v>0</v>
      </c>
      <c r="R1835" s="42">
        <v>0</v>
      </c>
    </row>
    <row r="1836" spans="1:18" x14ac:dyDescent="0.3">
      <c r="A1836" s="17" t="s">
        <v>13448</v>
      </c>
      <c r="B1836" s="17" t="s">
        <v>13449</v>
      </c>
      <c r="C1836" s="17" t="s">
        <v>7677</v>
      </c>
      <c r="D1836" s="17" t="s">
        <v>13450</v>
      </c>
      <c r="E1836" s="17" t="s">
        <v>1779</v>
      </c>
      <c r="F1836" s="17" t="s">
        <v>13451</v>
      </c>
      <c r="G1836" s="18">
        <v>1</v>
      </c>
      <c r="H1836" s="18">
        <v>1</v>
      </c>
      <c r="I1836" s="19">
        <v>0</v>
      </c>
      <c r="J1836" s="20">
        <v>1</v>
      </c>
      <c r="K1836" s="21">
        <v>0</v>
      </c>
      <c r="L1836" s="22">
        <v>0</v>
      </c>
      <c r="M1836" s="42" t="s">
        <v>20790</v>
      </c>
      <c r="N1836" s="42"/>
      <c r="O1836" s="42">
        <v>0</v>
      </c>
      <c r="P1836" s="42">
        <v>0</v>
      </c>
      <c r="Q1836" s="42">
        <v>0</v>
      </c>
      <c r="R1836" s="42">
        <v>0</v>
      </c>
    </row>
    <row r="1837" spans="1:18" x14ac:dyDescent="0.3">
      <c r="A1837" s="17" t="s">
        <v>3712</v>
      </c>
      <c r="B1837" s="17" t="s">
        <v>13452</v>
      </c>
      <c r="C1837" s="17" t="s">
        <v>7677</v>
      </c>
      <c r="D1837" s="17" t="s">
        <v>7888</v>
      </c>
      <c r="E1837" s="17" t="s">
        <v>3053</v>
      </c>
      <c r="F1837" s="17" t="s">
        <v>13453</v>
      </c>
      <c r="G1837" s="18">
        <v>1</v>
      </c>
      <c r="H1837" s="18">
        <v>1</v>
      </c>
      <c r="I1837" s="19">
        <v>0</v>
      </c>
      <c r="J1837" s="20">
        <v>0</v>
      </c>
      <c r="K1837" s="21">
        <v>1</v>
      </c>
      <c r="L1837" s="22">
        <v>0</v>
      </c>
      <c r="M1837" s="42" t="s">
        <v>20789</v>
      </c>
      <c r="N1837" s="42"/>
      <c r="O1837" s="42">
        <v>0</v>
      </c>
      <c r="P1837" s="42">
        <v>0</v>
      </c>
      <c r="Q1837" s="42">
        <v>0</v>
      </c>
      <c r="R1837" s="42">
        <v>0</v>
      </c>
    </row>
    <row r="1838" spans="1:18" x14ac:dyDescent="0.3">
      <c r="A1838" s="17" t="s">
        <v>2970</v>
      </c>
      <c r="B1838" s="17" t="s">
        <v>13454</v>
      </c>
      <c r="C1838" s="17" t="s">
        <v>13455</v>
      </c>
      <c r="D1838" s="17" t="s">
        <v>11102</v>
      </c>
      <c r="E1838" s="17" t="s">
        <v>2178</v>
      </c>
      <c r="F1838" s="17" t="s">
        <v>13456</v>
      </c>
      <c r="G1838" s="18">
        <v>1</v>
      </c>
      <c r="H1838" s="18">
        <v>1</v>
      </c>
      <c r="I1838" s="19">
        <v>0</v>
      </c>
      <c r="J1838" s="20">
        <v>0</v>
      </c>
      <c r="K1838" s="21">
        <v>1</v>
      </c>
      <c r="L1838" s="22">
        <v>0</v>
      </c>
      <c r="M1838" s="42" t="s">
        <v>20789</v>
      </c>
      <c r="N1838" s="42"/>
      <c r="O1838" s="42">
        <v>0</v>
      </c>
      <c r="P1838" s="42">
        <v>0</v>
      </c>
      <c r="Q1838" s="42">
        <v>0</v>
      </c>
      <c r="R1838" s="42">
        <v>0</v>
      </c>
    </row>
    <row r="1839" spans="1:18" x14ac:dyDescent="0.3">
      <c r="A1839" s="17" t="s">
        <v>13457</v>
      </c>
      <c r="B1839" s="17" t="s">
        <v>13458</v>
      </c>
      <c r="C1839" s="17" t="s">
        <v>13459</v>
      </c>
      <c r="D1839" s="17" t="s">
        <v>8106</v>
      </c>
      <c r="E1839" s="17" t="s">
        <v>1716</v>
      </c>
      <c r="F1839" s="17" t="s">
        <v>13460</v>
      </c>
      <c r="G1839" s="18">
        <v>1</v>
      </c>
      <c r="H1839" s="18">
        <v>2</v>
      </c>
      <c r="I1839" s="19">
        <v>0</v>
      </c>
      <c r="J1839" s="20">
        <v>1</v>
      </c>
      <c r="K1839" s="21">
        <v>0</v>
      </c>
      <c r="L1839" s="22">
        <v>0</v>
      </c>
      <c r="M1839" s="42" t="s">
        <v>20790</v>
      </c>
      <c r="N1839" s="42"/>
      <c r="O1839" s="42">
        <v>0</v>
      </c>
      <c r="P1839" s="42">
        <v>0</v>
      </c>
      <c r="Q1839" s="42">
        <v>0</v>
      </c>
      <c r="R1839" s="42">
        <v>0</v>
      </c>
    </row>
    <row r="1840" spans="1:18" x14ac:dyDescent="0.3">
      <c r="A1840" s="17" t="s">
        <v>13461</v>
      </c>
      <c r="B1840" s="17" t="s">
        <v>13462</v>
      </c>
      <c r="C1840" s="17" t="s">
        <v>13463</v>
      </c>
      <c r="D1840" s="17" t="s">
        <v>7716</v>
      </c>
      <c r="E1840" s="17" t="s">
        <v>1905</v>
      </c>
      <c r="F1840" s="17" t="s">
        <v>13464</v>
      </c>
      <c r="G1840" s="18">
        <v>1</v>
      </c>
      <c r="H1840" s="18">
        <v>10</v>
      </c>
      <c r="I1840" s="19">
        <v>0</v>
      </c>
      <c r="J1840" s="20">
        <v>1</v>
      </c>
      <c r="K1840" s="21">
        <v>0</v>
      </c>
      <c r="L1840" s="22">
        <v>0</v>
      </c>
      <c r="M1840" s="42" t="s">
        <v>20790</v>
      </c>
      <c r="N1840" s="42"/>
      <c r="O1840" s="42">
        <v>0</v>
      </c>
      <c r="P1840" s="42">
        <v>0</v>
      </c>
      <c r="Q1840" s="42">
        <v>0</v>
      </c>
      <c r="R1840" s="42">
        <v>0</v>
      </c>
    </row>
    <row r="1841" spans="1:18" x14ac:dyDescent="0.3">
      <c r="A1841" s="17" t="s">
        <v>2554</v>
      </c>
      <c r="B1841" s="17" t="s">
        <v>13465</v>
      </c>
      <c r="C1841" s="17" t="s">
        <v>13466</v>
      </c>
      <c r="D1841" s="17" t="s">
        <v>8145</v>
      </c>
      <c r="E1841" s="17" t="s">
        <v>2556</v>
      </c>
      <c r="F1841" s="17" t="s">
        <v>13467</v>
      </c>
      <c r="G1841" s="18">
        <v>1</v>
      </c>
      <c r="H1841" s="18">
        <v>1</v>
      </c>
      <c r="I1841" s="19">
        <v>0</v>
      </c>
      <c r="J1841" s="20">
        <v>0</v>
      </c>
      <c r="K1841" s="21">
        <v>1</v>
      </c>
      <c r="L1841" s="22">
        <v>0</v>
      </c>
      <c r="M1841" s="42" t="s">
        <v>20789</v>
      </c>
      <c r="N1841" s="42"/>
      <c r="O1841" s="42">
        <v>0</v>
      </c>
      <c r="P1841" s="42">
        <v>0</v>
      </c>
      <c r="Q1841" s="42">
        <v>0</v>
      </c>
      <c r="R1841" s="42">
        <v>0</v>
      </c>
    </row>
    <row r="1842" spans="1:18" x14ac:dyDescent="0.3">
      <c r="A1842" s="17" t="s">
        <v>13468</v>
      </c>
      <c r="B1842" s="17" t="s">
        <v>13469</v>
      </c>
      <c r="C1842" s="17" t="s">
        <v>13470</v>
      </c>
      <c r="D1842" s="17" t="s">
        <v>13471</v>
      </c>
      <c r="E1842" s="17" t="s">
        <v>13472</v>
      </c>
      <c r="F1842" s="17" t="s">
        <v>13473</v>
      </c>
      <c r="G1842" s="18">
        <v>1</v>
      </c>
      <c r="H1842" s="18">
        <v>1</v>
      </c>
      <c r="I1842" s="19">
        <v>0</v>
      </c>
      <c r="J1842" s="20">
        <v>1</v>
      </c>
      <c r="K1842" s="21">
        <v>0</v>
      </c>
      <c r="L1842" s="22">
        <v>0</v>
      </c>
      <c r="M1842" s="42" t="s">
        <v>20788</v>
      </c>
      <c r="N1842" s="42"/>
      <c r="O1842" s="42">
        <v>0</v>
      </c>
      <c r="P1842" s="42">
        <v>0</v>
      </c>
      <c r="Q1842" s="42">
        <v>0</v>
      </c>
      <c r="R1842" s="42">
        <v>0</v>
      </c>
    </row>
    <row r="1843" spans="1:18" x14ac:dyDescent="0.3">
      <c r="A1843" s="17" t="s">
        <v>13474</v>
      </c>
      <c r="B1843" s="17" t="s">
        <v>13475</v>
      </c>
      <c r="C1843" s="17" t="s">
        <v>12115</v>
      </c>
      <c r="D1843" s="17" t="s">
        <v>7707</v>
      </c>
      <c r="E1843" s="17" t="s">
        <v>10756</v>
      </c>
      <c r="F1843" s="17" t="s">
        <v>13476</v>
      </c>
      <c r="G1843" s="18">
        <v>1</v>
      </c>
      <c r="H1843" s="18">
        <v>1</v>
      </c>
      <c r="I1843" s="19">
        <v>0</v>
      </c>
      <c r="J1843" s="20">
        <v>1</v>
      </c>
      <c r="K1843" s="21">
        <v>0</v>
      </c>
      <c r="L1843" s="22">
        <v>0</v>
      </c>
      <c r="M1843" s="42" t="s">
        <v>20788</v>
      </c>
      <c r="N1843" s="42"/>
      <c r="O1843" s="42">
        <v>0</v>
      </c>
      <c r="P1843" s="42">
        <v>0</v>
      </c>
      <c r="Q1843" s="42">
        <v>0</v>
      </c>
      <c r="R1843" s="42">
        <v>0</v>
      </c>
    </row>
    <row r="1844" spans="1:18" x14ac:dyDescent="0.3">
      <c r="A1844" s="17" t="s">
        <v>13477</v>
      </c>
      <c r="B1844" s="17" t="s">
        <v>13478</v>
      </c>
      <c r="C1844" s="17" t="s">
        <v>7677</v>
      </c>
      <c r="D1844" s="17" t="s">
        <v>7716</v>
      </c>
      <c r="E1844" s="17" t="s">
        <v>1981</v>
      </c>
      <c r="F1844" s="17" t="s">
        <v>13479</v>
      </c>
      <c r="G1844" s="18">
        <v>1</v>
      </c>
      <c r="H1844" s="18">
        <v>6</v>
      </c>
      <c r="I1844" s="19">
        <v>0</v>
      </c>
      <c r="J1844" s="20">
        <v>1</v>
      </c>
      <c r="K1844" s="21">
        <v>0</v>
      </c>
      <c r="L1844" s="22">
        <v>0</v>
      </c>
      <c r="M1844" s="42" t="s">
        <v>20790</v>
      </c>
      <c r="N1844" s="42"/>
      <c r="O1844" s="42">
        <v>0</v>
      </c>
      <c r="P1844" s="42">
        <v>0</v>
      </c>
      <c r="Q1844" s="42">
        <v>0</v>
      </c>
      <c r="R1844" s="42">
        <v>0</v>
      </c>
    </row>
    <row r="1845" spans="1:18" x14ac:dyDescent="0.3">
      <c r="A1845" s="17" t="s">
        <v>2190</v>
      </c>
      <c r="B1845" s="17" t="s">
        <v>13480</v>
      </c>
      <c r="C1845" s="17" t="s">
        <v>7677</v>
      </c>
      <c r="D1845" s="17" t="s">
        <v>7716</v>
      </c>
      <c r="E1845" s="17" t="s">
        <v>1757</v>
      </c>
      <c r="F1845" s="17" t="s">
        <v>13481</v>
      </c>
      <c r="G1845" s="18">
        <v>1</v>
      </c>
      <c r="H1845" s="18">
        <v>1</v>
      </c>
      <c r="I1845" s="19">
        <v>0</v>
      </c>
      <c r="J1845" s="20">
        <v>0</v>
      </c>
      <c r="K1845" s="21">
        <v>1</v>
      </c>
      <c r="L1845" s="22">
        <v>0</v>
      </c>
      <c r="M1845" s="42" t="s">
        <v>20789</v>
      </c>
      <c r="N1845" s="42"/>
      <c r="O1845" s="42">
        <v>0</v>
      </c>
      <c r="P1845" s="42">
        <v>0</v>
      </c>
      <c r="Q1845" s="42">
        <v>0</v>
      </c>
      <c r="R1845" s="42">
        <v>0</v>
      </c>
    </row>
    <row r="1846" spans="1:18" x14ac:dyDescent="0.3">
      <c r="A1846" s="17" t="s">
        <v>13482</v>
      </c>
      <c r="B1846" s="17" t="s">
        <v>13483</v>
      </c>
      <c r="C1846" s="17" t="s">
        <v>13484</v>
      </c>
      <c r="D1846" s="17" t="s">
        <v>7707</v>
      </c>
      <c r="E1846" s="17" t="s">
        <v>1870</v>
      </c>
      <c r="F1846" s="17" t="s">
        <v>13485</v>
      </c>
      <c r="G1846" s="18">
        <v>1</v>
      </c>
      <c r="H1846" s="18">
        <v>1</v>
      </c>
      <c r="I1846" s="19">
        <v>0</v>
      </c>
      <c r="J1846" s="20">
        <v>1</v>
      </c>
      <c r="K1846" s="21">
        <v>0</v>
      </c>
      <c r="L1846" s="22">
        <v>0</v>
      </c>
      <c r="M1846" s="42" t="s">
        <v>20790</v>
      </c>
      <c r="N1846" s="42"/>
      <c r="O1846" s="42">
        <v>0</v>
      </c>
      <c r="P1846" s="42">
        <v>0</v>
      </c>
      <c r="Q1846" s="42">
        <v>0</v>
      </c>
      <c r="R1846" s="42">
        <v>0</v>
      </c>
    </row>
    <row r="1847" spans="1:18" x14ac:dyDescent="0.3">
      <c r="A1847" s="17" t="s">
        <v>4832</v>
      </c>
      <c r="B1847" s="17" t="s">
        <v>4833</v>
      </c>
      <c r="C1847" s="17" t="s">
        <v>13486</v>
      </c>
      <c r="D1847" s="17" t="s">
        <v>7716</v>
      </c>
      <c r="E1847" s="17" t="s">
        <v>4829</v>
      </c>
      <c r="F1847" s="17" t="s">
        <v>13487</v>
      </c>
      <c r="G1847" s="18">
        <v>1</v>
      </c>
      <c r="H1847" s="18">
        <v>2</v>
      </c>
      <c r="I1847" s="19">
        <v>0</v>
      </c>
      <c r="J1847" s="20">
        <v>0</v>
      </c>
      <c r="K1847" s="21">
        <v>0</v>
      </c>
      <c r="L1847" s="22">
        <v>1</v>
      </c>
      <c r="M1847" s="42" t="s">
        <v>20789</v>
      </c>
      <c r="N1847" s="42"/>
      <c r="O1847" s="42">
        <v>0</v>
      </c>
      <c r="P1847" s="42">
        <v>0</v>
      </c>
      <c r="Q1847" s="42">
        <v>0</v>
      </c>
      <c r="R1847" s="42">
        <v>0</v>
      </c>
    </row>
    <row r="1848" spans="1:18" x14ac:dyDescent="0.3">
      <c r="A1848" s="17" t="s">
        <v>13488</v>
      </c>
      <c r="B1848" s="17" t="s">
        <v>13489</v>
      </c>
      <c r="C1848" s="17" t="s">
        <v>13490</v>
      </c>
      <c r="D1848" s="17" t="s">
        <v>12844</v>
      </c>
      <c r="E1848" s="17" t="s">
        <v>2581</v>
      </c>
      <c r="F1848" s="17" t="s">
        <v>13491</v>
      </c>
      <c r="G1848" s="18">
        <v>1</v>
      </c>
      <c r="H1848" s="18">
        <v>1</v>
      </c>
      <c r="I1848" s="19">
        <v>0</v>
      </c>
      <c r="J1848" s="20">
        <v>1</v>
      </c>
      <c r="K1848" s="21">
        <v>0</v>
      </c>
      <c r="L1848" s="22">
        <v>0</v>
      </c>
      <c r="M1848" s="42" t="s">
        <v>20788</v>
      </c>
      <c r="N1848" s="42"/>
      <c r="O1848" s="42">
        <v>0</v>
      </c>
      <c r="P1848" s="42">
        <v>0</v>
      </c>
      <c r="Q1848" s="42">
        <v>0</v>
      </c>
      <c r="R1848" s="42">
        <v>0</v>
      </c>
    </row>
    <row r="1849" spans="1:18" x14ac:dyDescent="0.3">
      <c r="A1849" s="17" t="s">
        <v>4584</v>
      </c>
      <c r="B1849" s="17" t="s">
        <v>13492</v>
      </c>
      <c r="C1849" s="17" t="s">
        <v>9924</v>
      </c>
      <c r="D1849" s="17" t="s">
        <v>7716</v>
      </c>
      <c r="E1849" s="17" t="s">
        <v>1893</v>
      </c>
      <c r="F1849" s="17" t="s">
        <v>13493</v>
      </c>
      <c r="G1849" s="18">
        <v>1</v>
      </c>
      <c r="H1849" s="18">
        <v>4</v>
      </c>
      <c r="I1849" s="19">
        <v>0</v>
      </c>
      <c r="J1849" s="20">
        <v>0</v>
      </c>
      <c r="K1849" s="21">
        <v>0</v>
      </c>
      <c r="L1849" s="22">
        <v>1</v>
      </c>
      <c r="M1849" s="42" t="s">
        <v>20789</v>
      </c>
      <c r="N1849" s="42"/>
      <c r="O1849" s="42">
        <v>0</v>
      </c>
      <c r="P1849" s="42">
        <v>0</v>
      </c>
      <c r="Q1849" s="42">
        <v>0</v>
      </c>
      <c r="R1849" s="42">
        <v>0</v>
      </c>
    </row>
    <row r="1850" spans="1:18" x14ac:dyDescent="0.3">
      <c r="A1850" s="17" t="s">
        <v>5261</v>
      </c>
      <c r="B1850" s="17" t="s">
        <v>13494</v>
      </c>
      <c r="C1850" s="17" t="s">
        <v>13495</v>
      </c>
      <c r="D1850" s="17" t="s">
        <v>8447</v>
      </c>
      <c r="E1850" s="17" t="s">
        <v>3197</v>
      </c>
      <c r="F1850" s="17" t="s">
        <v>13496</v>
      </c>
      <c r="G1850" s="18">
        <v>1</v>
      </c>
      <c r="H1850" s="18">
        <v>1</v>
      </c>
      <c r="I1850" s="19">
        <v>0</v>
      </c>
      <c r="J1850" s="20">
        <v>0</v>
      </c>
      <c r="K1850" s="21">
        <v>0</v>
      </c>
      <c r="L1850" s="22">
        <v>1</v>
      </c>
      <c r="M1850" s="42" t="s">
        <v>20789</v>
      </c>
      <c r="N1850" s="42"/>
      <c r="O1850" s="42">
        <v>0</v>
      </c>
      <c r="P1850" s="42">
        <v>0</v>
      </c>
      <c r="Q1850" s="42">
        <v>0</v>
      </c>
      <c r="R1850" s="42">
        <v>0</v>
      </c>
    </row>
    <row r="1851" spans="1:18" x14ac:dyDescent="0.3">
      <c r="A1851" s="17" t="s">
        <v>4827</v>
      </c>
      <c r="B1851" s="17" t="s">
        <v>13497</v>
      </c>
      <c r="C1851" s="17" t="s">
        <v>13486</v>
      </c>
      <c r="D1851" s="17" t="s">
        <v>7716</v>
      </c>
      <c r="E1851" s="17" t="s">
        <v>4829</v>
      </c>
      <c r="F1851" s="17" t="s">
        <v>13498</v>
      </c>
      <c r="G1851" s="18">
        <v>1</v>
      </c>
      <c r="H1851" s="18">
        <v>2</v>
      </c>
      <c r="I1851" s="19">
        <v>0</v>
      </c>
      <c r="J1851" s="20">
        <v>0</v>
      </c>
      <c r="K1851" s="21">
        <v>0</v>
      </c>
      <c r="L1851" s="22">
        <v>1</v>
      </c>
      <c r="M1851" s="42" t="s">
        <v>20789</v>
      </c>
      <c r="N1851" s="42"/>
      <c r="O1851" s="42">
        <v>0</v>
      </c>
      <c r="P1851" s="42">
        <v>0</v>
      </c>
      <c r="Q1851" s="42">
        <v>0</v>
      </c>
      <c r="R1851" s="42">
        <v>0</v>
      </c>
    </row>
    <row r="1852" spans="1:18" x14ac:dyDescent="0.3">
      <c r="A1852" s="17" t="s">
        <v>4123</v>
      </c>
      <c r="B1852" s="17" t="s">
        <v>13499</v>
      </c>
      <c r="C1852" s="17" t="s">
        <v>13500</v>
      </c>
      <c r="D1852" s="17" t="s">
        <v>8451</v>
      </c>
      <c r="E1852" s="17" t="s">
        <v>1691</v>
      </c>
      <c r="F1852" s="17" t="s">
        <v>13501</v>
      </c>
      <c r="G1852" s="18">
        <v>1</v>
      </c>
      <c r="H1852" s="18">
        <v>2</v>
      </c>
      <c r="I1852" s="19">
        <v>0</v>
      </c>
      <c r="J1852" s="20">
        <v>0</v>
      </c>
      <c r="K1852" s="21">
        <v>1</v>
      </c>
      <c r="L1852" s="22">
        <v>0</v>
      </c>
      <c r="M1852" s="42" t="s">
        <v>20789</v>
      </c>
      <c r="N1852" s="42"/>
      <c r="O1852" s="42">
        <v>0</v>
      </c>
      <c r="P1852" s="42">
        <v>0</v>
      </c>
      <c r="Q1852" s="42">
        <v>0</v>
      </c>
      <c r="R1852" s="42">
        <v>0</v>
      </c>
    </row>
    <row r="1853" spans="1:18" x14ac:dyDescent="0.3">
      <c r="A1853" s="17" t="s">
        <v>13502</v>
      </c>
      <c r="B1853" s="17" t="s">
        <v>13503</v>
      </c>
      <c r="C1853" s="17" t="s">
        <v>13504</v>
      </c>
      <c r="D1853" s="17" t="s">
        <v>13505</v>
      </c>
      <c r="E1853" s="17" t="s">
        <v>13506</v>
      </c>
      <c r="F1853" s="17" t="s">
        <v>13507</v>
      </c>
      <c r="G1853" s="18">
        <v>1</v>
      </c>
      <c r="H1853" s="18">
        <v>4</v>
      </c>
      <c r="I1853" s="19">
        <v>0</v>
      </c>
      <c r="J1853" s="20">
        <v>1</v>
      </c>
      <c r="K1853" s="21">
        <v>0</v>
      </c>
      <c r="L1853" s="22">
        <v>0</v>
      </c>
      <c r="M1853" s="42" t="s">
        <v>20788</v>
      </c>
      <c r="N1853" s="42"/>
      <c r="O1853" s="42">
        <v>0</v>
      </c>
      <c r="P1853" s="42">
        <v>0</v>
      </c>
      <c r="Q1853" s="42">
        <v>0</v>
      </c>
      <c r="R1853" s="42">
        <v>0</v>
      </c>
    </row>
    <row r="1854" spans="1:18" x14ac:dyDescent="0.3">
      <c r="A1854" s="17" t="s">
        <v>3487</v>
      </c>
      <c r="B1854" s="17" t="s">
        <v>13508</v>
      </c>
      <c r="C1854" s="17" t="s">
        <v>7677</v>
      </c>
      <c r="D1854" s="17" t="s">
        <v>13509</v>
      </c>
      <c r="E1854" s="17" t="s">
        <v>3489</v>
      </c>
      <c r="F1854" s="17" t="s">
        <v>13510</v>
      </c>
      <c r="G1854" s="18">
        <v>1</v>
      </c>
      <c r="H1854" s="18">
        <v>1</v>
      </c>
      <c r="I1854" s="19">
        <v>0</v>
      </c>
      <c r="J1854" s="20">
        <v>0</v>
      </c>
      <c r="K1854" s="21">
        <v>1</v>
      </c>
      <c r="L1854" s="22">
        <v>0</v>
      </c>
      <c r="M1854" s="42" t="s">
        <v>20789</v>
      </c>
      <c r="N1854" s="42"/>
      <c r="O1854" s="42">
        <v>0</v>
      </c>
      <c r="P1854" s="42">
        <v>0</v>
      </c>
      <c r="Q1854" s="42">
        <v>0</v>
      </c>
      <c r="R1854" s="42">
        <v>0</v>
      </c>
    </row>
    <row r="1855" spans="1:18" x14ac:dyDescent="0.3">
      <c r="A1855" s="17" t="s">
        <v>2313</v>
      </c>
      <c r="B1855" s="17" t="s">
        <v>13511</v>
      </c>
      <c r="C1855" s="17" t="s">
        <v>7947</v>
      </c>
      <c r="D1855" s="17" t="s">
        <v>7716</v>
      </c>
      <c r="E1855" s="17" t="s">
        <v>2315</v>
      </c>
      <c r="F1855" s="17" t="s">
        <v>13512</v>
      </c>
      <c r="G1855" s="18">
        <v>1</v>
      </c>
      <c r="H1855" s="18">
        <v>4</v>
      </c>
      <c r="I1855" s="19">
        <v>0</v>
      </c>
      <c r="J1855" s="20">
        <v>0</v>
      </c>
      <c r="K1855" s="21">
        <v>1</v>
      </c>
      <c r="L1855" s="22">
        <v>0</v>
      </c>
      <c r="M1855" s="42" t="s">
        <v>20789</v>
      </c>
      <c r="N1855" s="42"/>
      <c r="O1855" s="42">
        <v>0</v>
      </c>
      <c r="P1855" s="42">
        <v>0</v>
      </c>
      <c r="Q1855" s="42">
        <v>0</v>
      </c>
      <c r="R1855" s="42">
        <v>0</v>
      </c>
    </row>
    <row r="1856" spans="1:18" x14ac:dyDescent="0.3">
      <c r="A1856" s="17" t="s">
        <v>13513</v>
      </c>
      <c r="B1856" s="17" t="s">
        <v>13514</v>
      </c>
      <c r="C1856" s="17" t="s">
        <v>7677</v>
      </c>
      <c r="D1856" s="17" t="s">
        <v>13515</v>
      </c>
      <c r="E1856" s="17" t="s">
        <v>4157</v>
      </c>
      <c r="F1856" s="17" t="s">
        <v>13516</v>
      </c>
      <c r="G1856" s="18">
        <v>1</v>
      </c>
      <c r="H1856" s="18">
        <v>4</v>
      </c>
      <c r="I1856" s="19">
        <v>0</v>
      </c>
      <c r="J1856" s="20">
        <v>1</v>
      </c>
      <c r="K1856" s="21">
        <v>0</v>
      </c>
      <c r="L1856" s="22">
        <v>0</v>
      </c>
      <c r="M1856" s="42" t="s">
        <v>20788</v>
      </c>
      <c r="N1856" s="42"/>
      <c r="O1856" s="42">
        <v>0</v>
      </c>
      <c r="P1856" s="42">
        <v>0</v>
      </c>
      <c r="Q1856" s="42">
        <v>0</v>
      </c>
      <c r="R1856" s="42">
        <v>0</v>
      </c>
    </row>
    <row r="1857" spans="1:18" x14ac:dyDescent="0.3">
      <c r="A1857" s="17" t="s">
        <v>3827</v>
      </c>
      <c r="B1857" s="17" t="s">
        <v>13517</v>
      </c>
      <c r="C1857" s="17" t="s">
        <v>13518</v>
      </c>
      <c r="D1857" s="17" t="s">
        <v>13519</v>
      </c>
      <c r="E1857" s="17" t="s">
        <v>2909</v>
      </c>
      <c r="F1857" s="17" t="s">
        <v>13520</v>
      </c>
      <c r="G1857" s="18">
        <v>1</v>
      </c>
      <c r="H1857" s="18">
        <v>1</v>
      </c>
      <c r="I1857" s="19">
        <v>0</v>
      </c>
      <c r="J1857" s="20">
        <v>0</v>
      </c>
      <c r="K1857" s="21">
        <v>1</v>
      </c>
      <c r="L1857" s="22">
        <v>0</v>
      </c>
      <c r="M1857" s="42" t="s">
        <v>20789</v>
      </c>
      <c r="N1857" s="42"/>
      <c r="O1857" s="42">
        <v>0</v>
      </c>
      <c r="P1857" s="42">
        <v>0</v>
      </c>
      <c r="Q1857" s="42">
        <v>0</v>
      </c>
      <c r="R1857" s="42">
        <v>0</v>
      </c>
    </row>
    <row r="1858" spans="1:18" x14ac:dyDescent="0.3">
      <c r="A1858" s="17" t="s">
        <v>7003</v>
      </c>
      <c r="B1858" s="17" t="s">
        <v>7004</v>
      </c>
      <c r="C1858" s="17" t="s">
        <v>7677</v>
      </c>
      <c r="D1858" s="17" t="s">
        <v>7702</v>
      </c>
      <c r="E1858" s="17" t="s">
        <v>2249</v>
      </c>
      <c r="F1858" s="17" t="s">
        <v>13521</v>
      </c>
      <c r="G1858" s="18">
        <v>1</v>
      </c>
      <c r="H1858" s="18">
        <v>1</v>
      </c>
      <c r="I1858" s="19">
        <v>0</v>
      </c>
      <c r="J1858" s="20">
        <v>0</v>
      </c>
      <c r="K1858" s="21">
        <v>0</v>
      </c>
      <c r="L1858" s="22">
        <v>1</v>
      </c>
      <c r="M1858" s="42" t="s">
        <v>20789</v>
      </c>
      <c r="N1858" s="42"/>
      <c r="O1858" s="42">
        <v>0</v>
      </c>
      <c r="P1858" s="42">
        <v>0</v>
      </c>
      <c r="Q1858" s="42">
        <v>0</v>
      </c>
      <c r="R1858" s="42">
        <v>0</v>
      </c>
    </row>
    <row r="1859" spans="1:18" x14ac:dyDescent="0.3">
      <c r="A1859" s="17" t="s">
        <v>13522</v>
      </c>
      <c r="B1859" s="17" t="s">
        <v>13523</v>
      </c>
      <c r="C1859" s="17" t="s">
        <v>13524</v>
      </c>
      <c r="D1859" s="17" t="s">
        <v>7716</v>
      </c>
      <c r="E1859" s="17" t="s">
        <v>1814</v>
      </c>
      <c r="F1859" s="17" t="s">
        <v>13525</v>
      </c>
      <c r="G1859" s="18">
        <v>1</v>
      </c>
      <c r="H1859" s="18">
        <v>4</v>
      </c>
      <c r="I1859" s="19">
        <v>1</v>
      </c>
      <c r="J1859" s="20">
        <v>0</v>
      </c>
      <c r="K1859" s="21">
        <v>0</v>
      </c>
      <c r="L1859" s="22">
        <v>0</v>
      </c>
      <c r="M1859" s="42" t="s">
        <v>20788</v>
      </c>
      <c r="N1859" s="42"/>
      <c r="O1859" s="42">
        <v>0</v>
      </c>
      <c r="P1859" s="42">
        <v>0</v>
      </c>
      <c r="Q1859" s="42">
        <v>0</v>
      </c>
      <c r="R1859" s="42">
        <v>0</v>
      </c>
    </row>
    <row r="1860" spans="1:18" x14ac:dyDescent="0.3">
      <c r="A1860" s="17" t="s">
        <v>4099</v>
      </c>
      <c r="B1860" s="17" t="s">
        <v>13526</v>
      </c>
      <c r="C1860" s="17" t="s">
        <v>7677</v>
      </c>
      <c r="D1860" s="17" t="s">
        <v>8762</v>
      </c>
      <c r="E1860" s="17" t="s">
        <v>1654</v>
      </c>
      <c r="F1860" s="17" t="s">
        <v>13527</v>
      </c>
      <c r="G1860" s="18">
        <v>1</v>
      </c>
      <c r="H1860" s="18">
        <v>2</v>
      </c>
      <c r="I1860" s="19">
        <v>0</v>
      </c>
      <c r="J1860" s="20">
        <v>0</v>
      </c>
      <c r="K1860" s="21">
        <v>1</v>
      </c>
      <c r="L1860" s="22">
        <v>0</v>
      </c>
      <c r="M1860" s="42" t="s">
        <v>20789</v>
      </c>
      <c r="N1860" s="42"/>
      <c r="O1860" s="42">
        <v>0</v>
      </c>
      <c r="P1860" s="42">
        <v>0</v>
      </c>
      <c r="Q1860" s="42">
        <v>0</v>
      </c>
      <c r="R1860" s="42">
        <v>0</v>
      </c>
    </row>
    <row r="1861" spans="1:18" x14ac:dyDescent="0.3">
      <c r="A1861" s="17" t="s">
        <v>13528</v>
      </c>
      <c r="B1861" s="17" t="s">
        <v>13529</v>
      </c>
      <c r="C1861" s="17" t="s">
        <v>13530</v>
      </c>
      <c r="D1861" s="17" t="s">
        <v>8874</v>
      </c>
      <c r="E1861" s="17" t="s">
        <v>1977</v>
      </c>
      <c r="F1861" s="17" t="s">
        <v>13531</v>
      </c>
      <c r="G1861" s="18">
        <v>1</v>
      </c>
      <c r="H1861" s="18">
        <v>2</v>
      </c>
      <c r="I1861" s="19">
        <v>1</v>
      </c>
      <c r="J1861" s="20">
        <v>0</v>
      </c>
      <c r="K1861" s="21">
        <v>0</v>
      </c>
      <c r="L1861" s="22">
        <v>0</v>
      </c>
      <c r="M1861" s="42" t="s">
        <v>20788</v>
      </c>
      <c r="N1861" s="42"/>
      <c r="O1861" s="42">
        <v>0</v>
      </c>
      <c r="P1861" s="42">
        <v>0</v>
      </c>
      <c r="Q1861" s="42">
        <v>0</v>
      </c>
      <c r="R1861" s="42">
        <v>0</v>
      </c>
    </row>
    <row r="1862" spans="1:18" x14ac:dyDescent="0.3">
      <c r="A1862" s="17" t="s">
        <v>13532</v>
      </c>
      <c r="B1862" s="17" t="s">
        <v>13533</v>
      </c>
      <c r="C1862" s="17" t="s">
        <v>7677</v>
      </c>
      <c r="D1862" s="17" t="s">
        <v>7716</v>
      </c>
      <c r="E1862" s="17" t="s">
        <v>1874</v>
      </c>
      <c r="F1862" s="17" t="s">
        <v>13534</v>
      </c>
      <c r="G1862" s="18">
        <v>1</v>
      </c>
      <c r="H1862" s="18">
        <v>2</v>
      </c>
      <c r="I1862" s="19">
        <v>0</v>
      </c>
      <c r="J1862" s="20">
        <v>1</v>
      </c>
      <c r="K1862" s="21">
        <v>0</v>
      </c>
      <c r="L1862" s="22">
        <v>0</v>
      </c>
      <c r="M1862" s="42" t="s">
        <v>20790</v>
      </c>
      <c r="N1862" s="42"/>
      <c r="O1862" s="42">
        <v>0</v>
      </c>
      <c r="P1862" s="42">
        <v>0</v>
      </c>
      <c r="Q1862" s="42">
        <v>0</v>
      </c>
      <c r="R1862" s="42">
        <v>0</v>
      </c>
    </row>
    <row r="1863" spans="1:18" x14ac:dyDescent="0.3">
      <c r="A1863" s="17" t="s">
        <v>3151</v>
      </c>
      <c r="B1863" s="17" t="s">
        <v>13535</v>
      </c>
      <c r="C1863" s="17" t="s">
        <v>13536</v>
      </c>
      <c r="D1863" s="17" t="s">
        <v>8077</v>
      </c>
      <c r="E1863" s="17" t="s">
        <v>1691</v>
      </c>
      <c r="F1863" s="17" t="s">
        <v>13537</v>
      </c>
      <c r="G1863" s="18">
        <v>1</v>
      </c>
      <c r="H1863" s="18">
        <v>1</v>
      </c>
      <c r="I1863" s="19">
        <v>0</v>
      </c>
      <c r="J1863" s="20">
        <v>0</v>
      </c>
      <c r="K1863" s="21">
        <v>1</v>
      </c>
      <c r="L1863" s="22">
        <v>0</v>
      </c>
      <c r="M1863" s="42" t="s">
        <v>20789</v>
      </c>
      <c r="N1863" s="42"/>
      <c r="O1863" s="42">
        <v>0</v>
      </c>
      <c r="P1863" s="42">
        <v>0</v>
      </c>
      <c r="Q1863" s="42">
        <v>0</v>
      </c>
      <c r="R1863" s="42">
        <v>0</v>
      </c>
    </row>
    <row r="1864" spans="1:18" x14ac:dyDescent="0.3">
      <c r="A1864" s="17" t="s">
        <v>13538</v>
      </c>
      <c r="B1864" s="17" t="s">
        <v>13539</v>
      </c>
      <c r="C1864" s="17" t="s">
        <v>13540</v>
      </c>
      <c r="D1864" s="17" t="s">
        <v>13541</v>
      </c>
      <c r="E1864" s="17" t="s">
        <v>4150</v>
      </c>
      <c r="F1864" s="17" t="s">
        <v>13542</v>
      </c>
      <c r="G1864" s="18">
        <v>1</v>
      </c>
      <c r="H1864" s="18">
        <v>1</v>
      </c>
      <c r="I1864" s="19">
        <v>0</v>
      </c>
      <c r="J1864" s="20">
        <v>1</v>
      </c>
      <c r="K1864" s="21">
        <v>0</v>
      </c>
      <c r="L1864" s="22">
        <v>0</v>
      </c>
      <c r="M1864" s="42" t="s">
        <v>20789</v>
      </c>
      <c r="N1864" s="42"/>
      <c r="O1864" s="42">
        <v>0</v>
      </c>
      <c r="P1864" s="42">
        <v>0</v>
      </c>
      <c r="Q1864" s="42">
        <v>0</v>
      </c>
      <c r="R1864" s="42">
        <v>0</v>
      </c>
    </row>
    <row r="1865" spans="1:18" x14ac:dyDescent="0.3">
      <c r="A1865" s="17" t="s">
        <v>2447</v>
      </c>
      <c r="B1865" s="17" t="s">
        <v>2448</v>
      </c>
      <c r="C1865" s="17" t="s">
        <v>13543</v>
      </c>
      <c r="D1865" s="17" t="s">
        <v>7829</v>
      </c>
      <c r="E1865" s="17" t="s">
        <v>1831</v>
      </c>
      <c r="F1865" s="17" t="s">
        <v>13544</v>
      </c>
      <c r="G1865" s="18">
        <v>1</v>
      </c>
      <c r="H1865" s="18">
        <v>2</v>
      </c>
      <c r="I1865" s="19">
        <v>0</v>
      </c>
      <c r="J1865" s="20">
        <v>0</v>
      </c>
      <c r="K1865" s="21">
        <v>1</v>
      </c>
      <c r="L1865" s="22">
        <v>0</v>
      </c>
      <c r="M1865" s="42" t="s">
        <v>20789</v>
      </c>
      <c r="N1865" s="42"/>
      <c r="O1865" s="42">
        <v>0</v>
      </c>
      <c r="P1865" s="42">
        <v>0</v>
      </c>
      <c r="Q1865" s="42">
        <v>0</v>
      </c>
      <c r="R1865" s="42">
        <v>0</v>
      </c>
    </row>
    <row r="1866" spans="1:18" x14ac:dyDescent="0.3">
      <c r="A1866" s="17" t="s">
        <v>13545</v>
      </c>
      <c r="B1866" s="17" t="s">
        <v>13546</v>
      </c>
      <c r="C1866" s="17" t="s">
        <v>7677</v>
      </c>
      <c r="D1866" s="17" t="s">
        <v>9228</v>
      </c>
      <c r="E1866" s="17" t="s">
        <v>9229</v>
      </c>
      <c r="F1866" s="17" t="s">
        <v>13547</v>
      </c>
      <c r="G1866" s="18">
        <v>1</v>
      </c>
      <c r="H1866" s="18">
        <v>4</v>
      </c>
      <c r="I1866" s="19">
        <v>0</v>
      </c>
      <c r="J1866" s="20">
        <v>1</v>
      </c>
      <c r="K1866" s="21">
        <v>0</v>
      </c>
      <c r="L1866" s="22">
        <v>0</v>
      </c>
      <c r="M1866" s="42" t="s">
        <v>20786</v>
      </c>
      <c r="N1866" s="42"/>
      <c r="O1866" s="42">
        <v>0</v>
      </c>
      <c r="P1866" s="42">
        <v>0</v>
      </c>
      <c r="Q1866" s="42">
        <v>0</v>
      </c>
      <c r="R1866" s="42">
        <v>0</v>
      </c>
    </row>
    <row r="1867" spans="1:18" x14ac:dyDescent="0.3">
      <c r="A1867" s="17" t="s">
        <v>13548</v>
      </c>
      <c r="B1867" s="17" t="s">
        <v>13549</v>
      </c>
      <c r="C1867" s="17" t="s">
        <v>13550</v>
      </c>
      <c r="D1867" s="17" t="s">
        <v>7707</v>
      </c>
      <c r="E1867" s="17" t="s">
        <v>1831</v>
      </c>
      <c r="F1867" s="17" t="s">
        <v>13551</v>
      </c>
      <c r="G1867" s="18">
        <v>1</v>
      </c>
      <c r="H1867" s="18">
        <v>1</v>
      </c>
      <c r="I1867" s="19">
        <v>0</v>
      </c>
      <c r="J1867" s="20">
        <v>1</v>
      </c>
      <c r="K1867" s="21">
        <v>0</v>
      </c>
      <c r="L1867" s="22">
        <v>0</v>
      </c>
      <c r="M1867" s="42" t="s">
        <v>20790</v>
      </c>
      <c r="N1867" s="42"/>
      <c r="O1867" s="42">
        <v>0</v>
      </c>
      <c r="P1867" s="42">
        <v>0</v>
      </c>
      <c r="Q1867" s="42">
        <v>0</v>
      </c>
      <c r="R1867" s="42">
        <v>0</v>
      </c>
    </row>
    <row r="1868" spans="1:18" x14ac:dyDescent="0.3">
      <c r="A1868" s="17" t="s">
        <v>5170</v>
      </c>
      <c r="B1868" s="17" t="s">
        <v>13552</v>
      </c>
      <c r="C1868" s="17" t="s">
        <v>13553</v>
      </c>
      <c r="D1868" s="17" t="s">
        <v>7716</v>
      </c>
      <c r="E1868" s="17" t="s">
        <v>1893</v>
      </c>
      <c r="F1868" s="17" t="s">
        <v>13554</v>
      </c>
      <c r="G1868" s="18">
        <v>1</v>
      </c>
      <c r="H1868" s="18">
        <v>1</v>
      </c>
      <c r="I1868" s="19">
        <v>0</v>
      </c>
      <c r="J1868" s="20">
        <v>0</v>
      </c>
      <c r="K1868" s="21">
        <v>0</v>
      </c>
      <c r="L1868" s="22">
        <v>1</v>
      </c>
      <c r="M1868" s="42" t="s">
        <v>20789</v>
      </c>
      <c r="N1868" s="42"/>
      <c r="O1868" s="42">
        <v>0</v>
      </c>
      <c r="P1868" s="42">
        <v>0</v>
      </c>
      <c r="Q1868" s="42">
        <v>0</v>
      </c>
      <c r="R1868" s="42">
        <v>0</v>
      </c>
    </row>
    <row r="1869" spans="1:18" x14ac:dyDescent="0.3">
      <c r="A1869" s="17" t="s">
        <v>13555</v>
      </c>
      <c r="B1869" s="17" t="s">
        <v>13556</v>
      </c>
      <c r="C1869" s="17" t="s">
        <v>8055</v>
      </c>
      <c r="D1869" s="17" t="s">
        <v>9775</v>
      </c>
      <c r="E1869" s="17" t="s">
        <v>8126</v>
      </c>
      <c r="F1869" s="17" t="s">
        <v>13557</v>
      </c>
      <c r="G1869" s="18">
        <v>1</v>
      </c>
      <c r="H1869" s="18">
        <v>10</v>
      </c>
      <c r="I1869" s="19">
        <v>1</v>
      </c>
      <c r="J1869" s="20">
        <v>0</v>
      </c>
      <c r="K1869" s="21">
        <v>0</v>
      </c>
      <c r="L1869" s="22">
        <v>0</v>
      </c>
      <c r="M1869" s="42" t="s">
        <v>20788</v>
      </c>
      <c r="N1869" s="42"/>
      <c r="O1869" s="42">
        <v>0</v>
      </c>
      <c r="P1869" s="42">
        <v>0</v>
      </c>
      <c r="Q1869" s="42">
        <v>0</v>
      </c>
      <c r="R1869" s="42">
        <v>0</v>
      </c>
    </row>
    <row r="1870" spans="1:18" x14ac:dyDescent="0.3">
      <c r="A1870" s="17" t="s">
        <v>13558</v>
      </c>
      <c r="B1870" s="17" t="s">
        <v>13559</v>
      </c>
      <c r="C1870" s="17" t="s">
        <v>8055</v>
      </c>
      <c r="D1870" s="17" t="s">
        <v>9444</v>
      </c>
      <c r="E1870" s="17" t="s">
        <v>8126</v>
      </c>
      <c r="F1870" s="17" t="s">
        <v>13560</v>
      </c>
      <c r="G1870" s="18">
        <v>1</v>
      </c>
      <c r="H1870" s="18">
        <v>4</v>
      </c>
      <c r="I1870" s="19">
        <v>0</v>
      </c>
      <c r="J1870" s="20">
        <v>1</v>
      </c>
      <c r="K1870" s="21">
        <v>0</v>
      </c>
      <c r="L1870" s="22">
        <v>0</v>
      </c>
      <c r="M1870" s="42" t="s">
        <v>20790</v>
      </c>
      <c r="N1870" s="42"/>
      <c r="O1870" s="42">
        <v>0</v>
      </c>
      <c r="P1870" s="42">
        <v>0</v>
      </c>
      <c r="Q1870" s="42">
        <v>0</v>
      </c>
      <c r="R1870" s="42">
        <v>0</v>
      </c>
    </row>
    <row r="1871" spans="1:18" x14ac:dyDescent="0.3">
      <c r="A1871" s="17" t="s">
        <v>3446</v>
      </c>
      <c r="B1871" s="17" t="s">
        <v>13561</v>
      </c>
      <c r="C1871" s="17" t="s">
        <v>13562</v>
      </c>
      <c r="D1871" s="17" t="s">
        <v>7880</v>
      </c>
      <c r="E1871" s="17" t="s">
        <v>3448</v>
      </c>
      <c r="F1871" s="17" t="s">
        <v>13563</v>
      </c>
      <c r="G1871" s="18">
        <v>1</v>
      </c>
      <c r="H1871" s="18">
        <v>1</v>
      </c>
      <c r="I1871" s="19">
        <v>0</v>
      </c>
      <c r="J1871" s="20">
        <v>0</v>
      </c>
      <c r="K1871" s="21">
        <v>1</v>
      </c>
      <c r="L1871" s="22">
        <v>0</v>
      </c>
      <c r="M1871" s="42" t="s">
        <v>20786</v>
      </c>
      <c r="N1871" s="42"/>
      <c r="O1871" s="42">
        <v>0</v>
      </c>
      <c r="P1871" s="42">
        <v>0</v>
      </c>
      <c r="Q1871" s="42">
        <v>0</v>
      </c>
      <c r="R1871" s="42">
        <v>0</v>
      </c>
    </row>
    <row r="1872" spans="1:18" x14ac:dyDescent="0.3">
      <c r="A1872" s="17" t="s">
        <v>2867</v>
      </c>
      <c r="B1872" s="17" t="s">
        <v>2868</v>
      </c>
      <c r="C1872" s="17" t="s">
        <v>13564</v>
      </c>
      <c r="D1872" s="17" t="s">
        <v>7716</v>
      </c>
      <c r="E1872" s="17" t="s">
        <v>1843</v>
      </c>
      <c r="F1872" s="17" t="s">
        <v>13565</v>
      </c>
      <c r="G1872" s="18">
        <v>1</v>
      </c>
      <c r="H1872" s="18">
        <v>1</v>
      </c>
      <c r="I1872" s="19">
        <v>0</v>
      </c>
      <c r="J1872" s="20">
        <v>0</v>
      </c>
      <c r="K1872" s="21">
        <v>1</v>
      </c>
      <c r="L1872" s="22">
        <v>0</v>
      </c>
      <c r="M1872" s="42" t="s">
        <v>20788</v>
      </c>
      <c r="N1872" s="42"/>
      <c r="O1872" s="42">
        <v>0</v>
      </c>
      <c r="P1872" s="42">
        <v>0</v>
      </c>
      <c r="Q1872" s="42">
        <v>0</v>
      </c>
      <c r="R1872" s="42">
        <v>0</v>
      </c>
    </row>
    <row r="1873" spans="1:18" x14ac:dyDescent="0.3">
      <c r="A1873" s="17" t="s">
        <v>13566</v>
      </c>
      <c r="B1873" s="17" t="s">
        <v>13567</v>
      </c>
      <c r="C1873" s="17" t="s">
        <v>13568</v>
      </c>
      <c r="D1873" s="17" t="s">
        <v>7829</v>
      </c>
      <c r="E1873" s="17" t="s">
        <v>10016</v>
      </c>
      <c r="F1873" s="17" t="s">
        <v>13569</v>
      </c>
      <c r="G1873" s="18">
        <v>1</v>
      </c>
      <c r="H1873" s="18">
        <v>1</v>
      </c>
      <c r="I1873" s="19">
        <v>0</v>
      </c>
      <c r="J1873" s="20">
        <v>1</v>
      </c>
      <c r="K1873" s="21">
        <v>0</v>
      </c>
      <c r="L1873" s="22">
        <v>0</v>
      </c>
      <c r="M1873" s="42" t="s">
        <v>20790</v>
      </c>
      <c r="N1873" s="42"/>
      <c r="O1873" s="42">
        <v>0</v>
      </c>
      <c r="P1873" s="42">
        <v>0</v>
      </c>
      <c r="Q1873" s="42">
        <v>0</v>
      </c>
      <c r="R1873" s="42">
        <v>0</v>
      </c>
    </row>
    <row r="1874" spans="1:18" x14ac:dyDescent="0.3">
      <c r="A1874" s="17" t="s">
        <v>4644</v>
      </c>
      <c r="B1874" s="17" t="s">
        <v>13570</v>
      </c>
      <c r="C1874" s="17" t="s">
        <v>13571</v>
      </c>
      <c r="D1874" s="17" t="s">
        <v>7977</v>
      </c>
      <c r="E1874" s="17" t="s">
        <v>2339</v>
      </c>
      <c r="F1874" s="17" t="s">
        <v>13572</v>
      </c>
      <c r="G1874" s="18">
        <v>1</v>
      </c>
      <c r="H1874" s="18">
        <v>1</v>
      </c>
      <c r="I1874" s="19">
        <v>0</v>
      </c>
      <c r="J1874" s="20">
        <v>0</v>
      </c>
      <c r="K1874" s="21">
        <v>0</v>
      </c>
      <c r="L1874" s="22">
        <v>1</v>
      </c>
      <c r="M1874" s="42" t="s">
        <v>20789</v>
      </c>
      <c r="N1874" s="42"/>
      <c r="O1874" s="42">
        <v>0</v>
      </c>
      <c r="P1874" s="42">
        <v>0</v>
      </c>
      <c r="Q1874" s="42">
        <v>0</v>
      </c>
      <c r="R1874" s="42">
        <v>0</v>
      </c>
    </row>
    <row r="1875" spans="1:18" x14ac:dyDescent="0.3">
      <c r="A1875" s="17" t="s">
        <v>13573</v>
      </c>
      <c r="B1875" s="17" t="s">
        <v>13574</v>
      </c>
      <c r="C1875" s="17" t="s">
        <v>7677</v>
      </c>
      <c r="D1875" s="17" t="s">
        <v>7716</v>
      </c>
      <c r="E1875" s="17" t="s">
        <v>1814</v>
      </c>
      <c r="F1875" s="17" t="s">
        <v>13575</v>
      </c>
      <c r="G1875" s="18">
        <v>1</v>
      </c>
      <c r="H1875" s="18">
        <v>6</v>
      </c>
      <c r="I1875" s="19">
        <v>0</v>
      </c>
      <c r="J1875" s="20">
        <v>1</v>
      </c>
      <c r="K1875" s="21">
        <v>0</v>
      </c>
      <c r="L1875" s="22">
        <v>0</v>
      </c>
      <c r="M1875" s="42" t="s">
        <v>20788</v>
      </c>
      <c r="N1875" s="42"/>
      <c r="O1875" s="42">
        <v>0</v>
      </c>
      <c r="P1875" s="42">
        <v>0</v>
      </c>
      <c r="Q1875" s="42">
        <v>0</v>
      </c>
      <c r="R1875" s="42">
        <v>0</v>
      </c>
    </row>
    <row r="1876" spans="1:18" x14ac:dyDescent="0.3">
      <c r="A1876" s="17" t="s">
        <v>6916</v>
      </c>
      <c r="B1876" s="17" t="s">
        <v>13576</v>
      </c>
      <c r="C1876" s="17" t="s">
        <v>7677</v>
      </c>
      <c r="D1876" s="17" t="s">
        <v>7702</v>
      </c>
      <c r="E1876" s="17" t="s">
        <v>4208</v>
      </c>
      <c r="F1876" s="17" t="s">
        <v>13577</v>
      </c>
      <c r="G1876" s="18">
        <v>1</v>
      </c>
      <c r="H1876" s="18">
        <v>1</v>
      </c>
      <c r="I1876" s="19">
        <v>0</v>
      </c>
      <c r="J1876" s="20">
        <v>0</v>
      </c>
      <c r="K1876" s="21">
        <v>0</v>
      </c>
      <c r="L1876" s="22">
        <v>1</v>
      </c>
      <c r="M1876" s="42" t="s">
        <v>20785</v>
      </c>
      <c r="N1876" s="42"/>
      <c r="O1876" s="42">
        <v>0</v>
      </c>
      <c r="P1876" s="42">
        <v>0</v>
      </c>
      <c r="Q1876" s="42">
        <v>0</v>
      </c>
      <c r="R1876" s="42">
        <v>0</v>
      </c>
    </row>
    <row r="1877" spans="1:18" x14ac:dyDescent="0.3">
      <c r="A1877" s="17" t="s">
        <v>13578</v>
      </c>
      <c r="B1877" s="17" t="s">
        <v>13579</v>
      </c>
      <c r="C1877" s="17" t="s">
        <v>7904</v>
      </c>
      <c r="D1877" s="17" t="s">
        <v>7684</v>
      </c>
      <c r="E1877" s="17" t="s">
        <v>13580</v>
      </c>
      <c r="F1877" s="17" t="s">
        <v>13581</v>
      </c>
      <c r="G1877" s="18">
        <v>1</v>
      </c>
      <c r="H1877" s="18">
        <v>1</v>
      </c>
      <c r="I1877" s="19">
        <v>0</v>
      </c>
      <c r="J1877" s="20">
        <v>1</v>
      </c>
      <c r="K1877" s="21">
        <v>0</v>
      </c>
      <c r="L1877" s="22">
        <v>0</v>
      </c>
      <c r="M1877" s="42" t="s">
        <v>20788</v>
      </c>
      <c r="N1877" s="42"/>
      <c r="O1877" s="42">
        <v>0</v>
      </c>
      <c r="P1877" s="42">
        <v>0</v>
      </c>
      <c r="Q1877" s="42">
        <v>0</v>
      </c>
      <c r="R1877" s="42">
        <v>0</v>
      </c>
    </row>
    <row r="1878" spans="1:18" x14ac:dyDescent="0.3">
      <c r="A1878" s="17" t="s">
        <v>2882</v>
      </c>
      <c r="B1878" s="17" t="s">
        <v>13582</v>
      </c>
      <c r="C1878" s="17" t="s">
        <v>13583</v>
      </c>
      <c r="D1878" s="17" t="s">
        <v>7716</v>
      </c>
      <c r="E1878" s="17" t="s">
        <v>2884</v>
      </c>
      <c r="F1878" s="17" t="s">
        <v>13584</v>
      </c>
      <c r="G1878" s="18">
        <v>1</v>
      </c>
      <c r="H1878" s="18">
        <v>1</v>
      </c>
      <c r="I1878" s="19">
        <v>0</v>
      </c>
      <c r="J1878" s="20">
        <v>0</v>
      </c>
      <c r="K1878" s="21">
        <v>1</v>
      </c>
      <c r="L1878" s="22">
        <v>0</v>
      </c>
      <c r="M1878" s="42" t="s">
        <v>20789</v>
      </c>
      <c r="N1878" s="42"/>
      <c r="O1878" s="42">
        <v>0</v>
      </c>
      <c r="P1878" s="42">
        <v>0</v>
      </c>
      <c r="Q1878" s="42">
        <v>0</v>
      </c>
      <c r="R1878" s="42">
        <v>0</v>
      </c>
    </row>
    <row r="1879" spans="1:18" x14ac:dyDescent="0.3">
      <c r="A1879" s="17" t="s">
        <v>6487</v>
      </c>
      <c r="B1879" s="17" t="s">
        <v>13585</v>
      </c>
      <c r="C1879" s="17" t="s">
        <v>13586</v>
      </c>
      <c r="D1879" s="17" t="s">
        <v>8190</v>
      </c>
      <c r="E1879" s="17" t="s">
        <v>2315</v>
      </c>
      <c r="F1879" s="17" t="s">
        <v>13587</v>
      </c>
      <c r="G1879" s="18">
        <v>1</v>
      </c>
      <c r="H1879" s="18">
        <v>1</v>
      </c>
      <c r="I1879" s="19">
        <v>0</v>
      </c>
      <c r="J1879" s="20">
        <v>0</v>
      </c>
      <c r="K1879" s="21">
        <v>0</v>
      </c>
      <c r="L1879" s="22">
        <v>1</v>
      </c>
      <c r="M1879" s="42" t="s">
        <v>20789</v>
      </c>
      <c r="N1879" s="42"/>
      <c r="O1879" s="42">
        <v>0</v>
      </c>
      <c r="P1879" s="42">
        <v>0</v>
      </c>
      <c r="Q1879" s="42">
        <v>0</v>
      </c>
      <c r="R1879" s="42">
        <v>0</v>
      </c>
    </row>
    <row r="1880" spans="1:18" x14ac:dyDescent="0.3">
      <c r="A1880" s="17" t="s">
        <v>5230</v>
      </c>
      <c r="B1880" s="17" t="s">
        <v>13588</v>
      </c>
      <c r="C1880" s="17" t="s">
        <v>13589</v>
      </c>
      <c r="D1880" s="17" t="s">
        <v>7716</v>
      </c>
      <c r="E1880" s="17" t="s">
        <v>5232</v>
      </c>
      <c r="F1880" s="17" t="s">
        <v>13590</v>
      </c>
      <c r="G1880" s="18">
        <v>1</v>
      </c>
      <c r="H1880" s="18">
        <v>1</v>
      </c>
      <c r="I1880" s="19">
        <v>0</v>
      </c>
      <c r="J1880" s="20">
        <v>0</v>
      </c>
      <c r="K1880" s="21">
        <v>0</v>
      </c>
      <c r="L1880" s="22">
        <v>1</v>
      </c>
      <c r="M1880" s="42" t="s">
        <v>20789</v>
      </c>
      <c r="N1880" s="42"/>
      <c r="O1880" s="42">
        <v>0</v>
      </c>
      <c r="P1880" s="42">
        <v>0</v>
      </c>
      <c r="Q1880" s="42">
        <v>0</v>
      </c>
      <c r="R1880" s="42">
        <v>0</v>
      </c>
    </row>
    <row r="1881" spans="1:18" x14ac:dyDescent="0.3">
      <c r="A1881" s="17" t="s">
        <v>13591</v>
      </c>
      <c r="B1881" s="17" t="s">
        <v>13592</v>
      </c>
      <c r="C1881" s="17" t="s">
        <v>7677</v>
      </c>
      <c r="D1881" s="17" t="s">
        <v>7716</v>
      </c>
      <c r="E1881" s="17" t="s">
        <v>2476</v>
      </c>
      <c r="F1881" s="17" t="s">
        <v>13593</v>
      </c>
      <c r="G1881" s="18">
        <v>1</v>
      </c>
      <c r="H1881" s="18">
        <v>10</v>
      </c>
      <c r="I1881" s="19">
        <v>0</v>
      </c>
      <c r="J1881" s="20">
        <v>1</v>
      </c>
      <c r="K1881" s="21">
        <v>0</v>
      </c>
      <c r="L1881" s="22">
        <v>0</v>
      </c>
      <c r="M1881" s="42" t="s">
        <v>20790</v>
      </c>
      <c r="N1881" s="42"/>
      <c r="O1881" s="42">
        <v>0</v>
      </c>
      <c r="P1881" s="42">
        <v>0</v>
      </c>
      <c r="Q1881" s="42">
        <v>0</v>
      </c>
      <c r="R1881" s="42">
        <v>0</v>
      </c>
    </row>
    <row r="1882" spans="1:18" x14ac:dyDescent="0.3">
      <c r="A1882" s="17" t="s">
        <v>13594</v>
      </c>
      <c r="B1882" s="17" t="s">
        <v>13595</v>
      </c>
      <c r="C1882" s="17" t="s">
        <v>7677</v>
      </c>
      <c r="D1882" s="17" t="s">
        <v>7716</v>
      </c>
      <c r="E1882" s="17" t="s">
        <v>1599</v>
      </c>
      <c r="F1882" s="17" t="s">
        <v>13596</v>
      </c>
      <c r="G1882" s="18">
        <v>1</v>
      </c>
      <c r="H1882" s="18">
        <v>6</v>
      </c>
      <c r="I1882" s="19">
        <v>1</v>
      </c>
      <c r="J1882" s="20">
        <v>0</v>
      </c>
      <c r="K1882" s="21">
        <v>0</v>
      </c>
      <c r="L1882" s="22">
        <v>0</v>
      </c>
      <c r="M1882" s="42" t="s">
        <v>20788</v>
      </c>
      <c r="N1882" s="42"/>
      <c r="O1882" s="42">
        <v>0</v>
      </c>
      <c r="P1882" s="42">
        <v>0</v>
      </c>
      <c r="Q1882" s="42">
        <v>0</v>
      </c>
      <c r="R1882" s="42">
        <v>0</v>
      </c>
    </row>
    <row r="1883" spans="1:18" x14ac:dyDescent="0.3">
      <c r="A1883" s="17" t="s">
        <v>13597</v>
      </c>
      <c r="B1883" s="17" t="s">
        <v>13598</v>
      </c>
      <c r="C1883" s="17" t="s">
        <v>7677</v>
      </c>
      <c r="D1883" s="17" t="s">
        <v>7749</v>
      </c>
      <c r="E1883" s="17" t="s">
        <v>1831</v>
      </c>
      <c r="F1883" s="17" t="s">
        <v>13599</v>
      </c>
      <c r="G1883" s="18">
        <v>1</v>
      </c>
      <c r="H1883" s="18">
        <v>1</v>
      </c>
      <c r="I1883" s="19">
        <v>0</v>
      </c>
      <c r="J1883" s="20">
        <v>1</v>
      </c>
      <c r="K1883" s="21">
        <v>0</v>
      </c>
      <c r="L1883" s="22">
        <v>0</v>
      </c>
      <c r="M1883" s="42" t="s">
        <v>20790</v>
      </c>
      <c r="N1883" s="42"/>
      <c r="O1883" s="42">
        <v>0</v>
      </c>
      <c r="P1883" s="42">
        <v>0</v>
      </c>
      <c r="Q1883" s="42">
        <v>0</v>
      </c>
      <c r="R1883" s="42">
        <v>0</v>
      </c>
    </row>
    <row r="1884" spans="1:18" x14ac:dyDescent="0.3">
      <c r="A1884" s="17" t="s">
        <v>4856</v>
      </c>
      <c r="B1884" s="17" t="s">
        <v>13600</v>
      </c>
      <c r="C1884" s="17" t="s">
        <v>13601</v>
      </c>
      <c r="D1884" s="17" t="s">
        <v>7716</v>
      </c>
      <c r="E1884" s="17" t="s">
        <v>4858</v>
      </c>
      <c r="F1884" s="17" t="s">
        <v>13602</v>
      </c>
      <c r="G1884" s="18">
        <v>1</v>
      </c>
      <c r="H1884" s="18">
        <v>1</v>
      </c>
      <c r="I1884" s="19">
        <v>0</v>
      </c>
      <c r="J1884" s="20">
        <v>0</v>
      </c>
      <c r="K1884" s="21">
        <v>0</v>
      </c>
      <c r="L1884" s="22">
        <v>1</v>
      </c>
      <c r="M1884" s="42" t="s">
        <v>20786</v>
      </c>
      <c r="N1884" s="42"/>
      <c r="O1884" s="42">
        <v>0</v>
      </c>
      <c r="P1884" s="42">
        <v>0</v>
      </c>
      <c r="Q1884" s="42">
        <v>0</v>
      </c>
      <c r="R1884" s="42">
        <v>0</v>
      </c>
    </row>
    <row r="1885" spans="1:18" x14ac:dyDescent="0.3">
      <c r="A1885" s="17" t="s">
        <v>13603</v>
      </c>
      <c r="B1885" s="17" t="s">
        <v>13604</v>
      </c>
      <c r="C1885" s="17" t="s">
        <v>13605</v>
      </c>
      <c r="D1885" s="17" t="s">
        <v>7749</v>
      </c>
      <c r="E1885" s="17" t="s">
        <v>1670</v>
      </c>
      <c r="F1885" s="17" t="s">
        <v>13606</v>
      </c>
      <c r="G1885" s="18">
        <v>1</v>
      </c>
      <c r="H1885" s="18">
        <v>1</v>
      </c>
      <c r="I1885" s="19">
        <v>1</v>
      </c>
      <c r="J1885" s="20">
        <v>0</v>
      </c>
      <c r="K1885" s="21">
        <v>0</v>
      </c>
      <c r="L1885" s="22">
        <v>0</v>
      </c>
      <c r="M1885" s="42" t="s">
        <v>20788</v>
      </c>
      <c r="N1885" s="42"/>
      <c r="O1885" s="42">
        <v>0</v>
      </c>
      <c r="P1885" s="42">
        <v>0</v>
      </c>
      <c r="Q1885" s="42">
        <v>0</v>
      </c>
      <c r="R1885" s="42">
        <v>0</v>
      </c>
    </row>
    <row r="1886" spans="1:18" x14ac:dyDescent="0.3">
      <c r="A1886" s="17" t="s">
        <v>13607</v>
      </c>
      <c r="B1886" s="17" t="s">
        <v>13608</v>
      </c>
      <c r="C1886" s="17" t="s">
        <v>13609</v>
      </c>
      <c r="D1886" s="17" t="s">
        <v>7707</v>
      </c>
      <c r="E1886" s="17" t="s">
        <v>1779</v>
      </c>
      <c r="F1886" s="17" t="s">
        <v>13610</v>
      </c>
      <c r="G1886" s="18">
        <v>1</v>
      </c>
      <c r="H1886" s="18">
        <v>1</v>
      </c>
      <c r="I1886" s="19">
        <v>0</v>
      </c>
      <c r="J1886" s="20">
        <v>1</v>
      </c>
      <c r="K1886" s="21">
        <v>0</v>
      </c>
      <c r="L1886" s="22">
        <v>0</v>
      </c>
      <c r="M1886" s="42" t="s">
        <v>20790</v>
      </c>
      <c r="N1886" s="42"/>
      <c r="O1886" s="42">
        <v>0</v>
      </c>
      <c r="P1886" s="42">
        <v>0</v>
      </c>
      <c r="Q1886" s="42">
        <v>0</v>
      </c>
      <c r="R1886" s="42">
        <v>0</v>
      </c>
    </row>
    <row r="1887" spans="1:18" x14ac:dyDescent="0.3">
      <c r="A1887" s="17" t="s">
        <v>5909</v>
      </c>
      <c r="B1887" s="17" t="s">
        <v>13611</v>
      </c>
      <c r="C1887" s="17" t="s">
        <v>13612</v>
      </c>
      <c r="D1887" s="17" t="s">
        <v>7871</v>
      </c>
      <c r="E1887" s="17" t="s">
        <v>4208</v>
      </c>
      <c r="F1887" s="17" t="s">
        <v>13613</v>
      </c>
      <c r="G1887" s="18">
        <v>1</v>
      </c>
      <c r="H1887" s="18">
        <v>1</v>
      </c>
      <c r="I1887" s="19">
        <v>0</v>
      </c>
      <c r="J1887" s="20">
        <v>0</v>
      </c>
      <c r="K1887" s="21">
        <v>0</v>
      </c>
      <c r="L1887" s="22">
        <v>1</v>
      </c>
      <c r="M1887" s="42" t="s">
        <v>20785</v>
      </c>
      <c r="N1887" s="42"/>
      <c r="O1887" s="42">
        <v>0</v>
      </c>
      <c r="P1887" s="42">
        <v>0</v>
      </c>
      <c r="Q1887" s="42">
        <v>0</v>
      </c>
      <c r="R1887" s="42">
        <v>0</v>
      </c>
    </row>
    <row r="1888" spans="1:18" x14ac:dyDescent="0.3">
      <c r="A1888" s="17" t="s">
        <v>7612</v>
      </c>
      <c r="B1888" s="17" t="s">
        <v>13614</v>
      </c>
      <c r="C1888" s="17" t="s">
        <v>13615</v>
      </c>
      <c r="D1888" s="17" t="s">
        <v>7716</v>
      </c>
      <c r="E1888" s="17" t="s">
        <v>7614</v>
      </c>
      <c r="F1888" s="17" t="s">
        <v>13616</v>
      </c>
      <c r="G1888" s="18">
        <v>1</v>
      </c>
      <c r="H1888" s="18">
        <v>1</v>
      </c>
      <c r="I1888" s="19">
        <v>0</v>
      </c>
      <c r="J1888" s="20">
        <v>0</v>
      </c>
      <c r="K1888" s="21">
        <v>0</v>
      </c>
      <c r="L1888" s="22">
        <v>1</v>
      </c>
      <c r="M1888" s="42" t="s">
        <v>20789</v>
      </c>
      <c r="N1888" s="42"/>
      <c r="O1888" s="42">
        <v>0</v>
      </c>
      <c r="P1888" s="42">
        <v>0</v>
      </c>
      <c r="Q1888" s="42">
        <v>0</v>
      </c>
      <c r="R1888" s="42">
        <v>0</v>
      </c>
    </row>
    <row r="1889" spans="1:18" x14ac:dyDescent="0.3">
      <c r="A1889" s="17" t="s">
        <v>6777</v>
      </c>
      <c r="B1889" s="17" t="s">
        <v>13617</v>
      </c>
      <c r="C1889" s="17" t="s">
        <v>8514</v>
      </c>
      <c r="D1889" s="17" t="s">
        <v>7716</v>
      </c>
      <c r="E1889" s="17" t="s">
        <v>1608</v>
      </c>
      <c r="F1889" s="17" t="s">
        <v>13618</v>
      </c>
      <c r="G1889" s="18">
        <v>1</v>
      </c>
      <c r="H1889" s="18">
        <v>1</v>
      </c>
      <c r="I1889" s="19">
        <v>0</v>
      </c>
      <c r="J1889" s="20">
        <v>0</v>
      </c>
      <c r="K1889" s="21">
        <v>0</v>
      </c>
      <c r="L1889" s="22">
        <v>1</v>
      </c>
      <c r="M1889" s="42" t="s">
        <v>20789</v>
      </c>
      <c r="N1889" s="42"/>
      <c r="O1889" s="42">
        <v>0</v>
      </c>
      <c r="P1889" s="42">
        <v>0</v>
      </c>
      <c r="Q1889" s="42">
        <v>0</v>
      </c>
      <c r="R1889" s="42">
        <v>0</v>
      </c>
    </row>
    <row r="1890" spans="1:18" x14ac:dyDescent="0.3">
      <c r="A1890" s="17" t="s">
        <v>13619</v>
      </c>
      <c r="B1890" s="17" t="s">
        <v>13620</v>
      </c>
      <c r="C1890" s="17" t="s">
        <v>13621</v>
      </c>
      <c r="D1890" s="17" t="s">
        <v>8361</v>
      </c>
      <c r="E1890" s="17" t="s">
        <v>1827</v>
      </c>
      <c r="F1890" s="17" t="s">
        <v>13622</v>
      </c>
      <c r="G1890" s="18">
        <v>1</v>
      </c>
      <c r="H1890" s="18">
        <v>2</v>
      </c>
      <c r="I1890" s="19">
        <v>0</v>
      </c>
      <c r="J1890" s="20">
        <v>1</v>
      </c>
      <c r="K1890" s="21">
        <v>0</v>
      </c>
      <c r="L1890" s="22">
        <v>0</v>
      </c>
      <c r="M1890" s="42" t="s">
        <v>20788</v>
      </c>
      <c r="N1890" s="42"/>
      <c r="O1890" s="42">
        <v>0</v>
      </c>
      <c r="P1890" s="42">
        <v>0</v>
      </c>
      <c r="Q1890" s="42">
        <v>0</v>
      </c>
      <c r="R1890" s="42">
        <v>0</v>
      </c>
    </row>
    <row r="1891" spans="1:18" x14ac:dyDescent="0.3">
      <c r="A1891" s="17" t="s">
        <v>13623</v>
      </c>
      <c r="B1891" s="17" t="s">
        <v>13624</v>
      </c>
      <c r="C1891" s="17" t="s">
        <v>13625</v>
      </c>
      <c r="D1891" s="17" t="s">
        <v>9724</v>
      </c>
      <c r="E1891" s="17" t="s">
        <v>11297</v>
      </c>
      <c r="F1891" s="17" t="s">
        <v>13626</v>
      </c>
      <c r="G1891" s="18">
        <v>1</v>
      </c>
      <c r="H1891" s="18">
        <v>6</v>
      </c>
      <c r="I1891" s="19">
        <v>0</v>
      </c>
      <c r="J1891" s="20">
        <v>1</v>
      </c>
      <c r="K1891" s="21">
        <v>0</v>
      </c>
      <c r="L1891" s="22">
        <v>0</v>
      </c>
      <c r="M1891" s="42" t="s">
        <v>20788</v>
      </c>
      <c r="N1891" s="42"/>
      <c r="O1891" s="42">
        <v>0</v>
      </c>
      <c r="P1891" s="42">
        <v>0</v>
      </c>
      <c r="Q1891" s="42">
        <v>0</v>
      </c>
      <c r="R1891" s="42">
        <v>0</v>
      </c>
    </row>
    <row r="1892" spans="1:18" x14ac:dyDescent="0.3">
      <c r="A1892" s="17" t="s">
        <v>2345</v>
      </c>
      <c r="B1892" s="17" t="s">
        <v>13627</v>
      </c>
      <c r="C1892" s="17" t="s">
        <v>7677</v>
      </c>
      <c r="D1892" s="17" t="s">
        <v>7684</v>
      </c>
      <c r="E1892" s="17" t="s">
        <v>1831</v>
      </c>
      <c r="F1892" s="17" t="s">
        <v>13628</v>
      </c>
      <c r="G1892" s="18">
        <v>1</v>
      </c>
      <c r="H1892" s="18">
        <v>1</v>
      </c>
      <c r="I1892" s="19">
        <v>0</v>
      </c>
      <c r="J1892" s="20">
        <v>0</v>
      </c>
      <c r="K1892" s="21">
        <v>1</v>
      </c>
      <c r="L1892" s="22">
        <v>0</v>
      </c>
      <c r="M1892" s="42" t="s">
        <v>20789</v>
      </c>
      <c r="N1892" s="42"/>
      <c r="O1892" s="42">
        <v>0</v>
      </c>
      <c r="P1892" s="42">
        <v>0</v>
      </c>
      <c r="Q1892" s="42">
        <v>0</v>
      </c>
      <c r="R1892" s="42">
        <v>0</v>
      </c>
    </row>
    <row r="1893" spans="1:18" x14ac:dyDescent="0.3">
      <c r="A1893" s="17" t="s">
        <v>13629</v>
      </c>
      <c r="B1893" s="17" t="s">
        <v>13630</v>
      </c>
      <c r="C1893" s="17" t="s">
        <v>8943</v>
      </c>
      <c r="D1893" s="17" t="s">
        <v>8145</v>
      </c>
      <c r="E1893" s="17" t="s">
        <v>4054</v>
      </c>
      <c r="F1893" s="17" t="s">
        <v>13631</v>
      </c>
      <c r="G1893" s="18">
        <v>1</v>
      </c>
      <c r="H1893" s="18">
        <v>2</v>
      </c>
      <c r="I1893" s="19">
        <v>0</v>
      </c>
      <c r="J1893" s="20">
        <v>1</v>
      </c>
      <c r="K1893" s="21">
        <v>0</v>
      </c>
      <c r="L1893" s="22">
        <v>0</v>
      </c>
      <c r="M1893" s="42" t="s">
        <v>20790</v>
      </c>
      <c r="N1893" s="42"/>
      <c r="O1893" s="42">
        <v>0</v>
      </c>
      <c r="P1893" s="42">
        <v>0</v>
      </c>
      <c r="Q1893" s="42">
        <v>0</v>
      </c>
      <c r="R1893" s="42">
        <v>0</v>
      </c>
    </row>
    <row r="1894" spans="1:18" x14ac:dyDescent="0.3">
      <c r="A1894" s="17" t="s">
        <v>6385</v>
      </c>
      <c r="B1894" s="17" t="s">
        <v>13632</v>
      </c>
      <c r="C1894" s="17" t="s">
        <v>13633</v>
      </c>
      <c r="D1894" s="17" t="s">
        <v>7716</v>
      </c>
      <c r="E1894" s="17" t="s">
        <v>1893</v>
      </c>
      <c r="F1894" s="17" t="s">
        <v>13634</v>
      </c>
      <c r="G1894" s="18">
        <v>1</v>
      </c>
      <c r="H1894" s="18">
        <v>5</v>
      </c>
      <c r="I1894" s="19">
        <v>0</v>
      </c>
      <c r="J1894" s="20">
        <v>0</v>
      </c>
      <c r="K1894" s="21">
        <v>0</v>
      </c>
      <c r="L1894" s="22">
        <v>1</v>
      </c>
      <c r="M1894" s="42" t="s">
        <v>20789</v>
      </c>
      <c r="N1894" s="42"/>
      <c r="O1894" s="42">
        <v>0</v>
      </c>
      <c r="P1894" s="42">
        <v>0</v>
      </c>
      <c r="Q1894" s="42">
        <v>0</v>
      </c>
      <c r="R1894" s="42">
        <v>0</v>
      </c>
    </row>
    <row r="1895" spans="1:18" x14ac:dyDescent="0.3">
      <c r="A1895" s="17" t="s">
        <v>13635</v>
      </c>
      <c r="B1895" s="17" t="s">
        <v>13636</v>
      </c>
      <c r="C1895" s="17" t="s">
        <v>12458</v>
      </c>
      <c r="D1895" s="17" t="s">
        <v>7716</v>
      </c>
      <c r="E1895" s="17" t="s">
        <v>1684</v>
      </c>
      <c r="F1895" s="17" t="s">
        <v>13637</v>
      </c>
      <c r="G1895" s="18">
        <v>1</v>
      </c>
      <c r="H1895" s="18">
        <v>1</v>
      </c>
      <c r="I1895" s="19">
        <v>0</v>
      </c>
      <c r="J1895" s="20">
        <v>1</v>
      </c>
      <c r="K1895" s="21">
        <v>0</v>
      </c>
      <c r="L1895" s="22">
        <v>0</v>
      </c>
      <c r="M1895" s="42" t="s">
        <v>20790</v>
      </c>
      <c r="N1895" s="42"/>
      <c r="O1895" s="42">
        <v>0</v>
      </c>
      <c r="P1895" s="42">
        <v>0</v>
      </c>
      <c r="Q1895" s="42">
        <v>0</v>
      </c>
      <c r="R1895" s="42">
        <v>0</v>
      </c>
    </row>
    <row r="1896" spans="1:18" x14ac:dyDescent="0.3">
      <c r="A1896" s="17" t="s">
        <v>13638</v>
      </c>
      <c r="B1896" s="17" t="s">
        <v>8320</v>
      </c>
      <c r="C1896" s="17" t="s">
        <v>13639</v>
      </c>
      <c r="D1896" s="17" t="s">
        <v>7734</v>
      </c>
      <c r="E1896" s="17" t="s">
        <v>7772</v>
      </c>
      <c r="F1896" s="17" t="s">
        <v>13640</v>
      </c>
      <c r="G1896" s="18">
        <v>1</v>
      </c>
      <c r="H1896" s="18">
        <v>6</v>
      </c>
      <c r="I1896" s="19">
        <v>1</v>
      </c>
      <c r="J1896" s="20">
        <v>0</v>
      </c>
      <c r="K1896" s="21">
        <v>0</v>
      </c>
      <c r="L1896" s="22">
        <v>0</v>
      </c>
      <c r="M1896" s="42" t="s">
        <v>20788</v>
      </c>
      <c r="N1896" s="42"/>
      <c r="O1896" s="42">
        <v>0</v>
      </c>
      <c r="P1896" s="42">
        <v>0</v>
      </c>
      <c r="Q1896" s="42">
        <v>0</v>
      </c>
      <c r="R1896" s="42">
        <v>0</v>
      </c>
    </row>
    <row r="1897" spans="1:18" x14ac:dyDescent="0.3">
      <c r="A1897" s="17" t="s">
        <v>4776</v>
      </c>
      <c r="B1897" s="17" t="s">
        <v>13641</v>
      </c>
      <c r="C1897" s="17" t="s">
        <v>13642</v>
      </c>
      <c r="D1897" s="17" t="s">
        <v>7716</v>
      </c>
      <c r="E1897" s="17" t="s">
        <v>4345</v>
      </c>
      <c r="F1897" s="17" t="s">
        <v>13643</v>
      </c>
      <c r="G1897" s="18">
        <v>1</v>
      </c>
      <c r="H1897" s="18">
        <v>1</v>
      </c>
      <c r="I1897" s="19">
        <v>0</v>
      </c>
      <c r="J1897" s="20">
        <v>0</v>
      </c>
      <c r="K1897" s="21">
        <v>0</v>
      </c>
      <c r="L1897" s="22">
        <v>1</v>
      </c>
      <c r="M1897" s="42" t="s">
        <v>20789</v>
      </c>
      <c r="N1897" s="42"/>
      <c r="O1897" s="42">
        <v>0</v>
      </c>
      <c r="P1897" s="42">
        <v>0</v>
      </c>
      <c r="Q1897" s="42">
        <v>0</v>
      </c>
      <c r="R1897" s="42">
        <v>0</v>
      </c>
    </row>
    <row r="1898" spans="1:18" x14ac:dyDescent="0.3">
      <c r="A1898" s="17" t="s">
        <v>6388</v>
      </c>
      <c r="B1898" s="17" t="s">
        <v>13644</v>
      </c>
      <c r="C1898" s="17" t="s">
        <v>8738</v>
      </c>
      <c r="D1898" s="17" t="s">
        <v>7953</v>
      </c>
      <c r="E1898" s="17" t="s">
        <v>4208</v>
      </c>
      <c r="F1898" s="17" t="s">
        <v>13645</v>
      </c>
      <c r="G1898" s="18">
        <v>1</v>
      </c>
      <c r="H1898" s="18">
        <v>2</v>
      </c>
      <c r="I1898" s="19">
        <v>0</v>
      </c>
      <c r="J1898" s="20">
        <v>0</v>
      </c>
      <c r="K1898" s="21">
        <v>0</v>
      </c>
      <c r="L1898" s="22">
        <v>1</v>
      </c>
      <c r="M1898" s="42" t="s">
        <v>20785</v>
      </c>
      <c r="N1898" s="42"/>
      <c r="O1898" s="42">
        <v>0</v>
      </c>
      <c r="P1898" s="42">
        <v>0</v>
      </c>
      <c r="Q1898" s="42">
        <v>0</v>
      </c>
      <c r="R1898" s="42">
        <v>0</v>
      </c>
    </row>
    <row r="1899" spans="1:18" x14ac:dyDescent="0.3">
      <c r="A1899" s="17" t="s">
        <v>13646</v>
      </c>
      <c r="B1899" s="17" t="s">
        <v>13647</v>
      </c>
      <c r="C1899" s="17" t="s">
        <v>13648</v>
      </c>
      <c r="D1899" s="17" t="s">
        <v>7716</v>
      </c>
      <c r="E1899" s="17" t="s">
        <v>1654</v>
      </c>
      <c r="F1899" s="17" t="s">
        <v>13649</v>
      </c>
      <c r="G1899" s="18">
        <v>1</v>
      </c>
      <c r="H1899" s="18">
        <v>5</v>
      </c>
      <c r="I1899" s="19">
        <v>1</v>
      </c>
      <c r="J1899" s="20">
        <v>0</v>
      </c>
      <c r="K1899" s="21">
        <v>0</v>
      </c>
      <c r="L1899" s="22">
        <v>0</v>
      </c>
      <c r="M1899" s="42" t="s">
        <v>20788</v>
      </c>
      <c r="N1899" s="42"/>
      <c r="O1899" s="42">
        <v>0</v>
      </c>
      <c r="P1899" s="42">
        <v>0</v>
      </c>
      <c r="Q1899" s="42">
        <v>0</v>
      </c>
      <c r="R1899" s="42">
        <v>0</v>
      </c>
    </row>
    <row r="1900" spans="1:18" x14ac:dyDescent="0.3">
      <c r="A1900" s="17" t="s">
        <v>2552</v>
      </c>
      <c r="B1900" s="17" t="s">
        <v>13650</v>
      </c>
      <c r="C1900" s="17" t="s">
        <v>13130</v>
      </c>
      <c r="D1900" s="17" t="s">
        <v>7716</v>
      </c>
      <c r="E1900" s="17" t="s">
        <v>2471</v>
      </c>
      <c r="F1900" s="17" t="s">
        <v>13651</v>
      </c>
      <c r="G1900" s="18">
        <v>1</v>
      </c>
      <c r="H1900" s="18">
        <v>2</v>
      </c>
      <c r="I1900" s="19">
        <v>0</v>
      </c>
      <c r="J1900" s="20">
        <v>0</v>
      </c>
      <c r="K1900" s="21">
        <v>1</v>
      </c>
      <c r="L1900" s="22">
        <v>0</v>
      </c>
      <c r="M1900" s="42" t="s">
        <v>20789</v>
      </c>
      <c r="N1900" s="42"/>
      <c r="O1900" s="42">
        <v>0</v>
      </c>
      <c r="P1900" s="42">
        <v>0</v>
      </c>
      <c r="Q1900" s="42">
        <v>0</v>
      </c>
      <c r="R1900" s="42">
        <v>0</v>
      </c>
    </row>
    <row r="1901" spans="1:18" x14ac:dyDescent="0.3">
      <c r="A1901" s="17" t="s">
        <v>13652</v>
      </c>
      <c r="B1901" s="17" t="s">
        <v>13653</v>
      </c>
      <c r="C1901" s="17" t="s">
        <v>7677</v>
      </c>
      <c r="D1901" s="17" t="s">
        <v>13654</v>
      </c>
      <c r="E1901" s="17" t="s">
        <v>1814</v>
      </c>
      <c r="F1901" s="17" t="s">
        <v>13655</v>
      </c>
      <c r="G1901" s="18">
        <v>1</v>
      </c>
      <c r="H1901" s="18">
        <v>1</v>
      </c>
      <c r="I1901" s="19">
        <v>1</v>
      </c>
      <c r="J1901" s="20">
        <v>0</v>
      </c>
      <c r="K1901" s="21">
        <v>0</v>
      </c>
      <c r="L1901" s="22">
        <v>0</v>
      </c>
      <c r="M1901" s="42" t="s">
        <v>20788</v>
      </c>
      <c r="N1901" s="42"/>
      <c r="O1901" s="42">
        <v>0</v>
      </c>
      <c r="P1901" s="42">
        <v>0</v>
      </c>
      <c r="Q1901" s="42">
        <v>0</v>
      </c>
      <c r="R1901" s="42">
        <v>0</v>
      </c>
    </row>
    <row r="1902" spans="1:18" x14ac:dyDescent="0.3">
      <c r="A1902" s="17" t="s">
        <v>3143</v>
      </c>
      <c r="B1902" s="17" t="s">
        <v>13656</v>
      </c>
      <c r="C1902" s="17" t="s">
        <v>7677</v>
      </c>
      <c r="D1902" s="17" t="s">
        <v>7716</v>
      </c>
      <c r="E1902" s="17" t="s">
        <v>1827</v>
      </c>
      <c r="F1902" s="17" t="s">
        <v>13657</v>
      </c>
      <c r="G1902" s="18">
        <v>1</v>
      </c>
      <c r="H1902" s="18">
        <v>1</v>
      </c>
      <c r="I1902" s="19">
        <v>0</v>
      </c>
      <c r="J1902" s="20">
        <v>0</v>
      </c>
      <c r="K1902" s="21">
        <v>1</v>
      </c>
      <c r="L1902" s="22">
        <v>0</v>
      </c>
      <c r="M1902" s="42" t="s">
        <v>20788</v>
      </c>
      <c r="N1902" s="42"/>
      <c r="O1902" s="42">
        <v>0</v>
      </c>
      <c r="P1902" s="42">
        <v>0</v>
      </c>
      <c r="Q1902" s="42">
        <v>0</v>
      </c>
      <c r="R1902" s="42">
        <v>0</v>
      </c>
    </row>
    <row r="1903" spans="1:18" x14ac:dyDescent="0.3">
      <c r="A1903" s="17" t="s">
        <v>13658</v>
      </c>
      <c r="B1903" s="17" t="s">
        <v>13659</v>
      </c>
      <c r="C1903" s="17" t="s">
        <v>13660</v>
      </c>
      <c r="D1903" s="17" t="s">
        <v>7734</v>
      </c>
      <c r="E1903" s="17" t="s">
        <v>13084</v>
      </c>
      <c r="F1903" s="17" t="s">
        <v>13661</v>
      </c>
      <c r="G1903" s="18">
        <v>1</v>
      </c>
      <c r="H1903" s="18">
        <v>2</v>
      </c>
      <c r="I1903" s="19">
        <v>0</v>
      </c>
      <c r="J1903" s="20">
        <v>1</v>
      </c>
      <c r="K1903" s="21">
        <v>0</v>
      </c>
      <c r="L1903" s="22">
        <v>0</v>
      </c>
      <c r="M1903" s="42" t="s">
        <v>20790</v>
      </c>
      <c r="N1903" s="42"/>
      <c r="O1903" s="42">
        <v>0</v>
      </c>
      <c r="P1903" s="42">
        <v>0</v>
      </c>
      <c r="Q1903" s="42">
        <v>0</v>
      </c>
      <c r="R1903" s="42">
        <v>0</v>
      </c>
    </row>
    <row r="1904" spans="1:18" x14ac:dyDescent="0.3">
      <c r="A1904" s="17" t="s">
        <v>13662</v>
      </c>
      <c r="B1904" s="17" t="s">
        <v>13663</v>
      </c>
      <c r="C1904" s="17" t="s">
        <v>13664</v>
      </c>
      <c r="D1904" s="17" t="s">
        <v>7716</v>
      </c>
      <c r="E1904" s="17" t="s">
        <v>2987</v>
      </c>
      <c r="F1904" s="17" t="s">
        <v>13665</v>
      </c>
      <c r="G1904" s="18">
        <v>1</v>
      </c>
      <c r="H1904" s="18">
        <v>1</v>
      </c>
      <c r="I1904" s="19">
        <v>0</v>
      </c>
      <c r="J1904" s="20">
        <v>1</v>
      </c>
      <c r="K1904" s="21">
        <v>0</v>
      </c>
      <c r="L1904" s="22">
        <v>0</v>
      </c>
      <c r="M1904" s="42" t="s">
        <v>20790</v>
      </c>
      <c r="N1904" s="42"/>
      <c r="O1904" s="42">
        <v>0</v>
      </c>
      <c r="P1904" s="42">
        <v>0</v>
      </c>
      <c r="Q1904" s="42">
        <v>0</v>
      </c>
      <c r="R1904" s="42">
        <v>0</v>
      </c>
    </row>
    <row r="1905" spans="1:18" x14ac:dyDescent="0.3">
      <c r="A1905" s="17" t="s">
        <v>13666</v>
      </c>
      <c r="B1905" s="17" t="s">
        <v>13667</v>
      </c>
      <c r="C1905" s="17" t="s">
        <v>13668</v>
      </c>
      <c r="D1905" s="17" t="s">
        <v>7684</v>
      </c>
      <c r="E1905" s="17" t="s">
        <v>1670</v>
      </c>
      <c r="F1905" s="17" t="s">
        <v>13669</v>
      </c>
      <c r="G1905" s="18">
        <v>1</v>
      </c>
      <c r="H1905" s="18">
        <v>1</v>
      </c>
      <c r="I1905" s="19">
        <v>1</v>
      </c>
      <c r="J1905" s="20">
        <v>0</v>
      </c>
      <c r="K1905" s="21">
        <v>0</v>
      </c>
      <c r="L1905" s="22">
        <v>0</v>
      </c>
      <c r="M1905" s="42" t="s">
        <v>20788</v>
      </c>
      <c r="N1905" s="42"/>
      <c r="O1905" s="42">
        <v>0</v>
      </c>
      <c r="P1905" s="42">
        <v>0</v>
      </c>
      <c r="Q1905" s="42">
        <v>0</v>
      </c>
      <c r="R1905" s="42">
        <v>0</v>
      </c>
    </row>
    <row r="1906" spans="1:18" x14ac:dyDescent="0.3">
      <c r="A1906" s="17" t="s">
        <v>6037</v>
      </c>
      <c r="B1906" s="17" t="s">
        <v>13670</v>
      </c>
      <c r="C1906" s="17" t="s">
        <v>7677</v>
      </c>
      <c r="D1906" s="17" t="s">
        <v>8573</v>
      </c>
      <c r="E1906" s="17" t="s">
        <v>4208</v>
      </c>
      <c r="F1906" s="17" t="s">
        <v>13671</v>
      </c>
      <c r="G1906" s="18">
        <v>1</v>
      </c>
      <c r="H1906" s="18">
        <v>2</v>
      </c>
      <c r="I1906" s="19">
        <v>0</v>
      </c>
      <c r="J1906" s="20">
        <v>0</v>
      </c>
      <c r="K1906" s="21">
        <v>0</v>
      </c>
      <c r="L1906" s="22">
        <v>1</v>
      </c>
      <c r="M1906" s="42" t="s">
        <v>20785</v>
      </c>
      <c r="N1906" s="42"/>
      <c r="O1906" s="42">
        <v>0</v>
      </c>
      <c r="P1906" s="42">
        <v>0</v>
      </c>
      <c r="Q1906" s="42">
        <v>0</v>
      </c>
      <c r="R1906" s="42">
        <v>0</v>
      </c>
    </row>
    <row r="1907" spans="1:18" x14ac:dyDescent="0.3">
      <c r="A1907" s="17" t="s">
        <v>6750</v>
      </c>
      <c r="B1907" s="17" t="s">
        <v>13672</v>
      </c>
      <c r="C1907" s="17" t="s">
        <v>13673</v>
      </c>
      <c r="D1907" s="17" t="s">
        <v>7707</v>
      </c>
      <c r="E1907" s="17" t="s">
        <v>1608</v>
      </c>
      <c r="F1907" s="17" t="s">
        <v>13674</v>
      </c>
      <c r="G1907" s="18">
        <v>1</v>
      </c>
      <c r="H1907" s="18">
        <v>1</v>
      </c>
      <c r="I1907" s="19">
        <v>0</v>
      </c>
      <c r="J1907" s="20">
        <v>0</v>
      </c>
      <c r="K1907" s="21">
        <v>0</v>
      </c>
      <c r="L1907" s="22">
        <v>1</v>
      </c>
      <c r="M1907" s="42" t="s">
        <v>20789</v>
      </c>
      <c r="N1907" s="42"/>
      <c r="O1907" s="42">
        <v>0</v>
      </c>
      <c r="P1907" s="42">
        <v>0</v>
      </c>
      <c r="Q1907" s="42">
        <v>0</v>
      </c>
      <c r="R1907" s="42">
        <v>0</v>
      </c>
    </row>
    <row r="1908" spans="1:18" x14ac:dyDescent="0.3">
      <c r="A1908" s="17" t="s">
        <v>13675</v>
      </c>
      <c r="B1908" s="17" t="s">
        <v>9727</v>
      </c>
      <c r="C1908" s="17" t="s">
        <v>8084</v>
      </c>
      <c r="D1908" s="17" t="s">
        <v>8125</v>
      </c>
      <c r="E1908" s="17" t="s">
        <v>8126</v>
      </c>
      <c r="F1908" s="17" t="s">
        <v>13676</v>
      </c>
      <c r="G1908" s="18">
        <v>1</v>
      </c>
      <c r="H1908" s="18">
        <v>1</v>
      </c>
      <c r="I1908" s="19">
        <v>0</v>
      </c>
      <c r="J1908" s="20">
        <v>1</v>
      </c>
      <c r="K1908" s="21">
        <v>0</v>
      </c>
      <c r="L1908" s="22">
        <v>0</v>
      </c>
      <c r="M1908" s="42" t="s">
        <v>20788</v>
      </c>
      <c r="N1908" s="42"/>
      <c r="O1908" s="42">
        <v>0</v>
      </c>
      <c r="P1908" s="42">
        <v>0</v>
      </c>
      <c r="Q1908" s="42">
        <v>0</v>
      </c>
      <c r="R1908" s="42">
        <v>0</v>
      </c>
    </row>
    <row r="1909" spans="1:18" x14ac:dyDescent="0.3">
      <c r="A1909" s="17" t="s">
        <v>1819</v>
      </c>
      <c r="B1909" s="17" t="s">
        <v>1820</v>
      </c>
      <c r="C1909" s="17" t="s">
        <v>13677</v>
      </c>
      <c r="D1909" s="17" t="s">
        <v>7716</v>
      </c>
      <c r="E1909" s="17" t="s">
        <v>1822</v>
      </c>
      <c r="F1909" s="17" t="s">
        <v>13678</v>
      </c>
      <c r="G1909" s="18">
        <v>1</v>
      </c>
      <c r="H1909" s="18">
        <v>1</v>
      </c>
      <c r="I1909" s="19">
        <v>0</v>
      </c>
      <c r="J1909" s="20">
        <v>0</v>
      </c>
      <c r="K1909" s="21">
        <v>1</v>
      </c>
      <c r="L1909" s="22">
        <v>0</v>
      </c>
      <c r="M1909" s="42" t="s">
        <v>20789</v>
      </c>
      <c r="N1909" s="42"/>
      <c r="O1909" s="42">
        <v>0</v>
      </c>
      <c r="P1909" s="42">
        <v>0</v>
      </c>
      <c r="Q1909" s="42">
        <v>0</v>
      </c>
      <c r="R1909" s="42">
        <v>0</v>
      </c>
    </row>
    <row r="1910" spans="1:18" x14ac:dyDescent="0.3">
      <c r="A1910" s="17" t="s">
        <v>6222</v>
      </c>
      <c r="B1910" s="17" t="s">
        <v>13679</v>
      </c>
      <c r="C1910" s="17" t="s">
        <v>8886</v>
      </c>
      <c r="D1910" s="17" t="s">
        <v>8270</v>
      </c>
      <c r="E1910" s="17" t="s">
        <v>3321</v>
      </c>
      <c r="F1910" s="17" t="s">
        <v>13680</v>
      </c>
      <c r="G1910" s="18">
        <v>1</v>
      </c>
      <c r="H1910" s="18">
        <v>1</v>
      </c>
      <c r="I1910" s="19">
        <v>0</v>
      </c>
      <c r="J1910" s="20">
        <v>0</v>
      </c>
      <c r="K1910" s="21">
        <v>0</v>
      </c>
      <c r="L1910" s="22">
        <v>1</v>
      </c>
      <c r="M1910" s="42" t="s">
        <v>20789</v>
      </c>
      <c r="N1910" s="42"/>
      <c r="O1910" s="42">
        <v>0</v>
      </c>
      <c r="P1910" s="42">
        <v>0</v>
      </c>
      <c r="Q1910" s="42">
        <v>0</v>
      </c>
      <c r="R1910" s="42">
        <v>0</v>
      </c>
    </row>
    <row r="1911" spans="1:18" x14ac:dyDescent="0.3">
      <c r="A1911" s="17" t="s">
        <v>7663</v>
      </c>
      <c r="B1911" s="17" t="s">
        <v>13681</v>
      </c>
      <c r="C1911" s="17" t="s">
        <v>7677</v>
      </c>
      <c r="D1911" s="17" t="s">
        <v>8884</v>
      </c>
      <c r="E1911" s="17" t="s">
        <v>1691</v>
      </c>
      <c r="F1911" s="17" t="s">
        <v>13682</v>
      </c>
      <c r="G1911" s="18">
        <v>1</v>
      </c>
      <c r="H1911" s="18">
        <v>1</v>
      </c>
      <c r="I1911" s="19">
        <v>0</v>
      </c>
      <c r="J1911" s="20">
        <v>0</v>
      </c>
      <c r="K1911" s="21">
        <v>0</v>
      </c>
      <c r="L1911" s="22">
        <v>1</v>
      </c>
      <c r="M1911" s="42" t="s">
        <v>20789</v>
      </c>
      <c r="N1911" s="42"/>
      <c r="O1911" s="42">
        <v>0</v>
      </c>
      <c r="P1911" s="42">
        <v>0</v>
      </c>
      <c r="Q1911" s="42">
        <v>0</v>
      </c>
      <c r="R1911" s="42">
        <v>0</v>
      </c>
    </row>
    <row r="1912" spans="1:18" x14ac:dyDescent="0.3">
      <c r="A1912" s="17" t="s">
        <v>13683</v>
      </c>
      <c r="B1912" s="17" t="s">
        <v>13684</v>
      </c>
      <c r="C1912" s="17" t="s">
        <v>7677</v>
      </c>
      <c r="D1912" s="17" t="s">
        <v>8051</v>
      </c>
      <c r="E1912" s="17" t="s">
        <v>11178</v>
      </c>
      <c r="F1912" s="17" t="s">
        <v>13685</v>
      </c>
      <c r="G1912" s="18">
        <v>1</v>
      </c>
      <c r="H1912" s="18">
        <v>3</v>
      </c>
      <c r="I1912" s="19">
        <v>1</v>
      </c>
      <c r="J1912" s="20">
        <v>0</v>
      </c>
      <c r="K1912" s="21">
        <v>0</v>
      </c>
      <c r="L1912" s="22">
        <v>0</v>
      </c>
      <c r="M1912" s="42" t="s">
        <v>20788</v>
      </c>
      <c r="N1912" s="42"/>
      <c r="O1912" s="42">
        <v>0</v>
      </c>
      <c r="P1912" s="42">
        <v>0</v>
      </c>
      <c r="Q1912" s="42">
        <v>0</v>
      </c>
      <c r="R1912" s="42">
        <v>0</v>
      </c>
    </row>
    <row r="1913" spans="1:18" x14ac:dyDescent="0.3">
      <c r="A1913" s="17" t="s">
        <v>13686</v>
      </c>
      <c r="B1913" s="17" t="s">
        <v>13687</v>
      </c>
      <c r="C1913" s="17" t="s">
        <v>13688</v>
      </c>
      <c r="D1913" s="17" t="s">
        <v>13689</v>
      </c>
      <c r="E1913" s="17" t="s">
        <v>1814</v>
      </c>
      <c r="F1913" s="17" t="s">
        <v>13690</v>
      </c>
      <c r="G1913" s="18">
        <v>1</v>
      </c>
      <c r="H1913" s="18">
        <v>1</v>
      </c>
      <c r="I1913" s="19">
        <v>0</v>
      </c>
      <c r="J1913" s="20">
        <v>1</v>
      </c>
      <c r="K1913" s="21">
        <v>0</v>
      </c>
      <c r="L1913" s="22">
        <v>0</v>
      </c>
      <c r="M1913" s="42" t="s">
        <v>20788</v>
      </c>
      <c r="N1913" s="42"/>
      <c r="O1913" s="42">
        <v>0</v>
      </c>
      <c r="P1913" s="42">
        <v>0</v>
      </c>
      <c r="Q1913" s="42">
        <v>0</v>
      </c>
      <c r="R1913" s="42">
        <v>0</v>
      </c>
    </row>
    <row r="1914" spans="1:18" x14ac:dyDescent="0.3">
      <c r="A1914" s="17" t="s">
        <v>13691</v>
      </c>
      <c r="B1914" s="17" t="s">
        <v>13692</v>
      </c>
      <c r="C1914" s="17" t="s">
        <v>13693</v>
      </c>
      <c r="D1914" s="17" t="s">
        <v>7749</v>
      </c>
      <c r="E1914" s="17" t="s">
        <v>1691</v>
      </c>
      <c r="F1914" s="17" t="s">
        <v>13694</v>
      </c>
      <c r="G1914" s="18">
        <v>1</v>
      </c>
      <c r="H1914" s="18">
        <v>1</v>
      </c>
      <c r="I1914" s="19">
        <v>0</v>
      </c>
      <c r="J1914" s="20">
        <v>1</v>
      </c>
      <c r="K1914" s="21">
        <v>0</v>
      </c>
      <c r="L1914" s="22">
        <v>0</v>
      </c>
      <c r="M1914" s="42" t="s">
        <v>20788</v>
      </c>
      <c r="N1914" s="42"/>
      <c r="O1914" s="42">
        <v>0</v>
      </c>
      <c r="P1914" s="42">
        <v>0</v>
      </c>
      <c r="Q1914" s="42">
        <v>0</v>
      </c>
      <c r="R1914" s="42">
        <v>0</v>
      </c>
    </row>
    <row r="1915" spans="1:18" x14ac:dyDescent="0.3">
      <c r="A1915" s="17" t="s">
        <v>13695</v>
      </c>
      <c r="B1915" s="17" t="s">
        <v>9929</v>
      </c>
      <c r="C1915" s="17" t="s">
        <v>13648</v>
      </c>
      <c r="D1915" s="17" t="s">
        <v>8051</v>
      </c>
      <c r="E1915" s="17" t="s">
        <v>1691</v>
      </c>
      <c r="F1915" s="17" t="s">
        <v>13696</v>
      </c>
      <c r="G1915" s="18">
        <v>1</v>
      </c>
      <c r="H1915" s="18">
        <v>1</v>
      </c>
      <c r="I1915" s="19">
        <v>0</v>
      </c>
      <c r="J1915" s="20">
        <v>1</v>
      </c>
      <c r="K1915" s="21">
        <v>0</v>
      </c>
      <c r="L1915" s="22">
        <v>0</v>
      </c>
      <c r="M1915" s="42" t="s">
        <v>20790</v>
      </c>
      <c r="N1915" s="42"/>
      <c r="O1915" s="42">
        <v>0</v>
      </c>
      <c r="P1915" s="42">
        <v>0</v>
      </c>
      <c r="Q1915" s="42">
        <v>0</v>
      </c>
      <c r="R1915" s="42">
        <v>0</v>
      </c>
    </row>
    <row r="1916" spans="1:18" x14ac:dyDescent="0.3">
      <c r="A1916" s="17" t="s">
        <v>5970</v>
      </c>
      <c r="B1916" s="17" t="s">
        <v>13697</v>
      </c>
      <c r="C1916" s="17" t="s">
        <v>13698</v>
      </c>
      <c r="D1916" s="17" t="s">
        <v>7787</v>
      </c>
      <c r="E1916" s="17" t="s">
        <v>1691</v>
      </c>
      <c r="F1916" s="17" t="s">
        <v>13699</v>
      </c>
      <c r="G1916" s="18">
        <v>1</v>
      </c>
      <c r="H1916" s="18">
        <v>1</v>
      </c>
      <c r="I1916" s="19">
        <v>0</v>
      </c>
      <c r="J1916" s="20">
        <v>0</v>
      </c>
      <c r="K1916" s="21">
        <v>0</v>
      </c>
      <c r="L1916" s="22">
        <v>1</v>
      </c>
      <c r="M1916" s="42" t="s">
        <v>20789</v>
      </c>
      <c r="N1916" s="42"/>
      <c r="O1916" s="42">
        <v>0</v>
      </c>
      <c r="P1916" s="42">
        <v>0</v>
      </c>
      <c r="Q1916" s="42">
        <v>0</v>
      </c>
      <c r="R1916" s="42">
        <v>0</v>
      </c>
    </row>
    <row r="1917" spans="1:18" x14ac:dyDescent="0.3">
      <c r="A1917" s="17" t="s">
        <v>5140</v>
      </c>
      <c r="B1917" s="17" t="s">
        <v>5141</v>
      </c>
      <c r="C1917" s="17" t="s">
        <v>13700</v>
      </c>
      <c r="D1917" s="17" t="s">
        <v>7749</v>
      </c>
      <c r="E1917" s="17" t="s">
        <v>4208</v>
      </c>
      <c r="F1917" s="17" t="s">
        <v>13701</v>
      </c>
      <c r="G1917" s="18">
        <v>1</v>
      </c>
      <c r="H1917" s="18">
        <v>2</v>
      </c>
      <c r="I1917" s="19">
        <v>0</v>
      </c>
      <c r="J1917" s="20">
        <v>0</v>
      </c>
      <c r="K1917" s="21">
        <v>0</v>
      </c>
      <c r="L1917" s="22">
        <v>1</v>
      </c>
      <c r="M1917" s="42" t="s">
        <v>20785</v>
      </c>
      <c r="N1917" s="42"/>
      <c r="O1917" s="42">
        <v>0</v>
      </c>
      <c r="P1917" s="42">
        <v>0</v>
      </c>
      <c r="Q1917" s="42">
        <v>0</v>
      </c>
      <c r="R1917" s="42">
        <v>0</v>
      </c>
    </row>
    <row r="1918" spans="1:18" x14ac:dyDescent="0.3">
      <c r="A1918" s="17" t="s">
        <v>13702</v>
      </c>
      <c r="B1918" s="17" t="s">
        <v>13703</v>
      </c>
      <c r="C1918" s="17" t="s">
        <v>13704</v>
      </c>
      <c r="D1918" s="17" t="s">
        <v>8523</v>
      </c>
      <c r="E1918" s="17" t="s">
        <v>2037</v>
      </c>
      <c r="F1918" s="17" t="s">
        <v>13705</v>
      </c>
      <c r="G1918" s="18">
        <v>1</v>
      </c>
      <c r="H1918" s="18">
        <v>2</v>
      </c>
      <c r="I1918" s="19">
        <v>0</v>
      </c>
      <c r="J1918" s="20">
        <v>1</v>
      </c>
      <c r="K1918" s="21">
        <v>0</v>
      </c>
      <c r="L1918" s="22">
        <v>0</v>
      </c>
      <c r="M1918" s="42" t="s">
        <v>20790</v>
      </c>
      <c r="N1918" s="42"/>
      <c r="O1918" s="42">
        <v>0</v>
      </c>
      <c r="P1918" s="42">
        <v>0</v>
      </c>
      <c r="Q1918" s="42">
        <v>0</v>
      </c>
      <c r="R1918" s="42">
        <v>0</v>
      </c>
    </row>
    <row r="1919" spans="1:18" x14ac:dyDescent="0.3">
      <c r="A1919" s="17" t="s">
        <v>6835</v>
      </c>
      <c r="B1919" s="17" t="s">
        <v>13706</v>
      </c>
      <c r="C1919" s="17" t="s">
        <v>13707</v>
      </c>
      <c r="D1919" s="17" t="s">
        <v>7716</v>
      </c>
      <c r="E1919" s="17" t="s">
        <v>6837</v>
      </c>
      <c r="F1919" s="17" t="s">
        <v>13708</v>
      </c>
      <c r="G1919" s="18">
        <v>1</v>
      </c>
      <c r="H1919" s="18">
        <v>1</v>
      </c>
      <c r="I1919" s="19">
        <v>0</v>
      </c>
      <c r="J1919" s="20">
        <v>0</v>
      </c>
      <c r="K1919" s="21">
        <v>0</v>
      </c>
      <c r="L1919" s="22">
        <v>1</v>
      </c>
      <c r="M1919" s="42" t="s">
        <v>20789</v>
      </c>
      <c r="N1919" s="42"/>
      <c r="O1919" s="42">
        <v>0</v>
      </c>
      <c r="P1919" s="42">
        <v>0</v>
      </c>
      <c r="Q1919" s="42">
        <v>0</v>
      </c>
      <c r="R1919" s="42">
        <v>0</v>
      </c>
    </row>
    <row r="1920" spans="1:18" x14ac:dyDescent="0.3">
      <c r="A1920" s="17" t="s">
        <v>13709</v>
      </c>
      <c r="B1920" s="17" t="s">
        <v>13710</v>
      </c>
      <c r="C1920" s="17" t="s">
        <v>13711</v>
      </c>
      <c r="D1920" s="17" t="s">
        <v>7716</v>
      </c>
      <c r="E1920" s="17" t="s">
        <v>1779</v>
      </c>
      <c r="F1920" s="17" t="s">
        <v>13712</v>
      </c>
      <c r="G1920" s="18">
        <v>1</v>
      </c>
      <c r="H1920" s="18">
        <v>5</v>
      </c>
      <c r="I1920" s="19">
        <v>0</v>
      </c>
      <c r="J1920" s="20">
        <v>1</v>
      </c>
      <c r="K1920" s="21">
        <v>0</v>
      </c>
      <c r="L1920" s="22">
        <v>0</v>
      </c>
      <c r="M1920" s="42" t="s">
        <v>20790</v>
      </c>
      <c r="N1920" s="42"/>
      <c r="O1920" s="42">
        <v>0</v>
      </c>
      <c r="P1920" s="42">
        <v>0</v>
      </c>
      <c r="Q1920" s="42">
        <v>0</v>
      </c>
      <c r="R1920" s="42">
        <v>0</v>
      </c>
    </row>
    <row r="1921" spans="1:18" x14ac:dyDescent="0.3">
      <c r="A1921" s="17" t="s">
        <v>13713</v>
      </c>
      <c r="B1921" s="17" t="s">
        <v>13714</v>
      </c>
      <c r="C1921" s="17" t="s">
        <v>7947</v>
      </c>
      <c r="D1921" s="17" t="s">
        <v>8187</v>
      </c>
      <c r="E1921" s="17" t="s">
        <v>1691</v>
      </c>
      <c r="F1921" s="17" t="s">
        <v>13715</v>
      </c>
      <c r="G1921" s="18">
        <v>1</v>
      </c>
      <c r="H1921" s="18">
        <v>1</v>
      </c>
      <c r="I1921" s="19">
        <v>0</v>
      </c>
      <c r="J1921" s="20">
        <v>1</v>
      </c>
      <c r="K1921" s="21">
        <v>0</v>
      </c>
      <c r="L1921" s="22">
        <v>0</v>
      </c>
      <c r="M1921" s="42" t="s">
        <v>20788</v>
      </c>
      <c r="N1921" s="42"/>
      <c r="O1921" s="42">
        <v>0</v>
      </c>
      <c r="P1921" s="42">
        <v>0</v>
      </c>
      <c r="Q1921" s="42">
        <v>0</v>
      </c>
      <c r="R1921" s="42">
        <v>0</v>
      </c>
    </row>
    <row r="1922" spans="1:18" x14ac:dyDescent="0.3">
      <c r="A1922" s="17" t="s">
        <v>13716</v>
      </c>
      <c r="B1922" s="17" t="s">
        <v>13717</v>
      </c>
      <c r="C1922" s="17" t="s">
        <v>13718</v>
      </c>
      <c r="D1922" s="17" t="s">
        <v>8646</v>
      </c>
      <c r="E1922" s="17" t="s">
        <v>1691</v>
      </c>
      <c r="F1922" s="17" t="s">
        <v>13719</v>
      </c>
      <c r="G1922" s="18">
        <v>1</v>
      </c>
      <c r="H1922" s="18">
        <v>12</v>
      </c>
      <c r="I1922" s="19">
        <v>0</v>
      </c>
      <c r="J1922" s="20">
        <v>1</v>
      </c>
      <c r="K1922" s="21">
        <v>0</v>
      </c>
      <c r="L1922" s="22">
        <v>0</v>
      </c>
      <c r="M1922" s="42" t="s">
        <v>20790</v>
      </c>
      <c r="N1922" s="42"/>
      <c r="O1922" s="42">
        <v>0</v>
      </c>
      <c r="P1922" s="42">
        <v>0</v>
      </c>
      <c r="Q1922" s="42">
        <v>0</v>
      </c>
      <c r="R1922" s="42">
        <v>0</v>
      </c>
    </row>
    <row r="1923" spans="1:18" x14ac:dyDescent="0.3">
      <c r="A1923" s="17" t="s">
        <v>7097</v>
      </c>
      <c r="B1923" s="17" t="s">
        <v>13720</v>
      </c>
      <c r="C1923" s="17" t="s">
        <v>13721</v>
      </c>
      <c r="D1923" s="17" t="s">
        <v>13722</v>
      </c>
      <c r="E1923" s="17" t="s">
        <v>4370</v>
      </c>
      <c r="F1923" s="17" t="s">
        <v>13723</v>
      </c>
      <c r="G1923" s="18">
        <v>1</v>
      </c>
      <c r="H1923" s="18">
        <v>1</v>
      </c>
      <c r="I1923" s="19">
        <v>0</v>
      </c>
      <c r="J1923" s="20">
        <v>0</v>
      </c>
      <c r="K1923" s="21">
        <v>0</v>
      </c>
      <c r="L1923" s="22">
        <v>1</v>
      </c>
      <c r="M1923" s="42" t="s">
        <v>20789</v>
      </c>
      <c r="N1923" s="42"/>
      <c r="O1923" s="42">
        <v>0</v>
      </c>
      <c r="P1923" s="42">
        <v>0</v>
      </c>
      <c r="Q1923" s="42">
        <v>0</v>
      </c>
      <c r="R1923" s="42">
        <v>0</v>
      </c>
    </row>
    <row r="1924" spans="1:18" x14ac:dyDescent="0.3">
      <c r="A1924" s="17" t="s">
        <v>13724</v>
      </c>
      <c r="B1924" s="17" t="s">
        <v>13725</v>
      </c>
      <c r="C1924" s="17" t="s">
        <v>10929</v>
      </c>
      <c r="D1924" s="17" t="s">
        <v>7734</v>
      </c>
      <c r="E1924" s="17" t="s">
        <v>1905</v>
      </c>
      <c r="F1924" s="17" t="s">
        <v>13726</v>
      </c>
      <c r="G1924" s="18">
        <v>1</v>
      </c>
      <c r="H1924" s="18">
        <v>2</v>
      </c>
      <c r="I1924" s="19">
        <v>0</v>
      </c>
      <c r="J1924" s="20">
        <v>1</v>
      </c>
      <c r="K1924" s="21">
        <v>0</v>
      </c>
      <c r="L1924" s="22">
        <v>0</v>
      </c>
      <c r="M1924" s="42" t="s">
        <v>20790</v>
      </c>
      <c r="N1924" s="42"/>
      <c r="O1924" s="42">
        <v>0</v>
      </c>
      <c r="P1924" s="42">
        <v>0</v>
      </c>
      <c r="Q1924" s="42">
        <v>0</v>
      </c>
      <c r="R1924" s="42">
        <v>0</v>
      </c>
    </row>
    <row r="1925" spans="1:18" x14ac:dyDescent="0.3">
      <c r="A1925" s="17" t="s">
        <v>13727</v>
      </c>
      <c r="B1925" s="17" t="s">
        <v>9730</v>
      </c>
      <c r="C1925" s="17" t="s">
        <v>13728</v>
      </c>
      <c r="D1925" s="17" t="s">
        <v>13729</v>
      </c>
      <c r="E1925" s="17" t="s">
        <v>11297</v>
      </c>
      <c r="F1925" s="17" t="s">
        <v>13730</v>
      </c>
      <c r="G1925" s="18">
        <v>1</v>
      </c>
      <c r="H1925" s="18">
        <v>1</v>
      </c>
      <c r="I1925" s="19">
        <v>0</v>
      </c>
      <c r="J1925" s="20">
        <v>1</v>
      </c>
      <c r="K1925" s="21">
        <v>0</v>
      </c>
      <c r="L1925" s="22">
        <v>0</v>
      </c>
      <c r="M1925" s="42" t="s">
        <v>20786</v>
      </c>
      <c r="N1925" s="42"/>
      <c r="O1925" s="42">
        <v>0</v>
      </c>
      <c r="P1925" s="42">
        <v>0</v>
      </c>
      <c r="Q1925" s="42">
        <v>0</v>
      </c>
      <c r="R1925" s="42">
        <v>0</v>
      </c>
    </row>
    <row r="1926" spans="1:18" x14ac:dyDescent="0.3">
      <c r="A1926" s="17" t="s">
        <v>2288</v>
      </c>
      <c r="B1926" s="17" t="s">
        <v>13731</v>
      </c>
      <c r="C1926" s="17" t="s">
        <v>13732</v>
      </c>
      <c r="D1926" s="17" t="s">
        <v>7787</v>
      </c>
      <c r="E1926" s="17" t="s">
        <v>2290</v>
      </c>
      <c r="F1926" s="17" t="s">
        <v>13733</v>
      </c>
      <c r="G1926" s="18">
        <v>1</v>
      </c>
      <c r="H1926" s="18">
        <v>1</v>
      </c>
      <c r="I1926" s="19">
        <v>0</v>
      </c>
      <c r="J1926" s="20">
        <v>0</v>
      </c>
      <c r="K1926" s="21">
        <v>1</v>
      </c>
      <c r="L1926" s="22">
        <v>0</v>
      </c>
      <c r="M1926" s="42" t="s">
        <v>20789</v>
      </c>
      <c r="N1926" s="42"/>
      <c r="O1926" s="42">
        <v>0</v>
      </c>
      <c r="P1926" s="42">
        <v>0</v>
      </c>
      <c r="Q1926" s="42">
        <v>0</v>
      </c>
      <c r="R1926" s="42">
        <v>0</v>
      </c>
    </row>
    <row r="1927" spans="1:18" x14ac:dyDescent="0.3">
      <c r="A1927" s="17" t="s">
        <v>4318</v>
      </c>
      <c r="B1927" s="17" t="s">
        <v>13734</v>
      </c>
      <c r="C1927" s="17" t="s">
        <v>7677</v>
      </c>
      <c r="D1927" s="17" t="s">
        <v>7713</v>
      </c>
      <c r="E1927" s="17" t="s">
        <v>4208</v>
      </c>
      <c r="F1927" s="17" t="s">
        <v>13735</v>
      </c>
      <c r="G1927" s="18">
        <v>1</v>
      </c>
      <c r="H1927" s="18">
        <v>2</v>
      </c>
      <c r="I1927" s="19">
        <v>0</v>
      </c>
      <c r="J1927" s="20">
        <v>0</v>
      </c>
      <c r="K1927" s="21">
        <v>0</v>
      </c>
      <c r="L1927" s="22">
        <v>1</v>
      </c>
      <c r="M1927" s="42" t="s">
        <v>20785</v>
      </c>
      <c r="N1927" s="42"/>
      <c r="O1927" s="42">
        <v>0</v>
      </c>
      <c r="P1927" s="42">
        <v>0</v>
      </c>
      <c r="Q1927" s="42">
        <v>0</v>
      </c>
      <c r="R1927" s="42">
        <v>0</v>
      </c>
    </row>
    <row r="1928" spans="1:18" x14ac:dyDescent="0.3">
      <c r="A1928" s="17" t="s">
        <v>5754</v>
      </c>
      <c r="B1928" s="17" t="s">
        <v>13736</v>
      </c>
      <c r="C1928" s="17" t="s">
        <v>13737</v>
      </c>
      <c r="D1928" s="17" t="s">
        <v>7716</v>
      </c>
      <c r="E1928" s="17" t="s">
        <v>4208</v>
      </c>
      <c r="F1928" s="17" t="s">
        <v>13738</v>
      </c>
      <c r="G1928" s="18">
        <v>1</v>
      </c>
      <c r="H1928" s="18">
        <v>2</v>
      </c>
      <c r="I1928" s="19">
        <v>0</v>
      </c>
      <c r="J1928" s="20">
        <v>0</v>
      </c>
      <c r="K1928" s="21">
        <v>0</v>
      </c>
      <c r="L1928" s="22">
        <v>1</v>
      </c>
      <c r="M1928" s="42" t="s">
        <v>20785</v>
      </c>
      <c r="N1928" s="42"/>
      <c r="O1928" s="42">
        <v>0</v>
      </c>
      <c r="P1928" s="42">
        <v>0</v>
      </c>
      <c r="Q1928" s="42">
        <v>0</v>
      </c>
      <c r="R1928" s="42">
        <v>0</v>
      </c>
    </row>
    <row r="1929" spans="1:18" x14ac:dyDescent="0.3">
      <c r="A1929" s="17" t="s">
        <v>2703</v>
      </c>
      <c r="B1929" s="17" t="s">
        <v>13739</v>
      </c>
      <c r="C1929" s="17" t="s">
        <v>8313</v>
      </c>
      <c r="D1929" s="17" t="s">
        <v>7716</v>
      </c>
      <c r="E1929" s="17" t="s">
        <v>1691</v>
      </c>
      <c r="F1929" s="17" t="s">
        <v>13740</v>
      </c>
      <c r="G1929" s="18">
        <v>1</v>
      </c>
      <c r="H1929" s="18">
        <v>1</v>
      </c>
      <c r="I1929" s="19">
        <v>0</v>
      </c>
      <c r="J1929" s="20">
        <v>0</v>
      </c>
      <c r="K1929" s="21">
        <v>1</v>
      </c>
      <c r="L1929" s="22">
        <v>0</v>
      </c>
      <c r="M1929" s="42" t="s">
        <v>20789</v>
      </c>
      <c r="N1929" s="42"/>
      <c r="O1929" s="42">
        <v>0</v>
      </c>
      <c r="P1929" s="42">
        <v>0</v>
      </c>
      <c r="Q1929" s="42">
        <v>0</v>
      </c>
      <c r="R1929" s="42">
        <v>0</v>
      </c>
    </row>
    <row r="1930" spans="1:18" x14ac:dyDescent="0.3">
      <c r="A1930" s="17" t="s">
        <v>6867</v>
      </c>
      <c r="B1930" s="17" t="s">
        <v>13741</v>
      </c>
      <c r="C1930" s="17" t="s">
        <v>13742</v>
      </c>
      <c r="D1930" s="17" t="s">
        <v>7716</v>
      </c>
      <c r="E1930" s="17" t="s">
        <v>2249</v>
      </c>
      <c r="F1930" s="17" t="s">
        <v>13743</v>
      </c>
      <c r="G1930" s="18">
        <v>1</v>
      </c>
      <c r="H1930" s="18">
        <v>3</v>
      </c>
      <c r="I1930" s="19">
        <v>0</v>
      </c>
      <c r="J1930" s="20">
        <v>0</v>
      </c>
      <c r="K1930" s="21">
        <v>0</v>
      </c>
      <c r="L1930" s="22">
        <v>1</v>
      </c>
      <c r="M1930" s="42" t="s">
        <v>20789</v>
      </c>
      <c r="N1930" s="42"/>
      <c r="O1930" s="42">
        <v>0</v>
      </c>
      <c r="P1930" s="42">
        <v>0</v>
      </c>
      <c r="Q1930" s="42">
        <v>0</v>
      </c>
      <c r="R1930" s="42">
        <v>0</v>
      </c>
    </row>
    <row r="1931" spans="1:18" x14ac:dyDescent="0.3">
      <c r="A1931" s="17" t="s">
        <v>4136</v>
      </c>
      <c r="B1931" s="17" t="s">
        <v>13744</v>
      </c>
      <c r="C1931" s="17" t="s">
        <v>13745</v>
      </c>
      <c r="D1931" s="17" t="s">
        <v>8884</v>
      </c>
      <c r="E1931" s="17" t="s">
        <v>4139</v>
      </c>
      <c r="F1931" s="17" t="s">
        <v>13746</v>
      </c>
      <c r="G1931" s="18">
        <v>1</v>
      </c>
      <c r="H1931" s="18">
        <v>1</v>
      </c>
      <c r="I1931" s="19">
        <v>0</v>
      </c>
      <c r="J1931" s="20">
        <v>0</v>
      </c>
      <c r="K1931" s="21">
        <v>1</v>
      </c>
      <c r="L1931" s="22">
        <v>0</v>
      </c>
      <c r="M1931" s="42" t="s">
        <v>20789</v>
      </c>
      <c r="N1931" s="42"/>
      <c r="O1931" s="42">
        <v>0</v>
      </c>
      <c r="P1931" s="42">
        <v>0</v>
      </c>
      <c r="Q1931" s="42">
        <v>0</v>
      </c>
      <c r="R1931" s="42">
        <v>0</v>
      </c>
    </row>
    <row r="1932" spans="1:18" x14ac:dyDescent="0.3">
      <c r="A1932" s="17" t="s">
        <v>13747</v>
      </c>
      <c r="B1932" s="17" t="s">
        <v>13748</v>
      </c>
      <c r="C1932" s="17" t="s">
        <v>7677</v>
      </c>
      <c r="D1932" s="17" t="s">
        <v>11254</v>
      </c>
      <c r="E1932" s="17" t="s">
        <v>13749</v>
      </c>
      <c r="F1932" s="17" t="s">
        <v>13750</v>
      </c>
      <c r="G1932" s="18">
        <v>1</v>
      </c>
      <c r="H1932" s="18">
        <v>1</v>
      </c>
      <c r="I1932" s="19">
        <v>0</v>
      </c>
      <c r="J1932" s="20">
        <v>1</v>
      </c>
      <c r="K1932" s="21">
        <v>0</v>
      </c>
      <c r="L1932" s="22">
        <v>0</v>
      </c>
      <c r="M1932" s="42" t="s">
        <v>20786</v>
      </c>
      <c r="N1932" s="42"/>
      <c r="O1932" s="42">
        <v>0</v>
      </c>
      <c r="P1932" s="42">
        <v>0</v>
      </c>
      <c r="Q1932" s="42">
        <v>0</v>
      </c>
      <c r="R1932" s="42">
        <v>0</v>
      </c>
    </row>
    <row r="1933" spans="1:18" x14ac:dyDescent="0.3">
      <c r="A1933" s="17" t="s">
        <v>6657</v>
      </c>
      <c r="B1933" s="17" t="s">
        <v>13751</v>
      </c>
      <c r="C1933" s="17" t="s">
        <v>13752</v>
      </c>
      <c r="D1933" s="17" t="s">
        <v>7716</v>
      </c>
      <c r="E1933" s="17" t="s">
        <v>1738</v>
      </c>
      <c r="F1933" s="17" t="s">
        <v>13753</v>
      </c>
      <c r="G1933" s="18">
        <v>1</v>
      </c>
      <c r="H1933" s="18">
        <v>1</v>
      </c>
      <c r="I1933" s="19">
        <v>0</v>
      </c>
      <c r="J1933" s="20">
        <v>0</v>
      </c>
      <c r="K1933" s="21">
        <v>0</v>
      </c>
      <c r="L1933" s="22">
        <v>1</v>
      </c>
      <c r="M1933" s="42" t="s">
        <v>20789</v>
      </c>
      <c r="N1933" s="42"/>
      <c r="O1933" s="42">
        <v>0</v>
      </c>
      <c r="P1933" s="42">
        <v>0</v>
      </c>
      <c r="Q1933" s="42">
        <v>0</v>
      </c>
      <c r="R1933" s="42">
        <v>0</v>
      </c>
    </row>
    <row r="1934" spans="1:18" x14ac:dyDescent="0.3">
      <c r="A1934" s="17" t="s">
        <v>13754</v>
      </c>
      <c r="B1934" s="17" t="s">
        <v>13755</v>
      </c>
      <c r="C1934" s="17" t="s">
        <v>13756</v>
      </c>
      <c r="D1934" s="17" t="s">
        <v>7716</v>
      </c>
      <c r="E1934" s="17" t="s">
        <v>1747</v>
      </c>
      <c r="F1934" s="17" t="s">
        <v>13757</v>
      </c>
      <c r="G1934" s="18">
        <v>1</v>
      </c>
      <c r="H1934" s="18">
        <v>1</v>
      </c>
      <c r="I1934" s="19">
        <v>1</v>
      </c>
      <c r="J1934" s="20">
        <v>0</v>
      </c>
      <c r="K1934" s="21">
        <v>0</v>
      </c>
      <c r="L1934" s="22">
        <v>0</v>
      </c>
      <c r="M1934" s="42" t="s">
        <v>20788</v>
      </c>
      <c r="N1934" s="42"/>
      <c r="O1934" s="42">
        <v>0</v>
      </c>
      <c r="P1934" s="42">
        <v>0</v>
      </c>
      <c r="Q1934" s="42">
        <v>0</v>
      </c>
      <c r="R1934" s="42">
        <v>0</v>
      </c>
    </row>
    <row r="1935" spans="1:18" x14ac:dyDescent="0.3">
      <c r="A1935" s="17" t="s">
        <v>6352</v>
      </c>
      <c r="B1935" s="17" t="s">
        <v>13758</v>
      </c>
      <c r="C1935" s="17" t="s">
        <v>13759</v>
      </c>
      <c r="D1935" s="17" t="s">
        <v>7716</v>
      </c>
      <c r="E1935" s="17" t="s">
        <v>4578</v>
      </c>
      <c r="F1935" s="17" t="s">
        <v>13760</v>
      </c>
      <c r="G1935" s="18">
        <v>1</v>
      </c>
      <c r="H1935" s="18">
        <v>2</v>
      </c>
      <c r="I1935" s="19">
        <v>0</v>
      </c>
      <c r="J1935" s="20">
        <v>0</v>
      </c>
      <c r="K1935" s="21">
        <v>0</v>
      </c>
      <c r="L1935" s="22">
        <v>1</v>
      </c>
      <c r="M1935" s="42" t="s">
        <v>20789</v>
      </c>
      <c r="N1935" s="42"/>
      <c r="O1935" s="42">
        <v>0</v>
      </c>
      <c r="P1935" s="42">
        <v>0</v>
      </c>
      <c r="Q1935" s="42">
        <v>0</v>
      </c>
      <c r="R1935" s="42">
        <v>0</v>
      </c>
    </row>
    <row r="1936" spans="1:18" x14ac:dyDescent="0.3">
      <c r="A1936" s="17" t="s">
        <v>13761</v>
      </c>
      <c r="B1936" s="17" t="s">
        <v>13762</v>
      </c>
      <c r="C1936" s="17" t="s">
        <v>13763</v>
      </c>
      <c r="D1936" s="17" t="s">
        <v>8069</v>
      </c>
      <c r="E1936" s="17" t="s">
        <v>1670</v>
      </c>
      <c r="F1936" s="17" t="s">
        <v>13764</v>
      </c>
      <c r="G1936" s="18">
        <v>1</v>
      </c>
      <c r="H1936" s="18">
        <v>1</v>
      </c>
      <c r="I1936" s="19">
        <v>1</v>
      </c>
      <c r="J1936" s="20">
        <v>0</v>
      </c>
      <c r="K1936" s="21">
        <v>0</v>
      </c>
      <c r="L1936" s="22">
        <v>0</v>
      </c>
      <c r="M1936" s="42" t="s">
        <v>20788</v>
      </c>
      <c r="N1936" s="42"/>
      <c r="O1936" s="42">
        <v>0</v>
      </c>
      <c r="P1936" s="42">
        <v>0</v>
      </c>
      <c r="Q1936" s="42">
        <v>0</v>
      </c>
      <c r="R1936" s="42">
        <v>0</v>
      </c>
    </row>
    <row r="1937" spans="1:18" x14ac:dyDescent="0.3">
      <c r="A1937" s="17" t="s">
        <v>13765</v>
      </c>
      <c r="B1937" s="17" t="s">
        <v>13766</v>
      </c>
      <c r="C1937" s="17" t="s">
        <v>13767</v>
      </c>
      <c r="D1937" s="17" t="s">
        <v>7829</v>
      </c>
      <c r="E1937" s="17" t="s">
        <v>1977</v>
      </c>
      <c r="F1937" s="17" t="s">
        <v>13768</v>
      </c>
      <c r="G1937" s="18">
        <v>1</v>
      </c>
      <c r="H1937" s="18">
        <v>2</v>
      </c>
      <c r="I1937" s="19">
        <v>1</v>
      </c>
      <c r="J1937" s="20">
        <v>0</v>
      </c>
      <c r="K1937" s="21">
        <v>0</v>
      </c>
      <c r="L1937" s="22">
        <v>0</v>
      </c>
      <c r="M1937" s="42" t="s">
        <v>20788</v>
      </c>
      <c r="N1937" s="42"/>
      <c r="O1937" s="42">
        <v>0</v>
      </c>
      <c r="P1937" s="42">
        <v>0</v>
      </c>
      <c r="Q1937" s="42">
        <v>0</v>
      </c>
      <c r="R1937" s="42">
        <v>0</v>
      </c>
    </row>
    <row r="1938" spans="1:18" x14ac:dyDescent="0.3">
      <c r="A1938" s="17" t="s">
        <v>7407</v>
      </c>
      <c r="B1938" s="17" t="s">
        <v>13769</v>
      </c>
      <c r="C1938" s="17" t="s">
        <v>7677</v>
      </c>
      <c r="D1938" s="17" t="s">
        <v>13770</v>
      </c>
      <c r="E1938" s="17" t="s">
        <v>4313</v>
      </c>
      <c r="F1938" s="17" t="s">
        <v>13771</v>
      </c>
      <c r="G1938" s="18">
        <v>1</v>
      </c>
      <c r="H1938" s="18">
        <v>1</v>
      </c>
      <c r="I1938" s="19">
        <v>0</v>
      </c>
      <c r="J1938" s="20">
        <v>0</v>
      </c>
      <c r="K1938" s="21">
        <v>0</v>
      </c>
      <c r="L1938" s="22">
        <v>1</v>
      </c>
      <c r="M1938" s="42" t="s">
        <v>20789</v>
      </c>
      <c r="N1938" s="42"/>
      <c r="O1938" s="42">
        <v>0</v>
      </c>
      <c r="P1938" s="42">
        <v>0</v>
      </c>
      <c r="Q1938" s="42">
        <v>0</v>
      </c>
      <c r="R1938" s="42">
        <v>0</v>
      </c>
    </row>
    <row r="1939" spans="1:18" x14ac:dyDescent="0.3">
      <c r="A1939" s="17" t="s">
        <v>13772</v>
      </c>
      <c r="B1939" s="17" t="s">
        <v>13773</v>
      </c>
      <c r="C1939" s="17" t="s">
        <v>13774</v>
      </c>
      <c r="D1939" s="17" t="s">
        <v>7977</v>
      </c>
      <c r="E1939" s="17" t="s">
        <v>2536</v>
      </c>
      <c r="F1939" s="17" t="s">
        <v>13775</v>
      </c>
      <c r="G1939" s="18">
        <v>1</v>
      </c>
      <c r="H1939" s="18">
        <v>2</v>
      </c>
      <c r="I1939" s="19">
        <v>0</v>
      </c>
      <c r="J1939" s="20">
        <v>1</v>
      </c>
      <c r="K1939" s="21">
        <v>0</v>
      </c>
      <c r="L1939" s="22">
        <v>0</v>
      </c>
      <c r="M1939" s="42" t="s">
        <v>20790</v>
      </c>
      <c r="N1939" s="42"/>
      <c r="O1939" s="42">
        <v>0</v>
      </c>
      <c r="P1939" s="42">
        <v>0</v>
      </c>
      <c r="Q1939" s="42">
        <v>0</v>
      </c>
      <c r="R1939" s="42">
        <v>0</v>
      </c>
    </row>
    <row r="1940" spans="1:18" x14ac:dyDescent="0.3">
      <c r="A1940" s="17" t="s">
        <v>13776</v>
      </c>
      <c r="B1940" s="17" t="s">
        <v>13777</v>
      </c>
      <c r="C1940" s="17" t="s">
        <v>7947</v>
      </c>
      <c r="D1940" s="17" t="s">
        <v>7749</v>
      </c>
      <c r="E1940" s="17" t="s">
        <v>6042</v>
      </c>
      <c r="F1940" s="17" t="s">
        <v>13778</v>
      </c>
      <c r="G1940" s="18">
        <v>1</v>
      </c>
      <c r="H1940" s="18">
        <v>20</v>
      </c>
      <c r="I1940" s="19">
        <v>0</v>
      </c>
      <c r="J1940" s="20">
        <v>1</v>
      </c>
      <c r="K1940" s="21">
        <v>0</v>
      </c>
      <c r="L1940" s="22">
        <v>0</v>
      </c>
      <c r="M1940" s="42" t="s">
        <v>20790</v>
      </c>
      <c r="N1940" s="42"/>
      <c r="O1940" s="42">
        <v>0</v>
      </c>
      <c r="P1940" s="42">
        <v>0</v>
      </c>
      <c r="Q1940" s="42">
        <v>0</v>
      </c>
      <c r="R1940" s="42">
        <v>0</v>
      </c>
    </row>
    <row r="1941" spans="1:18" x14ac:dyDescent="0.3">
      <c r="A1941" s="17" t="s">
        <v>13779</v>
      </c>
      <c r="B1941" s="17" t="s">
        <v>13780</v>
      </c>
      <c r="C1941" s="17" t="s">
        <v>13781</v>
      </c>
      <c r="D1941" s="17" t="s">
        <v>8447</v>
      </c>
      <c r="E1941" s="17" t="s">
        <v>1938</v>
      </c>
      <c r="F1941" s="17" t="s">
        <v>13782</v>
      </c>
      <c r="G1941" s="18">
        <v>1</v>
      </c>
      <c r="H1941" s="18">
        <v>2</v>
      </c>
      <c r="I1941" s="19">
        <v>0</v>
      </c>
      <c r="J1941" s="20">
        <v>1</v>
      </c>
      <c r="K1941" s="21">
        <v>0</v>
      </c>
      <c r="L1941" s="22">
        <v>0</v>
      </c>
      <c r="M1941" s="42" t="s">
        <v>20790</v>
      </c>
      <c r="N1941" s="42"/>
      <c r="O1941" s="42">
        <v>0</v>
      </c>
      <c r="P1941" s="42">
        <v>0</v>
      </c>
      <c r="Q1941" s="42">
        <v>0</v>
      </c>
      <c r="R1941" s="42">
        <v>0</v>
      </c>
    </row>
    <row r="1942" spans="1:18" x14ac:dyDescent="0.3">
      <c r="A1942" s="17" t="s">
        <v>3841</v>
      </c>
      <c r="B1942" s="17" t="s">
        <v>13783</v>
      </c>
      <c r="C1942" s="17" t="s">
        <v>13784</v>
      </c>
      <c r="D1942" s="17" t="s">
        <v>7716</v>
      </c>
      <c r="E1942" s="17" t="s">
        <v>1662</v>
      </c>
      <c r="F1942" s="17" t="s">
        <v>13785</v>
      </c>
      <c r="G1942" s="18">
        <v>1</v>
      </c>
      <c r="H1942" s="18">
        <v>2</v>
      </c>
      <c r="I1942" s="19">
        <v>0</v>
      </c>
      <c r="J1942" s="20">
        <v>0</v>
      </c>
      <c r="K1942" s="21">
        <v>1</v>
      </c>
      <c r="L1942" s="22">
        <v>0</v>
      </c>
      <c r="M1942" s="42" t="s">
        <v>20789</v>
      </c>
      <c r="N1942" s="42"/>
      <c r="O1942" s="42">
        <v>0</v>
      </c>
      <c r="P1942" s="42">
        <v>0</v>
      </c>
      <c r="Q1942" s="42">
        <v>0</v>
      </c>
      <c r="R1942" s="42">
        <v>0</v>
      </c>
    </row>
    <row r="1943" spans="1:18" x14ac:dyDescent="0.3">
      <c r="A1943" s="17" t="s">
        <v>13786</v>
      </c>
      <c r="B1943" s="17" t="s">
        <v>13787</v>
      </c>
      <c r="C1943" s="17" t="s">
        <v>13788</v>
      </c>
      <c r="D1943" s="17" t="s">
        <v>7880</v>
      </c>
      <c r="E1943" s="17" t="s">
        <v>1996</v>
      </c>
      <c r="F1943" s="17" t="s">
        <v>13789</v>
      </c>
      <c r="G1943" s="18">
        <v>1</v>
      </c>
      <c r="H1943" s="18">
        <v>2</v>
      </c>
      <c r="I1943" s="19">
        <v>0</v>
      </c>
      <c r="J1943" s="20">
        <v>1</v>
      </c>
      <c r="K1943" s="21">
        <v>0</v>
      </c>
      <c r="L1943" s="22">
        <v>0</v>
      </c>
      <c r="M1943" s="42" t="s">
        <v>20788</v>
      </c>
      <c r="N1943" s="42"/>
      <c r="O1943" s="42">
        <v>0</v>
      </c>
      <c r="P1943" s="42">
        <v>0</v>
      </c>
      <c r="Q1943" s="42">
        <v>0</v>
      </c>
      <c r="R1943" s="42">
        <v>0</v>
      </c>
    </row>
    <row r="1944" spans="1:18" x14ac:dyDescent="0.3">
      <c r="A1944" s="17" t="s">
        <v>13790</v>
      </c>
      <c r="B1944" s="17" t="s">
        <v>13791</v>
      </c>
      <c r="C1944" s="17" t="s">
        <v>13792</v>
      </c>
      <c r="D1944" s="17" t="s">
        <v>7710</v>
      </c>
      <c r="E1944" s="17" t="s">
        <v>1654</v>
      </c>
      <c r="F1944" s="17" t="s">
        <v>13793</v>
      </c>
      <c r="G1944" s="18">
        <v>1</v>
      </c>
      <c r="H1944" s="18">
        <v>1</v>
      </c>
      <c r="I1944" s="19">
        <v>1</v>
      </c>
      <c r="J1944" s="20">
        <v>0</v>
      </c>
      <c r="K1944" s="21">
        <v>0</v>
      </c>
      <c r="L1944" s="22">
        <v>0</v>
      </c>
      <c r="M1944" s="42" t="s">
        <v>20788</v>
      </c>
      <c r="N1944" s="42"/>
      <c r="O1944" s="42">
        <v>0</v>
      </c>
      <c r="P1944" s="42">
        <v>0</v>
      </c>
      <c r="Q1944" s="42">
        <v>0</v>
      </c>
      <c r="R1944" s="42">
        <v>0</v>
      </c>
    </row>
    <row r="1945" spans="1:18" x14ac:dyDescent="0.3">
      <c r="A1945" s="17" t="s">
        <v>5186</v>
      </c>
      <c r="B1945" s="17" t="s">
        <v>13794</v>
      </c>
      <c r="C1945" s="17" t="s">
        <v>11949</v>
      </c>
      <c r="D1945" s="17" t="s">
        <v>7716</v>
      </c>
      <c r="E1945" s="17" t="s">
        <v>1608</v>
      </c>
      <c r="F1945" s="17" t="s">
        <v>13795</v>
      </c>
      <c r="G1945" s="18">
        <v>1</v>
      </c>
      <c r="H1945" s="18">
        <v>1</v>
      </c>
      <c r="I1945" s="19">
        <v>0</v>
      </c>
      <c r="J1945" s="20">
        <v>0</v>
      </c>
      <c r="K1945" s="21">
        <v>0</v>
      </c>
      <c r="L1945" s="22">
        <v>1</v>
      </c>
      <c r="M1945" s="42" t="s">
        <v>20789</v>
      </c>
      <c r="N1945" s="42"/>
      <c r="O1945" s="42">
        <v>0</v>
      </c>
      <c r="P1945" s="42">
        <v>0</v>
      </c>
      <c r="Q1945" s="42">
        <v>0</v>
      </c>
      <c r="R1945" s="42">
        <v>0</v>
      </c>
    </row>
    <row r="1946" spans="1:18" x14ac:dyDescent="0.3">
      <c r="A1946" s="17" t="s">
        <v>13796</v>
      </c>
      <c r="B1946" s="17" t="s">
        <v>13797</v>
      </c>
      <c r="C1946" s="17" t="s">
        <v>11203</v>
      </c>
      <c r="D1946" s="17" t="s">
        <v>7787</v>
      </c>
      <c r="E1946" s="17" t="s">
        <v>13798</v>
      </c>
      <c r="F1946" s="17" t="s">
        <v>13799</v>
      </c>
      <c r="G1946" s="18">
        <v>1</v>
      </c>
      <c r="H1946" s="18">
        <v>1</v>
      </c>
      <c r="I1946" s="19">
        <v>0</v>
      </c>
      <c r="J1946" s="20">
        <v>1</v>
      </c>
      <c r="K1946" s="21">
        <v>0</v>
      </c>
      <c r="L1946" s="22">
        <v>0</v>
      </c>
      <c r="M1946" s="42" t="s">
        <v>20787</v>
      </c>
      <c r="N1946" s="42"/>
      <c r="O1946" s="42"/>
      <c r="P1946" s="42"/>
      <c r="Q1946" s="42"/>
      <c r="R1946" s="42"/>
    </row>
    <row r="1947" spans="1:18" x14ac:dyDescent="0.3">
      <c r="A1947" s="17" t="s">
        <v>3897</v>
      </c>
      <c r="B1947" s="17" t="s">
        <v>13800</v>
      </c>
      <c r="C1947" s="17" t="s">
        <v>13801</v>
      </c>
      <c r="D1947" s="17" t="s">
        <v>8190</v>
      </c>
      <c r="E1947" s="17" t="s">
        <v>2425</v>
      </c>
      <c r="F1947" s="17" t="s">
        <v>13802</v>
      </c>
      <c r="G1947" s="18">
        <v>1</v>
      </c>
      <c r="H1947" s="18">
        <v>1</v>
      </c>
      <c r="I1947" s="19">
        <v>0</v>
      </c>
      <c r="J1947" s="20">
        <v>0</v>
      </c>
      <c r="K1947" s="21">
        <v>1</v>
      </c>
      <c r="L1947" s="22">
        <v>0</v>
      </c>
      <c r="M1947" s="42" t="s">
        <v>20788</v>
      </c>
      <c r="N1947" s="42"/>
      <c r="O1947" s="42">
        <v>0</v>
      </c>
      <c r="P1947" s="42">
        <v>0</v>
      </c>
      <c r="Q1947" s="42">
        <v>0</v>
      </c>
      <c r="R1947" s="42">
        <v>0</v>
      </c>
    </row>
    <row r="1948" spans="1:18" x14ac:dyDescent="0.3">
      <c r="A1948" s="17" t="s">
        <v>5899</v>
      </c>
      <c r="B1948" s="17" t="s">
        <v>13803</v>
      </c>
      <c r="C1948" s="17" t="s">
        <v>13804</v>
      </c>
      <c r="D1948" s="17" t="s">
        <v>7977</v>
      </c>
      <c r="E1948" s="17" t="s">
        <v>1691</v>
      </c>
      <c r="F1948" s="17" t="s">
        <v>13805</v>
      </c>
      <c r="G1948" s="18">
        <v>1</v>
      </c>
      <c r="H1948" s="18">
        <v>2</v>
      </c>
      <c r="I1948" s="19">
        <v>0</v>
      </c>
      <c r="J1948" s="20">
        <v>0</v>
      </c>
      <c r="K1948" s="21">
        <v>0</v>
      </c>
      <c r="L1948" s="22">
        <v>1</v>
      </c>
      <c r="M1948" s="42" t="s">
        <v>20789</v>
      </c>
      <c r="N1948" s="42"/>
      <c r="O1948" s="42">
        <v>0</v>
      </c>
      <c r="P1948" s="42">
        <v>0</v>
      </c>
      <c r="Q1948" s="42">
        <v>0</v>
      </c>
      <c r="R1948" s="42">
        <v>0</v>
      </c>
    </row>
    <row r="1949" spans="1:18" x14ac:dyDescent="0.3">
      <c r="A1949" s="17" t="s">
        <v>13806</v>
      </c>
      <c r="B1949" s="17" t="s">
        <v>13807</v>
      </c>
      <c r="C1949" s="17" t="s">
        <v>7677</v>
      </c>
      <c r="D1949" s="17" t="s">
        <v>7787</v>
      </c>
      <c r="E1949" s="17" t="s">
        <v>1805</v>
      </c>
      <c r="F1949" s="17" t="s">
        <v>13808</v>
      </c>
      <c r="G1949" s="18">
        <v>1</v>
      </c>
      <c r="H1949" s="18">
        <v>2</v>
      </c>
      <c r="I1949" s="19">
        <v>0</v>
      </c>
      <c r="J1949" s="20">
        <v>1</v>
      </c>
      <c r="K1949" s="21">
        <v>0</v>
      </c>
      <c r="L1949" s="22">
        <v>0</v>
      </c>
      <c r="M1949" s="42" t="s">
        <v>20788</v>
      </c>
      <c r="N1949" s="42"/>
      <c r="O1949" s="42">
        <v>0</v>
      </c>
      <c r="P1949" s="42">
        <v>0</v>
      </c>
      <c r="Q1949" s="42">
        <v>0</v>
      </c>
      <c r="R1949" s="42">
        <v>0</v>
      </c>
    </row>
    <row r="1950" spans="1:18" x14ac:dyDescent="0.3">
      <c r="A1950" s="17" t="s">
        <v>13809</v>
      </c>
      <c r="B1950" s="17" t="s">
        <v>13810</v>
      </c>
      <c r="C1950" s="17" t="s">
        <v>7677</v>
      </c>
      <c r="D1950" s="17" t="s">
        <v>7707</v>
      </c>
      <c r="E1950" s="17" t="s">
        <v>1779</v>
      </c>
      <c r="F1950" s="17" t="s">
        <v>13811</v>
      </c>
      <c r="G1950" s="18">
        <v>1</v>
      </c>
      <c r="H1950" s="18">
        <v>6</v>
      </c>
      <c r="I1950" s="19">
        <v>0</v>
      </c>
      <c r="J1950" s="20">
        <v>1</v>
      </c>
      <c r="K1950" s="21">
        <v>0</v>
      </c>
      <c r="L1950" s="22">
        <v>0</v>
      </c>
      <c r="M1950" s="42" t="s">
        <v>20790</v>
      </c>
      <c r="N1950" s="42"/>
      <c r="O1950" s="42">
        <v>0</v>
      </c>
      <c r="P1950" s="42">
        <v>0</v>
      </c>
      <c r="Q1950" s="42">
        <v>0</v>
      </c>
      <c r="R1950" s="42">
        <v>0</v>
      </c>
    </row>
    <row r="1951" spans="1:18" x14ac:dyDescent="0.3">
      <c r="A1951" s="17" t="s">
        <v>13812</v>
      </c>
      <c r="B1951" s="17" t="s">
        <v>13813</v>
      </c>
      <c r="C1951" s="17" t="s">
        <v>7677</v>
      </c>
      <c r="D1951" s="17" t="s">
        <v>13814</v>
      </c>
      <c r="E1951" s="17" t="s">
        <v>1779</v>
      </c>
      <c r="F1951" s="17" t="s">
        <v>13815</v>
      </c>
      <c r="G1951" s="18">
        <v>1</v>
      </c>
      <c r="H1951" s="18">
        <v>1</v>
      </c>
      <c r="I1951" s="19">
        <v>0</v>
      </c>
      <c r="J1951" s="20">
        <v>1</v>
      </c>
      <c r="K1951" s="21">
        <v>0</v>
      </c>
      <c r="L1951" s="22">
        <v>0</v>
      </c>
      <c r="M1951" s="42" t="s">
        <v>20790</v>
      </c>
      <c r="N1951" s="42"/>
      <c r="O1951" s="42">
        <v>0</v>
      </c>
      <c r="P1951" s="42">
        <v>0</v>
      </c>
      <c r="Q1951" s="42">
        <v>0</v>
      </c>
      <c r="R1951" s="42">
        <v>0</v>
      </c>
    </row>
    <row r="1952" spans="1:18" x14ac:dyDescent="0.3">
      <c r="A1952" s="17" t="s">
        <v>5008</v>
      </c>
      <c r="B1952" s="17" t="s">
        <v>13816</v>
      </c>
      <c r="C1952" s="17" t="s">
        <v>13817</v>
      </c>
      <c r="D1952" s="17" t="s">
        <v>7716</v>
      </c>
      <c r="E1952" s="17" t="s">
        <v>4345</v>
      </c>
      <c r="F1952" s="17" t="s">
        <v>13818</v>
      </c>
      <c r="G1952" s="18">
        <v>1</v>
      </c>
      <c r="H1952" s="18">
        <v>1</v>
      </c>
      <c r="I1952" s="19">
        <v>0</v>
      </c>
      <c r="J1952" s="20">
        <v>0</v>
      </c>
      <c r="K1952" s="21">
        <v>0</v>
      </c>
      <c r="L1952" s="22">
        <v>1</v>
      </c>
      <c r="M1952" s="42" t="s">
        <v>20789</v>
      </c>
      <c r="N1952" s="42"/>
      <c r="O1952" s="42">
        <v>0</v>
      </c>
      <c r="P1952" s="42">
        <v>0</v>
      </c>
      <c r="Q1952" s="42">
        <v>0</v>
      </c>
      <c r="R1952" s="42">
        <v>0</v>
      </c>
    </row>
    <row r="1953" spans="1:18" x14ac:dyDescent="0.3">
      <c r="A1953" s="17" t="s">
        <v>6192</v>
      </c>
      <c r="B1953" s="17" t="s">
        <v>13819</v>
      </c>
      <c r="C1953" s="17" t="s">
        <v>7677</v>
      </c>
      <c r="D1953" s="17" t="s">
        <v>7734</v>
      </c>
      <c r="E1953" s="17" t="s">
        <v>1946</v>
      </c>
      <c r="F1953" s="17" t="s">
        <v>13820</v>
      </c>
      <c r="G1953" s="18">
        <v>1</v>
      </c>
      <c r="H1953" s="18">
        <v>1</v>
      </c>
      <c r="I1953" s="19">
        <v>0</v>
      </c>
      <c r="J1953" s="20">
        <v>0</v>
      </c>
      <c r="K1953" s="21">
        <v>0</v>
      </c>
      <c r="L1953" s="22">
        <v>1</v>
      </c>
      <c r="M1953" s="42" t="s">
        <v>20789</v>
      </c>
      <c r="N1953" s="42"/>
      <c r="O1953" s="42">
        <v>0</v>
      </c>
      <c r="P1953" s="42">
        <v>0</v>
      </c>
      <c r="Q1953" s="42">
        <v>0</v>
      </c>
      <c r="R1953" s="42">
        <v>0</v>
      </c>
    </row>
    <row r="1954" spans="1:18" x14ac:dyDescent="0.3">
      <c r="A1954" s="17" t="s">
        <v>6878</v>
      </c>
      <c r="B1954" s="17" t="s">
        <v>12983</v>
      </c>
      <c r="C1954" s="17" t="s">
        <v>13821</v>
      </c>
      <c r="D1954" s="17" t="s">
        <v>8678</v>
      </c>
      <c r="E1954" s="17" t="s">
        <v>4345</v>
      </c>
      <c r="F1954" s="17" t="s">
        <v>13822</v>
      </c>
      <c r="G1954" s="18">
        <v>1</v>
      </c>
      <c r="H1954" s="18">
        <v>1</v>
      </c>
      <c r="I1954" s="19">
        <v>0</v>
      </c>
      <c r="J1954" s="20">
        <v>0</v>
      </c>
      <c r="K1954" s="21">
        <v>0</v>
      </c>
      <c r="L1954" s="22">
        <v>1</v>
      </c>
      <c r="M1954" s="42" t="s">
        <v>20789</v>
      </c>
      <c r="N1954" s="42"/>
      <c r="O1954" s="42">
        <v>0</v>
      </c>
      <c r="P1954" s="42">
        <v>0</v>
      </c>
      <c r="Q1954" s="42">
        <v>0</v>
      </c>
      <c r="R1954" s="42">
        <v>0</v>
      </c>
    </row>
    <row r="1955" spans="1:18" x14ac:dyDescent="0.3">
      <c r="A1955" s="17" t="s">
        <v>13823</v>
      </c>
      <c r="B1955" s="17" t="s">
        <v>13824</v>
      </c>
      <c r="C1955" s="17" t="s">
        <v>13825</v>
      </c>
      <c r="D1955" s="17" t="s">
        <v>7710</v>
      </c>
      <c r="E1955" s="17" t="s">
        <v>7640</v>
      </c>
      <c r="F1955" s="17" t="s">
        <v>13826</v>
      </c>
      <c r="G1955" s="18">
        <v>1</v>
      </c>
      <c r="H1955" s="18">
        <v>2</v>
      </c>
      <c r="I1955" s="19">
        <v>0</v>
      </c>
      <c r="J1955" s="20">
        <v>1</v>
      </c>
      <c r="K1955" s="21">
        <v>0</v>
      </c>
      <c r="L1955" s="22">
        <v>0</v>
      </c>
      <c r="M1955" s="42" t="s">
        <v>20788</v>
      </c>
      <c r="N1955" s="42"/>
      <c r="O1955" s="42">
        <v>0</v>
      </c>
      <c r="P1955" s="42">
        <v>0</v>
      </c>
      <c r="Q1955" s="42">
        <v>0</v>
      </c>
      <c r="R1955" s="42">
        <v>0</v>
      </c>
    </row>
    <row r="1956" spans="1:18" x14ac:dyDescent="0.3">
      <c r="A1956" s="17" t="s">
        <v>2068</v>
      </c>
      <c r="B1956" s="17" t="s">
        <v>13827</v>
      </c>
      <c r="C1956" s="17" t="s">
        <v>13828</v>
      </c>
      <c r="D1956" s="17" t="s">
        <v>7716</v>
      </c>
      <c r="E1956" s="17" t="s">
        <v>2071</v>
      </c>
      <c r="F1956" s="17" t="s">
        <v>13829</v>
      </c>
      <c r="G1956" s="18">
        <v>1</v>
      </c>
      <c r="H1956" s="18">
        <v>15</v>
      </c>
      <c r="I1956" s="19">
        <v>0</v>
      </c>
      <c r="J1956" s="20">
        <v>0</v>
      </c>
      <c r="K1956" s="21">
        <v>1</v>
      </c>
      <c r="L1956" s="22">
        <v>0</v>
      </c>
      <c r="M1956" s="42" t="s">
        <v>20789</v>
      </c>
      <c r="N1956" s="42"/>
      <c r="O1956" s="42">
        <v>0</v>
      </c>
      <c r="P1956" s="42">
        <v>0</v>
      </c>
      <c r="Q1956" s="42">
        <v>0</v>
      </c>
      <c r="R1956" s="42">
        <v>0</v>
      </c>
    </row>
    <row r="1957" spans="1:18" x14ac:dyDescent="0.3">
      <c r="A1957" s="17" t="s">
        <v>4033</v>
      </c>
      <c r="B1957" s="17" t="s">
        <v>13830</v>
      </c>
      <c r="C1957" s="17" t="s">
        <v>8886</v>
      </c>
      <c r="D1957" s="17" t="s">
        <v>7977</v>
      </c>
      <c r="E1957" s="17" t="s">
        <v>2249</v>
      </c>
      <c r="F1957" s="17" t="s">
        <v>13831</v>
      </c>
      <c r="G1957" s="18">
        <v>1</v>
      </c>
      <c r="H1957" s="18">
        <v>1</v>
      </c>
      <c r="I1957" s="19">
        <v>0</v>
      </c>
      <c r="J1957" s="20">
        <v>0</v>
      </c>
      <c r="K1957" s="21">
        <v>1</v>
      </c>
      <c r="L1957" s="22">
        <v>0</v>
      </c>
      <c r="M1957" s="42" t="s">
        <v>20789</v>
      </c>
      <c r="N1957" s="42"/>
      <c r="O1957" s="42">
        <v>0</v>
      </c>
      <c r="P1957" s="42">
        <v>0</v>
      </c>
      <c r="Q1957" s="42">
        <v>0</v>
      </c>
      <c r="R1957" s="42">
        <v>0</v>
      </c>
    </row>
    <row r="1958" spans="1:18" x14ac:dyDescent="0.3">
      <c r="A1958" s="17" t="s">
        <v>6495</v>
      </c>
      <c r="B1958" s="17" t="s">
        <v>13832</v>
      </c>
      <c r="C1958" s="17" t="s">
        <v>13833</v>
      </c>
      <c r="D1958" s="17" t="s">
        <v>7697</v>
      </c>
      <c r="E1958" s="17" t="s">
        <v>4157</v>
      </c>
      <c r="F1958" s="17" t="s">
        <v>13834</v>
      </c>
      <c r="G1958" s="18">
        <v>1</v>
      </c>
      <c r="H1958" s="18">
        <v>1</v>
      </c>
      <c r="I1958" s="19">
        <v>0</v>
      </c>
      <c r="J1958" s="20">
        <v>0</v>
      </c>
      <c r="K1958" s="21">
        <v>0</v>
      </c>
      <c r="L1958" s="22">
        <v>1</v>
      </c>
      <c r="M1958" s="42" t="s">
        <v>20789</v>
      </c>
      <c r="N1958" s="42"/>
      <c r="O1958" s="42">
        <v>0</v>
      </c>
      <c r="P1958" s="42">
        <v>0</v>
      </c>
      <c r="Q1958" s="42">
        <v>0</v>
      </c>
      <c r="R1958" s="42">
        <v>0</v>
      </c>
    </row>
    <row r="1959" spans="1:18" x14ac:dyDescent="0.3">
      <c r="A1959" s="17" t="s">
        <v>2179</v>
      </c>
      <c r="B1959" s="17" t="s">
        <v>13835</v>
      </c>
      <c r="C1959" s="17" t="s">
        <v>10809</v>
      </c>
      <c r="D1959" s="17" t="s">
        <v>7710</v>
      </c>
      <c r="E1959" s="17" t="s">
        <v>2178</v>
      </c>
      <c r="F1959" s="17" t="s">
        <v>13836</v>
      </c>
      <c r="G1959" s="18">
        <v>1</v>
      </c>
      <c r="H1959" s="18">
        <v>1</v>
      </c>
      <c r="I1959" s="19">
        <v>0</v>
      </c>
      <c r="J1959" s="20">
        <v>0</v>
      </c>
      <c r="K1959" s="21">
        <v>1</v>
      </c>
      <c r="L1959" s="22">
        <v>0</v>
      </c>
      <c r="M1959" s="42" t="s">
        <v>20789</v>
      </c>
      <c r="N1959" s="42"/>
      <c r="O1959" s="42">
        <v>0</v>
      </c>
      <c r="P1959" s="42">
        <v>0</v>
      </c>
      <c r="Q1959" s="42">
        <v>0</v>
      </c>
      <c r="R1959" s="42">
        <v>0</v>
      </c>
    </row>
    <row r="1960" spans="1:18" x14ac:dyDescent="0.3">
      <c r="A1960" s="17" t="s">
        <v>4431</v>
      </c>
      <c r="B1960" s="17" t="s">
        <v>13837</v>
      </c>
      <c r="C1960" s="17" t="s">
        <v>7677</v>
      </c>
      <c r="D1960" s="17" t="s">
        <v>7716</v>
      </c>
      <c r="E1960" s="17" t="s">
        <v>4430</v>
      </c>
      <c r="F1960" s="17" t="s">
        <v>13838</v>
      </c>
      <c r="G1960" s="18">
        <v>1</v>
      </c>
      <c r="H1960" s="18">
        <v>1</v>
      </c>
      <c r="I1960" s="19">
        <v>0</v>
      </c>
      <c r="J1960" s="20">
        <v>0</v>
      </c>
      <c r="K1960" s="21">
        <v>0</v>
      </c>
      <c r="L1960" s="22">
        <v>1</v>
      </c>
      <c r="M1960" s="42" t="s">
        <v>20789</v>
      </c>
      <c r="N1960" s="42"/>
      <c r="O1960" s="42">
        <v>0</v>
      </c>
      <c r="P1960" s="42">
        <v>0</v>
      </c>
      <c r="Q1960" s="42">
        <v>0</v>
      </c>
      <c r="R1960" s="42">
        <v>0</v>
      </c>
    </row>
    <row r="1961" spans="1:18" x14ac:dyDescent="0.3">
      <c r="A1961" s="17" t="s">
        <v>13839</v>
      </c>
      <c r="B1961" s="17" t="s">
        <v>13840</v>
      </c>
      <c r="C1961" s="17" t="s">
        <v>13841</v>
      </c>
      <c r="D1961" s="17" t="s">
        <v>7716</v>
      </c>
      <c r="E1961" s="17" t="s">
        <v>1938</v>
      </c>
      <c r="F1961" s="17" t="s">
        <v>13842</v>
      </c>
      <c r="G1961" s="18">
        <v>1</v>
      </c>
      <c r="H1961" s="18">
        <v>2</v>
      </c>
      <c r="I1961" s="19">
        <v>0</v>
      </c>
      <c r="J1961" s="20">
        <v>1</v>
      </c>
      <c r="K1961" s="21">
        <v>0</v>
      </c>
      <c r="L1961" s="22">
        <v>0</v>
      </c>
      <c r="M1961" s="42" t="s">
        <v>20788</v>
      </c>
      <c r="N1961" s="42"/>
      <c r="O1961" s="42">
        <v>0</v>
      </c>
      <c r="P1961" s="42">
        <v>0</v>
      </c>
      <c r="Q1961" s="42">
        <v>0</v>
      </c>
      <c r="R1961" s="42">
        <v>0</v>
      </c>
    </row>
    <row r="1962" spans="1:18" x14ac:dyDescent="0.3">
      <c r="A1962" s="17" t="s">
        <v>13843</v>
      </c>
      <c r="B1962" s="17" t="s">
        <v>13844</v>
      </c>
      <c r="C1962" s="17" t="s">
        <v>13845</v>
      </c>
      <c r="D1962" s="17" t="s">
        <v>7716</v>
      </c>
      <c r="E1962" s="17" t="s">
        <v>3321</v>
      </c>
      <c r="F1962" s="17" t="s">
        <v>13846</v>
      </c>
      <c r="G1962" s="18">
        <v>1</v>
      </c>
      <c r="H1962" s="18">
        <v>2</v>
      </c>
      <c r="I1962" s="19">
        <v>1</v>
      </c>
      <c r="J1962" s="20">
        <v>0</v>
      </c>
      <c r="K1962" s="21">
        <v>0</v>
      </c>
      <c r="L1962" s="22">
        <v>0</v>
      </c>
      <c r="M1962" s="42" t="s">
        <v>20788</v>
      </c>
      <c r="N1962" s="42"/>
      <c r="O1962" s="42">
        <v>0</v>
      </c>
      <c r="P1962" s="42">
        <v>0</v>
      </c>
      <c r="Q1962" s="42">
        <v>0</v>
      </c>
      <c r="R1962" s="42">
        <v>0</v>
      </c>
    </row>
    <row r="1963" spans="1:18" x14ac:dyDescent="0.3">
      <c r="A1963" s="17" t="s">
        <v>4258</v>
      </c>
      <c r="B1963" s="17" t="s">
        <v>4259</v>
      </c>
      <c r="C1963" s="17" t="s">
        <v>13847</v>
      </c>
      <c r="D1963" s="17" t="s">
        <v>8145</v>
      </c>
      <c r="E1963" s="17" t="s">
        <v>1691</v>
      </c>
      <c r="F1963" s="17" t="s">
        <v>13848</v>
      </c>
      <c r="G1963" s="18">
        <v>1</v>
      </c>
      <c r="H1963" s="18">
        <v>1</v>
      </c>
      <c r="I1963" s="19">
        <v>0</v>
      </c>
      <c r="J1963" s="20">
        <v>0</v>
      </c>
      <c r="K1963" s="21">
        <v>0</v>
      </c>
      <c r="L1963" s="22">
        <v>1</v>
      </c>
      <c r="M1963" s="42" t="s">
        <v>20789</v>
      </c>
      <c r="N1963" s="42"/>
      <c r="O1963" s="42">
        <v>0</v>
      </c>
      <c r="P1963" s="42">
        <v>0</v>
      </c>
      <c r="Q1963" s="42">
        <v>0</v>
      </c>
      <c r="R1963" s="42">
        <v>0</v>
      </c>
    </row>
    <row r="1964" spans="1:18" x14ac:dyDescent="0.3">
      <c r="A1964" s="17" t="s">
        <v>13849</v>
      </c>
      <c r="B1964" s="17" t="s">
        <v>13850</v>
      </c>
      <c r="C1964" s="17" t="s">
        <v>13851</v>
      </c>
      <c r="D1964" s="17" t="s">
        <v>7829</v>
      </c>
      <c r="E1964" s="17" t="s">
        <v>1946</v>
      </c>
      <c r="F1964" s="17" t="s">
        <v>13852</v>
      </c>
      <c r="G1964" s="18">
        <v>1</v>
      </c>
      <c r="H1964" s="18">
        <v>1</v>
      </c>
      <c r="I1964" s="19">
        <v>0</v>
      </c>
      <c r="J1964" s="20">
        <v>1</v>
      </c>
      <c r="K1964" s="21">
        <v>0</v>
      </c>
      <c r="L1964" s="22">
        <v>0</v>
      </c>
      <c r="M1964" s="42" t="s">
        <v>20788</v>
      </c>
      <c r="N1964" s="42"/>
      <c r="O1964" s="42">
        <v>0</v>
      </c>
      <c r="P1964" s="42">
        <v>0</v>
      </c>
      <c r="Q1964" s="42">
        <v>0</v>
      </c>
      <c r="R1964" s="42">
        <v>0</v>
      </c>
    </row>
    <row r="1965" spans="1:18" x14ac:dyDescent="0.3">
      <c r="A1965" s="17" t="s">
        <v>5992</v>
      </c>
      <c r="B1965" s="17" t="s">
        <v>13853</v>
      </c>
      <c r="C1965" s="17" t="s">
        <v>13854</v>
      </c>
      <c r="D1965" s="17" t="s">
        <v>7716</v>
      </c>
      <c r="E1965" s="17" t="s">
        <v>4208</v>
      </c>
      <c r="F1965" s="17" t="s">
        <v>13855</v>
      </c>
      <c r="G1965" s="18">
        <v>1</v>
      </c>
      <c r="H1965" s="18">
        <v>2</v>
      </c>
      <c r="I1965" s="19">
        <v>0</v>
      </c>
      <c r="J1965" s="20">
        <v>0</v>
      </c>
      <c r="K1965" s="21">
        <v>0</v>
      </c>
      <c r="L1965" s="22">
        <v>1</v>
      </c>
      <c r="M1965" s="42" t="s">
        <v>20785</v>
      </c>
      <c r="N1965" s="42"/>
      <c r="O1965" s="42">
        <v>0</v>
      </c>
      <c r="P1965" s="42">
        <v>0</v>
      </c>
      <c r="Q1965" s="42">
        <v>0</v>
      </c>
      <c r="R1965" s="42">
        <v>0</v>
      </c>
    </row>
    <row r="1966" spans="1:18" x14ac:dyDescent="0.3">
      <c r="A1966" s="17" t="s">
        <v>13856</v>
      </c>
      <c r="B1966" s="17" t="s">
        <v>13857</v>
      </c>
      <c r="C1966" s="17" t="s">
        <v>13858</v>
      </c>
      <c r="D1966" s="17" t="s">
        <v>7716</v>
      </c>
      <c r="E1966" s="17" t="s">
        <v>1599</v>
      </c>
      <c r="F1966" s="17" t="s">
        <v>13859</v>
      </c>
      <c r="G1966" s="18">
        <v>1</v>
      </c>
      <c r="H1966" s="18">
        <v>1</v>
      </c>
      <c r="I1966" s="19">
        <v>0</v>
      </c>
      <c r="J1966" s="20">
        <v>1</v>
      </c>
      <c r="K1966" s="21">
        <v>0</v>
      </c>
      <c r="L1966" s="22">
        <v>0</v>
      </c>
      <c r="M1966" s="42" t="s">
        <v>20788</v>
      </c>
      <c r="N1966" s="42"/>
      <c r="O1966" s="42">
        <v>0</v>
      </c>
      <c r="P1966" s="42">
        <v>0</v>
      </c>
      <c r="Q1966" s="42">
        <v>0</v>
      </c>
      <c r="R1966" s="42">
        <v>0</v>
      </c>
    </row>
    <row r="1967" spans="1:18" x14ac:dyDescent="0.3">
      <c r="A1967" s="17" t="s">
        <v>3609</v>
      </c>
      <c r="B1967" s="17" t="s">
        <v>13860</v>
      </c>
      <c r="C1967" s="17" t="s">
        <v>13861</v>
      </c>
      <c r="D1967" s="17" t="s">
        <v>8447</v>
      </c>
      <c r="E1967" s="17" t="s">
        <v>2641</v>
      </c>
      <c r="F1967" s="17" t="s">
        <v>13862</v>
      </c>
      <c r="G1967" s="18">
        <v>1</v>
      </c>
      <c r="H1967" s="18">
        <v>1</v>
      </c>
      <c r="I1967" s="19">
        <v>0</v>
      </c>
      <c r="J1967" s="20">
        <v>0</v>
      </c>
      <c r="K1967" s="21">
        <v>1</v>
      </c>
      <c r="L1967" s="22">
        <v>0</v>
      </c>
      <c r="M1967" s="42" t="s">
        <v>20789</v>
      </c>
      <c r="N1967" s="42"/>
      <c r="O1967" s="42">
        <v>0</v>
      </c>
      <c r="P1967" s="42">
        <v>0</v>
      </c>
      <c r="Q1967" s="42">
        <v>0</v>
      </c>
      <c r="R1967" s="42">
        <v>0</v>
      </c>
    </row>
    <row r="1968" spans="1:18" x14ac:dyDescent="0.3">
      <c r="A1968" s="17" t="s">
        <v>13863</v>
      </c>
      <c r="B1968" s="17" t="s">
        <v>13864</v>
      </c>
      <c r="C1968" s="17" t="s">
        <v>13865</v>
      </c>
      <c r="D1968" s="17" t="s">
        <v>7707</v>
      </c>
      <c r="E1968" s="17" t="s">
        <v>1837</v>
      </c>
      <c r="F1968" s="17" t="s">
        <v>13866</v>
      </c>
      <c r="G1968" s="18">
        <v>1</v>
      </c>
      <c r="H1968" s="18">
        <v>2</v>
      </c>
      <c r="I1968" s="19">
        <v>1</v>
      </c>
      <c r="J1968" s="20">
        <v>0</v>
      </c>
      <c r="K1968" s="21">
        <v>0</v>
      </c>
      <c r="L1968" s="22">
        <v>0</v>
      </c>
      <c r="M1968" s="42" t="s">
        <v>20788</v>
      </c>
      <c r="N1968" s="42"/>
      <c r="O1968" s="42">
        <v>0</v>
      </c>
      <c r="P1968" s="42">
        <v>0</v>
      </c>
      <c r="Q1968" s="42">
        <v>0</v>
      </c>
      <c r="R1968" s="42">
        <v>0</v>
      </c>
    </row>
    <row r="1969" spans="1:18" x14ac:dyDescent="0.3">
      <c r="A1969" s="17" t="s">
        <v>5972</v>
      </c>
      <c r="B1969" s="17" t="s">
        <v>13867</v>
      </c>
      <c r="C1969" s="17" t="s">
        <v>13868</v>
      </c>
      <c r="D1969" s="17" t="s">
        <v>8554</v>
      </c>
      <c r="E1969" s="17" t="s">
        <v>1608</v>
      </c>
      <c r="F1969" s="17" t="s">
        <v>13869</v>
      </c>
      <c r="G1969" s="18">
        <v>1</v>
      </c>
      <c r="H1969" s="18">
        <v>1</v>
      </c>
      <c r="I1969" s="19">
        <v>0</v>
      </c>
      <c r="J1969" s="20">
        <v>0</v>
      </c>
      <c r="K1969" s="21">
        <v>0</v>
      </c>
      <c r="L1969" s="22">
        <v>1</v>
      </c>
      <c r="M1969" s="42" t="s">
        <v>20789</v>
      </c>
      <c r="N1969" s="42"/>
      <c r="O1969" s="42">
        <v>0</v>
      </c>
      <c r="P1969" s="42">
        <v>0</v>
      </c>
      <c r="Q1969" s="42">
        <v>0</v>
      </c>
      <c r="R1969" s="42">
        <v>0</v>
      </c>
    </row>
    <row r="1970" spans="1:18" x14ac:dyDescent="0.3">
      <c r="A1970" s="17" t="s">
        <v>5817</v>
      </c>
      <c r="B1970" s="17" t="s">
        <v>13870</v>
      </c>
      <c r="C1970" s="17" t="s">
        <v>11005</v>
      </c>
      <c r="D1970" s="17" t="s">
        <v>8984</v>
      </c>
      <c r="E1970" s="17" t="s">
        <v>1893</v>
      </c>
      <c r="F1970" s="17" t="s">
        <v>13871</v>
      </c>
      <c r="G1970" s="18">
        <v>1</v>
      </c>
      <c r="H1970" s="18">
        <v>1</v>
      </c>
      <c r="I1970" s="19">
        <v>0</v>
      </c>
      <c r="J1970" s="20">
        <v>0</v>
      </c>
      <c r="K1970" s="21">
        <v>0</v>
      </c>
      <c r="L1970" s="22">
        <v>1</v>
      </c>
      <c r="M1970" s="42" t="s">
        <v>20789</v>
      </c>
      <c r="N1970" s="42"/>
      <c r="O1970" s="42">
        <v>0</v>
      </c>
      <c r="P1970" s="42">
        <v>0</v>
      </c>
      <c r="Q1970" s="42">
        <v>0</v>
      </c>
      <c r="R1970" s="42">
        <v>0</v>
      </c>
    </row>
    <row r="1971" spans="1:18" x14ac:dyDescent="0.3">
      <c r="A1971" s="17" t="s">
        <v>4999</v>
      </c>
      <c r="B1971" s="17" t="s">
        <v>13872</v>
      </c>
      <c r="C1971" s="17" t="s">
        <v>7677</v>
      </c>
      <c r="D1971" s="17" t="s">
        <v>7716</v>
      </c>
      <c r="E1971" s="17" t="s">
        <v>1946</v>
      </c>
      <c r="F1971" s="17" t="s">
        <v>13873</v>
      </c>
      <c r="G1971" s="18">
        <v>1</v>
      </c>
      <c r="H1971" s="18">
        <v>1</v>
      </c>
      <c r="I1971" s="19">
        <v>0</v>
      </c>
      <c r="J1971" s="20">
        <v>0</v>
      </c>
      <c r="K1971" s="21">
        <v>0</v>
      </c>
      <c r="L1971" s="22">
        <v>1</v>
      </c>
      <c r="M1971" s="42" t="s">
        <v>20789</v>
      </c>
      <c r="N1971" s="42"/>
      <c r="O1971" s="42">
        <v>0</v>
      </c>
      <c r="P1971" s="42">
        <v>0</v>
      </c>
      <c r="Q1971" s="42">
        <v>0</v>
      </c>
      <c r="R1971" s="42">
        <v>0</v>
      </c>
    </row>
    <row r="1972" spans="1:18" x14ac:dyDescent="0.3">
      <c r="A1972" s="17" t="s">
        <v>13874</v>
      </c>
      <c r="B1972" s="17" t="s">
        <v>9828</v>
      </c>
      <c r="C1972" s="17" t="s">
        <v>9829</v>
      </c>
      <c r="D1972" s="17" t="s">
        <v>9830</v>
      </c>
      <c r="E1972" s="17" t="s">
        <v>1670</v>
      </c>
      <c r="F1972" s="17" t="s">
        <v>13875</v>
      </c>
      <c r="G1972" s="18">
        <v>1</v>
      </c>
      <c r="H1972" s="18">
        <v>2</v>
      </c>
      <c r="I1972" s="19">
        <v>1</v>
      </c>
      <c r="J1972" s="20">
        <v>0</v>
      </c>
      <c r="K1972" s="21">
        <v>0</v>
      </c>
      <c r="L1972" s="22">
        <v>0</v>
      </c>
      <c r="M1972" s="42" t="s">
        <v>20788</v>
      </c>
      <c r="N1972" s="42"/>
      <c r="O1972" s="42">
        <v>0</v>
      </c>
      <c r="P1972" s="42">
        <v>0</v>
      </c>
      <c r="Q1972" s="42">
        <v>0</v>
      </c>
      <c r="R1972" s="42">
        <v>0</v>
      </c>
    </row>
    <row r="1973" spans="1:18" x14ac:dyDescent="0.3">
      <c r="A1973" s="17" t="s">
        <v>4965</v>
      </c>
      <c r="B1973" s="17" t="s">
        <v>4966</v>
      </c>
      <c r="C1973" s="17" t="s">
        <v>8886</v>
      </c>
      <c r="D1973" s="17" t="s">
        <v>7880</v>
      </c>
      <c r="E1973" s="17" t="s">
        <v>3321</v>
      </c>
      <c r="F1973" s="17" t="s">
        <v>13876</v>
      </c>
      <c r="G1973" s="18">
        <v>1</v>
      </c>
      <c r="H1973" s="18">
        <v>1</v>
      </c>
      <c r="I1973" s="19">
        <v>0</v>
      </c>
      <c r="J1973" s="20">
        <v>0</v>
      </c>
      <c r="K1973" s="21">
        <v>0</v>
      </c>
      <c r="L1973" s="22">
        <v>1</v>
      </c>
      <c r="M1973" s="42" t="s">
        <v>20789</v>
      </c>
      <c r="N1973" s="42"/>
      <c r="O1973" s="42">
        <v>0</v>
      </c>
      <c r="P1973" s="42">
        <v>0</v>
      </c>
      <c r="Q1973" s="42">
        <v>0</v>
      </c>
      <c r="R1973" s="42">
        <v>0</v>
      </c>
    </row>
    <row r="1974" spans="1:18" x14ac:dyDescent="0.3">
      <c r="A1974" s="17" t="s">
        <v>7590</v>
      </c>
      <c r="B1974" s="17" t="s">
        <v>13877</v>
      </c>
      <c r="C1974" s="17" t="s">
        <v>13878</v>
      </c>
      <c r="D1974" s="17" t="s">
        <v>7716</v>
      </c>
      <c r="E1974" s="17" t="s">
        <v>1691</v>
      </c>
      <c r="F1974" s="17" t="s">
        <v>13879</v>
      </c>
      <c r="G1974" s="18">
        <v>1</v>
      </c>
      <c r="H1974" s="18">
        <v>2</v>
      </c>
      <c r="I1974" s="19">
        <v>0</v>
      </c>
      <c r="J1974" s="20">
        <v>0</v>
      </c>
      <c r="K1974" s="21">
        <v>0</v>
      </c>
      <c r="L1974" s="22">
        <v>1</v>
      </c>
      <c r="M1974" s="42" t="s">
        <v>20789</v>
      </c>
      <c r="N1974" s="42"/>
      <c r="O1974" s="42">
        <v>0</v>
      </c>
      <c r="P1974" s="42">
        <v>0</v>
      </c>
      <c r="Q1974" s="42">
        <v>0</v>
      </c>
      <c r="R1974" s="42">
        <v>0</v>
      </c>
    </row>
    <row r="1975" spans="1:18" x14ac:dyDescent="0.3">
      <c r="A1975" s="17" t="s">
        <v>6793</v>
      </c>
      <c r="B1975" s="17" t="s">
        <v>13880</v>
      </c>
      <c r="C1975" s="17" t="s">
        <v>13881</v>
      </c>
      <c r="D1975" s="17" t="s">
        <v>8263</v>
      </c>
      <c r="E1975" s="17" t="s">
        <v>1938</v>
      </c>
      <c r="F1975" s="17" t="s">
        <v>13882</v>
      </c>
      <c r="G1975" s="18">
        <v>1</v>
      </c>
      <c r="H1975" s="18">
        <v>1</v>
      </c>
      <c r="I1975" s="19">
        <v>0</v>
      </c>
      <c r="J1975" s="20">
        <v>0</v>
      </c>
      <c r="K1975" s="21">
        <v>0</v>
      </c>
      <c r="L1975" s="22">
        <v>1</v>
      </c>
      <c r="M1975" s="42" t="s">
        <v>20789</v>
      </c>
      <c r="N1975" s="42"/>
      <c r="O1975" s="42">
        <v>0</v>
      </c>
      <c r="P1975" s="42">
        <v>0</v>
      </c>
      <c r="Q1975" s="42">
        <v>0</v>
      </c>
      <c r="R1975" s="42">
        <v>0</v>
      </c>
    </row>
    <row r="1976" spans="1:18" x14ac:dyDescent="0.3">
      <c r="A1976" s="17" t="s">
        <v>13883</v>
      </c>
      <c r="B1976" s="17" t="s">
        <v>13884</v>
      </c>
      <c r="C1976" s="17" t="s">
        <v>13885</v>
      </c>
      <c r="D1976" s="17" t="s">
        <v>8590</v>
      </c>
      <c r="E1976" s="17" t="s">
        <v>1827</v>
      </c>
      <c r="F1976" s="17" t="s">
        <v>13886</v>
      </c>
      <c r="G1976" s="18">
        <v>1</v>
      </c>
      <c r="H1976" s="18">
        <v>2</v>
      </c>
      <c r="I1976" s="19">
        <v>0</v>
      </c>
      <c r="J1976" s="20">
        <v>1</v>
      </c>
      <c r="K1976" s="21">
        <v>0</v>
      </c>
      <c r="L1976" s="22">
        <v>0</v>
      </c>
      <c r="M1976" s="42" t="s">
        <v>20788</v>
      </c>
      <c r="N1976" s="42"/>
      <c r="O1976" s="42">
        <v>0</v>
      </c>
      <c r="P1976" s="42">
        <v>0</v>
      </c>
      <c r="Q1976" s="42">
        <v>0</v>
      </c>
      <c r="R1976" s="42">
        <v>0</v>
      </c>
    </row>
    <row r="1977" spans="1:18" x14ac:dyDescent="0.3">
      <c r="A1977" s="17" t="s">
        <v>5462</v>
      </c>
      <c r="B1977" s="17" t="s">
        <v>5463</v>
      </c>
      <c r="C1977" s="17" t="s">
        <v>13887</v>
      </c>
      <c r="D1977" s="17" t="s">
        <v>13888</v>
      </c>
      <c r="E1977" s="17" t="s">
        <v>5464</v>
      </c>
      <c r="F1977" s="17" t="s">
        <v>13889</v>
      </c>
      <c r="G1977" s="18">
        <v>1</v>
      </c>
      <c r="H1977" s="18">
        <v>1</v>
      </c>
      <c r="I1977" s="19">
        <v>0</v>
      </c>
      <c r="J1977" s="20">
        <v>0</v>
      </c>
      <c r="K1977" s="21">
        <v>0</v>
      </c>
      <c r="L1977" s="22">
        <v>1</v>
      </c>
      <c r="M1977" s="42" t="s">
        <v>20789</v>
      </c>
      <c r="N1977" s="42"/>
      <c r="O1977" s="42">
        <v>0</v>
      </c>
      <c r="P1977" s="42">
        <v>0</v>
      </c>
      <c r="Q1977" s="42">
        <v>0</v>
      </c>
      <c r="R1977" s="42">
        <v>0</v>
      </c>
    </row>
    <row r="1978" spans="1:18" x14ac:dyDescent="0.3">
      <c r="A1978" s="17" t="s">
        <v>7480</v>
      </c>
      <c r="B1978" s="17" t="s">
        <v>13890</v>
      </c>
      <c r="C1978" s="17" t="s">
        <v>7677</v>
      </c>
      <c r="D1978" s="17" t="s">
        <v>7865</v>
      </c>
      <c r="E1978" s="17" t="s">
        <v>1981</v>
      </c>
      <c r="F1978" s="17" t="s">
        <v>13891</v>
      </c>
      <c r="G1978" s="18">
        <v>1</v>
      </c>
      <c r="H1978" s="18">
        <v>2</v>
      </c>
      <c r="I1978" s="19">
        <v>0</v>
      </c>
      <c r="J1978" s="20">
        <v>0</v>
      </c>
      <c r="K1978" s="21">
        <v>0</v>
      </c>
      <c r="L1978" s="22">
        <v>1</v>
      </c>
      <c r="M1978" s="42" t="s">
        <v>20789</v>
      </c>
      <c r="N1978" s="42"/>
      <c r="O1978" s="42">
        <v>0</v>
      </c>
      <c r="P1978" s="42">
        <v>0</v>
      </c>
      <c r="Q1978" s="42">
        <v>0</v>
      </c>
      <c r="R1978" s="42">
        <v>0</v>
      </c>
    </row>
    <row r="1979" spans="1:18" x14ac:dyDescent="0.3">
      <c r="A1979" s="17" t="s">
        <v>2154</v>
      </c>
      <c r="B1979" s="17" t="s">
        <v>13892</v>
      </c>
      <c r="C1979" s="17" t="s">
        <v>7677</v>
      </c>
      <c r="D1979" s="17" t="s">
        <v>7716</v>
      </c>
      <c r="E1979" s="17" t="s">
        <v>1599</v>
      </c>
      <c r="F1979" s="17" t="s">
        <v>13893</v>
      </c>
      <c r="G1979" s="18">
        <v>1</v>
      </c>
      <c r="H1979" s="18">
        <v>2</v>
      </c>
      <c r="I1979" s="19">
        <v>0</v>
      </c>
      <c r="J1979" s="20">
        <v>0</v>
      </c>
      <c r="K1979" s="21">
        <v>1</v>
      </c>
      <c r="L1979" s="22">
        <v>0</v>
      </c>
      <c r="M1979" s="42" t="s">
        <v>20789</v>
      </c>
      <c r="N1979" s="42"/>
      <c r="O1979" s="42">
        <v>0</v>
      </c>
      <c r="P1979" s="42">
        <v>0</v>
      </c>
      <c r="Q1979" s="42">
        <v>0</v>
      </c>
      <c r="R1979" s="42">
        <v>0</v>
      </c>
    </row>
    <row r="1980" spans="1:18" x14ac:dyDescent="0.3">
      <c r="A1980" s="17" t="s">
        <v>13894</v>
      </c>
      <c r="B1980" s="17" t="s">
        <v>8916</v>
      </c>
      <c r="C1980" s="17" t="s">
        <v>11478</v>
      </c>
      <c r="D1980" s="17" t="s">
        <v>7684</v>
      </c>
      <c r="E1980" s="17" t="s">
        <v>1938</v>
      </c>
      <c r="F1980" s="17" t="s">
        <v>13895</v>
      </c>
      <c r="G1980" s="18">
        <v>1</v>
      </c>
      <c r="H1980" s="18">
        <v>1</v>
      </c>
      <c r="I1980" s="19">
        <v>0</v>
      </c>
      <c r="J1980" s="20">
        <v>1</v>
      </c>
      <c r="K1980" s="21">
        <v>0</v>
      </c>
      <c r="L1980" s="22">
        <v>0</v>
      </c>
      <c r="M1980" s="42" t="s">
        <v>20788</v>
      </c>
      <c r="N1980" s="42"/>
      <c r="O1980" s="42">
        <v>0</v>
      </c>
      <c r="P1980" s="42">
        <v>0</v>
      </c>
      <c r="Q1980" s="42">
        <v>0</v>
      </c>
      <c r="R1980" s="42">
        <v>0</v>
      </c>
    </row>
    <row r="1981" spans="1:18" x14ac:dyDescent="0.3">
      <c r="A1981" s="17" t="s">
        <v>5664</v>
      </c>
      <c r="B1981" s="17" t="s">
        <v>13896</v>
      </c>
      <c r="C1981" s="17" t="s">
        <v>13897</v>
      </c>
      <c r="D1981" s="17" t="s">
        <v>7716</v>
      </c>
      <c r="E1981" s="17" t="s">
        <v>1747</v>
      </c>
      <c r="F1981" s="17" t="s">
        <v>13898</v>
      </c>
      <c r="G1981" s="18">
        <v>1</v>
      </c>
      <c r="H1981" s="18">
        <v>3</v>
      </c>
      <c r="I1981" s="19">
        <v>0</v>
      </c>
      <c r="J1981" s="20">
        <v>0</v>
      </c>
      <c r="K1981" s="21">
        <v>0</v>
      </c>
      <c r="L1981" s="22">
        <v>1</v>
      </c>
      <c r="M1981" s="42" t="s">
        <v>20789</v>
      </c>
      <c r="N1981" s="42"/>
      <c r="O1981" s="42">
        <v>0</v>
      </c>
      <c r="P1981" s="42">
        <v>0</v>
      </c>
      <c r="Q1981" s="42">
        <v>0</v>
      </c>
      <c r="R1981" s="42">
        <v>0</v>
      </c>
    </row>
    <row r="1982" spans="1:18" x14ac:dyDescent="0.3">
      <c r="A1982" s="17" t="s">
        <v>13899</v>
      </c>
      <c r="B1982" s="17" t="s">
        <v>13900</v>
      </c>
      <c r="C1982" s="17" t="s">
        <v>13901</v>
      </c>
      <c r="D1982" s="17" t="s">
        <v>7996</v>
      </c>
      <c r="E1982" s="17" t="s">
        <v>1700</v>
      </c>
      <c r="F1982" s="17" t="s">
        <v>13902</v>
      </c>
      <c r="G1982" s="18">
        <v>1</v>
      </c>
      <c r="H1982" s="18">
        <v>2</v>
      </c>
      <c r="I1982" s="19">
        <v>1</v>
      </c>
      <c r="J1982" s="20">
        <v>0</v>
      </c>
      <c r="K1982" s="21">
        <v>0</v>
      </c>
      <c r="L1982" s="22">
        <v>0</v>
      </c>
      <c r="M1982" s="42" t="s">
        <v>20788</v>
      </c>
      <c r="N1982" s="42"/>
      <c r="O1982" s="42">
        <v>0</v>
      </c>
      <c r="P1982" s="42">
        <v>0</v>
      </c>
      <c r="Q1982" s="42">
        <v>0</v>
      </c>
      <c r="R1982" s="42">
        <v>0</v>
      </c>
    </row>
    <row r="1983" spans="1:18" x14ac:dyDescent="0.3">
      <c r="A1983" s="17" t="s">
        <v>1824</v>
      </c>
      <c r="B1983" s="17" t="s">
        <v>13903</v>
      </c>
      <c r="C1983" s="17" t="s">
        <v>7677</v>
      </c>
      <c r="D1983" s="17" t="s">
        <v>8009</v>
      </c>
      <c r="E1983" s="17" t="s">
        <v>1827</v>
      </c>
      <c r="F1983" s="17" t="s">
        <v>13904</v>
      </c>
      <c r="G1983" s="18">
        <v>1</v>
      </c>
      <c r="H1983" s="18">
        <v>1</v>
      </c>
      <c r="I1983" s="19">
        <v>0</v>
      </c>
      <c r="J1983" s="20">
        <v>0</v>
      </c>
      <c r="K1983" s="21">
        <v>1</v>
      </c>
      <c r="L1983" s="22">
        <v>0</v>
      </c>
      <c r="M1983" s="42" t="s">
        <v>20789</v>
      </c>
      <c r="N1983" s="42"/>
      <c r="O1983" s="42">
        <v>0</v>
      </c>
      <c r="P1983" s="42">
        <v>0</v>
      </c>
      <c r="Q1983" s="42">
        <v>0</v>
      </c>
      <c r="R1983" s="42">
        <v>0</v>
      </c>
    </row>
    <row r="1984" spans="1:18" x14ac:dyDescent="0.3">
      <c r="A1984" s="17" t="s">
        <v>2426</v>
      </c>
      <c r="B1984" s="17" t="s">
        <v>2427</v>
      </c>
      <c r="C1984" s="17" t="s">
        <v>13905</v>
      </c>
      <c r="D1984" s="17" t="s">
        <v>8874</v>
      </c>
      <c r="E1984" s="17" t="s">
        <v>2425</v>
      </c>
      <c r="F1984" s="17" t="s">
        <v>13906</v>
      </c>
      <c r="G1984" s="18">
        <v>1</v>
      </c>
      <c r="H1984" s="18">
        <v>1</v>
      </c>
      <c r="I1984" s="19">
        <v>0</v>
      </c>
      <c r="J1984" s="20">
        <v>0</v>
      </c>
      <c r="K1984" s="21">
        <v>1</v>
      </c>
      <c r="L1984" s="22">
        <v>0</v>
      </c>
      <c r="M1984" s="42" t="s">
        <v>20789</v>
      </c>
      <c r="N1984" s="42"/>
      <c r="O1984" s="42">
        <v>0</v>
      </c>
      <c r="P1984" s="42">
        <v>0</v>
      </c>
      <c r="Q1984" s="42">
        <v>0</v>
      </c>
      <c r="R1984" s="42">
        <v>0</v>
      </c>
    </row>
    <row r="1985" spans="1:18" x14ac:dyDescent="0.3">
      <c r="A1985" s="17" t="s">
        <v>4298</v>
      </c>
      <c r="B1985" s="17" t="s">
        <v>4299</v>
      </c>
      <c r="C1985" s="17" t="s">
        <v>7677</v>
      </c>
      <c r="D1985" s="17" t="s">
        <v>9977</v>
      </c>
      <c r="E1985" s="17" t="s">
        <v>4208</v>
      </c>
      <c r="F1985" s="17" t="s">
        <v>13907</v>
      </c>
      <c r="G1985" s="18">
        <v>1</v>
      </c>
      <c r="H1985" s="18">
        <v>10</v>
      </c>
      <c r="I1985" s="19">
        <v>0</v>
      </c>
      <c r="J1985" s="20">
        <v>0</v>
      </c>
      <c r="K1985" s="21">
        <v>0</v>
      </c>
      <c r="L1985" s="22">
        <v>1</v>
      </c>
      <c r="M1985" s="42" t="s">
        <v>20785</v>
      </c>
      <c r="N1985" s="42"/>
      <c r="O1985" s="42">
        <v>0</v>
      </c>
      <c r="P1985" s="42">
        <v>0</v>
      </c>
      <c r="Q1985" s="42">
        <v>0</v>
      </c>
      <c r="R1985" s="42">
        <v>0</v>
      </c>
    </row>
    <row r="1986" spans="1:18" x14ac:dyDescent="0.3">
      <c r="A1986" s="17" t="s">
        <v>13908</v>
      </c>
      <c r="B1986" s="17" t="s">
        <v>13909</v>
      </c>
      <c r="C1986" s="17" t="s">
        <v>13910</v>
      </c>
      <c r="D1986" s="17" t="s">
        <v>7716</v>
      </c>
      <c r="E1986" s="17" t="s">
        <v>3321</v>
      </c>
      <c r="F1986" s="17" t="s">
        <v>13911</v>
      </c>
      <c r="G1986" s="18">
        <v>1</v>
      </c>
      <c r="H1986" s="18">
        <v>1</v>
      </c>
      <c r="I1986" s="19">
        <v>0</v>
      </c>
      <c r="J1986" s="20">
        <v>1</v>
      </c>
      <c r="K1986" s="21">
        <v>0</v>
      </c>
      <c r="L1986" s="22">
        <v>0</v>
      </c>
      <c r="M1986" s="42" t="s">
        <v>20788</v>
      </c>
      <c r="N1986" s="42"/>
      <c r="O1986" s="42">
        <v>0</v>
      </c>
      <c r="P1986" s="42">
        <v>0</v>
      </c>
      <c r="Q1986" s="42">
        <v>0</v>
      </c>
      <c r="R1986" s="42">
        <v>0</v>
      </c>
    </row>
    <row r="1987" spans="1:18" x14ac:dyDescent="0.3">
      <c r="A1987" s="17" t="s">
        <v>2571</v>
      </c>
      <c r="B1987" s="17" t="s">
        <v>13912</v>
      </c>
      <c r="C1987" s="17" t="s">
        <v>13913</v>
      </c>
      <c r="D1987" s="17" t="s">
        <v>9066</v>
      </c>
      <c r="E1987" s="17" t="s">
        <v>1772</v>
      </c>
      <c r="F1987" s="17" t="s">
        <v>13914</v>
      </c>
      <c r="G1987" s="18">
        <v>1</v>
      </c>
      <c r="H1987" s="18">
        <v>6</v>
      </c>
      <c r="I1987" s="19">
        <v>0</v>
      </c>
      <c r="J1987" s="20">
        <v>0</v>
      </c>
      <c r="K1987" s="21">
        <v>1</v>
      </c>
      <c r="L1987" s="22">
        <v>0</v>
      </c>
      <c r="M1987" s="42" t="s">
        <v>20789</v>
      </c>
      <c r="N1987" s="42"/>
      <c r="O1987" s="42">
        <v>0</v>
      </c>
      <c r="P1987" s="42">
        <v>0</v>
      </c>
      <c r="Q1987" s="42">
        <v>0</v>
      </c>
      <c r="R1987" s="42">
        <v>0</v>
      </c>
    </row>
    <row r="1988" spans="1:18" x14ac:dyDescent="0.3">
      <c r="A1988" s="17" t="s">
        <v>6160</v>
      </c>
      <c r="B1988" s="17" t="s">
        <v>13915</v>
      </c>
      <c r="C1988" s="17" t="s">
        <v>7677</v>
      </c>
      <c r="D1988" s="17" t="s">
        <v>9159</v>
      </c>
      <c r="E1988" s="17" t="s">
        <v>4327</v>
      </c>
      <c r="F1988" s="17" t="s">
        <v>13916</v>
      </c>
      <c r="G1988" s="18">
        <v>1</v>
      </c>
      <c r="H1988" s="18">
        <v>3</v>
      </c>
      <c r="I1988" s="19">
        <v>0</v>
      </c>
      <c r="J1988" s="20">
        <v>0</v>
      </c>
      <c r="K1988" s="21">
        <v>0</v>
      </c>
      <c r="L1988" s="22">
        <v>1</v>
      </c>
      <c r="M1988" s="42" t="s">
        <v>20789</v>
      </c>
      <c r="N1988" s="42"/>
      <c r="O1988" s="42">
        <v>0</v>
      </c>
      <c r="P1988" s="42">
        <v>0</v>
      </c>
      <c r="Q1988" s="42">
        <v>0</v>
      </c>
      <c r="R1988" s="42">
        <v>0</v>
      </c>
    </row>
    <row r="1989" spans="1:18" x14ac:dyDescent="0.3">
      <c r="A1989" s="17" t="s">
        <v>13917</v>
      </c>
      <c r="B1989" s="17" t="s">
        <v>13918</v>
      </c>
      <c r="C1989" s="17" t="s">
        <v>11321</v>
      </c>
      <c r="D1989" s="17" t="s">
        <v>7829</v>
      </c>
      <c r="E1989" s="17" t="s">
        <v>2425</v>
      </c>
      <c r="F1989" s="17" t="s">
        <v>13919</v>
      </c>
      <c r="G1989" s="18">
        <v>1</v>
      </c>
      <c r="H1989" s="18">
        <v>1</v>
      </c>
      <c r="I1989" s="19">
        <v>1</v>
      </c>
      <c r="J1989" s="20">
        <v>0</v>
      </c>
      <c r="K1989" s="21">
        <v>0</v>
      </c>
      <c r="L1989" s="22">
        <v>0</v>
      </c>
      <c r="M1989" s="42" t="s">
        <v>20788</v>
      </c>
      <c r="N1989" s="42"/>
      <c r="O1989" s="42">
        <v>0</v>
      </c>
      <c r="P1989" s="42">
        <v>0</v>
      </c>
      <c r="Q1989" s="42">
        <v>0</v>
      </c>
      <c r="R1989" s="42">
        <v>0</v>
      </c>
    </row>
    <row r="1990" spans="1:18" x14ac:dyDescent="0.3">
      <c r="A1990" s="17" t="s">
        <v>6852</v>
      </c>
      <c r="B1990" s="17" t="s">
        <v>13920</v>
      </c>
      <c r="C1990" s="17" t="s">
        <v>7677</v>
      </c>
      <c r="D1990" s="17" t="s">
        <v>13921</v>
      </c>
      <c r="E1990" s="17" t="s">
        <v>4208</v>
      </c>
      <c r="F1990" s="17" t="s">
        <v>13922</v>
      </c>
      <c r="G1990" s="18">
        <v>1</v>
      </c>
      <c r="H1990" s="18">
        <v>1</v>
      </c>
      <c r="I1990" s="19">
        <v>0</v>
      </c>
      <c r="J1990" s="20">
        <v>0</v>
      </c>
      <c r="K1990" s="21">
        <v>0</v>
      </c>
      <c r="L1990" s="22">
        <v>1</v>
      </c>
      <c r="M1990" s="42" t="s">
        <v>20785</v>
      </c>
      <c r="N1990" s="42"/>
      <c r="O1990" s="42">
        <v>0</v>
      </c>
      <c r="P1990" s="42">
        <v>0</v>
      </c>
      <c r="Q1990" s="42">
        <v>0</v>
      </c>
      <c r="R1990" s="42">
        <v>0</v>
      </c>
    </row>
    <row r="1991" spans="1:18" x14ac:dyDescent="0.3">
      <c r="A1991" s="17" t="s">
        <v>13923</v>
      </c>
      <c r="B1991" s="17" t="s">
        <v>13924</v>
      </c>
      <c r="C1991" s="17" t="s">
        <v>13925</v>
      </c>
      <c r="D1991" s="17" t="s">
        <v>8447</v>
      </c>
      <c r="E1991" s="17" t="s">
        <v>1779</v>
      </c>
      <c r="F1991" s="17" t="s">
        <v>13926</v>
      </c>
      <c r="G1991" s="18">
        <v>1</v>
      </c>
      <c r="H1991" s="18">
        <v>2</v>
      </c>
      <c r="I1991" s="19">
        <v>0</v>
      </c>
      <c r="J1991" s="20">
        <v>1</v>
      </c>
      <c r="K1991" s="21">
        <v>0</v>
      </c>
      <c r="L1991" s="22">
        <v>0</v>
      </c>
      <c r="M1991" s="42" t="s">
        <v>20788</v>
      </c>
      <c r="N1991" s="42"/>
      <c r="O1991" s="42">
        <v>0</v>
      </c>
      <c r="P1991" s="42">
        <v>0</v>
      </c>
      <c r="Q1991" s="42">
        <v>0</v>
      </c>
      <c r="R1991" s="42">
        <v>0</v>
      </c>
    </row>
    <row r="1992" spans="1:18" x14ac:dyDescent="0.3">
      <c r="A1992" s="17" t="s">
        <v>6719</v>
      </c>
      <c r="B1992" s="17" t="s">
        <v>13927</v>
      </c>
      <c r="C1992" s="17" t="s">
        <v>7677</v>
      </c>
      <c r="D1992" s="17" t="s">
        <v>7716</v>
      </c>
      <c r="E1992" s="17" t="s">
        <v>4208</v>
      </c>
      <c r="F1992" s="17" t="s">
        <v>13928</v>
      </c>
      <c r="G1992" s="18">
        <v>1</v>
      </c>
      <c r="H1992" s="18">
        <v>5</v>
      </c>
      <c r="I1992" s="19">
        <v>0</v>
      </c>
      <c r="J1992" s="20">
        <v>0</v>
      </c>
      <c r="K1992" s="21">
        <v>0</v>
      </c>
      <c r="L1992" s="22">
        <v>1</v>
      </c>
      <c r="M1992" s="42" t="s">
        <v>20785</v>
      </c>
      <c r="N1992" s="42"/>
      <c r="O1992" s="42">
        <v>0</v>
      </c>
      <c r="P1992" s="42">
        <v>0</v>
      </c>
      <c r="Q1992" s="42">
        <v>0</v>
      </c>
      <c r="R1992" s="42">
        <v>0</v>
      </c>
    </row>
    <row r="1993" spans="1:18" x14ac:dyDescent="0.3">
      <c r="A1993" s="17" t="s">
        <v>2558</v>
      </c>
      <c r="B1993" s="17" t="s">
        <v>2559</v>
      </c>
      <c r="C1993" s="17" t="s">
        <v>7677</v>
      </c>
      <c r="D1993" s="17" t="s">
        <v>7710</v>
      </c>
      <c r="E1993" s="17" t="s">
        <v>1654</v>
      </c>
      <c r="F1993" s="17" t="s">
        <v>13929</v>
      </c>
      <c r="G1993" s="18">
        <v>1</v>
      </c>
      <c r="H1993" s="18">
        <v>2</v>
      </c>
      <c r="I1993" s="19">
        <v>0</v>
      </c>
      <c r="J1993" s="20">
        <v>0</v>
      </c>
      <c r="K1993" s="21">
        <v>1</v>
      </c>
      <c r="L1993" s="22">
        <v>0</v>
      </c>
      <c r="M1993" s="42" t="s">
        <v>20789</v>
      </c>
      <c r="N1993" s="42"/>
      <c r="O1993" s="42">
        <v>0</v>
      </c>
      <c r="P1993" s="42">
        <v>0</v>
      </c>
      <c r="Q1993" s="42">
        <v>0</v>
      </c>
      <c r="R1993" s="42">
        <v>0</v>
      </c>
    </row>
    <row r="1994" spans="1:18" x14ac:dyDescent="0.3">
      <c r="A1994" s="17" t="s">
        <v>5468</v>
      </c>
      <c r="B1994" s="17" t="s">
        <v>13930</v>
      </c>
      <c r="C1994" s="17" t="s">
        <v>7887</v>
      </c>
      <c r="D1994" s="17" t="s">
        <v>7888</v>
      </c>
      <c r="E1994" s="17" t="s">
        <v>4272</v>
      </c>
      <c r="F1994" s="17" t="s">
        <v>13931</v>
      </c>
      <c r="G1994" s="18">
        <v>1</v>
      </c>
      <c r="H1994" s="18">
        <v>1</v>
      </c>
      <c r="I1994" s="19">
        <v>0</v>
      </c>
      <c r="J1994" s="20">
        <v>0</v>
      </c>
      <c r="K1994" s="21">
        <v>0</v>
      </c>
      <c r="L1994" s="22">
        <v>1</v>
      </c>
      <c r="M1994" s="42" t="s">
        <v>20789</v>
      </c>
      <c r="N1994" s="42"/>
      <c r="O1994" s="42">
        <v>0</v>
      </c>
      <c r="P1994" s="42">
        <v>0</v>
      </c>
      <c r="Q1994" s="42">
        <v>0</v>
      </c>
      <c r="R1994" s="42">
        <v>0</v>
      </c>
    </row>
    <row r="1995" spans="1:18" x14ac:dyDescent="0.3">
      <c r="A1995" s="17" t="s">
        <v>13932</v>
      </c>
      <c r="B1995" s="17" t="s">
        <v>13933</v>
      </c>
      <c r="C1995" s="17" t="s">
        <v>7677</v>
      </c>
      <c r="D1995" s="17" t="s">
        <v>7716</v>
      </c>
      <c r="E1995" s="17" t="s">
        <v>13934</v>
      </c>
      <c r="F1995" s="17" t="s">
        <v>13935</v>
      </c>
      <c r="G1995" s="18">
        <v>1</v>
      </c>
      <c r="H1995" s="18">
        <v>1</v>
      </c>
      <c r="I1995" s="19">
        <v>0</v>
      </c>
      <c r="J1995" s="20">
        <v>1</v>
      </c>
      <c r="K1995" s="21">
        <v>0</v>
      </c>
      <c r="L1995" s="22">
        <v>0</v>
      </c>
      <c r="M1995" s="42" t="s">
        <v>20790</v>
      </c>
      <c r="N1995" s="42"/>
      <c r="O1995" s="42">
        <v>0</v>
      </c>
      <c r="P1995" s="42">
        <v>0</v>
      </c>
      <c r="Q1995" s="42">
        <v>0</v>
      </c>
      <c r="R1995" s="42">
        <v>0</v>
      </c>
    </row>
    <row r="1996" spans="1:18" x14ac:dyDescent="0.3">
      <c r="A1996" s="17" t="s">
        <v>13936</v>
      </c>
      <c r="B1996" s="17" t="s">
        <v>13937</v>
      </c>
      <c r="C1996" s="17" t="s">
        <v>8667</v>
      </c>
      <c r="D1996" s="17" t="s">
        <v>7716</v>
      </c>
      <c r="E1996" s="17" t="s">
        <v>13938</v>
      </c>
      <c r="F1996" s="17" t="s">
        <v>13939</v>
      </c>
      <c r="G1996" s="18">
        <v>1</v>
      </c>
      <c r="H1996" s="18">
        <v>2</v>
      </c>
      <c r="I1996" s="19">
        <v>1</v>
      </c>
      <c r="J1996" s="20">
        <v>0</v>
      </c>
      <c r="K1996" s="21">
        <v>0</v>
      </c>
      <c r="L1996" s="22">
        <v>0</v>
      </c>
      <c r="M1996" s="42" t="s">
        <v>20786</v>
      </c>
      <c r="N1996" s="42"/>
      <c r="O1996" s="42">
        <v>0</v>
      </c>
      <c r="P1996" s="42">
        <v>0</v>
      </c>
      <c r="Q1996" s="42">
        <v>0</v>
      </c>
      <c r="R1996" s="42">
        <v>0</v>
      </c>
    </row>
    <row r="1997" spans="1:18" x14ac:dyDescent="0.3">
      <c r="A1997" s="17" t="s">
        <v>13940</v>
      </c>
      <c r="B1997" s="17" t="s">
        <v>13941</v>
      </c>
      <c r="C1997" s="17" t="s">
        <v>7677</v>
      </c>
      <c r="D1997" s="17" t="s">
        <v>7716</v>
      </c>
      <c r="E1997" s="17" t="s">
        <v>5510</v>
      </c>
      <c r="F1997" s="17" t="s">
        <v>13942</v>
      </c>
      <c r="G1997" s="18">
        <v>1</v>
      </c>
      <c r="H1997" s="18">
        <v>500</v>
      </c>
      <c r="I1997" s="19">
        <v>0</v>
      </c>
      <c r="J1997" s="20">
        <v>1</v>
      </c>
      <c r="K1997" s="21">
        <v>0</v>
      </c>
      <c r="L1997" s="22">
        <v>0</v>
      </c>
      <c r="M1997" s="42" t="s">
        <v>20788</v>
      </c>
      <c r="N1997" s="42"/>
      <c r="O1997" s="42">
        <v>0</v>
      </c>
      <c r="P1997" s="42">
        <v>0</v>
      </c>
      <c r="Q1997" s="42">
        <v>0</v>
      </c>
      <c r="R1997" s="42">
        <v>0</v>
      </c>
    </row>
    <row r="1998" spans="1:18" x14ac:dyDescent="0.3">
      <c r="A1998" s="17" t="s">
        <v>13943</v>
      </c>
      <c r="B1998" s="17" t="s">
        <v>13944</v>
      </c>
      <c r="C1998" s="17" t="s">
        <v>7677</v>
      </c>
      <c r="D1998" s="17" t="s">
        <v>13945</v>
      </c>
      <c r="E1998" s="17" t="s">
        <v>1684</v>
      </c>
      <c r="F1998" s="17" t="s">
        <v>13946</v>
      </c>
      <c r="G1998" s="18">
        <v>1</v>
      </c>
      <c r="H1998" s="18">
        <v>3</v>
      </c>
      <c r="I1998" s="19">
        <v>0</v>
      </c>
      <c r="J1998" s="20">
        <v>1</v>
      </c>
      <c r="K1998" s="21">
        <v>0</v>
      </c>
      <c r="L1998" s="22">
        <v>0</v>
      </c>
      <c r="M1998" s="42" t="s">
        <v>20790</v>
      </c>
      <c r="N1998" s="42"/>
      <c r="O1998" s="42">
        <v>0</v>
      </c>
      <c r="P1998" s="42">
        <v>0</v>
      </c>
      <c r="Q1998" s="42">
        <v>0</v>
      </c>
      <c r="R1998" s="42">
        <v>0</v>
      </c>
    </row>
    <row r="1999" spans="1:18" x14ac:dyDescent="0.3">
      <c r="A1999" s="17" t="s">
        <v>13947</v>
      </c>
      <c r="B1999" s="17" t="s">
        <v>13948</v>
      </c>
      <c r="C1999" s="17" t="s">
        <v>13949</v>
      </c>
      <c r="D1999" s="17" t="s">
        <v>8523</v>
      </c>
      <c r="E1999" s="17" t="s">
        <v>2037</v>
      </c>
      <c r="F1999" s="17" t="s">
        <v>13950</v>
      </c>
      <c r="G1999" s="18">
        <v>1</v>
      </c>
      <c r="H1999" s="18">
        <v>1</v>
      </c>
      <c r="I1999" s="19">
        <v>0</v>
      </c>
      <c r="J1999" s="20">
        <v>1</v>
      </c>
      <c r="K1999" s="21">
        <v>0</v>
      </c>
      <c r="L1999" s="22">
        <v>0</v>
      </c>
      <c r="M1999" s="42" t="s">
        <v>20790</v>
      </c>
      <c r="N1999" s="42"/>
      <c r="O1999" s="42">
        <v>0</v>
      </c>
      <c r="P1999" s="42">
        <v>0</v>
      </c>
      <c r="Q1999" s="42">
        <v>0</v>
      </c>
      <c r="R1999" s="42">
        <v>0</v>
      </c>
    </row>
    <row r="2000" spans="1:18" x14ac:dyDescent="0.3">
      <c r="A2000" s="17" t="s">
        <v>3558</v>
      </c>
      <c r="B2000" s="17" t="s">
        <v>13951</v>
      </c>
      <c r="C2000" s="17" t="s">
        <v>13952</v>
      </c>
      <c r="D2000" s="17" t="s">
        <v>11215</v>
      </c>
      <c r="E2000" s="17" t="s">
        <v>1691</v>
      </c>
      <c r="F2000" s="17" t="s">
        <v>13953</v>
      </c>
      <c r="G2000" s="18">
        <v>1</v>
      </c>
      <c r="H2000" s="18">
        <v>1</v>
      </c>
      <c r="I2000" s="19">
        <v>0</v>
      </c>
      <c r="J2000" s="20">
        <v>0</v>
      </c>
      <c r="K2000" s="21">
        <v>1</v>
      </c>
      <c r="L2000" s="22">
        <v>0</v>
      </c>
      <c r="M2000" s="42" t="s">
        <v>20789</v>
      </c>
      <c r="N2000" s="42"/>
      <c r="O2000" s="42">
        <v>0</v>
      </c>
      <c r="P2000" s="42">
        <v>0</v>
      </c>
      <c r="Q2000" s="42">
        <v>0</v>
      </c>
      <c r="R2000" s="42">
        <v>0</v>
      </c>
    </row>
    <row r="2001" spans="1:18" x14ac:dyDescent="0.3">
      <c r="A2001" s="17" t="s">
        <v>7345</v>
      </c>
      <c r="B2001" s="17" t="s">
        <v>13954</v>
      </c>
      <c r="C2001" s="17" t="s">
        <v>7677</v>
      </c>
      <c r="D2001" s="17" t="s">
        <v>13955</v>
      </c>
      <c r="E2001" s="17" t="s">
        <v>4208</v>
      </c>
      <c r="F2001" s="17" t="s">
        <v>13956</v>
      </c>
      <c r="G2001" s="18">
        <v>1</v>
      </c>
      <c r="H2001" s="18">
        <v>1</v>
      </c>
      <c r="I2001" s="19">
        <v>0</v>
      </c>
      <c r="J2001" s="20">
        <v>0</v>
      </c>
      <c r="K2001" s="21">
        <v>0</v>
      </c>
      <c r="L2001" s="22">
        <v>1</v>
      </c>
      <c r="M2001" s="42" t="s">
        <v>20785</v>
      </c>
      <c r="N2001" s="42"/>
      <c r="O2001" s="42">
        <v>0</v>
      </c>
      <c r="P2001" s="42">
        <v>0</v>
      </c>
      <c r="Q2001" s="42">
        <v>0</v>
      </c>
      <c r="R2001" s="42">
        <v>0</v>
      </c>
    </row>
    <row r="2002" spans="1:18" x14ac:dyDescent="0.3">
      <c r="A2002" s="17" t="s">
        <v>3640</v>
      </c>
      <c r="B2002" s="17" t="s">
        <v>13957</v>
      </c>
      <c r="C2002" s="17" t="s">
        <v>7677</v>
      </c>
      <c r="D2002" s="17" t="s">
        <v>8004</v>
      </c>
      <c r="E2002" s="17" t="s">
        <v>3642</v>
      </c>
      <c r="F2002" s="17" t="s">
        <v>13958</v>
      </c>
      <c r="G2002" s="18">
        <v>1</v>
      </c>
      <c r="H2002" s="18">
        <v>2</v>
      </c>
      <c r="I2002" s="19">
        <v>0</v>
      </c>
      <c r="J2002" s="20">
        <v>0</v>
      </c>
      <c r="K2002" s="21">
        <v>1</v>
      </c>
      <c r="L2002" s="22">
        <v>0</v>
      </c>
      <c r="M2002" s="42" t="s">
        <v>20789</v>
      </c>
      <c r="N2002" s="42"/>
      <c r="O2002" s="42">
        <v>0</v>
      </c>
      <c r="P2002" s="42">
        <v>0</v>
      </c>
      <c r="Q2002" s="42">
        <v>0</v>
      </c>
      <c r="R2002" s="42">
        <v>0</v>
      </c>
    </row>
    <row r="2003" spans="1:18" x14ac:dyDescent="0.3">
      <c r="A2003" s="17" t="s">
        <v>4043</v>
      </c>
      <c r="B2003" s="17" t="s">
        <v>13959</v>
      </c>
      <c r="C2003" s="17" t="s">
        <v>13960</v>
      </c>
      <c r="D2003" s="17" t="s">
        <v>7734</v>
      </c>
      <c r="E2003" s="17" t="s">
        <v>4045</v>
      </c>
      <c r="F2003" s="17" t="s">
        <v>13961</v>
      </c>
      <c r="G2003" s="18">
        <v>1</v>
      </c>
      <c r="H2003" s="18">
        <v>1</v>
      </c>
      <c r="I2003" s="19">
        <v>0</v>
      </c>
      <c r="J2003" s="20">
        <v>0</v>
      </c>
      <c r="K2003" s="21">
        <v>1</v>
      </c>
      <c r="L2003" s="22">
        <v>0</v>
      </c>
      <c r="M2003" s="42" t="s">
        <v>20789</v>
      </c>
      <c r="N2003" s="42"/>
      <c r="O2003" s="42">
        <v>0</v>
      </c>
      <c r="P2003" s="42">
        <v>0</v>
      </c>
      <c r="Q2003" s="42">
        <v>0</v>
      </c>
      <c r="R2003" s="42">
        <v>0</v>
      </c>
    </row>
    <row r="2004" spans="1:18" x14ac:dyDescent="0.3">
      <c r="A2004" s="17" t="s">
        <v>2993</v>
      </c>
      <c r="B2004" s="17" t="s">
        <v>13962</v>
      </c>
      <c r="C2004" s="17" t="s">
        <v>7677</v>
      </c>
      <c r="D2004" s="17" t="s">
        <v>7716</v>
      </c>
      <c r="E2004" s="17" t="s">
        <v>1946</v>
      </c>
      <c r="F2004" s="17" t="s">
        <v>13963</v>
      </c>
      <c r="G2004" s="18">
        <v>1</v>
      </c>
      <c r="H2004" s="18">
        <v>1</v>
      </c>
      <c r="I2004" s="19">
        <v>0</v>
      </c>
      <c r="J2004" s="20">
        <v>0</v>
      </c>
      <c r="K2004" s="21">
        <v>1</v>
      </c>
      <c r="L2004" s="22">
        <v>0</v>
      </c>
      <c r="M2004" s="42" t="s">
        <v>20789</v>
      </c>
      <c r="N2004" s="42"/>
      <c r="O2004" s="42">
        <v>0</v>
      </c>
      <c r="P2004" s="42">
        <v>0</v>
      </c>
      <c r="Q2004" s="42">
        <v>0</v>
      </c>
      <c r="R2004" s="42">
        <v>0</v>
      </c>
    </row>
    <row r="2005" spans="1:18" x14ac:dyDescent="0.3">
      <c r="A2005" s="17" t="s">
        <v>13964</v>
      </c>
      <c r="B2005" s="17" t="s">
        <v>13965</v>
      </c>
      <c r="C2005" s="17" t="s">
        <v>12707</v>
      </c>
      <c r="D2005" s="17" t="s">
        <v>8236</v>
      </c>
      <c r="E2005" s="17" t="s">
        <v>13190</v>
      </c>
      <c r="F2005" s="17" t="s">
        <v>13966</v>
      </c>
      <c r="G2005" s="18">
        <v>1</v>
      </c>
      <c r="H2005" s="18">
        <v>3</v>
      </c>
      <c r="I2005" s="19">
        <v>0</v>
      </c>
      <c r="J2005" s="20">
        <v>1</v>
      </c>
      <c r="K2005" s="21">
        <v>0</v>
      </c>
      <c r="L2005" s="22">
        <v>0</v>
      </c>
      <c r="M2005" s="42" t="s">
        <v>20790</v>
      </c>
      <c r="N2005" s="42"/>
      <c r="O2005" s="42">
        <v>0</v>
      </c>
      <c r="P2005" s="42">
        <v>0</v>
      </c>
      <c r="Q2005" s="42">
        <v>0</v>
      </c>
      <c r="R2005" s="42">
        <v>0</v>
      </c>
    </row>
    <row r="2006" spans="1:18" x14ac:dyDescent="0.3">
      <c r="A2006" s="17" t="s">
        <v>2802</v>
      </c>
      <c r="B2006" s="17" t="s">
        <v>13967</v>
      </c>
      <c r="C2006" s="17" t="s">
        <v>13968</v>
      </c>
      <c r="D2006" s="17" t="s">
        <v>9159</v>
      </c>
      <c r="E2006" s="17" t="s">
        <v>2804</v>
      </c>
      <c r="F2006" s="17" t="s">
        <v>13969</v>
      </c>
      <c r="G2006" s="18">
        <v>1</v>
      </c>
      <c r="H2006" s="18">
        <v>1</v>
      </c>
      <c r="I2006" s="19">
        <v>0</v>
      </c>
      <c r="J2006" s="20">
        <v>0</v>
      </c>
      <c r="K2006" s="21">
        <v>1</v>
      </c>
      <c r="L2006" s="22">
        <v>0</v>
      </c>
      <c r="M2006" s="42" t="s">
        <v>20789</v>
      </c>
      <c r="N2006" s="42"/>
      <c r="O2006" s="42">
        <v>0</v>
      </c>
      <c r="P2006" s="42">
        <v>0</v>
      </c>
      <c r="Q2006" s="42">
        <v>0</v>
      </c>
      <c r="R2006" s="42">
        <v>0</v>
      </c>
    </row>
    <row r="2007" spans="1:18" x14ac:dyDescent="0.3">
      <c r="A2007" s="17" t="s">
        <v>13970</v>
      </c>
      <c r="B2007" s="17" t="s">
        <v>13971</v>
      </c>
      <c r="C2007" s="17" t="s">
        <v>9144</v>
      </c>
      <c r="D2007" s="17" t="s">
        <v>7734</v>
      </c>
      <c r="E2007" s="17" t="s">
        <v>3726</v>
      </c>
      <c r="F2007" s="17" t="s">
        <v>13972</v>
      </c>
      <c r="G2007" s="18">
        <v>1</v>
      </c>
      <c r="H2007" s="18">
        <v>1</v>
      </c>
      <c r="I2007" s="19">
        <v>0</v>
      </c>
      <c r="J2007" s="20">
        <v>1</v>
      </c>
      <c r="K2007" s="21">
        <v>0</v>
      </c>
      <c r="L2007" s="22">
        <v>0</v>
      </c>
      <c r="M2007" s="42" t="s">
        <v>20790</v>
      </c>
      <c r="N2007" s="42"/>
      <c r="O2007" s="42">
        <v>0</v>
      </c>
      <c r="P2007" s="42">
        <v>0</v>
      </c>
      <c r="Q2007" s="42">
        <v>0</v>
      </c>
      <c r="R2007" s="42">
        <v>0</v>
      </c>
    </row>
    <row r="2008" spans="1:18" x14ac:dyDescent="0.3">
      <c r="A2008" s="17" t="s">
        <v>6947</v>
      </c>
      <c r="B2008" s="17" t="s">
        <v>13973</v>
      </c>
      <c r="C2008" s="17" t="s">
        <v>13974</v>
      </c>
      <c r="D2008" s="17" t="s">
        <v>7716</v>
      </c>
      <c r="E2008" s="17" t="s">
        <v>4578</v>
      </c>
      <c r="F2008" s="17" t="s">
        <v>13975</v>
      </c>
      <c r="G2008" s="18">
        <v>1</v>
      </c>
      <c r="H2008" s="18">
        <v>2</v>
      </c>
      <c r="I2008" s="19">
        <v>0</v>
      </c>
      <c r="J2008" s="20">
        <v>0</v>
      </c>
      <c r="K2008" s="21">
        <v>0</v>
      </c>
      <c r="L2008" s="22">
        <v>1</v>
      </c>
      <c r="M2008" s="42" t="s">
        <v>20789</v>
      </c>
      <c r="N2008" s="42"/>
      <c r="O2008" s="42">
        <v>0</v>
      </c>
      <c r="P2008" s="42">
        <v>0</v>
      </c>
      <c r="Q2008" s="42">
        <v>0</v>
      </c>
      <c r="R2008" s="42">
        <v>0</v>
      </c>
    </row>
    <row r="2009" spans="1:18" x14ac:dyDescent="0.3">
      <c r="A2009" s="17" t="s">
        <v>2655</v>
      </c>
      <c r="B2009" s="17" t="s">
        <v>2656</v>
      </c>
      <c r="C2009" s="17" t="s">
        <v>13976</v>
      </c>
      <c r="D2009" s="17" t="s">
        <v>7716</v>
      </c>
      <c r="E2009" s="17" t="s">
        <v>1662</v>
      </c>
      <c r="F2009" s="17" t="s">
        <v>13977</v>
      </c>
      <c r="G2009" s="18">
        <v>1</v>
      </c>
      <c r="H2009" s="18">
        <v>2</v>
      </c>
      <c r="I2009" s="19">
        <v>0</v>
      </c>
      <c r="J2009" s="20">
        <v>0</v>
      </c>
      <c r="K2009" s="21">
        <v>1</v>
      </c>
      <c r="L2009" s="22">
        <v>0</v>
      </c>
      <c r="M2009" s="42" t="s">
        <v>20789</v>
      </c>
      <c r="N2009" s="42"/>
      <c r="O2009" s="42">
        <v>0</v>
      </c>
      <c r="P2009" s="42">
        <v>0</v>
      </c>
      <c r="Q2009" s="42">
        <v>0</v>
      </c>
      <c r="R2009" s="42">
        <v>0</v>
      </c>
    </row>
    <row r="2010" spans="1:18" x14ac:dyDescent="0.3">
      <c r="A2010" s="17" t="s">
        <v>3683</v>
      </c>
      <c r="B2010" s="17" t="s">
        <v>3684</v>
      </c>
      <c r="C2010" s="17" t="s">
        <v>7677</v>
      </c>
      <c r="D2010" s="17" t="s">
        <v>7716</v>
      </c>
      <c r="E2010" s="17" t="s">
        <v>2100</v>
      </c>
      <c r="F2010" s="17" t="s">
        <v>13978</v>
      </c>
      <c r="G2010" s="18">
        <v>1</v>
      </c>
      <c r="H2010" s="18">
        <v>1</v>
      </c>
      <c r="I2010" s="19">
        <v>0</v>
      </c>
      <c r="J2010" s="20">
        <v>0</v>
      </c>
      <c r="K2010" s="21">
        <v>1</v>
      </c>
      <c r="L2010" s="22">
        <v>0</v>
      </c>
      <c r="M2010" s="42" t="s">
        <v>20789</v>
      </c>
      <c r="N2010" s="42"/>
      <c r="O2010" s="42">
        <v>0</v>
      </c>
      <c r="P2010" s="42">
        <v>0</v>
      </c>
      <c r="Q2010" s="42">
        <v>0</v>
      </c>
      <c r="R2010" s="42">
        <v>0</v>
      </c>
    </row>
    <row r="2011" spans="1:18" x14ac:dyDescent="0.3">
      <c r="A2011" s="17" t="s">
        <v>2712</v>
      </c>
      <c r="B2011" s="17" t="s">
        <v>2713</v>
      </c>
      <c r="C2011" s="17" t="s">
        <v>7677</v>
      </c>
      <c r="D2011" s="17" t="s">
        <v>7716</v>
      </c>
      <c r="E2011" s="17" t="s">
        <v>1747</v>
      </c>
      <c r="F2011" s="17" t="s">
        <v>13979</v>
      </c>
      <c r="G2011" s="18">
        <v>1</v>
      </c>
      <c r="H2011" s="18">
        <v>20</v>
      </c>
      <c r="I2011" s="19">
        <v>0</v>
      </c>
      <c r="J2011" s="20">
        <v>0</v>
      </c>
      <c r="K2011" s="21">
        <v>1</v>
      </c>
      <c r="L2011" s="22">
        <v>0</v>
      </c>
      <c r="M2011" s="42" t="s">
        <v>20789</v>
      </c>
      <c r="N2011" s="42"/>
      <c r="O2011" s="42">
        <v>0</v>
      </c>
      <c r="P2011" s="42">
        <v>0</v>
      </c>
      <c r="Q2011" s="42">
        <v>0</v>
      </c>
      <c r="R2011" s="42">
        <v>0</v>
      </c>
    </row>
    <row r="2012" spans="1:18" x14ac:dyDescent="0.3">
      <c r="A2012" s="17" t="s">
        <v>13980</v>
      </c>
      <c r="B2012" s="17" t="s">
        <v>13981</v>
      </c>
      <c r="C2012" s="17" t="s">
        <v>13982</v>
      </c>
      <c r="D2012" s="17" t="s">
        <v>13983</v>
      </c>
      <c r="E2012" s="17" t="s">
        <v>2174</v>
      </c>
      <c r="F2012" s="17" t="s">
        <v>13984</v>
      </c>
      <c r="G2012" s="18">
        <v>1</v>
      </c>
      <c r="H2012" s="18">
        <v>10</v>
      </c>
      <c r="I2012" s="19">
        <v>1</v>
      </c>
      <c r="J2012" s="20">
        <v>0</v>
      </c>
      <c r="K2012" s="21">
        <v>0</v>
      </c>
      <c r="L2012" s="22">
        <v>0</v>
      </c>
      <c r="M2012" s="42" t="s">
        <v>20788</v>
      </c>
      <c r="N2012" s="42"/>
      <c r="O2012" s="42">
        <v>0</v>
      </c>
      <c r="P2012" s="42">
        <v>0</v>
      </c>
      <c r="Q2012" s="42">
        <v>0</v>
      </c>
      <c r="R2012" s="42">
        <v>0</v>
      </c>
    </row>
    <row r="2013" spans="1:18" x14ac:dyDescent="0.3">
      <c r="A2013" s="17" t="s">
        <v>13985</v>
      </c>
      <c r="B2013" s="17" t="s">
        <v>13986</v>
      </c>
      <c r="C2013" s="17" t="s">
        <v>13987</v>
      </c>
      <c r="D2013" s="17" t="s">
        <v>7787</v>
      </c>
      <c r="E2013" s="17" t="s">
        <v>2795</v>
      </c>
      <c r="F2013" s="17" t="s">
        <v>13988</v>
      </c>
      <c r="G2013" s="18">
        <v>1</v>
      </c>
      <c r="H2013" s="18">
        <v>1</v>
      </c>
      <c r="I2013" s="19">
        <v>0</v>
      </c>
      <c r="J2013" s="20">
        <v>1</v>
      </c>
      <c r="K2013" s="21">
        <v>0</v>
      </c>
      <c r="L2013" s="22">
        <v>0</v>
      </c>
      <c r="M2013" s="42" t="s">
        <v>20788</v>
      </c>
      <c r="N2013" s="42"/>
      <c r="O2013" s="42">
        <v>0</v>
      </c>
      <c r="P2013" s="42">
        <v>0</v>
      </c>
      <c r="Q2013" s="42">
        <v>0</v>
      </c>
      <c r="R2013" s="42">
        <v>0</v>
      </c>
    </row>
    <row r="2014" spans="1:18" x14ac:dyDescent="0.3">
      <c r="A2014" s="17" t="s">
        <v>13989</v>
      </c>
      <c r="B2014" s="17" t="s">
        <v>13990</v>
      </c>
      <c r="C2014" s="17" t="s">
        <v>13991</v>
      </c>
      <c r="D2014" s="17" t="s">
        <v>7996</v>
      </c>
      <c r="E2014" s="17" t="s">
        <v>1691</v>
      </c>
      <c r="F2014" s="17" t="s">
        <v>13992</v>
      </c>
      <c r="G2014" s="18">
        <v>1</v>
      </c>
      <c r="H2014" s="18">
        <v>1</v>
      </c>
      <c r="I2014" s="19">
        <v>0</v>
      </c>
      <c r="J2014" s="20">
        <v>1</v>
      </c>
      <c r="K2014" s="21">
        <v>0</v>
      </c>
      <c r="L2014" s="22">
        <v>0</v>
      </c>
      <c r="M2014" s="42" t="s">
        <v>20788</v>
      </c>
      <c r="N2014" s="42"/>
      <c r="O2014" s="42">
        <v>0</v>
      </c>
      <c r="P2014" s="42">
        <v>0</v>
      </c>
      <c r="Q2014" s="42">
        <v>0</v>
      </c>
      <c r="R2014" s="42">
        <v>0</v>
      </c>
    </row>
    <row r="2015" spans="1:18" x14ac:dyDescent="0.3">
      <c r="A2015" s="17" t="s">
        <v>7300</v>
      </c>
      <c r="B2015" s="17" t="s">
        <v>13993</v>
      </c>
      <c r="C2015" s="17" t="s">
        <v>13994</v>
      </c>
      <c r="D2015" s="17" t="s">
        <v>7716</v>
      </c>
      <c r="E2015" s="17" t="s">
        <v>1893</v>
      </c>
      <c r="F2015" s="17" t="s">
        <v>13995</v>
      </c>
      <c r="G2015" s="18">
        <v>1</v>
      </c>
      <c r="H2015" s="18">
        <v>1</v>
      </c>
      <c r="I2015" s="19">
        <v>0</v>
      </c>
      <c r="J2015" s="20">
        <v>0</v>
      </c>
      <c r="K2015" s="21">
        <v>0</v>
      </c>
      <c r="L2015" s="22">
        <v>1</v>
      </c>
      <c r="M2015" s="42" t="s">
        <v>20789</v>
      </c>
      <c r="N2015" s="42"/>
      <c r="O2015" s="42">
        <v>0</v>
      </c>
      <c r="P2015" s="42">
        <v>0</v>
      </c>
      <c r="Q2015" s="42">
        <v>0</v>
      </c>
      <c r="R2015" s="42">
        <v>0</v>
      </c>
    </row>
    <row r="2016" spans="1:18" x14ac:dyDescent="0.3">
      <c r="A2016" s="17" t="s">
        <v>6736</v>
      </c>
      <c r="B2016" s="17" t="s">
        <v>13996</v>
      </c>
      <c r="C2016" s="17" t="s">
        <v>13997</v>
      </c>
      <c r="D2016" s="17" t="s">
        <v>7710</v>
      </c>
      <c r="E2016" s="17" t="s">
        <v>5123</v>
      </c>
      <c r="F2016" s="17" t="s">
        <v>13998</v>
      </c>
      <c r="G2016" s="18">
        <v>1</v>
      </c>
      <c r="H2016" s="18">
        <v>1</v>
      </c>
      <c r="I2016" s="19">
        <v>0</v>
      </c>
      <c r="J2016" s="20">
        <v>0</v>
      </c>
      <c r="K2016" s="21">
        <v>0</v>
      </c>
      <c r="L2016" s="22">
        <v>1</v>
      </c>
      <c r="M2016" s="42" t="s">
        <v>20789</v>
      </c>
      <c r="N2016" s="42"/>
      <c r="O2016" s="42">
        <v>0</v>
      </c>
      <c r="P2016" s="42">
        <v>0</v>
      </c>
      <c r="Q2016" s="42">
        <v>0</v>
      </c>
      <c r="R2016" s="42">
        <v>0</v>
      </c>
    </row>
    <row r="2017" spans="1:18" x14ac:dyDescent="0.3">
      <c r="A2017" s="17" t="s">
        <v>13999</v>
      </c>
      <c r="B2017" s="17" t="s">
        <v>14000</v>
      </c>
      <c r="C2017" s="17" t="s">
        <v>14001</v>
      </c>
      <c r="D2017" s="17" t="s">
        <v>7710</v>
      </c>
      <c r="E2017" s="17" t="s">
        <v>8430</v>
      </c>
      <c r="F2017" s="17" t="s">
        <v>14002</v>
      </c>
      <c r="G2017" s="18">
        <v>1</v>
      </c>
      <c r="H2017" s="18">
        <v>1</v>
      </c>
      <c r="I2017" s="19">
        <v>0</v>
      </c>
      <c r="J2017" s="20">
        <v>1</v>
      </c>
      <c r="K2017" s="21">
        <v>0</v>
      </c>
      <c r="L2017" s="22">
        <v>0</v>
      </c>
      <c r="M2017" s="42" t="s">
        <v>20788</v>
      </c>
      <c r="N2017" s="42"/>
      <c r="O2017" s="42">
        <v>0</v>
      </c>
      <c r="P2017" s="42">
        <v>0</v>
      </c>
      <c r="Q2017" s="42">
        <v>0</v>
      </c>
      <c r="R2017" s="42">
        <v>0</v>
      </c>
    </row>
    <row r="2018" spans="1:18" x14ac:dyDescent="0.3">
      <c r="A2018" s="17" t="s">
        <v>6355</v>
      </c>
      <c r="B2018" s="17" t="s">
        <v>14003</v>
      </c>
      <c r="C2018" s="17" t="s">
        <v>8738</v>
      </c>
      <c r="D2018" s="17" t="s">
        <v>7716</v>
      </c>
      <c r="E2018" s="17" t="s">
        <v>4208</v>
      </c>
      <c r="F2018" s="17" t="s">
        <v>14004</v>
      </c>
      <c r="G2018" s="18">
        <v>1</v>
      </c>
      <c r="H2018" s="18">
        <v>2</v>
      </c>
      <c r="I2018" s="19">
        <v>0</v>
      </c>
      <c r="J2018" s="20">
        <v>0</v>
      </c>
      <c r="K2018" s="21">
        <v>0</v>
      </c>
      <c r="L2018" s="22">
        <v>1</v>
      </c>
      <c r="M2018" s="42" t="s">
        <v>20785</v>
      </c>
      <c r="N2018" s="42"/>
      <c r="O2018" s="42">
        <v>0</v>
      </c>
      <c r="P2018" s="42">
        <v>0</v>
      </c>
      <c r="Q2018" s="42">
        <v>0</v>
      </c>
      <c r="R2018" s="42">
        <v>0</v>
      </c>
    </row>
    <row r="2019" spans="1:18" x14ac:dyDescent="0.3">
      <c r="A2019" s="17" t="s">
        <v>14005</v>
      </c>
      <c r="B2019" s="17" t="s">
        <v>14006</v>
      </c>
      <c r="C2019" s="17" t="s">
        <v>9212</v>
      </c>
      <c r="D2019" s="17" t="s">
        <v>8661</v>
      </c>
      <c r="E2019" s="17" t="s">
        <v>4370</v>
      </c>
      <c r="F2019" s="17" t="s">
        <v>14007</v>
      </c>
      <c r="G2019" s="18">
        <v>1</v>
      </c>
      <c r="H2019" s="18">
        <v>1</v>
      </c>
      <c r="I2019" s="19">
        <v>0</v>
      </c>
      <c r="J2019" s="20">
        <v>1</v>
      </c>
      <c r="K2019" s="21">
        <v>0</v>
      </c>
      <c r="L2019" s="22">
        <v>0</v>
      </c>
      <c r="M2019" s="42" t="s">
        <v>20790</v>
      </c>
      <c r="N2019" s="42"/>
      <c r="O2019" s="42">
        <v>0</v>
      </c>
      <c r="P2019" s="42">
        <v>0</v>
      </c>
      <c r="Q2019" s="42">
        <v>0</v>
      </c>
      <c r="R2019" s="42">
        <v>0</v>
      </c>
    </row>
    <row r="2020" spans="1:18" x14ac:dyDescent="0.3">
      <c r="A2020" s="17" t="s">
        <v>2206</v>
      </c>
      <c r="B2020" s="17" t="s">
        <v>14008</v>
      </c>
      <c r="C2020" s="17" t="s">
        <v>7677</v>
      </c>
      <c r="D2020" s="17" t="s">
        <v>8573</v>
      </c>
      <c r="E2020" s="17" t="s">
        <v>1691</v>
      </c>
      <c r="F2020" s="17" t="s">
        <v>14009</v>
      </c>
      <c r="G2020" s="18">
        <v>1</v>
      </c>
      <c r="H2020" s="18">
        <v>2</v>
      </c>
      <c r="I2020" s="19">
        <v>0</v>
      </c>
      <c r="J2020" s="20">
        <v>0</v>
      </c>
      <c r="K2020" s="21">
        <v>1</v>
      </c>
      <c r="L2020" s="22">
        <v>0</v>
      </c>
      <c r="M2020" s="42" t="s">
        <v>20789</v>
      </c>
      <c r="N2020" s="42"/>
      <c r="O2020" s="42">
        <v>0</v>
      </c>
      <c r="P2020" s="42">
        <v>0</v>
      </c>
      <c r="Q2020" s="42">
        <v>0</v>
      </c>
      <c r="R2020" s="42">
        <v>0</v>
      </c>
    </row>
    <row r="2021" spans="1:18" x14ac:dyDescent="0.3">
      <c r="A2021" s="17" t="s">
        <v>14010</v>
      </c>
      <c r="B2021" s="17" t="s">
        <v>14011</v>
      </c>
      <c r="C2021" s="17" t="s">
        <v>8276</v>
      </c>
      <c r="D2021" s="17" t="s">
        <v>7749</v>
      </c>
      <c r="E2021" s="17" t="s">
        <v>14012</v>
      </c>
      <c r="F2021" s="17" t="s">
        <v>14013</v>
      </c>
      <c r="G2021" s="18">
        <v>1</v>
      </c>
      <c r="H2021" s="18">
        <v>1</v>
      </c>
      <c r="I2021" s="19">
        <v>1</v>
      </c>
      <c r="J2021" s="20">
        <v>0</v>
      </c>
      <c r="K2021" s="21">
        <v>0</v>
      </c>
      <c r="L2021" s="22">
        <v>0</v>
      </c>
      <c r="M2021" s="42" t="s">
        <v>20788</v>
      </c>
      <c r="N2021" s="42"/>
      <c r="O2021" s="42">
        <v>0</v>
      </c>
      <c r="P2021" s="42">
        <v>0</v>
      </c>
      <c r="Q2021" s="42">
        <v>0</v>
      </c>
      <c r="R2021" s="42">
        <v>0</v>
      </c>
    </row>
    <row r="2022" spans="1:18" x14ac:dyDescent="0.3">
      <c r="A2022" s="17" t="s">
        <v>14014</v>
      </c>
      <c r="B2022" s="17" t="s">
        <v>10376</v>
      </c>
      <c r="C2022" s="17" t="s">
        <v>14015</v>
      </c>
      <c r="D2022" s="17" t="s">
        <v>7716</v>
      </c>
      <c r="E2022" s="17" t="s">
        <v>1684</v>
      </c>
      <c r="F2022" s="17" t="s">
        <v>14016</v>
      </c>
      <c r="G2022" s="18">
        <v>1</v>
      </c>
      <c r="H2022" s="18">
        <v>10</v>
      </c>
      <c r="I2022" s="19">
        <v>0</v>
      </c>
      <c r="J2022" s="20">
        <v>1</v>
      </c>
      <c r="K2022" s="21">
        <v>0</v>
      </c>
      <c r="L2022" s="22">
        <v>0</v>
      </c>
      <c r="M2022" s="42" t="s">
        <v>20788</v>
      </c>
      <c r="N2022" s="42"/>
      <c r="O2022" s="42">
        <v>0</v>
      </c>
      <c r="P2022" s="42">
        <v>0</v>
      </c>
      <c r="Q2022" s="42">
        <v>0</v>
      </c>
      <c r="R2022" s="42">
        <v>0</v>
      </c>
    </row>
    <row r="2023" spans="1:18" x14ac:dyDescent="0.3">
      <c r="A2023" s="17" t="s">
        <v>14017</v>
      </c>
      <c r="B2023" s="17" t="s">
        <v>14018</v>
      </c>
      <c r="C2023" s="17" t="s">
        <v>14019</v>
      </c>
      <c r="D2023" s="17" t="s">
        <v>14020</v>
      </c>
      <c r="E2023" s="17" t="s">
        <v>1670</v>
      </c>
      <c r="F2023" s="17" t="s">
        <v>14021</v>
      </c>
      <c r="G2023" s="18">
        <v>1</v>
      </c>
      <c r="H2023" s="18">
        <v>2</v>
      </c>
      <c r="I2023" s="19">
        <v>0</v>
      </c>
      <c r="J2023" s="20">
        <v>1</v>
      </c>
      <c r="K2023" s="21">
        <v>0</v>
      </c>
      <c r="L2023" s="22">
        <v>0</v>
      </c>
      <c r="M2023" s="42" t="s">
        <v>20790</v>
      </c>
      <c r="N2023" s="42"/>
      <c r="O2023" s="42">
        <v>0</v>
      </c>
      <c r="P2023" s="42">
        <v>0</v>
      </c>
      <c r="Q2023" s="42">
        <v>0</v>
      </c>
      <c r="R2023" s="42">
        <v>0</v>
      </c>
    </row>
    <row r="2024" spans="1:18" x14ac:dyDescent="0.3">
      <c r="A2024" s="17" t="s">
        <v>5164</v>
      </c>
      <c r="B2024" s="17" t="s">
        <v>14022</v>
      </c>
      <c r="C2024" s="17" t="s">
        <v>14023</v>
      </c>
      <c r="D2024" s="17" t="s">
        <v>7716</v>
      </c>
      <c r="E2024" s="17" t="s">
        <v>5166</v>
      </c>
      <c r="F2024" s="17" t="s">
        <v>14024</v>
      </c>
      <c r="G2024" s="18">
        <v>1</v>
      </c>
      <c r="H2024" s="18">
        <v>1</v>
      </c>
      <c r="I2024" s="19">
        <v>0</v>
      </c>
      <c r="J2024" s="20">
        <v>0</v>
      </c>
      <c r="K2024" s="21">
        <v>0</v>
      </c>
      <c r="L2024" s="22">
        <v>1</v>
      </c>
      <c r="M2024" s="42" t="s">
        <v>20789</v>
      </c>
      <c r="N2024" s="42"/>
      <c r="O2024" s="42">
        <v>0</v>
      </c>
      <c r="P2024" s="42">
        <v>0</v>
      </c>
      <c r="Q2024" s="42">
        <v>0</v>
      </c>
      <c r="R2024" s="42">
        <v>0</v>
      </c>
    </row>
    <row r="2025" spans="1:18" x14ac:dyDescent="0.3">
      <c r="A2025" s="17" t="s">
        <v>14025</v>
      </c>
      <c r="B2025" s="17" t="s">
        <v>14026</v>
      </c>
      <c r="C2025" s="17" t="s">
        <v>7947</v>
      </c>
      <c r="D2025" s="17" t="s">
        <v>7749</v>
      </c>
      <c r="E2025" s="17" t="s">
        <v>14027</v>
      </c>
      <c r="F2025" s="17" t="s">
        <v>14028</v>
      </c>
      <c r="G2025" s="18">
        <v>1</v>
      </c>
      <c r="H2025" s="18">
        <v>1</v>
      </c>
      <c r="I2025" s="19">
        <v>0</v>
      </c>
      <c r="J2025" s="20">
        <v>1</v>
      </c>
      <c r="K2025" s="21">
        <v>0</v>
      </c>
      <c r="L2025" s="22">
        <v>0</v>
      </c>
      <c r="M2025" s="42" t="s">
        <v>20790</v>
      </c>
      <c r="N2025" s="42"/>
      <c r="O2025" s="42">
        <v>0</v>
      </c>
      <c r="P2025" s="42">
        <v>0</v>
      </c>
      <c r="Q2025" s="42">
        <v>0</v>
      </c>
      <c r="R2025" s="42">
        <v>0</v>
      </c>
    </row>
    <row r="2026" spans="1:18" x14ac:dyDescent="0.3">
      <c r="A2026" s="17" t="s">
        <v>14029</v>
      </c>
      <c r="B2026" s="17" t="s">
        <v>14030</v>
      </c>
      <c r="C2026" s="17" t="s">
        <v>14031</v>
      </c>
      <c r="D2026" s="17" t="s">
        <v>7749</v>
      </c>
      <c r="E2026" s="17" t="s">
        <v>1670</v>
      </c>
      <c r="F2026" s="17" t="s">
        <v>14032</v>
      </c>
      <c r="G2026" s="18">
        <v>1</v>
      </c>
      <c r="H2026" s="18">
        <v>1</v>
      </c>
      <c r="I2026" s="19">
        <v>0</v>
      </c>
      <c r="J2026" s="20">
        <v>1</v>
      </c>
      <c r="K2026" s="21">
        <v>0</v>
      </c>
      <c r="L2026" s="22">
        <v>0</v>
      </c>
      <c r="M2026" s="42" t="s">
        <v>20790</v>
      </c>
      <c r="N2026" s="42"/>
      <c r="O2026" s="42">
        <v>0</v>
      </c>
      <c r="P2026" s="42">
        <v>0</v>
      </c>
      <c r="Q2026" s="42">
        <v>0</v>
      </c>
      <c r="R2026" s="42">
        <v>0</v>
      </c>
    </row>
    <row r="2027" spans="1:18" x14ac:dyDescent="0.3">
      <c r="A2027" s="17" t="s">
        <v>6701</v>
      </c>
      <c r="B2027" s="17" t="s">
        <v>14033</v>
      </c>
      <c r="C2027" s="17" t="s">
        <v>7677</v>
      </c>
      <c r="D2027" s="17" t="s">
        <v>7716</v>
      </c>
      <c r="E2027" s="17" t="s">
        <v>4345</v>
      </c>
      <c r="F2027" s="17" t="s">
        <v>14034</v>
      </c>
      <c r="G2027" s="18">
        <v>1</v>
      </c>
      <c r="H2027" s="18">
        <v>2</v>
      </c>
      <c r="I2027" s="19">
        <v>0</v>
      </c>
      <c r="J2027" s="20">
        <v>0</v>
      </c>
      <c r="K2027" s="21">
        <v>0</v>
      </c>
      <c r="L2027" s="22">
        <v>1</v>
      </c>
      <c r="M2027" s="42" t="s">
        <v>20789</v>
      </c>
      <c r="N2027" s="42"/>
      <c r="O2027" s="42">
        <v>0</v>
      </c>
      <c r="P2027" s="42">
        <v>0</v>
      </c>
      <c r="Q2027" s="42">
        <v>0</v>
      </c>
      <c r="R2027" s="42">
        <v>0</v>
      </c>
    </row>
    <row r="2028" spans="1:18" x14ac:dyDescent="0.3">
      <c r="A2028" s="17" t="s">
        <v>4571</v>
      </c>
      <c r="B2028" s="17" t="s">
        <v>14035</v>
      </c>
      <c r="C2028" s="17" t="s">
        <v>7677</v>
      </c>
      <c r="D2028" s="17" t="s">
        <v>7716</v>
      </c>
      <c r="E2028" s="17" t="s">
        <v>4150</v>
      </c>
      <c r="F2028" s="17" t="s">
        <v>14036</v>
      </c>
      <c r="G2028" s="18">
        <v>1</v>
      </c>
      <c r="H2028" s="18">
        <v>1</v>
      </c>
      <c r="I2028" s="19">
        <v>0</v>
      </c>
      <c r="J2028" s="20">
        <v>0</v>
      </c>
      <c r="K2028" s="21">
        <v>0</v>
      </c>
      <c r="L2028" s="22">
        <v>1</v>
      </c>
      <c r="M2028" s="42" t="s">
        <v>20789</v>
      </c>
      <c r="N2028" s="42"/>
      <c r="O2028" s="42">
        <v>0</v>
      </c>
      <c r="P2028" s="42">
        <v>0</v>
      </c>
      <c r="Q2028" s="42">
        <v>0</v>
      </c>
      <c r="R2028" s="42">
        <v>0</v>
      </c>
    </row>
    <row r="2029" spans="1:18" x14ac:dyDescent="0.3">
      <c r="A2029" s="17" t="s">
        <v>14037</v>
      </c>
      <c r="B2029" s="17" t="s">
        <v>14038</v>
      </c>
      <c r="C2029" s="17" t="s">
        <v>7904</v>
      </c>
      <c r="D2029" s="17" t="s">
        <v>7977</v>
      </c>
      <c r="E2029" s="17" t="s">
        <v>2290</v>
      </c>
      <c r="F2029" s="17" t="s">
        <v>14039</v>
      </c>
      <c r="G2029" s="18">
        <v>1</v>
      </c>
      <c r="H2029" s="18">
        <v>1</v>
      </c>
      <c r="I2029" s="19">
        <v>0</v>
      </c>
      <c r="J2029" s="20">
        <v>1</v>
      </c>
      <c r="K2029" s="21">
        <v>0</v>
      </c>
      <c r="L2029" s="22">
        <v>0</v>
      </c>
      <c r="M2029" s="42" t="s">
        <v>20788</v>
      </c>
      <c r="N2029" s="42"/>
      <c r="O2029" s="42">
        <v>0</v>
      </c>
      <c r="P2029" s="42">
        <v>0</v>
      </c>
      <c r="Q2029" s="42">
        <v>0</v>
      </c>
      <c r="R2029" s="42">
        <v>0</v>
      </c>
    </row>
    <row r="2030" spans="1:18" x14ac:dyDescent="0.3">
      <c r="A2030" s="17" t="s">
        <v>14040</v>
      </c>
      <c r="B2030" s="17" t="s">
        <v>14041</v>
      </c>
      <c r="C2030" s="17" t="s">
        <v>9198</v>
      </c>
      <c r="D2030" s="17" t="s">
        <v>7749</v>
      </c>
      <c r="E2030" s="17" t="s">
        <v>1779</v>
      </c>
      <c r="F2030" s="17" t="s">
        <v>14042</v>
      </c>
      <c r="G2030" s="18">
        <v>1</v>
      </c>
      <c r="H2030" s="18">
        <v>5</v>
      </c>
      <c r="I2030" s="19">
        <v>1</v>
      </c>
      <c r="J2030" s="20">
        <v>0</v>
      </c>
      <c r="K2030" s="21">
        <v>0</v>
      </c>
      <c r="L2030" s="22">
        <v>0</v>
      </c>
      <c r="M2030" s="42" t="s">
        <v>20788</v>
      </c>
      <c r="N2030" s="42"/>
      <c r="O2030" s="42">
        <v>0</v>
      </c>
      <c r="P2030" s="42">
        <v>0</v>
      </c>
      <c r="Q2030" s="42">
        <v>0</v>
      </c>
      <c r="R2030" s="42">
        <v>0</v>
      </c>
    </row>
    <row r="2031" spans="1:18" x14ac:dyDescent="0.3">
      <c r="A2031" s="17" t="s">
        <v>2488</v>
      </c>
      <c r="B2031" s="17" t="s">
        <v>2489</v>
      </c>
      <c r="C2031" s="17" t="s">
        <v>14043</v>
      </c>
      <c r="D2031" s="17" t="s">
        <v>8069</v>
      </c>
      <c r="E2031" s="17" t="s">
        <v>1670</v>
      </c>
      <c r="F2031" s="17" t="s">
        <v>14044</v>
      </c>
      <c r="G2031" s="18">
        <v>1</v>
      </c>
      <c r="H2031" s="18">
        <v>1</v>
      </c>
      <c r="I2031" s="19">
        <v>0</v>
      </c>
      <c r="J2031" s="20">
        <v>0</v>
      </c>
      <c r="K2031" s="21">
        <v>1</v>
      </c>
      <c r="L2031" s="22">
        <v>0</v>
      </c>
      <c r="M2031" s="42" t="s">
        <v>20789</v>
      </c>
      <c r="N2031" s="42"/>
      <c r="O2031" s="42">
        <v>0</v>
      </c>
      <c r="P2031" s="42">
        <v>0</v>
      </c>
      <c r="Q2031" s="42">
        <v>0</v>
      </c>
      <c r="R2031" s="42">
        <v>0</v>
      </c>
    </row>
    <row r="2032" spans="1:18" x14ac:dyDescent="0.3">
      <c r="A2032" s="17" t="s">
        <v>14045</v>
      </c>
      <c r="B2032" s="17" t="s">
        <v>14046</v>
      </c>
      <c r="C2032" s="17" t="s">
        <v>14047</v>
      </c>
      <c r="D2032" s="17" t="s">
        <v>8051</v>
      </c>
      <c r="E2032" s="17" t="s">
        <v>2030</v>
      </c>
      <c r="F2032" s="17" t="s">
        <v>14048</v>
      </c>
      <c r="G2032" s="18">
        <v>1</v>
      </c>
      <c r="H2032" s="18">
        <v>1</v>
      </c>
      <c r="I2032" s="19">
        <v>1</v>
      </c>
      <c r="J2032" s="20">
        <v>0</v>
      </c>
      <c r="K2032" s="21">
        <v>0</v>
      </c>
      <c r="L2032" s="22">
        <v>0</v>
      </c>
      <c r="M2032" s="42" t="s">
        <v>20788</v>
      </c>
      <c r="N2032" s="42"/>
      <c r="O2032" s="42">
        <v>0</v>
      </c>
      <c r="P2032" s="42">
        <v>0</v>
      </c>
      <c r="Q2032" s="42">
        <v>0</v>
      </c>
      <c r="R2032" s="42">
        <v>0</v>
      </c>
    </row>
    <row r="2033" spans="1:18" x14ac:dyDescent="0.3">
      <c r="A2033" s="17" t="s">
        <v>14049</v>
      </c>
      <c r="B2033" s="17" t="s">
        <v>14050</v>
      </c>
      <c r="C2033" s="17" t="s">
        <v>13504</v>
      </c>
      <c r="D2033" s="17" t="s">
        <v>14051</v>
      </c>
      <c r="E2033" s="17" t="s">
        <v>10384</v>
      </c>
      <c r="F2033" s="17" t="s">
        <v>14052</v>
      </c>
      <c r="G2033" s="18">
        <v>1</v>
      </c>
      <c r="H2033" s="18">
        <v>2</v>
      </c>
      <c r="I2033" s="19">
        <v>0</v>
      </c>
      <c r="J2033" s="20">
        <v>1</v>
      </c>
      <c r="K2033" s="21">
        <v>0</v>
      </c>
      <c r="L2033" s="22">
        <v>0</v>
      </c>
      <c r="M2033" s="42" t="s">
        <v>20790</v>
      </c>
      <c r="N2033" s="42"/>
      <c r="O2033" s="42">
        <v>0</v>
      </c>
      <c r="P2033" s="42">
        <v>0</v>
      </c>
      <c r="Q2033" s="42">
        <v>0</v>
      </c>
      <c r="R2033" s="42">
        <v>0</v>
      </c>
    </row>
    <row r="2034" spans="1:18" x14ac:dyDescent="0.3">
      <c r="A2034" s="17" t="s">
        <v>14053</v>
      </c>
      <c r="B2034" s="17" t="s">
        <v>12490</v>
      </c>
      <c r="C2034" s="17" t="s">
        <v>14054</v>
      </c>
      <c r="D2034" s="17" t="s">
        <v>7734</v>
      </c>
      <c r="E2034" s="17" t="s">
        <v>7735</v>
      </c>
      <c r="F2034" s="17" t="s">
        <v>14055</v>
      </c>
      <c r="G2034" s="18">
        <v>1</v>
      </c>
      <c r="H2034" s="18">
        <v>1</v>
      </c>
      <c r="I2034" s="19">
        <v>1</v>
      </c>
      <c r="J2034" s="20">
        <v>0</v>
      </c>
      <c r="K2034" s="21">
        <v>0</v>
      </c>
      <c r="L2034" s="22">
        <v>0</v>
      </c>
      <c r="M2034" s="42" t="s">
        <v>20788</v>
      </c>
      <c r="N2034" s="42"/>
      <c r="O2034" s="42">
        <v>0</v>
      </c>
      <c r="P2034" s="42">
        <v>0</v>
      </c>
      <c r="Q2034" s="42">
        <v>0</v>
      </c>
      <c r="R2034" s="42">
        <v>0</v>
      </c>
    </row>
    <row r="2035" spans="1:18" x14ac:dyDescent="0.3">
      <c r="A2035" s="17" t="s">
        <v>3408</v>
      </c>
      <c r="B2035" s="17" t="s">
        <v>14056</v>
      </c>
      <c r="C2035" s="17" t="s">
        <v>14057</v>
      </c>
      <c r="D2035" s="17" t="s">
        <v>14058</v>
      </c>
      <c r="E2035" s="17" t="s">
        <v>3410</v>
      </c>
      <c r="F2035" s="17" t="s">
        <v>14059</v>
      </c>
      <c r="G2035" s="18">
        <v>1</v>
      </c>
      <c r="H2035" s="18">
        <v>1</v>
      </c>
      <c r="I2035" s="19">
        <v>0</v>
      </c>
      <c r="J2035" s="20">
        <v>0</v>
      </c>
      <c r="K2035" s="21">
        <v>1</v>
      </c>
      <c r="L2035" s="22">
        <v>0</v>
      </c>
      <c r="M2035" s="42" t="s">
        <v>20789</v>
      </c>
      <c r="N2035" s="42"/>
      <c r="O2035" s="42">
        <v>0</v>
      </c>
      <c r="P2035" s="42">
        <v>0</v>
      </c>
      <c r="Q2035" s="42">
        <v>0</v>
      </c>
      <c r="R2035" s="42">
        <v>0</v>
      </c>
    </row>
    <row r="2036" spans="1:18" x14ac:dyDescent="0.3">
      <c r="A2036" s="17" t="s">
        <v>14060</v>
      </c>
      <c r="B2036" s="17" t="s">
        <v>14061</v>
      </c>
      <c r="C2036" s="17" t="s">
        <v>7972</v>
      </c>
      <c r="D2036" s="17" t="s">
        <v>7787</v>
      </c>
      <c r="E2036" s="17" t="s">
        <v>2795</v>
      </c>
      <c r="F2036" s="17" t="s">
        <v>14062</v>
      </c>
      <c r="G2036" s="18">
        <v>1</v>
      </c>
      <c r="H2036" s="18">
        <v>1</v>
      </c>
      <c r="I2036" s="19">
        <v>0</v>
      </c>
      <c r="J2036" s="20">
        <v>1</v>
      </c>
      <c r="K2036" s="21">
        <v>0</v>
      </c>
      <c r="L2036" s="22">
        <v>0</v>
      </c>
      <c r="M2036" s="42" t="s">
        <v>20788</v>
      </c>
      <c r="N2036" s="42"/>
      <c r="O2036" s="42">
        <v>0</v>
      </c>
      <c r="P2036" s="42">
        <v>0</v>
      </c>
      <c r="Q2036" s="42">
        <v>0</v>
      </c>
      <c r="R2036" s="42">
        <v>0</v>
      </c>
    </row>
    <row r="2037" spans="1:18" x14ac:dyDescent="0.3">
      <c r="A2037" s="17" t="s">
        <v>4323</v>
      </c>
      <c r="B2037" s="17" t="s">
        <v>14063</v>
      </c>
      <c r="C2037" s="17" t="s">
        <v>7677</v>
      </c>
      <c r="D2037" s="17" t="s">
        <v>7713</v>
      </c>
      <c r="E2037" s="17" t="s">
        <v>4208</v>
      </c>
      <c r="F2037" s="17" t="s">
        <v>14064</v>
      </c>
      <c r="G2037" s="18">
        <v>1</v>
      </c>
      <c r="H2037" s="18">
        <v>1</v>
      </c>
      <c r="I2037" s="19">
        <v>0</v>
      </c>
      <c r="J2037" s="20">
        <v>0</v>
      </c>
      <c r="K2037" s="21">
        <v>0</v>
      </c>
      <c r="L2037" s="22">
        <v>1</v>
      </c>
      <c r="M2037" s="42" t="s">
        <v>20785</v>
      </c>
      <c r="N2037" s="42"/>
      <c r="O2037" s="42">
        <v>0</v>
      </c>
      <c r="P2037" s="42">
        <v>0</v>
      </c>
      <c r="Q2037" s="42">
        <v>0</v>
      </c>
      <c r="R2037" s="42">
        <v>0</v>
      </c>
    </row>
    <row r="2038" spans="1:18" x14ac:dyDescent="0.3">
      <c r="A2038" s="17" t="s">
        <v>2088</v>
      </c>
      <c r="B2038" s="17" t="s">
        <v>14065</v>
      </c>
      <c r="C2038" s="17" t="s">
        <v>14066</v>
      </c>
      <c r="D2038" s="17" t="s">
        <v>9159</v>
      </c>
      <c r="E2038" s="17" t="s">
        <v>1684</v>
      </c>
      <c r="F2038" s="17" t="s">
        <v>14067</v>
      </c>
      <c r="G2038" s="18">
        <v>1</v>
      </c>
      <c r="H2038" s="18">
        <v>2</v>
      </c>
      <c r="I2038" s="19">
        <v>0</v>
      </c>
      <c r="J2038" s="20">
        <v>0</v>
      </c>
      <c r="K2038" s="21">
        <v>1</v>
      </c>
      <c r="L2038" s="22">
        <v>0</v>
      </c>
      <c r="M2038" s="42" t="s">
        <v>20789</v>
      </c>
      <c r="N2038" s="42"/>
      <c r="O2038" s="42">
        <v>0</v>
      </c>
      <c r="P2038" s="42">
        <v>0</v>
      </c>
      <c r="Q2038" s="42">
        <v>0</v>
      </c>
      <c r="R2038" s="42">
        <v>0</v>
      </c>
    </row>
    <row r="2039" spans="1:18" x14ac:dyDescent="0.3">
      <c r="A2039" s="17" t="s">
        <v>3953</v>
      </c>
      <c r="B2039" s="17" t="s">
        <v>3954</v>
      </c>
      <c r="C2039" s="17" t="s">
        <v>14068</v>
      </c>
      <c r="D2039" s="17" t="s">
        <v>7977</v>
      </c>
      <c r="E2039" s="17" t="s">
        <v>3955</v>
      </c>
      <c r="F2039" s="17" t="s">
        <v>14069</v>
      </c>
      <c r="G2039" s="18">
        <v>1</v>
      </c>
      <c r="H2039" s="18">
        <v>1</v>
      </c>
      <c r="I2039" s="19">
        <v>0</v>
      </c>
      <c r="J2039" s="20">
        <v>0</v>
      </c>
      <c r="K2039" s="21">
        <v>1</v>
      </c>
      <c r="L2039" s="22">
        <v>0</v>
      </c>
      <c r="M2039" s="42" t="s">
        <v>20789</v>
      </c>
      <c r="N2039" s="42"/>
      <c r="O2039" s="42">
        <v>0</v>
      </c>
      <c r="P2039" s="42">
        <v>0</v>
      </c>
      <c r="Q2039" s="42">
        <v>0</v>
      </c>
      <c r="R2039" s="42">
        <v>0</v>
      </c>
    </row>
    <row r="2040" spans="1:18" x14ac:dyDescent="0.3">
      <c r="A2040" s="17" t="s">
        <v>14070</v>
      </c>
      <c r="B2040" s="17" t="s">
        <v>14071</v>
      </c>
      <c r="C2040" s="17" t="s">
        <v>7677</v>
      </c>
      <c r="D2040" s="17" t="s">
        <v>7716</v>
      </c>
      <c r="E2040" s="17" t="s">
        <v>5155</v>
      </c>
      <c r="F2040" s="17" t="s">
        <v>14072</v>
      </c>
      <c r="G2040" s="18">
        <v>1</v>
      </c>
      <c r="H2040" s="18">
        <v>2</v>
      </c>
      <c r="I2040" s="19">
        <v>0</v>
      </c>
      <c r="J2040" s="20">
        <v>1</v>
      </c>
      <c r="K2040" s="21">
        <v>0</v>
      </c>
      <c r="L2040" s="22">
        <v>0</v>
      </c>
      <c r="M2040" s="42" t="s">
        <v>20788</v>
      </c>
      <c r="N2040" s="42"/>
      <c r="O2040" s="42">
        <v>0</v>
      </c>
      <c r="P2040" s="42">
        <v>0</v>
      </c>
      <c r="Q2040" s="42">
        <v>0</v>
      </c>
      <c r="R2040" s="42">
        <v>0</v>
      </c>
    </row>
    <row r="2041" spans="1:18" x14ac:dyDescent="0.3">
      <c r="A2041" s="17" t="s">
        <v>3016</v>
      </c>
      <c r="B2041" s="17" t="s">
        <v>14073</v>
      </c>
      <c r="C2041" s="17" t="s">
        <v>7677</v>
      </c>
      <c r="D2041" s="17" t="s">
        <v>7716</v>
      </c>
      <c r="E2041" s="17" t="s">
        <v>1764</v>
      </c>
      <c r="F2041" s="17" t="s">
        <v>14074</v>
      </c>
      <c r="G2041" s="18">
        <v>1</v>
      </c>
      <c r="H2041" s="18">
        <v>3</v>
      </c>
      <c r="I2041" s="19">
        <v>0</v>
      </c>
      <c r="J2041" s="20">
        <v>0</v>
      </c>
      <c r="K2041" s="21">
        <v>1</v>
      </c>
      <c r="L2041" s="22">
        <v>0</v>
      </c>
      <c r="M2041" s="42" t="s">
        <v>20789</v>
      </c>
      <c r="N2041" s="42"/>
      <c r="O2041" s="42">
        <v>0</v>
      </c>
      <c r="P2041" s="42">
        <v>0</v>
      </c>
      <c r="Q2041" s="42">
        <v>0</v>
      </c>
      <c r="R2041" s="42">
        <v>0</v>
      </c>
    </row>
    <row r="2042" spans="1:18" x14ac:dyDescent="0.3">
      <c r="A2042" s="17" t="s">
        <v>5190</v>
      </c>
      <c r="B2042" s="17" t="s">
        <v>14075</v>
      </c>
      <c r="C2042" s="17" t="s">
        <v>8454</v>
      </c>
      <c r="D2042" s="17" t="s">
        <v>7716</v>
      </c>
      <c r="E2042" s="17" t="s">
        <v>1893</v>
      </c>
      <c r="F2042" s="17" t="s">
        <v>14076</v>
      </c>
      <c r="G2042" s="18">
        <v>1</v>
      </c>
      <c r="H2042" s="18">
        <v>1</v>
      </c>
      <c r="I2042" s="19">
        <v>0</v>
      </c>
      <c r="J2042" s="20">
        <v>0</v>
      </c>
      <c r="K2042" s="21">
        <v>0</v>
      </c>
      <c r="L2042" s="22">
        <v>1</v>
      </c>
      <c r="M2042" s="42" t="s">
        <v>20789</v>
      </c>
      <c r="N2042" s="42"/>
      <c r="O2042" s="42">
        <v>0</v>
      </c>
      <c r="P2042" s="42">
        <v>0</v>
      </c>
      <c r="Q2042" s="42">
        <v>0</v>
      </c>
      <c r="R2042" s="42">
        <v>0</v>
      </c>
    </row>
    <row r="2043" spans="1:18" x14ac:dyDescent="0.3">
      <c r="A2043" s="17" t="s">
        <v>7526</v>
      </c>
      <c r="B2043" s="17" t="s">
        <v>14077</v>
      </c>
      <c r="C2043" s="17" t="s">
        <v>14078</v>
      </c>
      <c r="D2043" s="17" t="s">
        <v>7716</v>
      </c>
      <c r="E2043" s="17" t="s">
        <v>4008</v>
      </c>
      <c r="F2043" s="17" t="s">
        <v>14079</v>
      </c>
      <c r="G2043" s="18">
        <v>1</v>
      </c>
      <c r="H2043" s="18">
        <v>2</v>
      </c>
      <c r="I2043" s="19">
        <v>0</v>
      </c>
      <c r="J2043" s="20">
        <v>0</v>
      </c>
      <c r="K2043" s="21">
        <v>0</v>
      </c>
      <c r="L2043" s="22">
        <v>1</v>
      </c>
      <c r="M2043" s="42" t="s">
        <v>20789</v>
      </c>
      <c r="N2043" s="42"/>
      <c r="O2043" s="42">
        <v>0</v>
      </c>
      <c r="P2043" s="42">
        <v>0</v>
      </c>
      <c r="Q2043" s="42">
        <v>0</v>
      </c>
      <c r="R2043" s="42">
        <v>0</v>
      </c>
    </row>
    <row r="2044" spans="1:18" x14ac:dyDescent="0.3">
      <c r="A2044" s="17" t="s">
        <v>14080</v>
      </c>
      <c r="B2044" s="17" t="s">
        <v>14081</v>
      </c>
      <c r="C2044" s="17" t="s">
        <v>8290</v>
      </c>
      <c r="D2044" s="17" t="s">
        <v>7707</v>
      </c>
      <c r="E2044" s="17" t="s">
        <v>1814</v>
      </c>
      <c r="F2044" s="17" t="s">
        <v>14082</v>
      </c>
      <c r="G2044" s="18">
        <v>1</v>
      </c>
      <c r="H2044" s="18">
        <v>3</v>
      </c>
      <c r="I2044" s="19">
        <v>0</v>
      </c>
      <c r="J2044" s="20">
        <v>1</v>
      </c>
      <c r="K2044" s="21">
        <v>0</v>
      </c>
      <c r="L2044" s="22">
        <v>0</v>
      </c>
      <c r="M2044" s="42" t="s">
        <v>20788</v>
      </c>
      <c r="N2044" s="42"/>
      <c r="O2044" s="42">
        <v>0</v>
      </c>
      <c r="P2044" s="42">
        <v>0</v>
      </c>
      <c r="Q2044" s="42">
        <v>0</v>
      </c>
      <c r="R2044" s="42">
        <v>0</v>
      </c>
    </row>
    <row r="2045" spans="1:18" x14ac:dyDescent="0.3">
      <c r="A2045" s="17" t="s">
        <v>14083</v>
      </c>
      <c r="B2045" s="17" t="s">
        <v>13636</v>
      </c>
      <c r="C2045" s="17" t="s">
        <v>8313</v>
      </c>
      <c r="D2045" s="17" t="s">
        <v>7716</v>
      </c>
      <c r="E2045" s="17" t="s">
        <v>1684</v>
      </c>
      <c r="F2045" s="17" t="s">
        <v>14084</v>
      </c>
      <c r="G2045" s="18">
        <v>1</v>
      </c>
      <c r="H2045" s="18">
        <v>1</v>
      </c>
      <c r="I2045" s="19">
        <v>0</v>
      </c>
      <c r="J2045" s="20">
        <v>1</v>
      </c>
      <c r="K2045" s="21">
        <v>0</v>
      </c>
      <c r="L2045" s="22">
        <v>0</v>
      </c>
      <c r="M2045" s="42" t="s">
        <v>20790</v>
      </c>
      <c r="N2045" s="42"/>
      <c r="O2045" s="42">
        <v>0</v>
      </c>
      <c r="P2045" s="42">
        <v>0</v>
      </c>
      <c r="Q2045" s="42">
        <v>0</v>
      </c>
      <c r="R2045" s="42">
        <v>0</v>
      </c>
    </row>
    <row r="2046" spans="1:18" x14ac:dyDescent="0.3">
      <c r="A2046" s="17" t="s">
        <v>2214</v>
      </c>
      <c r="B2046" s="17" t="s">
        <v>14085</v>
      </c>
      <c r="C2046" s="17" t="s">
        <v>12395</v>
      </c>
      <c r="D2046" s="17" t="s">
        <v>7684</v>
      </c>
      <c r="E2046" s="17" t="s">
        <v>1707</v>
      </c>
      <c r="F2046" s="17" t="s">
        <v>14086</v>
      </c>
      <c r="G2046" s="18">
        <v>1</v>
      </c>
      <c r="H2046" s="18">
        <v>1</v>
      </c>
      <c r="I2046" s="19">
        <v>0</v>
      </c>
      <c r="J2046" s="20">
        <v>0</v>
      </c>
      <c r="K2046" s="21">
        <v>1</v>
      </c>
      <c r="L2046" s="22">
        <v>0</v>
      </c>
      <c r="M2046" s="42" t="s">
        <v>20789</v>
      </c>
      <c r="N2046" s="42"/>
      <c r="O2046" s="42">
        <v>0</v>
      </c>
      <c r="P2046" s="42">
        <v>0</v>
      </c>
      <c r="Q2046" s="42">
        <v>0</v>
      </c>
      <c r="R2046" s="42">
        <v>0</v>
      </c>
    </row>
    <row r="2047" spans="1:18" x14ac:dyDescent="0.3">
      <c r="A2047" s="17" t="s">
        <v>14087</v>
      </c>
      <c r="B2047" s="17" t="s">
        <v>14088</v>
      </c>
      <c r="C2047" s="17" t="s">
        <v>14089</v>
      </c>
      <c r="D2047" s="17" t="s">
        <v>14090</v>
      </c>
      <c r="E2047" s="17" t="s">
        <v>1691</v>
      </c>
      <c r="F2047" s="17" t="s">
        <v>14091</v>
      </c>
      <c r="G2047" s="18">
        <v>1</v>
      </c>
      <c r="H2047" s="18">
        <v>1</v>
      </c>
      <c r="I2047" s="19">
        <v>0</v>
      </c>
      <c r="J2047" s="20">
        <v>1</v>
      </c>
      <c r="K2047" s="21">
        <v>0</v>
      </c>
      <c r="L2047" s="22">
        <v>0</v>
      </c>
      <c r="M2047" s="42" t="s">
        <v>20787</v>
      </c>
      <c r="N2047" s="42"/>
      <c r="O2047" s="42"/>
      <c r="P2047" s="42"/>
      <c r="Q2047" s="42"/>
      <c r="R2047" s="42"/>
    </row>
    <row r="2048" spans="1:18" x14ac:dyDescent="0.3">
      <c r="A2048" s="17" t="s">
        <v>2409</v>
      </c>
      <c r="B2048" s="17" t="s">
        <v>14092</v>
      </c>
      <c r="C2048" s="17" t="s">
        <v>9219</v>
      </c>
      <c r="D2048" s="17" t="s">
        <v>7716</v>
      </c>
      <c r="E2048" s="17" t="s">
        <v>2146</v>
      </c>
      <c r="F2048" s="17" t="s">
        <v>14093</v>
      </c>
      <c r="G2048" s="18">
        <v>1</v>
      </c>
      <c r="H2048" s="18">
        <v>10</v>
      </c>
      <c r="I2048" s="19">
        <v>0</v>
      </c>
      <c r="J2048" s="20">
        <v>0</v>
      </c>
      <c r="K2048" s="21">
        <v>1</v>
      </c>
      <c r="L2048" s="22">
        <v>0</v>
      </c>
      <c r="M2048" s="42" t="s">
        <v>20789</v>
      </c>
      <c r="N2048" s="42"/>
      <c r="O2048" s="42">
        <v>0</v>
      </c>
      <c r="P2048" s="42">
        <v>0</v>
      </c>
      <c r="Q2048" s="42">
        <v>0</v>
      </c>
      <c r="R2048" s="42">
        <v>0</v>
      </c>
    </row>
    <row r="2049" spans="1:18" x14ac:dyDescent="0.3">
      <c r="A2049" s="17" t="s">
        <v>7324</v>
      </c>
      <c r="B2049" s="17" t="s">
        <v>14094</v>
      </c>
      <c r="C2049" s="17" t="s">
        <v>7677</v>
      </c>
      <c r="D2049" s="17" t="s">
        <v>7787</v>
      </c>
      <c r="E2049" s="17" t="s">
        <v>1691</v>
      </c>
      <c r="F2049" s="17" t="s">
        <v>14095</v>
      </c>
      <c r="G2049" s="18">
        <v>1</v>
      </c>
      <c r="H2049" s="18">
        <v>1</v>
      </c>
      <c r="I2049" s="19">
        <v>0</v>
      </c>
      <c r="J2049" s="20">
        <v>0</v>
      </c>
      <c r="K2049" s="21">
        <v>0</v>
      </c>
      <c r="L2049" s="22">
        <v>1</v>
      </c>
      <c r="M2049" s="42" t="s">
        <v>20789</v>
      </c>
      <c r="N2049" s="42"/>
      <c r="O2049" s="42">
        <v>0</v>
      </c>
      <c r="P2049" s="42">
        <v>0</v>
      </c>
      <c r="Q2049" s="42">
        <v>0</v>
      </c>
      <c r="R2049" s="42">
        <v>0</v>
      </c>
    </row>
    <row r="2050" spans="1:18" x14ac:dyDescent="0.3">
      <c r="A2050" s="17" t="s">
        <v>14096</v>
      </c>
      <c r="B2050" s="17" t="s">
        <v>14097</v>
      </c>
      <c r="C2050" s="17" t="s">
        <v>14098</v>
      </c>
      <c r="D2050" s="17" t="s">
        <v>8573</v>
      </c>
      <c r="E2050" s="17" t="s">
        <v>2063</v>
      </c>
      <c r="F2050" s="17" t="s">
        <v>14099</v>
      </c>
      <c r="G2050" s="18">
        <v>1</v>
      </c>
      <c r="H2050" s="18">
        <v>1</v>
      </c>
      <c r="I2050" s="19">
        <v>0</v>
      </c>
      <c r="J2050" s="20">
        <v>1</v>
      </c>
      <c r="K2050" s="21">
        <v>0</v>
      </c>
      <c r="L2050" s="22">
        <v>0</v>
      </c>
      <c r="M2050" s="42" t="s">
        <v>20790</v>
      </c>
      <c r="N2050" s="42"/>
      <c r="O2050" s="42">
        <v>0</v>
      </c>
      <c r="P2050" s="42">
        <v>0</v>
      </c>
      <c r="Q2050" s="42">
        <v>0</v>
      </c>
      <c r="R2050" s="42">
        <v>0</v>
      </c>
    </row>
    <row r="2051" spans="1:18" x14ac:dyDescent="0.3">
      <c r="A2051" s="17" t="s">
        <v>14100</v>
      </c>
      <c r="B2051" s="17" t="s">
        <v>14101</v>
      </c>
      <c r="C2051" s="17" t="s">
        <v>9811</v>
      </c>
      <c r="D2051" s="17" t="s">
        <v>7684</v>
      </c>
      <c r="E2051" s="17" t="s">
        <v>4339</v>
      </c>
      <c r="F2051" s="17" t="s">
        <v>14102</v>
      </c>
      <c r="G2051" s="18">
        <v>1</v>
      </c>
      <c r="H2051" s="18">
        <v>4</v>
      </c>
      <c r="I2051" s="19">
        <v>0</v>
      </c>
      <c r="J2051" s="20">
        <v>1</v>
      </c>
      <c r="K2051" s="21">
        <v>0</v>
      </c>
      <c r="L2051" s="22">
        <v>0</v>
      </c>
      <c r="M2051" s="42" t="s">
        <v>20788</v>
      </c>
      <c r="N2051" s="42"/>
      <c r="O2051" s="42">
        <v>0</v>
      </c>
      <c r="P2051" s="42">
        <v>0</v>
      </c>
      <c r="Q2051" s="42">
        <v>0</v>
      </c>
      <c r="R2051" s="42">
        <v>0</v>
      </c>
    </row>
    <row r="2052" spans="1:18" x14ac:dyDescent="0.3">
      <c r="A2052" s="17" t="s">
        <v>3824</v>
      </c>
      <c r="B2052" s="17" t="s">
        <v>9055</v>
      </c>
      <c r="C2052" s="17" t="s">
        <v>14103</v>
      </c>
      <c r="D2052" s="17" t="s">
        <v>7716</v>
      </c>
      <c r="E2052" s="17" t="s">
        <v>1747</v>
      </c>
      <c r="F2052" s="17" t="s">
        <v>14104</v>
      </c>
      <c r="G2052" s="18">
        <v>1</v>
      </c>
      <c r="H2052" s="18">
        <v>1</v>
      </c>
      <c r="I2052" s="19">
        <v>0</v>
      </c>
      <c r="J2052" s="20">
        <v>0</v>
      </c>
      <c r="K2052" s="21">
        <v>1</v>
      </c>
      <c r="L2052" s="22">
        <v>0</v>
      </c>
      <c r="M2052" s="42" t="s">
        <v>20789</v>
      </c>
      <c r="N2052" s="42"/>
      <c r="O2052" s="42">
        <v>0</v>
      </c>
      <c r="P2052" s="42">
        <v>0</v>
      </c>
      <c r="Q2052" s="42">
        <v>0</v>
      </c>
      <c r="R2052" s="42">
        <v>0</v>
      </c>
    </row>
    <row r="2053" spans="1:18" x14ac:dyDescent="0.3">
      <c r="A2053" s="17" t="s">
        <v>7012</v>
      </c>
      <c r="B2053" s="17" t="s">
        <v>14105</v>
      </c>
      <c r="C2053" s="17" t="s">
        <v>7677</v>
      </c>
      <c r="D2053" s="17" t="s">
        <v>8270</v>
      </c>
      <c r="E2053" s="17" t="s">
        <v>4208</v>
      </c>
      <c r="F2053" s="17" t="s">
        <v>14106</v>
      </c>
      <c r="G2053" s="18">
        <v>1</v>
      </c>
      <c r="H2053" s="18">
        <v>1</v>
      </c>
      <c r="I2053" s="19">
        <v>0</v>
      </c>
      <c r="J2053" s="20">
        <v>0</v>
      </c>
      <c r="K2053" s="21">
        <v>0</v>
      </c>
      <c r="L2053" s="22">
        <v>1</v>
      </c>
      <c r="M2053" s="42" t="s">
        <v>20785</v>
      </c>
      <c r="N2053" s="42"/>
      <c r="O2053" s="42">
        <v>0</v>
      </c>
      <c r="P2053" s="42">
        <v>0</v>
      </c>
      <c r="Q2053" s="42">
        <v>0</v>
      </c>
      <c r="R2053" s="42">
        <v>0</v>
      </c>
    </row>
    <row r="2054" spans="1:18" x14ac:dyDescent="0.3">
      <c r="A2054" s="17" t="s">
        <v>4094</v>
      </c>
      <c r="B2054" s="17" t="s">
        <v>9929</v>
      </c>
      <c r="C2054" s="17" t="s">
        <v>14107</v>
      </c>
      <c r="D2054" s="17" t="s">
        <v>8051</v>
      </c>
      <c r="E2054" s="17" t="s">
        <v>1691</v>
      </c>
      <c r="F2054" s="17" t="s">
        <v>14108</v>
      </c>
      <c r="G2054" s="18">
        <v>1</v>
      </c>
      <c r="H2054" s="18">
        <v>2</v>
      </c>
      <c r="I2054" s="19">
        <v>0</v>
      </c>
      <c r="J2054" s="20">
        <v>0</v>
      </c>
      <c r="K2054" s="21">
        <v>1</v>
      </c>
      <c r="L2054" s="22">
        <v>0</v>
      </c>
      <c r="M2054" s="42" t="s">
        <v>20789</v>
      </c>
      <c r="N2054" s="42"/>
      <c r="O2054" s="42">
        <v>0</v>
      </c>
      <c r="P2054" s="42">
        <v>0</v>
      </c>
      <c r="Q2054" s="42">
        <v>0</v>
      </c>
      <c r="R2054" s="42">
        <v>0</v>
      </c>
    </row>
    <row r="2055" spans="1:18" x14ac:dyDescent="0.3">
      <c r="A2055" s="17" t="s">
        <v>4977</v>
      </c>
      <c r="B2055" s="17" t="s">
        <v>14109</v>
      </c>
      <c r="C2055" s="17" t="s">
        <v>14110</v>
      </c>
      <c r="D2055" s="17" t="s">
        <v>7716</v>
      </c>
      <c r="E2055" s="17" t="s">
        <v>4979</v>
      </c>
      <c r="F2055" s="17" t="s">
        <v>14111</v>
      </c>
      <c r="G2055" s="18">
        <v>1</v>
      </c>
      <c r="H2055" s="18">
        <v>1</v>
      </c>
      <c r="I2055" s="19">
        <v>0</v>
      </c>
      <c r="J2055" s="20">
        <v>0</v>
      </c>
      <c r="K2055" s="21">
        <v>0</v>
      </c>
      <c r="L2055" s="22">
        <v>1</v>
      </c>
      <c r="M2055" s="42" t="s">
        <v>20789</v>
      </c>
      <c r="N2055" s="42"/>
      <c r="O2055" s="42">
        <v>0</v>
      </c>
      <c r="P2055" s="42">
        <v>0</v>
      </c>
      <c r="Q2055" s="42">
        <v>0</v>
      </c>
      <c r="R2055" s="42">
        <v>0</v>
      </c>
    </row>
    <row r="2056" spans="1:18" x14ac:dyDescent="0.3">
      <c r="A2056" s="17" t="s">
        <v>14112</v>
      </c>
      <c r="B2056" s="17" t="s">
        <v>14113</v>
      </c>
      <c r="C2056" s="17" t="s">
        <v>14114</v>
      </c>
      <c r="D2056" s="17" t="s">
        <v>12844</v>
      </c>
      <c r="E2056" s="17" t="s">
        <v>1814</v>
      </c>
      <c r="F2056" s="17" t="s">
        <v>14115</v>
      </c>
      <c r="G2056" s="18">
        <v>1</v>
      </c>
      <c r="H2056" s="18">
        <v>1</v>
      </c>
      <c r="I2056" s="19">
        <v>1</v>
      </c>
      <c r="J2056" s="20">
        <v>0</v>
      </c>
      <c r="K2056" s="21">
        <v>0</v>
      </c>
      <c r="L2056" s="22">
        <v>0</v>
      </c>
      <c r="M2056" s="42" t="s">
        <v>20788</v>
      </c>
      <c r="N2056" s="42"/>
      <c r="O2056" s="42">
        <v>0</v>
      </c>
      <c r="P2056" s="42">
        <v>0</v>
      </c>
      <c r="Q2056" s="42">
        <v>0</v>
      </c>
      <c r="R2056" s="42">
        <v>0</v>
      </c>
    </row>
    <row r="2057" spans="1:18" x14ac:dyDescent="0.3">
      <c r="A2057" s="17" t="s">
        <v>7519</v>
      </c>
      <c r="B2057" s="17" t="s">
        <v>14116</v>
      </c>
      <c r="C2057" s="17" t="s">
        <v>8606</v>
      </c>
      <c r="D2057" s="17" t="s">
        <v>7716</v>
      </c>
      <c r="E2057" s="17" t="s">
        <v>4208</v>
      </c>
      <c r="F2057" s="17" t="s">
        <v>14117</v>
      </c>
      <c r="G2057" s="18">
        <v>1</v>
      </c>
      <c r="H2057" s="18">
        <v>1</v>
      </c>
      <c r="I2057" s="19">
        <v>0</v>
      </c>
      <c r="J2057" s="20">
        <v>0</v>
      </c>
      <c r="K2057" s="21">
        <v>0</v>
      </c>
      <c r="L2057" s="22">
        <v>1</v>
      </c>
      <c r="M2057" s="42" t="s">
        <v>20785</v>
      </c>
      <c r="N2057" s="42"/>
      <c r="O2057" s="42">
        <v>0</v>
      </c>
      <c r="P2057" s="42">
        <v>0</v>
      </c>
      <c r="Q2057" s="42">
        <v>0</v>
      </c>
      <c r="R2057" s="42">
        <v>0</v>
      </c>
    </row>
    <row r="2058" spans="1:18" x14ac:dyDescent="0.3">
      <c r="A2058" s="17" t="s">
        <v>14118</v>
      </c>
      <c r="B2058" s="17" t="s">
        <v>14119</v>
      </c>
      <c r="C2058" s="17" t="s">
        <v>8514</v>
      </c>
      <c r="D2058" s="17" t="s">
        <v>10473</v>
      </c>
      <c r="E2058" s="17" t="s">
        <v>1918</v>
      </c>
      <c r="F2058" s="17" t="s">
        <v>14120</v>
      </c>
      <c r="G2058" s="18">
        <v>1</v>
      </c>
      <c r="H2058" s="18">
        <v>1</v>
      </c>
      <c r="I2058" s="19">
        <v>1</v>
      </c>
      <c r="J2058" s="20">
        <v>0</v>
      </c>
      <c r="K2058" s="21">
        <v>0</v>
      </c>
      <c r="L2058" s="22">
        <v>0</v>
      </c>
      <c r="M2058" s="42" t="s">
        <v>20788</v>
      </c>
      <c r="N2058" s="42"/>
      <c r="O2058" s="42">
        <v>0</v>
      </c>
      <c r="P2058" s="42">
        <v>0</v>
      </c>
      <c r="Q2058" s="42">
        <v>0</v>
      </c>
      <c r="R2058" s="42">
        <v>0</v>
      </c>
    </row>
    <row r="2059" spans="1:18" x14ac:dyDescent="0.3">
      <c r="A2059" s="17" t="s">
        <v>3937</v>
      </c>
      <c r="B2059" s="17" t="s">
        <v>14121</v>
      </c>
      <c r="C2059" s="17" t="s">
        <v>14122</v>
      </c>
      <c r="D2059" s="17" t="s">
        <v>9066</v>
      </c>
      <c r="E2059" s="17" t="s">
        <v>1779</v>
      </c>
      <c r="F2059" s="17" t="s">
        <v>14123</v>
      </c>
      <c r="G2059" s="18">
        <v>1</v>
      </c>
      <c r="H2059" s="18">
        <v>1</v>
      </c>
      <c r="I2059" s="19">
        <v>0</v>
      </c>
      <c r="J2059" s="20">
        <v>0</v>
      </c>
      <c r="K2059" s="21">
        <v>1</v>
      </c>
      <c r="L2059" s="22">
        <v>0</v>
      </c>
      <c r="M2059" s="42" t="s">
        <v>20789</v>
      </c>
      <c r="N2059" s="42"/>
      <c r="O2059" s="42">
        <v>0</v>
      </c>
      <c r="P2059" s="42">
        <v>0</v>
      </c>
      <c r="Q2059" s="42">
        <v>0</v>
      </c>
      <c r="R2059" s="42">
        <v>0</v>
      </c>
    </row>
    <row r="2060" spans="1:18" x14ac:dyDescent="0.3">
      <c r="A2060" s="17" t="s">
        <v>14124</v>
      </c>
      <c r="B2060" s="17" t="s">
        <v>14125</v>
      </c>
      <c r="C2060" s="17" t="s">
        <v>9350</v>
      </c>
      <c r="D2060" s="17" t="s">
        <v>7716</v>
      </c>
      <c r="E2060" s="17" t="s">
        <v>1747</v>
      </c>
      <c r="F2060" s="17" t="s">
        <v>14126</v>
      </c>
      <c r="G2060" s="18">
        <v>1</v>
      </c>
      <c r="H2060" s="18">
        <v>2</v>
      </c>
      <c r="I2060" s="19">
        <v>0</v>
      </c>
      <c r="J2060" s="20">
        <v>1</v>
      </c>
      <c r="K2060" s="21">
        <v>0</v>
      </c>
      <c r="L2060" s="22">
        <v>0</v>
      </c>
      <c r="M2060" s="42" t="s">
        <v>20788</v>
      </c>
      <c r="N2060" s="42"/>
      <c r="O2060" s="42">
        <v>0</v>
      </c>
      <c r="P2060" s="42">
        <v>0</v>
      </c>
      <c r="Q2060" s="42">
        <v>0</v>
      </c>
      <c r="R2060" s="42">
        <v>0</v>
      </c>
    </row>
    <row r="2061" spans="1:18" x14ac:dyDescent="0.3">
      <c r="A2061" s="17" t="s">
        <v>14127</v>
      </c>
      <c r="B2061" s="17" t="s">
        <v>9945</v>
      </c>
      <c r="C2061" s="17" t="s">
        <v>14128</v>
      </c>
      <c r="D2061" s="17" t="s">
        <v>8051</v>
      </c>
      <c r="E2061" s="17" t="s">
        <v>6745</v>
      </c>
      <c r="F2061" s="17" t="s">
        <v>14129</v>
      </c>
      <c r="G2061" s="18">
        <v>1</v>
      </c>
      <c r="H2061" s="18">
        <v>3</v>
      </c>
      <c r="I2061" s="19">
        <v>0</v>
      </c>
      <c r="J2061" s="20">
        <v>1</v>
      </c>
      <c r="K2061" s="21">
        <v>0</v>
      </c>
      <c r="L2061" s="22">
        <v>0</v>
      </c>
      <c r="M2061" s="42" t="s">
        <v>20790</v>
      </c>
      <c r="N2061" s="42"/>
      <c r="O2061" s="42">
        <v>0</v>
      </c>
      <c r="P2061" s="42">
        <v>0</v>
      </c>
      <c r="Q2061" s="42">
        <v>0</v>
      </c>
      <c r="R2061" s="42">
        <v>0</v>
      </c>
    </row>
    <row r="2062" spans="1:18" x14ac:dyDescent="0.3">
      <c r="A2062" s="17" t="s">
        <v>5499</v>
      </c>
      <c r="B2062" s="17" t="s">
        <v>14130</v>
      </c>
      <c r="C2062" s="17" t="s">
        <v>14131</v>
      </c>
      <c r="D2062" s="17" t="s">
        <v>7829</v>
      </c>
      <c r="E2062" s="17" t="s">
        <v>5498</v>
      </c>
      <c r="F2062" s="17" t="s">
        <v>14132</v>
      </c>
      <c r="G2062" s="18">
        <v>1</v>
      </c>
      <c r="H2062" s="18">
        <v>1</v>
      </c>
      <c r="I2062" s="19">
        <v>0</v>
      </c>
      <c r="J2062" s="20">
        <v>0</v>
      </c>
      <c r="K2062" s="21">
        <v>0</v>
      </c>
      <c r="L2062" s="22">
        <v>1</v>
      </c>
      <c r="M2062" s="42" t="s">
        <v>20789</v>
      </c>
      <c r="N2062" s="42"/>
      <c r="O2062" s="42">
        <v>0</v>
      </c>
      <c r="P2062" s="42">
        <v>0</v>
      </c>
      <c r="Q2062" s="42">
        <v>0</v>
      </c>
      <c r="R2062" s="42">
        <v>0</v>
      </c>
    </row>
    <row r="2063" spans="1:18" x14ac:dyDescent="0.3">
      <c r="A2063" s="17" t="s">
        <v>2418</v>
      </c>
      <c r="B2063" s="17" t="s">
        <v>14133</v>
      </c>
      <c r="C2063" s="17" t="s">
        <v>7677</v>
      </c>
      <c r="D2063" s="17" t="s">
        <v>7716</v>
      </c>
      <c r="E2063" s="17" t="s">
        <v>1747</v>
      </c>
      <c r="F2063" s="17" t="s">
        <v>14134</v>
      </c>
      <c r="G2063" s="18">
        <v>1</v>
      </c>
      <c r="H2063" s="18">
        <v>1</v>
      </c>
      <c r="I2063" s="19">
        <v>0</v>
      </c>
      <c r="J2063" s="20">
        <v>0</v>
      </c>
      <c r="K2063" s="21">
        <v>1</v>
      </c>
      <c r="L2063" s="22">
        <v>0</v>
      </c>
      <c r="M2063" s="42" t="s">
        <v>20789</v>
      </c>
      <c r="N2063" s="42"/>
      <c r="O2063" s="42">
        <v>0</v>
      </c>
      <c r="P2063" s="42">
        <v>0</v>
      </c>
      <c r="Q2063" s="42">
        <v>0</v>
      </c>
      <c r="R2063" s="42">
        <v>0</v>
      </c>
    </row>
    <row r="2064" spans="1:18" x14ac:dyDescent="0.3">
      <c r="A2064" s="17" t="s">
        <v>5069</v>
      </c>
      <c r="B2064" s="17" t="s">
        <v>14135</v>
      </c>
      <c r="C2064" s="17" t="s">
        <v>7677</v>
      </c>
      <c r="D2064" s="17" t="s">
        <v>7716</v>
      </c>
      <c r="E2064" s="17" t="s">
        <v>2666</v>
      </c>
      <c r="F2064" s="17" t="s">
        <v>14136</v>
      </c>
      <c r="G2064" s="18">
        <v>1</v>
      </c>
      <c r="H2064" s="18">
        <v>1</v>
      </c>
      <c r="I2064" s="19">
        <v>0</v>
      </c>
      <c r="J2064" s="20">
        <v>0</v>
      </c>
      <c r="K2064" s="21">
        <v>0</v>
      </c>
      <c r="L2064" s="22">
        <v>1</v>
      </c>
      <c r="M2064" s="42" t="s">
        <v>20789</v>
      </c>
      <c r="N2064" s="42"/>
      <c r="O2064" s="42">
        <v>0</v>
      </c>
      <c r="P2064" s="42">
        <v>0</v>
      </c>
      <c r="Q2064" s="42">
        <v>0</v>
      </c>
      <c r="R2064" s="42">
        <v>0</v>
      </c>
    </row>
    <row r="2065" spans="1:18" x14ac:dyDescent="0.3">
      <c r="A2065" s="17" t="s">
        <v>14137</v>
      </c>
      <c r="B2065" s="17" t="s">
        <v>14138</v>
      </c>
      <c r="C2065" s="17" t="s">
        <v>14139</v>
      </c>
      <c r="D2065" s="17" t="s">
        <v>7716</v>
      </c>
      <c r="E2065" s="17" t="s">
        <v>4272</v>
      </c>
      <c r="F2065" s="17" t="s">
        <v>14140</v>
      </c>
      <c r="G2065" s="18">
        <v>1</v>
      </c>
      <c r="H2065" s="18">
        <v>8</v>
      </c>
      <c r="I2065" s="19">
        <v>1</v>
      </c>
      <c r="J2065" s="20">
        <v>0</v>
      </c>
      <c r="K2065" s="21">
        <v>0</v>
      </c>
      <c r="L2065" s="22">
        <v>0</v>
      </c>
      <c r="M2065" s="42" t="s">
        <v>20788</v>
      </c>
      <c r="N2065" s="42"/>
      <c r="O2065" s="42">
        <v>0</v>
      </c>
      <c r="P2065" s="42">
        <v>0</v>
      </c>
      <c r="Q2065" s="42">
        <v>0</v>
      </c>
      <c r="R2065" s="42">
        <v>0</v>
      </c>
    </row>
    <row r="2066" spans="1:18" x14ac:dyDescent="0.3">
      <c r="A2066" s="17" t="s">
        <v>14141</v>
      </c>
      <c r="B2066" s="17" t="s">
        <v>14142</v>
      </c>
      <c r="C2066" s="17" t="s">
        <v>14143</v>
      </c>
      <c r="D2066" s="17" t="s">
        <v>12021</v>
      </c>
      <c r="E2066" s="17" t="s">
        <v>14144</v>
      </c>
      <c r="F2066" s="17" t="s">
        <v>14145</v>
      </c>
      <c r="G2066" s="18">
        <v>1</v>
      </c>
      <c r="H2066" s="18">
        <v>3</v>
      </c>
      <c r="I2066" s="19">
        <v>0</v>
      </c>
      <c r="J2066" s="20">
        <v>1</v>
      </c>
      <c r="K2066" s="21">
        <v>0</v>
      </c>
      <c r="L2066" s="22">
        <v>0</v>
      </c>
      <c r="M2066" s="42" t="s">
        <v>20788</v>
      </c>
      <c r="N2066" s="42"/>
      <c r="O2066" s="42">
        <v>0</v>
      </c>
      <c r="P2066" s="42">
        <v>0</v>
      </c>
      <c r="Q2066" s="42">
        <v>0</v>
      </c>
      <c r="R2066" s="42">
        <v>0</v>
      </c>
    </row>
    <row r="2067" spans="1:18" x14ac:dyDescent="0.3">
      <c r="A2067" s="17" t="s">
        <v>14146</v>
      </c>
      <c r="B2067" s="17" t="s">
        <v>14147</v>
      </c>
      <c r="C2067" s="17" t="s">
        <v>14148</v>
      </c>
      <c r="D2067" s="17" t="s">
        <v>8298</v>
      </c>
      <c r="E2067" s="17" t="s">
        <v>1827</v>
      </c>
      <c r="F2067" s="17" t="s">
        <v>14149</v>
      </c>
      <c r="G2067" s="18">
        <v>1</v>
      </c>
      <c r="H2067" s="18">
        <v>1</v>
      </c>
      <c r="I2067" s="19">
        <v>0</v>
      </c>
      <c r="J2067" s="20">
        <v>1</v>
      </c>
      <c r="K2067" s="21">
        <v>0</v>
      </c>
      <c r="L2067" s="22">
        <v>0</v>
      </c>
      <c r="M2067" s="42" t="s">
        <v>20788</v>
      </c>
      <c r="N2067" s="42"/>
      <c r="O2067" s="42">
        <v>0</v>
      </c>
      <c r="P2067" s="42">
        <v>0</v>
      </c>
      <c r="Q2067" s="42">
        <v>0</v>
      </c>
      <c r="R2067" s="42">
        <v>0</v>
      </c>
    </row>
    <row r="2068" spans="1:18" x14ac:dyDescent="0.3">
      <c r="A2068" s="17" t="s">
        <v>5192</v>
      </c>
      <c r="B2068" s="17" t="s">
        <v>14150</v>
      </c>
      <c r="C2068" s="17" t="s">
        <v>14151</v>
      </c>
      <c r="D2068" s="17" t="s">
        <v>7716</v>
      </c>
      <c r="E2068" s="17" t="s">
        <v>4423</v>
      </c>
      <c r="F2068" s="17" t="s">
        <v>14152</v>
      </c>
      <c r="G2068" s="18">
        <v>1</v>
      </c>
      <c r="H2068" s="18">
        <v>5</v>
      </c>
      <c r="I2068" s="19">
        <v>0</v>
      </c>
      <c r="J2068" s="20">
        <v>0</v>
      </c>
      <c r="K2068" s="21">
        <v>0</v>
      </c>
      <c r="L2068" s="22">
        <v>1</v>
      </c>
      <c r="M2068" s="42" t="s">
        <v>20789</v>
      </c>
      <c r="N2068" s="42"/>
      <c r="O2068" s="42">
        <v>0</v>
      </c>
      <c r="P2068" s="42">
        <v>0</v>
      </c>
      <c r="Q2068" s="42">
        <v>0</v>
      </c>
      <c r="R2068" s="42">
        <v>0</v>
      </c>
    </row>
    <row r="2069" spans="1:18" x14ac:dyDescent="0.3">
      <c r="A2069" s="17" t="s">
        <v>14153</v>
      </c>
      <c r="B2069" s="17" t="s">
        <v>14154</v>
      </c>
      <c r="C2069" s="17" t="s">
        <v>9558</v>
      </c>
      <c r="D2069" s="17" t="s">
        <v>14155</v>
      </c>
      <c r="E2069" s="17" t="s">
        <v>7778</v>
      </c>
      <c r="F2069" s="17" t="s">
        <v>14156</v>
      </c>
      <c r="G2069" s="18">
        <v>1</v>
      </c>
      <c r="H2069" s="18">
        <v>10</v>
      </c>
      <c r="I2069" s="19">
        <v>1</v>
      </c>
      <c r="J2069" s="20">
        <v>0</v>
      </c>
      <c r="K2069" s="21">
        <v>0</v>
      </c>
      <c r="L2069" s="22">
        <v>0</v>
      </c>
      <c r="M2069" s="42" t="s">
        <v>20788</v>
      </c>
      <c r="N2069" s="42"/>
      <c r="O2069" s="42">
        <v>0</v>
      </c>
      <c r="P2069" s="42">
        <v>0</v>
      </c>
      <c r="Q2069" s="42">
        <v>0</v>
      </c>
      <c r="R2069" s="42">
        <v>0</v>
      </c>
    </row>
    <row r="2070" spans="1:18" x14ac:dyDescent="0.3">
      <c r="A2070" s="17" t="s">
        <v>14157</v>
      </c>
      <c r="B2070" s="17" t="s">
        <v>14158</v>
      </c>
      <c r="C2070" s="17" t="s">
        <v>14159</v>
      </c>
      <c r="D2070" s="17" t="s">
        <v>7684</v>
      </c>
      <c r="E2070" s="17" t="s">
        <v>14160</v>
      </c>
      <c r="F2070" s="17" t="s">
        <v>14161</v>
      </c>
      <c r="G2070" s="18">
        <v>1</v>
      </c>
      <c r="H2070" s="18">
        <v>4</v>
      </c>
      <c r="I2070" s="19">
        <v>1</v>
      </c>
      <c r="J2070" s="20">
        <v>0</v>
      </c>
      <c r="K2070" s="21">
        <v>0</v>
      </c>
      <c r="L2070" s="22">
        <v>0</v>
      </c>
      <c r="M2070" s="42" t="s">
        <v>20788</v>
      </c>
      <c r="N2070" s="42"/>
      <c r="O2070" s="42">
        <v>0</v>
      </c>
      <c r="P2070" s="42">
        <v>0</v>
      </c>
      <c r="Q2070" s="42">
        <v>0</v>
      </c>
      <c r="R2070" s="42">
        <v>0</v>
      </c>
    </row>
    <row r="2071" spans="1:18" x14ac:dyDescent="0.3">
      <c r="A2071" s="17" t="s">
        <v>14162</v>
      </c>
      <c r="B2071" s="17" t="s">
        <v>14163</v>
      </c>
      <c r="C2071" s="17" t="s">
        <v>10114</v>
      </c>
      <c r="D2071" s="17" t="s">
        <v>9414</v>
      </c>
      <c r="E2071" s="17" t="s">
        <v>3430</v>
      </c>
      <c r="F2071" s="17" t="s">
        <v>14164</v>
      </c>
      <c r="G2071" s="18">
        <v>1</v>
      </c>
      <c r="H2071" s="18">
        <v>1</v>
      </c>
      <c r="I2071" s="19">
        <v>0</v>
      </c>
      <c r="J2071" s="20">
        <v>1</v>
      </c>
      <c r="K2071" s="21">
        <v>0</v>
      </c>
      <c r="L2071" s="22">
        <v>0</v>
      </c>
      <c r="M2071" s="42" t="s">
        <v>20788</v>
      </c>
      <c r="N2071" s="42"/>
      <c r="O2071" s="42">
        <v>0</v>
      </c>
      <c r="P2071" s="42">
        <v>0</v>
      </c>
      <c r="Q2071" s="42">
        <v>0</v>
      </c>
      <c r="R2071" s="42">
        <v>0</v>
      </c>
    </row>
    <row r="2072" spans="1:18" x14ac:dyDescent="0.3">
      <c r="A2072" s="17" t="s">
        <v>5397</v>
      </c>
      <c r="B2072" s="17" t="s">
        <v>14165</v>
      </c>
      <c r="C2072" s="17" t="s">
        <v>14166</v>
      </c>
      <c r="D2072" s="17" t="s">
        <v>7865</v>
      </c>
      <c r="E2072" s="17" t="s">
        <v>5399</v>
      </c>
      <c r="F2072" s="17" t="s">
        <v>14167</v>
      </c>
      <c r="G2072" s="18">
        <v>1</v>
      </c>
      <c r="H2072" s="18">
        <v>1</v>
      </c>
      <c r="I2072" s="19">
        <v>0</v>
      </c>
      <c r="J2072" s="20">
        <v>0</v>
      </c>
      <c r="K2072" s="21">
        <v>0</v>
      </c>
      <c r="L2072" s="22">
        <v>1</v>
      </c>
      <c r="M2072" s="42" t="s">
        <v>20789</v>
      </c>
      <c r="N2072" s="42"/>
      <c r="O2072" s="42">
        <v>0</v>
      </c>
      <c r="P2072" s="42">
        <v>0</v>
      </c>
      <c r="Q2072" s="42">
        <v>0</v>
      </c>
      <c r="R2072" s="42">
        <v>0</v>
      </c>
    </row>
    <row r="2073" spans="1:18" x14ac:dyDescent="0.3">
      <c r="A2073" s="17" t="s">
        <v>4593</v>
      </c>
      <c r="B2073" s="17" t="s">
        <v>14168</v>
      </c>
      <c r="C2073" s="17" t="s">
        <v>7677</v>
      </c>
      <c r="D2073" s="17" t="s">
        <v>7716</v>
      </c>
      <c r="E2073" s="17" t="s">
        <v>4208</v>
      </c>
      <c r="F2073" s="17" t="s">
        <v>14169</v>
      </c>
      <c r="G2073" s="18">
        <v>1</v>
      </c>
      <c r="H2073" s="18">
        <v>1</v>
      </c>
      <c r="I2073" s="19">
        <v>0</v>
      </c>
      <c r="J2073" s="20">
        <v>0</v>
      </c>
      <c r="K2073" s="21">
        <v>0</v>
      </c>
      <c r="L2073" s="22">
        <v>1</v>
      </c>
      <c r="M2073" s="42" t="s">
        <v>20785</v>
      </c>
      <c r="N2073" s="42"/>
      <c r="O2073" s="42">
        <v>0</v>
      </c>
      <c r="P2073" s="42">
        <v>0</v>
      </c>
      <c r="Q2073" s="42">
        <v>0</v>
      </c>
      <c r="R2073" s="42">
        <v>0</v>
      </c>
    </row>
    <row r="2074" spans="1:18" x14ac:dyDescent="0.3">
      <c r="A2074" s="17" t="s">
        <v>14170</v>
      </c>
      <c r="B2074" s="17" t="s">
        <v>14171</v>
      </c>
      <c r="C2074" s="17" t="s">
        <v>14172</v>
      </c>
      <c r="D2074" s="17" t="s">
        <v>7716</v>
      </c>
      <c r="E2074" s="17" t="s">
        <v>4054</v>
      </c>
      <c r="F2074" s="17" t="s">
        <v>14173</v>
      </c>
      <c r="G2074" s="18">
        <v>1</v>
      </c>
      <c r="H2074" s="18">
        <v>14</v>
      </c>
      <c r="I2074" s="19">
        <v>0</v>
      </c>
      <c r="J2074" s="20">
        <v>1</v>
      </c>
      <c r="K2074" s="21">
        <v>0</v>
      </c>
      <c r="L2074" s="22">
        <v>0</v>
      </c>
      <c r="M2074" s="42" t="s">
        <v>20788</v>
      </c>
      <c r="N2074" s="42"/>
      <c r="O2074" s="42">
        <v>0</v>
      </c>
      <c r="P2074" s="42">
        <v>0</v>
      </c>
      <c r="Q2074" s="42">
        <v>0</v>
      </c>
      <c r="R2074" s="42">
        <v>0</v>
      </c>
    </row>
    <row r="2075" spans="1:18" x14ac:dyDescent="0.3">
      <c r="A2075" s="17" t="s">
        <v>5049</v>
      </c>
      <c r="B2075" s="17" t="s">
        <v>14174</v>
      </c>
      <c r="C2075" s="17" t="s">
        <v>7677</v>
      </c>
      <c r="D2075" s="17" t="s">
        <v>7834</v>
      </c>
      <c r="E2075" s="17" t="s">
        <v>4208</v>
      </c>
      <c r="F2075" s="17" t="s">
        <v>14175</v>
      </c>
      <c r="G2075" s="18">
        <v>1</v>
      </c>
      <c r="H2075" s="18">
        <v>4</v>
      </c>
      <c r="I2075" s="19">
        <v>0</v>
      </c>
      <c r="J2075" s="20">
        <v>0</v>
      </c>
      <c r="K2075" s="21">
        <v>0</v>
      </c>
      <c r="L2075" s="22">
        <v>1</v>
      </c>
      <c r="M2075" s="42" t="s">
        <v>20785</v>
      </c>
      <c r="N2075" s="42"/>
      <c r="O2075" s="42">
        <v>0</v>
      </c>
      <c r="P2075" s="42">
        <v>0</v>
      </c>
      <c r="Q2075" s="42">
        <v>0</v>
      </c>
      <c r="R2075" s="42">
        <v>0</v>
      </c>
    </row>
    <row r="2076" spans="1:18" x14ac:dyDescent="0.3">
      <c r="A2076" s="17" t="s">
        <v>14176</v>
      </c>
      <c r="B2076" s="17" t="s">
        <v>14177</v>
      </c>
      <c r="C2076" s="17" t="s">
        <v>14178</v>
      </c>
      <c r="D2076" s="17" t="s">
        <v>12844</v>
      </c>
      <c r="E2076" s="17" t="s">
        <v>14179</v>
      </c>
      <c r="F2076" s="17" t="s">
        <v>14180</v>
      </c>
      <c r="G2076" s="18">
        <v>1</v>
      </c>
      <c r="H2076" s="18">
        <v>2</v>
      </c>
      <c r="I2076" s="19">
        <v>1</v>
      </c>
      <c r="J2076" s="20">
        <v>0</v>
      </c>
      <c r="K2076" s="21">
        <v>0</v>
      </c>
      <c r="L2076" s="22">
        <v>0</v>
      </c>
      <c r="M2076" s="42" t="s">
        <v>20788</v>
      </c>
      <c r="N2076" s="42"/>
      <c r="O2076" s="42">
        <v>0</v>
      </c>
      <c r="P2076" s="42">
        <v>0</v>
      </c>
      <c r="Q2076" s="42">
        <v>0</v>
      </c>
      <c r="R2076" s="42">
        <v>0</v>
      </c>
    </row>
    <row r="2077" spans="1:18" x14ac:dyDescent="0.3">
      <c r="A2077" s="17" t="s">
        <v>14181</v>
      </c>
      <c r="B2077" s="17" t="s">
        <v>14182</v>
      </c>
      <c r="C2077" s="17" t="s">
        <v>14183</v>
      </c>
      <c r="D2077" s="17" t="s">
        <v>7948</v>
      </c>
      <c r="E2077" s="17" t="s">
        <v>1831</v>
      </c>
      <c r="F2077" s="17" t="s">
        <v>14184</v>
      </c>
      <c r="G2077" s="18">
        <v>1</v>
      </c>
      <c r="H2077" s="18">
        <v>1</v>
      </c>
      <c r="I2077" s="19">
        <v>0</v>
      </c>
      <c r="J2077" s="20">
        <v>1</v>
      </c>
      <c r="K2077" s="21">
        <v>0</v>
      </c>
      <c r="L2077" s="22">
        <v>0</v>
      </c>
      <c r="M2077" s="42" t="s">
        <v>20790</v>
      </c>
      <c r="N2077" s="42"/>
      <c r="O2077" s="42">
        <v>0</v>
      </c>
      <c r="P2077" s="42">
        <v>0</v>
      </c>
      <c r="Q2077" s="42">
        <v>0</v>
      </c>
      <c r="R2077" s="42">
        <v>0</v>
      </c>
    </row>
    <row r="2078" spans="1:18" x14ac:dyDescent="0.3">
      <c r="A2078" s="17" t="s">
        <v>14185</v>
      </c>
      <c r="B2078" s="17" t="s">
        <v>14186</v>
      </c>
      <c r="C2078" s="17" t="s">
        <v>8478</v>
      </c>
      <c r="D2078" s="17" t="s">
        <v>7787</v>
      </c>
      <c r="E2078" s="17" t="s">
        <v>1827</v>
      </c>
      <c r="F2078" s="17" t="s">
        <v>14187</v>
      </c>
      <c r="G2078" s="18">
        <v>1</v>
      </c>
      <c r="H2078" s="18">
        <v>1</v>
      </c>
      <c r="I2078" s="19">
        <v>0</v>
      </c>
      <c r="J2078" s="20">
        <v>1</v>
      </c>
      <c r="K2078" s="21">
        <v>0</v>
      </c>
      <c r="L2078" s="22">
        <v>0</v>
      </c>
      <c r="M2078" s="42" t="s">
        <v>20788</v>
      </c>
      <c r="N2078" s="42"/>
      <c r="O2078" s="42">
        <v>0</v>
      </c>
      <c r="P2078" s="42">
        <v>0</v>
      </c>
      <c r="Q2078" s="42">
        <v>0</v>
      </c>
      <c r="R2078" s="42">
        <v>0</v>
      </c>
    </row>
    <row r="2079" spans="1:18" x14ac:dyDescent="0.3">
      <c r="A2079" s="17" t="s">
        <v>3774</v>
      </c>
      <c r="B2079" s="17" t="s">
        <v>14188</v>
      </c>
      <c r="C2079" s="17" t="s">
        <v>8478</v>
      </c>
      <c r="D2079" s="17" t="s">
        <v>7684</v>
      </c>
      <c r="E2079" s="17" t="s">
        <v>3776</v>
      </c>
      <c r="F2079" s="17" t="s">
        <v>14189</v>
      </c>
      <c r="G2079" s="18">
        <v>1</v>
      </c>
      <c r="H2079" s="18">
        <v>2</v>
      </c>
      <c r="I2079" s="19">
        <v>0</v>
      </c>
      <c r="J2079" s="20">
        <v>0</v>
      </c>
      <c r="K2079" s="21">
        <v>1</v>
      </c>
      <c r="L2079" s="22">
        <v>0</v>
      </c>
      <c r="M2079" s="42" t="s">
        <v>20789</v>
      </c>
      <c r="N2079" s="42"/>
      <c r="O2079" s="42">
        <v>0</v>
      </c>
      <c r="P2079" s="42">
        <v>0</v>
      </c>
      <c r="Q2079" s="42">
        <v>0</v>
      </c>
      <c r="R2079" s="42">
        <v>0</v>
      </c>
    </row>
    <row r="2080" spans="1:18" x14ac:dyDescent="0.3">
      <c r="A2080" s="17" t="s">
        <v>14190</v>
      </c>
      <c r="B2080" s="17" t="s">
        <v>14191</v>
      </c>
      <c r="C2080" s="17" t="s">
        <v>14192</v>
      </c>
      <c r="D2080" s="17" t="s">
        <v>8447</v>
      </c>
      <c r="E2080" s="17" t="s">
        <v>1877</v>
      </c>
      <c r="F2080" s="17" t="s">
        <v>14193</v>
      </c>
      <c r="G2080" s="18">
        <v>1</v>
      </c>
      <c r="H2080" s="18">
        <v>1</v>
      </c>
      <c r="I2080" s="19">
        <v>0</v>
      </c>
      <c r="J2080" s="20">
        <v>1</v>
      </c>
      <c r="K2080" s="21">
        <v>0</v>
      </c>
      <c r="L2080" s="22">
        <v>0</v>
      </c>
      <c r="M2080" s="42" t="s">
        <v>20788</v>
      </c>
      <c r="N2080" s="42"/>
      <c r="O2080" s="42">
        <v>0</v>
      </c>
      <c r="P2080" s="42">
        <v>0</v>
      </c>
      <c r="Q2080" s="42">
        <v>0</v>
      </c>
      <c r="R2080" s="42">
        <v>0</v>
      </c>
    </row>
    <row r="2081" spans="1:18" x14ac:dyDescent="0.3">
      <c r="A2081" s="17" t="s">
        <v>6294</v>
      </c>
      <c r="B2081" s="17" t="s">
        <v>14194</v>
      </c>
      <c r="C2081" s="17" t="s">
        <v>14195</v>
      </c>
      <c r="D2081" s="17" t="s">
        <v>7716</v>
      </c>
      <c r="E2081" s="17" t="s">
        <v>1893</v>
      </c>
      <c r="F2081" s="17" t="s">
        <v>14196</v>
      </c>
      <c r="G2081" s="18">
        <v>1</v>
      </c>
      <c r="H2081" s="18">
        <v>2</v>
      </c>
      <c r="I2081" s="19">
        <v>0</v>
      </c>
      <c r="J2081" s="20">
        <v>0</v>
      </c>
      <c r="K2081" s="21">
        <v>0</v>
      </c>
      <c r="L2081" s="22">
        <v>1</v>
      </c>
      <c r="M2081" s="42" t="s">
        <v>20789</v>
      </c>
      <c r="N2081" s="42"/>
      <c r="O2081" s="42">
        <v>0</v>
      </c>
      <c r="P2081" s="42">
        <v>0</v>
      </c>
      <c r="Q2081" s="42">
        <v>0</v>
      </c>
      <c r="R2081" s="42">
        <v>0</v>
      </c>
    </row>
    <row r="2082" spans="1:18" x14ac:dyDescent="0.3">
      <c r="A2082" s="17" t="s">
        <v>14197</v>
      </c>
      <c r="B2082" s="17" t="s">
        <v>14198</v>
      </c>
      <c r="C2082" s="17" t="s">
        <v>14199</v>
      </c>
      <c r="D2082" s="17" t="s">
        <v>7716</v>
      </c>
      <c r="E2082" s="17" t="s">
        <v>1670</v>
      </c>
      <c r="F2082" s="17" t="s">
        <v>14200</v>
      </c>
      <c r="G2082" s="18">
        <v>1</v>
      </c>
      <c r="H2082" s="18">
        <v>1</v>
      </c>
      <c r="I2082" s="19">
        <v>0</v>
      </c>
      <c r="J2082" s="20">
        <v>1</v>
      </c>
      <c r="K2082" s="21">
        <v>0</v>
      </c>
      <c r="L2082" s="22">
        <v>0</v>
      </c>
      <c r="M2082" s="42" t="s">
        <v>20790</v>
      </c>
      <c r="N2082" s="42"/>
      <c r="O2082" s="42">
        <v>0</v>
      </c>
      <c r="P2082" s="42">
        <v>0</v>
      </c>
      <c r="Q2082" s="42">
        <v>0</v>
      </c>
      <c r="R2082" s="42">
        <v>0</v>
      </c>
    </row>
    <row r="2083" spans="1:18" x14ac:dyDescent="0.3">
      <c r="A2083" s="17" t="s">
        <v>4348</v>
      </c>
      <c r="B2083" s="17" t="s">
        <v>4349</v>
      </c>
      <c r="C2083" s="17" t="s">
        <v>14201</v>
      </c>
      <c r="D2083" s="17" t="s">
        <v>7710</v>
      </c>
      <c r="E2083" s="17" t="s">
        <v>1654</v>
      </c>
      <c r="F2083" s="17" t="s">
        <v>14202</v>
      </c>
      <c r="G2083" s="18">
        <v>1</v>
      </c>
      <c r="H2083" s="18">
        <v>3</v>
      </c>
      <c r="I2083" s="19">
        <v>0</v>
      </c>
      <c r="J2083" s="20">
        <v>0</v>
      </c>
      <c r="K2083" s="21">
        <v>0</v>
      </c>
      <c r="L2083" s="22">
        <v>1</v>
      </c>
      <c r="M2083" s="42" t="s">
        <v>20789</v>
      </c>
      <c r="N2083" s="42"/>
      <c r="O2083" s="42">
        <v>0</v>
      </c>
      <c r="P2083" s="42">
        <v>0</v>
      </c>
      <c r="Q2083" s="42">
        <v>0</v>
      </c>
      <c r="R2083" s="42">
        <v>0</v>
      </c>
    </row>
    <row r="2084" spans="1:18" x14ac:dyDescent="0.3">
      <c r="A2084" s="17" t="s">
        <v>14203</v>
      </c>
      <c r="B2084" s="17" t="s">
        <v>14204</v>
      </c>
      <c r="C2084" s="17" t="s">
        <v>14205</v>
      </c>
      <c r="D2084" s="17" t="s">
        <v>7880</v>
      </c>
      <c r="E2084" s="17" t="s">
        <v>1996</v>
      </c>
      <c r="F2084" s="17" t="s">
        <v>14206</v>
      </c>
      <c r="G2084" s="18">
        <v>1</v>
      </c>
      <c r="H2084" s="18">
        <v>2</v>
      </c>
      <c r="I2084" s="19">
        <v>0</v>
      </c>
      <c r="J2084" s="20">
        <v>1</v>
      </c>
      <c r="K2084" s="21">
        <v>0</v>
      </c>
      <c r="L2084" s="22">
        <v>0</v>
      </c>
      <c r="M2084" s="42" t="s">
        <v>20788</v>
      </c>
      <c r="N2084" s="42"/>
      <c r="O2084" s="42">
        <v>0</v>
      </c>
      <c r="P2084" s="42">
        <v>0</v>
      </c>
      <c r="Q2084" s="42">
        <v>0</v>
      </c>
      <c r="R2084" s="42">
        <v>0</v>
      </c>
    </row>
    <row r="2085" spans="1:18" x14ac:dyDescent="0.3">
      <c r="A2085" s="17" t="s">
        <v>14207</v>
      </c>
      <c r="B2085" s="17" t="s">
        <v>14208</v>
      </c>
      <c r="C2085" s="17" t="s">
        <v>7677</v>
      </c>
      <c r="D2085" s="17" t="s">
        <v>7710</v>
      </c>
      <c r="E2085" s="17" t="s">
        <v>2564</v>
      </c>
      <c r="F2085" s="17" t="s">
        <v>14209</v>
      </c>
      <c r="G2085" s="18">
        <v>1</v>
      </c>
      <c r="H2085" s="18">
        <v>1</v>
      </c>
      <c r="I2085" s="19">
        <v>1</v>
      </c>
      <c r="J2085" s="20">
        <v>0</v>
      </c>
      <c r="K2085" s="21">
        <v>0</v>
      </c>
      <c r="L2085" s="22">
        <v>0</v>
      </c>
      <c r="M2085" s="42" t="s">
        <v>20786</v>
      </c>
      <c r="N2085" s="42"/>
      <c r="O2085" s="42">
        <v>0</v>
      </c>
      <c r="P2085" s="42">
        <v>0</v>
      </c>
      <c r="Q2085" s="42">
        <v>0</v>
      </c>
      <c r="R2085" s="42">
        <v>0</v>
      </c>
    </row>
    <row r="2086" spans="1:18" x14ac:dyDescent="0.3">
      <c r="A2086" s="17" t="s">
        <v>4627</v>
      </c>
      <c r="B2086" s="17" t="s">
        <v>14210</v>
      </c>
      <c r="C2086" s="17" t="s">
        <v>7930</v>
      </c>
      <c r="D2086" s="17" t="s">
        <v>7796</v>
      </c>
      <c r="E2086" s="17" t="s">
        <v>1691</v>
      </c>
      <c r="F2086" s="17" t="s">
        <v>14211</v>
      </c>
      <c r="G2086" s="18">
        <v>1</v>
      </c>
      <c r="H2086" s="18">
        <v>1</v>
      </c>
      <c r="I2086" s="19">
        <v>0</v>
      </c>
      <c r="J2086" s="20">
        <v>0</v>
      </c>
      <c r="K2086" s="21">
        <v>0</v>
      </c>
      <c r="L2086" s="22">
        <v>1</v>
      </c>
      <c r="M2086" s="42" t="s">
        <v>20789</v>
      </c>
      <c r="N2086" s="42"/>
      <c r="O2086" s="42">
        <v>0</v>
      </c>
      <c r="P2086" s="42">
        <v>0</v>
      </c>
      <c r="Q2086" s="42">
        <v>0</v>
      </c>
      <c r="R2086" s="42">
        <v>0</v>
      </c>
    </row>
    <row r="2087" spans="1:18" x14ac:dyDescent="0.3">
      <c r="A2087" s="17" t="s">
        <v>7655</v>
      </c>
      <c r="B2087" s="17" t="s">
        <v>14212</v>
      </c>
      <c r="C2087" s="17" t="s">
        <v>10802</v>
      </c>
      <c r="D2087" s="17" t="s">
        <v>8119</v>
      </c>
      <c r="E2087" s="17" t="s">
        <v>4208</v>
      </c>
      <c r="F2087" s="17" t="s">
        <v>14213</v>
      </c>
      <c r="G2087" s="18">
        <v>1</v>
      </c>
      <c r="H2087" s="18">
        <v>1</v>
      </c>
      <c r="I2087" s="19">
        <v>0</v>
      </c>
      <c r="J2087" s="20">
        <v>0</v>
      </c>
      <c r="K2087" s="21">
        <v>0</v>
      </c>
      <c r="L2087" s="22">
        <v>1</v>
      </c>
      <c r="M2087" s="42" t="s">
        <v>20785</v>
      </c>
      <c r="N2087" s="42"/>
      <c r="O2087" s="42">
        <v>0</v>
      </c>
      <c r="P2087" s="42">
        <v>0</v>
      </c>
      <c r="Q2087" s="42">
        <v>0</v>
      </c>
      <c r="R2087" s="42">
        <v>0</v>
      </c>
    </row>
    <row r="2088" spans="1:18" x14ac:dyDescent="0.3">
      <c r="A2088" s="17" t="s">
        <v>6753</v>
      </c>
      <c r="B2088" s="17" t="s">
        <v>14214</v>
      </c>
      <c r="C2088" s="17" t="s">
        <v>7677</v>
      </c>
      <c r="D2088" s="17" t="s">
        <v>7734</v>
      </c>
      <c r="E2088" s="17" t="s">
        <v>1691</v>
      </c>
      <c r="F2088" s="17" t="s">
        <v>14215</v>
      </c>
      <c r="G2088" s="18">
        <v>1</v>
      </c>
      <c r="H2088" s="18">
        <v>1</v>
      </c>
      <c r="I2088" s="19">
        <v>0</v>
      </c>
      <c r="J2088" s="20">
        <v>0</v>
      </c>
      <c r="K2088" s="21">
        <v>0</v>
      </c>
      <c r="L2088" s="22">
        <v>1</v>
      </c>
      <c r="M2088" s="42" t="s">
        <v>20789</v>
      </c>
      <c r="N2088" s="42"/>
      <c r="O2088" s="42">
        <v>0</v>
      </c>
      <c r="P2088" s="42">
        <v>0</v>
      </c>
      <c r="Q2088" s="42">
        <v>0</v>
      </c>
      <c r="R2088" s="42">
        <v>0</v>
      </c>
    </row>
    <row r="2089" spans="1:18" x14ac:dyDescent="0.3">
      <c r="A2089" s="17" t="s">
        <v>2808</v>
      </c>
      <c r="B2089" s="17" t="s">
        <v>14216</v>
      </c>
      <c r="C2089" s="17" t="s">
        <v>14217</v>
      </c>
      <c r="D2089" s="17" t="s">
        <v>10015</v>
      </c>
      <c r="E2089" s="17" t="s">
        <v>2249</v>
      </c>
      <c r="F2089" s="17" t="s">
        <v>14218</v>
      </c>
      <c r="G2089" s="18">
        <v>1</v>
      </c>
      <c r="H2089" s="18">
        <v>1</v>
      </c>
      <c r="I2089" s="19">
        <v>0</v>
      </c>
      <c r="J2089" s="20">
        <v>0</v>
      </c>
      <c r="K2089" s="21">
        <v>1</v>
      </c>
      <c r="L2089" s="22">
        <v>0</v>
      </c>
      <c r="M2089" s="42" t="s">
        <v>20789</v>
      </c>
      <c r="N2089" s="42"/>
      <c r="O2089" s="42">
        <v>0</v>
      </c>
      <c r="P2089" s="42">
        <v>0</v>
      </c>
      <c r="Q2089" s="42">
        <v>0</v>
      </c>
      <c r="R2089" s="42">
        <v>0</v>
      </c>
    </row>
    <row r="2090" spans="1:18" x14ac:dyDescent="0.3">
      <c r="A2090" s="17" t="s">
        <v>5554</v>
      </c>
      <c r="B2090" s="17" t="s">
        <v>14219</v>
      </c>
      <c r="C2090" s="17" t="s">
        <v>14220</v>
      </c>
      <c r="D2090" s="17" t="s">
        <v>7716</v>
      </c>
      <c r="E2090" s="17" t="s">
        <v>1608</v>
      </c>
      <c r="F2090" s="17" t="s">
        <v>14221</v>
      </c>
      <c r="G2090" s="18">
        <v>1</v>
      </c>
      <c r="H2090" s="18">
        <v>2</v>
      </c>
      <c r="I2090" s="19">
        <v>0</v>
      </c>
      <c r="J2090" s="20">
        <v>0</v>
      </c>
      <c r="K2090" s="21">
        <v>0</v>
      </c>
      <c r="L2090" s="22">
        <v>1</v>
      </c>
      <c r="M2090" s="42" t="s">
        <v>20789</v>
      </c>
      <c r="N2090" s="42"/>
      <c r="O2090" s="42">
        <v>0</v>
      </c>
      <c r="P2090" s="42">
        <v>0</v>
      </c>
      <c r="Q2090" s="42">
        <v>0</v>
      </c>
      <c r="R2090" s="42">
        <v>0</v>
      </c>
    </row>
    <row r="2091" spans="1:18" x14ac:dyDescent="0.3">
      <c r="A2091" s="17" t="s">
        <v>5618</v>
      </c>
      <c r="B2091" s="17" t="s">
        <v>14222</v>
      </c>
      <c r="C2091" s="17" t="s">
        <v>7677</v>
      </c>
      <c r="D2091" s="17" t="s">
        <v>7901</v>
      </c>
      <c r="E2091" s="17" t="s">
        <v>4208</v>
      </c>
      <c r="F2091" s="17" t="s">
        <v>14223</v>
      </c>
      <c r="G2091" s="18">
        <v>1</v>
      </c>
      <c r="H2091" s="18">
        <v>2</v>
      </c>
      <c r="I2091" s="19">
        <v>0</v>
      </c>
      <c r="J2091" s="20">
        <v>0</v>
      </c>
      <c r="K2091" s="21">
        <v>0</v>
      </c>
      <c r="L2091" s="22">
        <v>1</v>
      </c>
      <c r="M2091" s="42" t="s">
        <v>20785</v>
      </c>
      <c r="N2091" s="42"/>
      <c r="O2091" s="42">
        <v>0</v>
      </c>
      <c r="P2091" s="42">
        <v>0</v>
      </c>
      <c r="Q2091" s="42">
        <v>0</v>
      </c>
      <c r="R2091" s="42">
        <v>0</v>
      </c>
    </row>
    <row r="2092" spans="1:18" x14ac:dyDescent="0.3">
      <c r="A2092" s="17" t="s">
        <v>3708</v>
      </c>
      <c r="B2092" s="17" t="s">
        <v>14224</v>
      </c>
      <c r="C2092" s="17" t="s">
        <v>14225</v>
      </c>
      <c r="D2092" s="17" t="s">
        <v>7710</v>
      </c>
      <c r="E2092" s="17" t="s">
        <v>3710</v>
      </c>
      <c r="F2092" s="17" t="s">
        <v>14226</v>
      </c>
      <c r="G2092" s="18">
        <v>1</v>
      </c>
      <c r="H2092" s="18">
        <v>1</v>
      </c>
      <c r="I2092" s="19">
        <v>0</v>
      </c>
      <c r="J2092" s="20">
        <v>0</v>
      </c>
      <c r="K2092" s="21">
        <v>1</v>
      </c>
      <c r="L2092" s="22">
        <v>0</v>
      </c>
      <c r="M2092" s="42" t="s">
        <v>20789</v>
      </c>
      <c r="N2092" s="42"/>
      <c r="O2092" s="42">
        <v>0</v>
      </c>
      <c r="P2092" s="42">
        <v>0</v>
      </c>
      <c r="Q2092" s="42">
        <v>0</v>
      </c>
      <c r="R2092" s="42">
        <v>0</v>
      </c>
    </row>
    <row r="2093" spans="1:18" x14ac:dyDescent="0.3">
      <c r="A2093" s="17" t="s">
        <v>14227</v>
      </c>
      <c r="B2093" s="17" t="s">
        <v>14228</v>
      </c>
      <c r="C2093" s="17" t="s">
        <v>14229</v>
      </c>
      <c r="D2093" s="17" t="s">
        <v>8263</v>
      </c>
      <c r="E2093" s="17" t="s">
        <v>14230</v>
      </c>
      <c r="F2093" s="17" t="s">
        <v>14231</v>
      </c>
      <c r="G2093" s="18">
        <v>1</v>
      </c>
      <c r="H2093" s="18">
        <v>3</v>
      </c>
      <c r="I2093" s="19">
        <v>0</v>
      </c>
      <c r="J2093" s="20">
        <v>1</v>
      </c>
      <c r="K2093" s="21">
        <v>0</v>
      </c>
      <c r="L2093" s="22">
        <v>0</v>
      </c>
      <c r="M2093" s="42" t="s">
        <v>20790</v>
      </c>
      <c r="N2093" s="42"/>
      <c r="O2093" s="42">
        <v>0</v>
      </c>
      <c r="P2093" s="42">
        <v>0</v>
      </c>
      <c r="Q2093" s="42">
        <v>0</v>
      </c>
      <c r="R2093" s="42">
        <v>0</v>
      </c>
    </row>
    <row r="2094" spans="1:18" x14ac:dyDescent="0.3">
      <c r="A2094" s="17" t="s">
        <v>14232</v>
      </c>
      <c r="B2094" s="17" t="s">
        <v>14233</v>
      </c>
      <c r="C2094" s="17" t="s">
        <v>14234</v>
      </c>
      <c r="D2094" s="17" t="s">
        <v>7716</v>
      </c>
      <c r="E2094" s="17" t="s">
        <v>2930</v>
      </c>
      <c r="F2094" s="17" t="s">
        <v>14235</v>
      </c>
      <c r="G2094" s="18">
        <v>1</v>
      </c>
      <c r="H2094" s="18">
        <v>3</v>
      </c>
      <c r="I2094" s="19">
        <v>1</v>
      </c>
      <c r="J2094" s="20">
        <v>0</v>
      </c>
      <c r="K2094" s="21">
        <v>0</v>
      </c>
      <c r="L2094" s="22">
        <v>0</v>
      </c>
      <c r="M2094" s="42" t="s">
        <v>20788</v>
      </c>
      <c r="N2094" s="42"/>
      <c r="O2094" s="42">
        <v>0</v>
      </c>
      <c r="P2094" s="42">
        <v>0</v>
      </c>
      <c r="Q2094" s="42">
        <v>0</v>
      </c>
      <c r="R2094" s="42">
        <v>0</v>
      </c>
    </row>
    <row r="2095" spans="1:18" x14ac:dyDescent="0.3">
      <c r="A2095" s="17" t="s">
        <v>14236</v>
      </c>
      <c r="B2095" s="17" t="s">
        <v>14237</v>
      </c>
      <c r="C2095" s="17" t="s">
        <v>14238</v>
      </c>
      <c r="D2095" s="17" t="s">
        <v>8051</v>
      </c>
      <c r="E2095" s="17" t="s">
        <v>11178</v>
      </c>
      <c r="F2095" s="17" t="s">
        <v>14239</v>
      </c>
      <c r="G2095" s="18">
        <v>1</v>
      </c>
      <c r="H2095" s="18">
        <v>1</v>
      </c>
      <c r="I2095" s="19">
        <v>0</v>
      </c>
      <c r="J2095" s="20">
        <v>1</v>
      </c>
      <c r="K2095" s="21">
        <v>0</v>
      </c>
      <c r="L2095" s="22">
        <v>0</v>
      </c>
      <c r="M2095" s="42" t="s">
        <v>20788</v>
      </c>
      <c r="N2095" s="42"/>
      <c r="O2095" s="42">
        <v>0</v>
      </c>
      <c r="P2095" s="42">
        <v>0</v>
      </c>
      <c r="Q2095" s="42">
        <v>0</v>
      </c>
      <c r="R2095" s="42">
        <v>0</v>
      </c>
    </row>
    <row r="2096" spans="1:18" x14ac:dyDescent="0.3">
      <c r="A2096" s="17" t="s">
        <v>7629</v>
      </c>
      <c r="B2096" s="17" t="s">
        <v>7630</v>
      </c>
      <c r="C2096" s="17" t="s">
        <v>7677</v>
      </c>
      <c r="D2096" s="17" t="s">
        <v>8590</v>
      </c>
      <c r="E2096" s="17" t="s">
        <v>1738</v>
      </c>
      <c r="F2096" s="17" t="s">
        <v>14240</v>
      </c>
      <c r="G2096" s="18">
        <v>1</v>
      </c>
      <c r="H2096" s="18">
        <v>20</v>
      </c>
      <c r="I2096" s="19">
        <v>0</v>
      </c>
      <c r="J2096" s="20">
        <v>0</v>
      </c>
      <c r="K2096" s="21">
        <v>0</v>
      </c>
      <c r="L2096" s="22">
        <v>1</v>
      </c>
      <c r="M2096" s="42" t="s">
        <v>20789</v>
      </c>
      <c r="N2096" s="42"/>
      <c r="O2096" s="42">
        <v>0</v>
      </c>
      <c r="P2096" s="42">
        <v>0</v>
      </c>
      <c r="Q2096" s="42">
        <v>0</v>
      </c>
      <c r="R2096" s="42">
        <v>0</v>
      </c>
    </row>
    <row r="2097" spans="1:18" x14ac:dyDescent="0.3">
      <c r="A2097" s="17" t="s">
        <v>4522</v>
      </c>
      <c r="B2097" s="17" t="s">
        <v>14241</v>
      </c>
      <c r="C2097" s="17" t="s">
        <v>14242</v>
      </c>
      <c r="D2097" s="17" t="s">
        <v>7716</v>
      </c>
      <c r="E2097" s="17" t="s">
        <v>3321</v>
      </c>
      <c r="F2097" s="17" t="s">
        <v>14243</v>
      </c>
      <c r="G2097" s="18">
        <v>1</v>
      </c>
      <c r="H2097" s="18">
        <v>2</v>
      </c>
      <c r="I2097" s="19">
        <v>0</v>
      </c>
      <c r="J2097" s="20">
        <v>0</v>
      </c>
      <c r="K2097" s="21">
        <v>0</v>
      </c>
      <c r="L2097" s="22">
        <v>1</v>
      </c>
      <c r="M2097" s="42" t="s">
        <v>20789</v>
      </c>
      <c r="N2097" s="42"/>
      <c r="O2097" s="42">
        <v>0</v>
      </c>
      <c r="P2097" s="42">
        <v>0</v>
      </c>
      <c r="Q2097" s="42">
        <v>0</v>
      </c>
      <c r="R2097" s="42">
        <v>0</v>
      </c>
    </row>
    <row r="2098" spans="1:18" x14ac:dyDescent="0.3">
      <c r="A2098" s="17" t="s">
        <v>14244</v>
      </c>
      <c r="B2098" s="17" t="s">
        <v>14245</v>
      </c>
      <c r="C2098" s="17" t="s">
        <v>7677</v>
      </c>
      <c r="D2098" s="17" t="s">
        <v>7749</v>
      </c>
      <c r="E2098" s="17" t="s">
        <v>4430</v>
      </c>
      <c r="F2098" s="17" t="s">
        <v>14246</v>
      </c>
      <c r="G2098" s="18">
        <v>1</v>
      </c>
      <c r="H2098" s="18">
        <v>1</v>
      </c>
      <c r="I2098" s="19">
        <v>0</v>
      </c>
      <c r="J2098" s="20">
        <v>1</v>
      </c>
      <c r="K2098" s="21">
        <v>0</v>
      </c>
      <c r="L2098" s="22">
        <v>0</v>
      </c>
      <c r="M2098" s="42" t="s">
        <v>20788</v>
      </c>
      <c r="N2098" s="42"/>
      <c r="O2098" s="42">
        <v>0</v>
      </c>
      <c r="P2098" s="42">
        <v>0</v>
      </c>
      <c r="Q2098" s="42">
        <v>0</v>
      </c>
      <c r="R2098" s="42">
        <v>0</v>
      </c>
    </row>
    <row r="2099" spans="1:18" x14ac:dyDescent="0.3">
      <c r="A2099" s="17" t="s">
        <v>14247</v>
      </c>
      <c r="B2099" s="17" t="s">
        <v>14248</v>
      </c>
      <c r="C2099" s="17" t="s">
        <v>8055</v>
      </c>
      <c r="D2099" s="17" t="s">
        <v>7684</v>
      </c>
      <c r="E2099" s="17" t="s">
        <v>8745</v>
      </c>
      <c r="F2099" s="17" t="s">
        <v>14249</v>
      </c>
      <c r="G2099" s="18">
        <v>1</v>
      </c>
      <c r="H2099" s="18">
        <v>1</v>
      </c>
      <c r="I2099" s="19">
        <v>1</v>
      </c>
      <c r="J2099" s="20">
        <v>0</v>
      </c>
      <c r="K2099" s="21">
        <v>0</v>
      </c>
      <c r="L2099" s="22">
        <v>0</v>
      </c>
      <c r="M2099" s="42" t="s">
        <v>20788</v>
      </c>
      <c r="N2099" s="42"/>
      <c r="O2099" s="42">
        <v>0</v>
      </c>
      <c r="P2099" s="42">
        <v>0</v>
      </c>
      <c r="Q2099" s="42">
        <v>0</v>
      </c>
      <c r="R2099" s="42">
        <v>0</v>
      </c>
    </row>
    <row r="2100" spans="1:18" x14ac:dyDescent="0.3">
      <c r="A2100" s="17" t="s">
        <v>14250</v>
      </c>
      <c r="B2100" s="17" t="s">
        <v>14251</v>
      </c>
      <c r="C2100" s="17" t="s">
        <v>14252</v>
      </c>
      <c r="D2100" s="17" t="s">
        <v>7716</v>
      </c>
      <c r="E2100" s="17" t="s">
        <v>4256</v>
      </c>
      <c r="F2100" s="17" t="s">
        <v>14253</v>
      </c>
      <c r="G2100" s="18">
        <v>1</v>
      </c>
      <c r="H2100" s="18">
        <v>150</v>
      </c>
      <c r="I2100" s="19">
        <v>0</v>
      </c>
      <c r="J2100" s="20">
        <v>1</v>
      </c>
      <c r="K2100" s="21">
        <v>0</v>
      </c>
      <c r="L2100" s="22">
        <v>0</v>
      </c>
      <c r="M2100" s="42" t="s">
        <v>20788</v>
      </c>
      <c r="N2100" s="42"/>
      <c r="O2100" s="42">
        <v>0</v>
      </c>
      <c r="P2100" s="42">
        <v>0</v>
      </c>
      <c r="Q2100" s="42">
        <v>0</v>
      </c>
      <c r="R2100" s="42">
        <v>0</v>
      </c>
    </row>
    <row r="2101" spans="1:18" x14ac:dyDescent="0.3">
      <c r="A2101" s="17" t="s">
        <v>5036</v>
      </c>
      <c r="B2101" s="17" t="s">
        <v>14254</v>
      </c>
      <c r="C2101" s="17" t="s">
        <v>7677</v>
      </c>
      <c r="D2101" s="17" t="s">
        <v>7684</v>
      </c>
      <c r="E2101" s="17" t="s">
        <v>1691</v>
      </c>
      <c r="F2101" s="17" t="s">
        <v>14255</v>
      </c>
      <c r="G2101" s="18">
        <v>1</v>
      </c>
      <c r="H2101" s="18">
        <v>1</v>
      </c>
      <c r="I2101" s="19">
        <v>0</v>
      </c>
      <c r="J2101" s="20">
        <v>0</v>
      </c>
      <c r="K2101" s="21">
        <v>0</v>
      </c>
      <c r="L2101" s="22">
        <v>1</v>
      </c>
      <c r="M2101" s="42" t="s">
        <v>20789</v>
      </c>
      <c r="N2101" s="42"/>
      <c r="O2101" s="42">
        <v>0</v>
      </c>
      <c r="P2101" s="42">
        <v>0</v>
      </c>
      <c r="Q2101" s="42">
        <v>0</v>
      </c>
      <c r="R2101" s="42">
        <v>0</v>
      </c>
    </row>
    <row r="2102" spans="1:18" x14ac:dyDescent="0.3">
      <c r="A2102" s="17" t="s">
        <v>14256</v>
      </c>
      <c r="B2102" s="17" t="s">
        <v>14257</v>
      </c>
      <c r="C2102" s="17" t="s">
        <v>10325</v>
      </c>
      <c r="D2102" s="17" t="s">
        <v>7716</v>
      </c>
      <c r="E2102" s="17" t="s">
        <v>1827</v>
      </c>
      <c r="F2102" s="17" t="s">
        <v>14258</v>
      </c>
      <c r="G2102" s="18">
        <v>1</v>
      </c>
      <c r="H2102" s="18">
        <v>3</v>
      </c>
      <c r="I2102" s="19">
        <v>0</v>
      </c>
      <c r="J2102" s="20">
        <v>1</v>
      </c>
      <c r="K2102" s="21">
        <v>0</v>
      </c>
      <c r="L2102" s="22">
        <v>0</v>
      </c>
      <c r="M2102" s="42" t="s">
        <v>20788</v>
      </c>
      <c r="N2102" s="42"/>
      <c r="O2102" s="42">
        <v>0</v>
      </c>
      <c r="P2102" s="42">
        <v>0</v>
      </c>
      <c r="Q2102" s="42">
        <v>0</v>
      </c>
      <c r="R2102" s="42">
        <v>0</v>
      </c>
    </row>
    <row r="2103" spans="1:18" x14ac:dyDescent="0.3">
      <c r="A2103" s="17" t="s">
        <v>14259</v>
      </c>
      <c r="B2103" s="17" t="s">
        <v>14260</v>
      </c>
      <c r="C2103" s="17" t="s">
        <v>13238</v>
      </c>
      <c r="D2103" s="17" t="s">
        <v>9321</v>
      </c>
      <c r="E2103" s="17" t="s">
        <v>1670</v>
      </c>
      <c r="F2103" s="17" t="s">
        <v>14261</v>
      </c>
      <c r="G2103" s="18">
        <v>1</v>
      </c>
      <c r="H2103" s="18">
        <v>1</v>
      </c>
      <c r="I2103" s="19">
        <v>0</v>
      </c>
      <c r="J2103" s="20">
        <v>1</v>
      </c>
      <c r="K2103" s="21">
        <v>0</v>
      </c>
      <c r="L2103" s="22">
        <v>0</v>
      </c>
      <c r="M2103" s="42" t="s">
        <v>20790</v>
      </c>
      <c r="N2103" s="42"/>
      <c r="O2103" s="42">
        <v>0</v>
      </c>
      <c r="P2103" s="42">
        <v>0</v>
      </c>
      <c r="Q2103" s="42">
        <v>0</v>
      </c>
      <c r="R2103" s="42">
        <v>0</v>
      </c>
    </row>
    <row r="2104" spans="1:18" x14ac:dyDescent="0.3">
      <c r="A2104" s="17" t="s">
        <v>2609</v>
      </c>
      <c r="B2104" s="17" t="s">
        <v>14262</v>
      </c>
      <c r="C2104" s="17" t="s">
        <v>7677</v>
      </c>
      <c r="D2104" s="17" t="s">
        <v>7787</v>
      </c>
      <c r="E2104" s="17" t="s">
        <v>1670</v>
      </c>
      <c r="F2104" s="17" t="s">
        <v>14263</v>
      </c>
      <c r="G2104" s="18">
        <v>1</v>
      </c>
      <c r="H2104" s="18">
        <v>1</v>
      </c>
      <c r="I2104" s="19">
        <v>0</v>
      </c>
      <c r="J2104" s="20">
        <v>0</v>
      </c>
      <c r="K2104" s="21">
        <v>1</v>
      </c>
      <c r="L2104" s="22">
        <v>0</v>
      </c>
      <c r="M2104" s="42" t="s">
        <v>20789</v>
      </c>
      <c r="N2104" s="42"/>
      <c r="O2104" s="42">
        <v>0</v>
      </c>
      <c r="P2104" s="42">
        <v>0</v>
      </c>
      <c r="Q2104" s="42">
        <v>0</v>
      </c>
      <c r="R2104" s="42">
        <v>0</v>
      </c>
    </row>
    <row r="2105" spans="1:18" x14ac:dyDescent="0.3">
      <c r="A2105" s="17" t="s">
        <v>14264</v>
      </c>
      <c r="B2105" s="17" t="s">
        <v>14265</v>
      </c>
      <c r="C2105" s="17" t="s">
        <v>11242</v>
      </c>
      <c r="D2105" s="17" t="s">
        <v>14266</v>
      </c>
      <c r="E2105" s="17" t="s">
        <v>11243</v>
      </c>
      <c r="F2105" s="17" t="s">
        <v>14267</v>
      </c>
      <c r="G2105" s="18">
        <v>1</v>
      </c>
      <c r="H2105" s="18">
        <v>1</v>
      </c>
      <c r="I2105" s="19">
        <v>0</v>
      </c>
      <c r="J2105" s="20">
        <v>1</v>
      </c>
      <c r="K2105" s="21">
        <v>0</v>
      </c>
      <c r="L2105" s="22">
        <v>0</v>
      </c>
      <c r="M2105" s="42" t="s">
        <v>20790</v>
      </c>
      <c r="N2105" s="42"/>
      <c r="O2105" s="42">
        <v>0</v>
      </c>
      <c r="P2105" s="42">
        <v>0</v>
      </c>
      <c r="Q2105" s="42">
        <v>0</v>
      </c>
      <c r="R2105" s="42">
        <v>0</v>
      </c>
    </row>
    <row r="2106" spans="1:18" x14ac:dyDescent="0.3">
      <c r="A2106" s="17" t="s">
        <v>14268</v>
      </c>
      <c r="B2106" s="17" t="s">
        <v>14269</v>
      </c>
      <c r="C2106" s="17" t="s">
        <v>7677</v>
      </c>
      <c r="D2106" s="17" t="s">
        <v>7716</v>
      </c>
      <c r="E2106" s="17" t="s">
        <v>2795</v>
      </c>
      <c r="F2106" s="17" t="s">
        <v>14270</v>
      </c>
      <c r="G2106" s="18">
        <v>1</v>
      </c>
      <c r="H2106" s="18">
        <v>1</v>
      </c>
      <c r="I2106" s="19">
        <v>1</v>
      </c>
      <c r="J2106" s="20">
        <v>0</v>
      </c>
      <c r="K2106" s="21">
        <v>0</v>
      </c>
      <c r="L2106" s="22">
        <v>0</v>
      </c>
      <c r="M2106" s="42" t="s">
        <v>20788</v>
      </c>
      <c r="N2106" s="42"/>
      <c r="O2106" s="42">
        <v>0</v>
      </c>
      <c r="P2106" s="42">
        <v>0</v>
      </c>
      <c r="Q2106" s="42">
        <v>0</v>
      </c>
      <c r="R2106" s="42">
        <v>0</v>
      </c>
    </row>
    <row r="2107" spans="1:18" x14ac:dyDescent="0.3">
      <c r="A2107" s="17" t="s">
        <v>14271</v>
      </c>
      <c r="B2107" s="17" t="s">
        <v>14272</v>
      </c>
      <c r="C2107" s="17" t="s">
        <v>11400</v>
      </c>
      <c r="D2107" s="17" t="s">
        <v>7716</v>
      </c>
      <c r="E2107" s="17" t="s">
        <v>14273</v>
      </c>
      <c r="F2107" s="17" t="s">
        <v>14274</v>
      </c>
      <c r="G2107" s="18">
        <v>1</v>
      </c>
      <c r="H2107" s="18">
        <v>1</v>
      </c>
      <c r="I2107" s="19">
        <v>0</v>
      </c>
      <c r="J2107" s="20">
        <v>1</v>
      </c>
      <c r="K2107" s="21">
        <v>0</v>
      </c>
      <c r="L2107" s="22">
        <v>0</v>
      </c>
      <c r="M2107" s="42" t="s">
        <v>20788</v>
      </c>
      <c r="N2107" s="42"/>
      <c r="O2107" s="42">
        <v>0</v>
      </c>
      <c r="P2107" s="42">
        <v>0</v>
      </c>
      <c r="Q2107" s="42">
        <v>0</v>
      </c>
      <c r="R2107" s="42">
        <v>0</v>
      </c>
    </row>
    <row r="2108" spans="1:18" x14ac:dyDescent="0.3">
      <c r="A2108" s="17" t="s">
        <v>14275</v>
      </c>
      <c r="B2108" s="17" t="s">
        <v>14276</v>
      </c>
      <c r="C2108" s="17" t="s">
        <v>8313</v>
      </c>
      <c r="D2108" s="17" t="s">
        <v>9141</v>
      </c>
      <c r="E2108" s="17" t="s">
        <v>3509</v>
      </c>
      <c r="F2108" s="17" t="s">
        <v>14277</v>
      </c>
      <c r="G2108" s="18">
        <v>1</v>
      </c>
      <c r="H2108" s="18">
        <v>6</v>
      </c>
      <c r="I2108" s="19">
        <v>0</v>
      </c>
      <c r="J2108" s="20">
        <v>1</v>
      </c>
      <c r="K2108" s="21">
        <v>0</v>
      </c>
      <c r="L2108" s="22">
        <v>0</v>
      </c>
      <c r="M2108" s="42" t="s">
        <v>20788</v>
      </c>
      <c r="N2108" s="42"/>
      <c r="O2108" s="42">
        <v>0</v>
      </c>
      <c r="P2108" s="42">
        <v>0</v>
      </c>
      <c r="Q2108" s="42">
        <v>0</v>
      </c>
      <c r="R2108" s="42">
        <v>0</v>
      </c>
    </row>
    <row r="2109" spans="1:18" x14ac:dyDescent="0.3">
      <c r="A2109" s="17" t="s">
        <v>14278</v>
      </c>
      <c r="B2109" s="17" t="s">
        <v>14279</v>
      </c>
      <c r="C2109" s="17" t="s">
        <v>14280</v>
      </c>
      <c r="D2109" s="17" t="s">
        <v>7800</v>
      </c>
      <c r="E2109" s="17" t="s">
        <v>2795</v>
      </c>
      <c r="F2109" s="17" t="s">
        <v>14281</v>
      </c>
      <c r="G2109" s="18">
        <v>1</v>
      </c>
      <c r="H2109" s="18">
        <v>92</v>
      </c>
      <c r="I2109" s="19">
        <v>1</v>
      </c>
      <c r="J2109" s="20">
        <v>0</v>
      </c>
      <c r="K2109" s="21">
        <v>0</v>
      </c>
      <c r="L2109" s="22">
        <v>0</v>
      </c>
      <c r="M2109" s="42" t="s">
        <v>20788</v>
      </c>
      <c r="N2109" s="42"/>
      <c r="O2109" s="42">
        <v>0</v>
      </c>
      <c r="P2109" s="42">
        <v>0</v>
      </c>
      <c r="Q2109" s="42">
        <v>0</v>
      </c>
      <c r="R2109" s="42">
        <v>0</v>
      </c>
    </row>
    <row r="2110" spans="1:18" x14ac:dyDescent="0.3">
      <c r="A2110" s="17" t="s">
        <v>7304</v>
      </c>
      <c r="B2110" s="17" t="s">
        <v>8783</v>
      </c>
      <c r="C2110" s="17" t="s">
        <v>14282</v>
      </c>
      <c r="D2110" s="17" t="s">
        <v>7716</v>
      </c>
      <c r="E2110" s="17" t="s">
        <v>1893</v>
      </c>
      <c r="F2110" s="17" t="s">
        <v>14283</v>
      </c>
      <c r="G2110" s="18">
        <v>1</v>
      </c>
      <c r="H2110" s="18">
        <v>2</v>
      </c>
      <c r="I2110" s="19">
        <v>0</v>
      </c>
      <c r="J2110" s="20">
        <v>0</v>
      </c>
      <c r="K2110" s="21">
        <v>0</v>
      </c>
      <c r="L2110" s="22">
        <v>1</v>
      </c>
      <c r="M2110" s="42" t="s">
        <v>20789</v>
      </c>
      <c r="N2110" s="42"/>
      <c r="O2110" s="42">
        <v>0</v>
      </c>
      <c r="P2110" s="42">
        <v>0</v>
      </c>
      <c r="Q2110" s="42">
        <v>0</v>
      </c>
      <c r="R2110" s="42">
        <v>0</v>
      </c>
    </row>
    <row r="2111" spans="1:18" x14ac:dyDescent="0.3">
      <c r="A2111" s="17" t="s">
        <v>4178</v>
      </c>
      <c r="B2111" s="17" t="s">
        <v>14284</v>
      </c>
      <c r="C2111" s="17" t="s">
        <v>14285</v>
      </c>
      <c r="D2111" s="17" t="s">
        <v>7710</v>
      </c>
      <c r="E2111" s="17" t="s">
        <v>1695</v>
      </c>
      <c r="F2111" s="17" t="s">
        <v>14286</v>
      </c>
      <c r="G2111" s="18">
        <v>1</v>
      </c>
      <c r="H2111" s="18">
        <v>1</v>
      </c>
      <c r="I2111" s="19">
        <v>0</v>
      </c>
      <c r="J2111" s="20">
        <v>0</v>
      </c>
      <c r="K2111" s="21">
        <v>1</v>
      </c>
      <c r="L2111" s="22">
        <v>0</v>
      </c>
      <c r="M2111" s="42" t="s">
        <v>20789</v>
      </c>
      <c r="N2111" s="42"/>
      <c r="O2111" s="42">
        <v>0</v>
      </c>
      <c r="P2111" s="42">
        <v>0</v>
      </c>
      <c r="Q2111" s="42">
        <v>0</v>
      </c>
      <c r="R2111" s="42">
        <v>0</v>
      </c>
    </row>
    <row r="2112" spans="1:18" x14ac:dyDescent="0.3">
      <c r="A2112" s="17" t="s">
        <v>14287</v>
      </c>
      <c r="B2112" s="17" t="s">
        <v>14288</v>
      </c>
      <c r="C2112" s="17" t="s">
        <v>7677</v>
      </c>
      <c r="D2112" s="17" t="s">
        <v>14289</v>
      </c>
      <c r="E2112" s="17" t="s">
        <v>8657</v>
      </c>
      <c r="F2112" s="17" t="s">
        <v>14290</v>
      </c>
      <c r="G2112" s="18">
        <v>1</v>
      </c>
      <c r="H2112" s="18">
        <v>5</v>
      </c>
      <c r="I2112" s="19">
        <v>0</v>
      </c>
      <c r="J2112" s="20">
        <v>1</v>
      </c>
      <c r="K2112" s="21">
        <v>0</v>
      </c>
      <c r="L2112" s="22">
        <v>0</v>
      </c>
      <c r="M2112" s="42" t="s">
        <v>20788</v>
      </c>
      <c r="N2112" s="42"/>
      <c r="O2112" s="42">
        <v>0</v>
      </c>
      <c r="P2112" s="42">
        <v>0</v>
      </c>
      <c r="Q2112" s="42">
        <v>0</v>
      </c>
      <c r="R2112" s="42">
        <v>0</v>
      </c>
    </row>
    <row r="2113" spans="1:18" x14ac:dyDescent="0.3">
      <c r="A2113" s="17" t="s">
        <v>14291</v>
      </c>
      <c r="B2113" s="17" t="s">
        <v>10613</v>
      </c>
      <c r="C2113" s="17" t="s">
        <v>14292</v>
      </c>
      <c r="D2113" s="17" t="s">
        <v>7716</v>
      </c>
      <c r="E2113" s="17" t="s">
        <v>1805</v>
      </c>
      <c r="F2113" s="17" t="s">
        <v>14293</v>
      </c>
      <c r="G2113" s="18">
        <v>1</v>
      </c>
      <c r="H2113" s="18">
        <v>1</v>
      </c>
      <c r="I2113" s="19">
        <v>1</v>
      </c>
      <c r="J2113" s="20">
        <v>0</v>
      </c>
      <c r="K2113" s="21">
        <v>0</v>
      </c>
      <c r="L2113" s="22">
        <v>0</v>
      </c>
      <c r="M2113" s="42" t="s">
        <v>20788</v>
      </c>
      <c r="N2113" s="42"/>
      <c r="O2113" s="42">
        <v>0</v>
      </c>
      <c r="P2113" s="42">
        <v>0</v>
      </c>
      <c r="Q2113" s="42">
        <v>0</v>
      </c>
      <c r="R2113" s="42">
        <v>0</v>
      </c>
    </row>
    <row r="2114" spans="1:18" x14ac:dyDescent="0.3">
      <c r="A2114" s="17" t="s">
        <v>7647</v>
      </c>
      <c r="B2114" s="17" t="s">
        <v>14294</v>
      </c>
      <c r="C2114" s="17" t="s">
        <v>7677</v>
      </c>
      <c r="D2114" s="17" t="s">
        <v>7749</v>
      </c>
      <c r="E2114" s="17" t="s">
        <v>4208</v>
      </c>
      <c r="F2114" s="17" t="s">
        <v>14295</v>
      </c>
      <c r="G2114" s="18">
        <v>1</v>
      </c>
      <c r="H2114" s="18">
        <v>1</v>
      </c>
      <c r="I2114" s="19">
        <v>0</v>
      </c>
      <c r="J2114" s="20">
        <v>0</v>
      </c>
      <c r="K2114" s="21">
        <v>0</v>
      </c>
      <c r="L2114" s="22">
        <v>1</v>
      </c>
      <c r="M2114" s="42" t="s">
        <v>20785</v>
      </c>
      <c r="N2114" s="42"/>
      <c r="O2114" s="42">
        <v>0</v>
      </c>
      <c r="P2114" s="42">
        <v>0</v>
      </c>
      <c r="Q2114" s="42">
        <v>0</v>
      </c>
      <c r="R2114" s="42">
        <v>0</v>
      </c>
    </row>
    <row r="2115" spans="1:18" x14ac:dyDescent="0.3">
      <c r="A2115" s="17" t="s">
        <v>3074</v>
      </c>
      <c r="B2115" s="17" t="s">
        <v>3075</v>
      </c>
      <c r="C2115" s="17" t="s">
        <v>9985</v>
      </c>
      <c r="D2115" s="17" t="s">
        <v>7716</v>
      </c>
      <c r="E2115" s="17" t="s">
        <v>1624</v>
      </c>
      <c r="F2115" s="17" t="s">
        <v>14296</v>
      </c>
      <c r="G2115" s="18">
        <v>1</v>
      </c>
      <c r="H2115" s="18">
        <v>1</v>
      </c>
      <c r="I2115" s="19">
        <v>0</v>
      </c>
      <c r="J2115" s="20">
        <v>0</v>
      </c>
      <c r="K2115" s="21">
        <v>1</v>
      </c>
      <c r="L2115" s="22">
        <v>0</v>
      </c>
      <c r="M2115" s="42" t="s">
        <v>20788</v>
      </c>
      <c r="N2115" s="42"/>
      <c r="O2115" s="42">
        <v>0</v>
      </c>
      <c r="P2115" s="42">
        <v>0</v>
      </c>
      <c r="Q2115" s="42">
        <v>0</v>
      </c>
      <c r="R2115" s="42">
        <v>0</v>
      </c>
    </row>
    <row r="2116" spans="1:18" x14ac:dyDescent="0.3">
      <c r="A2116" s="17" t="s">
        <v>7071</v>
      </c>
      <c r="B2116" s="17" t="s">
        <v>14297</v>
      </c>
      <c r="C2116" s="17" t="s">
        <v>7677</v>
      </c>
      <c r="D2116" s="17" t="s">
        <v>7973</v>
      </c>
      <c r="E2116" s="17" t="s">
        <v>4208</v>
      </c>
      <c r="F2116" s="17" t="s">
        <v>14298</v>
      </c>
      <c r="G2116" s="18">
        <v>1</v>
      </c>
      <c r="H2116" s="18">
        <v>6</v>
      </c>
      <c r="I2116" s="19">
        <v>0</v>
      </c>
      <c r="J2116" s="20">
        <v>0</v>
      </c>
      <c r="K2116" s="21">
        <v>0</v>
      </c>
      <c r="L2116" s="22">
        <v>1</v>
      </c>
      <c r="M2116" s="42" t="s">
        <v>20785</v>
      </c>
      <c r="N2116" s="42"/>
      <c r="O2116" s="42">
        <v>0</v>
      </c>
      <c r="P2116" s="42">
        <v>0</v>
      </c>
      <c r="Q2116" s="42">
        <v>0</v>
      </c>
      <c r="R2116" s="42">
        <v>0</v>
      </c>
    </row>
    <row r="2117" spans="1:18" x14ac:dyDescent="0.3">
      <c r="A2117" s="17" t="s">
        <v>2434</v>
      </c>
      <c r="B2117" s="17" t="s">
        <v>14299</v>
      </c>
      <c r="C2117" s="17" t="s">
        <v>8738</v>
      </c>
      <c r="D2117" s="17" t="s">
        <v>7716</v>
      </c>
      <c r="E2117" s="17" t="s">
        <v>1843</v>
      </c>
      <c r="F2117" s="17" t="s">
        <v>14300</v>
      </c>
      <c r="G2117" s="18">
        <v>1</v>
      </c>
      <c r="H2117" s="18">
        <v>1</v>
      </c>
      <c r="I2117" s="19">
        <v>0</v>
      </c>
      <c r="J2117" s="20">
        <v>0</v>
      </c>
      <c r="K2117" s="21">
        <v>1</v>
      </c>
      <c r="L2117" s="22">
        <v>0</v>
      </c>
      <c r="M2117" s="42" t="s">
        <v>20789</v>
      </c>
      <c r="N2117" s="42"/>
      <c r="O2117" s="42">
        <v>0</v>
      </c>
      <c r="P2117" s="42">
        <v>0</v>
      </c>
      <c r="Q2117" s="42">
        <v>0</v>
      </c>
      <c r="R2117" s="42">
        <v>0</v>
      </c>
    </row>
    <row r="2118" spans="1:18" x14ac:dyDescent="0.3">
      <c r="A2118" s="17" t="s">
        <v>6996</v>
      </c>
      <c r="B2118" s="17" t="s">
        <v>14301</v>
      </c>
      <c r="C2118" s="17" t="s">
        <v>14302</v>
      </c>
      <c r="D2118" s="17" t="s">
        <v>9066</v>
      </c>
      <c r="E2118" s="17" t="s">
        <v>2249</v>
      </c>
      <c r="F2118" s="17" t="s">
        <v>14303</v>
      </c>
      <c r="G2118" s="18">
        <v>1</v>
      </c>
      <c r="H2118" s="18">
        <v>1</v>
      </c>
      <c r="I2118" s="19">
        <v>0</v>
      </c>
      <c r="J2118" s="20">
        <v>0</v>
      </c>
      <c r="K2118" s="21">
        <v>0</v>
      </c>
      <c r="L2118" s="22">
        <v>1</v>
      </c>
      <c r="M2118" s="42" t="s">
        <v>20789</v>
      </c>
      <c r="N2118" s="42"/>
      <c r="O2118" s="42">
        <v>0</v>
      </c>
      <c r="P2118" s="42">
        <v>0</v>
      </c>
      <c r="Q2118" s="42">
        <v>0</v>
      </c>
      <c r="R2118" s="42">
        <v>0</v>
      </c>
    </row>
    <row r="2119" spans="1:18" x14ac:dyDescent="0.3">
      <c r="A2119" s="17" t="s">
        <v>14304</v>
      </c>
      <c r="B2119" s="17" t="s">
        <v>14305</v>
      </c>
      <c r="C2119" s="17" t="s">
        <v>14306</v>
      </c>
      <c r="D2119" s="17" t="s">
        <v>7716</v>
      </c>
      <c r="E2119" s="17" t="s">
        <v>8226</v>
      </c>
      <c r="F2119" s="17" t="s">
        <v>14307</v>
      </c>
      <c r="G2119" s="18">
        <v>1</v>
      </c>
      <c r="H2119" s="18">
        <v>1</v>
      </c>
      <c r="I2119" s="19">
        <v>0</v>
      </c>
      <c r="J2119" s="20">
        <v>1</v>
      </c>
      <c r="K2119" s="21">
        <v>0</v>
      </c>
      <c r="L2119" s="22">
        <v>0</v>
      </c>
      <c r="M2119" s="42" t="s">
        <v>20788</v>
      </c>
      <c r="N2119" s="42"/>
      <c r="O2119" s="42">
        <v>0</v>
      </c>
      <c r="P2119" s="42">
        <v>0</v>
      </c>
      <c r="Q2119" s="42">
        <v>0</v>
      </c>
      <c r="R2119" s="42">
        <v>0</v>
      </c>
    </row>
    <row r="2120" spans="1:18" x14ac:dyDescent="0.3">
      <c r="A2120" s="17" t="s">
        <v>14308</v>
      </c>
      <c r="B2120" s="17" t="s">
        <v>14309</v>
      </c>
      <c r="C2120" s="17" t="s">
        <v>10451</v>
      </c>
      <c r="D2120" s="17" t="s">
        <v>8298</v>
      </c>
      <c r="E2120" s="17" t="s">
        <v>8208</v>
      </c>
      <c r="F2120" s="17" t="s">
        <v>14310</v>
      </c>
      <c r="G2120" s="18">
        <v>1</v>
      </c>
      <c r="H2120" s="18">
        <v>1</v>
      </c>
      <c r="I2120" s="19">
        <v>0</v>
      </c>
      <c r="J2120" s="20">
        <v>1</v>
      </c>
      <c r="K2120" s="21">
        <v>0</v>
      </c>
      <c r="L2120" s="22">
        <v>0</v>
      </c>
      <c r="M2120" s="42" t="s">
        <v>20788</v>
      </c>
      <c r="N2120" s="42"/>
      <c r="O2120" s="42">
        <v>0</v>
      </c>
      <c r="P2120" s="42">
        <v>0</v>
      </c>
      <c r="Q2120" s="42">
        <v>0</v>
      </c>
      <c r="R2120" s="42">
        <v>0</v>
      </c>
    </row>
    <row r="2121" spans="1:18" x14ac:dyDescent="0.3">
      <c r="A2121" s="17" t="s">
        <v>14311</v>
      </c>
      <c r="B2121" s="17" t="s">
        <v>14312</v>
      </c>
      <c r="C2121" s="17" t="s">
        <v>9502</v>
      </c>
      <c r="D2121" s="17" t="s">
        <v>8298</v>
      </c>
      <c r="E2121" s="17" t="s">
        <v>14313</v>
      </c>
      <c r="F2121" s="17" t="s">
        <v>14311</v>
      </c>
      <c r="G2121" s="18">
        <v>1</v>
      </c>
      <c r="H2121" s="18">
        <v>1</v>
      </c>
      <c r="I2121" s="19">
        <v>0</v>
      </c>
      <c r="J2121" s="20">
        <v>1</v>
      </c>
      <c r="K2121" s="21">
        <v>0</v>
      </c>
      <c r="L2121" s="22">
        <v>0</v>
      </c>
      <c r="M2121" s="42" t="s">
        <v>20788</v>
      </c>
      <c r="N2121" s="42"/>
      <c r="O2121" s="42">
        <v>0</v>
      </c>
      <c r="P2121" s="42">
        <v>0</v>
      </c>
      <c r="Q2121" s="42">
        <v>0</v>
      </c>
      <c r="R2121" s="42">
        <v>0</v>
      </c>
    </row>
    <row r="2122" spans="1:18" x14ac:dyDescent="0.3">
      <c r="A2122" s="17" t="s">
        <v>14314</v>
      </c>
      <c r="B2122" s="17" t="s">
        <v>14315</v>
      </c>
      <c r="C2122" s="17" t="s">
        <v>14316</v>
      </c>
      <c r="D2122" s="17" t="s">
        <v>9683</v>
      </c>
      <c r="E2122" s="17" t="s">
        <v>2564</v>
      </c>
      <c r="F2122" s="17" t="s">
        <v>14317</v>
      </c>
      <c r="G2122" s="18">
        <v>1</v>
      </c>
      <c r="H2122" s="18">
        <v>2</v>
      </c>
      <c r="I2122" s="19">
        <v>0</v>
      </c>
      <c r="J2122" s="20">
        <v>1</v>
      </c>
      <c r="K2122" s="21">
        <v>0</v>
      </c>
      <c r="L2122" s="22">
        <v>0</v>
      </c>
      <c r="M2122" s="42" t="s">
        <v>20786</v>
      </c>
      <c r="N2122" s="42"/>
      <c r="O2122" s="42">
        <v>0</v>
      </c>
      <c r="P2122" s="42">
        <v>0</v>
      </c>
      <c r="Q2122" s="42">
        <v>0</v>
      </c>
      <c r="R2122" s="42">
        <v>0</v>
      </c>
    </row>
    <row r="2123" spans="1:18" x14ac:dyDescent="0.3">
      <c r="A2123" s="17" t="s">
        <v>14318</v>
      </c>
      <c r="B2123" s="17" t="s">
        <v>14319</v>
      </c>
      <c r="C2123" s="17" t="s">
        <v>14320</v>
      </c>
      <c r="D2123" s="17" t="s">
        <v>7734</v>
      </c>
      <c r="E2123" s="17" t="s">
        <v>14321</v>
      </c>
      <c r="F2123" s="17" t="s">
        <v>14322</v>
      </c>
      <c r="G2123" s="18">
        <v>1</v>
      </c>
      <c r="H2123" s="18">
        <v>1</v>
      </c>
      <c r="I2123" s="19">
        <v>1</v>
      </c>
      <c r="J2123" s="20">
        <v>0</v>
      </c>
      <c r="K2123" s="21">
        <v>0</v>
      </c>
      <c r="L2123" s="22">
        <v>0</v>
      </c>
      <c r="M2123" s="42" t="s">
        <v>20788</v>
      </c>
      <c r="N2123" s="42"/>
      <c r="O2123" s="42">
        <v>0</v>
      </c>
      <c r="P2123" s="42">
        <v>0</v>
      </c>
      <c r="Q2123" s="42">
        <v>0</v>
      </c>
      <c r="R2123" s="42">
        <v>0</v>
      </c>
    </row>
    <row r="2124" spans="1:18" x14ac:dyDescent="0.3">
      <c r="A2124" s="17" t="s">
        <v>6001</v>
      </c>
      <c r="B2124" s="17" t="s">
        <v>14323</v>
      </c>
      <c r="C2124" s="17" t="s">
        <v>14324</v>
      </c>
      <c r="D2124" s="17" t="s">
        <v>7716</v>
      </c>
      <c r="E2124" s="17" t="s">
        <v>6003</v>
      </c>
      <c r="F2124" s="17" t="s">
        <v>14325</v>
      </c>
      <c r="G2124" s="18">
        <v>1</v>
      </c>
      <c r="H2124" s="18">
        <v>1</v>
      </c>
      <c r="I2124" s="19">
        <v>0</v>
      </c>
      <c r="J2124" s="20">
        <v>0</v>
      </c>
      <c r="K2124" s="21">
        <v>0</v>
      </c>
      <c r="L2124" s="22">
        <v>1</v>
      </c>
      <c r="M2124" s="42" t="s">
        <v>20789</v>
      </c>
      <c r="N2124" s="42"/>
      <c r="O2124" s="42">
        <v>0</v>
      </c>
      <c r="P2124" s="42">
        <v>0</v>
      </c>
      <c r="Q2124" s="42">
        <v>0</v>
      </c>
      <c r="R2124" s="42">
        <v>0</v>
      </c>
    </row>
    <row r="2125" spans="1:18" x14ac:dyDescent="0.3">
      <c r="A2125" s="17" t="s">
        <v>14326</v>
      </c>
      <c r="B2125" s="17" t="s">
        <v>14327</v>
      </c>
      <c r="C2125" s="17" t="s">
        <v>7677</v>
      </c>
      <c r="D2125" s="17" t="s">
        <v>7716</v>
      </c>
      <c r="E2125" s="17" t="s">
        <v>2063</v>
      </c>
      <c r="F2125" s="17" t="s">
        <v>14328</v>
      </c>
      <c r="G2125" s="18">
        <v>1</v>
      </c>
      <c r="H2125" s="18">
        <v>1</v>
      </c>
      <c r="I2125" s="19">
        <v>0</v>
      </c>
      <c r="J2125" s="20">
        <v>1</v>
      </c>
      <c r="K2125" s="21">
        <v>0</v>
      </c>
      <c r="L2125" s="22">
        <v>0</v>
      </c>
      <c r="M2125" s="42" t="s">
        <v>20790</v>
      </c>
      <c r="N2125" s="42"/>
      <c r="O2125" s="42">
        <v>0</v>
      </c>
      <c r="P2125" s="42">
        <v>0</v>
      </c>
      <c r="Q2125" s="42">
        <v>0</v>
      </c>
      <c r="R2125" s="42">
        <v>0</v>
      </c>
    </row>
    <row r="2126" spans="1:18" x14ac:dyDescent="0.3">
      <c r="A2126" s="17" t="s">
        <v>14329</v>
      </c>
      <c r="B2126" s="17" t="s">
        <v>14330</v>
      </c>
      <c r="C2126" s="17" t="s">
        <v>9136</v>
      </c>
      <c r="D2126" s="17" t="s">
        <v>14331</v>
      </c>
      <c r="E2126" s="17" t="s">
        <v>1874</v>
      </c>
      <c r="F2126" s="17" t="s">
        <v>14332</v>
      </c>
      <c r="G2126" s="18">
        <v>1</v>
      </c>
      <c r="H2126" s="18">
        <v>1</v>
      </c>
      <c r="I2126" s="19">
        <v>0</v>
      </c>
      <c r="J2126" s="20">
        <v>1</v>
      </c>
      <c r="K2126" s="21">
        <v>0</v>
      </c>
      <c r="L2126" s="22">
        <v>0</v>
      </c>
      <c r="M2126" s="42" t="s">
        <v>20790</v>
      </c>
      <c r="N2126" s="42"/>
      <c r="O2126" s="42">
        <v>0</v>
      </c>
      <c r="P2126" s="42">
        <v>0</v>
      </c>
      <c r="Q2126" s="42">
        <v>0</v>
      </c>
      <c r="R2126" s="42">
        <v>0</v>
      </c>
    </row>
    <row r="2127" spans="1:18" x14ac:dyDescent="0.3">
      <c r="A2127" s="17" t="s">
        <v>3467</v>
      </c>
      <c r="B2127" s="17" t="s">
        <v>14333</v>
      </c>
      <c r="C2127" s="17" t="s">
        <v>14334</v>
      </c>
      <c r="D2127" s="17" t="s">
        <v>7800</v>
      </c>
      <c r="E2127" s="17" t="s">
        <v>3410</v>
      </c>
      <c r="F2127" s="17" t="s">
        <v>14335</v>
      </c>
      <c r="G2127" s="18">
        <v>1</v>
      </c>
      <c r="H2127" s="18">
        <v>1</v>
      </c>
      <c r="I2127" s="19">
        <v>0</v>
      </c>
      <c r="J2127" s="20">
        <v>0</v>
      </c>
      <c r="K2127" s="21">
        <v>1</v>
      </c>
      <c r="L2127" s="22">
        <v>0</v>
      </c>
      <c r="M2127" s="42" t="s">
        <v>20789</v>
      </c>
      <c r="N2127" s="42"/>
      <c r="O2127" s="42">
        <v>0</v>
      </c>
      <c r="P2127" s="42">
        <v>0</v>
      </c>
      <c r="Q2127" s="42">
        <v>0</v>
      </c>
      <c r="R2127" s="42">
        <v>0</v>
      </c>
    </row>
    <row r="2128" spans="1:18" x14ac:dyDescent="0.3">
      <c r="A2128" s="17" t="s">
        <v>4624</v>
      </c>
      <c r="B2128" s="17" t="s">
        <v>14336</v>
      </c>
      <c r="C2128" s="17" t="s">
        <v>7677</v>
      </c>
      <c r="D2128" s="17" t="s">
        <v>7716</v>
      </c>
      <c r="E2128" s="17" t="s">
        <v>4626</v>
      </c>
      <c r="F2128" s="17" t="s">
        <v>14337</v>
      </c>
      <c r="G2128" s="18">
        <v>1</v>
      </c>
      <c r="H2128" s="18">
        <v>1</v>
      </c>
      <c r="I2128" s="19">
        <v>0</v>
      </c>
      <c r="J2128" s="20">
        <v>0</v>
      </c>
      <c r="K2128" s="21">
        <v>0</v>
      </c>
      <c r="L2128" s="22">
        <v>1</v>
      </c>
      <c r="M2128" s="42" t="s">
        <v>20789</v>
      </c>
      <c r="N2128" s="42"/>
      <c r="O2128" s="42">
        <v>0</v>
      </c>
      <c r="P2128" s="42">
        <v>0</v>
      </c>
      <c r="Q2128" s="42">
        <v>0</v>
      </c>
      <c r="R2128" s="42">
        <v>0</v>
      </c>
    </row>
    <row r="2129" spans="1:18" x14ac:dyDescent="0.3">
      <c r="A2129" s="17" t="s">
        <v>14338</v>
      </c>
      <c r="B2129" s="17" t="s">
        <v>14339</v>
      </c>
      <c r="C2129" s="17" t="s">
        <v>14340</v>
      </c>
      <c r="D2129" s="17" t="s">
        <v>7707</v>
      </c>
      <c r="E2129" s="17" t="s">
        <v>1670</v>
      </c>
      <c r="F2129" s="17" t="s">
        <v>14341</v>
      </c>
      <c r="G2129" s="18">
        <v>1</v>
      </c>
      <c r="H2129" s="18">
        <v>1</v>
      </c>
      <c r="I2129" s="19">
        <v>0</v>
      </c>
      <c r="J2129" s="20">
        <v>1</v>
      </c>
      <c r="K2129" s="21">
        <v>0</v>
      </c>
      <c r="L2129" s="22">
        <v>0</v>
      </c>
      <c r="M2129" s="42" t="s">
        <v>20788</v>
      </c>
      <c r="N2129" s="42"/>
      <c r="O2129" s="42">
        <v>0</v>
      </c>
      <c r="P2129" s="42">
        <v>0</v>
      </c>
      <c r="Q2129" s="42">
        <v>0</v>
      </c>
      <c r="R2129" s="42">
        <v>0</v>
      </c>
    </row>
    <row r="2130" spans="1:18" x14ac:dyDescent="0.3">
      <c r="A2130" s="17" t="s">
        <v>5205</v>
      </c>
      <c r="B2130" s="17" t="s">
        <v>14342</v>
      </c>
      <c r="C2130" s="17" t="s">
        <v>7677</v>
      </c>
      <c r="D2130" s="17" t="s">
        <v>7834</v>
      </c>
      <c r="E2130" s="17" t="s">
        <v>4208</v>
      </c>
      <c r="F2130" s="17" t="s">
        <v>14343</v>
      </c>
      <c r="G2130" s="18">
        <v>1</v>
      </c>
      <c r="H2130" s="18">
        <v>7</v>
      </c>
      <c r="I2130" s="19">
        <v>0</v>
      </c>
      <c r="J2130" s="20">
        <v>0</v>
      </c>
      <c r="K2130" s="21">
        <v>0</v>
      </c>
      <c r="L2130" s="22">
        <v>1</v>
      </c>
      <c r="M2130" s="42" t="s">
        <v>20785</v>
      </c>
      <c r="N2130" s="42"/>
      <c r="O2130" s="42">
        <v>0</v>
      </c>
      <c r="P2130" s="42">
        <v>0</v>
      </c>
      <c r="Q2130" s="42">
        <v>0</v>
      </c>
      <c r="R2130" s="42">
        <v>0</v>
      </c>
    </row>
    <row r="2131" spans="1:18" x14ac:dyDescent="0.3">
      <c r="A2131" s="17" t="s">
        <v>2469</v>
      </c>
      <c r="B2131" s="17" t="s">
        <v>14344</v>
      </c>
      <c r="C2131" s="17" t="s">
        <v>7947</v>
      </c>
      <c r="D2131" s="17" t="s">
        <v>9159</v>
      </c>
      <c r="E2131" s="17" t="s">
        <v>2471</v>
      </c>
      <c r="F2131" s="17" t="s">
        <v>14345</v>
      </c>
      <c r="G2131" s="18">
        <v>1</v>
      </c>
      <c r="H2131" s="18">
        <v>1</v>
      </c>
      <c r="I2131" s="19">
        <v>0</v>
      </c>
      <c r="J2131" s="20">
        <v>0</v>
      </c>
      <c r="K2131" s="21">
        <v>1</v>
      </c>
      <c r="L2131" s="22">
        <v>0</v>
      </c>
      <c r="M2131" s="42" t="s">
        <v>20789</v>
      </c>
      <c r="N2131" s="42"/>
      <c r="O2131" s="42">
        <v>0</v>
      </c>
      <c r="P2131" s="42">
        <v>0</v>
      </c>
      <c r="Q2131" s="42">
        <v>0</v>
      </c>
      <c r="R2131" s="42">
        <v>0</v>
      </c>
    </row>
    <row r="2132" spans="1:18" x14ac:dyDescent="0.3">
      <c r="A2132" s="17" t="s">
        <v>14346</v>
      </c>
      <c r="B2132" s="17" t="s">
        <v>14347</v>
      </c>
      <c r="C2132" s="17" t="s">
        <v>8866</v>
      </c>
      <c r="D2132" s="17" t="s">
        <v>7684</v>
      </c>
      <c r="E2132" s="17" t="s">
        <v>2641</v>
      </c>
      <c r="F2132" s="17" t="s">
        <v>14348</v>
      </c>
      <c r="G2132" s="18">
        <v>1</v>
      </c>
      <c r="H2132" s="18">
        <v>1</v>
      </c>
      <c r="I2132" s="19">
        <v>0</v>
      </c>
      <c r="J2132" s="20">
        <v>1</v>
      </c>
      <c r="K2132" s="21">
        <v>0</v>
      </c>
      <c r="L2132" s="22">
        <v>0</v>
      </c>
      <c r="M2132" s="42" t="s">
        <v>20790</v>
      </c>
      <c r="N2132" s="42"/>
      <c r="O2132" s="42">
        <v>0</v>
      </c>
      <c r="P2132" s="42">
        <v>0</v>
      </c>
      <c r="Q2132" s="42">
        <v>0</v>
      </c>
      <c r="R2132" s="42">
        <v>0</v>
      </c>
    </row>
    <row r="2133" spans="1:18" x14ac:dyDescent="0.3">
      <c r="A2133" s="17" t="s">
        <v>2057</v>
      </c>
      <c r="B2133" s="17" t="s">
        <v>14349</v>
      </c>
      <c r="C2133" s="17" t="s">
        <v>14350</v>
      </c>
      <c r="D2133" s="17" t="s">
        <v>8554</v>
      </c>
      <c r="E2133" s="17" t="s">
        <v>2059</v>
      </c>
      <c r="F2133" s="17" t="s">
        <v>14351</v>
      </c>
      <c r="G2133" s="18">
        <v>1</v>
      </c>
      <c r="H2133" s="18">
        <v>1</v>
      </c>
      <c r="I2133" s="19">
        <v>0</v>
      </c>
      <c r="J2133" s="20">
        <v>0</v>
      </c>
      <c r="K2133" s="21">
        <v>1</v>
      </c>
      <c r="L2133" s="22">
        <v>0</v>
      </c>
      <c r="M2133" s="42" t="s">
        <v>20789</v>
      </c>
      <c r="N2133" s="42"/>
      <c r="O2133" s="42">
        <v>0</v>
      </c>
      <c r="P2133" s="42">
        <v>0</v>
      </c>
      <c r="Q2133" s="42">
        <v>0</v>
      </c>
      <c r="R2133" s="42">
        <v>0</v>
      </c>
    </row>
    <row r="2134" spans="1:18" x14ac:dyDescent="0.3">
      <c r="A2134" s="17" t="s">
        <v>14352</v>
      </c>
      <c r="B2134" s="17" t="s">
        <v>14353</v>
      </c>
      <c r="C2134" s="17" t="s">
        <v>14354</v>
      </c>
      <c r="D2134" s="17" t="s">
        <v>7749</v>
      </c>
      <c r="E2134" s="17" t="s">
        <v>14355</v>
      </c>
      <c r="F2134" s="17" t="s">
        <v>14356</v>
      </c>
      <c r="G2134" s="18">
        <v>1</v>
      </c>
      <c r="H2134" s="18">
        <v>1</v>
      </c>
      <c r="I2134" s="19">
        <v>1</v>
      </c>
      <c r="J2134" s="20">
        <v>0</v>
      </c>
      <c r="K2134" s="21">
        <v>0</v>
      </c>
      <c r="L2134" s="22">
        <v>0</v>
      </c>
      <c r="M2134" s="42" t="s">
        <v>20788</v>
      </c>
      <c r="N2134" s="42"/>
      <c r="O2134" s="42">
        <v>0</v>
      </c>
      <c r="P2134" s="42">
        <v>0</v>
      </c>
      <c r="Q2134" s="42">
        <v>0</v>
      </c>
      <c r="R2134" s="42">
        <v>0</v>
      </c>
    </row>
    <row r="2135" spans="1:18" x14ac:dyDescent="0.3">
      <c r="A2135" s="17" t="s">
        <v>3097</v>
      </c>
      <c r="B2135" s="17" t="s">
        <v>14357</v>
      </c>
      <c r="C2135" s="17" t="s">
        <v>7904</v>
      </c>
      <c r="D2135" s="17" t="s">
        <v>7716</v>
      </c>
      <c r="E2135" s="17" t="s">
        <v>2063</v>
      </c>
      <c r="F2135" s="17" t="s">
        <v>14358</v>
      </c>
      <c r="G2135" s="18">
        <v>1</v>
      </c>
      <c r="H2135" s="18">
        <v>1</v>
      </c>
      <c r="I2135" s="19">
        <v>0</v>
      </c>
      <c r="J2135" s="20">
        <v>0</v>
      </c>
      <c r="K2135" s="21">
        <v>1</v>
      </c>
      <c r="L2135" s="22">
        <v>0</v>
      </c>
      <c r="M2135" s="42" t="s">
        <v>20789</v>
      </c>
      <c r="N2135" s="42"/>
      <c r="O2135" s="42">
        <v>0</v>
      </c>
      <c r="P2135" s="42">
        <v>0</v>
      </c>
      <c r="Q2135" s="42">
        <v>0</v>
      </c>
      <c r="R2135" s="42">
        <v>0</v>
      </c>
    </row>
    <row r="2136" spans="1:18" x14ac:dyDescent="0.3">
      <c r="A2136" s="17" t="s">
        <v>3025</v>
      </c>
      <c r="B2136" s="17" t="s">
        <v>14359</v>
      </c>
      <c r="C2136" s="17" t="s">
        <v>14360</v>
      </c>
      <c r="D2136" s="17" t="s">
        <v>8554</v>
      </c>
      <c r="E2136" s="17" t="s">
        <v>1938</v>
      </c>
      <c r="F2136" s="17" t="s">
        <v>14361</v>
      </c>
      <c r="G2136" s="18">
        <v>1</v>
      </c>
      <c r="H2136" s="18">
        <v>1</v>
      </c>
      <c r="I2136" s="19">
        <v>0</v>
      </c>
      <c r="J2136" s="20">
        <v>0</v>
      </c>
      <c r="K2136" s="21">
        <v>1</v>
      </c>
      <c r="L2136" s="22">
        <v>0</v>
      </c>
      <c r="M2136" s="42" t="s">
        <v>20789</v>
      </c>
      <c r="N2136" s="42"/>
      <c r="O2136" s="42">
        <v>0</v>
      </c>
      <c r="P2136" s="42">
        <v>0</v>
      </c>
      <c r="Q2136" s="42">
        <v>0</v>
      </c>
      <c r="R2136" s="42">
        <v>0</v>
      </c>
    </row>
    <row r="2137" spans="1:18" x14ac:dyDescent="0.3">
      <c r="A2137" s="17" t="s">
        <v>14362</v>
      </c>
      <c r="B2137" s="17" t="s">
        <v>14363</v>
      </c>
      <c r="C2137" s="17" t="s">
        <v>14364</v>
      </c>
      <c r="D2137" s="17" t="s">
        <v>7707</v>
      </c>
      <c r="E2137" s="17" t="s">
        <v>1893</v>
      </c>
      <c r="F2137" s="17" t="s">
        <v>14365</v>
      </c>
      <c r="G2137" s="18">
        <v>1</v>
      </c>
      <c r="H2137" s="18">
        <v>1</v>
      </c>
      <c r="I2137" s="19">
        <v>0</v>
      </c>
      <c r="J2137" s="20">
        <v>1</v>
      </c>
      <c r="K2137" s="21">
        <v>0</v>
      </c>
      <c r="L2137" s="22">
        <v>0</v>
      </c>
      <c r="M2137" s="42" t="s">
        <v>20790</v>
      </c>
      <c r="N2137" s="42"/>
      <c r="O2137" s="42">
        <v>0</v>
      </c>
      <c r="P2137" s="42">
        <v>0</v>
      </c>
      <c r="Q2137" s="42">
        <v>0</v>
      </c>
      <c r="R2137" s="42">
        <v>0</v>
      </c>
    </row>
    <row r="2138" spans="1:18" x14ac:dyDescent="0.3">
      <c r="A2138" s="17" t="s">
        <v>3000</v>
      </c>
      <c r="B2138" s="17" t="s">
        <v>3001</v>
      </c>
      <c r="C2138" s="17" t="s">
        <v>9613</v>
      </c>
      <c r="D2138" s="17" t="s">
        <v>14366</v>
      </c>
      <c r="E2138" s="17" t="s">
        <v>1874</v>
      </c>
      <c r="F2138" s="17" t="s">
        <v>14367</v>
      </c>
      <c r="G2138" s="18">
        <v>1</v>
      </c>
      <c r="H2138" s="18">
        <v>1</v>
      </c>
      <c r="I2138" s="19">
        <v>0</v>
      </c>
      <c r="J2138" s="20">
        <v>0</v>
      </c>
      <c r="K2138" s="21">
        <v>1</v>
      </c>
      <c r="L2138" s="22">
        <v>0</v>
      </c>
      <c r="M2138" s="42" t="s">
        <v>20789</v>
      </c>
      <c r="N2138" s="42"/>
      <c r="O2138" s="42">
        <v>0</v>
      </c>
      <c r="P2138" s="42">
        <v>0</v>
      </c>
      <c r="Q2138" s="42">
        <v>0</v>
      </c>
      <c r="R2138" s="42">
        <v>0</v>
      </c>
    </row>
    <row r="2139" spans="1:18" x14ac:dyDescent="0.3">
      <c r="A2139" s="17" t="s">
        <v>1809</v>
      </c>
      <c r="B2139" s="17" t="s">
        <v>14368</v>
      </c>
      <c r="C2139" s="17" t="s">
        <v>14369</v>
      </c>
      <c r="D2139" s="17" t="s">
        <v>7716</v>
      </c>
      <c r="E2139" s="17" t="s">
        <v>1788</v>
      </c>
      <c r="F2139" s="17" t="s">
        <v>14370</v>
      </c>
      <c r="G2139" s="18">
        <v>1</v>
      </c>
      <c r="H2139" s="18">
        <v>20</v>
      </c>
      <c r="I2139" s="19">
        <v>0</v>
      </c>
      <c r="J2139" s="20">
        <v>0</v>
      </c>
      <c r="K2139" s="21">
        <v>1</v>
      </c>
      <c r="L2139" s="22">
        <v>0</v>
      </c>
      <c r="M2139" s="42" t="s">
        <v>20789</v>
      </c>
      <c r="N2139" s="42"/>
      <c r="O2139" s="42">
        <v>0</v>
      </c>
      <c r="P2139" s="42">
        <v>0</v>
      </c>
      <c r="Q2139" s="42">
        <v>0</v>
      </c>
      <c r="R2139" s="42">
        <v>0</v>
      </c>
    </row>
    <row r="2140" spans="1:18" x14ac:dyDescent="0.3">
      <c r="A2140" s="17" t="s">
        <v>7399</v>
      </c>
      <c r="B2140" s="17" t="s">
        <v>7400</v>
      </c>
      <c r="C2140" s="17" t="s">
        <v>14371</v>
      </c>
      <c r="D2140" s="17" t="s">
        <v>8434</v>
      </c>
      <c r="E2140" s="17" t="s">
        <v>5464</v>
      </c>
      <c r="F2140" s="17" t="s">
        <v>14372</v>
      </c>
      <c r="G2140" s="18">
        <v>1</v>
      </c>
      <c r="H2140" s="18">
        <v>1</v>
      </c>
      <c r="I2140" s="19">
        <v>0</v>
      </c>
      <c r="J2140" s="20">
        <v>0</v>
      </c>
      <c r="K2140" s="21">
        <v>0</v>
      </c>
      <c r="L2140" s="22">
        <v>1</v>
      </c>
      <c r="M2140" s="42" t="s">
        <v>20789</v>
      </c>
      <c r="N2140" s="42"/>
      <c r="O2140" s="42">
        <v>0</v>
      </c>
      <c r="P2140" s="42">
        <v>0</v>
      </c>
      <c r="Q2140" s="42">
        <v>0</v>
      </c>
      <c r="R2140" s="42">
        <v>0</v>
      </c>
    </row>
    <row r="2141" spans="1:18" x14ac:dyDescent="0.3">
      <c r="A2141" s="17" t="s">
        <v>14373</v>
      </c>
      <c r="B2141" s="17" t="s">
        <v>14374</v>
      </c>
      <c r="C2141" s="17" t="s">
        <v>14375</v>
      </c>
      <c r="D2141" s="17" t="s">
        <v>7749</v>
      </c>
      <c r="E2141" s="17" t="s">
        <v>1831</v>
      </c>
      <c r="F2141" s="17" t="s">
        <v>14376</v>
      </c>
      <c r="G2141" s="18">
        <v>1</v>
      </c>
      <c r="H2141" s="18">
        <v>1</v>
      </c>
      <c r="I2141" s="19">
        <v>0</v>
      </c>
      <c r="J2141" s="20">
        <v>1</v>
      </c>
      <c r="K2141" s="21">
        <v>0</v>
      </c>
      <c r="L2141" s="22">
        <v>0</v>
      </c>
      <c r="M2141" s="42" t="s">
        <v>20790</v>
      </c>
      <c r="N2141" s="42"/>
      <c r="O2141" s="42">
        <v>0</v>
      </c>
      <c r="P2141" s="42">
        <v>0</v>
      </c>
      <c r="Q2141" s="42">
        <v>0</v>
      </c>
      <c r="R2141" s="42">
        <v>0</v>
      </c>
    </row>
    <row r="2142" spans="1:18" x14ac:dyDescent="0.3">
      <c r="A2142" s="17" t="s">
        <v>6987</v>
      </c>
      <c r="B2142" s="17" t="s">
        <v>14377</v>
      </c>
      <c r="C2142" s="17" t="s">
        <v>14378</v>
      </c>
      <c r="D2142" s="17" t="s">
        <v>7702</v>
      </c>
      <c r="E2142" s="17" t="s">
        <v>2283</v>
      </c>
      <c r="F2142" s="17" t="s">
        <v>14379</v>
      </c>
      <c r="G2142" s="18">
        <v>1</v>
      </c>
      <c r="H2142" s="18">
        <v>2</v>
      </c>
      <c r="I2142" s="19">
        <v>0</v>
      </c>
      <c r="J2142" s="20">
        <v>0</v>
      </c>
      <c r="K2142" s="21">
        <v>0</v>
      </c>
      <c r="L2142" s="22">
        <v>1</v>
      </c>
      <c r="M2142" s="42" t="s">
        <v>20789</v>
      </c>
      <c r="N2142" s="42"/>
      <c r="O2142" s="42">
        <v>0</v>
      </c>
      <c r="P2142" s="42">
        <v>0</v>
      </c>
      <c r="Q2142" s="42">
        <v>0</v>
      </c>
      <c r="R2142" s="42">
        <v>0</v>
      </c>
    </row>
    <row r="2143" spans="1:18" x14ac:dyDescent="0.3">
      <c r="A2143" s="17" t="s">
        <v>14380</v>
      </c>
      <c r="B2143" s="17" t="s">
        <v>14381</v>
      </c>
      <c r="C2143" s="17" t="s">
        <v>14382</v>
      </c>
      <c r="D2143" s="17" t="s">
        <v>7716</v>
      </c>
      <c r="E2143" s="17" t="s">
        <v>3321</v>
      </c>
      <c r="F2143" s="17" t="s">
        <v>14383</v>
      </c>
      <c r="G2143" s="18">
        <v>1</v>
      </c>
      <c r="H2143" s="18">
        <v>1</v>
      </c>
      <c r="I2143" s="19">
        <v>0</v>
      </c>
      <c r="J2143" s="20">
        <v>1</v>
      </c>
      <c r="K2143" s="21">
        <v>0</v>
      </c>
      <c r="L2143" s="22">
        <v>0</v>
      </c>
      <c r="M2143" s="42" t="s">
        <v>20790</v>
      </c>
      <c r="N2143" s="42"/>
      <c r="O2143" s="42">
        <v>0</v>
      </c>
      <c r="P2143" s="42">
        <v>0</v>
      </c>
      <c r="Q2143" s="42">
        <v>0</v>
      </c>
      <c r="R2143" s="42">
        <v>0</v>
      </c>
    </row>
    <row r="2144" spans="1:18" x14ac:dyDescent="0.3">
      <c r="A2144" s="17" t="s">
        <v>14384</v>
      </c>
      <c r="B2144" s="17" t="s">
        <v>14385</v>
      </c>
      <c r="C2144" s="17" t="s">
        <v>7677</v>
      </c>
      <c r="D2144" s="17" t="s">
        <v>7787</v>
      </c>
      <c r="E2144" s="17" t="s">
        <v>4256</v>
      </c>
      <c r="F2144" s="17" t="s">
        <v>14386</v>
      </c>
      <c r="G2144" s="18">
        <v>1</v>
      </c>
      <c r="H2144" s="18">
        <v>3</v>
      </c>
      <c r="I2144" s="19">
        <v>0</v>
      </c>
      <c r="J2144" s="20">
        <v>1</v>
      </c>
      <c r="K2144" s="21">
        <v>0</v>
      </c>
      <c r="L2144" s="22">
        <v>0</v>
      </c>
      <c r="M2144" s="42" t="s">
        <v>20788</v>
      </c>
      <c r="N2144" s="42"/>
      <c r="O2144" s="42">
        <v>0</v>
      </c>
      <c r="P2144" s="42">
        <v>0</v>
      </c>
      <c r="Q2144" s="42">
        <v>0</v>
      </c>
      <c r="R2144" s="42">
        <v>0</v>
      </c>
    </row>
    <row r="2145" spans="1:18" x14ac:dyDescent="0.3">
      <c r="A2145" s="17" t="s">
        <v>6756</v>
      </c>
      <c r="B2145" s="17" t="s">
        <v>14387</v>
      </c>
      <c r="C2145" s="17" t="s">
        <v>14388</v>
      </c>
      <c r="D2145" s="17" t="s">
        <v>14389</v>
      </c>
      <c r="E2145" s="17" t="s">
        <v>4208</v>
      </c>
      <c r="F2145" s="17" t="s">
        <v>14390</v>
      </c>
      <c r="G2145" s="18">
        <v>1</v>
      </c>
      <c r="H2145" s="18">
        <v>1</v>
      </c>
      <c r="I2145" s="19">
        <v>0</v>
      </c>
      <c r="J2145" s="20">
        <v>0</v>
      </c>
      <c r="K2145" s="21">
        <v>0</v>
      </c>
      <c r="L2145" s="22">
        <v>1</v>
      </c>
      <c r="M2145" s="42" t="s">
        <v>20785</v>
      </c>
      <c r="N2145" s="42"/>
      <c r="O2145" s="42">
        <v>0</v>
      </c>
      <c r="P2145" s="42">
        <v>0</v>
      </c>
      <c r="Q2145" s="42">
        <v>0</v>
      </c>
      <c r="R2145" s="42">
        <v>0</v>
      </c>
    </row>
    <row r="2146" spans="1:18" x14ac:dyDescent="0.3">
      <c r="A2146" s="17" t="s">
        <v>14391</v>
      </c>
      <c r="B2146" s="17" t="s">
        <v>14392</v>
      </c>
      <c r="C2146" s="17" t="s">
        <v>14393</v>
      </c>
      <c r="D2146" s="17" t="s">
        <v>9456</v>
      </c>
      <c r="E2146" s="17" t="s">
        <v>9457</v>
      </c>
      <c r="F2146" s="17" t="s">
        <v>14394</v>
      </c>
      <c r="G2146" s="18">
        <v>1</v>
      </c>
      <c r="H2146" s="18">
        <v>2</v>
      </c>
      <c r="I2146" s="19">
        <v>1</v>
      </c>
      <c r="J2146" s="20">
        <v>0</v>
      </c>
      <c r="K2146" s="21">
        <v>0</v>
      </c>
      <c r="L2146" s="22">
        <v>0</v>
      </c>
      <c r="M2146" s="42" t="s">
        <v>20788</v>
      </c>
      <c r="N2146" s="42"/>
      <c r="O2146" s="42">
        <v>0</v>
      </c>
      <c r="P2146" s="42">
        <v>0</v>
      </c>
      <c r="Q2146" s="42">
        <v>0</v>
      </c>
      <c r="R2146" s="42">
        <v>0</v>
      </c>
    </row>
    <row r="2147" spans="1:18" x14ac:dyDescent="0.3">
      <c r="A2147" s="17" t="s">
        <v>14395</v>
      </c>
      <c r="B2147" s="17" t="s">
        <v>14396</v>
      </c>
      <c r="C2147" s="17" t="s">
        <v>14397</v>
      </c>
      <c r="D2147" s="17" t="s">
        <v>7716</v>
      </c>
      <c r="E2147" s="17" t="s">
        <v>3033</v>
      </c>
      <c r="F2147" s="17" t="s">
        <v>14398</v>
      </c>
      <c r="G2147" s="18">
        <v>1</v>
      </c>
      <c r="H2147" s="18">
        <v>5</v>
      </c>
      <c r="I2147" s="19">
        <v>1</v>
      </c>
      <c r="J2147" s="20">
        <v>0</v>
      </c>
      <c r="K2147" s="21">
        <v>0</v>
      </c>
      <c r="L2147" s="22">
        <v>0</v>
      </c>
      <c r="M2147" s="42" t="s">
        <v>20788</v>
      </c>
      <c r="N2147" s="42"/>
      <c r="O2147" s="42">
        <v>0</v>
      </c>
      <c r="P2147" s="42">
        <v>0</v>
      </c>
      <c r="Q2147" s="42">
        <v>0</v>
      </c>
      <c r="R2147" s="42">
        <v>0</v>
      </c>
    </row>
    <row r="2148" spans="1:18" x14ac:dyDescent="0.3">
      <c r="A2148" s="17" t="s">
        <v>14399</v>
      </c>
      <c r="B2148" s="17" t="s">
        <v>14400</v>
      </c>
      <c r="C2148" s="17" t="s">
        <v>14401</v>
      </c>
      <c r="D2148" s="17" t="s">
        <v>7953</v>
      </c>
      <c r="E2148" s="17" t="s">
        <v>1992</v>
      </c>
      <c r="F2148" s="17" t="s">
        <v>14402</v>
      </c>
      <c r="G2148" s="18">
        <v>1</v>
      </c>
      <c r="H2148" s="18">
        <v>6</v>
      </c>
      <c r="I2148" s="19">
        <v>0</v>
      </c>
      <c r="J2148" s="20">
        <v>1</v>
      </c>
      <c r="K2148" s="21">
        <v>0</v>
      </c>
      <c r="L2148" s="22">
        <v>0</v>
      </c>
      <c r="M2148" s="42" t="s">
        <v>20788</v>
      </c>
      <c r="N2148" s="42"/>
      <c r="O2148" s="42">
        <v>0</v>
      </c>
      <c r="P2148" s="42">
        <v>0</v>
      </c>
      <c r="Q2148" s="42">
        <v>0</v>
      </c>
      <c r="R2148" s="42">
        <v>0</v>
      </c>
    </row>
    <row r="2149" spans="1:18" x14ac:dyDescent="0.3">
      <c r="A2149" s="17" t="s">
        <v>14403</v>
      </c>
      <c r="B2149" s="17" t="s">
        <v>14404</v>
      </c>
      <c r="C2149" s="17" t="s">
        <v>14405</v>
      </c>
      <c r="D2149" s="17" t="s">
        <v>7716</v>
      </c>
      <c r="E2149" s="17" t="s">
        <v>1608</v>
      </c>
      <c r="F2149" s="17" t="s">
        <v>14406</v>
      </c>
      <c r="G2149" s="18">
        <v>1</v>
      </c>
      <c r="H2149" s="18">
        <v>7</v>
      </c>
      <c r="I2149" s="19">
        <v>0</v>
      </c>
      <c r="J2149" s="20">
        <v>1</v>
      </c>
      <c r="K2149" s="21">
        <v>0</v>
      </c>
      <c r="L2149" s="22">
        <v>0</v>
      </c>
      <c r="M2149" s="42" t="s">
        <v>20790</v>
      </c>
      <c r="N2149" s="42"/>
      <c r="O2149" s="42">
        <v>0</v>
      </c>
      <c r="P2149" s="42">
        <v>0</v>
      </c>
      <c r="Q2149" s="42">
        <v>0</v>
      </c>
      <c r="R2149" s="42">
        <v>0</v>
      </c>
    </row>
    <row r="2150" spans="1:18" x14ac:dyDescent="0.3">
      <c r="A2150" s="17" t="s">
        <v>7556</v>
      </c>
      <c r="B2150" s="17" t="s">
        <v>14407</v>
      </c>
      <c r="C2150" s="17" t="s">
        <v>7677</v>
      </c>
      <c r="D2150" s="17" t="s">
        <v>7716</v>
      </c>
      <c r="E2150" s="17" t="s">
        <v>1599</v>
      </c>
      <c r="F2150" s="17" t="s">
        <v>14408</v>
      </c>
      <c r="G2150" s="18">
        <v>1</v>
      </c>
      <c r="H2150" s="18">
        <v>1</v>
      </c>
      <c r="I2150" s="19">
        <v>0</v>
      </c>
      <c r="J2150" s="20">
        <v>0</v>
      </c>
      <c r="K2150" s="21">
        <v>0</v>
      </c>
      <c r="L2150" s="22">
        <v>1</v>
      </c>
      <c r="M2150" s="42" t="s">
        <v>20789</v>
      </c>
      <c r="N2150" s="42"/>
      <c r="O2150" s="42">
        <v>0</v>
      </c>
      <c r="P2150" s="42">
        <v>0</v>
      </c>
      <c r="Q2150" s="42">
        <v>0</v>
      </c>
      <c r="R2150" s="42">
        <v>0</v>
      </c>
    </row>
    <row r="2151" spans="1:18" x14ac:dyDescent="0.3">
      <c r="A2151" s="17" t="s">
        <v>14409</v>
      </c>
      <c r="B2151" s="17" t="s">
        <v>14410</v>
      </c>
      <c r="C2151" s="17" t="s">
        <v>14411</v>
      </c>
      <c r="D2151" s="17" t="s">
        <v>7716</v>
      </c>
      <c r="E2151" s="17" t="s">
        <v>1599</v>
      </c>
      <c r="F2151" s="17" t="s">
        <v>14412</v>
      </c>
      <c r="G2151" s="18">
        <v>1</v>
      </c>
      <c r="H2151" s="18">
        <v>1</v>
      </c>
      <c r="I2151" s="19">
        <v>0</v>
      </c>
      <c r="J2151" s="20">
        <v>1</v>
      </c>
      <c r="K2151" s="21">
        <v>0</v>
      </c>
      <c r="L2151" s="22">
        <v>0</v>
      </c>
      <c r="M2151" s="42" t="s">
        <v>20788</v>
      </c>
      <c r="N2151" s="42"/>
      <c r="O2151" s="42">
        <v>0</v>
      </c>
      <c r="P2151" s="42">
        <v>0</v>
      </c>
      <c r="Q2151" s="42">
        <v>0</v>
      </c>
      <c r="R2151" s="42">
        <v>0</v>
      </c>
    </row>
    <row r="2152" spans="1:18" x14ac:dyDescent="0.3">
      <c r="A2152" s="17" t="s">
        <v>14413</v>
      </c>
      <c r="B2152" s="17" t="s">
        <v>14414</v>
      </c>
      <c r="C2152" s="17" t="s">
        <v>10138</v>
      </c>
      <c r="D2152" s="17" t="s">
        <v>8874</v>
      </c>
      <c r="E2152" s="17" t="s">
        <v>1977</v>
      </c>
      <c r="F2152" s="17" t="s">
        <v>14415</v>
      </c>
      <c r="G2152" s="18">
        <v>1</v>
      </c>
      <c r="H2152" s="18">
        <v>1</v>
      </c>
      <c r="I2152" s="19">
        <v>0</v>
      </c>
      <c r="J2152" s="20">
        <v>1</v>
      </c>
      <c r="K2152" s="21">
        <v>0</v>
      </c>
      <c r="L2152" s="22">
        <v>0</v>
      </c>
      <c r="M2152" s="42" t="s">
        <v>20788</v>
      </c>
      <c r="N2152" s="42"/>
      <c r="O2152" s="42">
        <v>0</v>
      </c>
      <c r="P2152" s="42">
        <v>0</v>
      </c>
      <c r="Q2152" s="42">
        <v>0</v>
      </c>
      <c r="R2152" s="42">
        <v>0</v>
      </c>
    </row>
    <row r="2153" spans="1:18" x14ac:dyDescent="0.3">
      <c r="A2153" s="17" t="s">
        <v>3516</v>
      </c>
      <c r="B2153" s="17" t="s">
        <v>14416</v>
      </c>
      <c r="C2153" s="17" t="s">
        <v>7677</v>
      </c>
      <c r="D2153" s="17" t="s">
        <v>7716</v>
      </c>
      <c r="E2153" s="17" t="s">
        <v>1814</v>
      </c>
      <c r="F2153" s="17" t="s">
        <v>14417</v>
      </c>
      <c r="G2153" s="18">
        <v>1</v>
      </c>
      <c r="H2153" s="18">
        <v>1</v>
      </c>
      <c r="I2153" s="19">
        <v>0</v>
      </c>
      <c r="J2153" s="20">
        <v>0</v>
      </c>
      <c r="K2153" s="21">
        <v>1</v>
      </c>
      <c r="L2153" s="22">
        <v>0</v>
      </c>
      <c r="M2153" s="42" t="s">
        <v>20789</v>
      </c>
      <c r="N2153" s="42"/>
      <c r="O2153" s="42">
        <v>0</v>
      </c>
      <c r="P2153" s="42">
        <v>0</v>
      </c>
      <c r="Q2153" s="42">
        <v>0</v>
      </c>
      <c r="R2153" s="42">
        <v>0</v>
      </c>
    </row>
    <row r="2154" spans="1:18" x14ac:dyDescent="0.3">
      <c r="A2154" s="17" t="s">
        <v>14418</v>
      </c>
      <c r="B2154" s="17" t="s">
        <v>14419</v>
      </c>
      <c r="C2154" s="17" t="s">
        <v>14420</v>
      </c>
      <c r="D2154" s="17" t="s">
        <v>7829</v>
      </c>
      <c r="E2154" s="17" t="s">
        <v>1977</v>
      </c>
      <c r="F2154" s="17" t="s">
        <v>14421</v>
      </c>
      <c r="G2154" s="18">
        <v>1</v>
      </c>
      <c r="H2154" s="18">
        <v>6</v>
      </c>
      <c r="I2154" s="19">
        <v>0</v>
      </c>
      <c r="J2154" s="20">
        <v>1</v>
      </c>
      <c r="K2154" s="21">
        <v>0</v>
      </c>
      <c r="L2154" s="22">
        <v>0</v>
      </c>
      <c r="M2154" s="42" t="s">
        <v>20788</v>
      </c>
      <c r="N2154" s="42"/>
      <c r="O2154" s="42">
        <v>0</v>
      </c>
      <c r="P2154" s="42">
        <v>0</v>
      </c>
      <c r="Q2154" s="42">
        <v>0</v>
      </c>
      <c r="R2154" s="42">
        <v>0</v>
      </c>
    </row>
    <row r="2155" spans="1:18" x14ac:dyDescent="0.3">
      <c r="A2155" s="17" t="s">
        <v>7232</v>
      </c>
      <c r="B2155" s="17" t="s">
        <v>14422</v>
      </c>
      <c r="C2155" s="17" t="s">
        <v>14423</v>
      </c>
      <c r="D2155" s="17" t="s">
        <v>7787</v>
      </c>
      <c r="E2155" s="17" t="s">
        <v>1691</v>
      </c>
      <c r="F2155" s="17" t="s">
        <v>14424</v>
      </c>
      <c r="G2155" s="18">
        <v>1</v>
      </c>
      <c r="H2155" s="18">
        <v>1</v>
      </c>
      <c r="I2155" s="19">
        <v>0</v>
      </c>
      <c r="J2155" s="20">
        <v>0</v>
      </c>
      <c r="K2155" s="21">
        <v>0</v>
      </c>
      <c r="L2155" s="22">
        <v>1</v>
      </c>
      <c r="M2155" s="42" t="s">
        <v>20789</v>
      </c>
      <c r="N2155" s="42"/>
      <c r="O2155" s="42">
        <v>0</v>
      </c>
      <c r="P2155" s="42">
        <v>0</v>
      </c>
      <c r="Q2155" s="42">
        <v>0</v>
      </c>
      <c r="R2155" s="42">
        <v>0</v>
      </c>
    </row>
    <row r="2156" spans="1:18" x14ac:dyDescent="0.3">
      <c r="A2156" s="17" t="s">
        <v>14425</v>
      </c>
      <c r="B2156" s="17" t="s">
        <v>14426</v>
      </c>
      <c r="C2156" s="17" t="s">
        <v>7677</v>
      </c>
      <c r="D2156" s="17" t="s">
        <v>7716</v>
      </c>
      <c r="E2156" s="17" t="s">
        <v>3357</v>
      </c>
      <c r="F2156" s="17" t="s">
        <v>14427</v>
      </c>
      <c r="G2156" s="18">
        <v>1</v>
      </c>
      <c r="H2156" s="18">
        <v>2</v>
      </c>
      <c r="I2156" s="19">
        <v>0</v>
      </c>
      <c r="J2156" s="20">
        <v>1</v>
      </c>
      <c r="K2156" s="21">
        <v>0</v>
      </c>
      <c r="L2156" s="22">
        <v>0</v>
      </c>
      <c r="M2156" s="42" t="s">
        <v>20790</v>
      </c>
      <c r="N2156" s="42"/>
      <c r="O2156" s="42">
        <v>0</v>
      </c>
      <c r="P2156" s="42">
        <v>0</v>
      </c>
      <c r="Q2156" s="42">
        <v>0</v>
      </c>
      <c r="R2156" s="42">
        <v>0</v>
      </c>
    </row>
    <row r="2157" spans="1:18" x14ac:dyDescent="0.3">
      <c r="A2157" s="17" t="s">
        <v>5830</v>
      </c>
      <c r="B2157" s="17" t="s">
        <v>8783</v>
      </c>
      <c r="C2157" s="17" t="s">
        <v>14428</v>
      </c>
      <c r="D2157" s="17" t="s">
        <v>7716</v>
      </c>
      <c r="E2157" s="17" t="s">
        <v>1893</v>
      </c>
      <c r="F2157" s="17" t="s">
        <v>14429</v>
      </c>
      <c r="G2157" s="18">
        <v>1</v>
      </c>
      <c r="H2157" s="18">
        <v>2</v>
      </c>
      <c r="I2157" s="19">
        <v>0</v>
      </c>
      <c r="J2157" s="20">
        <v>0</v>
      </c>
      <c r="K2157" s="21">
        <v>0</v>
      </c>
      <c r="L2157" s="22">
        <v>1</v>
      </c>
      <c r="M2157" s="42" t="s">
        <v>20789</v>
      </c>
      <c r="N2157" s="42"/>
      <c r="O2157" s="42">
        <v>0</v>
      </c>
      <c r="P2157" s="42">
        <v>0</v>
      </c>
      <c r="Q2157" s="42">
        <v>0</v>
      </c>
      <c r="R2157" s="42">
        <v>0</v>
      </c>
    </row>
    <row r="2158" spans="1:18" x14ac:dyDescent="0.3">
      <c r="A2158" s="17" t="s">
        <v>14430</v>
      </c>
      <c r="B2158" s="17" t="s">
        <v>14431</v>
      </c>
      <c r="C2158" s="17" t="s">
        <v>13788</v>
      </c>
      <c r="D2158" s="17" t="s">
        <v>7880</v>
      </c>
      <c r="E2158" s="17" t="s">
        <v>1996</v>
      </c>
      <c r="F2158" s="17" t="s">
        <v>14432</v>
      </c>
      <c r="G2158" s="18">
        <v>1</v>
      </c>
      <c r="H2158" s="18">
        <v>1</v>
      </c>
      <c r="I2158" s="19">
        <v>0</v>
      </c>
      <c r="J2158" s="20">
        <v>1</v>
      </c>
      <c r="K2158" s="21">
        <v>0</v>
      </c>
      <c r="L2158" s="22">
        <v>0</v>
      </c>
      <c r="M2158" s="42" t="s">
        <v>20790</v>
      </c>
      <c r="N2158" s="42"/>
      <c r="O2158" s="42">
        <v>0</v>
      </c>
      <c r="P2158" s="42">
        <v>0</v>
      </c>
      <c r="Q2158" s="42">
        <v>0</v>
      </c>
      <c r="R2158" s="42">
        <v>0</v>
      </c>
    </row>
    <row r="2159" spans="1:18" x14ac:dyDescent="0.3">
      <c r="A2159" s="17" t="s">
        <v>1758</v>
      </c>
      <c r="B2159" s="17" t="s">
        <v>14433</v>
      </c>
      <c r="C2159" s="17" t="s">
        <v>7677</v>
      </c>
      <c r="D2159" s="17" t="s">
        <v>7716</v>
      </c>
      <c r="E2159" s="17" t="s">
        <v>1757</v>
      </c>
      <c r="F2159" s="17" t="s">
        <v>14434</v>
      </c>
      <c r="G2159" s="18">
        <v>1</v>
      </c>
      <c r="H2159" s="18">
        <v>2</v>
      </c>
      <c r="I2159" s="19">
        <v>0</v>
      </c>
      <c r="J2159" s="20">
        <v>0</v>
      </c>
      <c r="K2159" s="21">
        <v>1</v>
      </c>
      <c r="L2159" s="22">
        <v>0</v>
      </c>
      <c r="M2159" s="42" t="s">
        <v>20789</v>
      </c>
      <c r="N2159" s="42"/>
      <c r="O2159" s="42">
        <v>0</v>
      </c>
      <c r="P2159" s="42">
        <v>0</v>
      </c>
      <c r="Q2159" s="42">
        <v>0</v>
      </c>
      <c r="R2159" s="42">
        <v>0</v>
      </c>
    </row>
    <row r="2160" spans="1:18" x14ac:dyDescent="0.3">
      <c r="A2160" s="17" t="s">
        <v>14435</v>
      </c>
      <c r="B2160" s="17" t="s">
        <v>14436</v>
      </c>
      <c r="C2160" s="17" t="s">
        <v>7677</v>
      </c>
      <c r="D2160" s="17" t="s">
        <v>7716</v>
      </c>
      <c r="E2160" s="17" t="s">
        <v>8813</v>
      </c>
      <c r="F2160" s="17" t="s">
        <v>14437</v>
      </c>
      <c r="G2160" s="18">
        <v>1</v>
      </c>
      <c r="H2160" s="18">
        <v>1</v>
      </c>
      <c r="I2160" s="19">
        <v>1</v>
      </c>
      <c r="J2160" s="20">
        <v>0</v>
      </c>
      <c r="K2160" s="21">
        <v>0</v>
      </c>
      <c r="L2160" s="22">
        <v>0</v>
      </c>
      <c r="M2160" s="42" t="s">
        <v>20788</v>
      </c>
      <c r="N2160" s="42"/>
      <c r="O2160" s="42">
        <v>0</v>
      </c>
      <c r="P2160" s="42">
        <v>0</v>
      </c>
      <c r="Q2160" s="42">
        <v>0</v>
      </c>
      <c r="R2160" s="42">
        <v>0</v>
      </c>
    </row>
    <row r="2161" spans="1:18" x14ac:dyDescent="0.3">
      <c r="A2161" s="17" t="s">
        <v>14438</v>
      </c>
      <c r="B2161" s="17" t="s">
        <v>14439</v>
      </c>
      <c r="C2161" s="17" t="s">
        <v>8084</v>
      </c>
      <c r="D2161" s="17" t="s">
        <v>7734</v>
      </c>
      <c r="E2161" s="17" t="s">
        <v>8745</v>
      </c>
      <c r="F2161" s="17" t="s">
        <v>14440</v>
      </c>
      <c r="G2161" s="18">
        <v>1</v>
      </c>
      <c r="H2161" s="18">
        <v>1</v>
      </c>
      <c r="I2161" s="19">
        <v>1</v>
      </c>
      <c r="J2161" s="20">
        <v>0</v>
      </c>
      <c r="K2161" s="21">
        <v>0</v>
      </c>
      <c r="L2161" s="22">
        <v>0</v>
      </c>
      <c r="M2161" s="42" t="s">
        <v>20786</v>
      </c>
      <c r="N2161" s="42"/>
      <c r="O2161" s="42">
        <v>0</v>
      </c>
      <c r="P2161" s="42">
        <v>0</v>
      </c>
      <c r="Q2161" s="42">
        <v>0</v>
      </c>
      <c r="R2161" s="42">
        <v>0</v>
      </c>
    </row>
    <row r="2162" spans="1:18" x14ac:dyDescent="0.3">
      <c r="A2162" s="17" t="s">
        <v>6727</v>
      </c>
      <c r="B2162" s="17" t="s">
        <v>14441</v>
      </c>
      <c r="C2162" s="17" t="s">
        <v>7677</v>
      </c>
      <c r="D2162" s="17" t="s">
        <v>7834</v>
      </c>
      <c r="E2162" s="17" t="s">
        <v>4208</v>
      </c>
      <c r="F2162" s="17" t="s">
        <v>14442</v>
      </c>
      <c r="G2162" s="18">
        <v>1</v>
      </c>
      <c r="H2162" s="18">
        <v>2</v>
      </c>
      <c r="I2162" s="19">
        <v>0</v>
      </c>
      <c r="J2162" s="20">
        <v>0</v>
      </c>
      <c r="K2162" s="21">
        <v>0</v>
      </c>
      <c r="L2162" s="22">
        <v>1</v>
      </c>
      <c r="M2162" s="42" t="s">
        <v>20785</v>
      </c>
      <c r="N2162" s="42"/>
      <c r="O2162" s="42">
        <v>0</v>
      </c>
      <c r="P2162" s="42">
        <v>0</v>
      </c>
      <c r="Q2162" s="42">
        <v>0</v>
      </c>
      <c r="R2162" s="42">
        <v>0</v>
      </c>
    </row>
    <row r="2163" spans="1:18" x14ac:dyDescent="0.3">
      <c r="A2163" s="17" t="s">
        <v>7225</v>
      </c>
      <c r="B2163" s="17" t="s">
        <v>14443</v>
      </c>
      <c r="C2163" s="17" t="s">
        <v>7677</v>
      </c>
      <c r="D2163" s="17" t="s">
        <v>8678</v>
      </c>
      <c r="E2163" s="17" t="s">
        <v>5320</v>
      </c>
      <c r="F2163" s="17" t="s">
        <v>14444</v>
      </c>
      <c r="G2163" s="18">
        <v>1</v>
      </c>
      <c r="H2163" s="18">
        <v>2</v>
      </c>
      <c r="I2163" s="19">
        <v>0</v>
      </c>
      <c r="J2163" s="20">
        <v>0</v>
      </c>
      <c r="K2163" s="21">
        <v>0</v>
      </c>
      <c r="L2163" s="22">
        <v>1</v>
      </c>
      <c r="M2163" s="42" t="s">
        <v>20789</v>
      </c>
      <c r="N2163" s="42"/>
      <c r="O2163" s="42">
        <v>0</v>
      </c>
      <c r="P2163" s="42">
        <v>0</v>
      </c>
      <c r="Q2163" s="42">
        <v>0</v>
      </c>
      <c r="R2163" s="42">
        <v>0</v>
      </c>
    </row>
    <row r="2164" spans="1:18" x14ac:dyDescent="0.3">
      <c r="A2164" s="17" t="s">
        <v>7343</v>
      </c>
      <c r="B2164" s="17" t="s">
        <v>7344</v>
      </c>
      <c r="C2164" s="17" t="s">
        <v>8667</v>
      </c>
      <c r="D2164" s="17" t="s">
        <v>8270</v>
      </c>
      <c r="E2164" s="17" t="s">
        <v>4208</v>
      </c>
      <c r="F2164" s="17" t="s">
        <v>14445</v>
      </c>
      <c r="G2164" s="18">
        <v>1</v>
      </c>
      <c r="H2164" s="18">
        <v>1</v>
      </c>
      <c r="I2164" s="19">
        <v>0</v>
      </c>
      <c r="J2164" s="20">
        <v>0</v>
      </c>
      <c r="K2164" s="21">
        <v>0</v>
      </c>
      <c r="L2164" s="22">
        <v>1</v>
      </c>
      <c r="M2164" s="42" t="s">
        <v>20785</v>
      </c>
      <c r="N2164" s="42"/>
      <c r="O2164" s="42">
        <v>0</v>
      </c>
      <c r="P2164" s="42">
        <v>0</v>
      </c>
      <c r="Q2164" s="42">
        <v>0</v>
      </c>
      <c r="R2164" s="42">
        <v>0</v>
      </c>
    </row>
    <row r="2165" spans="1:18" x14ac:dyDescent="0.3">
      <c r="A2165" s="17" t="s">
        <v>7277</v>
      </c>
      <c r="B2165" s="17" t="s">
        <v>7278</v>
      </c>
      <c r="C2165" s="17" t="s">
        <v>7677</v>
      </c>
      <c r="D2165" s="17" t="s">
        <v>7716</v>
      </c>
      <c r="E2165" s="17" t="s">
        <v>7279</v>
      </c>
      <c r="F2165" s="17" t="s">
        <v>14446</v>
      </c>
      <c r="G2165" s="18">
        <v>1</v>
      </c>
      <c r="H2165" s="18">
        <v>6</v>
      </c>
      <c r="I2165" s="19">
        <v>0</v>
      </c>
      <c r="J2165" s="20">
        <v>0</v>
      </c>
      <c r="K2165" s="21">
        <v>0</v>
      </c>
      <c r="L2165" s="22">
        <v>1</v>
      </c>
      <c r="M2165" s="42" t="s">
        <v>20789</v>
      </c>
      <c r="N2165" s="42"/>
      <c r="O2165" s="42">
        <v>0</v>
      </c>
      <c r="P2165" s="42">
        <v>0</v>
      </c>
      <c r="Q2165" s="42">
        <v>0</v>
      </c>
      <c r="R2165" s="42">
        <v>0</v>
      </c>
    </row>
    <row r="2166" spans="1:18" x14ac:dyDescent="0.3">
      <c r="A2166" s="17" t="s">
        <v>14447</v>
      </c>
      <c r="B2166" s="17" t="s">
        <v>14448</v>
      </c>
      <c r="C2166" s="17" t="s">
        <v>7677</v>
      </c>
      <c r="D2166" s="17" t="s">
        <v>14449</v>
      </c>
      <c r="E2166" s="17" t="s">
        <v>2458</v>
      </c>
      <c r="F2166" s="17" t="s">
        <v>14450</v>
      </c>
      <c r="G2166" s="18">
        <v>1</v>
      </c>
      <c r="H2166" s="18">
        <v>8</v>
      </c>
      <c r="I2166" s="19">
        <v>0</v>
      </c>
      <c r="J2166" s="20">
        <v>1</v>
      </c>
      <c r="K2166" s="21">
        <v>0</v>
      </c>
      <c r="L2166" s="22">
        <v>0</v>
      </c>
      <c r="M2166" s="42" t="s">
        <v>20790</v>
      </c>
      <c r="N2166" s="42"/>
      <c r="O2166" s="42">
        <v>0</v>
      </c>
      <c r="P2166" s="42">
        <v>0</v>
      </c>
      <c r="Q2166" s="42">
        <v>0</v>
      </c>
      <c r="R2166" s="42">
        <v>0</v>
      </c>
    </row>
    <row r="2167" spans="1:18" x14ac:dyDescent="0.3">
      <c r="A2167" s="17" t="s">
        <v>5379</v>
      </c>
      <c r="B2167" s="17" t="s">
        <v>14451</v>
      </c>
      <c r="C2167" s="17" t="s">
        <v>8738</v>
      </c>
      <c r="D2167" s="17" t="s">
        <v>7880</v>
      </c>
      <c r="E2167" s="17" t="s">
        <v>4208</v>
      </c>
      <c r="F2167" s="17" t="s">
        <v>14452</v>
      </c>
      <c r="G2167" s="18">
        <v>1</v>
      </c>
      <c r="H2167" s="18">
        <v>2</v>
      </c>
      <c r="I2167" s="19">
        <v>0</v>
      </c>
      <c r="J2167" s="20">
        <v>0</v>
      </c>
      <c r="K2167" s="21">
        <v>0</v>
      </c>
      <c r="L2167" s="22">
        <v>1</v>
      </c>
      <c r="M2167" s="42" t="s">
        <v>20785</v>
      </c>
      <c r="N2167" s="42"/>
      <c r="O2167" s="42">
        <v>0</v>
      </c>
      <c r="P2167" s="42">
        <v>0</v>
      </c>
      <c r="Q2167" s="42">
        <v>0</v>
      </c>
      <c r="R2167" s="42">
        <v>0</v>
      </c>
    </row>
    <row r="2168" spans="1:18" x14ac:dyDescent="0.3">
      <c r="A2168" s="17" t="s">
        <v>5020</v>
      </c>
      <c r="B2168" s="17" t="s">
        <v>14453</v>
      </c>
      <c r="C2168" s="17" t="s">
        <v>7677</v>
      </c>
      <c r="D2168" s="17" t="s">
        <v>8267</v>
      </c>
      <c r="E2168" s="17" t="s">
        <v>4208</v>
      </c>
      <c r="F2168" s="17" t="s">
        <v>14454</v>
      </c>
      <c r="G2168" s="18">
        <v>1</v>
      </c>
      <c r="H2168" s="18">
        <v>1</v>
      </c>
      <c r="I2168" s="19">
        <v>0</v>
      </c>
      <c r="J2168" s="20">
        <v>0</v>
      </c>
      <c r="K2168" s="21">
        <v>0</v>
      </c>
      <c r="L2168" s="22">
        <v>1</v>
      </c>
      <c r="M2168" s="42" t="s">
        <v>20785</v>
      </c>
      <c r="N2168" s="42"/>
      <c r="O2168" s="42">
        <v>0</v>
      </c>
      <c r="P2168" s="42">
        <v>0</v>
      </c>
      <c r="Q2168" s="42">
        <v>0</v>
      </c>
      <c r="R2168" s="42">
        <v>0</v>
      </c>
    </row>
    <row r="2169" spans="1:18" x14ac:dyDescent="0.3">
      <c r="A2169" s="17" t="s">
        <v>4810</v>
      </c>
      <c r="B2169" s="17" t="s">
        <v>14455</v>
      </c>
      <c r="C2169" s="17" t="s">
        <v>14456</v>
      </c>
      <c r="D2169" s="17" t="s">
        <v>7716</v>
      </c>
      <c r="E2169" s="17" t="s">
        <v>1723</v>
      </c>
      <c r="F2169" s="17" t="s">
        <v>14457</v>
      </c>
      <c r="G2169" s="18">
        <v>1</v>
      </c>
      <c r="H2169" s="18">
        <v>1</v>
      </c>
      <c r="I2169" s="19">
        <v>0</v>
      </c>
      <c r="J2169" s="20">
        <v>0</v>
      </c>
      <c r="K2169" s="21">
        <v>0</v>
      </c>
      <c r="L2169" s="22">
        <v>1</v>
      </c>
      <c r="M2169" s="42" t="s">
        <v>20789</v>
      </c>
      <c r="N2169" s="42"/>
      <c r="O2169" s="42">
        <v>0</v>
      </c>
      <c r="P2169" s="42">
        <v>0</v>
      </c>
      <c r="Q2169" s="42">
        <v>0</v>
      </c>
      <c r="R2169" s="42">
        <v>0</v>
      </c>
    </row>
    <row r="2170" spans="1:18" x14ac:dyDescent="0.3">
      <c r="A2170" s="17" t="s">
        <v>7604</v>
      </c>
      <c r="B2170" s="17" t="s">
        <v>14458</v>
      </c>
      <c r="C2170" s="17" t="s">
        <v>11867</v>
      </c>
      <c r="D2170" s="17" t="s">
        <v>7734</v>
      </c>
      <c r="E2170" s="17" t="s">
        <v>4208</v>
      </c>
      <c r="F2170" s="17" t="s">
        <v>14459</v>
      </c>
      <c r="G2170" s="18">
        <v>1</v>
      </c>
      <c r="H2170" s="18">
        <v>3</v>
      </c>
      <c r="I2170" s="19">
        <v>0</v>
      </c>
      <c r="J2170" s="20">
        <v>0</v>
      </c>
      <c r="K2170" s="21">
        <v>0</v>
      </c>
      <c r="L2170" s="22">
        <v>1</v>
      </c>
      <c r="M2170" s="42" t="s">
        <v>20785</v>
      </c>
      <c r="N2170" s="42"/>
      <c r="O2170" s="42">
        <v>0</v>
      </c>
      <c r="P2170" s="42">
        <v>0</v>
      </c>
      <c r="Q2170" s="42">
        <v>0</v>
      </c>
      <c r="R2170" s="42">
        <v>0</v>
      </c>
    </row>
    <row r="2171" spans="1:18" x14ac:dyDescent="0.3">
      <c r="A2171" s="17" t="s">
        <v>3081</v>
      </c>
      <c r="B2171" s="17" t="s">
        <v>3082</v>
      </c>
      <c r="C2171" s="17" t="s">
        <v>8478</v>
      </c>
      <c r="D2171" s="17" t="s">
        <v>7953</v>
      </c>
      <c r="E2171" s="17" t="s">
        <v>1599</v>
      </c>
      <c r="F2171" s="17" t="s">
        <v>14460</v>
      </c>
      <c r="G2171" s="18">
        <v>1</v>
      </c>
      <c r="H2171" s="18">
        <v>10</v>
      </c>
      <c r="I2171" s="19">
        <v>0</v>
      </c>
      <c r="J2171" s="20">
        <v>0</v>
      </c>
      <c r="K2171" s="21">
        <v>1</v>
      </c>
      <c r="L2171" s="22">
        <v>0</v>
      </c>
      <c r="M2171" s="42" t="s">
        <v>20789</v>
      </c>
      <c r="N2171" s="42"/>
      <c r="O2171" s="42">
        <v>0</v>
      </c>
      <c r="P2171" s="42">
        <v>0</v>
      </c>
      <c r="Q2171" s="42">
        <v>0</v>
      </c>
      <c r="R2171" s="42">
        <v>0</v>
      </c>
    </row>
    <row r="2172" spans="1:18" x14ac:dyDescent="0.3">
      <c r="A2172" s="17" t="s">
        <v>14461</v>
      </c>
      <c r="B2172" s="17" t="s">
        <v>14462</v>
      </c>
      <c r="C2172" s="17" t="s">
        <v>8008</v>
      </c>
      <c r="D2172" s="17" t="s">
        <v>7716</v>
      </c>
      <c r="E2172" s="17" t="s">
        <v>1691</v>
      </c>
      <c r="F2172" s="17" t="s">
        <v>14463</v>
      </c>
      <c r="G2172" s="18">
        <v>1</v>
      </c>
      <c r="H2172" s="18">
        <v>5</v>
      </c>
      <c r="I2172" s="19">
        <v>0</v>
      </c>
      <c r="J2172" s="20">
        <v>1</v>
      </c>
      <c r="K2172" s="21">
        <v>0</v>
      </c>
      <c r="L2172" s="22">
        <v>0</v>
      </c>
      <c r="M2172" s="42" t="s">
        <v>20788</v>
      </c>
      <c r="N2172" s="42"/>
      <c r="O2172" s="42">
        <v>0</v>
      </c>
      <c r="P2172" s="42">
        <v>0</v>
      </c>
      <c r="Q2172" s="42">
        <v>0</v>
      </c>
      <c r="R2172" s="42">
        <v>0</v>
      </c>
    </row>
    <row r="2173" spans="1:18" x14ac:dyDescent="0.3">
      <c r="A2173" s="17" t="s">
        <v>14464</v>
      </c>
      <c r="B2173" s="17" t="s">
        <v>14465</v>
      </c>
      <c r="C2173" s="17" t="s">
        <v>14466</v>
      </c>
      <c r="D2173" s="17" t="s">
        <v>7716</v>
      </c>
      <c r="E2173" s="17" t="s">
        <v>14467</v>
      </c>
      <c r="F2173" s="17" t="s">
        <v>14468</v>
      </c>
      <c r="G2173" s="18">
        <v>1</v>
      </c>
      <c r="H2173" s="18">
        <v>3</v>
      </c>
      <c r="I2173" s="19">
        <v>0</v>
      </c>
      <c r="J2173" s="20">
        <v>1</v>
      </c>
      <c r="K2173" s="21">
        <v>0</v>
      </c>
      <c r="L2173" s="22">
        <v>0</v>
      </c>
      <c r="M2173" s="42" t="s">
        <v>20786</v>
      </c>
      <c r="N2173" s="42"/>
      <c r="O2173" s="42">
        <v>0</v>
      </c>
      <c r="P2173" s="42">
        <v>0</v>
      </c>
      <c r="Q2173" s="42">
        <v>0</v>
      </c>
      <c r="R2173" s="42">
        <v>0</v>
      </c>
    </row>
    <row r="2174" spans="1:18" x14ac:dyDescent="0.3">
      <c r="A2174" s="17" t="s">
        <v>14469</v>
      </c>
      <c r="B2174" s="17" t="s">
        <v>14470</v>
      </c>
      <c r="C2174" s="17" t="s">
        <v>7677</v>
      </c>
      <c r="D2174" s="17" t="s">
        <v>7716</v>
      </c>
      <c r="E2174" s="17" t="s">
        <v>2425</v>
      </c>
      <c r="F2174" s="17" t="s">
        <v>14471</v>
      </c>
      <c r="G2174" s="18">
        <v>1</v>
      </c>
      <c r="H2174" s="18">
        <v>1</v>
      </c>
      <c r="I2174" s="19">
        <v>1</v>
      </c>
      <c r="J2174" s="20">
        <v>0</v>
      </c>
      <c r="K2174" s="21">
        <v>0</v>
      </c>
      <c r="L2174" s="22">
        <v>0</v>
      </c>
      <c r="M2174" s="42" t="s">
        <v>20788</v>
      </c>
      <c r="N2174" s="42"/>
      <c r="O2174" s="42">
        <v>0</v>
      </c>
      <c r="P2174" s="42">
        <v>0</v>
      </c>
      <c r="Q2174" s="42">
        <v>0</v>
      </c>
      <c r="R2174" s="42">
        <v>0</v>
      </c>
    </row>
    <row r="2175" spans="1:18" x14ac:dyDescent="0.3">
      <c r="A2175" s="17" t="s">
        <v>2176</v>
      </c>
      <c r="B2175" s="17" t="s">
        <v>14472</v>
      </c>
      <c r="C2175" s="17" t="s">
        <v>8606</v>
      </c>
      <c r="D2175" s="17" t="s">
        <v>7716</v>
      </c>
      <c r="E2175" s="17" t="s">
        <v>2178</v>
      </c>
      <c r="F2175" s="17" t="s">
        <v>14473</v>
      </c>
      <c r="G2175" s="18">
        <v>1</v>
      </c>
      <c r="H2175" s="18">
        <v>1</v>
      </c>
      <c r="I2175" s="19">
        <v>0</v>
      </c>
      <c r="J2175" s="20">
        <v>0</v>
      </c>
      <c r="K2175" s="21">
        <v>1</v>
      </c>
      <c r="L2175" s="22">
        <v>0</v>
      </c>
      <c r="M2175" s="42" t="s">
        <v>20789</v>
      </c>
      <c r="N2175" s="42"/>
      <c r="O2175" s="42">
        <v>0</v>
      </c>
      <c r="P2175" s="42">
        <v>0</v>
      </c>
      <c r="Q2175" s="42">
        <v>0</v>
      </c>
      <c r="R2175" s="42">
        <v>0</v>
      </c>
    </row>
    <row r="2176" spans="1:18" x14ac:dyDescent="0.3">
      <c r="A2176" s="17" t="s">
        <v>5442</v>
      </c>
      <c r="B2176" s="17" t="s">
        <v>14474</v>
      </c>
      <c r="C2176" s="17" t="s">
        <v>7677</v>
      </c>
      <c r="D2176" s="17" t="s">
        <v>7716</v>
      </c>
      <c r="E2176" s="17" t="s">
        <v>5444</v>
      </c>
      <c r="F2176" s="17" t="s">
        <v>14475</v>
      </c>
      <c r="G2176" s="18">
        <v>1</v>
      </c>
      <c r="H2176" s="18">
        <v>1</v>
      </c>
      <c r="I2176" s="19">
        <v>0</v>
      </c>
      <c r="J2176" s="20">
        <v>0</v>
      </c>
      <c r="K2176" s="21">
        <v>0</v>
      </c>
      <c r="L2176" s="22">
        <v>1</v>
      </c>
      <c r="M2176" s="42" t="s">
        <v>20789</v>
      </c>
      <c r="N2176" s="42"/>
      <c r="O2176" s="42">
        <v>0</v>
      </c>
      <c r="P2176" s="42">
        <v>0</v>
      </c>
      <c r="Q2176" s="42">
        <v>0</v>
      </c>
      <c r="R2176" s="42">
        <v>0</v>
      </c>
    </row>
    <row r="2177" spans="1:18" x14ac:dyDescent="0.3">
      <c r="A2177" s="17" t="s">
        <v>4254</v>
      </c>
      <c r="B2177" s="17" t="s">
        <v>14476</v>
      </c>
      <c r="C2177" s="17" t="s">
        <v>14252</v>
      </c>
      <c r="D2177" s="17" t="s">
        <v>7787</v>
      </c>
      <c r="E2177" s="17" t="s">
        <v>4256</v>
      </c>
      <c r="F2177" s="17" t="s">
        <v>14477</v>
      </c>
      <c r="G2177" s="18">
        <v>1</v>
      </c>
      <c r="H2177" s="18">
        <v>1</v>
      </c>
      <c r="I2177" s="19">
        <v>0</v>
      </c>
      <c r="J2177" s="20">
        <v>0</v>
      </c>
      <c r="K2177" s="21">
        <v>0</v>
      </c>
      <c r="L2177" s="22">
        <v>1</v>
      </c>
      <c r="M2177" s="42" t="s">
        <v>20789</v>
      </c>
      <c r="N2177" s="42"/>
      <c r="O2177" s="42">
        <v>0</v>
      </c>
      <c r="P2177" s="42">
        <v>0</v>
      </c>
      <c r="Q2177" s="42">
        <v>0</v>
      </c>
      <c r="R2177" s="42">
        <v>0</v>
      </c>
    </row>
    <row r="2178" spans="1:18" x14ac:dyDescent="0.3">
      <c r="A2178" s="17" t="s">
        <v>14478</v>
      </c>
      <c r="B2178" s="17" t="s">
        <v>14479</v>
      </c>
      <c r="C2178" s="17" t="s">
        <v>14480</v>
      </c>
      <c r="D2178" s="17" t="s">
        <v>14481</v>
      </c>
      <c r="E2178" s="17" t="s">
        <v>1691</v>
      </c>
      <c r="F2178" s="17" t="s">
        <v>14482</v>
      </c>
      <c r="G2178" s="18">
        <v>1</v>
      </c>
      <c r="H2178" s="18">
        <v>1</v>
      </c>
      <c r="I2178" s="19">
        <v>0</v>
      </c>
      <c r="J2178" s="20">
        <v>1</v>
      </c>
      <c r="K2178" s="21">
        <v>0</v>
      </c>
      <c r="L2178" s="22">
        <v>0</v>
      </c>
      <c r="M2178" s="42" t="s">
        <v>20790</v>
      </c>
      <c r="N2178" s="42"/>
      <c r="O2178" s="42">
        <v>0</v>
      </c>
      <c r="P2178" s="42">
        <v>0</v>
      </c>
      <c r="Q2178" s="42">
        <v>0</v>
      </c>
      <c r="R2178" s="42">
        <v>0</v>
      </c>
    </row>
    <row r="2179" spans="1:18" x14ac:dyDescent="0.3">
      <c r="A2179" s="17" t="s">
        <v>6474</v>
      </c>
      <c r="B2179" s="17" t="s">
        <v>14483</v>
      </c>
      <c r="C2179" s="17" t="s">
        <v>7677</v>
      </c>
      <c r="D2179" s="17" t="s">
        <v>13115</v>
      </c>
      <c r="E2179" s="17" t="s">
        <v>4208</v>
      </c>
      <c r="F2179" s="17" t="s">
        <v>14484</v>
      </c>
      <c r="G2179" s="18">
        <v>1</v>
      </c>
      <c r="H2179" s="18">
        <v>2</v>
      </c>
      <c r="I2179" s="19">
        <v>0</v>
      </c>
      <c r="J2179" s="20">
        <v>0</v>
      </c>
      <c r="K2179" s="21">
        <v>0</v>
      </c>
      <c r="L2179" s="22">
        <v>1</v>
      </c>
      <c r="M2179" s="42" t="s">
        <v>20785</v>
      </c>
      <c r="N2179" s="42"/>
      <c r="O2179" s="42">
        <v>0</v>
      </c>
      <c r="P2179" s="42">
        <v>0</v>
      </c>
      <c r="Q2179" s="42">
        <v>0</v>
      </c>
      <c r="R2179" s="42">
        <v>0</v>
      </c>
    </row>
    <row r="2180" spans="1:18" x14ac:dyDescent="0.3">
      <c r="A2180" s="17" t="s">
        <v>14485</v>
      </c>
      <c r="B2180" s="17" t="s">
        <v>14486</v>
      </c>
      <c r="C2180" s="17" t="s">
        <v>14487</v>
      </c>
      <c r="D2180" s="17" t="s">
        <v>7996</v>
      </c>
      <c r="E2180" s="17" t="s">
        <v>2564</v>
      </c>
      <c r="F2180" s="17" t="s">
        <v>14488</v>
      </c>
      <c r="G2180" s="18">
        <v>1</v>
      </c>
      <c r="H2180" s="18">
        <v>2</v>
      </c>
      <c r="I2180" s="19">
        <v>0</v>
      </c>
      <c r="J2180" s="20">
        <v>1</v>
      </c>
      <c r="K2180" s="21">
        <v>0</v>
      </c>
      <c r="L2180" s="22">
        <v>0</v>
      </c>
      <c r="M2180" s="42" t="s">
        <v>20786</v>
      </c>
      <c r="N2180" s="42"/>
      <c r="O2180" s="42">
        <v>0</v>
      </c>
      <c r="P2180" s="42">
        <v>0</v>
      </c>
      <c r="Q2180" s="42">
        <v>0</v>
      </c>
      <c r="R2180" s="42">
        <v>0</v>
      </c>
    </row>
    <row r="2181" spans="1:18" x14ac:dyDescent="0.3">
      <c r="A2181" s="17" t="s">
        <v>14489</v>
      </c>
      <c r="B2181" s="17" t="s">
        <v>14490</v>
      </c>
      <c r="C2181" s="17" t="s">
        <v>7677</v>
      </c>
      <c r="D2181" s="17" t="s">
        <v>9414</v>
      </c>
      <c r="E2181" s="17" t="s">
        <v>3430</v>
      </c>
      <c r="F2181" s="17" t="s">
        <v>14491</v>
      </c>
      <c r="G2181" s="18">
        <v>1</v>
      </c>
      <c r="H2181" s="18">
        <v>1</v>
      </c>
      <c r="I2181" s="19">
        <v>0</v>
      </c>
      <c r="J2181" s="20">
        <v>1</v>
      </c>
      <c r="K2181" s="21">
        <v>0</v>
      </c>
      <c r="L2181" s="22">
        <v>0</v>
      </c>
      <c r="M2181" s="42" t="s">
        <v>20790</v>
      </c>
      <c r="N2181" s="42"/>
      <c r="O2181" s="42">
        <v>0</v>
      </c>
      <c r="P2181" s="42">
        <v>0</v>
      </c>
      <c r="Q2181" s="42">
        <v>0</v>
      </c>
      <c r="R2181" s="42">
        <v>0</v>
      </c>
    </row>
    <row r="2182" spans="1:18" x14ac:dyDescent="0.3">
      <c r="A2182" s="17" t="s">
        <v>14492</v>
      </c>
      <c r="B2182" s="17" t="s">
        <v>14493</v>
      </c>
      <c r="C2182" s="17" t="s">
        <v>14494</v>
      </c>
      <c r="D2182" s="17" t="s">
        <v>8646</v>
      </c>
      <c r="E2182" s="17" t="s">
        <v>1654</v>
      </c>
      <c r="F2182" s="17" t="s">
        <v>14495</v>
      </c>
      <c r="G2182" s="18">
        <v>1</v>
      </c>
      <c r="H2182" s="18">
        <v>4</v>
      </c>
      <c r="I2182" s="19">
        <v>0</v>
      </c>
      <c r="J2182" s="20">
        <v>1</v>
      </c>
      <c r="K2182" s="21">
        <v>0</v>
      </c>
      <c r="L2182" s="22">
        <v>0</v>
      </c>
      <c r="M2182" s="42" t="s">
        <v>20788</v>
      </c>
      <c r="N2182" s="42"/>
      <c r="O2182" s="42">
        <v>0</v>
      </c>
      <c r="P2182" s="42">
        <v>0</v>
      </c>
      <c r="Q2182" s="42">
        <v>0</v>
      </c>
      <c r="R2182" s="42">
        <v>0</v>
      </c>
    </row>
    <row r="2183" spans="1:18" x14ac:dyDescent="0.3">
      <c r="A2183" s="17" t="s">
        <v>14496</v>
      </c>
      <c r="B2183" s="17" t="s">
        <v>14497</v>
      </c>
      <c r="C2183" s="17" t="s">
        <v>7677</v>
      </c>
      <c r="D2183" s="17" t="s">
        <v>9173</v>
      </c>
      <c r="E2183" s="17" t="s">
        <v>4345</v>
      </c>
      <c r="F2183" s="17" t="s">
        <v>14498</v>
      </c>
      <c r="G2183" s="18">
        <v>1</v>
      </c>
      <c r="H2183" s="18">
        <v>1</v>
      </c>
      <c r="I2183" s="19">
        <v>1</v>
      </c>
      <c r="J2183" s="20">
        <v>0</v>
      </c>
      <c r="K2183" s="21">
        <v>0</v>
      </c>
      <c r="L2183" s="22">
        <v>0</v>
      </c>
      <c r="M2183" s="42" t="s">
        <v>20788</v>
      </c>
      <c r="N2183" s="42"/>
      <c r="O2183" s="42">
        <v>0</v>
      </c>
      <c r="P2183" s="42">
        <v>0</v>
      </c>
      <c r="Q2183" s="42">
        <v>0</v>
      </c>
      <c r="R2183" s="42">
        <v>0</v>
      </c>
    </row>
    <row r="2184" spans="1:18" x14ac:dyDescent="0.3">
      <c r="A2184" s="17" t="s">
        <v>3088</v>
      </c>
      <c r="B2184" s="17" t="s">
        <v>14499</v>
      </c>
      <c r="C2184" s="17" t="s">
        <v>14500</v>
      </c>
      <c r="D2184" s="17" t="s">
        <v>7716</v>
      </c>
      <c r="E2184" s="17" t="s">
        <v>3090</v>
      </c>
      <c r="F2184" s="17" t="s">
        <v>14501</v>
      </c>
      <c r="G2184" s="18">
        <v>1</v>
      </c>
      <c r="H2184" s="18">
        <v>2</v>
      </c>
      <c r="I2184" s="19">
        <v>0</v>
      </c>
      <c r="J2184" s="20">
        <v>0</v>
      </c>
      <c r="K2184" s="21">
        <v>1</v>
      </c>
      <c r="L2184" s="22">
        <v>0</v>
      </c>
      <c r="M2184" s="42" t="s">
        <v>20789</v>
      </c>
      <c r="N2184" s="42"/>
      <c r="O2184" s="42">
        <v>0</v>
      </c>
      <c r="P2184" s="42">
        <v>0</v>
      </c>
      <c r="Q2184" s="42">
        <v>0</v>
      </c>
      <c r="R2184" s="42">
        <v>0</v>
      </c>
    </row>
    <row r="2185" spans="1:18" x14ac:dyDescent="0.3">
      <c r="A2185" s="17" t="s">
        <v>14502</v>
      </c>
      <c r="B2185" s="17" t="s">
        <v>7946</v>
      </c>
      <c r="C2185" s="17" t="s">
        <v>8514</v>
      </c>
      <c r="D2185" s="17" t="s">
        <v>7948</v>
      </c>
      <c r="E2185" s="17" t="s">
        <v>1670</v>
      </c>
      <c r="F2185" s="17" t="s">
        <v>14503</v>
      </c>
      <c r="G2185" s="18">
        <v>1</v>
      </c>
      <c r="H2185" s="18">
        <v>10</v>
      </c>
      <c r="I2185" s="19">
        <v>0</v>
      </c>
      <c r="J2185" s="20">
        <v>1</v>
      </c>
      <c r="K2185" s="21">
        <v>0</v>
      </c>
      <c r="L2185" s="22">
        <v>0</v>
      </c>
      <c r="M2185" s="42" t="s">
        <v>20788</v>
      </c>
      <c r="N2185" s="42"/>
      <c r="O2185" s="42">
        <v>0</v>
      </c>
      <c r="P2185" s="42">
        <v>0</v>
      </c>
      <c r="Q2185" s="42">
        <v>0</v>
      </c>
      <c r="R2185" s="42">
        <v>0</v>
      </c>
    </row>
    <row r="2186" spans="1:18" x14ac:dyDescent="0.3">
      <c r="A2186" s="17" t="s">
        <v>5854</v>
      </c>
      <c r="B2186" s="17" t="s">
        <v>14504</v>
      </c>
      <c r="C2186" s="17" t="s">
        <v>14505</v>
      </c>
      <c r="D2186" s="17" t="s">
        <v>7716</v>
      </c>
      <c r="E2186" s="17" t="s">
        <v>3481</v>
      </c>
      <c r="F2186" s="17" t="s">
        <v>14506</v>
      </c>
      <c r="G2186" s="18">
        <v>1</v>
      </c>
      <c r="H2186" s="18">
        <v>1</v>
      </c>
      <c r="I2186" s="19">
        <v>0</v>
      </c>
      <c r="J2186" s="20">
        <v>0</v>
      </c>
      <c r="K2186" s="21">
        <v>0</v>
      </c>
      <c r="L2186" s="22">
        <v>1</v>
      </c>
      <c r="M2186" s="42" t="s">
        <v>20789</v>
      </c>
      <c r="N2186" s="42"/>
      <c r="O2186" s="42">
        <v>0</v>
      </c>
      <c r="P2186" s="42">
        <v>0</v>
      </c>
      <c r="Q2186" s="42">
        <v>0</v>
      </c>
      <c r="R2186" s="42">
        <v>0</v>
      </c>
    </row>
    <row r="2187" spans="1:18" x14ac:dyDescent="0.3">
      <c r="A2187" s="17" t="s">
        <v>4401</v>
      </c>
      <c r="B2187" s="17" t="s">
        <v>14507</v>
      </c>
      <c r="C2187" s="17" t="s">
        <v>10568</v>
      </c>
      <c r="D2187" s="17" t="s">
        <v>12094</v>
      </c>
      <c r="E2187" s="17" t="s">
        <v>4400</v>
      </c>
      <c r="F2187" s="17" t="s">
        <v>14508</v>
      </c>
      <c r="G2187" s="18">
        <v>1</v>
      </c>
      <c r="H2187" s="18">
        <v>1</v>
      </c>
      <c r="I2187" s="19">
        <v>0</v>
      </c>
      <c r="J2187" s="20">
        <v>0</v>
      </c>
      <c r="K2187" s="21">
        <v>0</v>
      </c>
      <c r="L2187" s="22">
        <v>1</v>
      </c>
      <c r="M2187" s="42" t="s">
        <v>20789</v>
      </c>
      <c r="N2187" s="42"/>
      <c r="O2187" s="42">
        <v>0</v>
      </c>
      <c r="P2187" s="42">
        <v>0</v>
      </c>
      <c r="Q2187" s="42">
        <v>0</v>
      </c>
      <c r="R2187" s="42">
        <v>0</v>
      </c>
    </row>
    <row r="2188" spans="1:18" x14ac:dyDescent="0.3">
      <c r="A2188" s="17" t="s">
        <v>6638</v>
      </c>
      <c r="B2188" s="17" t="s">
        <v>14509</v>
      </c>
      <c r="C2188" s="17" t="s">
        <v>7677</v>
      </c>
      <c r="D2188" s="17" t="s">
        <v>8976</v>
      </c>
      <c r="E2188" s="17" t="s">
        <v>4208</v>
      </c>
      <c r="F2188" s="17" t="s">
        <v>14510</v>
      </c>
      <c r="G2188" s="18">
        <v>1</v>
      </c>
      <c r="H2188" s="18">
        <v>1</v>
      </c>
      <c r="I2188" s="19">
        <v>0</v>
      </c>
      <c r="J2188" s="20">
        <v>0</v>
      </c>
      <c r="K2188" s="21">
        <v>0</v>
      </c>
      <c r="L2188" s="22">
        <v>1</v>
      </c>
      <c r="M2188" s="42" t="s">
        <v>20785</v>
      </c>
      <c r="N2188" s="42"/>
      <c r="O2188" s="42">
        <v>0</v>
      </c>
      <c r="P2188" s="42">
        <v>0</v>
      </c>
      <c r="Q2188" s="42">
        <v>0</v>
      </c>
      <c r="R2188" s="42">
        <v>0</v>
      </c>
    </row>
    <row r="2189" spans="1:18" x14ac:dyDescent="0.3">
      <c r="A2189" s="17" t="s">
        <v>2483</v>
      </c>
      <c r="B2189" s="17" t="s">
        <v>14511</v>
      </c>
      <c r="C2189" s="17" t="s">
        <v>9418</v>
      </c>
      <c r="D2189" s="17" t="s">
        <v>7716</v>
      </c>
      <c r="E2189" s="17" t="s">
        <v>2486</v>
      </c>
      <c r="F2189" s="17" t="s">
        <v>14512</v>
      </c>
      <c r="G2189" s="18">
        <v>1</v>
      </c>
      <c r="H2189" s="18">
        <v>1</v>
      </c>
      <c r="I2189" s="19">
        <v>0</v>
      </c>
      <c r="J2189" s="20">
        <v>0</v>
      </c>
      <c r="K2189" s="21">
        <v>1</v>
      </c>
      <c r="L2189" s="22">
        <v>0</v>
      </c>
      <c r="M2189" s="42" t="s">
        <v>20789</v>
      </c>
      <c r="N2189" s="42"/>
      <c r="O2189" s="42">
        <v>0</v>
      </c>
      <c r="P2189" s="42">
        <v>0</v>
      </c>
      <c r="Q2189" s="42">
        <v>0</v>
      </c>
      <c r="R2189" s="42">
        <v>0</v>
      </c>
    </row>
    <row r="2190" spans="1:18" x14ac:dyDescent="0.3">
      <c r="A2190" s="17" t="s">
        <v>5055</v>
      </c>
      <c r="B2190" s="17" t="s">
        <v>14513</v>
      </c>
      <c r="C2190" s="17" t="s">
        <v>7677</v>
      </c>
      <c r="D2190" s="17" t="s">
        <v>7834</v>
      </c>
      <c r="E2190" s="17" t="s">
        <v>4208</v>
      </c>
      <c r="F2190" s="17" t="s">
        <v>14514</v>
      </c>
      <c r="G2190" s="18">
        <v>1</v>
      </c>
      <c r="H2190" s="18">
        <v>2</v>
      </c>
      <c r="I2190" s="19">
        <v>0</v>
      </c>
      <c r="J2190" s="20">
        <v>0</v>
      </c>
      <c r="K2190" s="21">
        <v>0</v>
      </c>
      <c r="L2190" s="22">
        <v>1</v>
      </c>
      <c r="M2190" s="42" t="s">
        <v>20785</v>
      </c>
      <c r="N2190" s="42"/>
      <c r="O2190" s="42">
        <v>0</v>
      </c>
      <c r="P2190" s="42">
        <v>0</v>
      </c>
      <c r="Q2190" s="42">
        <v>0</v>
      </c>
      <c r="R2190" s="42">
        <v>0</v>
      </c>
    </row>
    <row r="2191" spans="1:18" x14ac:dyDescent="0.3">
      <c r="A2191" s="17" t="s">
        <v>14515</v>
      </c>
      <c r="B2191" s="17" t="s">
        <v>14516</v>
      </c>
      <c r="C2191" s="17" t="s">
        <v>10715</v>
      </c>
      <c r="D2191" s="17" t="s">
        <v>7734</v>
      </c>
      <c r="E2191" s="17" t="s">
        <v>11243</v>
      </c>
      <c r="F2191" s="17" t="s">
        <v>14517</v>
      </c>
      <c r="G2191" s="18">
        <v>1</v>
      </c>
      <c r="H2191" s="18">
        <v>1</v>
      </c>
      <c r="I2191" s="19">
        <v>0</v>
      </c>
      <c r="J2191" s="20">
        <v>1</v>
      </c>
      <c r="K2191" s="21">
        <v>0</v>
      </c>
      <c r="L2191" s="22">
        <v>0</v>
      </c>
      <c r="M2191" s="42" t="s">
        <v>20790</v>
      </c>
      <c r="N2191" s="42"/>
      <c r="O2191" s="42">
        <v>0</v>
      </c>
      <c r="P2191" s="42">
        <v>0</v>
      </c>
      <c r="Q2191" s="42">
        <v>0</v>
      </c>
      <c r="R2191" s="42">
        <v>0</v>
      </c>
    </row>
    <row r="2192" spans="1:18" x14ac:dyDescent="0.3">
      <c r="A2192" s="17" t="s">
        <v>3019</v>
      </c>
      <c r="B2192" s="17" t="s">
        <v>14518</v>
      </c>
      <c r="C2192" s="17" t="s">
        <v>9588</v>
      </c>
      <c r="D2192" s="17" t="s">
        <v>7880</v>
      </c>
      <c r="E2192" s="17" t="s">
        <v>3021</v>
      </c>
      <c r="F2192" s="17" t="s">
        <v>14519</v>
      </c>
      <c r="G2192" s="18">
        <v>1</v>
      </c>
      <c r="H2192" s="18">
        <v>2</v>
      </c>
      <c r="I2192" s="19">
        <v>0</v>
      </c>
      <c r="J2192" s="20">
        <v>0</v>
      </c>
      <c r="K2192" s="21">
        <v>1</v>
      </c>
      <c r="L2192" s="22">
        <v>0</v>
      </c>
      <c r="M2192" s="42" t="s">
        <v>20788</v>
      </c>
      <c r="N2192" s="42"/>
      <c r="O2192" s="42">
        <v>0</v>
      </c>
      <c r="P2192" s="42">
        <v>0</v>
      </c>
      <c r="Q2192" s="42">
        <v>0</v>
      </c>
      <c r="R2192" s="42">
        <v>0</v>
      </c>
    </row>
    <row r="2193" spans="1:18" x14ac:dyDescent="0.3">
      <c r="A2193" s="17" t="s">
        <v>14520</v>
      </c>
      <c r="B2193" s="17" t="s">
        <v>14521</v>
      </c>
      <c r="C2193" s="17" t="s">
        <v>9015</v>
      </c>
      <c r="D2193" s="17" t="s">
        <v>8818</v>
      </c>
      <c r="E2193" s="17" t="s">
        <v>1691</v>
      </c>
      <c r="F2193" s="17" t="s">
        <v>14522</v>
      </c>
      <c r="G2193" s="18">
        <v>1</v>
      </c>
      <c r="H2193" s="18">
        <v>4</v>
      </c>
      <c r="I2193" s="19">
        <v>0</v>
      </c>
      <c r="J2193" s="20">
        <v>1</v>
      </c>
      <c r="K2193" s="21">
        <v>0</v>
      </c>
      <c r="L2193" s="22">
        <v>0</v>
      </c>
      <c r="M2193" s="42" t="s">
        <v>20788</v>
      </c>
      <c r="N2193" s="42"/>
      <c r="O2193" s="42">
        <v>0</v>
      </c>
      <c r="P2193" s="42">
        <v>0</v>
      </c>
      <c r="Q2193" s="42">
        <v>0</v>
      </c>
      <c r="R2193" s="42">
        <v>0</v>
      </c>
    </row>
    <row r="2194" spans="1:18" x14ac:dyDescent="0.3">
      <c r="A2194" s="17" t="s">
        <v>2938</v>
      </c>
      <c r="B2194" s="17" t="s">
        <v>14523</v>
      </c>
      <c r="C2194" s="17" t="s">
        <v>7677</v>
      </c>
      <c r="D2194" s="17" t="s">
        <v>7716</v>
      </c>
      <c r="E2194" s="17" t="s">
        <v>1662</v>
      </c>
      <c r="F2194" s="17" t="s">
        <v>9370</v>
      </c>
      <c r="G2194" s="18">
        <v>1</v>
      </c>
      <c r="H2194" s="18">
        <v>1</v>
      </c>
      <c r="I2194" s="19">
        <v>0</v>
      </c>
      <c r="J2194" s="20">
        <v>0</v>
      </c>
      <c r="K2194" s="21">
        <v>1</v>
      </c>
      <c r="L2194" s="22">
        <v>0</v>
      </c>
      <c r="M2194" s="42" t="s">
        <v>20789</v>
      </c>
      <c r="N2194" s="42"/>
      <c r="O2194" s="42">
        <v>0</v>
      </c>
      <c r="P2194" s="42">
        <v>0</v>
      </c>
      <c r="Q2194" s="42">
        <v>0</v>
      </c>
      <c r="R2194" s="42">
        <v>0</v>
      </c>
    </row>
    <row r="2195" spans="1:18" x14ac:dyDescent="0.3">
      <c r="A2195" s="17" t="s">
        <v>14524</v>
      </c>
      <c r="B2195" s="17" t="s">
        <v>14525</v>
      </c>
      <c r="C2195" s="17" t="s">
        <v>7677</v>
      </c>
      <c r="D2195" s="17" t="s">
        <v>7716</v>
      </c>
      <c r="E2195" s="17" t="s">
        <v>1827</v>
      </c>
      <c r="F2195" s="17" t="s">
        <v>14526</v>
      </c>
      <c r="G2195" s="18">
        <v>1</v>
      </c>
      <c r="H2195" s="18">
        <v>1</v>
      </c>
      <c r="I2195" s="19">
        <v>0</v>
      </c>
      <c r="J2195" s="20">
        <v>1</v>
      </c>
      <c r="K2195" s="21">
        <v>0</v>
      </c>
      <c r="L2195" s="22">
        <v>0</v>
      </c>
      <c r="M2195" s="42" t="s">
        <v>20790</v>
      </c>
      <c r="N2195" s="42"/>
      <c r="O2195" s="42">
        <v>0</v>
      </c>
      <c r="P2195" s="42">
        <v>0</v>
      </c>
      <c r="Q2195" s="42">
        <v>0</v>
      </c>
      <c r="R2195" s="42">
        <v>0</v>
      </c>
    </row>
    <row r="2196" spans="1:18" x14ac:dyDescent="0.3">
      <c r="A2196" s="17" t="s">
        <v>14527</v>
      </c>
      <c r="B2196" s="17" t="s">
        <v>14528</v>
      </c>
      <c r="C2196" s="17" t="s">
        <v>14529</v>
      </c>
      <c r="D2196" s="17" t="s">
        <v>8447</v>
      </c>
      <c r="E2196" s="17" t="s">
        <v>1981</v>
      </c>
      <c r="F2196" s="17" t="s">
        <v>14530</v>
      </c>
      <c r="G2196" s="18">
        <v>1</v>
      </c>
      <c r="H2196" s="18">
        <v>1</v>
      </c>
      <c r="I2196" s="19">
        <v>0</v>
      </c>
      <c r="J2196" s="20">
        <v>1</v>
      </c>
      <c r="K2196" s="21">
        <v>0</v>
      </c>
      <c r="L2196" s="22">
        <v>0</v>
      </c>
      <c r="M2196" s="42" t="s">
        <v>20790</v>
      </c>
      <c r="N2196" s="42"/>
      <c r="O2196" s="42">
        <v>0</v>
      </c>
      <c r="P2196" s="42">
        <v>0</v>
      </c>
      <c r="Q2196" s="42">
        <v>0</v>
      </c>
      <c r="R2196" s="42">
        <v>0</v>
      </c>
    </row>
    <row r="2197" spans="1:18" x14ac:dyDescent="0.3">
      <c r="A2197" s="17" t="s">
        <v>4498</v>
      </c>
      <c r="B2197" s="17" t="s">
        <v>14531</v>
      </c>
      <c r="C2197" s="17" t="s">
        <v>13323</v>
      </c>
      <c r="D2197" s="17" t="s">
        <v>7716</v>
      </c>
      <c r="E2197" s="17" t="s">
        <v>4208</v>
      </c>
      <c r="F2197" s="17" t="s">
        <v>14532</v>
      </c>
      <c r="G2197" s="18">
        <v>1</v>
      </c>
      <c r="H2197" s="18">
        <v>2</v>
      </c>
      <c r="I2197" s="19">
        <v>0</v>
      </c>
      <c r="J2197" s="20">
        <v>0</v>
      </c>
      <c r="K2197" s="21">
        <v>0</v>
      </c>
      <c r="L2197" s="22">
        <v>1</v>
      </c>
      <c r="M2197" s="42" t="s">
        <v>20785</v>
      </c>
      <c r="N2197" s="42"/>
      <c r="O2197" s="42">
        <v>0</v>
      </c>
      <c r="P2197" s="42">
        <v>0</v>
      </c>
      <c r="Q2197" s="42">
        <v>0</v>
      </c>
      <c r="R2197" s="42">
        <v>0</v>
      </c>
    </row>
    <row r="2198" spans="1:18" x14ac:dyDescent="0.3">
      <c r="A2198" s="17" t="s">
        <v>2793</v>
      </c>
      <c r="B2198" s="17" t="s">
        <v>14533</v>
      </c>
      <c r="C2198" s="17" t="s">
        <v>7677</v>
      </c>
      <c r="D2198" s="17" t="s">
        <v>7716</v>
      </c>
      <c r="E2198" s="17" t="s">
        <v>2795</v>
      </c>
      <c r="F2198" s="17" t="s">
        <v>14534</v>
      </c>
      <c r="G2198" s="18">
        <v>1</v>
      </c>
      <c r="H2198" s="18">
        <v>2</v>
      </c>
      <c r="I2198" s="19">
        <v>0</v>
      </c>
      <c r="J2198" s="20">
        <v>0</v>
      </c>
      <c r="K2198" s="21">
        <v>1</v>
      </c>
      <c r="L2198" s="22">
        <v>0</v>
      </c>
      <c r="M2198" s="42" t="s">
        <v>20786</v>
      </c>
      <c r="N2198" s="42"/>
      <c r="O2198" s="42">
        <v>0</v>
      </c>
      <c r="P2198" s="42">
        <v>0</v>
      </c>
      <c r="Q2198" s="42">
        <v>0</v>
      </c>
      <c r="R2198" s="42">
        <v>0</v>
      </c>
    </row>
    <row r="2199" spans="1:18" x14ac:dyDescent="0.3">
      <c r="A2199" s="17" t="s">
        <v>14535</v>
      </c>
      <c r="B2199" s="17" t="s">
        <v>14536</v>
      </c>
      <c r="C2199" s="17" t="s">
        <v>14537</v>
      </c>
      <c r="D2199" s="17" t="s">
        <v>7716</v>
      </c>
      <c r="E2199" s="17" t="s">
        <v>4054</v>
      </c>
      <c r="F2199" s="17" t="s">
        <v>14538</v>
      </c>
      <c r="G2199" s="18">
        <v>1</v>
      </c>
      <c r="H2199" s="18">
        <v>75</v>
      </c>
      <c r="I2199" s="19">
        <v>0</v>
      </c>
      <c r="J2199" s="20">
        <v>1</v>
      </c>
      <c r="K2199" s="21">
        <v>0</v>
      </c>
      <c r="L2199" s="22">
        <v>0</v>
      </c>
      <c r="M2199" s="42" t="s">
        <v>20788</v>
      </c>
      <c r="N2199" s="42"/>
      <c r="O2199" s="42">
        <v>0</v>
      </c>
      <c r="P2199" s="42">
        <v>0</v>
      </c>
      <c r="Q2199" s="42">
        <v>0</v>
      </c>
      <c r="R2199" s="42">
        <v>0</v>
      </c>
    </row>
    <row r="2200" spans="1:18" x14ac:dyDescent="0.3">
      <c r="A2200" s="17" t="s">
        <v>6230</v>
      </c>
      <c r="B2200" s="17" t="s">
        <v>14539</v>
      </c>
      <c r="C2200" s="17" t="s">
        <v>7677</v>
      </c>
      <c r="D2200" s="17" t="s">
        <v>7707</v>
      </c>
      <c r="E2200" s="17" t="s">
        <v>4208</v>
      </c>
      <c r="F2200" s="17" t="s">
        <v>14540</v>
      </c>
      <c r="G2200" s="18">
        <v>1</v>
      </c>
      <c r="H2200" s="18">
        <v>1</v>
      </c>
      <c r="I2200" s="19">
        <v>0</v>
      </c>
      <c r="J2200" s="20">
        <v>0</v>
      </c>
      <c r="K2200" s="21">
        <v>0</v>
      </c>
      <c r="L2200" s="22">
        <v>1</v>
      </c>
      <c r="M2200" s="42" t="s">
        <v>20785</v>
      </c>
      <c r="N2200" s="42"/>
      <c r="O2200" s="42">
        <v>0</v>
      </c>
      <c r="P2200" s="42">
        <v>0</v>
      </c>
      <c r="Q2200" s="42">
        <v>0</v>
      </c>
      <c r="R2200" s="42">
        <v>0</v>
      </c>
    </row>
    <row r="2201" spans="1:18" x14ac:dyDescent="0.3">
      <c r="A2201" s="17" t="s">
        <v>14541</v>
      </c>
      <c r="B2201" s="17" t="s">
        <v>14542</v>
      </c>
      <c r="C2201" s="17" t="s">
        <v>14543</v>
      </c>
      <c r="D2201" s="17" t="s">
        <v>10082</v>
      </c>
      <c r="E2201" s="17" t="s">
        <v>1946</v>
      </c>
      <c r="F2201" s="17" t="s">
        <v>14544</v>
      </c>
      <c r="G2201" s="18">
        <v>1</v>
      </c>
      <c r="H2201" s="18">
        <v>1</v>
      </c>
      <c r="I2201" s="19">
        <v>0</v>
      </c>
      <c r="J2201" s="20">
        <v>1</v>
      </c>
      <c r="K2201" s="21">
        <v>0</v>
      </c>
      <c r="L2201" s="22">
        <v>0</v>
      </c>
      <c r="M2201" s="42" t="s">
        <v>20790</v>
      </c>
      <c r="N2201" s="42"/>
      <c r="O2201" s="42">
        <v>0</v>
      </c>
      <c r="P2201" s="42">
        <v>0</v>
      </c>
      <c r="Q2201" s="42">
        <v>0</v>
      </c>
      <c r="R2201" s="42">
        <v>0</v>
      </c>
    </row>
    <row r="2202" spans="1:18" x14ac:dyDescent="0.3">
      <c r="A2202" s="17" t="s">
        <v>5085</v>
      </c>
      <c r="B2202" s="17" t="s">
        <v>5086</v>
      </c>
      <c r="C2202" s="17" t="s">
        <v>14545</v>
      </c>
      <c r="D2202" s="17" t="s">
        <v>7901</v>
      </c>
      <c r="E2202" s="17" t="s">
        <v>5087</v>
      </c>
      <c r="F2202" s="17" t="s">
        <v>14546</v>
      </c>
      <c r="G2202" s="18">
        <v>1</v>
      </c>
      <c r="H2202" s="18">
        <v>2</v>
      </c>
      <c r="I2202" s="19">
        <v>0</v>
      </c>
      <c r="J2202" s="20">
        <v>0</v>
      </c>
      <c r="K2202" s="21">
        <v>0</v>
      </c>
      <c r="L2202" s="22">
        <v>1</v>
      </c>
      <c r="M2202" s="42" t="s">
        <v>20789</v>
      </c>
      <c r="N2202" s="42"/>
      <c r="O2202" s="42">
        <v>0</v>
      </c>
      <c r="P2202" s="42">
        <v>0</v>
      </c>
      <c r="Q2202" s="42">
        <v>0</v>
      </c>
      <c r="R2202" s="42">
        <v>0</v>
      </c>
    </row>
    <row r="2203" spans="1:18" x14ac:dyDescent="0.3">
      <c r="A2203" s="17" t="s">
        <v>14547</v>
      </c>
      <c r="B2203" s="17" t="s">
        <v>14548</v>
      </c>
      <c r="C2203" s="17" t="s">
        <v>14549</v>
      </c>
      <c r="D2203" s="17" t="s">
        <v>9756</v>
      </c>
      <c r="E2203" s="17" t="s">
        <v>14550</v>
      </c>
      <c r="F2203" s="17" t="s">
        <v>14551</v>
      </c>
      <c r="G2203" s="18">
        <v>1</v>
      </c>
      <c r="H2203" s="18">
        <v>1</v>
      </c>
      <c r="I2203" s="19">
        <v>0</v>
      </c>
      <c r="J2203" s="20">
        <v>1</v>
      </c>
      <c r="K2203" s="21">
        <v>0</v>
      </c>
      <c r="L2203" s="22">
        <v>0</v>
      </c>
      <c r="M2203" s="42" t="s">
        <v>20790</v>
      </c>
      <c r="N2203" s="42"/>
      <c r="O2203" s="42">
        <v>0</v>
      </c>
      <c r="P2203" s="42">
        <v>0</v>
      </c>
      <c r="Q2203" s="42">
        <v>0</v>
      </c>
      <c r="R2203" s="42">
        <v>0</v>
      </c>
    </row>
    <row r="2204" spans="1:18" x14ac:dyDescent="0.3">
      <c r="A2204" s="17" t="s">
        <v>14552</v>
      </c>
      <c r="B2204" s="17" t="s">
        <v>14553</v>
      </c>
      <c r="C2204" s="17" t="s">
        <v>7677</v>
      </c>
      <c r="D2204" s="17" t="s">
        <v>7764</v>
      </c>
      <c r="E2204" s="17" t="s">
        <v>1670</v>
      </c>
      <c r="F2204" s="17" t="s">
        <v>14554</v>
      </c>
      <c r="G2204" s="18">
        <v>1</v>
      </c>
      <c r="H2204" s="18">
        <v>1</v>
      </c>
      <c r="I2204" s="19">
        <v>0</v>
      </c>
      <c r="J2204" s="20">
        <v>1</v>
      </c>
      <c r="K2204" s="21">
        <v>0</v>
      </c>
      <c r="L2204" s="22">
        <v>0</v>
      </c>
      <c r="M2204" s="42" t="s">
        <v>20788</v>
      </c>
      <c r="N2204" s="42"/>
      <c r="O2204" s="42">
        <v>0</v>
      </c>
      <c r="P2204" s="42">
        <v>0</v>
      </c>
      <c r="Q2204" s="42">
        <v>0</v>
      </c>
      <c r="R2204" s="42">
        <v>0</v>
      </c>
    </row>
    <row r="2205" spans="1:18" x14ac:dyDescent="0.3">
      <c r="A2205" s="17" t="s">
        <v>6830</v>
      </c>
      <c r="B2205" s="17" t="s">
        <v>14555</v>
      </c>
      <c r="C2205" s="17" t="s">
        <v>14556</v>
      </c>
      <c r="D2205" s="17" t="s">
        <v>7716</v>
      </c>
      <c r="E2205" s="17" t="s">
        <v>2575</v>
      </c>
      <c r="F2205" s="17" t="s">
        <v>14557</v>
      </c>
      <c r="G2205" s="18">
        <v>1</v>
      </c>
      <c r="H2205" s="18">
        <v>2</v>
      </c>
      <c r="I2205" s="19">
        <v>0</v>
      </c>
      <c r="J2205" s="20">
        <v>0</v>
      </c>
      <c r="K2205" s="21">
        <v>0</v>
      </c>
      <c r="L2205" s="22">
        <v>1</v>
      </c>
      <c r="M2205" s="42" t="s">
        <v>20789</v>
      </c>
      <c r="N2205" s="42"/>
      <c r="O2205" s="42">
        <v>0</v>
      </c>
      <c r="P2205" s="42">
        <v>0</v>
      </c>
      <c r="Q2205" s="42">
        <v>0</v>
      </c>
      <c r="R2205" s="42">
        <v>0</v>
      </c>
    </row>
    <row r="2206" spans="1:18" x14ac:dyDescent="0.3">
      <c r="A2206" s="17" t="s">
        <v>5667</v>
      </c>
      <c r="B2206" s="17" t="s">
        <v>14558</v>
      </c>
      <c r="C2206" s="17" t="s">
        <v>14559</v>
      </c>
      <c r="D2206" s="17" t="s">
        <v>7716</v>
      </c>
      <c r="E2206" s="17" t="s">
        <v>4208</v>
      </c>
      <c r="F2206" s="17" t="s">
        <v>14560</v>
      </c>
      <c r="G2206" s="18">
        <v>1</v>
      </c>
      <c r="H2206" s="18">
        <v>2</v>
      </c>
      <c r="I2206" s="19">
        <v>0</v>
      </c>
      <c r="J2206" s="20">
        <v>0</v>
      </c>
      <c r="K2206" s="21">
        <v>0</v>
      </c>
      <c r="L2206" s="22">
        <v>1</v>
      </c>
      <c r="M2206" s="42" t="s">
        <v>20785</v>
      </c>
      <c r="N2206" s="42"/>
      <c r="O2206" s="42">
        <v>0</v>
      </c>
      <c r="P2206" s="42">
        <v>0</v>
      </c>
      <c r="Q2206" s="42">
        <v>0</v>
      </c>
      <c r="R2206" s="42">
        <v>0</v>
      </c>
    </row>
    <row r="2207" spans="1:18" x14ac:dyDescent="0.3">
      <c r="A2207" s="17" t="s">
        <v>4620</v>
      </c>
      <c r="B2207" s="17" t="s">
        <v>14561</v>
      </c>
      <c r="C2207" s="17" t="s">
        <v>8883</v>
      </c>
      <c r="D2207" s="17" t="s">
        <v>7716</v>
      </c>
      <c r="E2207" s="17" t="s">
        <v>4423</v>
      </c>
      <c r="F2207" s="17" t="s">
        <v>14562</v>
      </c>
      <c r="G2207" s="18">
        <v>1</v>
      </c>
      <c r="H2207" s="18">
        <v>5</v>
      </c>
      <c r="I2207" s="19">
        <v>0</v>
      </c>
      <c r="J2207" s="20">
        <v>0</v>
      </c>
      <c r="K2207" s="21">
        <v>0</v>
      </c>
      <c r="L2207" s="22">
        <v>1</v>
      </c>
      <c r="M2207" s="42" t="s">
        <v>20789</v>
      </c>
      <c r="N2207" s="42"/>
      <c r="O2207" s="42">
        <v>0</v>
      </c>
      <c r="P2207" s="42">
        <v>0</v>
      </c>
      <c r="Q2207" s="42">
        <v>0</v>
      </c>
      <c r="R2207" s="42">
        <v>0</v>
      </c>
    </row>
    <row r="2208" spans="1:18" x14ac:dyDescent="0.3">
      <c r="A2208" s="17" t="s">
        <v>14563</v>
      </c>
      <c r="B2208" s="17" t="s">
        <v>14564</v>
      </c>
      <c r="C2208" s="17" t="s">
        <v>12994</v>
      </c>
      <c r="D2208" s="17" t="s">
        <v>8447</v>
      </c>
      <c r="E2208" s="17" t="s">
        <v>1779</v>
      </c>
      <c r="F2208" s="17" t="s">
        <v>14565</v>
      </c>
      <c r="G2208" s="18">
        <v>1</v>
      </c>
      <c r="H2208" s="18">
        <v>4</v>
      </c>
      <c r="I2208" s="19">
        <v>0</v>
      </c>
      <c r="J2208" s="20">
        <v>1</v>
      </c>
      <c r="K2208" s="21">
        <v>0</v>
      </c>
      <c r="L2208" s="22">
        <v>0</v>
      </c>
      <c r="M2208" s="42" t="s">
        <v>20790</v>
      </c>
      <c r="N2208" s="42"/>
      <c r="O2208" s="42">
        <v>0</v>
      </c>
      <c r="P2208" s="42">
        <v>0</v>
      </c>
      <c r="Q2208" s="42">
        <v>0</v>
      </c>
      <c r="R2208" s="42">
        <v>0</v>
      </c>
    </row>
    <row r="2209" spans="1:18" x14ac:dyDescent="0.3">
      <c r="A2209" s="17" t="s">
        <v>14566</v>
      </c>
      <c r="B2209" s="17" t="s">
        <v>14567</v>
      </c>
      <c r="C2209" s="17" t="s">
        <v>8800</v>
      </c>
      <c r="D2209" s="17" t="s">
        <v>7716</v>
      </c>
      <c r="E2209" s="17" t="s">
        <v>2042</v>
      </c>
      <c r="F2209" s="17" t="s">
        <v>14568</v>
      </c>
      <c r="G2209" s="18">
        <v>1</v>
      </c>
      <c r="H2209" s="18">
        <v>1</v>
      </c>
      <c r="I2209" s="19">
        <v>0</v>
      </c>
      <c r="J2209" s="20">
        <v>1</v>
      </c>
      <c r="K2209" s="21">
        <v>0</v>
      </c>
      <c r="L2209" s="22">
        <v>0</v>
      </c>
      <c r="M2209" s="42" t="s">
        <v>20788</v>
      </c>
      <c r="N2209" s="42"/>
      <c r="O2209" s="42">
        <v>0</v>
      </c>
      <c r="P2209" s="42">
        <v>0</v>
      </c>
      <c r="Q2209" s="42">
        <v>0</v>
      </c>
      <c r="R2209" s="42">
        <v>0</v>
      </c>
    </row>
    <row r="2210" spans="1:18" x14ac:dyDescent="0.3">
      <c r="A2210" s="17" t="s">
        <v>3436</v>
      </c>
      <c r="B2210" s="17" t="s">
        <v>14569</v>
      </c>
      <c r="C2210" s="17" t="s">
        <v>14570</v>
      </c>
      <c r="D2210" s="17" t="s">
        <v>7716</v>
      </c>
      <c r="E2210" s="17" t="s">
        <v>3387</v>
      </c>
      <c r="F2210" s="17" t="s">
        <v>14571</v>
      </c>
      <c r="G2210" s="18">
        <v>1</v>
      </c>
      <c r="H2210" s="18">
        <v>2</v>
      </c>
      <c r="I2210" s="19">
        <v>0</v>
      </c>
      <c r="J2210" s="20">
        <v>0</v>
      </c>
      <c r="K2210" s="21">
        <v>1</v>
      </c>
      <c r="L2210" s="22">
        <v>0</v>
      </c>
      <c r="M2210" s="42" t="s">
        <v>20789</v>
      </c>
      <c r="N2210" s="42"/>
      <c r="O2210" s="42">
        <v>0</v>
      </c>
      <c r="P2210" s="42">
        <v>0</v>
      </c>
      <c r="Q2210" s="42">
        <v>0</v>
      </c>
      <c r="R2210" s="42">
        <v>0</v>
      </c>
    </row>
    <row r="2211" spans="1:18" x14ac:dyDescent="0.3">
      <c r="A2211" s="17" t="s">
        <v>14572</v>
      </c>
      <c r="B2211" s="17" t="s">
        <v>14573</v>
      </c>
      <c r="C2211" s="17" t="s">
        <v>7677</v>
      </c>
      <c r="D2211" s="17" t="s">
        <v>7716</v>
      </c>
      <c r="E2211" s="17" t="s">
        <v>2425</v>
      </c>
      <c r="F2211" s="17" t="s">
        <v>14574</v>
      </c>
      <c r="G2211" s="18">
        <v>1</v>
      </c>
      <c r="H2211" s="18">
        <v>2</v>
      </c>
      <c r="I2211" s="19">
        <v>1</v>
      </c>
      <c r="J2211" s="20">
        <v>0</v>
      </c>
      <c r="K2211" s="21">
        <v>0</v>
      </c>
      <c r="L2211" s="22">
        <v>0</v>
      </c>
      <c r="M2211" s="42" t="s">
        <v>20788</v>
      </c>
      <c r="N2211" s="42"/>
      <c r="O2211" s="42">
        <v>0</v>
      </c>
      <c r="P2211" s="42">
        <v>0</v>
      </c>
      <c r="Q2211" s="42">
        <v>0</v>
      </c>
      <c r="R2211" s="42">
        <v>0</v>
      </c>
    </row>
    <row r="2212" spans="1:18" x14ac:dyDescent="0.3">
      <c r="A2212" s="17" t="s">
        <v>14575</v>
      </c>
      <c r="B2212" s="17" t="s">
        <v>14576</v>
      </c>
      <c r="C2212" s="17" t="s">
        <v>7677</v>
      </c>
      <c r="D2212" s="17" t="s">
        <v>7829</v>
      </c>
      <c r="E2212" s="17" t="s">
        <v>1977</v>
      </c>
      <c r="F2212" s="17" t="s">
        <v>14577</v>
      </c>
      <c r="G2212" s="18">
        <v>1</v>
      </c>
      <c r="H2212" s="18">
        <v>1</v>
      </c>
      <c r="I2212" s="19">
        <v>0</v>
      </c>
      <c r="J2212" s="20">
        <v>1</v>
      </c>
      <c r="K2212" s="21">
        <v>0</v>
      </c>
      <c r="L2212" s="22">
        <v>0</v>
      </c>
      <c r="M2212" s="42" t="s">
        <v>20790</v>
      </c>
      <c r="N2212" s="42"/>
      <c r="O2212" s="42">
        <v>0</v>
      </c>
      <c r="P2212" s="42">
        <v>0</v>
      </c>
      <c r="Q2212" s="42">
        <v>0</v>
      </c>
      <c r="R2212" s="42">
        <v>0</v>
      </c>
    </row>
    <row r="2213" spans="1:18" x14ac:dyDescent="0.3">
      <c r="A2213" s="17" t="s">
        <v>1731</v>
      </c>
      <c r="B2213" s="17" t="s">
        <v>14578</v>
      </c>
      <c r="C2213" s="17" t="s">
        <v>8311</v>
      </c>
      <c r="D2213" s="17" t="s">
        <v>7716</v>
      </c>
      <c r="E2213" s="17" t="s">
        <v>1730</v>
      </c>
      <c r="F2213" s="17" t="s">
        <v>14579</v>
      </c>
      <c r="G2213" s="18">
        <v>1</v>
      </c>
      <c r="H2213" s="18">
        <v>2</v>
      </c>
      <c r="I2213" s="19">
        <v>0</v>
      </c>
      <c r="J2213" s="20">
        <v>0</v>
      </c>
      <c r="K2213" s="21">
        <v>1</v>
      </c>
      <c r="L2213" s="22">
        <v>0</v>
      </c>
      <c r="M2213" s="42" t="s">
        <v>20789</v>
      </c>
      <c r="N2213" s="42"/>
      <c r="O2213" s="42">
        <v>0</v>
      </c>
      <c r="P2213" s="42">
        <v>0</v>
      </c>
      <c r="Q2213" s="42">
        <v>0</v>
      </c>
      <c r="R2213" s="42">
        <v>0</v>
      </c>
    </row>
    <row r="2214" spans="1:18" x14ac:dyDescent="0.3">
      <c r="A2214" s="17" t="s">
        <v>14580</v>
      </c>
      <c r="B2214" s="17" t="s">
        <v>14581</v>
      </c>
      <c r="C2214" s="17" t="s">
        <v>14582</v>
      </c>
      <c r="D2214" s="17" t="s">
        <v>7734</v>
      </c>
      <c r="E2214" s="17" t="s">
        <v>3208</v>
      </c>
      <c r="F2214" s="17" t="s">
        <v>14583</v>
      </c>
      <c r="G2214" s="18">
        <v>1</v>
      </c>
      <c r="H2214" s="18">
        <v>1</v>
      </c>
      <c r="I2214" s="19">
        <v>1</v>
      </c>
      <c r="J2214" s="20">
        <v>0</v>
      </c>
      <c r="K2214" s="21">
        <v>0</v>
      </c>
      <c r="L2214" s="22">
        <v>0</v>
      </c>
      <c r="M2214" s="42" t="s">
        <v>20788</v>
      </c>
      <c r="N2214" s="42"/>
      <c r="O2214" s="42">
        <v>0</v>
      </c>
      <c r="P2214" s="42">
        <v>0</v>
      </c>
      <c r="Q2214" s="42">
        <v>0</v>
      </c>
      <c r="R2214" s="42">
        <v>0</v>
      </c>
    </row>
    <row r="2215" spans="1:18" x14ac:dyDescent="0.3">
      <c r="A2215" s="17" t="s">
        <v>14584</v>
      </c>
      <c r="B2215" s="17" t="s">
        <v>14585</v>
      </c>
      <c r="C2215" s="17" t="s">
        <v>14586</v>
      </c>
      <c r="D2215" s="17" t="s">
        <v>7716</v>
      </c>
      <c r="E2215" s="17" t="s">
        <v>3357</v>
      </c>
      <c r="F2215" s="17" t="s">
        <v>14587</v>
      </c>
      <c r="G2215" s="18">
        <v>1</v>
      </c>
      <c r="H2215" s="18">
        <v>10</v>
      </c>
      <c r="I2215" s="19">
        <v>0</v>
      </c>
      <c r="J2215" s="20">
        <v>1</v>
      </c>
      <c r="K2215" s="21">
        <v>0</v>
      </c>
      <c r="L2215" s="22">
        <v>0</v>
      </c>
      <c r="M2215" s="42" t="s">
        <v>20788</v>
      </c>
      <c r="N2215" s="42"/>
      <c r="O2215" s="42">
        <v>0</v>
      </c>
      <c r="P2215" s="42">
        <v>0</v>
      </c>
      <c r="Q2215" s="42">
        <v>0</v>
      </c>
      <c r="R2215" s="42">
        <v>0</v>
      </c>
    </row>
    <row r="2216" spans="1:18" x14ac:dyDescent="0.3">
      <c r="A2216" s="17" t="s">
        <v>14588</v>
      </c>
      <c r="B2216" s="17" t="s">
        <v>14589</v>
      </c>
      <c r="C2216" s="17" t="s">
        <v>13639</v>
      </c>
      <c r="D2216" s="17" t="s">
        <v>7734</v>
      </c>
      <c r="E2216" s="17" t="s">
        <v>7772</v>
      </c>
      <c r="F2216" s="17" t="s">
        <v>9776</v>
      </c>
      <c r="G2216" s="18">
        <v>1</v>
      </c>
      <c r="H2216" s="18">
        <v>1</v>
      </c>
      <c r="I2216" s="19">
        <v>1</v>
      </c>
      <c r="J2216" s="20">
        <v>0</v>
      </c>
      <c r="K2216" s="21">
        <v>0</v>
      </c>
      <c r="L2216" s="22">
        <v>0</v>
      </c>
      <c r="M2216" s="42" t="s">
        <v>20788</v>
      </c>
      <c r="N2216" s="42"/>
      <c r="O2216" s="42">
        <v>0</v>
      </c>
      <c r="P2216" s="42">
        <v>0</v>
      </c>
      <c r="Q2216" s="42">
        <v>0</v>
      </c>
      <c r="R2216" s="42">
        <v>0</v>
      </c>
    </row>
    <row r="2217" spans="1:18" x14ac:dyDescent="0.3">
      <c r="A2217" s="17" t="s">
        <v>14590</v>
      </c>
      <c r="B2217" s="17" t="s">
        <v>14591</v>
      </c>
      <c r="C2217" s="17" t="s">
        <v>9463</v>
      </c>
      <c r="D2217" s="17" t="s">
        <v>7716</v>
      </c>
      <c r="E2217" s="17" t="s">
        <v>1599</v>
      </c>
      <c r="F2217" s="17" t="s">
        <v>14592</v>
      </c>
      <c r="G2217" s="18">
        <v>1</v>
      </c>
      <c r="H2217" s="18">
        <v>1</v>
      </c>
      <c r="I2217" s="19">
        <v>0</v>
      </c>
      <c r="J2217" s="20">
        <v>1</v>
      </c>
      <c r="K2217" s="21">
        <v>0</v>
      </c>
      <c r="L2217" s="22">
        <v>0</v>
      </c>
      <c r="M2217" s="42" t="s">
        <v>20788</v>
      </c>
      <c r="N2217" s="42"/>
      <c r="O2217" s="42">
        <v>0</v>
      </c>
      <c r="P2217" s="42">
        <v>0</v>
      </c>
      <c r="Q2217" s="42">
        <v>0</v>
      </c>
      <c r="R2217" s="42">
        <v>0</v>
      </c>
    </row>
    <row r="2218" spans="1:18" x14ac:dyDescent="0.3">
      <c r="A2218" s="17" t="s">
        <v>7356</v>
      </c>
      <c r="B2218" s="17" t="s">
        <v>14593</v>
      </c>
      <c r="C2218" s="17" t="s">
        <v>8866</v>
      </c>
      <c r="D2218" s="17" t="s">
        <v>13450</v>
      </c>
      <c r="E2218" s="17" t="s">
        <v>1608</v>
      </c>
      <c r="F2218" s="17" t="s">
        <v>14594</v>
      </c>
      <c r="G2218" s="18">
        <v>1</v>
      </c>
      <c r="H2218" s="18">
        <v>1</v>
      </c>
      <c r="I2218" s="19">
        <v>0</v>
      </c>
      <c r="J2218" s="20">
        <v>0</v>
      </c>
      <c r="K2218" s="21">
        <v>0</v>
      </c>
      <c r="L2218" s="22">
        <v>1</v>
      </c>
      <c r="M2218" s="42" t="s">
        <v>20789</v>
      </c>
      <c r="N2218" s="42"/>
      <c r="O2218" s="42">
        <v>0</v>
      </c>
      <c r="P2218" s="42">
        <v>0</v>
      </c>
      <c r="Q2218" s="42">
        <v>0</v>
      </c>
      <c r="R2218" s="42">
        <v>0</v>
      </c>
    </row>
    <row r="2219" spans="1:18" x14ac:dyDescent="0.3">
      <c r="A2219" s="17" t="s">
        <v>14595</v>
      </c>
      <c r="B2219" s="17" t="s">
        <v>14596</v>
      </c>
      <c r="C2219" s="17" t="s">
        <v>7677</v>
      </c>
      <c r="D2219" s="17" t="s">
        <v>9414</v>
      </c>
      <c r="E2219" s="17" t="s">
        <v>3430</v>
      </c>
      <c r="F2219" s="17" t="s">
        <v>14597</v>
      </c>
      <c r="G2219" s="18">
        <v>1</v>
      </c>
      <c r="H2219" s="18">
        <v>1</v>
      </c>
      <c r="I2219" s="19">
        <v>0</v>
      </c>
      <c r="J2219" s="20">
        <v>1</v>
      </c>
      <c r="K2219" s="21">
        <v>0</v>
      </c>
      <c r="L2219" s="22">
        <v>0</v>
      </c>
      <c r="M2219" s="42" t="s">
        <v>20790</v>
      </c>
      <c r="N2219" s="42"/>
      <c r="O2219" s="42">
        <v>0</v>
      </c>
      <c r="P2219" s="42">
        <v>0</v>
      </c>
      <c r="Q2219" s="42">
        <v>0</v>
      </c>
      <c r="R2219" s="42">
        <v>0</v>
      </c>
    </row>
    <row r="2220" spans="1:18" x14ac:dyDescent="0.3">
      <c r="A2220" s="17" t="s">
        <v>6803</v>
      </c>
      <c r="B2220" s="17" t="s">
        <v>14598</v>
      </c>
      <c r="C2220" s="17" t="s">
        <v>8800</v>
      </c>
      <c r="D2220" s="17" t="s">
        <v>7716</v>
      </c>
      <c r="E2220" s="17" t="s">
        <v>1691</v>
      </c>
      <c r="F2220" s="17" t="s">
        <v>14599</v>
      </c>
      <c r="G2220" s="18">
        <v>1</v>
      </c>
      <c r="H2220" s="18">
        <v>1</v>
      </c>
      <c r="I2220" s="19">
        <v>0</v>
      </c>
      <c r="J2220" s="20">
        <v>0</v>
      </c>
      <c r="K2220" s="21">
        <v>0</v>
      </c>
      <c r="L2220" s="22">
        <v>1</v>
      </c>
      <c r="M2220" s="42" t="s">
        <v>20789</v>
      </c>
      <c r="N2220" s="42"/>
      <c r="O2220" s="42">
        <v>0</v>
      </c>
      <c r="P2220" s="42">
        <v>0</v>
      </c>
      <c r="Q2220" s="42">
        <v>0</v>
      </c>
      <c r="R2220" s="42">
        <v>0</v>
      </c>
    </row>
    <row r="2221" spans="1:18" x14ac:dyDescent="0.3">
      <c r="A2221" s="17" t="s">
        <v>14600</v>
      </c>
      <c r="B2221" s="17" t="s">
        <v>14601</v>
      </c>
      <c r="C2221" s="17" t="s">
        <v>14602</v>
      </c>
      <c r="D2221" s="17" t="s">
        <v>7716</v>
      </c>
      <c r="E2221" s="17" t="s">
        <v>1905</v>
      </c>
      <c r="F2221" s="17" t="s">
        <v>14603</v>
      </c>
      <c r="G2221" s="18">
        <v>1</v>
      </c>
      <c r="H2221" s="18">
        <v>1</v>
      </c>
      <c r="I2221" s="19">
        <v>1</v>
      </c>
      <c r="J2221" s="20">
        <v>0</v>
      </c>
      <c r="K2221" s="21">
        <v>0</v>
      </c>
      <c r="L2221" s="22">
        <v>0</v>
      </c>
      <c r="M2221" s="42" t="s">
        <v>20788</v>
      </c>
      <c r="N2221" s="42"/>
      <c r="O2221" s="42">
        <v>0</v>
      </c>
      <c r="P2221" s="42">
        <v>0</v>
      </c>
      <c r="Q2221" s="42">
        <v>0</v>
      </c>
      <c r="R2221" s="42">
        <v>0</v>
      </c>
    </row>
    <row r="2222" spans="1:18" x14ac:dyDescent="0.3">
      <c r="A2222" s="17" t="s">
        <v>5577</v>
      </c>
      <c r="B2222" s="17" t="s">
        <v>14604</v>
      </c>
      <c r="C2222" s="17" t="s">
        <v>14605</v>
      </c>
      <c r="D2222" s="17" t="s">
        <v>7716</v>
      </c>
      <c r="E2222" s="17" t="s">
        <v>1946</v>
      </c>
      <c r="F2222" s="17" t="s">
        <v>14606</v>
      </c>
      <c r="G2222" s="18">
        <v>1</v>
      </c>
      <c r="H2222" s="18">
        <v>1</v>
      </c>
      <c r="I2222" s="19">
        <v>0</v>
      </c>
      <c r="J2222" s="20">
        <v>0</v>
      </c>
      <c r="K2222" s="21">
        <v>0</v>
      </c>
      <c r="L2222" s="22">
        <v>1</v>
      </c>
      <c r="M2222" s="42" t="s">
        <v>20789</v>
      </c>
      <c r="N2222" s="42"/>
      <c r="O2222" s="42">
        <v>0</v>
      </c>
      <c r="P2222" s="42">
        <v>0</v>
      </c>
      <c r="Q2222" s="42">
        <v>0</v>
      </c>
      <c r="R2222" s="42">
        <v>0</v>
      </c>
    </row>
    <row r="2223" spans="1:18" x14ac:dyDescent="0.3">
      <c r="A2223" s="17" t="s">
        <v>14607</v>
      </c>
      <c r="B2223" s="17" t="s">
        <v>14608</v>
      </c>
      <c r="C2223" s="17" t="s">
        <v>14609</v>
      </c>
      <c r="D2223" s="17" t="s">
        <v>7865</v>
      </c>
      <c r="E2223" s="17" t="s">
        <v>1870</v>
      </c>
      <c r="F2223" s="17" t="s">
        <v>14610</v>
      </c>
      <c r="G2223" s="18">
        <v>1</v>
      </c>
      <c r="H2223" s="18">
        <v>4</v>
      </c>
      <c r="I2223" s="19">
        <v>0</v>
      </c>
      <c r="J2223" s="20">
        <v>1</v>
      </c>
      <c r="K2223" s="21">
        <v>0</v>
      </c>
      <c r="L2223" s="22">
        <v>0</v>
      </c>
      <c r="M2223" s="42" t="s">
        <v>20788</v>
      </c>
      <c r="N2223" s="42"/>
      <c r="O2223" s="42">
        <v>0</v>
      </c>
      <c r="P2223" s="42">
        <v>0</v>
      </c>
      <c r="Q2223" s="42">
        <v>0</v>
      </c>
      <c r="R2223" s="42">
        <v>0</v>
      </c>
    </row>
    <row r="2224" spans="1:18" x14ac:dyDescent="0.3">
      <c r="A2224" s="17" t="s">
        <v>14611</v>
      </c>
      <c r="B2224" s="17" t="s">
        <v>14612</v>
      </c>
      <c r="C2224" s="17" t="s">
        <v>7677</v>
      </c>
      <c r="D2224" s="17" t="s">
        <v>9141</v>
      </c>
      <c r="E2224" s="17" t="s">
        <v>1946</v>
      </c>
      <c r="F2224" s="17" t="s">
        <v>14613</v>
      </c>
      <c r="G2224" s="18">
        <v>1</v>
      </c>
      <c r="H2224" s="18">
        <v>1</v>
      </c>
      <c r="I2224" s="19">
        <v>0</v>
      </c>
      <c r="J2224" s="20">
        <v>1</v>
      </c>
      <c r="K2224" s="21">
        <v>0</v>
      </c>
      <c r="L2224" s="22">
        <v>0</v>
      </c>
      <c r="M2224" s="42" t="s">
        <v>20788</v>
      </c>
      <c r="N2224" s="42"/>
      <c r="O2224" s="42">
        <v>0</v>
      </c>
      <c r="P2224" s="42">
        <v>0</v>
      </c>
      <c r="Q2224" s="42">
        <v>0</v>
      </c>
      <c r="R2224" s="42">
        <v>0</v>
      </c>
    </row>
    <row r="2225" spans="1:18" x14ac:dyDescent="0.3">
      <c r="A2225" s="17" t="s">
        <v>14614</v>
      </c>
      <c r="B2225" s="17" t="s">
        <v>13051</v>
      </c>
      <c r="C2225" s="17" t="s">
        <v>13052</v>
      </c>
      <c r="D2225" s="17" t="s">
        <v>7973</v>
      </c>
      <c r="E2225" s="17" t="s">
        <v>1670</v>
      </c>
      <c r="F2225" s="17" t="s">
        <v>14615</v>
      </c>
      <c r="G2225" s="18">
        <v>1</v>
      </c>
      <c r="H2225" s="18">
        <v>4</v>
      </c>
      <c r="I2225" s="19">
        <v>0</v>
      </c>
      <c r="J2225" s="20">
        <v>1</v>
      </c>
      <c r="K2225" s="21">
        <v>0</v>
      </c>
      <c r="L2225" s="22">
        <v>0</v>
      </c>
      <c r="M2225" s="42" t="s">
        <v>20788</v>
      </c>
      <c r="N2225" s="42"/>
      <c r="O2225" s="42">
        <v>0</v>
      </c>
      <c r="P2225" s="42">
        <v>0</v>
      </c>
      <c r="Q2225" s="42">
        <v>0</v>
      </c>
      <c r="R2225" s="42">
        <v>0</v>
      </c>
    </row>
    <row r="2226" spans="1:18" x14ac:dyDescent="0.3">
      <c r="A2226" s="17" t="s">
        <v>14616</v>
      </c>
      <c r="B2226" s="17" t="s">
        <v>14617</v>
      </c>
      <c r="C2226" s="17" t="s">
        <v>7741</v>
      </c>
      <c r="D2226" s="17" t="s">
        <v>8546</v>
      </c>
      <c r="E2226" s="17" t="s">
        <v>4430</v>
      </c>
      <c r="F2226" s="17" t="s">
        <v>14618</v>
      </c>
      <c r="G2226" s="18">
        <v>1</v>
      </c>
      <c r="H2226" s="18">
        <v>1</v>
      </c>
      <c r="I2226" s="19">
        <v>1</v>
      </c>
      <c r="J2226" s="20">
        <v>0</v>
      </c>
      <c r="K2226" s="21">
        <v>0</v>
      </c>
      <c r="L2226" s="22">
        <v>0</v>
      </c>
      <c r="M2226" s="42" t="s">
        <v>20788</v>
      </c>
      <c r="N2226" s="42"/>
      <c r="O2226" s="42">
        <v>0</v>
      </c>
      <c r="P2226" s="42">
        <v>0</v>
      </c>
      <c r="Q2226" s="42">
        <v>0</v>
      </c>
      <c r="R2226" s="42">
        <v>0</v>
      </c>
    </row>
    <row r="2227" spans="1:18" x14ac:dyDescent="0.3">
      <c r="A2227" s="17" t="s">
        <v>3511</v>
      </c>
      <c r="B2227" s="17" t="s">
        <v>14619</v>
      </c>
      <c r="C2227" s="17" t="s">
        <v>7677</v>
      </c>
      <c r="D2227" s="17" t="s">
        <v>14620</v>
      </c>
      <c r="E2227" s="17" t="s">
        <v>1814</v>
      </c>
      <c r="F2227" s="17" t="s">
        <v>14621</v>
      </c>
      <c r="G2227" s="18">
        <v>1</v>
      </c>
      <c r="H2227" s="18">
        <v>1</v>
      </c>
      <c r="I2227" s="19">
        <v>0</v>
      </c>
      <c r="J2227" s="20">
        <v>0</v>
      </c>
      <c r="K2227" s="21">
        <v>1</v>
      </c>
      <c r="L2227" s="22">
        <v>0</v>
      </c>
      <c r="M2227" s="42" t="s">
        <v>20789</v>
      </c>
      <c r="N2227" s="42"/>
      <c r="O2227" s="42">
        <v>0</v>
      </c>
      <c r="P2227" s="42">
        <v>0</v>
      </c>
      <c r="Q2227" s="42">
        <v>0</v>
      </c>
      <c r="R2227" s="42">
        <v>0</v>
      </c>
    </row>
    <row r="2228" spans="1:18" x14ac:dyDescent="0.3">
      <c r="A2228" s="17" t="s">
        <v>14622</v>
      </c>
      <c r="B2228" s="17" t="s">
        <v>14623</v>
      </c>
      <c r="C2228" s="17" t="s">
        <v>14624</v>
      </c>
      <c r="D2228" s="17" t="s">
        <v>7716</v>
      </c>
      <c r="E2228" s="17" t="s">
        <v>3430</v>
      </c>
      <c r="F2228" s="17" t="s">
        <v>14625</v>
      </c>
      <c r="G2228" s="18">
        <v>1</v>
      </c>
      <c r="H2228" s="18">
        <v>1</v>
      </c>
      <c r="I2228" s="19">
        <v>0</v>
      </c>
      <c r="J2228" s="20">
        <v>1</v>
      </c>
      <c r="K2228" s="21">
        <v>0</v>
      </c>
      <c r="L2228" s="22">
        <v>0</v>
      </c>
      <c r="M2228" s="42" t="s">
        <v>20786</v>
      </c>
      <c r="N2228" s="42"/>
      <c r="O2228" s="42">
        <v>0</v>
      </c>
      <c r="P2228" s="42">
        <v>0</v>
      </c>
      <c r="Q2228" s="42">
        <v>0</v>
      </c>
      <c r="R2228" s="42">
        <v>0</v>
      </c>
    </row>
    <row r="2229" spans="1:18" x14ac:dyDescent="0.3">
      <c r="A2229" s="17" t="s">
        <v>4373</v>
      </c>
      <c r="B2229" s="17" t="s">
        <v>14626</v>
      </c>
      <c r="C2229" s="17" t="s">
        <v>9755</v>
      </c>
      <c r="D2229" s="17" t="s">
        <v>7684</v>
      </c>
      <c r="E2229" s="17" t="s">
        <v>1874</v>
      </c>
      <c r="F2229" s="17" t="s">
        <v>14627</v>
      </c>
      <c r="G2229" s="18">
        <v>1</v>
      </c>
      <c r="H2229" s="18">
        <v>1</v>
      </c>
      <c r="I2229" s="19">
        <v>0</v>
      </c>
      <c r="J2229" s="20">
        <v>0</v>
      </c>
      <c r="K2229" s="21">
        <v>0</v>
      </c>
      <c r="L2229" s="22">
        <v>1</v>
      </c>
      <c r="M2229" s="42" t="s">
        <v>20789</v>
      </c>
      <c r="N2229" s="42"/>
      <c r="O2229" s="42">
        <v>0</v>
      </c>
      <c r="P2229" s="42">
        <v>0</v>
      </c>
      <c r="Q2229" s="42">
        <v>0</v>
      </c>
      <c r="R2229" s="42">
        <v>0</v>
      </c>
    </row>
    <row r="2230" spans="1:18" x14ac:dyDescent="0.3">
      <c r="A2230" s="17" t="s">
        <v>14628</v>
      </c>
      <c r="B2230" s="17" t="s">
        <v>14629</v>
      </c>
      <c r="C2230" s="17" t="s">
        <v>14630</v>
      </c>
      <c r="D2230" s="17" t="s">
        <v>7749</v>
      </c>
      <c r="E2230" s="17" t="s">
        <v>1905</v>
      </c>
      <c r="F2230" s="17" t="s">
        <v>14631</v>
      </c>
      <c r="G2230" s="18">
        <v>1</v>
      </c>
      <c r="H2230" s="18">
        <v>2</v>
      </c>
      <c r="I2230" s="19">
        <v>0</v>
      </c>
      <c r="J2230" s="20">
        <v>1</v>
      </c>
      <c r="K2230" s="21">
        <v>0</v>
      </c>
      <c r="L2230" s="22">
        <v>0</v>
      </c>
      <c r="M2230" s="42" t="s">
        <v>20790</v>
      </c>
      <c r="N2230" s="42"/>
      <c r="O2230" s="42">
        <v>0</v>
      </c>
      <c r="P2230" s="42">
        <v>0</v>
      </c>
      <c r="Q2230" s="42">
        <v>0</v>
      </c>
      <c r="R2230" s="42">
        <v>0</v>
      </c>
    </row>
    <row r="2231" spans="1:18" x14ac:dyDescent="0.3">
      <c r="A2231" s="17" t="s">
        <v>14632</v>
      </c>
      <c r="B2231" s="17" t="s">
        <v>14633</v>
      </c>
      <c r="C2231" s="17" t="s">
        <v>7677</v>
      </c>
      <c r="D2231" s="17" t="s">
        <v>13450</v>
      </c>
      <c r="E2231" s="17" t="s">
        <v>1946</v>
      </c>
      <c r="F2231" s="17" t="s">
        <v>14634</v>
      </c>
      <c r="G2231" s="18">
        <v>1</v>
      </c>
      <c r="H2231" s="18">
        <v>1</v>
      </c>
      <c r="I2231" s="19">
        <v>0</v>
      </c>
      <c r="J2231" s="20">
        <v>1</v>
      </c>
      <c r="K2231" s="21">
        <v>0</v>
      </c>
      <c r="L2231" s="22">
        <v>0</v>
      </c>
      <c r="M2231" s="42" t="s">
        <v>20790</v>
      </c>
      <c r="N2231" s="42"/>
      <c r="O2231" s="42">
        <v>0</v>
      </c>
      <c r="P2231" s="42">
        <v>0</v>
      </c>
      <c r="Q2231" s="42">
        <v>0</v>
      </c>
      <c r="R2231" s="42">
        <v>0</v>
      </c>
    </row>
    <row r="2232" spans="1:18" x14ac:dyDescent="0.3">
      <c r="A2232" s="17" t="s">
        <v>2243</v>
      </c>
      <c r="B2232" s="17" t="s">
        <v>14635</v>
      </c>
      <c r="C2232" s="17" t="s">
        <v>13238</v>
      </c>
      <c r="D2232" s="17" t="s">
        <v>10015</v>
      </c>
      <c r="E2232" s="17" t="s">
        <v>1877</v>
      </c>
      <c r="F2232" s="17" t="s">
        <v>14636</v>
      </c>
      <c r="G2232" s="18">
        <v>1</v>
      </c>
      <c r="H2232" s="18">
        <v>1</v>
      </c>
      <c r="I2232" s="19">
        <v>0</v>
      </c>
      <c r="J2232" s="20">
        <v>0</v>
      </c>
      <c r="K2232" s="21">
        <v>1</v>
      </c>
      <c r="L2232" s="22">
        <v>0</v>
      </c>
      <c r="M2232" s="42" t="s">
        <v>20789</v>
      </c>
      <c r="N2232" s="42"/>
      <c r="O2232" s="42">
        <v>0</v>
      </c>
      <c r="P2232" s="42">
        <v>0</v>
      </c>
      <c r="Q2232" s="42">
        <v>0</v>
      </c>
      <c r="R2232" s="42">
        <v>0</v>
      </c>
    </row>
    <row r="2233" spans="1:18" x14ac:dyDescent="0.3">
      <c r="A2233" s="17" t="s">
        <v>6080</v>
      </c>
      <c r="B2233" s="17" t="s">
        <v>14637</v>
      </c>
      <c r="C2233" s="17" t="s">
        <v>14638</v>
      </c>
      <c r="D2233" s="17" t="s">
        <v>7716</v>
      </c>
      <c r="E2233" s="17" t="s">
        <v>1779</v>
      </c>
      <c r="F2233" s="17" t="s">
        <v>14639</v>
      </c>
      <c r="G2233" s="18">
        <v>1</v>
      </c>
      <c r="H2233" s="18">
        <v>1</v>
      </c>
      <c r="I2233" s="19">
        <v>0</v>
      </c>
      <c r="J2233" s="20">
        <v>0</v>
      </c>
      <c r="K2233" s="21">
        <v>0</v>
      </c>
      <c r="L2233" s="22">
        <v>1</v>
      </c>
      <c r="M2233" s="42" t="s">
        <v>20789</v>
      </c>
      <c r="N2233" s="42"/>
      <c r="O2233" s="42">
        <v>0</v>
      </c>
      <c r="P2233" s="42">
        <v>0</v>
      </c>
      <c r="Q2233" s="42">
        <v>0</v>
      </c>
      <c r="R2233" s="42">
        <v>0</v>
      </c>
    </row>
    <row r="2234" spans="1:18" x14ac:dyDescent="0.3">
      <c r="A2234" s="17" t="s">
        <v>7335</v>
      </c>
      <c r="B2234" s="17" t="s">
        <v>7336</v>
      </c>
      <c r="C2234" s="17" t="s">
        <v>14640</v>
      </c>
      <c r="D2234" s="17" t="s">
        <v>12094</v>
      </c>
      <c r="E2234" s="17" t="s">
        <v>4208</v>
      </c>
      <c r="F2234" s="17" t="s">
        <v>14641</v>
      </c>
      <c r="G2234" s="18">
        <v>1</v>
      </c>
      <c r="H2234" s="18">
        <v>1</v>
      </c>
      <c r="I2234" s="19">
        <v>0</v>
      </c>
      <c r="J2234" s="20">
        <v>0</v>
      </c>
      <c r="K2234" s="21">
        <v>0</v>
      </c>
      <c r="L2234" s="22">
        <v>1</v>
      </c>
      <c r="M2234" s="42" t="s">
        <v>20785</v>
      </c>
      <c r="N2234" s="42"/>
      <c r="O2234" s="42">
        <v>0</v>
      </c>
      <c r="P2234" s="42">
        <v>0</v>
      </c>
      <c r="Q2234" s="42">
        <v>0</v>
      </c>
      <c r="R2234" s="42">
        <v>0</v>
      </c>
    </row>
    <row r="2235" spans="1:18" x14ac:dyDescent="0.3">
      <c r="A2235" s="17" t="s">
        <v>14642</v>
      </c>
      <c r="B2235" s="17" t="s">
        <v>14643</v>
      </c>
      <c r="C2235" s="17" t="s">
        <v>8800</v>
      </c>
      <c r="D2235" s="17" t="s">
        <v>7716</v>
      </c>
      <c r="E2235" s="17" t="s">
        <v>1599</v>
      </c>
      <c r="F2235" s="17" t="s">
        <v>14644</v>
      </c>
      <c r="G2235" s="18">
        <v>1</v>
      </c>
      <c r="H2235" s="18">
        <v>1</v>
      </c>
      <c r="I2235" s="19">
        <v>0</v>
      </c>
      <c r="J2235" s="20">
        <v>1</v>
      </c>
      <c r="K2235" s="21">
        <v>0</v>
      </c>
      <c r="L2235" s="22">
        <v>0</v>
      </c>
      <c r="M2235" s="42" t="s">
        <v>20790</v>
      </c>
      <c r="N2235" s="42"/>
      <c r="O2235" s="42">
        <v>0</v>
      </c>
      <c r="P2235" s="42">
        <v>0</v>
      </c>
      <c r="Q2235" s="42">
        <v>0</v>
      </c>
      <c r="R2235" s="42">
        <v>0</v>
      </c>
    </row>
    <row r="2236" spans="1:18" x14ac:dyDescent="0.3">
      <c r="A2236" s="17" t="s">
        <v>14645</v>
      </c>
      <c r="B2236" s="17" t="s">
        <v>14646</v>
      </c>
      <c r="C2236" s="17" t="s">
        <v>14647</v>
      </c>
      <c r="D2236" s="17" t="s">
        <v>7684</v>
      </c>
      <c r="E2236" s="17" t="s">
        <v>10833</v>
      </c>
      <c r="F2236" s="17" t="s">
        <v>14648</v>
      </c>
      <c r="G2236" s="18">
        <v>1</v>
      </c>
      <c r="H2236" s="18">
        <v>2</v>
      </c>
      <c r="I2236" s="19">
        <v>0</v>
      </c>
      <c r="J2236" s="20">
        <v>1</v>
      </c>
      <c r="K2236" s="21">
        <v>0</v>
      </c>
      <c r="L2236" s="22">
        <v>0</v>
      </c>
      <c r="M2236" s="42" t="s">
        <v>20790</v>
      </c>
      <c r="N2236" s="42"/>
      <c r="O2236" s="42">
        <v>0</v>
      </c>
      <c r="P2236" s="42">
        <v>0</v>
      </c>
      <c r="Q2236" s="42">
        <v>0</v>
      </c>
      <c r="R2236" s="42">
        <v>0</v>
      </c>
    </row>
    <row r="2237" spans="1:18" x14ac:dyDescent="0.3">
      <c r="A2237" s="17" t="s">
        <v>6841</v>
      </c>
      <c r="B2237" s="17" t="s">
        <v>14649</v>
      </c>
      <c r="C2237" s="17" t="s">
        <v>14650</v>
      </c>
      <c r="D2237" s="17" t="s">
        <v>7716</v>
      </c>
      <c r="E2237" s="17" t="s">
        <v>5886</v>
      </c>
      <c r="F2237" s="17" t="s">
        <v>14651</v>
      </c>
      <c r="G2237" s="18">
        <v>1</v>
      </c>
      <c r="H2237" s="18">
        <v>1</v>
      </c>
      <c r="I2237" s="19">
        <v>0</v>
      </c>
      <c r="J2237" s="20">
        <v>0</v>
      </c>
      <c r="K2237" s="21">
        <v>0</v>
      </c>
      <c r="L2237" s="22">
        <v>1</v>
      </c>
      <c r="M2237" s="42" t="s">
        <v>20789</v>
      </c>
      <c r="N2237" s="42"/>
      <c r="O2237" s="42">
        <v>0</v>
      </c>
      <c r="P2237" s="42">
        <v>0</v>
      </c>
      <c r="Q2237" s="42">
        <v>0</v>
      </c>
      <c r="R2237" s="42">
        <v>0</v>
      </c>
    </row>
    <row r="2238" spans="1:18" x14ac:dyDescent="0.3">
      <c r="A2238" s="17" t="s">
        <v>4848</v>
      </c>
      <c r="B2238" s="17" t="s">
        <v>14652</v>
      </c>
      <c r="C2238" s="17" t="s">
        <v>7677</v>
      </c>
      <c r="D2238" s="17" t="s">
        <v>7716</v>
      </c>
      <c r="E2238" s="17" t="s">
        <v>4208</v>
      </c>
      <c r="F2238" s="17" t="s">
        <v>14653</v>
      </c>
      <c r="G2238" s="18">
        <v>1</v>
      </c>
      <c r="H2238" s="18">
        <v>1</v>
      </c>
      <c r="I2238" s="19">
        <v>0</v>
      </c>
      <c r="J2238" s="20">
        <v>0</v>
      </c>
      <c r="K2238" s="21">
        <v>0</v>
      </c>
      <c r="L2238" s="22">
        <v>1</v>
      </c>
      <c r="M2238" s="42" t="s">
        <v>20785</v>
      </c>
      <c r="N2238" s="42"/>
      <c r="O2238" s="42">
        <v>0</v>
      </c>
      <c r="P2238" s="42">
        <v>0</v>
      </c>
      <c r="Q2238" s="42">
        <v>0</v>
      </c>
      <c r="R2238" s="42">
        <v>0</v>
      </c>
    </row>
    <row r="2239" spans="1:18" x14ac:dyDescent="0.3">
      <c r="A2239" s="17" t="s">
        <v>14654</v>
      </c>
      <c r="B2239" s="17" t="s">
        <v>14655</v>
      </c>
      <c r="C2239" s="17" t="s">
        <v>7677</v>
      </c>
      <c r="D2239" s="17" t="s">
        <v>8447</v>
      </c>
      <c r="E2239" s="17" t="s">
        <v>1946</v>
      </c>
      <c r="F2239" s="17" t="s">
        <v>14656</v>
      </c>
      <c r="G2239" s="18">
        <v>1</v>
      </c>
      <c r="H2239" s="18">
        <v>1</v>
      </c>
      <c r="I2239" s="19">
        <v>0</v>
      </c>
      <c r="J2239" s="20">
        <v>1</v>
      </c>
      <c r="K2239" s="21">
        <v>0</v>
      </c>
      <c r="L2239" s="22">
        <v>0</v>
      </c>
      <c r="M2239" s="42" t="s">
        <v>20790</v>
      </c>
      <c r="N2239" s="42"/>
      <c r="O2239" s="42">
        <v>0</v>
      </c>
      <c r="P2239" s="42">
        <v>0</v>
      </c>
      <c r="Q2239" s="42">
        <v>0</v>
      </c>
      <c r="R2239" s="42">
        <v>0</v>
      </c>
    </row>
    <row r="2240" spans="1:18" x14ac:dyDescent="0.3">
      <c r="A2240" s="17" t="s">
        <v>14657</v>
      </c>
      <c r="B2240" s="17" t="s">
        <v>14658</v>
      </c>
      <c r="C2240" s="17" t="s">
        <v>14659</v>
      </c>
      <c r="D2240" s="17" t="s">
        <v>7716</v>
      </c>
      <c r="E2240" s="17" t="s">
        <v>1662</v>
      </c>
      <c r="F2240" s="17" t="s">
        <v>14660</v>
      </c>
      <c r="G2240" s="18">
        <v>1</v>
      </c>
      <c r="H2240" s="18">
        <v>3</v>
      </c>
      <c r="I2240" s="19">
        <v>1</v>
      </c>
      <c r="J2240" s="20">
        <v>0</v>
      </c>
      <c r="K2240" s="21">
        <v>0</v>
      </c>
      <c r="L2240" s="22">
        <v>0</v>
      </c>
      <c r="M2240" s="42" t="s">
        <v>20788</v>
      </c>
      <c r="N2240" s="42"/>
      <c r="O2240" s="42">
        <v>0</v>
      </c>
      <c r="P2240" s="42">
        <v>0</v>
      </c>
      <c r="Q2240" s="42">
        <v>0</v>
      </c>
      <c r="R2240" s="42">
        <v>0</v>
      </c>
    </row>
    <row r="2241" spans="1:18" x14ac:dyDescent="0.3">
      <c r="A2241" s="17" t="s">
        <v>3506</v>
      </c>
      <c r="B2241" s="17" t="s">
        <v>14661</v>
      </c>
      <c r="C2241" s="17" t="s">
        <v>8998</v>
      </c>
      <c r="D2241" s="17" t="s">
        <v>8097</v>
      </c>
      <c r="E2241" s="17" t="s">
        <v>1827</v>
      </c>
      <c r="F2241" s="17" t="s">
        <v>14662</v>
      </c>
      <c r="G2241" s="18">
        <v>1</v>
      </c>
      <c r="H2241" s="18">
        <v>1</v>
      </c>
      <c r="I2241" s="19">
        <v>0</v>
      </c>
      <c r="J2241" s="20">
        <v>0</v>
      </c>
      <c r="K2241" s="21">
        <v>1</v>
      </c>
      <c r="L2241" s="22">
        <v>0</v>
      </c>
      <c r="M2241" s="42" t="s">
        <v>20789</v>
      </c>
      <c r="N2241" s="42"/>
      <c r="O2241" s="42">
        <v>0</v>
      </c>
      <c r="P2241" s="42">
        <v>0</v>
      </c>
      <c r="Q2241" s="42">
        <v>0</v>
      </c>
      <c r="R2241" s="42">
        <v>0</v>
      </c>
    </row>
    <row r="2242" spans="1:18" x14ac:dyDescent="0.3">
      <c r="A2242" s="17" t="s">
        <v>14663</v>
      </c>
      <c r="B2242" s="17" t="s">
        <v>14664</v>
      </c>
      <c r="C2242" s="17" t="s">
        <v>14665</v>
      </c>
      <c r="D2242" s="17" t="s">
        <v>9456</v>
      </c>
      <c r="E2242" s="17" t="s">
        <v>1691</v>
      </c>
      <c r="F2242" s="17" t="s">
        <v>14666</v>
      </c>
      <c r="G2242" s="18">
        <v>1</v>
      </c>
      <c r="H2242" s="18">
        <v>1</v>
      </c>
      <c r="I2242" s="19">
        <v>0</v>
      </c>
      <c r="J2242" s="20">
        <v>1</v>
      </c>
      <c r="K2242" s="21">
        <v>0</v>
      </c>
      <c r="L2242" s="22">
        <v>0</v>
      </c>
      <c r="M2242" s="42" t="s">
        <v>20788</v>
      </c>
      <c r="N2242" s="42"/>
      <c r="O2242" s="42">
        <v>0</v>
      </c>
      <c r="P2242" s="42">
        <v>0</v>
      </c>
      <c r="Q2242" s="42">
        <v>0</v>
      </c>
      <c r="R2242" s="42">
        <v>0</v>
      </c>
    </row>
    <row r="2243" spans="1:18" x14ac:dyDescent="0.3">
      <c r="A2243" s="17" t="s">
        <v>1740</v>
      </c>
      <c r="B2243" s="17" t="s">
        <v>14667</v>
      </c>
      <c r="C2243" s="17" t="s">
        <v>7677</v>
      </c>
      <c r="D2243" s="17" t="s">
        <v>7734</v>
      </c>
      <c r="E2243" s="17" t="s">
        <v>1691</v>
      </c>
      <c r="F2243" s="17" t="s">
        <v>14668</v>
      </c>
      <c r="G2243" s="18">
        <v>1</v>
      </c>
      <c r="H2243" s="18">
        <v>1</v>
      </c>
      <c r="I2243" s="19">
        <v>0</v>
      </c>
      <c r="J2243" s="20">
        <v>0</v>
      </c>
      <c r="K2243" s="21">
        <v>1</v>
      </c>
      <c r="L2243" s="22">
        <v>0</v>
      </c>
      <c r="M2243" s="42" t="s">
        <v>20789</v>
      </c>
      <c r="N2243" s="42"/>
      <c r="O2243" s="42">
        <v>0</v>
      </c>
      <c r="P2243" s="42">
        <v>0</v>
      </c>
      <c r="Q2243" s="42">
        <v>0</v>
      </c>
      <c r="R2243" s="42">
        <v>0</v>
      </c>
    </row>
    <row r="2244" spans="1:18" x14ac:dyDescent="0.3">
      <c r="A2244" s="17" t="s">
        <v>14669</v>
      </c>
      <c r="B2244" s="17" t="s">
        <v>14670</v>
      </c>
      <c r="C2244" s="17" t="s">
        <v>14671</v>
      </c>
      <c r="D2244" s="17" t="s">
        <v>7787</v>
      </c>
      <c r="E2244" s="17" t="s">
        <v>1938</v>
      </c>
      <c r="F2244" s="17" t="s">
        <v>14672</v>
      </c>
      <c r="G2244" s="18">
        <v>1</v>
      </c>
      <c r="H2244" s="18">
        <v>2</v>
      </c>
      <c r="I2244" s="19">
        <v>0</v>
      </c>
      <c r="J2244" s="20">
        <v>1</v>
      </c>
      <c r="K2244" s="21">
        <v>0</v>
      </c>
      <c r="L2244" s="22">
        <v>0</v>
      </c>
      <c r="M2244" s="42" t="s">
        <v>20790</v>
      </c>
      <c r="N2244" s="42"/>
      <c r="O2244" s="42">
        <v>0</v>
      </c>
      <c r="P2244" s="42">
        <v>0</v>
      </c>
      <c r="Q2244" s="42">
        <v>0</v>
      </c>
      <c r="R2244" s="42">
        <v>0</v>
      </c>
    </row>
    <row r="2245" spans="1:18" x14ac:dyDescent="0.3">
      <c r="A2245" s="17" t="s">
        <v>14673</v>
      </c>
      <c r="B2245" s="17" t="s">
        <v>14674</v>
      </c>
      <c r="C2245" s="17" t="s">
        <v>7677</v>
      </c>
      <c r="D2245" s="17" t="s">
        <v>7865</v>
      </c>
      <c r="E2245" s="17" t="s">
        <v>1599</v>
      </c>
      <c r="F2245" s="17" t="s">
        <v>14675</v>
      </c>
      <c r="G2245" s="18">
        <v>1</v>
      </c>
      <c r="H2245" s="18">
        <v>1</v>
      </c>
      <c r="I2245" s="19">
        <v>1</v>
      </c>
      <c r="J2245" s="20">
        <v>0</v>
      </c>
      <c r="K2245" s="21">
        <v>0</v>
      </c>
      <c r="L2245" s="22">
        <v>0</v>
      </c>
      <c r="M2245" s="42" t="s">
        <v>20788</v>
      </c>
      <c r="N2245" s="42"/>
      <c r="O2245" s="42">
        <v>0</v>
      </c>
      <c r="P2245" s="42">
        <v>0</v>
      </c>
      <c r="Q2245" s="42">
        <v>0</v>
      </c>
      <c r="R2245" s="42">
        <v>0</v>
      </c>
    </row>
    <row r="2246" spans="1:18" x14ac:dyDescent="0.3">
      <c r="A2246" s="17" t="s">
        <v>1709</v>
      </c>
      <c r="B2246" s="17" t="s">
        <v>1710</v>
      </c>
      <c r="C2246" s="17" t="s">
        <v>7677</v>
      </c>
      <c r="D2246" s="17" t="s">
        <v>8051</v>
      </c>
      <c r="E2246" s="17" t="s">
        <v>1654</v>
      </c>
      <c r="F2246" s="17" t="s">
        <v>14676</v>
      </c>
      <c r="G2246" s="18">
        <v>1</v>
      </c>
      <c r="H2246" s="18">
        <v>1</v>
      </c>
      <c r="I2246" s="19">
        <v>0</v>
      </c>
      <c r="J2246" s="20">
        <v>0</v>
      </c>
      <c r="K2246" s="21">
        <v>1</v>
      </c>
      <c r="L2246" s="22">
        <v>0</v>
      </c>
      <c r="M2246" s="42" t="s">
        <v>20789</v>
      </c>
      <c r="N2246" s="42"/>
      <c r="O2246" s="42">
        <v>0</v>
      </c>
      <c r="P2246" s="42">
        <v>0</v>
      </c>
      <c r="Q2246" s="42">
        <v>0</v>
      </c>
      <c r="R2246" s="42">
        <v>0</v>
      </c>
    </row>
    <row r="2247" spans="1:18" x14ac:dyDescent="0.3">
      <c r="A2247" s="17" t="s">
        <v>7063</v>
      </c>
      <c r="B2247" s="17" t="s">
        <v>14677</v>
      </c>
      <c r="C2247" s="17" t="s">
        <v>14678</v>
      </c>
      <c r="D2247" s="17" t="s">
        <v>7716</v>
      </c>
      <c r="E2247" s="17" t="s">
        <v>7065</v>
      </c>
      <c r="F2247" s="17" t="s">
        <v>14679</v>
      </c>
      <c r="G2247" s="18">
        <v>1</v>
      </c>
      <c r="H2247" s="18">
        <v>2</v>
      </c>
      <c r="I2247" s="19">
        <v>0</v>
      </c>
      <c r="J2247" s="20">
        <v>0</v>
      </c>
      <c r="K2247" s="21">
        <v>0</v>
      </c>
      <c r="L2247" s="22">
        <v>1</v>
      </c>
      <c r="M2247" s="42" t="s">
        <v>20789</v>
      </c>
      <c r="N2247" s="42"/>
      <c r="O2247" s="42">
        <v>0</v>
      </c>
      <c r="P2247" s="42">
        <v>0</v>
      </c>
      <c r="Q2247" s="42">
        <v>0</v>
      </c>
      <c r="R2247" s="42">
        <v>0</v>
      </c>
    </row>
    <row r="2248" spans="1:18" x14ac:dyDescent="0.3">
      <c r="A2248" s="17" t="s">
        <v>14680</v>
      </c>
      <c r="B2248" s="17" t="s">
        <v>11954</v>
      </c>
      <c r="C2248" s="17" t="s">
        <v>14681</v>
      </c>
      <c r="D2248" s="17" t="s">
        <v>7710</v>
      </c>
      <c r="E2248" s="17" t="s">
        <v>1827</v>
      </c>
      <c r="F2248" s="17" t="s">
        <v>14682</v>
      </c>
      <c r="G2248" s="18">
        <v>1</v>
      </c>
      <c r="H2248" s="18">
        <v>2</v>
      </c>
      <c r="I2248" s="19">
        <v>0</v>
      </c>
      <c r="J2248" s="20">
        <v>1</v>
      </c>
      <c r="K2248" s="21">
        <v>0</v>
      </c>
      <c r="L2248" s="22">
        <v>0</v>
      </c>
      <c r="M2248" s="42" t="s">
        <v>20788</v>
      </c>
      <c r="N2248" s="42"/>
      <c r="O2248" s="42">
        <v>0</v>
      </c>
      <c r="P2248" s="42">
        <v>0</v>
      </c>
      <c r="Q2248" s="42">
        <v>0</v>
      </c>
      <c r="R2248" s="42">
        <v>0</v>
      </c>
    </row>
    <row r="2249" spans="1:18" x14ac:dyDescent="0.3">
      <c r="A2249" s="17" t="s">
        <v>14683</v>
      </c>
      <c r="B2249" s="17" t="s">
        <v>14684</v>
      </c>
      <c r="C2249" s="17" t="s">
        <v>11304</v>
      </c>
      <c r="D2249" s="17" t="s">
        <v>8966</v>
      </c>
      <c r="E2249" s="17" t="s">
        <v>1665</v>
      </c>
      <c r="F2249" s="17" t="s">
        <v>14685</v>
      </c>
      <c r="G2249" s="18">
        <v>1</v>
      </c>
      <c r="H2249" s="18">
        <v>8</v>
      </c>
      <c r="I2249" s="19">
        <v>0</v>
      </c>
      <c r="J2249" s="20">
        <v>1</v>
      </c>
      <c r="K2249" s="21">
        <v>0</v>
      </c>
      <c r="L2249" s="22">
        <v>0</v>
      </c>
      <c r="M2249" s="42" t="s">
        <v>20788</v>
      </c>
      <c r="N2249" s="42"/>
      <c r="O2249" s="42">
        <v>0</v>
      </c>
      <c r="P2249" s="42">
        <v>0</v>
      </c>
      <c r="Q2249" s="42">
        <v>0</v>
      </c>
      <c r="R2249" s="42">
        <v>0</v>
      </c>
    </row>
    <row r="2250" spans="1:18" x14ac:dyDescent="0.3">
      <c r="A2250" s="17" t="s">
        <v>14686</v>
      </c>
      <c r="B2250" s="17" t="s">
        <v>10613</v>
      </c>
      <c r="C2250" s="17" t="s">
        <v>14687</v>
      </c>
      <c r="D2250" s="17" t="s">
        <v>7716</v>
      </c>
      <c r="E2250" s="17" t="s">
        <v>1805</v>
      </c>
      <c r="F2250" s="17" t="s">
        <v>14688</v>
      </c>
      <c r="G2250" s="18">
        <v>1</v>
      </c>
      <c r="H2250" s="18">
        <v>50</v>
      </c>
      <c r="I2250" s="19">
        <v>0</v>
      </c>
      <c r="J2250" s="20">
        <v>1</v>
      </c>
      <c r="K2250" s="21">
        <v>0</v>
      </c>
      <c r="L2250" s="22">
        <v>0</v>
      </c>
      <c r="M2250" s="42" t="s">
        <v>20788</v>
      </c>
      <c r="N2250" s="42"/>
      <c r="O2250" s="42">
        <v>0</v>
      </c>
      <c r="P2250" s="42">
        <v>0</v>
      </c>
      <c r="Q2250" s="42">
        <v>0</v>
      </c>
      <c r="R2250" s="42">
        <v>0</v>
      </c>
    </row>
    <row r="2251" spans="1:18" x14ac:dyDescent="0.3">
      <c r="A2251" s="17" t="s">
        <v>14689</v>
      </c>
      <c r="B2251" s="17" t="s">
        <v>14690</v>
      </c>
      <c r="C2251" s="17" t="s">
        <v>14691</v>
      </c>
      <c r="D2251" s="17" t="s">
        <v>7716</v>
      </c>
      <c r="E2251" s="17" t="s">
        <v>1827</v>
      </c>
      <c r="F2251" s="17" t="s">
        <v>14692</v>
      </c>
      <c r="G2251" s="18">
        <v>1</v>
      </c>
      <c r="H2251" s="18">
        <v>1</v>
      </c>
      <c r="I2251" s="19">
        <v>1</v>
      </c>
      <c r="J2251" s="20">
        <v>0</v>
      </c>
      <c r="K2251" s="21">
        <v>0</v>
      </c>
      <c r="L2251" s="22">
        <v>0</v>
      </c>
      <c r="M2251" s="42" t="s">
        <v>20788</v>
      </c>
      <c r="N2251" s="42"/>
      <c r="O2251" s="42">
        <v>0</v>
      </c>
      <c r="P2251" s="42">
        <v>0</v>
      </c>
      <c r="Q2251" s="42">
        <v>0</v>
      </c>
      <c r="R2251" s="42">
        <v>0</v>
      </c>
    </row>
    <row r="2252" spans="1:18" x14ac:dyDescent="0.3">
      <c r="A2252" s="17" t="s">
        <v>14693</v>
      </c>
      <c r="B2252" s="17" t="s">
        <v>14694</v>
      </c>
      <c r="C2252" s="17" t="s">
        <v>14695</v>
      </c>
      <c r="D2252" s="17" t="s">
        <v>7707</v>
      </c>
      <c r="E2252" s="17" t="s">
        <v>14313</v>
      </c>
      <c r="F2252" s="17" t="s">
        <v>14693</v>
      </c>
      <c r="G2252" s="18">
        <v>1</v>
      </c>
      <c r="H2252" s="18">
        <v>1</v>
      </c>
      <c r="I2252" s="19">
        <v>0</v>
      </c>
      <c r="J2252" s="20">
        <v>1</v>
      </c>
      <c r="K2252" s="21">
        <v>0</v>
      </c>
      <c r="L2252" s="22">
        <v>0</v>
      </c>
      <c r="M2252" s="42" t="s">
        <v>20788</v>
      </c>
      <c r="N2252" s="42"/>
      <c r="O2252" s="42">
        <v>0</v>
      </c>
      <c r="P2252" s="42">
        <v>0</v>
      </c>
      <c r="Q2252" s="42">
        <v>0</v>
      </c>
      <c r="R2252" s="42">
        <v>0</v>
      </c>
    </row>
    <row r="2253" spans="1:18" x14ac:dyDescent="0.3">
      <c r="A2253" s="17" t="s">
        <v>3696</v>
      </c>
      <c r="B2253" s="17" t="s">
        <v>14696</v>
      </c>
      <c r="C2253" s="17" t="s">
        <v>14697</v>
      </c>
      <c r="D2253" s="17" t="s">
        <v>12566</v>
      </c>
      <c r="E2253" s="17" t="s">
        <v>2425</v>
      </c>
      <c r="F2253" s="17" t="s">
        <v>14698</v>
      </c>
      <c r="G2253" s="18">
        <v>1</v>
      </c>
      <c r="H2253" s="18">
        <v>1</v>
      </c>
      <c r="I2253" s="19">
        <v>0</v>
      </c>
      <c r="J2253" s="20">
        <v>0</v>
      </c>
      <c r="K2253" s="21">
        <v>1</v>
      </c>
      <c r="L2253" s="22">
        <v>0</v>
      </c>
      <c r="M2253" s="42" t="s">
        <v>20789</v>
      </c>
      <c r="N2253" s="42"/>
      <c r="O2253" s="42">
        <v>0</v>
      </c>
      <c r="P2253" s="42">
        <v>0</v>
      </c>
      <c r="Q2253" s="42">
        <v>0</v>
      </c>
      <c r="R2253" s="42">
        <v>0</v>
      </c>
    </row>
    <row r="2254" spans="1:18" x14ac:dyDescent="0.3">
      <c r="A2254" s="17" t="s">
        <v>3195</v>
      </c>
      <c r="B2254" s="17" t="s">
        <v>14699</v>
      </c>
      <c r="C2254" s="17" t="s">
        <v>7947</v>
      </c>
      <c r="D2254" s="17" t="s">
        <v>8447</v>
      </c>
      <c r="E2254" s="17" t="s">
        <v>3197</v>
      </c>
      <c r="F2254" s="17" t="s">
        <v>14700</v>
      </c>
      <c r="G2254" s="18">
        <v>1</v>
      </c>
      <c r="H2254" s="18">
        <v>1</v>
      </c>
      <c r="I2254" s="19">
        <v>0</v>
      </c>
      <c r="J2254" s="20">
        <v>0</v>
      </c>
      <c r="K2254" s="21">
        <v>1</v>
      </c>
      <c r="L2254" s="22">
        <v>0</v>
      </c>
      <c r="M2254" s="42" t="s">
        <v>20789</v>
      </c>
      <c r="N2254" s="42"/>
      <c r="O2254" s="42">
        <v>0</v>
      </c>
      <c r="P2254" s="42">
        <v>0</v>
      </c>
      <c r="Q2254" s="42">
        <v>0</v>
      </c>
      <c r="R2254" s="42">
        <v>0</v>
      </c>
    </row>
    <row r="2255" spans="1:18" x14ac:dyDescent="0.3">
      <c r="A2255" s="17" t="s">
        <v>14701</v>
      </c>
      <c r="B2255" s="17" t="s">
        <v>14702</v>
      </c>
      <c r="C2255" s="17" t="s">
        <v>14703</v>
      </c>
      <c r="D2255" s="17" t="s">
        <v>8590</v>
      </c>
      <c r="E2255" s="17" t="s">
        <v>5087</v>
      </c>
      <c r="F2255" s="17" t="s">
        <v>14704</v>
      </c>
      <c r="G2255" s="18">
        <v>1</v>
      </c>
      <c r="H2255" s="18">
        <v>8</v>
      </c>
      <c r="I2255" s="19">
        <v>1</v>
      </c>
      <c r="J2255" s="20">
        <v>0</v>
      </c>
      <c r="K2255" s="21">
        <v>0</v>
      </c>
      <c r="L2255" s="22">
        <v>0</v>
      </c>
      <c r="M2255" s="42" t="s">
        <v>20788</v>
      </c>
      <c r="N2255" s="42"/>
      <c r="O2255" s="42">
        <v>0</v>
      </c>
      <c r="P2255" s="42">
        <v>0</v>
      </c>
      <c r="Q2255" s="42">
        <v>0</v>
      </c>
      <c r="R2255" s="42">
        <v>0</v>
      </c>
    </row>
    <row r="2256" spans="1:18" x14ac:dyDescent="0.3">
      <c r="A2256" s="17" t="s">
        <v>14705</v>
      </c>
      <c r="B2256" s="17" t="s">
        <v>14706</v>
      </c>
      <c r="C2256" s="17" t="s">
        <v>14707</v>
      </c>
      <c r="D2256" s="17" t="s">
        <v>9159</v>
      </c>
      <c r="E2256" s="17" t="s">
        <v>14708</v>
      </c>
      <c r="F2256" s="17" t="s">
        <v>14709</v>
      </c>
      <c r="G2256" s="18">
        <v>1</v>
      </c>
      <c r="H2256" s="18">
        <v>10</v>
      </c>
      <c r="I2256" s="19">
        <v>0</v>
      </c>
      <c r="J2256" s="20">
        <v>1</v>
      </c>
      <c r="K2256" s="21">
        <v>0</v>
      </c>
      <c r="L2256" s="22">
        <v>0</v>
      </c>
      <c r="M2256" s="42" t="s">
        <v>20788</v>
      </c>
      <c r="N2256" s="42"/>
      <c r="O2256" s="42">
        <v>0</v>
      </c>
      <c r="P2256" s="42">
        <v>0</v>
      </c>
      <c r="Q2256" s="42">
        <v>0</v>
      </c>
      <c r="R2256" s="42">
        <v>0</v>
      </c>
    </row>
    <row r="2257" spans="1:18" x14ac:dyDescent="0.3">
      <c r="A2257" s="17" t="s">
        <v>3275</v>
      </c>
      <c r="B2257" s="17" t="s">
        <v>14710</v>
      </c>
      <c r="C2257" s="17" t="s">
        <v>14711</v>
      </c>
      <c r="D2257" s="17" t="s">
        <v>7716</v>
      </c>
      <c r="E2257" s="17" t="s">
        <v>1814</v>
      </c>
      <c r="F2257" s="17" t="s">
        <v>14712</v>
      </c>
      <c r="G2257" s="18">
        <v>1</v>
      </c>
      <c r="H2257" s="18">
        <v>6</v>
      </c>
      <c r="I2257" s="19">
        <v>0</v>
      </c>
      <c r="J2257" s="20">
        <v>0</v>
      </c>
      <c r="K2257" s="21">
        <v>1</v>
      </c>
      <c r="L2257" s="22">
        <v>0</v>
      </c>
      <c r="M2257" s="42" t="s">
        <v>20789</v>
      </c>
      <c r="N2257" s="42"/>
      <c r="O2257" s="42">
        <v>0</v>
      </c>
      <c r="P2257" s="42">
        <v>0</v>
      </c>
      <c r="Q2257" s="42">
        <v>0</v>
      </c>
      <c r="R2257" s="42">
        <v>0</v>
      </c>
    </row>
    <row r="2258" spans="1:18" x14ac:dyDescent="0.3">
      <c r="A2258" s="17" t="s">
        <v>6298</v>
      </c>
      <c r="B2258" s="17" t="s">
        <v>14713</v>
      </c>
      <c r="C2258" s="17" t="s">
        <v>14714</v>
      </c>
      <c r="D2258" s="17" t="s">
        <v>7716</v>
      </c>
      <c r="E2258" s="17" t="s">
        <v>1608</v>
      </c>
      <c r="F2258" s="17" t="s">
        <v>14715</v>
      </c>
      <c r="G2258" s="18">
        <v>1</v>
      </c>
      <c r="H2258" s="18">
        <v>2</v>
      </c>
      <c r="I2258" s="19">
        <v>0</v>
      </c>
      <c r="J2258" s="20">
        <v>0</v>
      </c>
      <c r="K2258" s="21">
        <v>0</v>
      </c>
      <c r="L2258" s="22">
        <v>1</v>
      </c>
      <c r="M2258" s="42" t="s">
        <v>20789</v>
      </c>
      <c r="N2258" s="42"/>
      <c r="O2258" s="42">
        <v>0</v>
      </c>
      <c r="P2258" s="42">
        <v>0</v>
      </c>
      <c r="Q2258" s="42">
        <v>0</v>
      </c>
      <c r="R2258" s="42">
        <v>0</v>
      </c>
    </row>
    <row r="2259" spans="1:18" x14ac:dyDescent="0.3">
      <c r="A2259" s="17" t="s">
        <v>2567</v>
      </c>
      <c r="B2259" s="17" t="s">
        <v>2568</v>
      </c>
      <c r="C2259" s="17" t="s">
        <v>12555</v>
      </c>
      <c r="D2259" s="17" t="s">
        <v>7716</v>
      </c>
      <c r="E2259" s="17" t="s">
        <v>1747</v>
      </c>
      <c r="F2259" s="17" t="s">
        <v>14716</v>
      </c>
      <c r="G2259" s="18">
        <v>1</v>
      </c>
      <c r="H2259" s="18">
        <v>1</v>
      </c>
      <c r="I2259" s="19">
        <v>0</v>
      </c>
      <c r="J2259" s="20">
        <v>0</v>
      </c>
      <c r="K2259" s="21">
        <v>1</v>
      </c>
      <c r="L2259" s="22">
        <v>0</v>
      </c>
      <c r="M2259" s="42" t="s">
        <v>20788</v>
      </c>
      <c r="N2259" s="42"/>
      <c r="O2259" s="42">
        <v>0</v>
      </c>
      <c r="P2259" s="42">
        <v>0</v>
      </c>
      <c r="Q2259" s="42">
        <v>0</v>
      </c>
      <c r="R2259" s="42">
        <v>0</v>
      </c>
    </row>
    <row r="2260" spans="1:18" x14ac:dyDescent="0.3">
      <c r="A2260" s="17" t="s">
        <v>6884</v>
      </c>
      <c r="B2260" s="17" t="s">
        <v>14717</v>
      </c>
      <c r="C2260" s="17" t="s">
        <v>14718</v>
      </c>
      <c r="D2260" s="17" t="s">
        <v>7716</v>
      </c>
      <c r="E2260" s="17" t="s">
        <v>4963</v>
      </c>
      <c r="F2260" s="17" t="s">
        <v>14719</v>
      </c>
      <c r="G2260" s="18">
        <v>1</v>
      </c>
      <c r="H2260" s="18">
        <v>1</v>
      </c>
      <c r="I2260" s="19">
        <v>0</v>
      </c>
      <c r="J2260" s="20">
        <v>0</v>
      </c>
      <c r="K2260" s="21">
        <v>0</v>
      </c>
      <c r="L2260" s="22">
        <v>1</v>
      </c>
      <c r="M2260" s="42" t="s">
        <v>20789</v>
      </c>
      <c r="N2260" s="42"/>
      <c r="O2260" s="42">
        <v>0</v>
      </c>
      <c r="P2260" s="42">
        <v>0</v>
      </c>
      <c r="Q2260" s="42">
        <v>0</v>
      </c>
      <c r="R2260" s="42">
        <v>0</v>
      </c>
    </row>
    <row r="2261" spans="1:18" x14ac:dyDescent="0.3">
      <c r="A2261" s="17" t="s">
        <v>14720</v>
      </c>
      <c r="B2261" s="17" t="s">
        <v>14721</v>
      </c>
      <c r="C2261" s="17" t="s">
        <v>14659</v>
      </c>
      <c r="D2261" s="17" t="s">
        <v>7716</v>
      </c>
      <c r="E2261" s="17" t="s">
        <v>1764</v>
      </c>
      <c r="F2261" s="17" t="s">
        <v>14722</v>
      </c>
      <c r="G2261" s="18">
        <v>1</v>
      </c>
      <c r="H2261" s="18">
        <v>1</v>
      </c>
      <c r="I2261" s="19">
        <v>0</v>
      </c>
      <c r="J2261" s="20">
        <v>1</v>
      </c>
      <c r="K2261" s="21">
        <v>0</v>
      </c>
      <c r="L2261" s="22">
        <v>0</v>
      </c>
      <c r="M2261" s="42" t="s">
        <v>20788</v>
      </c>
      <c r="N2261" s="42"/>
      <c r="O2261" s="42">
        <v>0</v>
      </c>
      <c r="P2261" s="42">
        <v>0</v>
      </c>
      <c r="Q2261" s="42">
        <v>0</v>
      </c>
      <c r="R2261" s="42">
        <v>0</v>
      </c>
    </row>
    <row r="2262" spans="1:18" x14ac:dyDescent="0.3">
      <c r="A2262" s="17" t="s">
        <v>14723</v>
      </c>
      <c r="B2262" s="17" t="s">
        <v>14724</v>
      </c>
      <c r="C2262" s="17" t="s">
        <v>7677</v>
      </c>
      <c r="D2262" s="17" t="s">
        <v>14725</v>
      </c>
      <c r="E2262" s="17" t="s">
        <v>3616</v>
      </c>
      <c r="F2262" s="17" t="s">
        <v>14726</v>
      </c>
      <c r="G2262" s="18">
        <v>1</v>
      </c>
      <c r="H2262" s="18">
        <v>1</v>
      </c>
      <c r="I2262" s="19">
        <v>0</v>
      </c>
      <c r="J2262" s="20">
        <v>1</v>
      </c>
      <c r="K2262" s="21">
        <v>0</v>
      </c>
      <c r="L2262" s="22">
        <v>0</v>
      </c>
      <c r="M2262" s="42" t="s">
        <v>20788</v>
      </c>
      <c r="N2262" s="42"/>
      <c r="O2262" s="42">
        <v>0</v>
      </c>
      <c r="P2262" s="42">
        <v>0</v>
      </c>
      <c r="Q2262" s="42">
        <v>0</v>
      </c>
      <c r="R2262" s="42">
        <v>0</v>
      </c>
    </row>
    <row r="2263" spans="1:18" x14ac:dyDescent="0.3">
      <c r="A2263" s="17" t="s">
        <v>14727</v>
      </c>
      <c r="B2263" s="17" t="s">
        <v>14728</v>
      </c>
      <c r="C2263" s="17" t="s">
        <v>8738</v>
      </c>
      <c r="D2263" s="17" t="s">
        <v>7710</v>
      </c>
      <c r="E2263" s="17" t="s">
        <v>1670</v>
      </c>
      <c r="F2263" s="17" t="s">
        <v>14729</v>
      </c>
      <c r="G2263" s="18">
        <v>1</v>
      </c>
      <c r="H2263" s="18">
        <v>2</v>
      </c>
      <c r="I2263" s="19">
        <v>0</v>
      </c>
      <c r="J2263" s="20">
        <v>1</v>
      </c>
      <c r="K2263" s="21">
        <v>0</v>
      </c>
      <c r="L2263" s="22">
        <v>0</v>
      </c>
      <c r="M2263" s="42" t="s">
        <v>20786</v>
      </c>
      <c r="N2263" s="42"/>
      <c r="O2263" s="42">
        <v>0</v>
      </c>
      <c r="P2263" s="42">
        <v>0</v>
      </c>
      <c r="Q2263" s="42">
        <v>0</v>
      </c>
      <c r="R2263" s="42">
        <v>0</v>
      </c>
    </row>
    <row r="2264" spans="1:18" x14ac:dyDescent="0.3">
      <c r="A2264" s="17" t="s">
        <v>14730</v>
      </c>
      <c r="B2264" s="17" t="s">
        <v>14731</v>
      </c>
      <c r="C2264" s="17" t="s">
        <v>14732</v>
      </c>
      <c r="D2264" s="17" t="s">
        <v>7710</v>
      </c>
      <c r="E2264" s="17" t="s">
        <v>7640</v>
      </c>
      <c r="F2264" s="17" t="s">
        <v>14733</v>
      </c>
      <c r="G2264" s="18">
        <v>1</v>
      </c>
      <c r="H2264" s="18">
        <v>2</v>
      </c>
      <c r="I2264" s="19">
        <v>0</v>
      </c>
      <c r="J2264" s="20">
        <v>1</v>
      </c>
      <c r="K2264" s="21">
        <v>0</v>
      </c>
      <c r="L2264" s="22">
        <v>0</v>
      </c>
      <c r="M2264" s="42" t="s">
        <v>20788</v>
      </c>
      <c r="N2264" s="42"/>
      <c r="O2264" s="42">
        <v>0</v>
      </c>
      <c r="P2264" s="42">
        <v>0</v>
      </c>
      <c r="Q2264" s="42">
        <v>0</v>
      </c>
      <c r="R2264" s="42">
        <v>0</v>
      </c>
    </row>
    <row r="2265" spans="1:18" x14ac:dyDescent="0.3">
      <c r="A2265" s="17" t="s">
        <v>2509</v>
      </c>
      <c r="B2265" s="17" t="s">
        <v>14734</v>
      </c>
      <c r="C2265" s="17" t="s">
        <v>14735</v>
      </c>
      <c r="D2265" s="17" t="s">
        <v>14736</v>
      </c>
      <c r="E2265" s="17" t="s">
        <v>2511</v>
      </c>
      <c r="F2265" s="17" t="s">
        <v>14737</v>
      </c>
      <c r="G2265" s="18">
        <v>1</v>
      </c>
      <c r="H2265" s="18">
        <v>1</v>
      </c>
      <c r="I2265" s="19">
        <v>0</v>
      </c>
      <c r="J2265" s="20">
        <v>0</v>
      </c>
      <c r="K2265" s="21">
        <v>1</v>
      </c>
      <c r="L2265" s="22">
        <v>0</v>
      </c>
      <c r="M2265" s="42" t="s">
        <v>20789</v>
      </c>
      <c r="N2265" s="42"/>
      <c r="O2265" s="42">
        <v>0</v>
      </c>
      <c r="P2265" s="42">
        <v>0</v>
      </c>
      <c r="Q2265" s="42">
        <v>0</v>
      </c>
      <c r="R2265" s="42">
        <v>0</v>
      </c>
    </row>
    <row r="2266" spans="1:18" x14ac:dyDescent="0.3">
      <c r="A2266" s="17" t="s">
        <v>14738</v>
      </c>
      <c r="B2266" s="17" t="s">
        <v>14739</v>
      </c>
      <c r="C2266" s="17" t="s">
        <v>14740</v>
      </c>
      <c r="D2266" s="17" t="s">
        <v>7716</v>
      </c>
      <c r="E2266" s="17" t="s">
        <v>1599</v>
      </c>
      <c r="F2266" s="17" t="s">
        <v>14741</v>
      </c>
      <c r="G2266" s="18">
        <v>1</v>
      </c>
      <c r="H2266" s="18">
        <v>4</v>
      </c>
      <c r="I2266" s="19">
        <v>0</v>
      </c>
      <c r="J2266" s="20">
        <v>1</v>
      </c>
      <c r="K2266" s="21">
        <v>0</v>
      </c>
      <c r="L2266" s="22">
        <v>0</v>
      </c>
      <c r="M2266" s="42" t="s">
        <v>20788</v>
      </c>
      <c r="N2266" s="42"/>
      <c r="O2266" s="42">
        <v>0</v>
      </c>
      <c r="P2266" s="42">
        <v>0</v>
      </c>
      <c r="Q2266" s="42">
        <v>0</v>
      </c>
      <c r="R2266" s="42">
        <v>0</v>
      </c>
    </row>
    <row r="2267" spans="1:18" x14ac:dyDescent="0.3">
      <c r="A2267" s="17" t="s">
        <v>14742</v>
      </c>
      <c r="B2267" s="17" t="s">
        <v>14743</v>
      </c>
      <c r="C2267" s="17" t="s">
        <v>14744</v>
      </c>
      <c r="D2267" s="17" t="s">
        <v>7888</v>
      </c>
      <c r="E2267" s="17" t="s">
        <v>1764</v>
      </c>
      <c r="F2267" s="17" t="s">
        <v>14745</v>
      </c>
      <c r="G2267" s="18">
        <v>1</v>
      </c>
      <c r="H2267" s="18">
        <v>2</v>
      </c>
      <c r="I2267" s="19">
        <v>0</v>
      </c>
      <c r="J2267" s="20">
        <v>1</v>
      </c>
      <c r="K2267" s="21">
        <v>0</v>
      </c>
      <c r="L2267" s="22">
        <v>0</v>
      </c>
      <c r="M2267" s="42" t="s">
        <v>20790</v>
      </c>
      <c r="N2267" s="42"/>
      <c r="O2267" s="42">
        <v>0</v>
      </c>
      <c r="P2267" s="42">
        <v>0</v>
      </c>
      <c r="Q2267" s="42">
        <v>0</v>
      </c>
      <c r="R2267" s="42">
        <v>0</v>
      </c>
    </row>
    <row r="2268" spans="1:18" x14ac:dyDescent="0.3">
      <c r="A2268" s="17" t="s">
        <v>14746</v>
      </c>
      <c r="B2268" s="17" t="s">
        <v>14747</v>
      </c>
      <c r="C2268" s="17" t="s">
        <v>8514</v>
      </c>
      <c r="D2268" s="17" t="s">
        <v>8270</v>
      </c>
      <c r="E2268" s="17" t="s">
        <v>14748</v>
      </c>
      <c r="F2268" s="17" t="s">
        <v>14749</v>
      </c>
      <c r="G2268" s="18">
        <v>1</v>
      </c>
      <c r="H2268" s="18">
        <v>1</v>
      </c>
      <c r="I2268" s="19">
        <v>0</v>
      </c>
      <c r="J2268" s="20">
        <v>1</v>
      </c>
      <c r="K2268" s="21">
        <v>0</v>
      </c>
      <c r="L2268" s="22">
        <v>0</v>
      </c>
      <c r="M2268" s="42" t="s">
        <v>20788</v>
      </c>
      <c r="N2268" s="42"/>
      <c r="O2268" s="42">
        <v>0</v>
      </c>
      <c r="P2268" s="42">
        <v>0</v>
      </c>
      <c r="Q2268" s="42">
        <v>0</v>
      </c>
      <c r="R2268" s="42">
        <v>0</v>
      </c>
    </row>
    <row r="2269" spans="1:18" x14ac:dyDescent="0.3">
      <c r="A2269" s="17" t="s">
        <v>2043</v>
      </c>
      <c r="B2269" s="17" t="s">
        <v>14750</v>
      </c>
      <c r="C2269" s="17" t="s">
        <v>14751</v>
      </c>
      <c r="D2269" s="17" t="s">
        <v>9159</v>
      </c>
      <c r="E2269" s="17" t="s">
        <v>2042</v>
      </c>
      <c r="F2269" s="17" t="s">
        <v>14752</v>
      </c>
      <c r="G2269" s="18">
        <v>1</v>
      </c>
      <c r="H2269" s="18">
        <v>1</v>
      </c>
      <c r="I2269" s="19">
        <v>0</v>
      </c>
      <c r="J2269" s="20">
        <v>0</v>
      </c>
      <c r="K2269" s="21">
        <v>1</v>
      </c>
      <c r="L2269" s="22">
        <v>0</v>
      </c>
      <c r="M2269" s="42" t="s">
        <v>20789</v>
      </c>
      <c r="N2269" s="42"/>
      <c r="O2269" s="42">
        <v>0</v>
      </c>
      <c r="P2269" s="42">
        <v>0</v>
      </c>
      <c r="Q2269" s="42">
        <v>0</v>
      </c>
      <c r="R2269" s="42">
        <v>0</v>
      </c>
    </row>
    <row r="2270" spans="1:18" x14ac:dyDescent="0.3">
      <c r="A2270" s="17" t="s">
        <v>5616</v>
      </c>
      <c r="B2270" s="17" t="s">
        <v>5617</v>
      </c>
      <c r="C2270" s="17" t="s">
        <v>7677</v>
      </c>
      <c r="D2270" s="17" t="s">
        <v>7713</v>
      </c>
      <c r="E2270" s="17" t="s">
        <v>4208</v>
      </c>
      <c r="F2270" s="17" t="s">
        <v>14753</v>
      </c>
      <c r="G2270" s="18">
        <v>1</v>
      </c>
      <c r="H2270" s="18">
        <v>1</v>
      </c>
      <c r="I2270" s="19">
        <v>0</v>
      </c>
      <c r="J2270" s="20">
        <v>0</v>
      </c>
      <c r="K2270" s="21">
        <v>0</v>
      </c>
      <c r="L2270" s="22">
        <v>1</v>
      </c>
      <c r="M2270" s="42" t="s">
        <v>20785</v>
      </c>
      <c r="N2270" s="42"/>
      <c r="O2270" s="42">
        <v>0</v>
      </c>
      <c r="P2270" s="42">
        <v>0</v>
      </c>
      <c r="Q2270" s="42">
        <v>0</v>
      </c>
      <c r="R2270" s="42">
        <v>0</v>
      </c>
    </row>
    <row r="2271" spans="1:18" x14ac:dyDescent="0.3">
      <c r="A2271" s="17" t="s">
        <v>6797</v>
      </c>
      <c r="B2271" s="17" t="s">
        <v>14754</v>
      </c>
      <c r="C2271" s="17" t="s">
        <v>14755</v>
      </c>
      <c r="D2271" s="17" t="s">
        <v>7716</v>
      </c>
      <c r="E2271" s="17" t="s">
        <v>6799</v>
      </c>
      <c r="F2271" s="17" t="s">
        <v>14756</v>
      </c>
      <c r="G2271" s="18">
        <v>1</v>
      </c>
      <c r="H2271" s="18">
        <v>1</v>
      </c>
      <c r="I2271" s="19">
        <v>0</v>
      </c>
      <c r="J2271" s="20">
        <v>0</v>
      </c>
      <c r="K2271" s="21">
        <v>0</v>
      </c>
      <c r="L2271" s="22">
        <v>1</v>
      </c>
      <c r="M2271" s="42" t="s">
        <v>20789</v>
      </c>
      <c r="N2271" s="42"/>
      <c r="O2271" s="42">
        <v>0</v>
      </c>
      <c r="P2271" s="42">
        <v>0</v>
      </c>
      <c r="Q2271" s="42">
        <v>0</v>
      </c>
      <c r="R2271" s="42">
        <v>0</v>
      </c>
    </row>
    <row r="2272" spans="1:18" x14ac:dyDescent="0.3">
      <c r="A2272" s="17" t="s">
        <v>14757</v>
      </c>
      <c r="B2272" s="17" t="s">
        <v>11004</v>
      </c>
      <c r="C2272" s="17" t="s">
        <v>11307</v>
      </c>
      <c r="D2272" s="17" t="s">
        <v>9159</v>
      </c>
      <c r="E2272" s="17" t="s">
        <v>2476</v>
      </c>
      <c r="F2272" s="17" t="s">
        <v>14758</v>
      </c>
      <c r="G2272" s="18">
        <v>1</v>
      </c>
      <c r="H2272" s="18">
        <v>6</v>
      </c>
      <c r="I2272" s="19">
        <v>0</v>
      </c>
      <c r="J2272" s="20">
        <v>1</v>
      </c>
      <c r="K2272" s="21">
        <v>0</v>
      </c>
      <c r="L2272" s="22">
        <v>0</v>
      </c>
      <c r="M2272" s="42" t="s">
        <v>20788</v>
      </c>
      <c r="N2272" s="42"/>
      <c r="O2272" s="42">
        <v>0</v>
      </c>
      <c r="P2272" s="42">
        <v>0</v>
      </c>
      <c r="Q2272" s="42">
        <v>0</v>
      </c>
      <c r="R2272" s="42">
        <v>0</v>
      </c>
    </row>
    <row r="2273" spans="1:18" x14ac:dyDescent="0.3">
      <c r="A2273" s="17" t="s">
        <v>14759</v>
      </c>
      <c r="B2273" s="17" t="s">
        <v>14760</v>
      </c>
      <c r="C2273" s="17" t="s">
        <v>14761</v>
      </c>
      <c r="D2273" s="17" t="s">
        <v>7982</v>
      </c>
      <c r="E2273" s="17" t="s">
        <v>8126</v>
      </c>
      <c r="F2273" s="17" t="s">
        <v>14762</v>
      </c>
      <c r="G2273" s="18">
        <v>1</v>
      </c>
      <c r="H2273" s="18">
        <v>2</v>
      </c>
      <c r="I2273" s="19">
        <v>1</v>
      </c>
      <c r="J2273" s="20">
        <v>0</v>
      </c>
      <c r="K2273" s="21">
        <v>0</v>
      </c>
      <c r="L2273" s="22">
        <v>0</v>
      </c>
      <c r="M2273" s="42" t="s">
        <v>20788</v>
      </c>
      <c r="N2273" s="42"/>
      <c r="O2273" s="42">
        <v>0</v>
      </c>
      <c r="P2273" s="42">
        <v>0</v>
      </c>
      <c r="Q2273" s="42">
        <v>0</v>
      </c>
      <c r="R2273" s="42">
        <v>0</v>
      </c>
    </row>
    <row r="2274" spans="1:18" x14ac:dyDescent="0.3">
      <c r="A2274" s="17" t="s">
        <v>1702</v>
      </c>
      <c r="B2274" s="17" t="s">
        <v>14763</v>
      </c>
      <c r="C2274" s="17" t="s">
        <v>7677</v>
      </c>
      <c r="D2274" s="17" t="s">
        <v>8051</v>
      </c>
      <c r="E2274" s="17" t="s">
        <v>1654</v>
      </c>
      <c r="F2274" s="17" t="s">
        <v>14764</v>
      </c>
      <c r="G2274" s="18">
        <v>1</v>
      </c>
      <c r="H2274" s="18">
        <v>2</v>
      </c>
      <c r="I2274" s="19">
        <v>0</v>
      </c>
      <c r="J2274" s="20">
        <v>0</v>
      </c>
      <c r="K2274" s="21">
        <v>1</v>
      </c>
      <c r="L2274" s="22">
        <v>0</v>
      </c>
      <c r="M2274" s="42" t="s">
        <v>20789</v>
      </c>
      <c r="N2274" s="42"/>
      <c r="O2274" s="42">
        <v>0</v>
      </c>
      <c r="P2274" s="42">
        <v>0</v>
      </c>
      <c r="Q2274" s="42">
        <v>0</v>
      </c>
      <c r="R2274" s="42">
        <v>0</v>
      </c>
    </row>
    <row r="2275" spans="1:18" x14ac:dyDescent="0.3">
      <c r="A2275" s="17" t="s">
        <v>14765</v>
      </c>
      <c r="B2275" s="17" t="s">
        <v>14766</v>
      </c>
      <c r="C2275" s="17" t="s">
        <v>14767</v>
      </c>
      <c r="D2275" s="17" t="s">
        <v>7716</v>
      </c>
      <c r="E2275" s="17" t="s">
        <v>3033</v>
      </c>
      <c r="F2275" s="17" t="s">
        <v>14768</v>
      </c>
      <c r="G2275" s="18">
        <v>1</v>
      </c>
      <c r="H2275" s="18">
        <v>20</v>
      </c>
      <c r="I2275" s="19">
        <v>0</v>
      </c>
      <c r="J2275" s="20">
        <v>1</v>
      </c>
      <c r="K2275" s="21">
        <v>0</v>
      </c>
      <c r="L2275" s="22">
        <v>0</v>
      </c>
      <c r="M2275" s="42" t="s">
        <v>20790</v>
      </c>
      <c r="N2275" s="42"/>
      <c r="O2275" s="42">
        <v>0</v>
      </c>
      <c r="P2275" s="42">
        <v>0</v>
      </c>
      <c r="Q2275" s="42">
        <v>0</v>
      </c>
      <c r="R2275" s="42">
        <v>0</v>
      </c>
    </row>
    <row r="2276" spans="1:18" x14ac:dyDescent="0.3">
      <c r="A2276" s="17" t="s">
        <v>14769</v>
      </c>
      <c r="B2276" s="17" t="s">
        <v>14770</v>
      </c>
      <c r="C2276" s="17" t="s">
        <v>14771</v>
      </c>
      <c r="D2276" s="17" t="s">
        <v>7716</v>
      </c>
      <c r="E2276" s="17" t="s">
        <v>1599</v>
      </c>
      <c r="F2276" s="17" t="s">
        <v>14772</v>
      </c>
      <c r="G2276" s="18">
        <v>1</v>
      </c>
      <c r="H2276" s="18">
        <v>2</v>
      </c>
      <c r="I2276" s="19">
        <v>0</v>
      </c>
      <c r="J2276" s="20">
        <v>1</v>
      </c>
      <c r="K2276" s="21">
        <v>0</v>
      </c>
      <c r="L2276" s="22">
        <v>0</v>
      </c>
      <c r="M2276" s="42" t="s">
        <v>20788</v>
      </c>
      <c r="N2276" s="42"/>
      <c r="O2276" s="42">
        <v>0</v>
      </c>
      <c r="P2276" s="42">
        <v>0</v>
      </c>
      <c r="Q2276" s="42">
        <v>0</v>
      </c>
      <c r="R2276" s="42">
        <v>0</v>
      </c>
    </row>
    <row r="2277" spans="1:18" x14ac:dyDescent="0.3">
      <c r="A2277" s="17" t="s">
        <v>14773</v>
      </c>
      <c r="B2277" s="17" t="s">
        <v>14774</v>
      </c>
      <c r="C2277" s="17" t="s">
        <v>7677</v>
      </c>
      <c r="D2277" s="17" t="s">
        <v>14775</v>
      </c>
      <c r="E2277" s="17" t="s">
        <v>1779</v>
      </c>
      <c r="F2277" s="17" t="s">
        <v>14776</v>
      </c>
      <c r="G2277" s="18">
        <v>1</v>
      </c>
      <c r="H2277" s="18">
        <v>2</v>
      </c>
      <c r="I2277" s="19">
        <v>1</v>
      </c>
      <c r="J2277" s="20">
        <v>0</v>
      </c>
      <c r="K2277" s="21">
        <v>0</v>
      </c>
      <c r="L2277" s="22">
        <v>0</v>
      </c>
      <c r="M2277" s="42" t="s">
        <v>20788</v>
      </c>
      <c r="N2277" s="42"/>
      <c r="O2277" s="42">
        <v>0</v>
      </c>
      <c r="P2277" s="42">
        <v>0</v>
      </c>
      <c r="Q2277" s="42">
        <v>0</v>
      </c>
      <c r="R2277" s="42">
        <v>0</v>
      </c>
    </row>
    <row r="2278" spans="1:18" x14ac:dyDescent="0.3">
      <c r="A2278" s="17" t="s">
        <v>2742</v>
      </c>
      <c r="B2278" s="17" t="s">
        <v>14777</v>
      </c>
      <c r="C2278" s="17" t="s">
        <v>14778</v>
      </c>
      <c r="D2278" s="17" t="s">
        <v>7953</v>
      </c>
      <c r="E2278" s="17" t="s">
        <v>1831</v>
      </c>
      <c r="F2278" s="17" t="s">
        <v>14779</v>
      </c>
      <c r="G2278" s="18">
        <v>1</v>
      </c>
      <c r="H2278" s="18">
        <v>1</v>
      </c>
      <c r="I2278" s="19">
        <v>0</v>
      </c>
      <c r="J2278" s="20">
        <v>0</v>
      </c>
      <c r="K2278" s="21">
        <v>1</v>
      </c>
      <c r="L2278" s="22">
        <v>0</v>
      </c>
      <c r="M2278" s="42" t="s">
        <v>20789</v>
      </c>
      <c r="N2278" s="42"/>
      <c r="O2278" s="42">
        <v>0</v>
      </c>
      <c r="P2278" s="42">
        <v>0</v>
      </c>
      <c r="Q2278" s="42">
        <v>0</v>
      </c>
      <c r="R2278" s="42">
        <v>0</v>
      </c>
    </row>
    <row r="2279" spans="1:18" x14ac:dyDescent="0.3">
      <c r="A2279" s="17" t="s">
        <v>14780</v>
      </c>
      <c r="B2279" s="17" t="s">
        <v>14781</v>
      </c>
      <c r="C2279" s="17" t="s">
        <v>14782</v>
      </c>
      <c r="D2279" s="17" t="s">
        <v>7716</v>
      </c>
      <c r="E2279" s="17" t="s">
        <v>2439</v>
      </c>
      <c r="F2279" s="17" t="s">
        <v>14783</v>
      </c>
      <c r="G2279" s="18">
        <v>1</v>
      </c>
      <c r="H2279" s="18">
        <v>15</v>
      </c>
      <c r="I2279" s="19">
        <v>0</v>
      </c>
      <c r="J2279" s="20">
        <v>1</v>
      </c>
      <c r="K2279" s="21">
        <v>0</v>
      </c>
      <c r="L2279" s="22">
        <v>0</v>
      </c>
      <c r="M2279" s="42" t="s">
        <v>20788</v>
      </c>
      <c r="N2279" s="42"/>
      <c r="O2279" s="42">
        <v>0</v>
      </c>
      <c r="P2279" s="42">
        <v>0</v>
      </c>
      <c r="Q2279" s="42">
        <v>0</v>
      </c>
      <c r="R2279" s="42">
        <v>0</v>
      </c>
    </row>
    <row r="2280" spans="1:18" x14ac:dyDescent="0.3">
      <c r="A2280" s="17" t="s">
        <v>3069</v>
      </c>
      <c r="B2280" s="17" t="s">
        <v>14784</v>
      </c>
      <c r="C2280" s="17" t="s">
        <v>14785</v>
      </c>
      <c r="D2280" s="17" t="s">
        <v>7716</v>
      </c>
      <c r="E2280" s="17" t="s">
        <v>2100</v>
      </c>
      <c r="F2280" s="17" t="s">
        <v>14786</v>
      </c>
      <c r="G2280" s="18">
        <v>1</v>
      </c>
      <c r="H2280" s="18">
        <v>4</v>
      </c>
      <c r="I2280" s="19">
        <v>0</v>
      </c>
      <c r="J2280" s="20">
        <v>0</v>
      </c>
      <c r="K2280" s="21">
        <v>1</v>
      </c>
      <c r="L2280" s="22">
        <v>0</v>
      </c>
      <c r="M2280" s="42" t="s">
        <v>20789</v>
      </c>
      <c r="N2280" s="42"/>
      <c r="O2280" s="42">
        <v>0</v>
      </c>
      <c r="P2280" s="42">
        <v>0</v>
      </c>
      <c r="Q2280" s="42">
        <v>0</v>
      </c>
      <c r="R2280" s="42">
        <v>0</v>
      </c>
    </row>
    <row r="2281" spans="1:18" x14ac:dyDescent="0.3">
      <c r="A2281" s="17" t="s">
        <v>6678</v>
      </c>
      <c r="B2281" s="17" t="s">
        <v>14787</v>
      </c>
      <c r="C2281" s="17" t="s">
        <v>7677</v>
      </c>
      <c r="D2281" s="17" t="s">
        <v>7716</v>
      </c>
      <c r="E2281" s="17" t="s">
        <v>1599</v>
      </c>
      <c r="F2281" s="17" t="s">
        <v>14788</v>
      </c>
      <c r="G2281" s="18">
        <v>1</v>
      </c>
      <c r="H2281" s="18">
        <v>1</v>
      </c>
      <c r="I2281" s="19">
        <v>0</v>
      </c>
      <c r="J2281" s="20">
        <v>0</v>
      </c>
      <c r="K2281" s="21">
        <v>0</v>
      </c>
      <c r="L2281" s="22">
        <v>1</v>
      </c>
      <c r="M2281" s="42" t="s">
        <v>20789</v>
      </c>
      <c r="N2281" s="42"/>
      <c r="O2281" s="42">
        <v>0</v>
      </c>
      <c r="P2281" s="42">
        <v>0</v>
      </c>
      <c r="Q2281" s="42">
        <v>0</v>
      </c>
      <c r="R2281" s="42">
        <v>0</v>
      </c>
    </row>
    <row r="2282" spans="1:18" x14ac:dyDescent="0.3">
      <c r="A2282" s="17" t="s">
        <v>14789</v>
      </c>
      <c r="B2282" s="17" t="s">
        <v>9266</v>
      </c>
      <c r="C2282" s="17" t="s">
        <v>14790</v>
      </c>
      <c r="D2282" s="17" t="s">
        <v>7707</v>
      </c>
      <c r="E2282" s="17" t="s">
        <v>1827</v>
      </c>
      <c r="F2282" s="17" t="s">
        <v>14791</v>
      </c>
      <c r="G2282" s="18">
        <v>1</v>
      </c>
      <c r="H2282" s="18">
        <v>1</v>
      </c>
      <c r="I2282" s="19">
        <v>1</v>
      </c>
      <c r="J2282" s="20">
        <v>0</v>
      </c>
      <c r="K2282" s="21">
        <v>0</v>
      </c>
      <c r="L2282" s="22">
        <v>0</v>
      </c>
      <c r="M2282" s="42" t="s">
        <v>20786</v>
      </c>
      <c r="N2282" s="42"/>
      <c r="O2282" s="42">
        <v>0</v>
      </c>
      <c r="P2282" s="42">
        <v>0</v>
      </c>
      <c r="Q2282" s="42">
        <v>0</v>
      </c>
      <c r="R2282" s="42">
        <v>0</v>
      </c>
    </row>
    <row r="2283" spans="1:18" x14ac:dyDescent="0.3">
      <c r="A2283" s="17" t="s">
        <v>4865</v>
      </c>
      <c r="B2283" s="17" t="s">
        <v>14792</v>
      </c>
      <c r="C2283" s="17" t="s">
        <v>14793</v>
      </c>
      <c r="D2283" s="17" t="s">
        <v>7716</v>
      </c>
      <c r="E2283" s="17" t="s">
        <v>1747</v>
      </c>
      <c r="F2283" s="17" t="s">
        <v>14794</v>
      </c>
      <c r="G2283" s="18">
        <v>1</v>
      </c>
      <c r="H2283" s="18">
        <v>1</v>
      </c>
      <c r="I2283" s="19">
        <v>0</v>
      </c>
      <c r="J2283" s="20">
        <v>0</v>
      </c>
      <c r="K2283" s="21">
        <v>0</v>
      </c>
      <c r="L2283" s="22">
        <v>1</v>
      </c>
      <c r="M2283" s="42" t="s">
        <v>20789</v>
      </c>
      <c r="N2283" s="42"/>
      <c r="O2283" s="42">
        <v>0</v>
      </c>
      <c r="P2283" s="42">
        <v>0</v>
      </c>
      <c r="Q2283" s="42">
        <v>0</v>
      </c>
      <c r="R2283" s="42">
        <v>0</v>
      </c>
    </row>
    <row r="2284" spans="1:18" x14ac:dyDescent="0.3">
      <c r="A2284" s="17" t="s">
        <v>14795</v>
      </c>
      <c r="B2284" s="17" t="s">
        <v>14796</v>
      </c>
      <c r="C2284" s="17" t="s">
        <v>8886</v>
      </c>
      <c r="D2284" s="17" t="s">
        <v>8573</v>
      </c>
      <c r="E2284" s="17" t="s">
        <v>2536</v>
      </c>
      <c r="F2284" s="17" t="s">
        <v>14797</v>
      </c>
      <c r="G2284" s="18">
        <v>1</v>
      </c>
      <c r="H2284" s="18">
        <v>1</v>
      </c>
      <c r="I2284" s="19">
        <v>0</v>
      </c>
      <c r="J2284" s="20">
        <v>1</v>
      </c>
      <c r="K2284" s="21">
        <v>0</v>
      </c>
      <c r="L2284" s="22">
        <v>0</v>
      </c>
      <c r="M2284" s="42" t="s">
        <v>20788</v>
      </c>
      <c r="N2284" s="42"/>
      <c r="O2284" s="42">
        <v>0</v>
      </c>
      <c r="P2284" s="42">
        <v>0</v>
      </c>
      <c r="Q2284" s="42">
        <v>0</v>
      </c>
      <c r="R2284" s="42">
        <v>0</v>
      </c>
    </row>
    <row r="2285" spans="1:18" x14ac:dyDescent="0.3">
      <c r="A2285" s="17" t="s">
        <v>2699</v>
      </c>
      <c r="B2285" s="17" t="s">
        <v>13739</v>
      </c>
      <c r="C2285" s="17" t="s">
        <v>7947</v>
      </c>
      <c r="D2285" s="17" t="s">
        <v>7716</v>
      </c>
      <c r="E2285" s="17" t="s">
        <v>1691</v>
      </c>
      <c r="F2285" s="17" t="s">
        <v>14798</v>
      </c>
      <c r="G2285" s="18">
        <v>1</v>
      </c>
      <c r="H2285" s="18">
        <v>1</v>
      </c>
      <c r="I2285" s="19">
        <v>0</v>
      </c>
      <c r="J2285" s="20">
        <v>0</v>
      </c>
      <c r="K2285" s="21">
        <v>1</v>
      </c>
      <c r="L2285" s="22">
        <v>0</v>
      </c>
      <c r="M2285" s="42" t="s">
        <v>20789</v>
      </c>
      <c r="N2285" s="42"/>
      <c r="O2285" s="42">
        <v>0</v>
      </c>
      <c r="P2285" s="42">
        <v>0</v>
      </c>
      <c r="Q2285" s="42">
        <v>0</v>
      </c>
      <c r="R2285" s="42">
        <v>0</v>
      </c>
    </row>
    <row r="2286" spans="1:18" x14ac:dyDescent="0.3">
      <c r="A2286" s="17" t="s">
        <v>4987</v>
      </c>
      <c r="B2286" s="17" t="s">
        <v>14799</v>
      </c>
      <c r="C2286" s="17" t="s">
        <v>14800</v>
      </c>
      <c r="D2286" s="17" t="s">
        <v>7716</v>
      </c>
      <c r="E2286" s="17" t="s">
        <v>4208</v>
      </c>
      <c r="F2286" s="17" t="s">
        <v>14801</v>
      </c>
      <c r="G2286" s="18">
        <v>1</v>
      </c>
      <c r="H2286" s="18">
        <v>1</v>
      </c>
      <c r="I2286" s="19">
        <v>0</v>
      </c>
      <c r="J2286" s="20">
        <v>0</v>
      </c>
      <c r="K2286" s="21">
        <v>0</v>
      </c>
      <c r="L2286" s="22">
        <v>1</v>
      </c>
      <c r="M2286" s="42" t="s">
        <v>20785</v>
      </c>
      <c r="N2286" s="42"/>
      <c r="O2286" s="42">
        <v>0</v>
      </c>
      <c r="P2286" s="42">
        <v>0</v>
      </c>
      <c r="Q2286" s="42">
        <v>0</v>
      </c>
      <c r="R2286" s="42">
        <v>0</v>
      </c>
    </row>
    <row r="2287" spans="1:18" x14ac:dyDescent="0.3">
      <c r="A2287" s="17" t="s">
        <v>3392</v>
      </c>
      <c r="B2287" s="17" t="s">
        <v>14802</v>
      </c>
      <c r="C2287" s="17" t="s">
        <v>7677</v>
      </c>
      <c r="D2287" s="17" t="s">
        <v>7716</v>
      </c>
      <c r="E2287" s="17" t="s">
        <v>1599</v>
      </c>
      <c r="F2287" s="17" t="s">
        <v>14803</v>
      </c>
      <c r="G2287" s="18">
        <v>1</v>
      </c>
      <c r="H2287" s="18">
        <v>5</v>
      </c>
      <c r="I2287" s="19">
        <v>0</v>
      </c>
      <c r="J2287" s="20">
        <v>0</v>
      </c>
      <c r="K2287" s="21">
        <v>1</v>
      </c>
      <c r="L2287" s="22">
        <v>0</v>
      </c>
      <c r="M2287" s="42" t="s">
        <v>20789</v>
      </c>
      <c r="N2287" s="42"/>
      <c r="O2287" s="42">
        <v>0</v>
      </c>
      <c r="P2287" s="42">
        <v>0</v>
      </c>
      <c r="Q2287" s="42">
        <v>0</v>
      </c>
      <c r="R2287" s="42">
        <v>0</v>
      </c>
    </row>
    <row r="2288" spans="1:18" x14ac:dyDescent="0.3">
      <c r="A2288" s="17" t="s">
        <v>14804</v>
      </c>
      <c r="B2288" s="17" t="s">
        <v>14805</v>
      </c>
      <c r="C2288" s="17" t="s">
        <v>14806</v>
      </c>
      <c r="D2288" s="17" t="s">
        <v>9787</v>
      </c>
      <c r="E2288" s="17" t="s">
        <v>6042</v>
      </c>
      <c r="F2288" s="17" t="s">
        <v>14807</v>
      </c>
      <c r="G2288" s="18">
        <v>1</v>
      </c>
      <c r="H2288" s="18">
        <v>1</v>
      </c>
      <c r="I2288" s="19">
        <v>0</v>
      </c>
      <c r="J2288" s="20">
        <v>1</v>
      </c>
      <c r="K2288" s="21">
        <v>0</v>
      </c>
      <c r="L2288" s="22">
        <v>0</v>
      </c>
      <c r="M2288" s="42" t="s">
        <v>20788</v>
      </c>
      <c r="N2288" s="42"/>
      <c r="O2288" s="42">
        <v>0</v>
      </c>
      <c r="P2288" s="42">
        <v>0</v>
      </c>
      <c r="Q2288" s="42">
        <v>0</v>
      </c>
      <c r="R2288" s="42">
        <v>0</v>
      </c>
    </row>
    <row r="2289" spans="1:18" x14ac:dyDescent="0.3">
      <c r="A2289" s="17" t="s">
        <v>6875</v>
      </c>
      <c r="B2289" s="17" t="s">
        <v>12983</v>
      </c>
      <c r="C2289" s="17" t="s">
        <v>9418</v>
      </c>
      <c r="D2289" s="17" t="s">
        <v>8678</v>
      </c>
      <c r="E2289" s="17" t="s">
        <v>4345</v>
      </c>
      <c r="F2289" s="17" t="s">
        <v>14808</v>
      </c>
      <c r="G2289" s="18">
        <v>1</v>
      </c>
      <c r="H2289" s="18">
        <v>1</v>
      </c>
      <c r="I2289" s="19">
        <v>0</v>
      </c>
      <c r="J2289" s="20">
        <v>0</v>
      </c>
      <c r="K2289" s="21">
        <v>0</v>
      </c>
      <c r="L2289" s="22">
        <v>1</v>
      </c>
      <c r="M2289" s="42" t="s">
        <v>20789</v>
      </c>
      <c r="N2289" s="42"/>
      <c r="O2289" s="42">
        <v>0</v>
      </c>
      <c r="P2289" s="42">
        <v>0</v>
      </c>
      <c r="Q2289" s="42">
        <v>0</v>
      </c>
      <c r="R2289" s="42">
        <v>0</v>
      </c>
    </row>
    <row r="2290" spans="1:18" x14ac:dyDescent="0.3">
      <c r="A2290" s="17" t="s">
        <v>3967</v>
      </c>
      <c r="B2290" s="17" t="s">
        <v>14809</v>
      </c>
      <c r="C2290" s="17" t="s">
        <v>7677</v>
      </c>
      <c r="D2290" s="17" t="s">
        <v>8884</v>
      </c>
      <c r="E2290" s="17" t="s">
        <v>3509</v>
      </c>
      <c r="F2290" s="17" t="s">
        <v>14810</v>
      </c>
      <c r="G2290" s="18">
        <v>1</v>
      </c>
      <c r="H2290" s="18">
        <v>1</v>
      </c>
      <c r="I2290" s="19">
        <v>0</v>
      </c>
      <c r="J2290" s="20">
        <v>0</v>
      </c>
      <c r="K2290" s="21">
        <v>1</v>
      </c>
      <c r="L2290" s="22">
        <v>0</v>
      </c>
      <c r="M2290" s="42" t="s">
        <v>20789</v>
      </c>
      <c r="N2290" s="42"/>
      <c r="O2290" s="42">
        <v>0</v>
      </c>
      <c r="P2290" s="42">
        <v>0</v>
      </c>
      <c r="Q2290" s="42">
        <v>0</v>
      </c>
      <c r="R2290" s="42">
        <v>0</v>
      </c>
    </row>
    <row r="2291" spans="1:18" x14ac:dyDescent="0.3">
      <c r="A2291" s="17" t="s">
        <v>3677</v>
      </c>
      <c r="B2291" s="17" t="s">
        <v>3678</v>
      </c>
      <c r="C2291" s="17" t="s">
        <v>7677</v>
      </c>
      <c r="D2291" s="17" t="s">
        <v>7749</v>
      </c>
      <c r="E2291" s="17" t="s">
        <v>3057</v>
      </c>
      <c r="F2291" s="17" t="s">
        <v>14811</v>
      </c>
      <c r="G2291" s="18">
        <v>1</v>
      </c>
      <c r="H2291" s="18">
        <v>2</v>
      </c>
      <c r="I2291" s="19">
        <v>0</v>
      </c>
      <c r="J2291" s="20">
        <v>0</v>
      </c>
      <c r="K2291" s="21">
        <v>1</v>
      </c>
      <c r="L2291" s="22">
        <v>0</v>
      </c>
      <c r="M2291" s="42" t="s">
        <v>20789</v>
      </c>
      <c r="N2291" s="42"/>
      <c r="O2291" s="42">
        <v>0</v>
      </c>
      <c r="P2291" s="42">
        <v>0</v>
      </c>
      <c r="Q2291" s="42">
        <v>0</v>
      </c>
      <c r="R2291" s="42">
        <v>0</v>
      </c>
    </row>
    <row r="2292" spans="1:18" x14ac:dyDescent="0.3">
      <c r="A2292" s="17" t="s">
        <v>14812</v>
      </c>
      <c r="B2292" s="17" t="s">
        <v>14813</v>
      </c>
      <c r="C2292" s="17" t="s">
        <v>14814</v>
      </c>
      <c r="D2292" s="17" t="s">
        <v>7716</v>
      </c>
      <c r="E2292" s="17" t="s">
        <v>14815</v>
      </c>
      <c r="F2292" s="17" t="s">
        <v>14816</v>
      </c>
      <c r="G2292" s="18">
        <v>1</v>
      </c>
      <c r="H2292" s="18">
        <v>50</v>
      </c>
      <c r="I2292" s="19">
        <v>0</v>
      </c>
      <c r="J2292" s="20">
        <v>1</v>
      </c>
      <c r="K2292" s="21">
        <v>0</v>
      </c>
      <c r="L2292" s="22">
        <v>0</v>
      </c>
      <c r="M2292" s="42" t="s">
        <v>20790</v>
      </c>
      <c r="N2292" s="42"/>
      <c r="O2292" s="42">
        <v>0</v>
      </c>
      <c r="P2292" s="42">
        <v>0</v>
      </c>
      <c r="Q2292" s="42">
        <v>0</v>
      </c>
      <c r="R2292" s="42">
        <v>0</v>
      </c>
    </row>
    <row r="2293" spans="1:18" x14ac:dyDescent="0.3">
      <c r="A2293" s="17" t="s">
        <v>6118</v>
      </c>
      <c r="B2293" s="17" t="s">
        <v>14817</v>
      </c>
      <c r="C2293" s="17" t="s">
        <v>14818</v>
      </c>
      <c r="D2293" s="17" t="s">
        <v>7688</v>
      </c>
      <c r="E2293" s="17" t="s">
        <v>4919</v>
      </c>
      <c r="F2293" s="17" t="s">
        <v>14819</v>
      </c>
      <c r="G2293" s="18">
        <v>1</v>
      </c>
      <c r="H2293" s="18">
        <v>5</v>
      </c>
      <c r="I2293" s="19">
        <v>0</v>
      </c>
      <c r="J2293" s="20">
        <v>0</v>
      </c>
      <c r="K2293" s="21">
        <v>0</v>
      </c>
      <c r="L2293" s="22">
        <v>1</v>
      </c>
      <c r="M2293" s="42" t="s">
        <v>20789</v>
      </c>
      <c r="N2293" s="42"/>
      <c r="O2293" s="42">
        <v>0</v>
      </c>
      <c r="P2293" s="42">
        <v>0</v>
      </c>
      <c r="Q2293" s="42">
        <v>0</v>
      </c>
      <c r="R2293" s="42">
        <v>0</v>
      </c>
    </row>
    <row r="2294" spans="1:18" x14ac:dyDescent="0.3">
      <c r="A2294" s="17" t="s">
        <v>1761</v>
      </c>
      <c r="B2294" s="17" t="s">
        <v>14820</v>
      </c>
      <c r="C2294" s="17" t="s">
        <v>14821</v>
      </c>
      <c r="D2294" s="17" t="s">
        <v>7787</v>
      </c>
      <c r="E2294" s="17" t="s">
        <v>1764</v>
      </c>
      <c r="F2294" s="17" t="s">
        <v>14822</v>
      </c>
      <c r="G2294" s="18">
        <v>1</v>
      </c>
      <c r="H2294" s="18">
        <v>3</v>
      </c>
      <c r="I2294" s="19">
        <v>0</v>
      </c>
      <c r="J2294" s="20">
        <v>0</v>
      </c>
      <c r="K2294" s="21">
        <v>1</v>
      </c>
      <c r="L2294" s="22">
        <v>0</v>
      </c>
      <c r="M2294" s="42" t="s">
        <v>20789</v>
      </c>
      <c r="N2294" s="42"/>
      <c r="O2294" s="42">
        <v>0</v>
      </c>
      <c r="P2294" s="42">
        <v>0</v>
      </c>
      <c r="Q2294" s="42">
        <v>0</v>
      </c>
      <c r="R2294" s="42">
        <v>0</v>
      </c>
    </row>
    <row r="2295" spans="1:18" x14ac:dyDescent="0.3">
      <c r="A2295" s="17" t="s">
        <v>14823</v>
      </c>
      <c r="B2295" s="17" t="s">
        <v>14824</v>
      </c>
      <c r="C2295" s="17" t="s">
        <v>14825</v>
      </c>
      <c r="D2295" s="17" t="s">
        <v>7716</v>
      </c>
      <c r="E2295" s="17" t="s">
        <v>1893</v>
      </c>
      <c r="F2295" s="17" t="s">
        <v>14826</v>
      </c>
      <c r="G2295" s="18">
        <v>1</v>
      </c>
      <c r="H2295" s="18">
        <v>1</v>
      </c>
      <c r="I2295" s="19">
        <v>0</v>
      </c>
      <c r="J2295" s="20">
        <v>1</v>
      </c>
      <c r="K2295" s="21">
        <v>0</v>
      </c>
      <c r="L2295" s="22">
        <v>0</v>
      </c>
      <c r="M2295" s="42" t="s">
        <v>20790</v>
      </c>
      <c r="N2295" s="42"/>
      <c r="O2295" s="42">
        <v>0</v>
      </c>
      <c r="P2295" s="42">
        <v>0</v>
      </c>
      <c r="Q2295" s="42">
        <v>0</v>
      </c>
      <c r="R2295" s="42">
        <v>0</v>
      </c>
    </row>
    <row r="2296" spans="1:18" x14ac:dyDescent="0.3">
      <c r="A2296" s="17" t="s">
        <v>14827</v>
      </c>
      <c r="B2296" s="17" t="s">
        <v>12582</v>
      </c>
      <c r="C2296" s="17" t="s">
        <v>14828</v>
      </c>
      <c r="D2296" s="17" t="s">
        <v>8267</v>
      </c>
      <c r="E2296" s="17" t="s">
        <v>8813</v>
      </c>
      <c r="F2296" s="17" t="s">
        <v>14829</v>
      </c>
      <c r="G2296" s="18">
        <v>1</v>
      </c>
      <c r="H2296" s="18">
        <v>7</v>
      </c>
      <c r="I2296" s="19">
        <v>1</v>
      </c>
      <c r="J2296" s="20">
        <v>0</v>
      </c>
      <c r="K2296" s="21">
        <v>0</v>
      </c>
      <c r="L2296" s="22">
        <v>0</v>
      </c>
      <c r="M2296" s="42" t="s">
        <v>20788</v>
      </c>
      <c r="N2296" s="42"/>
      <c r="O2296" s="42">
        <v>0</v>
      </c>
      <c r="P2296" s="42">
        <v>0</v>
      </c>
      <c r="Q2296" s="42">
        <v>0</v>
      </c>
      <c r="R2296" s="42">
        <v>0</v>
      </c>
    </row>
    <row r="2297" spans="1:18" x14ac:dyDescent="0.3">
      <c r="A2297" s="17" t="s">
        <v>14830</v>
      </c>
      <c r="B2297" s="17" t="s">
        <v>14831</v>
      </c>
      <c r="C2297" s="17" t="s">
        <v>8055</v>
      </c>
      <c r="D2297" s="17" t="s">
        <v>12021</v>
      </c>
      <c r="E2297" s="17" t="s">
        <v>2581</v>
      </c>
      <c r="F2297" s="17" t="s">
        <v>14832</v>
      </c>
      <c r="G2297" s="18">
        <v>1</v>
      </c>
      <c r="H2297" s="18">
        <v>1</v>
      </c>
      <c r="I2297" s="19">
        <v>0</v>
      </c>
      <c r="J2297" s="20">
        <v>1</v>
      </c>
      <c r="K2297" s="21">
        <v>0</v>
      </c>
      <c r="L2297" s="22">
        <v>0</v>
      </c>
      <c r="M2297" s="42" t="s">
        <v>20788</v>
      </c>
      <c r="N2297" s="42"/>
      <c r="O2297" s="42">
        <v>0</v>
      </c>
      <c r="P2297" s="42">
        <v>0</v>
      </c>
      <c r="Q2297" s="42">
        <v>0</v>
      </c>
      <c r="R2297" s="42">
        <v>0</v>
      </c>
    </row>
    <row r="2298" spans="1:18" x14ac:dyDescent="0.3">
      <c r="A2298" s="17" t="s">
        <v>14833</v>
      </c>
      <c r="B2298" s="17" t="s">
        <v>14834</v>
      </c>
      <c r="C2298" s="17" t="s">
        <v>14487</v>
      </c>
      <c r="D2298" s="17" t="s">
        <v>8187</v>
      </c>
      <c r="E2298" s="17" t="s">
        <v>1670</v>
      </c>
      <c r="F2298" s="17" t="s">
        <v>14835</v>
      </c>
      <c r="G2298" s="18">
        <v>1</v>
      </c>
      <c r="H2298" s="18">
        <v>1</v>
      </c>
      <c r="I2298" s="19">
        <v>0</v>
      </c>
      <c r="J2298" s="20">
        <v>1</v>
      </c>
      <c r="K2298" s="21">
        <v>0</v>
      </c>
      <c r="L2298" s="22">
        <v>0</v>
      </c>
      <c r="M2298" s="42" t="s">
        <v>20790</v>
      </c>
      <c r="N2298" s="42"/>
      <c r="O2298" s="42">
        <v>0</v>
      </c>
      <c r="P2298" s="42">
        <v>0</v>
      </c>
      <c r="Q2298" s="42">
        <v>0</v>
      </c>
      <c r="R2298" s="42">
        <v>0</v>
      </c>
    </row>
    <row r="2299" spans="1:18" x14ac:dyDescent="0.3">
      <c r="A2299" s="17" t="s">
        <v>14836</v>
      </c>
      <c r="B2299" s="17" t="s">
        <v>14837</v>
      </c>
      <c r="C2299" s="17" t="s">
        <v>7677</v>
      </c>
      <c r="D2299" s="17" t="s">
        <v>7716</v>
      </c>
      <c r="E2299" s="17" t="s">
        <v>5913</v>
      </c>
      <c r="F2299" s="17" t="s">
        <v>14838</v>
      </c>
      <c r="G2299" s="18">
        <v>1</v>
      </c>
      <c r="H2299" s="18">
        <v>1</v>
      </c>
      <c r="I2299" s="19">
        <v>0</v>
      </c>
      <c r="J2299" s="20">
        <v>1</v>
      </c>
      <c r="K2299" s="21">
        <v>0</v>
      </c>
      <c r="L2299" s="22">
        <v>0</v>
      </c>
      <c r="M2299" s="42" t="s">
        <v>20790</v>
      </c>
      <c r="N2299" s="42"/>
      <c r="O2299" s="42">
        <v>0</v>
      </c>
      <c r="P2299" s="42">
        <v>0</v>
      </c>
      <c r="Q2299" s="42">
        <v>0</v>
      </c>
      <c r="R2299" s="42">
        <v>0</v>
      </c>
    </row>
    <row r="2300" spans="1:18" x14ac:dyDescent="0.3">
      <c r="A2300" s="17" t="s">
        <v>14839</v>
      </c>
      <c r="B2300" s="17" t="s">
        <v>14840</v>
      </c>
      <c r="C2300" s="17" t="s">
        <v>7887</v>
      </c>
      <c r="D2300" s="17" t="s">
        <v>7888</v>
      </c>
      <c r="E2300" s="17" t="s">
        <v>7889</v>
      </c>
      <c r="F2300" s="17" t="s">
        <v>14841</v>
      </c>
      <c r="G2300" s="18">
        <v>1</v>
      </c>
      <c r="H2300" s="18">
        <v>1</v>
      </c>
      <c r="I2300" s="19">
        <v>0</v>
      </c>
      <c r="J2300" s="20">
        <v>1</v>
      </c>
      <c r="K2300" s="21">
        <v>0</v>
      </c>
      <c r="L2300" s="22">
        <v>0</v>
      </c>
      <c r="M2300" s="42" t="s">
        <v>20790</v>
      </c>
      <c r="N2300" s="42"/>
      <c r="O2300" s="42">
        <v>0</v>
      </c>
      <c r="P2300" s="42">
        <v>0</v>
      </c>
      <c r="Q2300" s="42">
        <v>0</v>
      </c>
      <c r="R2300" s="42">
        <v>0</v>
      </c>
    </row>
    <row r="2301" spans="1:18" x14ac:dyDescent="0.3">
      <c r="A2301" s="17" t="s">
        <v>3577</v>
      </c>
      <c r="B2301" s="17" t="s">
        <v>14842</v>
      </c>
      <c r="C2301" s="17" t="s">
        <v>14843</v>
      </c>
      <c r="D2301" s="17" t="s">
        <v>7710</v>
      </c>
      <c r="E2301" s="17" t="s">
        <v>1691</v>
      </c>
      <c r="F2301" s="17" t="s">
        <v>14844</v>
      </c>
      <c r="G2301" s="18">
        <v>1</v>
      </c>
      <c r="H2301" s="18">
        <v>1</v>
      </c>
      <c r="I2301" s="19">
        <v>0</v>
      </c>
      <c r="J2301" s="20">
        <v>0</v>
      </c>
      <c r="K2301" s="21">
        <v>1</v>
      </c>
      <c r="L2301" s="22">
        <v>0</v>
      </c>
      <c r="M2301" s="42" t="s">
        <v>20789</v>
      </c>
      <c r="N2301" s="42"/>
      <c r="O2301" s="42">
        <v>0</v>
      </c>
      <c r="P2301" s="42">
        <v>0</v>
      </c>
      <c r="Q2301" s="42">
        <v>0</v>
      </c>
      <c r="R2301" s="42">
        <v>0</v>
      </c>
    </row>
    <row r="2302" spans="1:18" x14ac:dyDescent="0.3">
      <c r="A2302" s="17" t="s">
        <v>7029</v>
      </c>
      <c r="B2302" s="17" t="s">
        <v>14845</v>
      </c>
      <c r="C2302" s="17" t="s">
        <v>14846</v>
      </c>
      <c r="D2302" s="17" t="s">
        <v>7716</v>
      </c>
      <c r="E2302" s="17" t="s">
        <v>1691</v>
      </c>
      <c r="F2302" s="17" t="s">
        <v>14847</v>
      </c>
      <c r="G2302" s="18">
        <v>1</v>
      </c>
      <c r="H2302" s="18">
        <v>2</v>
      </c>
      <c r="I2302" s="19">
        <v>0</v>
      </c>
      <c r="J2302" s="20">
        <v>0</v>
      </c>
      <c r="K2302" s="21">
        <v>0</v>
      </c>
      <c r="L2302" s="22">
        <v>1</v>
      </c>
      <c r="M2302" s="42" t="s">
        <v>20789</v>
      </c>
      <c r="N2302" s="42"/>
      <c r="O2302" s="42">
        <v>0</v>
      </c>
      <c r="P2302" s="42">
        <v>0</v>
      </c>
      <c r="Q2302" s="42">
        <v>0</v>
      </c>
      <c r="R2302" s="42">
        <v>0</v>
      </c>
    </row>
    <row r="2303" spans="1:18" x14ac:dyDescent="0.3">
      <c r="A2303" s="17" t="s">
        <v>7658</v>
      </c>
      <c r="B2303" s="17" t="s">
        <v>7659</v>
      </c>
      <c r="C2303" s="17" t="s">
        <v>14848</v>
      </c>
      <c r="D2303" s="17" t="s">
        <v>10020</v>
      </c>
      <c r="E2303" s="17" t="s">
        <v>5913</v>
      </c>
      <c r="F2303" s="17" t="s">
        <v>14849</v>
      </c>
      <c r="G2303" s="18">
        <v>1</v>
      </c>
      <c r="H2303" s="18">
        <v>6</v>
      </c>
      <c r="I2303" s="19">
        <v>0</v>
      </c>
      <c r="J2303" s="20">
        <v>0</v>
      </c>
      <c r="K2303" s="21">
        <v>0</v>
      </c>
      <c r="L2303" s="22">
        <v>1</v>
      </c>
      <c r="M2303" s="42" t="s">
        <v>20789</v>
      </c>
      <c r="N2303" s="42"/>
      <c r="O2303" s="42">
        <v>0</v>
      </c>
      <c r="P2303" s="42">
        <v>0</v>
      </c>
      <c r="Q2303" s="42">
        <v>0</v>
      </c>
      <c r="R2303" s="42">
        <v>0</v>
      </c>
    </row>
    <row r="2304" spans="1:18" x14ac:dyDescent="0.3">
      <c r="A2304" s="17" t="s">
        <v>14850</v>
      </c>
      <c r="B2304" s="17" t="s">
        <v>14851</v>
      </c>
      <c r="C2304" s="17" t="s">
        <v>10107</v>
      </c>
      <c r="D2304" s="17" t="s">
        <v>9159</v>
      </c>
      <c r="E2304" s="17" t="s">
        <v>1738</v>
      </c>
      <c r="F2304" s="17" t="s">
        <v>14852</v>
      </c>
      <c r="G2304" s="18">
        <v>1</v>
      </c>
      <c r="H2304" s="18">
        <v>2</v>
      </c>
      <c r="I2304" s="19">
        <v>0</v>
      </c>
      <c r="J2304" s="20">
        <v>1</v>
      </c>
      <c r="K2304" s="21">
        <v>0</v>
      </c>
      <c r="L2304" s="22">
        <v>0</v>
      </c>
      <c r="M2304" s="42" t="s">
        <v>20790</v>
      </c>
      <c r="N2304" s="42"/>
      <c r="O2304" s="42">
        <v>0</v>
      </c>
      <c r="P2304" s="42">
        <v>0</v>
      </c>
      <c r="Q2304" s="42">
        <v>0</v>
      </c>
      <c r="R2304" s="42">
        <v>0</v>
      </c>
    </row>
    <row r="2305" spans="1:18" x14ac:dyDescent="0.3">
      <c r="A2305" s="17" t="s">
        <v>7442</v>
      </c>
      <c r="B2305" s="17" t="s">
        <v>7443</v>
      </c>
      <c r="C2305" s="17" t="s">
        <v>8790</v>
      </c>
      <c r="D2305" s="17" t="s">
        <v>9977</v>
      </c>
      <c r="E2305" s="17" t="s">
        <v>4208</v>
      </c>
      <c r="F2305" s="17" t="s">
        <v>14853</v>
      </c>
      <c r="G2305" s="18">
        <v>1</v>
      </c>
      <c r="H2305" s="18">
        <v>2</v>
      </c>
      <c r="I2305" s="19">
        <v>0</v>
      </c>
      <c r="J2305" s="20">
        <v>0</v>
      </c>
      <c r="K2305" s="21">
        <v>0</v>
      </c>
      <c r="L2305" s="22">
        <v>1</v>
      </c>
      <c r="M2305" s="42" t="s">
        <v>20785</v>
      </c>
      <c r="N2305" s="42"/>
      <c r="O2305" s="42">
        <v>0</v>
      </c>
      <c r="P2305" s="42">
        <v>0</v>
      </c>
      <c r="Q2305" s="42">
        <v>0</v>
      </c>
      <c r="R2305" s="42">
        <v>0</v>
      </c>
    </row>
    <row r="2306" spans="1:18" x14ac:dyDescent="0.3">
      <c r="A2306" s="17" t="s">
        <v>7600</v>
      </c>
      <c r="B2306" s="17" t="s">
        <v>7601</v>
      </c>
      <c r="C2306" s="17" t="s">
        <v>14854</v>
      </c>
      <c r="D2306" s="17" t="s">
        <v>12094</v>
      </c>
      <c r="E2306" s="17" t="s">
        <v>4208</v>
      </c>
      <c r="F2306" s="17" t="s">
        <v>14855</v>
      </c>
      <c r="G2306" s="18">
        <v>1</v>
      </c>
      <c r="H2306" s="18">
        <v>1</v>
      </c>
      <c r="I2306" s="19">
        <v>0</v>
      </c>
      <c r="J2306" s="20">
        <v>0</v>
      </c>
      <c r="K2306" s="21">
        <v>0</v>
      </c>
      <c r="L2306" s="22">
        <v>1</v>
      </c>
      <c r="M2306" s="42" t="s">
        <v>20785</v>
      </c>
      <c r="N2306" s="42"/>
      <c r="O2306" s="42">
        <v>0</v>
      </c>
      <c r="P2306" s="42">
        <v>0</v>
      </c>
      <c r="Q2306" s="42">
        <v>0</v>
      </c>
      <c r="R2306" s="42">
        <v>0</v>
      </c>
    </row>
    <row r="2307" spans="1:18" x14ac:dyDescent="0.3">
      <c r="A2307" s="17" t="s">
        <v>14856</v>
      </c>
      <c r="B2307" s="17" t="s">
        <v>14857</v>
      </c>
      <c r="C2307" s="17" t="s">
        <v>7677</v>
      </c>
      <c r="D2307" s="17" t="s">
        <v>7716</v>
      </c>
      <c r="E2307" s="17" t="s">
        <v>1805</v>
      </c>
      <c r="F2307" s="17" t="s">
        <v>14858</v>
      </c>
      <c r="G2307" s="18">
        <v>1</v>
      </c>
      <c r="H2307" s="18">
        <v>6</v>
      </c>
      <c r="I2307" s="19">
        <v>0</v>
      </c>
      <c r="J2307" s="20">
        <v>1</v>
      </c>
      <c r="K2307" s="21">
        <v>0</v>
      </c>
      <c r="L2307" s="22">
        <v>0</v>
      </c>
      <c r="M2307" s="42" t="s">
        <v>20790</v>
      </c>
      <c r="N2307" s="42"/>
      <c r="O2307" s="42">
        <v>0</v>
      </c>
      <c r="P2307" s="42">
        <v>0</v>
      </c>
      <c r="Q2307" s="42">
        <v>0</v>
      </c>
      <c r="R2307" s="42">
        <v>0</v>
      </c>
    </row>
    <row r="2308" spans="1:18" x14ac:dyDescent="0.3">
      <c r="A2308" s="17" t="s">
        <v>14859</v>
      </c>
      <c r="B2308" s="17" t="s">
        <v>14860</v>
      </c>
      <c r="C2308" s="17" t="s">
        <v>8383</v>
      </c>
      <c r="D2308" s="17" t="s">
        <v>14861</v>
      </c>
      <c r="E2308" s="17" t="s">
        <v>3010</v>
      </c>
      <c r="F2308" s="17" t="s">
        <v>14862</v>
      </c>
      <c r="G2308" s="18">
        <v>1</v>
      </c>
      <c r="H2308" s="18">
        <v>2</v>
      </c>
      <c r="I2308" s="19">
        <v>0</v>
      </c>
      <c r="J2308" s="20">
        <v>1</v>
      </c>
      <c r="K2308" s="21">
        <v>0</v>
      </c>
      <c r="L2308" s="22">
        <v>0</v>
      </c>
      <c r="M2308" s="42" t="s">
        <v>20786</v>
      </c>
      <c r="N2308" s="42"/>
      <c r="O2308" s="42">
        <v>0</v>
      </c>
      <c r="P2308" s="42">
        <v>0</v>
      </c>
      <c r="Q2308" s="42">
        <v>0</v>
      </c>
      <c r="R2308" s="42">
        <v>0</v>
      </c>
    </row>
    <row r="2309" spans="1:18" x14ac:dyDescent="0.3">
      <c r="A2309" s="17" t="s">
        <v>14863</v>
      </c>
      <c r="B2309" s="17" t="s">
        <v>14864</v>
      </c>
      <c r="C2309" s="17" t="s">
        <v>11042</v>
      </c>
      <c r="D2309" s="17" t="s">
        <v>7764</v>
      </c>
      <c r="E2309" s="17" t="s">
        <v>1946</v>
      </c>
      <c r="F2309" s="17" t="s">
        <v>14865</v>
      </c>
      <c r="G2309" s="18">
        <v>1</v>
      </c>
      <c r="H2309" s="18">
        <v>1</v>
      </c>
      <c r="I2309" s="19">
        <v>0</v>
      </c>
      <c r="J2309" s="20">
        <v>1</v>
      </c>
      <c r="K2309" s="21">
        <v>0</v>
      </c>
      <c r="L2309" s="22">
        <v>0</v>
      </c>
      <c r="M2309" s="42" t="s">
        <v>20790</v>
      </c>
      <c r="N2309" s="42"/>
      <c r="O2309" s="42">
        <v>0</v>
      </c>
      <c r="P2309" s="42">
        <v>0</v>
      </c>
      <c r="Q2309" s="42">
        <v>0</v>
      </c>
      <c r="R2309" s="42">
        <v>0</v>
      </c>
    </row>
    <row r="2310" spans="1:18" x14ac:dyDescent="0.3">
      <c r="A2310" s="17" t="s">
        <v>14866</v>
      </c>
      <c r="B2310" s="17" t="s">
        <v>14867</v>
      </c>
      <c r="C2310" s="17" t="s">
        <v>14868</v>
      </c>
      <c r="D2310" s="17" t="s">
        <v>7716</v>
      </c>
      <c r="E2310" s="17" t="s">
        <v>1893</v>
      </c>
      <c r="F2310" s="17" t="s">
        <v>14869</v>
      </c>
      <c r="G2310" s="18">
        <v>1</v>
      </c>
      <c r="H2310" s="18">
        <v>7</v>
      </c>
      <c r="I2310" s="19">
        <v>0</v>
      </c>
      <c r="J2310" s="20">
        <v>1</v>
      </c>
      <c r="K2310" s="21">
        <v>0</v>
      </c>
      <c r="L2310" s="22">
        <v>0</v>
      </c>
      <c r="M2310" s="42" t="s">
        <v>20788</v>
      </c>
      <c r="N2310" s="42"/>
      <c r="O2310" s="42">
        <v>0</v>
      </c>
      <c r="P2310" s="42">
        <v>0</v>
      </c>
      <c r="Q2310" s="42">
        <v>0</v>
      </c>
      <c r="R2310" s="42">
        <v>0</v>
      </c>
    </row>
    <row r="2311" spans="1:18" x14ac:dyDescent="0.3">
      <c r="A2311" s="17" t="s">
        <v>14870</v>
      </c>
      <c r="B2311" s="17" t="s">
        <v>14871</v>
      </c>
      <c r="C2311" s="17" t="s">
        <v>14872</v>
      </c>
      <c r="D2311" s="17" t="s">
        <v>7749</v>
      </c>
      <c r="E2311" s="17" t="s">
        <v>1831</v>
      </c>
      <c r="F2311" s="17" t="s">
        <v>14873</v>
      </c>
      <c r="G2311" s="18">
        <v>1</v>
      </c>
      <c r="H2311" s="18">
        <v>1</v>
      </c>
      <c r="I2311" s="19">
        <v>0</v>
      </c>
      <c r="J2311" s="20">
        <v>1</v>
      </c>
      <c r="K2311" s="21">
        <v>0</v>
      </c>
      <c r="L2311" s="22">
        <v>0</v>
      </c>
      <c r="M2311" s="42" t="s">
        <v>20790</v>
      </c>
      <c r="N2311" s="42"/>
      <c r="O2311" s="42">
        <v>0</v>
      </c>
      <c r="P2311" s="42">
        <v>0</v>
      </c>
      <c r="Q2311" s="42">
        <v>0</v>
      </c>
      <c r="R2311" s="42">
        <v>0</v>
      </c>
    </row>
    <row r="2312" spans="1:18" x14ac:dyDescent="0.3">
      <c r="A2312" s="17" t="s">
        <v>14874</v>
      </c>
      <c r="B2312" s="17" t="s">
        <v>14875</v>
      </c>
      <c r="C2312" s="17" t="s">
        <v>14876</v>
      </c>
      <c r="D2312" s="17" t="s">
        <v>8069</v>
      </c>
      <c r="E2312" s="17" t="s">
        <v>14877</v>
      </c>
      <c r="F2312" s="17" t="s">
        <v>14878</v>
      </c>
      <c r="G2312" s="18">
        <v>1</v>
      </c>
      <c r="H2312" s="18">
        <v>1</v>
      </c>
      <c r="I2312" s="19">
        <v>0</v>
      </c>
      <c r="J2312" s="20">
        <v>1</v>
      </c>
      <c r="K2312" s="21">
        <v>0</v>
      </c>
      <c r="L2312" s="22">
        <v>0</v>
      </c>
      <c r="M2312" s="42" t="s">
        <v>20788</v>
      </c>
      <c r="N2312" s="42"/>
      <c r="O2312" s="42">
        <v>0</v>
      </c>
      <c r="P2312" s="42">
        <v>0</v>
      </c>
      <c r="Q2312" s="42">
        <v>0</v>
      </c>
      <c r="R2312" s="42">
        <v>0</v>
      </c>
    </row>
    <row r="2313" spans="1:18" x14ac:dyDescent="0.3">
      <c r="A2313" s="17" t="s">
        <v>4614</v>
      </c>
      <c r="B2313" s="17" t="s">
        <v>4615</v>
      </c>
      <c r="C2313" s="17" t="s">
        <v>7677</v>
      </c>
      <c r="D2313" s="17" t="s">
        <v>7716</v>
      </c>
      <c r="E2313" s="17" t="s">
        <v>4208</v>
      </c>
      <c r="F2313" s="17" t="s">
        <v>14879</v>
      </c>
      <c r="G2313" s="18">
        <v>1</v>
      </c>
      <c r="H2313" s="18">
        <v>1</v>
      </c>
      <c r="I2313" s="19">
        <v>0</v>
      </c>
      <c r="J2313" s="20">
        <v>0</v>
      </c>
      <c r="K2313" s="21">
        <v>0</v>
      </c>
      <c r="L2313" s="22">
        <v>1</v>
      </c>
      <c r="M2313" s="42" t="s">
        <v>20785</v>
      </c>
      <c r="N2313" s="42"/>
      <c r="O2313" s="42">
        <v>0</v>
      </c>
      <c r="P2313" s="42">
        <v>0</v>
      </c>
      <c r="Q2313" s="42">
        <v>0</v>
      </c>
      <c r="R2313" s="42">
        <v>0</v>
      </c>
    </row>
    <row r="2314" spans="1:18" x14ac:dyDescent="0.3">
      <c r="A2314" s="17" t="s">
        <v>3434</v>
      </c>
      <c r="B2314" s="17" t="s">
        <v>3435</v>
      </c>
      <c r="C2314" s="17" t="s">
        <v>14880</v>
      </c>
      <c r="D2314" s="17" t="s">
        <v>7716</v>
      </c>
      <c r="E2314" s="17" t="s">
        <v>3387</v>
      </c>
      <c r="F2314" s="17" t="s">
        <v>14881</v>
      </c>
      <c r="G2314" s="18">
        <v>1</v>
      </c>
      <c r="H2314" s="18">
        <v>2</v>
      </c>
      <c r="I2314" s="19">
        <v>0</v>
      </c>
      <c r="J2314" s="20">
        <v>0</v>
      </c>
      <c r="K2314" s="21">
        <v>1</v>
      </c>
      <c r="L2314" s="22">
        <v>0</v>
      </c>
      <c r="M2314" s="42" t="s">
        <v>20789</v>
      </c>
      <c r="N2314" s="42"/>
      <c r="O2314" s="42">
        <v>0</v>
      </c>
      <c r="P2314" s="42">
        <v>0</v>
      </c>
      <c r="Q2314" s="42">
        <v>0</v>
      </c>
      <c r="R2314" s="42">
        <v>0</v>
      </c>
    </row>
    <row r="2315" spans="1:18" x14ac:dyDescent="0.3">
      <c r="A2315" s="17" t="s">
        <v>14882</v>
      </c>
      <c r="B2315" s="17" t="s">
        <v>14883</v>
      </c>
      <c r="C2315" s="17" t="s">
        <v>14043</v>
      </c>
      <c r="D2315" s="17" t="s">
        <v>7888</v>
      </c>
      <c r="E2315" s="17" t="s">
        <v>1827</v>
      </c>
      <c r="F2315" s="17" t="s">
        <v>14884</v>
      </c>
      <c r="G2315" s="18">
        <v>1</v>
      </c>
      <c r="H2315" s="18">
        <v>1</v>
      </c>
      <c r="I2315" s="19">
        <v>0</v>
      </c>
      <c r="J2315" s="20">
        <v>1</v>
      </c>
      <c r="K2315" s="21">
        <v>0</v>
      </c>
      <c r="L2315" s="22">
        <v>0</v>
      </c>
      <c r="M2315" s="42" t="s">
        <v>20788</v>
      </c>
      <c r="N2315" s="42"/>
      <c r="O2315" s="42">
        <v>0</v>
      </c>
      <c r="P2315" s="42">
        <v>0</v>
      </c>
      <c r="Q2315" s="42">
        <v>0</v>
      </c>
      <c r="R2315" s="42">
        <v>0</v>
      </c>
    </row>
    <row r="2316" spans="1:18" x14ac:dyDescent="0.3">
      <c r="A2316" s="17" t="s">
        <v>14885</v>
      </c>
      <c r="B2316" s="17" t="s">
        <v>14886</v>
      </c>
      <c r="C2316" s="17" t="s">
        <v>14887</v>
      </c>
      <c r="D2316" s="17" t="s">
        <v>7749</v>
      </c>
      <c r="E2316" s="17" t="s">
        <v>14888</v>
      </c>
      <c r="F2316" s="17" t="s">
        <v>14889</v>
      </c>
      <c r="G2316" s="18">
        <v>1</v>
      </c>
      <c r="H2316" s="18">
        <v>1</v>
      </c>
      <c r="I2316" s="19">
        <v>0</v>
      </c>
      <c r="J2316" s="20">
        <v>1</v>
      </c>
      <c r="K2316" s="21">
        <v>0</v>
      </c>
      <c r="L2316" s="22">
        <v>0</v>
      </c>
      <c r="M2316" s="42" t="s">
        <v>20790</v>
      </c>
      <c r="N2316" s="42"/>
      <c r="O2316" s="42">
        <v>0</v>
      </c>
      <c r="P2316" s="42">
        <v>0</v>
      </c>
      <c r="Q2316" s="42">
        <v>0</v>
      </c>
      <c r="R2316" s="42">
        <v>0</v>
      </c>
    </row>
    <row r="2317" spans="1:18" x14ac:dyDescent="0.3">
      <c r="A2317" s="17" t="s">
        <v>1605</v>
      </c>
      <c r="B2317" s="17" t="s">
        <v>14890</v>
      </c>
      <c r="C2317" s="17" t="s">
        <v>14891</v>
      </c>
      <c r="D2317" s="17" t="s">
        <v>7749</v>
      </c>
      <c r="E2317" s="17" t="s">
        <v>1608</v>
      </c>
      <c r="F2317" s="17" t="s">
        <v>14892</v>
      </c>
      <c r="G2317" s="18">
        <v>1</v>
      </c>
      <c r="H2317" s="18">
        <v>1</v>
      </c>
      <c r="I2317" s="19">
        <v>0</v>
      </c>
      <c r="J2317" s="20">
        <v>0</v>
      </c>
      <c r="K2317" s="21">
        <v>1</v>
      </c>
      <c r="L2317" s="22">
        <v>0</v>
      </c>
      <c r="M2317" s="42" t="s">
        <v>20789</v>
      </c>
      <c r="N2317" s="42"/>
      <c r="O2317" s="42">
        <v>0</v>
      </c>
      <c r="P2317" s="42">
        <v>0</v>
      </c>
      <c r="Q2317" s="42">
        <v>0</v>
      </c>
      <c r="R2317" s="42">
        <v>0</v>
      </c>
    </row>
    <row r="2318" spans="1:18" x14ac:dyDescent="0.3">
      <c r="A2318" s="17" t="s">
        <v>3660</v>
      </c>
      <c r="B2318" s="17" t="s">
        <v>14893</v>
      </c>
      <c r="C2318" s="17" t="s">
        <v>9823</v>
      </c>
      <c r="D2318" s="17" t="s">
        <v>7684</v>
      </c>
      <c r="E2318" s="17" t="s">
        <v>1679</v>
      </c>
      <c r="F2318" s="17" t="s">
        <v>9824</v>
      </c>
      <c r="G2318" s="18">
        <v>1</v>
      </c>
      <c r="H2318" s="18">
        <v>1</v>
      </c>
      <c r="I2318" s="19">
        <v>0</v>
      </c>
      <c r="J2318" s="20">
        <v>0</v>
      </c>
      <c r="K2318" s="21">
        <v>1</v>
      </c>
      <c r="L2318" s="22">
        <v>0</v>
      </c>
      <c r="M2318" s="42" t="s">
        <v>20789</v>
      </c>
      <c r="N2318" s="42"/>
      <c r="O2318" s="42">
        <v>0</v>
      </c>
      <c r="P2318" s="42">
        <v>0</v>
      </c>
      <c r="Q2318" s="42">
        <v>0</v>
      </c>
      <c r="R2318" s="42">
        <v>0</v>
      </c>
    </row>
    <row r="2319" spans="1:18" x14ac:dyDescent="0.3">
      <c r="A2319" s="17" t="s">
        <v>7466</v>
      </c>
      <c r="B2319" s="17" t="s">
        <v>14894</v>
      </c>
      <c r="C2319" s="17" t="s">
        <v>14895</v>
      </c>
      <c r="D2319" s="17" t="s">
        <v>8447</v>
      </c>
      <c r="E2319" s="17" t="s">
        <v>5913</v>
      </c>
      <c r="F2319" s="17" t="s">
        <v>14896</v>
      </c>
      <c r="G2319" s="18">
        <v>1</v>
      </c>
      <c r="H2319" s="18">
        <v>1</v>
      </c>
      <c r="I2319" s="19">
        <v>0</v>
      </c>
      <c r="J2319" s="20">
        <v>0</v>
      </c>
      <c r="K2319" s="21">
        <v>0</v>
      </c>
      <c r="L2319" s="22">
        <v>1</v>
      </c>
      <c r="M2319" s="42" t="s">
        <v>20789</v>
      </c>
      <c r="N2319" s="42"/>
      <c r="O2319" s="42">
        <v>0</v>
      </c>
      <c r="P2319" s="42">
        <v>0</v>
      </c>
      <c r="Q2319" s="42">
        <v>0</v>
      </c>
      <c r="R2319" s="42">
        <v>0</v>
      </c>
    </row>
    <row r="2320" spans="1:18" x14ac:dyDescent="0.3">
      <c r="A2320" s="17" t="s">
        <v>5490</v>
      </c>
      <c r="B2320" s="17" t="s">
        <v>14897</v>
      </c>
      <c r="C2320" s="17" t="s">
        <v>7677</v>
      </c>
      <c r="D2320" s="17" t="s">
        <v>7834</v>
      </c>
      <c r="E2320" s="17" t="s">
        <v>4208</v>
      </c>
      <c r="F2320" s="17" t="s">
        <v>14898</v>
      </c>
      <c r="G2320" s="18">
        <v>1</v>
      </c>
      <c r="H2320" s="18">
        <v>2</v>
      </c>
      <c r="I2320" s="19">
        <v>0</v>
      </c>
      <c r="J2320" s="20">
        <v>0</v>
      </c>
      <c r="K2320" s="21">
        <v>0</v>
      </c>
      <c r="L2320" s="22">
        <v>1</v>
      </c>
      <c r="M2320" s="42" t="s">
        <v>20785</v>
      </c>
      <c r="N2320" s="42"/>
      <c r="O2320" s="42">
        <v>0</v>
      </c>
      <c r="P2320" s="42">
        <v>0</v>
      </c>
      <c r="Q2320" s="42">
        <v>0</v>
      </c>
      <c r="R2320" s="42">
        <v>0</v>
      </c>
    </row>
    <row r="2321" spans="1:18" x14ac:dyDescent="0.3">
      <c r="A2321" s="17" t="s">
        <v>5835</v>
      </c>
      <c r="B2321" s="17" t="s">
        <v>14899</v>
      </c>
      <c r="C2321" s="17" t="s">
        <v>9029</v>
      </c>
      <c r="D2321" s="17" t="s">
        <v>7716</v>
      </c>
      <c r="E2321" s="17" t="s">
        <v>4157</v>
      </c>
      <c r="F2321" s="17" t="s">
        <v>14900</v>
      </c>
      <c r="G2321" s="18">
        <v>1</v>
      </c>
      <c r="H2321" s="18">
        <v>3</v>
      </c>
      <c r="I2321" s="19">
        <v>0</v>
      </c>
      <c r="J2321" s="20">
        <v>0</v>
      </c>
      <c r="K2321" s="21">
        <v>0</v>
      </c>
      <c r="L2321" s="22">
        <v>1</v>
      </c>
      <c r="M2321" s="42" t="s">
        <v>20789</v>
      </c>
      <c r="N2321" s="42"/>
      <c r="O2321" s="42">
        <v>0</v>
      </c>
      <c r="P2321" s="42">
        <v>0</v>
      </c>
      <c r="Q2321" s="42">
        <v>0</v>
      </c>
      <c r="R2321" s="42">
        <v>0</v>
      </c>
    </row>
    <row r="2322" spans="1:18" x14ac:dyDescent="0.3">
      <c r="A2322" s="17" t="s">
        <v>14901</v>
      </c>
      <c r="B2322" s="17" t="s">
        <v>14902</v>
      </c>
      <c r="C2322" s="17" t="s">
        <v>14903</v>
      </c>
      <c r="D2322" s="17" t="s">
        <v>7919</v>
      </c>
      <c r="E2322" s="17" t="s">
        <v>8350</v>
      </c>
      <c r="F2322" s="17" t="s">
        <v>14904</v>
      </c>
      <c r="G2322" s="18">
        <v>1</v>
      </c>
      <c r="H2322" s="18">
        <v>1</v>
      </c>
      <c r="I2322" s="19">
        <v>0</v>
      </c>
      <c r="J2322" s="20">
        <v>1</v>
      </c>
      <c r="K2322" s="21">
        <v>0</v>
      </c>
      <c r="L2322" s="22">
        <v>0</v>
      </c>
      <c r="M2322" s="42" t="s">
        <v>20788</v>
      </c>
      <c r="N2322" s="42"/>
      <c r="O2322" s="42">
        <v>0</v>
      </c>
      <c r="P2322" s="42">
        <v>0</v>
      </c>
      <c r="Q2322" s="42">
        <v>0</v>
      </c>
      <c r="R2322" s="42">
        <v>0</v>
      </c>
    </row>
    <row r="2323" spans="1:18" x14ac:dyDescent="0.3">
      <c r="A2323" s="17" t="s">
        <v>6242</v>
      </c>
      <c r="B2323" s="17" t="s">
        <v>6243</v>
      </c>
      <c r="C2323" s="17" t="s">
        <v>7677</v>
      </c>
      <c r="D2323" s="17" t="s">
        <v>7707</v>
      </c>
      <c r="E2323" s="17" t="s">
        <v>6244</v>
      </c>
      <c r="F2323" s="17" t="s">
        <v>14905</v>
      </c>
      <c r="G2323" s="18">
        <v>1</v>
      </c>
      <c r="H2323" s="18">
        <v>1</v>
      </c>
      <c r="I2323" s="19">
        <v>0</v>
      </c>
      <c r="J2323" s="20">
        <v>0</v>
      </c>
      <c r="K2323" s="21">
        <v>0</v>
      </c>
      <c r="L2323" s="22">
        <v>1</v>
      </c>
      <c r="M2323" s="42" t="s">
        <v>20789</v>
      </c>
      <c r="N2323" s="42"/>
      <c r="O2323" s="42">
        <v>0</v>
      </c>
      <c r="P2323" s="42">
        <v>0</v>
      </c>
      <c r="Q2323" s="42">
        <v>0</v>
      </c>
      <c r="R2323" s="42">
        <v>0</v>
      </c>
    </row>
    <row r="2324" spans="1:18" x14ac:dyDescent="0.3">
      <c r="A2324" s="17" t="s">
        <v>14906</v>
      </c>
      <c r="B2324" s="17" t="s">
        <v>14907</v>
      </c>
      <c r="C2324" s="17" t="s">
        <v>14908</v>
      </c>
      <c r="D2324" s="17" t="s">
        <v>7734</v>
      </c>
      <c r="E2324" s="17" t="s">
        <v>14909</v>
      </c>
      <c r="F2324" s="17" t="s">
        <v>14906</v>
      </c>
      <c r="G2324" s="18">
        <v>1</v>
      </c>
      <c r="H2324" s="18">
        <v>4</v>
      </c>
      <c r="I2324" s="19">
        <v>0</v>
      </c>
      <c r="J2324" s="20">
        <v>1</v>
      </c>
      <c r="K2324" s="21">
        <v>0</v>
      </c>
      <c r="L2324" s="22">
        <v>0</v>
      </c>
      <c r="M2324" s="42" t="s">
        <v>20790</v>
      </c>
      <c r="N2324" s="42"/>
      <c r="O2324" s="42">
        <v>0</v>
      </c>
      <c r="P2324" s="42">
        <v>0</v>
      </c>
      <c r="Q2324" s="42">
        <v>0</v>
      </c>
      <c r="R2324" s="42">
        <v>0</v>
      </c>
    </row>
    <row r="2325" spans="1:18" x14ac:dyDescent="0.3">
      <c r="A2325" s="17" t="s">
        <v>5579</v>
      </c>
      <c r="B2325" s="17" t="s">
        <v>14910</v>
      </c>
      <c r="C2325" s="17" t="s">
        <v>14911</v>
      </c>
      <c r="D2325" s="17" t="s">
        <v>7716</v>
      </c>
      <c r="E2325" s="17" t="s">
        <v>1946</v>
      </c>
      <c r="F2325" s="17" t="s">
        <v>14912</v>
      </c>
      <c r="G2325" s="18">
        <v>1</v>
      </c>
      <c r="H2325" s="18">
        <v>1</v>
      </c>
      <c r="I2325" s="19">
        <v>0</v>
      </c>
      <c r="J2325" s="20">
        <v>0</v>
      </c>
      <c r="K2325" s="21">
        <v>0</v>
      </c>
      <c r="L2325" s="22">
        <v>1</v>
      </c>
      <c r="M2325" s="42" t="s">
        <v>20789</v>
      </c>
      <c r="N2325" s="42"/>
      <c r="O2325" s="42">
        <v>0</v>
      </c>
      <c r="P2325" s="42">
        <v>0</v>
      </c>
      <c r="Q2325" s="42">
        <v>0</v>
      </c>
      <c r="R2325" s="42">
        <v>0</v>
      </c>
    </row>
    <row r="2326" spans="1:18" x14ac:dyDescent="0.3">
      <c r="A2326" s="17" t="s">
        <v>2716</v>
      </c>
      <c r="B2326" s="17" t="s">
        <v>14913</v>
      </c>
      <c r="C2326" s="17" t="s">
        <v>13070</v>
      </c>
      <c r="D2326" s="17" t="s">
        <v>7716</v>
      </c>
      <c r="E2326" s="17" t="s">
        <v>1691</v>
      </c>
      <c r="F2326" s="17" t="s">
        <v>14914</v>
      </c>
      <c r="G2326" s="18">
        <v>1</v>
      </c>
      <c r="H2326" s="18">
        <v>1</v>
      </c>
      <c r="I2326" s="19">
        <v>0</v>
      </c>
      <c r="J2326" s="20">
        <v>0</v>
      </c>
      <c r="K2326" s="21">
        <v>1</v>
      </c>
      <c r="L2326" s="22">
        <v>0</v>
      </c>
      <c r="M2326" s="42" t="s">
        <v>20789</v>
      </c>
      <c r="N2326" s="42"/>
      <c r="O2326" s="42">
        <v>0</v>
      </c>
      <c r="P2326" s="42">
        <v>0</v>
      </c>
      <c r="Q2326" s="42">
        <v>0</v>
      </c>
      <c r="R2326" s="42">
        <v>0</v>
      </c>
    </row>
    <row r="2327" spans="1:18" x14ac:dyDescent="0.3">
      <c r="A2327" s="17" t="s">
        <v>14915</v>
      </c>
      <c r="B2327" s="17" t="s">
        <v>14916</v>
      </c>
      <c r="C2327" s="17" t="s">
        <v>11851</v>
      </c>
      <c r="D2327" s="17" t="s">
        <v>7829</v>
      </c>
      <c r="E2327" s="17" t="s">
        <v>1831</v>
      </c>
      <c r="F2327" s="17" t="s">
        <v>14917</v>
      </c>
      <c r="G2327" s="18">
        <v>1</v>
      </c>
      <c r="H2327" s="18">
        <v>2</v>
      </c>
      <c r="I2327" s="19">
        <v>0</v>
      </c>
      <c r="J2327" s="20">
        <v>1</v>
      </c>
      <c r="K2327" s="21">
        <v>0</v>
      </c>
      <c r="L2327" s="22">
        <v>0</v>
      </c>
      <c r="M2327" s="42" t="s">
        <v>20790</v>
      </c>
      <c r="N2327" s="42"/>
      <c r="O2327" s="42">
        <v>0</v>
      </c>
      <c r="P2327" s="42">
        <v>0</v>
      </c>
      <c r="Q2327" s="42">
        <v>0</v>
      </c>
      <c r="R2327" s="42">
        <v>0</v>
      </c>
    </row>
    <row r="2328" spans="1:18" x14ac:dyDescent="0.3">
      <c r="A2328" s="17" t="s">
        <v>14918</v>
      </c>
      <c r="B2328" s="17" t="s">
        <v>14919</v>
      </c>
      <c r="C2328" s="17" t="s">
        <v>8313</v>
      </c>
      <c r="D2328" s="17" t="s">
        <v>7716</v>
      </c>
      <c r="E2328" s="17" t="s">
        <v>1684</v>
      </c>
      <c r="F2328" s="17" t="s">
        <v>14920</v>
      </c>
      <c r="G2328" s="18">
        <v>1</v>
      </c>
      <c r="H2328" s="18">
        <v>3</v>
      </c>
      <c r="I2328" s="19">
        <v>0</v>
      </c>
      <c r="J2328" s="20">
        <v>1</v>
      </c>
      <c r="K2328" s="21">
        <v>0</v>
      </c>
      <c r="L2328" s="22">
        <v>0</v>
      </c>
      <c r="M2328" s="42" t="s">
        <v>20788</v>
      </c>
      <c r="N2328" s="42"/>
      <c r="O2328" s="42">
        <v>0</v>
      </c>
      <c r="P2328" s="42">
        <v>0</v>
      </c>
      <c r="Q2328" s="42">
        <v>0</v>
      </c>
      <c r="R2328" s="42">
        <v>0</v>
      </c>
    </row>
    <row r="2329" spans="1:18" x14ac:dyDescent="0.3">
      <c r="A2329" s="17" t="s">
        <v>14921</v>
      </c>
      <c r="B2329" s="17" t="s">
        <v>7899</v>
      </c>
      <c r="C2329" s="17" t="s">
        <v>14922</v>
      </c>
      <c r="D2329" s="17" t="s">
        <v>7901</v>
      </c>
      <c r="E2329" s="17" t="s">
        <v>2063</v>
      </c>
      <c r="F2329" s="17" t="s">
        <v>14923</v>
      </c>
      <c r="G2329" s="18">
        <v>1</v>
      </c>
      <c r="H2329" s="18">
        <v>1</v>
      </c>
      <c r="I2329" s="19">
        <v>1</v>
      </c>
      <c r="J2329" s="20">
        <v>0</v>
      </c>
      <c r="K2329" s="21">
        <v>0</v>
      </c>
      <c r="L2329" s="22">
        <v>0</v>
      </c>
      <c r="M2329" s="42" t="s">
        <v>20788</v>
      </c>
      <c r="N2329" s="42"/>
      <c r="O2329" s="42">
        <v>0</v>
      </c>
      <c r="P2329" s="42">
        <v>0</v>
      </c>
      <c r="Q2329" s="42">
        <v>0</v>
      </c>
      <c r="R2329" s="42">
        <v>0</v>
      </c>
    </row>
    <row r="2330" spans="1:18" x14ac:dyDescent="0.3">
      <c r="A2330" s="17" t="s">
        <v>5601</v>
      </c>
      <c r="B2330" s="17" t="s">
        <v>14924</v>
      </c>
      <c r="C2330" s="17" t="s">
        <v>7677</v>
      </c>
      <c r="D2330" s="17" t="s">
        <v>7684</v>
      </c>
      <c r="E2330" s="17" t="s">
        <v>2431</v>
      </c>
      <c r="F2330" s="17" t="s">
        <v>14925</v>
      </c>
      <c r="G2330" s="18">
        <v>1</v>
      </c>
      <c r="H2330" s="18">
        <v>1</v>
      </c>
      <c r="I2330" s="19">
        <v>0</v>
      </c>
      <c r="J2330" s="20">
        <v>0</v>
      </c>
      <c r="K2330" s="21">
        <v>0</v>
      </c>
      <c r="L2330" s="22">
        <v>1</v>
      </c>
      <c r="M2330" s="42" t="s">
        <v>20789</v>
      </c>
      <c r="N2330" s="42"/>
      <c r="O2330" s="42">
        <v>0</v>
      </c>
      <c r="P2330" s="42">
        <v>0</v>
      </c>
      <c r="Q2330" s="42">
        <v>0</v>
      </c>
      <c r="R2330" s="42">
        <v>0</v>
      </c>
    </row>
    <row r="2331" spans="1:18" x14ac:dyDescent="0.3">
      <c r="A2331" s="17" t="s">
        <v>7263</v>
      </c>
      <c r="B2331" s="17" t="s">
        <v>14926</v>
      </c>
      <c r="C2331" s="17" t="s">
        <v>7677</v>
      </c>
      <c r="D2331" s="17" t="s">
        <v>8399</v>
      </c>
      <c r="E2331" s="17" t="s">
        <v>4208</v>
      </c>
      <c r="F2331" s="17" t="s">
        <v>14927</v>
      </c>
      <c r="G2331" s="18">
        <v>1</v>
      </c>
      <c r="H2331" s="18">
        <v>1</v>
      </c>
      <c r="I2331" s="19">
        <v>0</v>
      </c>
      <c r="J2331" s="20">
        <v>0</v>
      </c>
      <c r="K2331" s="21">
        <v>0</v>
      </c>
      <c r="L2331" s="22">
        <v>1</v>
      </c>
      <c r="M2331" s="42" t="s">
        <v>20785</v>
      </c>
      <c r="N2331" s="42"/>
      <c r="O2331" s="42">
        <v>0</v>
      </c>
      <c r="P2331" s="42">
        <v>0</v>
      </c>
      <c r="Q2331" s="42">
        <v>0</v>
      </c>
      <c r="R2331" s="42">
        <v>0</v>
      </c>
    </row>
    <row r="2332" spans="1:18" x14ac:dyDescent="0.3">
      <c r="A2332" s="17" t="s">
        <v>14928</v>
      </c>
      <c r="B2332" s="17" t="s">
        <v>14929</v>
      </c>
      <c r="C2332" s="17" t="s">
        <v>7677</v>
      </c>
      <c r="D2332" s="17" t="s">
        <v>7716</v>
      </c>
      <c r="E2332" s="17" t="s">
        <v>1893</v>
      </c>
      <c r="F2332" s="17" t="s">
        <v>14930</v>
      </c>
      <c r="G2332" s="18">
        <v>1</v>
      </c>
      <c r="H2332" s="18">
        <v>5</v>
      </c>
      <c r="I2332" s="19">
        <v>0</v>
      </c>
      <c r="J2332" s="20">
        <v>1</v>
      </c>
      <c r="K2332" s="21">
        <v>0</v>
      </c>
      <c r="L2332" s="22">
        <v>0</v>
      </c>
      <c r="M2332" s="42" t="s">
        <v>20790</v>
      </c>
      <c r="N2332" s="42"/>
      <c r="O2332" s="42">
        <v>0</v>
      </c>
      <c r="P2332" s="42">
        <v>0</v>
      </c>
      <c r="Q2332" s="42">
        <v>0</v>
      </c>
      <c r="R2332" s="42">
        <v>0</v>
      </c>
    </row>
    <row r="2333" spans="1:18" x14ac:dyDescent="0.3">
      <c r="A2333" s="17" t="s">
        <v>14931</v>
      </c>
      <c r="B2333" s="17" t="s">
        <v>14932</v>
      </c>
      <c r="C2333" s="17" t="s">
        <v>14933</v>
      </c>
      <c r="D2333" s="17" t="s">
        <v>8447</v>
      </c>
      <c r="E2333" s="17" t="s">
        <v>10253</v>
      </c>
      <c r="F2333" s="17" t="s">
        <v>14934</v>
      </c>
      <c r="G2333" s="18">
        <v>1</v>
      </c>
      <c r="H2333" s="18">
        <v>1</v>
      </c>
      <c r="I2333" s="19">
        <v>1</v>
      </c>
      <c r="J2333" s="20">
        <v>0</v>
      </c>
      <c r="K2333" s="21">
        <v>0</v>
      </c>
      <c r="L2333" s="22">
        <v>0</v>
      </c>
      <c r="M2333" s="42" t="s">
        <v>20788</v>
      </c>
      <c r="N2333" s="42"/>
      <c r="O2333" s="42">
        <v>0</v>
      </c>
      <c r="P2333" s="42">
        <v>0</v>
      </c>
      <c r="Q2333" s="42">
        <v>0</v>
      </c>
      <c r="R2333" s="42">
        <v>0</v>
      </c>
    </row>
    <row r="2334" spans="1:18" x14ac:dyDescent="0.3">
      <c r="A2334" s="17" t="s">
        <v>5862</v>
      </c>
      <c r="B2334" s="17" t="s">
        <v>5863</v>
      </c>
      <c r="C2334" s="17" t="s">
        <v>14935</v>
      </c>
      <c r="D2334" s="17" t="s">
        <v>9066</v>
      </c>
      <c r="E2334" s="17" t="s">
        <v>4208</v>
      </c>
      <c r="F2334" s="17" t="s">
        <v>14936</v>
      </c>
      <c r="G2334" s="18">
        <v>1</v>
      </c>
      <c r="H2334" s="18">
        <v>1</v>
      </c>
      <c r="I2334" s="19">
        <v>0</v>
      </c>
      <c r="J2334" s="20">
        <v>0</v>
      </c>
      <c r="K2334" s="21">
        <v>0</v>
      </c>
      <c r="L2334" s="22">
        <v>1</v>
      </c>
      <c r="M2334" s="42" t="s">
        <v>20785</v>
      </c>
      <c r="N2334" s="42"/>
      <c r="O2334" s="42">
        <v>0</v>
      </c>
      <c r="P2334" s="42">
        <v>0</v>
      </c>
      <c r="Q2334" s="42">
        <v>0</v>
      </c>
      <c r="R2334" s="42">
        <v>0</v>
      </c>
    </row>
    <row r="2335" spans="1:18" x14ac:dyDescent="0.3">
      <c r="A2335" s="17" t="s">
        <v>7128</v>
      </c>
      <c r="B2335" s="17" t="s">
        <v>14937</v>
      </c>
      <c r="C2335" s="17" t="s">
        <v>14938</v>
      </c>
      <c r="D2335" s="17" t="s">
        <v>8270</v>
      </c>
      <c r="E2335" s="17" t="s">
        <v>4208</v>
      </c>
      <c r="F2335" s="17" t="s">
        <v>14939</v>
      </c>
      <c r="G2335" s="18">
        <v>1</v>
      </c>
      <c r="H2335" s="18">
        <v>2</v>
      </c>
      <c r="I2335" s="19">
        <v>0</v>
      </c>
      <c r="J2335" s="20">
        <v>0</v>
      </c>
      <c r="K2335" s="21">
        <v>0</v>
      </c>
      <c r="L2335" s="22">
        <v>1</v>
      </c>
      <c r="M2335" s="42" t="s">
        <v>20785</v>
      </c>
      <c r="N2335" s="42"/>
      <c r="O2335" s="42">
        <v>0</v>
      </c>
      <c r="P2335" s="42">
        <v>0</v>
      </c>
      <c r="Q2335" s="42">
        <v>0</v>
      </c>
      <c r="R2335" s="42">
        <v>0</v>
      </c>
    </row>
    <row r="2336" spans="1:18" x14ac:dyDescent="0.3">
      <c r="A2336" s="17" t="s">
        <v>6331</v>
      </c>
      <c r="B2336" s="17" t="s">
        <v>6332</v>
      </c>
      <c r="C2336" s="17" t="s">
        <v>7677</v>
      </c>
      <c r="D2336" s="17" t="s">
        <v>7716</v>
      </c>
      <c r="E2336" s="17" t="s">
        <v>4345</v>
      </c>
      <c r="F2336" s="17" t="s">
        <v>14940</v>
      </c>
      <c r="G2336" s="18">
        <v>1</v>
      </c>
      <c r="H2336" s="18">
        <v>1</v>
      </c>
      <c r="I2336" s="19">
        <v>0</v>
      </c>
      <c r="J2336" s="20">
        <v>0</v>
      </c>
      <c r="K2336" s="21">
        <v>0</v>
      </c>
      <c r="L2336" s="22">
        <v>1</v>
      </c>
      <c r="M2336" s="42" t="s">
        <v>20789</v>
      </c>
      <c r="N2336" s="42"/>
      <c r="O2336" s="42">
        <v>0</v>
      </c>
      <c r="P2336" s="42">
        <v>0</v>
      </c>
      <c r="Q2336" s="42">
        <v>0</v>
      </c>
      <c r="R2336" s="42">
        <v>0</v>
      </c>
    </row>
    <row r="2337" spans="1:18" x14ac:dyDescent="0.3">
      <c r="A2337" s="17" t="s">
        <v>6953</v>
      </c>
      <c r="B2337" s="17" t="s">
        <v>14941</v>
      </c>
      <c r="C2337" s="17" t="s">
        <v>14942</v>
      </c>
      <c r="D2337" s="17" t="s">
        <v>8678</v>
      </c>
      <c r="E2337" s="17" t="s">
        <v>1946</v>
      </c>
      <c r="F2337" s="17" t="s">
        <v>14943</v>
      </c>
      <c r="G2337" s="18">
        <v>1</v>
      </c>
      <c r="H2337" s="18">
        <v>1</v>
      </c>
      <c r="I2337" s="19">
        <v>0</v>
      </c>
      <c r="J2337" s="20">
        <v>0</v>
      </c>
      <c r="K2337" s="21">
        <v>0</v>
      </c>
      <c r="L2337" s="22">
        <v>1</v>
      </c>
      <c r="M2337" s="42" t="s">
        <v>20789</v>
      </c>
      <c r="N2337" s="42"/>
      <c r="O2337" s="42">
        <v>0</v>
      </c>
      <c r="P2337" s="42">
        <v>0</v>
      </c>
      <c r="Q2337" s="42">
        <v>0</v>
      </c>
      <c r="R2337" s="42">
        <v>0</v>
      </c>
    </row>
    <row r="2338" spans="1:18" x14ac:dyDescent="0.3">
      <c r="A2338" s="17" t="s">
        <v>6949</v>
      </c>
      <c r="B2338" s="17" t="s">
        <v>13973</v>
      </c>
      <c r="C2338" s="17" t="s">
        <v>14944</v>
      </c>
      <c r="D2338" s="17" t="s">
        <v>7716</v>
      </c>
      <c r="E2338" s="17" t="s">
        <v>4578</v>
      </c>
      <c r="F2338" s="17" t="s">
        <v>14945</v>
      </c>
      <c r="G2338" s="18">
        <v>1</v>
      </c>
      <c r="H2338" s="18">
        <v>1</v>
      </c>
      <c r="I2338" s="19">
        <v>0</v>
      </c>
      <c r="J2338" s="20">
        <v>0</v>
      </c>
      <c r="K2338" s="21">
        <v>0</v>
      </c>
      <c r="L2338" s="22">
        <v>1</v>
      </c>
      <c r="M2338" s="42" t="s">
        <v>20789</v>
      </c>
      <c r="N2338" s="42"/>
      <c r="O2338" s="42">
        <v>0</v>
      </c>
      <c r="P2338" s="42">
        <v>0</v>
      </c>
      <c r="Q2338" s="42">
        <v>0</v>
      </c>
      <c r="R2338" s="42">
        <v>0</v>
      </c>
    </row>
    <row r="2339" spans="1:18" x14ac:dyDescent="0.3">
      <c r="A2339" s="17" t="s">
        <v>14946</v>
      </c>
      <c r="B2339" s="17" t="s">
        <v>14947</v>
      </c>
      <c r="C2339" s="17" t="s">
        <v>14948</v>
      </c>
      <c r="D2339" s="17" t="s">
        <v>7716</v>
      </c>
      <c r="E2339" s="17" t="s">
        <v>13084</v>
      </c>
      <c r="F2339" s="17" t="s">
        <v>14949</v>
      </c>
      <c r="G2339" s="18">
        <v>1</v>
      </c>
      <c r="H2339" s="18">
        <v>6</v>
      </c>
      <c r="I2339" s="19">
        <v>0</v>
      </c>
      <c r="J2339" s="20">
        <v>1</v>
      </c>
      <c r="K2339" s="21">
        <v>0</v>
      </c>
      <c r="L2339" s="22">
        <v>0</v>
      </c>
      <c r="M2339" s="42" t="s">
        <v>20788</v>
      </c>
      <c r="N2339" s="42"/>
      <c r="O2339" s="42">
        <v>0</v>
      </c>
      <c r="P2339" s="42">
        <v>0</v>
      </c>
      <c r="Q2339" s="42">
        <v>0</v>
      </c>
      <c r="R2339" s="42">
        <v>0</v>
      </c>
    </row>
    <row r="2340" spans="1:18" x14ac:dyDescent="0.3">
      <c r="A2340" s="17" t="s">
        <v>14950</v>
      </c>
      <c r="B2340" s="17" t="s">
        <v>14951</v>
      </c>
      <c r="C2340" s="17" t="s">
        <v>14952</v>
      </c>
      <c r="D2340" s="17" t="s">
        <v>14953</v>
      </c>
      <c r="E2340" s="17" t="s">
        <v>1670</v>
      </c>
      <c r="F2340" s="17" t="s">
        <v>14954</v>
      </c>
      <c r="G2340" s="18">
        <v>1</v>
      </c>
      <c r="H2340" s="18">
        <v>2</v>
      </c>
      <c r="I2340" s="19">
        <v>0</v>
      </c>
      <c r="J2340" s="20">
        <v>1</v>
      </c>
      <c r="K2340" s="21">
        <v>0</v>
      </c>
      <c r="L2340" s="22">
        <v>0</v>
      </c>
      <c r="M2340" s="42" t="s">
        <v>20790</v>
      </c>
      <c r="N2340" s="42"/>
      <c r="O2340" s="42">
        <v>0</v>
      </c>
      <c r="P2340" s="42">
        <v>0</v>
      </c>
      <c r="Q2340" s="42">
        <v>0</v>
      </c>
      <c r="R2340" s="42">
        <v>0</v>
      </c>
    </row>
    <row r="2341" spans="1:18" x14ac:dyDescent="0.3">
      <c r="A2341" s="17" t="s">
        <v>4485</v>
      </c>
      <c r="B2341" s="17" t="s">
        <v>14955</v>
      </c>
      <c r="C2341" s="17" t="s">
        <v>7677</v>
      </c>
      <c r="D2341" s="17" t="s">
        <v>7716</v>
      </c>
      <c r="E2341" s="17" t="s">
        <v>4208</v>
      </c>
      <c r="F2341" s="17" t="s">
        <v>14956</v>
      </c>
      <c r="G2341" s="18">
        <v>1</v>
      </c>
      <c r="H2341" s="18">
        <v>1</v>
      </c>
      <c r="I2341" s="19">
        <v>0</v>
      </c>
      <c r="J2341" s="20">
        <v>0</v>
      </c>
      <c r="K2341" s="21">
        <v>0</v>
      </c>
      <c r="L2341" s="22">
        <v>1</v>
      </c>
      <c r="M2341" s="42" t="s">
        <v>20785</v>
      </c>
      <c r="N2341" s="42"/>
      <c r="O2341" s="42">
        <v>0</v>
      </c>
      <c r="P2341" s="42">
        <v>0</v>
      </c>
      <c r="Q2341" s="42">
        <v>0</v>
      </c>
      <c r="R2341" s="42">
        <v>0</v>
      </c>
    </row>
    <row r="2342" spans="1:18" x14ac:dyDescent="0.3">
      <c r="A2342" s="17" t="s">
        <v>14957</v>
      </c>
      <c r="B2342" s="17" t="s">
        <v>14958</v>
      </c>
      <c r="C2342" s="17" t="s">
        <v>14959</v>
      </c>
      <c r="D2342" s="17" t="s">
        <v>9159</v>
      </c>
      <c r="E2342" s="17" t="s">
        <v>2249</v>
      </c>
      <c r="F2342" s="17" t="s">
        <v>14960</v>
      </c>
      <c r="G2342" s="18">
        <v>1</v>
      </c>
      <c r="H2342" s="18">
        <v>10</v>
      </c>
      <c r="I2342" s="19">
        <v>1</v>
      </c>
      <c r="J2342" s="20">
        <v>0</v>
      </c>
      <c r="K2342" s="21">
        <v>0</v>
      </c>
      <c r="L2342" s="22">
        <v>0</v>
      </c>
      <c r="M2342" s="42" t="s">
        <v>20788</v>
      </c>
      <c r="N2342" s="42"/>
      <c r="O2342" s="42">
        <v>0</v>
      </c>
      <c r="P2342" s="42">
        <v>0</v>
      </c>
      <c r="Q2342" s="42">
        <v>0</v>
      </c>
      <c r="R2342" s="42">
        <v>0</v>
      </c>
    </row>
    <row r="2343" spans="1:18" x14ac:dyDescent="0.3">
      <c r="A2343" s="17" t="s">
        <v>14961</v>
      </c>
      <c r="B2343" s="17" t="s">
        <v>14962</v>
      </c>
      <c r="C2343" s="17" t="s">
        <v>14963</v>
      </c>
      <c r="D2343" s="17" t="s">
        <v>14964</v>
      </c>
      <c r="E2343" s="17" t="s">
        <v>10862</v>
      </c>
      <c r="F2343" s="17" t="s">
        <v>14965</v>
      </c>
      <c r="G2343" s="18">
        <v>1</v>
      </c>
      <c r="H2343" s="18">
        <v>2</v>
      </c>
      <c r="I2343" s="19">
        <v>0</v>
      </c>
      <c r="J2343" s="20">
        <v>1</v>
      </c>
      <c r="K2343" s="21">
        <v>0</v>
      </c>
      <c r="L2343" s="22">
        <v>0</v>
      </c>
      <c r="M2343" s="42" t="s">
        <v>20790</v>
      </c>
      <c r="N2343" s="42"/>
      <c r="O2343" s="42">
        <v>0</v>
      </c>
      <c r="P2343" s="42">
        <v>0</v>
      </c>
      <c r="Q2343" s="42">
        <v>0</v>
      </c>
      <c r="R2343" s="42">
        <v>0</v>
      </c>
    </row>
    <row r="2344" spans="1:18" x14ac:dyDescent="0.3">
      <c r="A2344" s="17" t="s">
        <v>14966</v>
      </c>
      <c r="B2344" s="17" t="s">
        <v>14967</v>
      </c>
      <c r="C2344" s="17" t="s">
        <v>10882</v>
      </c>
      <c r="D2344" s="17" t="s">
        <v>7716</v>
      </c>
      <c r="E2344" s="17" t="s">
        <v>1893</v>
      </c>
      <c r="F2344" s="17" t="s">
        <v>14968</v>
      </c>
      <c r="G2344" s="18">
        <v>1</v>
      </c>
      <c r="H2344" s="18">
        <v>3</v>
      </c>
      <c r="I2344" s="19">
        <v>0</v>
      </c>
      <c r="J2344" s="20">
        <v>1</v>
      </c>
      <c r="K2344" s="21">
        <v>0</v>
      </c>
      <c r="L2344" s="22">
        <v>0</v>
      </c>
      <c r="M2344" s="42" t="s">
        <v>20788</v>
      </c>
      <c r="N2344" s="42"/>
      <c r="O2344" s="42">
        <v>0</v>
      </c>
      <c r="P2344" s="42">
        <v>0</v>
      </c>
      <c r="Q2344" s="42">
        <v>0</v>
      </c>
      <c r="R2344" s="42">
        <v>0</v>
      </c>
    </row>
    <row r="2345" spans="1:18" x14ac:dyDescent="0.3">
      <c r="A2345" s="17" t="s">
        <v>5800</v>
      </c>
      <c r="B2345" s="17" t="s">
        <v>14969</v>
      </c>
      <c r="C2345" s="17" t="s">
        <v>8606</v>
      </c>
      <c r="D2345" s="17" t="s">
        <v>7716</v>
      </c>
      <c r="E2345" s="17" t="s">
        <v>4208</v>
      </c>
      <c r="F2345" s="17" t="s">
        <v>14970</v>
      </c>
      <c r="G2345" s="18">
        <v>1</v>
      </c>
      <c r="H2345" s="18">
        <v>1</v>
      </c>
      <c r="I2345" s="19">
        <v>0</v>
      </c>
      <c r="J2345" s="20">
        <v>0</v>
      </c>
      <c r="K2345" s="21">
        <v>0</v>
      </c>
      <c r="L2345" s="22">
        <v>1</v>
      </c>
      <c r="M2345" s="42" t="s">
        <v>20785</v>
      </c>
      <c r="N2345" s="42"/>
      <c r="O2345" s="42">
        <v>0</v>
      </c>
      <c r="P2345" s="42">
        <v>0</v>
      </c>
      <c r="Q2345" s="42">
        <v>0</v>
      </c>
      <c r="R2345" s="42">
        <v>0</v>
      </c>
    </row>
    <row r="2346" spans="1:18" x14ac:dyDescent="0.3">
      <c r="A2346" s="17" t="s">
        <v>14971</v>
      </c>
      <c r="B2346" s="17" t="s">
        <v>14972</v>
      </c>
      <c r="C2346" s="17" t="s">
        <v>14973</v>
      </c>
      <c r="D2346" s="17" t="s">
        <v>9378</v>
      </c>
      <c r="E2346" s="17" t="s">
        <v>1814</v>
      </c>
      <c r="F2346" s="17" t="s">
        <v>14974</v>
      </c>
      <c r="G2346" s="18">
        <v>1</v>
      </c>
      <c r="H2346" s="18">
        <v>2</v>
      </c>
      <c r="I2346" s="19">
        <v>0</v>
      </c>
      <c r="J2346" s="20">
        <v>1</v>
      </c>
      <c r="K2346" s="21">
        <v>0</v>
      </c>
      <c r="L2346" s="22">
        <v>0</v>
      </c>
      <c r="M2346" s="42" t="s">
        <v>20788</v>
      </c>
      <c r="N2346" s="42"/>
      <c r="O2346" s="42">
        <v>0</v>
      </c>
      <c r="P2346" s="42">
        <v>0</v>
      </c>
      <c r="Q2346" s="42">
        <v>0</v>
      </c>
      <c r="R2346" s="42">
        <v>0</v>
      </c>
    </row>
    <row r="2347" spans="1:18" x14ac:dyDescent="0.3">
      <c r="A2347" s="17" t="s">
        <v>3159</v>
      </c>
      <c r="B2347" s="17" t="s">
        <v>9055</v>
      </c>
      <c r="C2347" s="17" t="s">
        <v>14975</v>
      </c>
      <c r="D2347" s="17" t="s">
        <v>7716</v>
      </c>
      <c r="E2347" s="17" t="s">
        <v>1747</v>
      </c>
      <c r="F2347" s="17" t="s">
        <v>14976</v>
      </c>
      <c r="G2347" s="18">
        <v>1</v>
      </c>
      <c r="H2347" s="18">
        <v>2</v>
      </c>
      <c r="I2347" s="19">
        <v>0</v>
      </c>
      <c r="J2347" s="20">
        <v>0</v>
      </c>
      <c r="K2347" s="21">
        <v>1</v>
      </c>
      <c r="L2347" s="22">
        <v>0</v>
      </c>
      <c r="M2347" s="42" t="s">
        <v>20789</v>
      </c>
      <c r="N2347" s="42"/>
      <c r="O2347" s="42">
        <v>0</v>
      </c>
      <c r="P2347" s="42">
        <v>0</v>
      </c>
      <c r="Q2347" s="42">
        <v>0</v>
      </c>
      <c r="R2347" s="42">
        <v>0</v>
      </c>
    </row>
    <row r="2348" spans="1:18" x14ac:dyDescent="0.3">
      <c r="A2348" s="17" t="s">
        <v>7194</v>
      </c>
      <c r="B2348" s="17" t="s">
        <v>14977</v>
      </c>
      <c r="C2348" s="17" t="s">
        <v>14978</v>
      </c>
      <c r="D2348" s="17" t="s">
        <v>7716</v>
      </c>
      <c r="E2348" s="17" t="s">
        <v>4208</v>
      </c>
      <c r="F2348" s="17" t="s">
        <v>14979</v>
      </c>
      <c r="G2348" s="18">
        <v>1</v>
      </c>
      <c r="H2348" s="18">
        <v>1</v>
      </c>
      <c r="I2348" s="19">
        <v>0</v>
      </c>
      <c r="J2348" s="20">
        <v>0</v>
      </c>
      <c r="K2348" s="21">
        <v>0</v>
      </c>
      <c r="L2348" s="22">
        <v>1</v>
      </c>
      <c r="M2348" s="42" t="s">
        <v>20785</v>
      </c>
      <c r="N2348" s="42"/>
      <c r="O2348" s="42">
        <v>0</v>
      </c>
      <c r="P2348" s="42">
        <v>0</v>
      </c>
      <c r="Q2348" s="42">
        <v>0</v>
      </c>
      <c r="R2348" s="42">
        <v>0</v>
      </c>
    </row>
    <row r="2349" spans="1:18" x14ac:dyDescent="0.3">
      <c r="A2349" s="17" t="s">
        <v>6459</v>
      </c>
      <c r="B2349" s="17" t="s">
        <v>14980</v>
      </c>
      <c r="C2349" s="17" t="s">
        <v>14981</v>
      </c>
      <c r="D2349" s="17" t="s">
        <v>7749</v>
      </c>
      <c r="E2349" s="17" t="s">
        <v>4208</v>
      </c>
      <c r="F2349" s="17" t="s">
        <v>14982</v>
      </c>
      <c r="G2349" s="18">
        <v>1</v>
      </c>
      <c r="H2349" s="18">
        <v>1</v>
      </c>
      <c r="I2349" s="19">
        <v>0</v>
      </c>
      <c r="J2349" s="20">
        <v>0</v>
      </c>
      <c r="K2349" s="21">
        <v>0</v>
      </c>
      <c r="L2349" s="22">
        <v>1</v>
      </c>
      <c r="M2349" s="42" t="s">
        <v>20785</v>
      </c>
      <c r="N2349" s="42"/>
      <c r="O2349" s="42">
        <v>0</v>
      </c>
      <c r="P2349" s="42">
        <v>0</v>
      </c>
      <c r="Q2349" s="42">
        <v>0</v>
      </c>
      <c r="R2349" s="42">
        <v>0</v>
      </c>
    </row>
    <row r="2350" spans="1:18" x14ac:dyDescent="0.3">
      <c r="A2350" s="17" t="s">
        <v>14983</v>
      </c>
      <c r="B2350" s="17" t="s">
        <v>14984</v>
      </c>
      <c r="C2350" s="17" t="s">
        <v>14711</v>
      </c>
      <c r="D2350" s="17" t="s">
        <v>7716</v>
      </c>
      <c r="E2350" s="17" t="s">
        <v>1905</v>
      </c>
      <c r="F2350" s="17" t="s">
        <v>14985</v>
      </c>
      <c r="G2350" s="18">
        <v>1</v>
      </c>
      <c r="H2350" s="18">
        <v>3</v>
      </c>
      <c r="I2350" s="19">
        <v>0</v>
      </c>
      <c r="J2350" s="20">
        <v>1</v>
      </c>
      <c r="K2350" s="21">
        <v>0</v>
      </c>
      <c r="L2350" s="22">
        <v>0</v>
      </c>
      <c r="M2350" s="42" t="s">
        <v>20790</v>
      </c>
      <c r="N2350" s="42"/>
      <c r="O2350" s="42">
        <v>0</v>
      </c>
      <c r="P2350" s="42">
        <v>0</v>
      </c>
      <c r="Q2350" s="42">
        <v>0</v>
      </c>
      <c r="R2350" s="42">
        <v>0</v>
      </c>
    </row>
    <row r="2351" spans="1:18" x14ac:dyDescent="0.3">
      <c r="A2351" s="17" t="s">
        <v>7375</v>
      </c>
      <c r="B2351" s="17" t="s">
        <v>14986</v>
      </c>
      <c r="C2351" s="17" t="s">
        <v>7677</v>
      </c>
      <c r="D2351" s="17" t="s">
        <v>8270</v>
      </c>
      <c r="E2351" s="17" t="s">
        <v>4208</v>
      </c>
      <c r="F2351" s="17" t="s">
        <v>14987</v>
      </c>
      <c r="G2351" s="18">
        <v>1</v>
      </c>
      <c r="H2351" s="18">
        <v>3</v>
      </c>
      <c r="I2351" s="19">
        <v>0</v>
      </c>
      <c r="J2351" s="20">
        <v>0</v>
      </c>
      <c r="K2351" s="21">
        <v>0</v>
      </c>
      <c r="L2351" s="22">
        <v>1</v>
      </c>
      <c r="M2351" s="42" t="s">
        <v>20785</v>
      </c>
      <c r="N2351" s="42"/>
      <c r="O2351" s="42">
        <v>0</v>
      </c>
      <c r="P2351" s="42">
        <v>0</v>
      </c>
      <c r="Q2351" s="42">
        <v>0</v>
      </c>
      <c r="R2351" s="42">
        <v>0</v>
      </c>
    </row>
    <row r="2352" spans="1:18" x14ac:dyDescent="0.3">
      <c r="A2352" s="17" t="s">
        <v>14988</v>
      </c>
      <c r="B2352" s="17" t="s">
        <v>14989</v>
      </c>
      <c r="C2352" s="17" t="s">
        <v>14990</v>
      </c>
      <c r="D2352" s="17" t="s">
        <v>7707</v>
      </c>
      <c r="E2352" s="17" t="s">
        <v>1905</v>
      </c>
      <c r="F2352" s="17" t="s">
        <v>14991</v>
      </c>
      <c r="G2352" s="18">
        <v>1</v>
      </c>
      <c r="H2352" s="18">
        <v>1</v>
      </c>
      <c r="I2352" s="19">
        <v>0</v>
      </c>
      <c r="J2352" s="20">
        <v>1</v>
      </c>
      <c r="K2352" s="21">
        <v>0</v>
      </c>
      <c r="L2352" s="22">
        <v>0</v>
      </c>
      <c r="M2352" s="42" t="s">
        <v>20788</v>
      </c>
      <c r="N2352" s="42"/>
      <c r="O2352" s="42">
        <v>0</v>
      </c>
      <c r="P2352" s="42">
        <v>0</v>
      </c>
      <c r="Q2352" s="42">
        <v>0</v>
      </c>
      <c r="R2352" s="42">
        <v>0</v>
      </c>
    </row>
    <row r="2353" spans="1:18" x14ac:dyDescent="0.3">
      <c r="A2353" s="17" t="s">
        <v>5857</v>
      </c>
      <c r="B2353" s="17" t="s">
        <v>14992</v>
      </c>
      <c r="C2353" s="17" t="s">
        <v>14993</v>
      </c>
      <c r="D2353" s="17" t="s">
        <v>14994</v>
      </c>
      <c r="E2353" s="17" t="s">
        <v>5859</v>
      </c>
      <c r="F2353" s="17" t="s">
        <v>14995</v>
      </c>
      <c r="G2353" s="18">
        <v>1</v>
      </c>
      <c r="H2353" s="18">
        <v>4</v>
      </c>
      <c r="I2353" s="19">
        <v>0</v>
      </c>
      <c r="J2353" s="20">
        <v>0</v>
      </c>
      <c r="K2353" s="21">
        <v>0</v>
      </c>
      <c r="L2353" s="22">
        <v>1</v>
      </c>
      <c r="M2353" s="42" t="s">
        <v>20789</v>
      </c>
      <c r="N2353" s="42"/>
      <c r="O2353" s="42">
        <v>0</v>
      </c>
      <c r="P2353" s="42">
        <v>0</v>
      </c>
      <c r="Q2353" s="42">
        <v>0</v>
      </c>
      <c r="R2353" s="42">
        <v>0</v>
      </c>
    </row>
    <row r="2354" spans="1:18" x14ac:dyDescent="0.3">
      <c r="A2354" s="17" t="s">
        <v>14996</v>
      </c>
      <c r="B2354" s="17" t="s">
        <v>14997</v>
      </c>
      <c r="C2354" s="17" t="s">
        <v>8983</v>
      </c>
      <c r="D2354" s="17" t="s">
        <v>7716</v>
      </c>
      <c r="E2354" s="17" t="s">
        <v>1893</v>
      </c>
      <c r="F2354" s="17" t="s">
        <v>14998</v>
      </c>
      <c r="G2354" s="18">
        <v>1</v>
      </c>
      <c r="H2354" s="18">
        <v>1</v>
      </c>
      <c r="I2354" s="19">
        <v>0</v>
      </c>
      <c r="J2354" s="20">
        <v>1</v>
      </c>
      <c r="K2354" s="21">
        <v>0</v>
      </c>
      <c r="L2354" s="22">
        <v>0</v>
      </c>
      <c r="M2354" s="42" t="s">
        <v>20790</v>
      </c>
      <c r="N2354" s="42"/>
      <c r="O2354" s="42">
        <v>0</v>
      </c>
      <c r="P2354" s="42">
        <v>0</v>
      </c>
      <c r="Q2354" s="42">
        <v>0</v>
      </c>
      <c r="R2354" s="42">
        <v>0</v>
      </c>
    </row>
    <row r="2355" spans="1:18" x14ac:dyDescent="0.3">
      <c r="A2355" s="17" t="s">
        <v>6870</v>
      </c>
      <c r="B2355" s="17" t="s">
        <v>14999</v>
      </c>
      <c r="C2355" s="17" t="s">
        <v>8364</v>
      </c>
      <c r="D2355" s="17" t="s">
        <v>7734</v>
      </c>
      <c r="E2355" s="17" t="s">
        <v>4578</v>
      </c>
      <c r="F2355" s="17" t="s">
        <v>15000</v>
      </c>
      <c r="G2355" s="18">
        <v>1</v>
      </c>
      <c r="H2355" s="18">
        <v>1</v>
      </c>
      <c r="I2355" s="19">
        <v>0</v>
      </c>
      <c r="J2355" s="20">
        <v>0</v>
      </c>
      <c r="K2355" s="21">
        <v>0</v>
      </c>
      <c r="L2355" s="22">
        <v>1</v>
      </c>
      <c r="M2355" s="42" t="s">
        <v>20789</v>
      </c>
      <c r="N2355" s="42"/>
      <c r="O2355" s="42">
        <v>0</v>
      </c>
      <c r="P2355" s="42">
        <v>0</v>
      </c>
      <c r="Q2355" s="42">
        <v>0</v>
      </c>
      <c r="R2355" s="42">
        <v>0</v>
      </c>
    </row>
    <row r="2356" spans="1:18" x14ac:dyDescent="0.3">
      <c r="A2356" s="17" t="s">
        <v>2212</v>
      </c>
      <c r="B2356" s="17" t="s">
        <v>15001</v>
      </c>
      <c r="C2356" s="17" t="s">
        <v>11214</v>
      </c>
      <c r="D2356" s="17" t="s">
        <v>8031</v>
      </c>
      <c r="E2356" s="17" t="s">
        <v>1707</v>
      </c>
      <c r="F2356" s="17" t="s">
        <v>15002</v>
      </c>
      <c r="G2356" s="18">
        <v>1</v>
      </c>
      <c r="H2356" s="18">
        <v>1</v>
      </c>
      <c r="I2356" s="19">
        <v>0</v>
      </c>
      <c r="J2356" s="20">
        <v>0</v>
      </c>
      <c r="K2356" s="21">
        <v>1</v>
      </c>
      <c r="L2356" s="22">
        <v>0</v>
      </c>
      <c r="M2356" s="42" t="s">
        <v>20789</v>
      </c>
      <c r="N2356" s="42"/>
      <c r="O2356" s="42">
        <v>0</v>
      </c>
      <c r="P2356" s="42">
        <v>0</v>
      </c>
      <c r="Q2356" s="42">
        <v>0</v>
      </c>
      <c r="R2356" s="42">
        <v>0</v>
      </c>
    </row>
    <row r="2357" spans="1:18" x14ac:dyDescent="0.3">
      <c r="A2357" s="17" t="s">
        <v>15003</v>
      </c>
      <c r="B2357" s="17" t="s">
        <v>15004</v>
      </c>
      <c r="C2357" s="17" t="s">
        <v>15005</v>
      </c>
      <c r="D2357" s="17" t="s">
        <v>7716</v>
      </c>
      <c r="E2357" s="17" t="s">
        <v>4578</v>
      </c>
      <c r="F2357" s="17" t="s">
        <v>15006</v>
      </c>
      <c r="G2357" s="18">
        <v>1</v>
      </c>
      <c r="H2357" s="18">
        <v>1</v>
      </c>
      <c r="I2357" s="19">
        <v>0</v>
      </c>
      <c r="J2357" s="20">
        <v>1</v>
      </c>
      <c r="K2357" s="21">
        <v>0</v>
      </c>
      <c r="L2357" s="22">
        <v>0</v>
      </c>
      <c r="M2357" s="42" t="s">
        <v>20790</v>
      </c>
      <c r="N2357" s="42"/>
      <c r="O2357" s="42">
        <v>0</v>
      </c>
      <c r="P2357" s="42">
        <v>0</v>
      </c>
      <c r="Q2357" s="42">
        <v>0</v>
      </c>
      <c r="R2357" s="42">
        <v>0</v>
      </c>
    </row>
    <row r="2358" spans="1:18" x14ac:dyDescent="0.3">
      <c r="A2358" s="17" t="s">
        <v>15007</v>
      </c>
      <c r="B2358" s="17" t="s">
        <v>15008</v>
      </c>
      <c r="C2358" s="17" t="s">
        <v>7677</v>
      </c>
      <c r="D2358" s="17" t="s">
        <v>7684</v>
      </c>
      <c r="E2358" s="17" t="s">
        <v>2641</v>
      </c>
      <c r="F2358" s="17" t="s">
        <v>15009</v>
      </c>
      <c r="G2358" s="18">
        <v>1</v>
      </c>
      <c r="H2358" s="18">
        <v>1</v>
      </c>
      <c r="I2358" s="19">
        <v>0</v>
      </c>
      <c r="J2358" s="20">
        <v>1</v>
      </c>
      <c r="K2358" s="21">
        <v>0</v>
      </c>
      <c r="L2358" s="22">
        <v>0</v>
      </c>
      <c r="M2358" s="42" t="s">
        <v>20790</v>
      </c>
      <c r="N2358" s="42"/>
      <c r="O2358" s="42">
        <v>0</v>
      </c>
      <c r="P2358" s="42">
        <v>0</v>
      </c>
      <c r="Q2358" s="42">
        <v>0</v>
      </c>
      <c r="R2358" s="42">
        <v>0</v>
      </c>
    </row>
    <row r="2359" spans="1:18" x14ac:dyDescent="0.3">
      <c r="A2359" s="17" t="s">
        <v>3741</v>
      </c>
      <c r="B2359" s="17" t="s">
        <v>15010</v>
      </c>
      <c r="C2359" s="17" t="s">
        <v>15011</v>
      </c>
      <c r="D2359" s="17" t="s">
        <v>7829</v>
      </c>
      <c r="E2359" s="17" t="s">
        <v>3726</v>
      </c>
      <c r="F2359" s="17" t="s">
        <v>15012</v>
      </c>
      <c r="G2359" s="18">
        <v>1</v>
      </c>
      <c r="H2359" s="18">
        <v>1</v>
      </c>
      <c r="I2359" s="19">
        <v>0</v>
      </c>
      <c r="J2359" s="20">
        <v>0</v>
      </c>
      <c r="K2359" s="21">
        <v>1</v>
      </c>
      <c r="L2359" s="22">
        <v>0</v>
      </c>
      <c r="M2359" s="42" t="s">
        <v>20789</v>
      </c>
      <c r="N2359" s="42"/>
      <c r="O2359" s="42">
        <v>0</v>
      </c>
      <c r="P2359" s="42">
        <v>0</v>
      </c>
      <c r="Q2359" s="42">
        <v>0</v>
      </c>
      <c r="R2359" s="42">
        <v>0</v>
      </c>
    </row>
    <row r="2360" spans="1:18" x14ac:dyDescent="0.3">
      <c r="A2360" s="17" t="s">
        <v>15013</v>
      </c>
      <c r="B2360" s="17" t="s">
        <v>15014</v>
      </c>
      <c r="C2360" s="17" t="s">
        <v>14420</v>
      </c>
      <c r="D2360" s="17" t="s">
        <v>7829</v>
      </c>
      <c r="E2360" s="17" t="s">
        <v>1977</v>
      </c>
      <c r="F2360" s="17" t="s">
        <v>15015</v>
      </c>
      <c r="G2360" s="18">
        <v>1</v>
      </c>
      <c r="H2360" s="18">
        <v>1</v>
      </c>
      <c r="I2360" s="19">
        <v>1</v>
      </c>
      <c r="J2360" s="20">
        <v>0</v>
      </c>
      <c r="K2360" s="21">
        <v>0</v>
      </c>
      <c r="L2360" s="22">
        <v>0</v>
      </c>
      <c r="M2360" s="42" t="s">
        <v>20788</v>
      </c>
      <c r="N2360" s="42"/>
      <c r="O2360" s="42">
        <v>0</v>
      </c>
      <c r="P2360" s="42">
        <v>0</v>
      </c>
      <c r="Q2360" s="42">
        <v>0</v>
      </c>
      <c r="R2360" s="42">
        <v>0</v>
      </c>
    </row>
    <row r="2361" spans="1:18" x14ac:dyDescent="0.3">
      <c r="A2361" s="17" t="s">
        <v>1613</v>
      </c>
      <c r="B2361" s="17" t="s">
        <v>15016</v>
      </c>
      <c r="C2361" s="17" t="s">
        <v>7677</v>
      </c>
      <c r="D2361" s="17" t="s">
        <v>7716</v>
      </c>
      <c r="E2361" s="17" t="s">
        <v>1616</v>
      </c>
      <c r="F2361" s="17" t="s">
        <v>15017</v>
      </c>
      <c r="G2361" s="18">
        <v>1</v>
      </c>
      <c r="H2361" s="18">
        <v>1</v>
      </c>
      <c r="I2361" s="19">
        <v>0</v>
      </c>
      <c r="J2361" s="20">
        <v>0</v>
      </c>
      <c r="K2361" s="21">
        <v>1</v>
      </c>
      <c r="L2361" s="22">
        <v>0</v>
      </c>
      <c r="M2361" s="42" t="s">
        <v>20788</v>
      </c>
      <c r="N2361" s="42"/>
      <c r="O2361" s="42">
        <v>0</v>
      </c>
      <c r="P2361" s="42">
        <v>0</v>
      </c>
      <c r="Q2361" s="42">
        <v>0</v>
      </c>
      <c r="R2361" s="42">
        <v>0</v>
      </c>
    </row>
    <row r="2362" spans="1:18" x14ac:dyDescent="0.3">
      <c r="A2362" s="17" t="s">
        <v>5654</v>
      </c>
      <c r="B2362" s="17" t="s">
        <v>15018</v>
      </c>
      <c r="C2362" s="17" t="s">
        <v>7677</v>
      </c>
      <c r="D2362" s="17" t="s">
        <v>8270</v>
      </c>
      <c r="E2362" s="17" t="s">
        <v>4208</v>
      </c>
      <c r="F2362" s="17" t="s">
        <v>15019</v>
      </c>
      <c r="G2362" s="18">
        <v>1</v>
      </c>
      <c r="H2362" s="18">
        <v>2</v>
      </c>
      <c r="I2362" s="19">
        <v>0</v>
      </c>
      <c r="J2362" s="20">
        <v>0</v>
      </c>
      <c r="K2362" s="21">
        <v>0</v>
      </c>
      <c r="L2362" s="22">
        <v>1</v>
      </c>
      <c r="M2362" s="42" t="s">
        <v>20785</v>
      </c>
      <c r="N2362" s="42"/>
      <c r="O2362" s="42">
        <v>0</v>
      </c>
      <c r="P2362" s="42">
        <v>0</v>
      </c>
      <c r="Q2362" s="42">
        <v>0</v>
      </c>
      <c r="R2362" s="42">
        <v>0</v>
      </c>
    </row>
    <row r="2363" spans="1:18" x14ac:dyDescent="0.3">
      <c r="A2363" s="17" t="s">
        <v>15020</v>
      </c>
      <c r="B2363" s="17" t="s">
        <v>15021</v>
      </c>
      <c r="C2363" s="17" t="s">
        <v>15022</v>
      </c>
      <c r="D2363" s="17" t="s">
        <v>7716</v>
      </c>
      <c r="E2363" s="17" t="s">
        <v>1893</v>
      </c>
      <c r="F2363" s="17" t="s">
        <v>15023</v>
      </c>
      <c r="G2363" s="18">
        <v>1</v>
      </c>
      <c r="H2363" s="18">
        <v>6</v>
      </c>
      <c r="I2363" s="19">
        <v>0</v>
      </c>
      <c r="J2363" s="20">
        <v>1</v>
      </c>
      <c r="K2363" s="21">
        <v>0</v>
      </c>
      <c r="L2363" s="22">
        <v>0</v>
      </c>
      <c r="M2363" s="42" t="s">
        <v>20790</v>
      </c>
      <c r="N2363" s="42"/>
      <c r="O2363" s="42">
        <v>0</v>
      </c>
      <c r="P2363" s="42">
        <v>0</v>
      </c>
      <c r="Q2363" s="42">
        <v>0</v>
      </c>
      <c r="R2363" s="42">
        <v>0</v>
      </c>
    </row>
    <row r="2364" spans="1:18" x14ac:dyDescent="0.3">
      <c r="A2364" s="17" t="s">
        <v>15024</v>
      </c>
      <c r="B2364" s="17" t="s">
        <v>15025</v>
      </c>
      <c r="C2364" s="17" t="s">
        <v>15026</v>
      </c>
      <c r="D2364" s="17" t="s">
        <v>8270</v>
      </c>
      <c r="E2364" s="17" t="s">
        <v>1670</v>
      </c>
      <c r="F2364" s="17" t="s">
        <v>15027</v>
      </c>
      <c r="G2364" s="18">
        <v>1</v>
      </c>
      <c r="H2364" s="18">
        <v>2</v>
      </c>
      <c r="I2364" s="19">
        <v>1</v>
      </c>
      <c r="J2364" s="20">
        <v>0</v>
      </c>
      <c r="K2364" s="21">
        <v>0</v>
      </c>
      <c r="L2364" s="22">
        <v>0</v>
      </c>
      <c r="M2364" s="42" t="s">
        <v>20788</v>
      </c>
      <c r="N2364" s="42"/>
      <c r="O2364" s="42">
        <v>0</v>
      </c>
      <c r="P2364" s="42">
        <v>0</v>
      </c>
      <c r="Q2364" s="42">
        <v>0</v>
      </c>
      <c r="R2364" s="42">
        <v>0</v>
      </c>
    </row>
    <row r="2365" spans="1:18" x14ac:dyDescent="0.3">
      <c r="A2365" s="17" t="s">
        <v>6044</v>
      </c>
      <c r="B2365" s="17" t="s">
        <v>15028</v>
      </c>
      <c r="C2365" s="17" t="s">
        <v>15029</v>
      </c>
      <c r="D2365" s="17" t="s">
        <v>7710</v>
      </c>
      <c r="E2365" s="17" t="s">
        <v>4208</v>
      </c>
      <c r="F2365" s="17" t="s">
        <v>15030</v>
      </c>
      <c r="G2365" s="18">
        <v>1</v>
      </c>
      <c r="H2365" s="18">
        <v>1</v>
      </c>
      <c r="I2365" s="19">
        <v>0</v>
      </c>
      <c r="J2365" s="20">
        <v>0</v>
      </c>
      <c r="K2365" s="21">
        <v>0</v>
      </c>
      <c r="L2365" s="22">
        <v>1</v>
      </c>
      <c r="M2365" s="42" t="s">
        <v>20785</v>
      </c>
      <c r="N2365" s="42"/>
      <c r="O2365" s="42">
        <v>0</v>
      </c>
      <c r="P2365" s="42">
        <v>0</v>
      </c>
      <c r="Q2365" s="42">
        <v>0</v>
      </c>
      <c r="R2365" s="42">
        <v>0</v>
      </c>
    </row>
    <row r="2366" spans="1:18" x14ac:dyDescent="0.3">
      <c r="A2366" s="17" t="s">
        <v>4754</v>
      </c>
      <c r="B2366" s="17" t="s">
        <v>13611</v>
      </c>
      <c r="C2366" s="17" t="s">
        <v>15031</v>
      </c>
      <c r="D2366" s="17" t="s">
        <v>7871</v>
      </c>
      <c r="E2366" s="17" t="s">
        <v>4208</v>
      </c>
      <c r="F2366" s="17" t="s">
        <v>15032</v>
      </c>
      <c r="G2366" s="18">
        <v>1</v>
      </c>
      <c r="H2366" s="18">
        <v>1</v>
      </c>
      <c r="I2366" s="19">
        <v>0</v>
      </c>
      <c r="J2366" s="20">
        <v>0</v>
      </c>
      <c r="K2366" s="21">
        <v>0</v>
      </c>
      <c r="L2366" s="22">
        <v>1</v>
      </c>
      <c r="M2366" s="42" t="s">
        <v>20785</v>
      </c>
      <c r="N2366" s="42"/>
      <c r="O2366" s="42">
        <v>0</v>
      </c>
      <c r="P2366" s="42">
        <v>0</v>
      </c>
      <c r="Q2366" s="42">
        <v>0</v>
      </c>
      <c r="R2366" s="42">
        <v>0</v>
      </c>
    </row>
    <row r="2367" spans="1:18" x14ac:dyDescent="0.3">
      <c r="A2367" s="17" t="s">
        <v>3821</v>
      </c>
      <c r="B2367" s="17" t="s">
        <v>15033</v>
      </c>
      <c r="C2367" s="17" t="s">
        <v>7677</v>
      </c>
      <c r="D2367" s="17" t="s">
        <v>7716</v>
      </c>
      <c r="E2367" s="17" t="s">
        <v>1747</v>
      </c>
      <c r="F2367" s="17" t="s">
        <v>15034</v>
      </c>
      <c r="G2367" s="18">
        <v>1</v>
      </c>
      <c r="H2367" s="18">
        <v>1</v>
      </c>
      <c r="I2367" s="19">
        <v>0</v>
      </c>
      <c r="J2367" s="20">
        <v>0</v>
      </c>
      <c r="K2367" s="21">
        <v>1</v>
      </c>
      <c r="L2367" s="22">
        <v>0</v>
      </c>
      <c r="M2367" s="42" t="s">
        <v>20789</v>
      </c>
      <c r="N2367" s="42"/>
      <c r="O2367" s="42">
        <v>0</v>
      </c>
      <c r="P2367" s="42">
        <v>0</v>
      </c>
      <c r="Q2367" s="42">
        <v>0</v>
      </c>
      <c r="R2367" s="42">
        <v>0</v>
      </c>
    </row>
    <row r="2368" spans="1:18" x14ac:dyDescent="0.3">
      <c r="A2368" s="17" t="s">
        <v>2769</v>
      </c>
      <c r="B2368" s="17" t="s">
        <v>15035</v>
      </c>
      <c r="C2368" s="17" t="s">
        <v>11321</v>
      </c>
      <c r="D2368" s="17" t="s">
        <v>7888</v>
      </c>
      <c r="E2368" s="17" t="s">
        <v>1977</v>
      </c>
      <c r="F2368" s="17" t="s">
        <v>15036</v>
      </c>
      <c r="G2368" s="18">
        <v>1</v>
      </c>
      <c r="H2368" s="18">
        <v>2</v>
      </c>
      <c r="I2368" s="19">
        <v>0</v>
      </c>
      <c r="J2368" s="20">
        <v>0</v>
      </c>
      <c r="K2368" s="21">
        <v>1</v>
      </c>
      <c r="L2368" s="22">
        <v>0</v>
      </c>
      <c r="M2368" s="42" t="s">
        <v>20789</v>
      </c>
      <c r="N2368" s="42"/>
      <c r="O2368" s="42">
        <v>0</v>
      </c>
      <c r="P2368" s="42">
        <v>0</v>
      </c>
      <c r="Q2368" s="42">
        <v>0</v>
      </c>
      <c r="R2368" s="42">
        <v>0</v>
      </c>
    </row>
    <row r="2369" spans="1:18" x14ac:dyDescent="0.3">
      <c r="A2369" s="17" t="s">
        <v>1637</v>
      </c>
      <c r="B2369" s="17" t="s">
        <v>15037</v>
      </c>
      <c r="C2369" s="17" t="s">
        <v>7677</v>
      </c>
      <c r="D2369" s="17" t="s">
        <v>7684</v>
      </c>
      <c r="E2369" s="17" t="s">
        <v>1640</v>
      </c>
      <c r="F2369" s="17" t="s">
        <v>15038</v>
      </c>
      <c r="G2369" s="18">
        <v>1</v>
      </c>
      <c r="H2369" s="18">
        <v>1</v>
      </c>
      <c r="I2369" s="19">
        <v>0</v>
      </c>
      <c r="J2369" s="20">
        <v>0</v>
      </c>
      <c r="K2369" s="21">
        <v>1</v>
      </c>
      <c r="L2369" s="22">
        <v>0</v>
      </c>
      <c r="M2369" s="42" t="s">
        <v>20789</v>
      </c>
      <c r="N2369" s="42"/>
      <c r="O2369" s="42">
        <v>0</v>
      </c>
      <c r="P2369" s="42">
        <v>0</v>
      </c>
      <c r="Q2369" s="42">
        <v>0</v>
      </c>
      <c r="R2369" s="42">
        <v>0</v>
      </c>
    </row>
    <row r="2370" spans="1:18" x14ac:dyDescent="0.3">
      <c r="A2370" s="17" t="s">
        <v>7594</v>
      </c>
      <c r="B2370" s="17" t="s">
        <v>15039</v>
      </c>
      <c r="C2370" s="17" t="s">
        <v>15040</v>
      </c>
      <c r="D2370" s="17" t="s">
        <v>7716</v>
      </c>
      <c r="E2370" s="17" t="s">
        <v>1723</v>
      </c>
      <c r="F2370" s="17" t="s">
        <v>15041</v>
      </c>
      <c r="G2370" s="18">
        <v>1</v>
      </c>
      <c r="H2370" s="18">
        <v>2</v>
      </c>
      <c r="I2370" s="19">
        <v>0</v>
      </c>
      <c r="J2370" s="20">
        <v>0</v>
      </c>
      <c r="K2370" s="21">
        <v>0</v>
      </c>
      <c r="L2370" s="22">
        <v>1</v>
      </c>
      <c r="M2370" s="42" t="s">
        <v>20789</v>
      </c>
      <c r="N2370" s="42"/>
      <c r="O2370" s="42">
        <v>0</v>
      </c>
      <c r="P2370" s="42">
        <v>0</v>
      </c>
      <c r="Q2370" s="42">
        <v>0</v>
      </c>
      <c r="R2370" s="42">
        <v>0</v>
      </c>
    </row>
    <row r="2371" spans="1:18" x14ac:dyDescent="0.3">
      <c r="A2371" s="17" t="s">
        <v>15042</v>
      </c>
      <c r="B2371" s="17" t="s">
        <v>15043</v>
      </c>
      <c r="C2371" s="17" t="s">
        <v>15044</v>
      </c>
      <c r="D2371" s="17" t="s">
        <v>7734</v>
      </c>
      <c r="E2371" s="17" t="s">
        <v>7772</v>
      </c>
      <c r="F2371" s="17" t="s">
        <v>15045</v>
      </c>
      <c r="G2371" s="18">
        <v>1</v>
      </c>
      <c r="H2371" s="18">
        <v>1</v>
      </c>
      <c r="I2371" s="19">
        <v>1</v>
      </c>
      <c r="J2371" s="20">
        <v>0</v>
      </c>
      <c r="K2371" s="21">
        <v>0</v>
      </c>
      <c r="L2371" s="22">
        <v>0</v>
      </c>
      <c r="M2371" s="42" t="s">
        <v>20788</v>
      </c>
      <c r="N2371" s="42"/>
      <c r="O2371" s="42">
        <v>0</v>
      </c>
      <c r="P2371" s="42">
        <v>0</v>
      </c>
      <c r="Q2371" s="42">
        <v>0</v>
      </c>
      <c r="R2371" s="42">
        <v>0</v>
      </c>
    </row>
    <row r="2372" spans="1:18" x14ac:dyDescent="0.3">
      <c r="A2372" s="17" t="s">
        <v>4555</v>
      </c>
      <c r="B2372" s="17" t="s">
        <v>15046</v>
      </c>
      <c r="C2372" s="17" t="s">
        <v>15047</v>
      </c>
      <c r="D2372" s="17" t="s">
        <v>7716</v>
      </c>
      <c r="E2372" s="17" t="s">
        <v>3498</v>
      </c>
      <c r="F2372" s="17" t="s">
        <v>15048</v>
      </c>
      <c r="G2372" s="18">
        <v>1</v>
      </c>
      <c r="H2372" s="18">
        <v>1</v>
      </c>
      <c r="I2372" s="19">
        <v>0</v>
      </c>
      <c r="J2372" s="20">
        <v>0</v>
      </c>
      <c r="K2372" s="21">
        <v>0</v>
      </c>
      <c r="L2372" s="22">
        <v>1</v>
      </c>
      <c r="M2372" s="42" t="s">
        <v>20789</v>
      </c>
      <c r="N2372" s="42"/>
      <c r="O2372" s="42">
        <v>0</v>
      </c>
      <c r="P2372" s="42">
        <v>0</v>
      </c>
      <c r="Q2372" s="42">
        <v>0</v>
      </c>
      <c r="R2372" s="42">
        <v>0</v>
      </c>
    </row>
    <row r="2373" spans="1:18" x14ac:dyDescent="0.3">
      <c r="A2373" s="17" t="s">
        <v>15049</v>
      </c>
      <c r="B2373" s="17" t="s">
        <v>15050</v>
      </c>
      <c r="C2373" s="17" t="s">
        <v>8514</v>
      </c>
      <c r="D2373" s="17" t="s">
        <v>7749</v>
      </c>
      <c r="E2373" s="17" t="s">
        <v>15051</v>
      </c>
      <c r="F2373" s="17" t="s">
        <v>15052</v>
      </c>
      <c r="G2373" s="18">
        <v>1</v>
      </c>
      <c r="H2373" s="18">
        <v>1</v>
      </c>
      <c r="I2373" s="19">
        <v>1</v>
      </c>
      <c r="J2373" s="20">
        <v>0</v>
      </c>
      <c r="K2373" s="21">
        <v>0</v>
      </c>
      <c r="L2373" s="22">
        <v>0</v>
      </c>
      <c r="M2373" s="42" t="s">
        <v>20788</v>
      </c>
      <c r="N2373" s="42"/>
      <c r="O2373" s="42">
        <v>0</v>
      </c>
      <c r="P2373" s="42">
        <v>0</v>
      </c>
      <c r="Q2373" s="42">
        <v>0</v>
      </c>
      <c r="R2373" s="42">
        <v>0</v>
      </c>
    </row>
    <row r="2374" spans="1:18" x14ac:dyDescent="0.3">
      <c r="A2374" s="17" t="s">
        <v>15053</v>
      </c>
      <c r="B2374" s="17" t="s">
        <v>15054</v>
      </c>
      <c r="C2374" s="17" t="s">
        <v>7677</v>
      </c>
      <c r="D2374" s="17" t="s">
        <v>7716</v>
      </c>
      <c r="E2374" s="17" t="s">
        <v>1599</v>
      </c>
      <c r="F2374" s="17" t="s">
        <v>15055</v>
      </c>
      <c r="G2374" s="18">
        <v>1</v>
      </c>
      <c r="H2374" s="18">
        <v>1</v>
      </c>
      <c r="I2374" s="19">
        <v>0</v>
      </c>
      <c r="J2374" s="20">
        <v>1</v>
      </c>
      <c r="K2374" s="21">
        <v>0</v>
      </c>
      <c r="L2374" s="22">
        <v>0</v>
      </c>
      <c r="M2374" s="42" t="s">
        <v>20790</v>
      </c>
      <c r="N2374" s="42"/>
      <c r="O2374" s="42">
        <v>0</v>
      </c>
      <c r="P2374" s="42">
        <v>0</v>
      </c>
      <c r="Q2374" s="42">
        <v>0</v>
      </c>
      <c r="R2374" s="42">
        <v>0</v>
      </c>
    </row>
    <row r="2375" spans="1:18" x14ac:dyDescent="0.3">
      <c r="A2375" s="17" t="s">
        <v>15056</v>
      </c>
      <c r="B2375" s="17" t="s">
        <v>15057</v>
      </c>
      <c r="C2375" s="17" t="s">
        <v>15058</v>
      </c>
      <c r="D2375" s="17" t="s">
        <v>7716</v>
      </c>
      <c r="E2375" s="17" t="s">
        <v>1599</v>
      </c>
      <c r="F2375" s="17" t="s">
        <v>15059</v>
      </c>
      <c r="G2375" s="18">
        <v>1</v>
      </c>
      <c r="H2375" s="18">
        <v>2</v>
      </c>
      <c r="I2375" s="19">
        <v>0</v>
      </c>
      <c r="J2375" s="20">
        <v>1</v>
      </c>
      <c r="K2375" s="21">
        <v>0</v>
      </c>
      <c r="L2375" s="22">
        <v>0</v>
      </c>
      <c r="M2375" s="42" t="s">
        <v>20790</v>
      </c>
      <c r="N2375" s="42"/>
      <c r="O2375" s="42">
        <v>0</v>
      </c>
      <c r="P2375" s="42">
        <v>0</v>
      </c>
      <c r="Q2375" s="42">
        <v>0</v>
      </c>
      <c r="R2375" s="42">
        <v>0</v>
      </c>
    </row>
    <row r="2376" spans="1:18" x14ac:dyDescent="0.3">
      <c r="A2376" s="17" t="s">
        <v>2901</v>
      </c>
      <c r="B2376" s="17" t="s">
        <v>15060</v>
      </c>
      <c r="C2376" s="17" t="s">
        <v>15061</v>
      </c>
      <c r="D2376" s="17" t="s">
        <v>14725</v>
      </c>
      <c r="E2376" s="17" t="s">
        <v>2903</v>
      </c>
      <c r="F2376" s="17" t="s">
        <v>15062</v>
      </c>
      <c r="G2376" s="18">
        <v>1</v>
      </c>
      <c r="H2376" s="18">
        <v>1</v>
      </c>
      <c r="I2376" s="19">
        <v>0</v>
      </c>
      <c r="J2376" s="20">
        <v>0</v>
      </c>
      <c r="K2376" s="21">
        <v>1</v>
      </c>
      <c r="L2376" s="22">
        <v>0</v>
      </c>
      <c r="M2376" s="42" t="s">
        <v>20789</v>
      </c>
      <c r="N2376" s="42"/>
      <c r="O2376" s="42">
        <v>0</v>
      </c>
      <c r="P2376" s="42">
        <v>0</v>
      </c>
      <c r="Q2376" s="42">
        <v>0</v>
      </c>
      <c r="R2376" s="42">
        <v>0</v>
      </c>
    </row>
    <row r="2377" spans="1:18" x14ac:dyDescent="0.3">
      <c r="A2377" s="17" t="s">
        <v>15063</v>
      </c>
      <c r="B2377" s="17" t="s">
        <v>15064</v>
      </c>
      <c r="C2377" s="17" t="s">
        <v>15065</v>
      </c>
      <c r="D2377" s="17" t="s">
        <v>15066</v>
      </c>
      <c r="E2377" s="17" t="s">
        <v>2564</v>
      </c>
      <c r="F2377" s="17" t="s">
        <v>15067</v>
      </c>
      <c r="G2377" s="18">
        <v>1</v>
      </c>
      <c r="H2377" s="18">
        <v>3</v>
      </c>
      <c r="I2377" s="19">
        <v>0</v>
      </c>
      <c r="J2377" s="20">
        <v>1</v>
      </c>
      <c r="K2377" s="21">
        <v>0</v>
      </c>
      <c r="L2377" s="22">
        <v>0</v>
      </c>
      <c r="M2377" s="42" t="s">
        <v>20790</v>
      </c>
      <c r="N2377" s="42"/>
      <c r="O2377" s="42">
        <v>0</v>
      </c>
      <c r="P2377" s="42">
        <v>0</v>
      </c>
      <c r="Q2377" s="42">
        <v>0</v>
      </c>
      <c r="R2377" s="42">
        <v>0</v>
      </c>
    </row>
    <row r="2378" spans="1:18" x14ac:dyDescent="0.3">
      <c r="A2378" s="17" t="s">
        <v>5011</v>
      </c>
      <c r="B2378" s="17" t="s">
        <v>5012</v>
      </c>
      <c r="C2378" s="17" t="s">
        <v>15068</v>
      </c>
      <c r="D2378" s="17" t="s">
        <v>7716</v>
      </c>
      <c r="E2378" s="17" t="s">
        <v>5013</v>
      </c>
      <c r="F2378" s="17" t="s">
        <v>15069</v>
      </c>
      <c r="G2378" s="18">
        <v>1</v>
      </c>
      <c r="H2378" s="18">
        <v>3</v>
      </c>
      <c r="I2378" s="19">
        <v>0</v>
      </c>
      <c r="J2378" s="20">
        <v>0</v>
      </c>
      <c r="K2378" s="21">
        <v>0</v>
      </c>
      <c r="L2378" s="22">
        <v>1</v>
      </c>
      <c r="M2378" s="42" t="s">
        <v>20789</v>
      </c>
      <c r="N2378" s="42"/>
      <c r="O2378" s="42">
        <v>0</v>
      </c>
      <c r="P2378" s="42">
        <v>0</v>
      </c>
      <c r="Q2378" s="42">
        <v>0</v>
      </c>
      <c r="R2378" s="42">
        <v>0</v>
      </c>
    </row>
    <row r="2379" spans="1:18" x14ac:dyDescent="0.3">
      <c r="A2379" s="17" t="s">
        <v>15070</v>
      </c>
      <c r="B2379" s="17" t="s">
        <v>15071</v>
      </c>
      <c r="C2379" s="17" t="s">
        <v>7677</v>
      </c>
      <c r="D2379" s="17" t="s">
        <v>7716</v>
      </c>
      <c r="E2379" s="17" t="s">
        <v>15072</v>
      </c>
      <c r="F2379" s="17" t="s">
        <v>15073</v>
      </c>
      <c r="G2379" s="18">
        <v>1</v>
      </c>
      <c r="H2379" s="18">
        <v>5</v>
      </c>
      <c r="I2379" s="19">
        <v>1</v>
      </c>
      <c r="J2379" s="20">
        <v>0</v>
      </c>
      <c r="K2379" s="21">
        <v>0</v>
      </c>
      <c r="L2379" s="22">
        <v>0</v>
      </c>
      <c r="M2379" s="42" t="s">
        <v>20788</v>
      </c>
      <c r="N2379" s="42"/>
      <c r="O2379" s="42">
        <v>0</v>
      </c>
      <c r="P2379" s="42">
        <v>0</v>
      </c>
      <c r="Q2379" s="42">
        <v>0</v>
      </c>
      <c r="R2379" s="42">
        <v>0</v>
      </c>
    </row>
    <row r="2380" spans="1:18" x14ac:dyDescent="0.3">
      <c r="A2380" s="17" t="s">
        <v>4148</v>
      </c>
      <c r="B2380" s="17" t="s">
        <v>15074</v>
      </c>
      <c r="C2380" s="17" t="s">
        <v>8738</v>
      </c>
      <c r="D2380" s="17" t="s">
        <v>15075</v>
      </c>
      <c r="E2380" s="17" t="s">
        <v>4150</v>
      </c>
      <c r="F2380" s="17" t="s">
        <v>15076</v>
      </c>
      <c r="G2380" s="18">
        <v>1</v>
      </c>
      <c r="H2380" s="18">
        <v>1</v>
      </c>
      <c r="I2380" s="19">
        <v>0</v>
      </c>
      <c r="J2380" s="20">
        <v>0</v>
      </c>
      <c r="K2380" s="21">
        <v>1</v>
      </c>
      <c r="L2380" s="22">
        <v>0</v>
      </c>
      <c r="M2380" s="42" t="s">
        <v>20789</v>
      </c>
      <c r="N2380" s="42"/>
      <c r="O2380" s="42">
        <v>0</v>
      </c>
      <c r="P2380" s="42">
        <v>0</v>
      </c>
      <c r="Q2380" s="42">
        <v>0</v>
      </c>
      <c r="R2380" s="42">
        <v>0</v>
      </c>
    </row>
    <row r="2381" spans="1:18" x14ac:dyDescent="0.3">
      <c r="A2381" s="17" t="s">
        <v>4450</v>
      </c>
      <c r="B2381" s="17" t="s">
        <v>4451</v>
      </c>
      <c r="C2381" s="17" t="s">
        <v>15077</v>
      </c>
      <c r="D2381" s="17" t="s">
        <v>7716</v>
      </c>
      <c r="E2381" s="17" t="s">
        <v>4208</v>
      </c>
      <c r="F2381" s="17" t="s">
        <v>15078</v>
      </c>
      <c r="G2381" s="18">
        <v>1</v>
      </c>
      <c r="H2381" s="18">
        <v>2</v>
      </c>
      <c r="I2381" s="19">
        <v>0</v>
      </c>
      <c r="J2381" s="20">
        <v>0</v>
      </c>
      <c r="K2381" s="21">
        <v>0</v>
      </c>
      <c r="L2381" s="22">
        <v>1</v>
      </c>
      <c r="M2381" s="42" t="s">
        <v>20785</v>
      </c>
      <c r="N2381" s="42"/>
      <c r="O2381" s="42">
        <v>0</v>
      </c>
      <c r="P2381" s="42">
        <v>0</v>
      </c>
      <c r="Q2381" s="42">
        <v>0</v>
      </c>
      <c r="R2381" s="42">
        <v>0</v>
      </c>
    </row>
    <row r="2382" spans="1:18" x14ac:dyDescent="0.3">
      <c r="A2382" s="17" t="s">
        <v>15079</v>
      </c>
      <c r="B2382" s="17" t="s">
        <v>15080</v>
      </c>
      <c r="C2382" s="17" t="s">
        <v>15081</v>
      </c>
      <c r="D2382" s="17" t="s">
        <v>11108</v>
      </c>
      <c r="E2382" s="17" t="s">
        <v>1814</v>
      </c>
      <c r="F2382" s="17" t="s">
        <v>15082</v>
      </c>
      <c r="G2382" s="18">
        <v>1</v>
      </c>
      <c r="H2382" s="18">
        <v>1</v>
      </c>
      <c r="I2382" s="19">
        <v>0</v>
      </c>
      <c r="J2382" s="20">
        <v>1</v>
      </c>
      <c r="K2382" s="21">
        <v>0</v>
      </c>
      <c r="L2382" s="22">
        <v>0</v>
      </c>
      <c r="M2382" s="42" t="s">
        <v>20790</v>
      </c>
      <c r="N2382" s="42"/>
      <c r="O2382" s="42">
        <v>0</v>
      </c>
      <c r="P2382" s="42">
        <v>0</v>
      </c>
      <c r="Q2382" s="42">
        <v>0</v>
      </c>
      <c r="R2382" s="42">
        <v>0</v>
      </c>
    </row>
    <row r="2383" spans="1:18" x14ac:dyDescent="0.3">
      <c r="A2383" s="17" t="s">
        <v>7384</v>
      </c>
      <c r="B2383" s="17" t="s">
        <v>15083</v>
      </c>
      <c r="C2383" s="17" t="s">
        <v>7677</v>
      </c>
      <c r="D2383" s="17" t="s">
        <v>7716</v>
      </c>
      <c r="E2383" s="17" t="s">
        <v>7386</v>
      </c>
      <c r="F2383" s="17" t="s">
        <v>15084</v>
      </c>
      <c r="G2383" s="18">
        <v>1</v>
      </c>
      <c r="H2383" s="18">
        <v>1</v>
      </c>
      <c r="I2383" s="19">
        <v>0</v>
      </c>
      <c r="J2383" s="20">
        <v>0</v>
      </c>
      <c r="K2383" s="21">
        <v>0</v>
      </c>
      <c r="L2383" s="22">
        <v>1</v>
      </c>
      <c r="M2383" s="42" t="s">
        <v>20789</v>
      </c>
      <c r="N2383" s="42"/>
      <c r="O2383" s="42">
        <v>0</v>
      </c>
      <c r="P2383" s="42">
        <v>0</v>
      </c>
      <c r="Q2383" s="42">
        <v>0</v>
      </c>
      <c r="R2383" s="42">
        <v>0</v>
      </c>
    </row>
    <row r="2384" spans="1:18" x14ac:dyDescent="0.3">
      <c r="A2384" s="17" t="s">
        <v>2097</v>
      </c>
      <c r="B2384" s="17" t="s">
        <v>15085</v>
      </c>
      <c r="C2384" s="17" t="s">
        <v>15086</v>
      </c>
      <c r="D2384" s="17" t="s">
        <v>7716</v>
      </c>
      <c r="E2384" s="17" t="s">
        <v>2100</v>
      </c>
      <c r="F2384" s="17" t="s">
        <v>15087</v>
      </c>
      <c r="G2384" s="18">
        <v>1</v>
      </c>
      <c r="H2384" s="18">
        <v>1</v>
      </c>
      <c r="I2384" s="19">
        <v>0</v>
      </c>
      <c r="J2384" s="20">
        <v>0</v>
      </c>
      <c r="K2384" s="21">
        <v>1</v>
      </c>
      <c r="L2384" s="22">
        <v>0</v>
      </c>
      <c r="M2384" s="42" t="s">
        <v>20789</v>
      </c>
      <c r="N2384" s="42"/>
      <c r="O2384" s="42">
        <v>0</v>
      </c>
      <c r="P2384" s="42">
        <v>0</v>
      </c>
      <c r="Q2384" s="42">
        <v>0</v>
      </c>
      <c r="R2384" s="42">
        <v>0</v>
      </c>
    </row>
    <row r="2385" spans="1:18" x14ac:dyDescent="0.3">
      <c r="A2385" s="17" t="s">
        <v>7366</v>
      </c>
      <c r="B2385" s="17" t="s">
        <v>15088</v>
      </c>
      <c r="C2385" s="17" t="s">
        <v>8130</v>
      </c>
      <c r="D2385" s="17" t="s">
        <v>7716</v>
      </c>
      <c r="E2385" s="17" t="s">
        <v>5203</v>
      </c>
      <c r="F2385" s="17" t="s">
        <v>15089</v>
      </c>
      <c r="G2385" s="18">
        <v>1</v>
      </c>
      <c r="H2385" s="18">
        <v>1</v>
      </c>
      <c r="I2385" s="19">
        <v>0</v>
      </c>
      <c r="J2385" s="20">
        <v>0</v>
      </c>
      <c r="K2385" s="21">
        <v>0</v>
      </c>
      <c r="L2385" s="22">
        <v>1</v>
      </c>
      <c r="M2385" s="42" t="s">
        <v>20789</v>
      </c>
      <c r="N2385" s="42"/>
      <c r="O2385" s="42">
        <v>0</v>
      </c>
      <c r="P2385" s="42">
        <v>0</v>
      </c>
      <c r="Q2385" s="42">
        <v>0</v>
      </c>
      <c r="R2385" s="42">
        <v>0</v>
      </c>
    </row>
    <row r="2386" spans="1:18" x14ac:dyDescent="0.3">
      <c r="A2386" s="17" t="s">
        <v>5342</v>
      </c>
      <c r="B2386" s="17" t="s">
        <v>15090</v>
      </c>
      <c r="C2386" s="17" t="s">
        <v>7677</v>
      </c>
      <c r="D2386" s="17" t="s">
        <v>7716</v>
      </c>
      <c r="E2386" s="17" t="s">
        <v>5344</v>
      </c>
      <c r="F2386" s="17" t="s">
        <v>15091</v>
      </c>
      <c r="G2386" s="18">
        <v>1</v>
      </c>
      <c r="H2386" s="18">
        <v>1</v>
      </c>
      <c r="I2386" s="19">
        <v>0</v>
      </c>
      <c r="J2386" s="20">
        <v>0</v>
      </c>
      <c r="K2386" s="21">
        <v>0</v>
      </c>
      <c r="L2386" s="22">
        <v>1</v>
      </c>
      <c r="M2386" s="42" t="s">
        <v>20789</v>
      </c>
      <c r="N2386" s="42"/>
      <c r="O2386" s="42">
        <v>0</v>
      </c>
      <c r="P2386" s="42">
        <v>0</v>
      </c>
      <c r="Q2386" s="42">
        <v>0</v>
      </c>
      <c r="R2386" s="42">
        <v>0</v>
      </c>
    </row>
    <row r="2387" spans="1:18" x14ac:dyDescent="0.3">
      <c r="A2387" s="17" t="s">
        <v>15092</v>
      </c>
      <c r="B2387" s="17" t="s">
        <v>15093</v>
      </c>
      <c r="C2387" s="17" t="s">
        <v>15094</v>
      </c>
      <c r="D2387" s="17" t="s">
        <v>15095</v>
      </c>
      <c r="E2387" s="17" t="s">
        <v>8430</v>
      </c>
      <c r="F2387" s="17" t="s">
        <v>15096</v>
      </c>
      <c r="G2387" s="18">
        <v>1</v>
      </c>
      <c r="H2387" s="18">
        <v>1</v>
      </c>
      <c r="I2387" s="19">
        <v>0</v>
      </c>
      <c r="J2387" s="20">
        <v>1</v>
      </c>
      <c r="K2387" s="21">
        <v>0</v>
      </c>
      <c r="L2387" s="22">
        <v>0</v>
      </c>
      <c r="M2387" s="42" t="s">
        <v>20786</v>
      </c>
      <c r="N2387" s="42"/>
      <c r="O2387" s="42">
        <v>0</v>
      </c>
      <c r="P2387" s="42">
        <v>0</v>
      </c>
      <c r="Q2387" s="42">
        <v>0</v>
      </c>
      <c r="R2387" s="42">
        <v>0</v>
      </c>
    </row>
    <row r="2388" spans="1:18" x14ac:dyDescent="0.3">
      <c r="A2388" s="17" t="s">
        <v>2684</v>
      </c>
      <c r="B2388" s="17" t="s">
        <v>15097</v>
      </c>
      <c r="C2388" s="17" t="s">
        <v>15098</v>
      </c>
      <c r="D2388" s="17" t="s">
        <v>7684</v>
      </c>
      <c r="E2388" s="17" t="s">
        <v>1905</v>
      </c>
      <c r="F2388" s="17" t="s">
        <v>15099</v>
      </c>
      <c r="G2388" s="18">
        <v>1</v>
      </c>
      <c r="H2388" s="18">
        <v>1</v>
      </c>
      <c r="I2388" s="19">
        <v>0</v>
      </c>
      <c r="J2388" s="20">
        <v>0</v>
      </c>
      <c r="K2388" s="21">
        <v>1</v>
      </c>
      <c r="L2388" s="22">
        <v>0</v>
      </c>
      <c r="M2388" s="42" t="s">
        <v>20789</v>
      </c>
      <c r="N2388" s="42"/>
      <c r="O2388" s="42">
        <v>0</v>
      </c>
      <c r="P2388" s="42">
        <v>0</v>
      </c>
      <c r="Q2388" s="42">
        <v>0</v>
      </c>
      <c r="R2388" s="42">
        <v>0</v>
      </c>
    </row>
    <row r="2389" spans="1:18" x14ac:dyDescent="0.3">
      <c r="A2389" s="17" t="s">
        <v>15100</v>
      </c>
      <c r="B2389" s="17" t="s">
        <v>15101</v>
      </c>
      <c r="C2389" s="17" t="s">
        <v>7677</v>
      </c>
      <c r="D2389" s="17" t="s">
        <v>7716</v>
      </c>
      <c r="E2389" s="17" t="s">
        <v>7065</v>
      </c>
      <c r="F2389" s="17" t="s">
        <v>15102</v>
      </c>
      <c r="G2389" s="18">
        <v>1</v>
      </c>
      <c r="H2389" s="18">
        <v>12</v>
      </c>
      <c r="I2389" s="19">
        <v>0</v>
      </c>
      <c r="J2389" s="20">
        <v>1</v>
      </c>
      <c r="K2389" s="21">
        <v>0</v>
      </c>
      <c r="L2389" s="22">
        <v>0</v>
      </c>
      <c r="M2389" s="42" t="s">
        <v>20790</v>
      </c>
      <c r="N2389" s="42"/>
      <c r="O2389" s="42">
        <v>0</v>
      </c>
      <c r="P2389" s="42">
        <v>0</v>
      </c>
      <c r="Q2389" s="42">
        <v>0</v>
      </c>
      <c r="R2389" s="42">
        <v>0</v>
      </c>
    </row>
    <row r="2390" spans="1:18" x14ac:dyDescent="0.3">
      <c r="A2390" s="17" t="s">
        <v>6246</v>
      </c>
      <c r="B2390" s="17" t="s">
        <v>15103</v>
      </c>
      <c r="C2390" s="17" t="s">
        <v>15104</v>
      </c>
      <c r="D2390" s="17" t="s">
        <v>7787</v>
      </c>
      <c r="E2390" s="17" t="s">
        <v>1779</v>
      </c>
      <c r="F2390" s="17" t="s">
        <v>12577</v>
      </c>
      <c r="G2390" s="18">
        <v>1</v>
      </c>
      <c r="H2390" s="18">
        <v>1</v>
      </c>
      <c r="I2390" s="19">
        <v>0</v>
      </c>
      <c r="J2390" s="20">
        <v>0</v>
      </c>
      <c r="K2390" s="21">
        <v>0</v>
      </c>
      <c r="L2390" s="22">
        <v>1</v>
      </c>
      <c r="M2390" s="42" t="s">
        <v>20789</v>
      </c>
      <c r="N2390" s="42"/>
      <c r="O2390" s="42">
        <v>0</v>
      </c>
      <c r="P2390" s="42">
        <v>0</v>
      </c>
      <c r="Q2390" s="42">
        <v>0</v>
      </c>
      <c r="R2390" s="42">
        <v>0</v>
      </c>
    </row>
    <row r="2391" spans="1:18" x14ac:dyDescent="0.3">
      <c r="A2391" s="17" t="s">
        <v>15105</v>
      </c>
      <c r="B2391" s="17" t="s">
        <v>8285</v>
      </c>
      <c r="C2391" s="17" t="s">
        <v>15106</v>
      </c>
      <c r="D2391" s="17" t="s">
        <v>7707</v>
      </c>
      <c r="E2391" s="17" t="s">
        <v>1779</v>
      </c>
      <c r="F2391" s="17" t="s">
        <v>15107</v>
      </c>
      <c r="G2391" s="18">
        <v>1</v>
      </c>
      <c r="H2391" s="18">
        <v>1</v>
      </c>
      <c r="I2391" s="19">
        <v>0</v>
      </c>
      <c r="J2391" s="20">
        <v>1</v>
      </c>
      <c r="K2391" s="21">
        <v>0</v>
      </c>
      <c r="L2391" s="22">
        <v>0</v>
      </c>
      <c r="M2391" s="42" t="s">
        <v>20788</v>
      </c>
      <c r="N2391" s="42"/>
      <c r="O2391" s="42">
        <v>0</v>
      </c>
      <c r="P2391" s="42">
        <v>0</v>
      </c>
      <c r="Q2391" s="42">
        <v>0</v>
      </c>
      <c r="R2391" s="42">
        <v>0</v>
      </c>
    </row>
    <row r="2392" spans="1:18" x14ac:dyDescent="0.3">
      <c r="A2392" s="17" t="s">
        <v>15108</v>
      </c>
      <c r="B2392" s="17" t="s">
        <v>15109</v>
      </c>
      <c r="C2392" s="17" t="s">
        <v>15110</v>
      </c>
      <c r="D2392" s="17" t="s">
        <v>15111</v>
      </c>
      <c r="E2392" s="17" t="s">
        <v>1670</v>
      </c>
      <c r="F2392" s="17" t="s">
        <v>15112</v>
      </c>
      <c r="G2392" s="18">
        <v>1</v>
      </c>
      <c r="H2392" s="18">
        <v>4</v>
      </c>
      <c r="I2392" s="19">
        <v>0</v>
      </c>
      <c r="J2392" s="20">
        <v>1</v>
      </c>
      <c r="K2392" s="21">
        <v>0</v>
      </c>
      <c r="L2392" s="22">
        <v>0</v>
      </c>
      <c r="M2392" s="42" t="s">
        <v>20790</v>
      </c>
      <c r="N2392" s="42"/>
      <c r="O2392" s="42">
        <v>0</v>
      </c>
      <c r="P2392" s="42">
        <v>0</v>
      </c>
      <c r="Q2392" s="42">
        <v>0</v>
      </c>
      <c r="R2392" s="42">
        <v>0</v>
      </c>
    </row>
    <row r="2393" spans="1:18" x14ac:dyDescent="0.3">
      <c r="A2393" s="17" t="s">
        <v>7244</v>
      </c>
      <c r="B2393" s="17" t="s">
        <v>15113</v>
      </c>
      <c r="C2393" s="17" t="s">
        <v>10072</v>
      </c>
      <c r="D2393" s="17" t="s">
        <v>8573</v>
      </c>
      <c r="E2393" s="17" t="s">
        <v>1691</v>
      </c>
      <c r="F2393" s="17" t="s">
        <v>15114</v>
      </c>
      <c r="G2393" s="18">
        <v>1</v>
      </c>
      <c r="H2393" s="18">
        <v>1</v>
      </c>
      <c r="I2393" s="19">
        <v>0</v>
      </c>
      <c r="J2393" s="20">
        <v>0</v>
      </c>
      <c r="K2393" s="21">
        <v>0</v>
      </c>
      <c r="L2393" s="22">
        <v>1</v>
      </c>
      <c r="M2393" s="42" t="s">
        <v>20789</v>
      </c>
      <c r="N2393" s="42"/>
      <c r="O2393" s="42">
        <v>0</v>
      </c>
      <c r="P2393" s="42">
        <v>0</v>
      </c>
      <c r="Q2393" s="42">
        <v>0</v>
      </c>
      <c r="R2393" s="42">
        <v>0</v>
      </c>
    </row>
    <row r="2394" spans="1:18" x14ac:dyDescent="0.3">
      <c r="A2394" s="17" t="s">
        <v>15115</v>
      </c>
      <c r="B2394" s="17" t="s">
        <v>15116</v>
      </c>
      <c r="C2394" s="17" t="s">
        <v>9431</v>
      </c>
      <c r="D2394" s="17" t="s">
        <v>8573</v>
      </c>
      <c r="E2394" s="17" t="s">
        <v>1670</v>
      </c>
      <c r="F2394" s="17" t="s">
        <v>15117</v>
      </c>
      <c r="G2394" s="18">
        <v>1</v>
      </c>
      <c r="H2394" s="18">
        <v>1</v>
      </c>
      <c r="I2394" s="19">
        <v>0</v>
      </c>
      <c r="J2394" s="20">
        <v>1</v>
      </c>
      <c r="K2394" s="21">
        <v>0</v>
      </c>
      <c r="L2394" s="22">
        <v>0</v>
      </c>
      <c r="M2394" s="42" t="s">
        <v>20788</v>
      </c>
      <c r="N2394" s="42"/>
      <c r="O2394" s="42">
        <v>0</v>
      </c>
      <c r="P2394" s="42">
        <v>0</v>
      </c>
      <c r="Q2394" s="42">
        <v>0</v>
      </c>
      <c r="R2394" s="42">
        <v>0</v>
      </c>
    </row>
    <row r="2395" spans="1:18" x14ac:dyDescent="0.3">
      <c r="A2395" s="17" t="s">
        <v>5227</v>
      </c>
      <c r="B2395" s="17" t="s">
        <v>15118</v>
      </c>
      <c r="C2395" s="17" t="s">
        <v>15119</v>
      </c>
      <c r="D2395" s="17" t="s">
        <v>7716</v>
      </c>
      <c r="E2395" s="17" t="s">
        <v>4208</v>
      </c>
      <c r="F2395" s="17" t="s">
        <v>15120</v>
      </c>
      <c r="G2395" s="18">
        <v>1</v>
      </c>
      <c r="H2395" s="18">
        <v>2</v>
      </c>
      <c r="I2395" s="19">
        <v>0</v>
      </c>
      <c r="J2395" s="20">
        <v>0</v>
      </c>
      <c r="K2395" s="21">
        <v>0</v>
      </c>
      <c r="L2395" s="22">
        <v>1</v>
      </c>
      <c r="M2395" s="42" t="s">
        <v>20785</v>
      </c>
      <c r="N2395" s="42"/>
      <c r="O2395" s="42">
        <v>0</v>
      </c>
      <c r="P2395" s="42">
        <v>0</v>
      </c>
      <c r="Q2395" s="42">
        <v>0</v>
      </c>
      <c r="R2395" s="42">
        <v>0</v>
      </c>
    </row>
    <row r="2396" spans="1:18" x14ac:dyDescent="0.3">
      <c r="A2396" s="17" t="s">
        <v>15121</v>
      </c>
      <c r="B2396" s="17" t="s">
        <v>15122</v>
      </c>
      <c r="C2396" s="17" t="s">
        <v>10597</v>
      </c>
      <c r="D2396" s="17" t="s">
        <v>15066</v>
      </c>
      <c r="E2396" s="17" t="s">
        <v>15123</v>
      </c>
      <c r="F2396" s="17" t="s">
        <v>15124</v>
      </c>
      <c r="G2396" s="18">
        <v>1</v>
      </c>
      <c r="H2396" s="18">
        <v>5</v>
      </c>
      <c r="I2396" s="19">
        <v>1</v>
      </c>
      <c r="J2396" s="20">
        <v>0</v>
      </c>
      <c r="K2396" s="21">
        <v>0</v>
      </c>
      <c r="L2396" s="22">
        <v>0</v>
      </c>
      <c r="M2396" s="42" t="s">
        <v>20786</v>
      </c>
      <c r="N2396" s="42"/>
      <c r="O2396" s="42">
        <v>0</v>
      </c>
      <c r="P2396" s="42">
        <v>0</v>
      </c>
      <c r="Q2396" s="42">
        <v>0</v>
      </c>
      <c r="R2396" s="42">
        <v>0</v>
      </c>
    </row>
    <row r="2397" spans="1:18" x14ac:dyDescent="0.3">
      <c r="A2397" s="17" t="s">
        <v>1872</v>
      </c>
      <c r="B2397" s="17" t="s">
        <v>9307</v>
      </c>
      <c r="C2397" s="17" t="s">
        <v>9015</v>
      </c>
      <c r="D2397" s="17" t="s">
        <v>9308</v>
      </c>
      <c r="E2397" s="17" t="s">
        <v>1874</v>
      </c>
      <c r="F2397" s="17" t="s">
        <v>15125</v>
      </c>
      <c r="G2397" s="18">
        <v>1</v>
      </c>
      <c r="H2397" s="18">
        <v>2</v>
      </c>
      <c r="I2397" s="19">
        <v>0</v>
      </c>
      <c r="J2397" s="20">
        <v>0</v>
      </c>
      <c r="K2397" s="21">
        <v>1</v>
      </c>
      <c r="L2397" s="22">
        <v>0</v>
      </c>
      <c r="M2397" s="42" t="s">
        <v>20789</v>
      </c>
      <c r="N2397" s="42"/>
      <c r="O2397" s="42">
        <v>0</v>
      </c>
      <c r="P2397" s="42">
        <v>0</v>
      </c>
      <c r="Q2397" s="42">
        <v>0</v>
      </c>
      <c r="R2397" s="42">
        <v>0</v>
      </c>
    </row>
    <row r="2398" spans="1:18" x14ac:dyDescent="0.3">
      <c r="A2398" s="17" t="s">
        <v>1930</v>
      </c>
      <c r="B2398" s="17" t="s">
        <v>15126</v>
      </c>
      <c r="C2398" s="17" t="s">
        <v>11947</v>
      </c>
      <c r="D2398" s="17" t="s">
        <v>7716</v>
      </c>
      <c r="E2398" s="17" t="s">
        <v>1927</v>
      </c>
      <c r="F2398" s="17" t="s">
        <v>15127</v>
      </c>
      <c r="G2398" s="18">
        <v>1</v>
      </c>
      <c r="H2398" s="18">
        <v>2</v>
      </c>
      <c r="I2398" s="19">
        <v>0</v>
      </c>
      <c r="J2398" s="20">
        <v>0</v>
      </c>
      <c r="K2398" s="21">
        <v>1</v>
      </c>
      <c r="L2398" s="22">
        <v>0</v>
      </c>
      <c r="M2398" s="42" t="s">
        <v>20789</v>
      </c>
      <c r="N2398" s="42"/>
      <c r="O2398" s="42">
        <v>0</v>
      </c>
      <c r="P2398" s="42">
        <v>0</v>
      </c>
      <c r="Q2398" s="42">
        <v>0</v>
      </c>
      <c r="R2398" s="42">
        <v>0</v>
      </c>
    </row>
    <row r="2399" spans="1:18" x14ac:dyDescent="0.3">
      <c r="A2399" s="17" t="s">
        <v>7197</v>
      </c>
      <c r="B2399" s="17" t="s">
        <v>7198</v>
      </c>
      <c r="C2399" s="17" t="s">
        <v>10396</v>
      </c>
      <c r="D2399" s="17" t="s">
        <v>7716</v>
      </c>
      <c r="E2399" s="17" t="s">
        <v>5719</v>
      </c>
      <c r="F2399" s="17" t="s">
        <v>15128</v>
      </c>
      <c r="G2399" s="18">
        <v>1</v>
      </c>
      <c r="H2399" s="18">
        <v>2</v>
      </c>
      <c r="I2399" s="19">
        <v>0</v>
      </c>
      <c r="J2399" s="20">
        <v>0</v>
      </c>
      <c r="K2399" s="21">
        <v>0</v>
      </c>
      <c r="L2399" s="22">
        <v>1</v>
      </c>
      <c r="M2399" s="42" t="s">
        <v>20789</v>
      </c>
      <c r="N2399" s="42"/>
      <c r="O2399" s="42">
        <v>0</v>
      </c>
      <c r="P2399" s="42">
        <v>0</v>
      </c>
      <c r="Q2399" s="42">
        <v>0</v>
      </c>
      <c r="R2399" s="42">
        <v>0</v>
      </c>
    </row>
    <row r="2400" spans="1:18" x14ac:dyDescent="0.3">
      <c r="A2400" s="17" t="s">
        <v>15129</v>
      </c>
      <c r="B2400" s="17" t="s">
        <v>15130</v>
      </c>
      <c r="C2400" s="17" t="s">
        <v>15131</v>
      </c>
      <c r="D2400" s="17" t="s">
        <v>15132</v>
      </c>
      <c r="E2400" s="17" t="s">
        <v>7772</v>
      </c>
      <c r="F2400" s="17" t="s">
        <v>15133</v>
      </c>
      <c r="G2400" s="18">
        <v>1</v>
      </c>
      <c r="H2400" s="18">
        <v>2</v>
      </c>
      <c r="I2400" s="19">
        <v>1</v>
      </c>
      <c r="J2400" s="20">
        <v>0</v>
      </c>
      <c r="K2400" s="21">
        <v>0</v>
      </c>
      <c r="L2400" s="22">
        <v>0</v>
      </c>
      <c r="M2400" s="42" t="s">
        <v>20788</v>
      </c>
      <c r="N2400" s="42"/>
      <c r="O2400" s="42">
        <v>0</v>
      </c>
      <c r="P2400" s="42">
        <v>0</v>
      </c>
      <c r="Q2400" s="42">
        <v>0</v>
      </c>
      <c r="R2400" s="42">
        <v>0</v>
      </c>
    </row>
    <row r="2401" spans="1:18" x14ac:dyDescent="0.3">
      <c r="A2401" s="17" t="s">
        <v>7318</v>
      </c>
      <c r="B2401" s="17" t="s">
        <v>15134</v>
      </c>
      <c r="C2401" s="17" t="s">
        <v>7677</v>
      </c>
      <c r="D2401" s="17" t="s">
        <v>7834</v>
      </c>
      <c r="E2401" s="17" t="s">
        <v>4208</v>
      </c>
      <c r="F2401" s="17" t="s">
        <v>15135</v>
      </c>
      <c r="G2401" s="18">
        <v>1</v>
      </c>
      <c r="H2401" s="18">
        <v>2</v>
      </c>
      <c r="I2401" s="19">
        <v>0</v>
      </c>
      <c r="J2401" s="20">
        <v>0</v>
      </c>
      <c r="K2401" s="21">
        <v>0</v>
      </c>
      <c r="L2401" s="22">
        <v>1</v>
      </c>
      <c r="M2401" s="42" t="s">
        <v>20785</v>
      </c>
      <c r="N2401" s="42"/>
      <c r="O2401" s="42">
        <v>0</v>
      </c>
      <c r="P2401" s="42">
        <v>0</v>
      </c>
      <c r="Q2401" s="42">
        <v>0</v>
      </c>
      <c r="R2401" s="42">
        <v>0</v>
      </c>
    </row>
    <row r="2402" spans="1:18" x14ac:dyDescent="0.3">
      <c r="A2402" s="17" t="s">
        <v>15136</v>
      </c>
      <c r="B2402" s="17" t="s">
        <v>15137</v>
      </c>
      <c r="C2402" s="17" t="s">
        <v>15138</v>
      </c>
      <c r="D2402" s="17" t="s">
        <v>9159</v>
      </c>
      <c r="E2402" s="17" t="s">
        <v>1599</v>
      </c>
      <c r="F2402" s="17" t="s">
        <v>15139</v>
      </c>
      <c r="G2402" s="18">
        <v>1</v>
      </c>
      <c r="H2402" s="18">
        <v>2</v>
      </c>
      <c r="I2402" s="19">
        <v>0</v>
      </c>
      <c r="J2402" s="20">
        <v>1</v>
      </c>
      <c r="K2402" s="21">
        <v>0</v>
      </c>
      <c r="L2402" s="22">
        <v>0</v>
      </c>
      <c r="M2402" s="42" t="s">
        <v>20788</v>
      </c>
      <c r="N2402" s="42"/>
      <c r="O2402" s="42">
        <v>0</v>
      </c>
      <c r="P2402" s="42">
        <v>0</v>
      </c>
      <c r="Q2402" s="42">
        <v>0</v>
      </c>
      <c r="R2402" s="42">
        <v>0</v>
      </c>
    </row>
    <row r="2403" spans="1:18" x14ac:dyDescent="0.3">
      <c r="A2403" s="17" t="s">
        <v>15140</v>
      </c>
      <c r="B2403" s="17" t="s">
        <v>15141</v>
      </c>
      <c r="C2403" s="17" t="s">
        <v>15142</v>
      </c>
      <c r="D2403" s="17" t="s">
        <v>8298</v>
      </c>
      <c r="E2403" s="17" t="s">
        <v>13084</v>
      </c>
      <c r="F2403" s="17" t="s">
        <v>15143</v>
      </c>
      <c r="G2403" s="18">
        <v>1</v>
      </c>
      <c r="H2403" s="18">
        <v>2</v>
      </c>
      <c r="I2403" s="19">
        <v>0</v>
      </c>
      <c r="J2403" s="20">
        <v>1</v>
      </c>
      <c r="K2403" s="21">
        <v>0</v>
      </c>
      <c r="L2403" s="22">
        <v>0</v>
      </c>
      <c r="M2403" s="42" t="s">
        <v>20790</v>
      </c>
      <c r="N2403" s="42"/>
      <c r="O2403" s="42">
        <v>0</v>
      </c>
      <c r="P2403" s="42">
        <v>0</v>
      </c>
      <c r="Q2403" s="42">
        <v>0</v>
      </c>
      <c r="R2403" s="42">
        <v>0</v>
      </c>
    </row>
    <row r="2404" spans="1:18" x14ac:dyDescent="0.3">
      <c r="A2404" s="17" t="s">
        <v>15144</v>
      </c>
      <c r="B2404" s="17" t="s">
        <v>15145</v>
      </c>
      <c r="C2404" s="17" t="s">
        <v>15146</v>
      </c>
      <c r="D2404" s="17" t="s">
        <v>8097</v>
      </c>
      <c r="E2404" s="17" t="s">
        <v>1827</v>
      </c>
      <c r="F2404" s="17" t="s">
        <v>15147</v>
      </c>
      <c r="G2404" s="18">
        <v>1</v>
      </c>
      <c r="H2404" s="18">
        <v>1</v>
      </c>
      <c r="I2404" s="19">
        <v>1</v>
      </c>
      <c r="J2404" s="20">
        <v>0</v>
      </c>
      <c r="K2404" s="21">
        <v>0</v>
      </c>
      <c r="L2404" s="22">
        <v>0</v>
      </c>
      <c r="M2404" s="42" t="s">
        <v>20788</v>
      </c>
      <c r="N2404" s="42"/>
      <c r="O2404" s="42">
        <v>0</v>
      </c>
      <c r="P2404" s="42">
        <v>0</v>
      </c>
      <c r="Q2404" s="42">
        <v>0</v>
      </c>
      <c r="R2404" s="42">
        <v>0</v>
      </c>
    </row>
    <row r="2405" spans="1:18" x14ac:dyDescent="0.3">
      <c r="A2405" s="17" t="s">
        <v>5762</v>
      </c>
      <c r="B2405" s="17" t="s">
        <v>15148</v>
      </c>
      <c r="C2405" s="17" t="s">
        <v>7677</v>
      </c>
      <c r="D2405" s="17" t="s">
        <v>7796</v>
      </c>
      <c r="E2405" s="17" t="s">
        <v>1691</v>
      </c>
      <c r="F2405" s="17" t="s">
        <v>15149</v>
      </c>
      <c r="G2405" s="18">
        <v>1</v>
      </c>
      <c r="H2405" s="18">
        <v>2</v>
      </c>
      <c r="I2405" s="19">
        <v>0</v>
      </c>
      <c r="J2405" s="20">
        <v>0</v>
      </c>
      <c r="K2405" s="21">
        <v>0</v>
      </c>
      <c r="L2405" s="22">
        <v>1</v>
      </c>
      <c r="M2405" s="42" t="s">
        <v>20786</v>
      </c>
      <c r="N2405" s="42"/>
      <c r="O2405" s="42">
        <v>0</v>
      </c>
      <c r="P2405" s="42">
        <v>0</v>
      </c>
      <c r="Q2405" s="42">
        <v>0</v>
      </c>
      <c r="R2405" s="42">
        <v>0</v>
      </c>
    </row>
    <row r="2406" spans="1:18" x14ac:dyDescent="0.3">
      <c r="A2406" s="17" t="s">
        <v>15150</v>
      </c>
      <c r="B2406" s="17" t="s">
        <v>15151</v>
      </c>
      <c r="C2406" s="17" t="s">
        <v>8035</v>
      </c>
      <c r="D2406" s="17" t="s">
        <v>15152</v>
      </c>
      <c r="E2406" s="17" t="s">
        <v>8126</v>
      </c>
      <c r="F2406" s="17" t="s">
        <v>15153</v>
      </c>
      <c r="G2406" s="18">
        <v>1</v>
      </c>
      <c r="H2406" s="18">
        <v>4</v>
      </c>
      <c r="I2406" s="19">
        <v>1</v>
      </c>
      <c r="J2406" s="20">
        <v>0</v>
      </c>
      <c r="K2406" s="21">
        <v>0</v>
      </c>
      <c r="L2406" s="22">
        <v>0</v>
      </c>
      <c r="M2406" s="42" t="s">
        <v>20788</v>
      </c>
      <c r="N2406" s="42"/>
      <c r="O2406" s="42">
        <v>0</v>
      </c>
      <c r="P2406" s="42">
        <v>0</v>
      </c>
      <c r="Q2406" s="42">
        <v>0</v>
      </c>
      <c r="R2406" s="42">
        <v>0</v>
      </c>
    </row>
    <row r="2407" spans="1:18" x14ac:dyDescent="0.3">
      <c r="A2407" s="17" t="s">
        <v>6602</v>
      </c>
      <c r="B2407" s="17" t="s">
        <v>15154</v>
      </c>
      <c r="C2407" s="17" t="s">
        <v>7677</v>
      </c>
      <c r="D2407" s="17" t="s">
        <v>15155</v>
      </c>
      <c r="E2407" s="17" t="s">
        <v>4208</v>
      </c>
      <c r="F2407" s="17" t="s">
        <v>15156</v>
      </c>
      <c r="G2407" s="18">
        <v>1</v>
      </c>
      <c r="H2407" s="18">
        <v>1</v>
      </c>
      <c r="I2407" s="19">
        <v>0</v>
      </c>
      <c r="J2407" s="20">
        <v>0</v>
      </c>
      <c r="K2407" s="21">
        <v>0</v>
      </c>
      <c r="L2407" s="22">
        <v>1</v>
      </c>
      <c r="M2407" s="42" t="s">
        <v>20785</v>
      </c>
      <c r="N2407" s="42"/>
      <c r="O2407" s="42">
        <v>0</v>
      </c>
      <c r="P2407" s="42">
        <v>0</v>
      </c>
      <c r="Q2407" s="42">
        <v>0</v>
      </c>
      <c r="R2407" s="42">
        <v>0</v>
      </c>
    </row>
    <row r="2408" spans="1:18" x14ac:dyDescent="0.3">
      <c r="A2408" s="17" t="s">
        <v>15157</v>
      </c>
      <c r="B2408" s="17" t="s">
        <v>15158</v>
      </c>
      <c r="C2408" s="17" t="s">
        <v>7677</v>
      </c>
      <c r="D2408" s="17" t="s">
        <v>10129</v>
      </c>
      <c r="E2408" s="17" t="s">
        <v>1662</v>
      </c>
      <c r="F2408" s="17" t="s">
        <v>9890</v>
      </c>
      <c r="G2408" s="18">
        <v>1</v>
      </c>
      <c r="H2408" s="18">
        <v>1</v>
      </c>
      <c r="I2408" s="19">
        <v>0</v>
      </c>
      <c r="J2408" s="20">
        <v>1</v>
      </c>
      <c r="K2408" s="21">
        <v>0</v>
      </c>
      <c r="L2408" s="22">
        <v>0</v>
      </c>
      <c r="M2408" s="42" t="s">
        <v>20790</v>
      </c>
      <c r="N2408" s="42"/>
      <c r="O2408" s="42">
        <v>0</v>
      </c>
      <c r="P2408" s="42">
        <v>0</v>
      </c>
      <c r="Q2408" s="42">
        <v>0</v>
      </c>
      <c r="R2408" s="42">
        <v>0</v>
      </c>
    </row>
    <row r="2409" spans="1:18" x14ac:dyDescent="0.3">
      <c r="A2409" s="17" t="s">
        <v>6541</v>
      </c>
      <c r="B2409" s="17" t="s">
        <v>15159</v>
      </c>
      <c r="C2409" s="17" t="s">
        <v>7677</v>
      </c>
      <c r="D2409" s="17" t="s">
        <v>7716</v>
      </c>
      <c r="E2409" s="17" t="s">
        <v>2575</v>
      </c>
      <c r="F2409" s="17" t="s">
        <v>15160</v>
      </c>
      <c r="G2409" s="18">
        <v>1</v>
      </c>
      <c r="H2409" s="18">
        <v>2</v>
      </c>
      <c r="I2409" s="19">
        <v>0</v>
      </c>
      <c r="J2409" s="20">
        <v>0</v>
      </c>
      <c r="K2409" s="21">
        <v>0</v>
      </c>
      <c r="L2409" s="22">
        <v>1</v>
      </c>
      <c r="M2409" s="42" t="s">
        <v>20789</v>
      </c>
      <c r="N2409" s="42"/>
      <c r="O2409" s="42">
        <v>0</v>
      </c>
      <c r="P2409" s="42">
        <v>0</v>
      </c>
      <c r="Q2409" s="42">
        <v>0</v>
      </c>
      <c r="R2409" s="42">
        <v>0</v>
      </c>
    </row>
    <row r="2410" spans="1:18" x14ac:dyDescent="0.3">
      <c r="A2410" s="17" t="s">
        <v>15161</v>
      </c>
      <c r="B2410" s="17" t="s">
        <v>15162</v>
      </c>
      <c r="C2410" s="17" t="s">
        <v>15163</v>
      </c>
      <c r="D2410" s="17" t="s">
        <v>15164</v>
      </c>
      <c r="E2410" s="17" t="s">
        <v>1938</v>
      </c>
      <c r="F2410" s="17" t="s">
        <v>15165</v>
      </c>
      <c r="G2410" s="18">
        <v>1</v>
      </c>
      <c r="H2410" s="18">
        <v>6</v>
      </c>
      <c r="I2410" s="19">
        <v>0</v>
      </c>
      <c r="J2410" s="20">
        <v>1</v>
      </c>
      <c r="K2410" s="21">
        <v>0</v>
      </c>
      <c r="L2410" s="22">
        <v>0</v>
      </c>
      <c r="M2410" s="42" t="s">
        <v>20790</v>
      </c>
      <c r="N2410" s="42"/>
      <c r="O2410" s="42">
        <v>0</v>
      </c>
      <c r="P2410" s="42">
        <v>0</v>
      </c>
      <c r="Q2410" s="42">
        <v>0</v>
      </c>
      <c r="R2410" s="42">
        <v>0</v>
      </c>
    </row>
    <row r="2411" spans="1:18" x14ac:dyDescent="0.3">
      <c r="A2411" s="17" t="s">
        <v>15166</v>
      </c>
      <c r="B2411" s="17" t="s">
        <v>15167</v>
      </c>
      <c r="C2411" s="17" t="s">
        <v>7677</v>
      </c>
      <c r="D2411" s="17" t="s">
        <v>7716</v>
      </c>
      <c r="E2411" s="17" t="s">
        <v>1691</v>
      </c>
      <c r="F2411" s="17" t="s">
        <v>15168</v>
      </c>
      <c r="G2411" s="18">
        <v>1</v>
      </c>
      <c r="H2411" s="18">
        <v>4</v>
      </c>
      <c r="I2411" s="19">
        <v>0</v>
      </c>
      <c r="J2411" s="20">
        <v>1</v>
      </c>
      <c r="K2411" s="21">
        <v>0</v>
      </c>
      <c r="L2411" s="22">
        <v>0</v>
      </c>
      <c r="M2411" s="42" t="s">
        <v>20788</v>
      </c>
      <c r="N2411" s="42"/>
      <c r="O2411" s="42">
        <v>0</v>
      </c>
      <c r="P2411" s="42">
        <v>0</v>
      </c>
      <c r="Q2411" s="42">
        <v>0</v>
      </c>
      <c r="R2411" s="42">
        <v>0</v>
      </c>
    </row>
    <row r="2412" spans="1:18" x14ac:dyDescent="0.3">
      <c r="A2412" s="17" t="s">
        <v>15169</v>
      </c>
      <c r="B2412" s="17" t="s">
        <v>15170</v>
      </c>
      <c r="C2412" s="17" t="s">
        <v>15171</v>
      </c>
      <c r="D2412" s="17" t="s">
        <v>7716</v>
      </c>
      <c r="E2412" s="17" t="s">
        <v>13313</v>
      </c>
      <c r="F2412" s="17" t="s">
        <v>15172</v>
      </c>
      <c r="G2412" s="18">
        <v>1</v>
      </c>
      <c r="H2412" s="18">
        <v>8</v>
      </c>
      <c r="I2412" s="19">
        <v>0</v>
      </c>
      <c r="J2412" s="20">
        <v>1</v>
      </c>
      <c r="K2412" s="21">
        <v>0</v>
      </c>
      <c r="L2412" s="22">
        <v>0</v>
      </c>
      <c r="M2412" s="42" t="s">
        <v>20788</v>
      </c>
      <c r="N2412" s="42"/>
      <c r="O2412" s="42">
        <v>0</v>
      </c>
      <c r="P2412" s="42">
        <v>0</v>
      </c>
      <c r="Q2412" s="42">
        <v>0</v>
      </c>
      <c r="R2412" s="42">
        <v>0</v>
      </c>
    </row>
    <row r="2413" spans="1:18" x14ac:dyDescent="0.3">
      <c r="A2413" s="17" t="s">
        <v>15173</v>
      </c>
      <c r="B2413" s="17" t="s">
        <v>15174</v>
      </c>
      <c r="C2413" s="17" t="s">
        <v>8282</v>
      </c>
      <c r="D2413" s="17" t="s">
        <v>7919</v>
      </c>
      <c r="E2413" s="17" t="s">
        <v>2581</v>
      </c>
      <c r="F2413" s="17" t="s">
        <v>15175</v>
      </c>
      <c r="G2413" s="18">
        <v>1</v>
      </c>
      <c r="H2413" s="18">
        <v>1</v>
      </c>
      <c r="I2413" s="19">
        <v>0</v>
      </c>
      <c r="J2413" s="20">
        <v>1</v>
      </c>
      <c r="K2413" s="21">
        <v>0</v>
      </c>
      <c r="L2413" s="22">
        <v>0</v>
      </c>
      <c r="M2413" s="42" t="s">
        <v>20788</v>
      </c>
      <c r="N2413" s="42"/>
      <c r="O2413" s="42">
        <v>0</v>
      </c>
      <c r="P2413" s="42">
        <v>0</v>
      </c>
      <c r="Q2413" s="42">
        <v>0</v>
      </c>
      <c r="R2413" s="42">
        <v>0</v>
      </c>
    </row>
    <row r="2414" spans="1:18" x14ac:dyDescent="0.3">
      <c r="A2414" s="17" t="s">
        <v>15176</v>
      </c>
      <c r="B2414" s="17" t="s">
        <v>15177</v>
      </c>
      <c r="C2414" s="17" t="s">
        <v>7677</v>
      </c>
      <c r="D2414" s="17" t="s">
        <v>7716</v>
      </c>
      <c r="E2414" s="17" t="s">
        <v>10604</v>
      </c>
      <c r="F2414" s="17" t="s">
        <v>15178</v>
      </c>
      <c r="G2414" s="18">
        <v>1</v>
      </c>
      <c r="H2414" s="18">
        <v>2</v>
      </c>
      <c r="I2414" s="19">
        <v>0</v>
      </c>
      <c r="J2414" s="20">
        <v>1</v>
      </c>
      <c r="K2414" s="21">
        <v>0</v>
      </c>
      <c r="L2414" s="22">
        <v>0</v>
      </c>
      <c r="M2414" s="42" t="s">
        <v>20790</v>
      </c>
      <c r="N2414" s="42"/>
      <c r="O2414" s="42">
        <v>0</v>
      </c>
      <c r="P2414" s="42">
        <v>0</v>
      </c>
      <c r="Q2414" s="42">
        <v>0</v>
      </c>
      <c r="R2414" s="42">
        <v>0</v>
      </c>
    </row>
    <row r="2415" spans="1:18" x14ac:dyDescent="0.3">
      <c r="A2415" s="17" t="s">
        <v>5879</v>
      </c>
      <c r="B2415" s="17" t="s">
        <v>15179</v>
      </c>
      <c r="C2415" s="17" t="s">
        <v>9924</v>
      </c>
      <c r="D2415" s="17" t="s">
        <v>7829</v>
      </c>
      <c r="E2415" s="17" t="s">
        <v>1691</v>
      </c>
      <c r="F2415" s="17" t="s">
        <v>15180</v>
      </c>
      <c r="G2415" s="18">
        <v>1</v>
      </c>
      <c r="H2415" s="18">
        <v>2</v>
      </c>
      <c r="I2415" s="19">
        <v>0</v>
      </c>
      <c r="J2415" s="20">
        <v>0</v>
      </c>
      <c r="K2415" s="21">
        <v>0</v>
      </c>
      <c r="L2415" s="22">
        <v>1</v>
      </c>
      <c r="M2415" s="42" t="s">
        <v>20789</v>
      </c>
      <c r="N2415" s="42"/>
      <c r="O2415" s="42">
        <v>0</v>
      </c>
      <c r="P2415" s="42">
        <v>0</v>
      </c>
      <c r="Q2415" s="42">
        <v>0</v>
      </c>
      <c r="R2415" s="42">
        <v>0</v>
      </c>
    </row>
    <row r="2416" spans="1:18" x14ac:dyDescent="0.3">
      <c r="A2416" s="17" t="s">
        <v>15181</v>
      </c>
      <c r="B2416" s="17" t="s">
        <v>15182</v>
      </c>
      <c r="C2416" s="17" t="s">
        <v>7677</v>
      </c>
      <c r="D2416" s="17" t="s">
        <v>7684</v>
      </c>
      <c r="E2416" s="17" t="s">
        <v>7679</v>
      </c>
      <c r="F2416" s="17" t="s">
        <v>15183</v>
      </c>
      <c r="G2416" s="18">
        <v>1</v>
      </c>
      <c r="H2416" s="18">
        <v>1</v>
      </c>
      <c r="I2416" s="19">
        <v>0</v>
      </c>
      <c r="J2416" s="20">
        <v>1</v>
      </c>
      <c r="K2416" s="21">
        <v>0</v>
      </c>
      <c r="L2416" s="22">
        <v>0</v>
      </c>
      <c r="M2416" s="42" t="s">
        <v>20789</v>
      </c>
      <c r="N2416" s="42"/>
      <c r="O2416" s="42">
        <v>0</v>
      </c>
      <c r="P2416" s="42">
        <v>0</v>
      </c>
      <c r="Q2416" s="42">
        <v>0</v>
      </c>
      <c r="R2416" s="42">
        <v>0</v>
      </c>
    </row>
    <row r="2417" spans="1:18" x14ac:dyDescent="0.3">
      <c r="A2417" s="17" t="s">
        <v>7039</v>
      </c>
      <c r="B2417" s="17" t="s">
        <v>15184</v>
      </c>
      <c r="C2417" s="17" t="s">
        <v>8866</v>
      </c>
      <c r="D2417" s="17" t="s">
        <v>7716</v>
      </c>
      <c r="E2417" s="17" t="s">
        <v>4423</v>
      </c>
      <c r="F2417" s="17" t="s">
        <v>15185</v>
      </c>
      <c r="G2417" s="18">
        <v>1</v>
      </c>
      <c r="H2417" s="18">
        <v>1</v>
      </c>
      <c r="I2417" s="19">
        <v>0</v>
      </c>
      <c r="J2417" s="20">
        <v>0</v>
      </c>
      <c r="K2417" s="21">
        <v>0</v>
      </c>
      <c r="L2417" s="22">
        <v>1</v>
      </c>
      <c r="M2417" s="42" t="s">
        <v>20789</v>
      </c>
      <c r="N2417" s="42"/>
      <c r="O2417" s="42">
        <v>0</v>
      </c>
      <c r="P2417" s="42">
        <v>0</v>
      </c>
      <c r="Q2417" s="42">
        <v>0</v>
      </c>
      <c r="R2417" s="42">
        <v>0</v>
      </c>
    </row>
    <row r="2418" spans="1:18" x14ac:dyDescent="0.3">
      <c r="A2418" s="17" t="s">
        <v>1793</v>
      </c>
      <c r="B2418" s="17" t="s">
        <v>15186</v>
      </c>
      <c r="C2418" s="17" t="s">
        <v>7677</v>
      </c>
      <c r="D2418" s="17" t="s">
        <v>13450</v>
      </c>
      <c r="E2418" s="17" t="s">
        <v>1796</v>
      </c>
      <c r="F2418" s="17" t="s">
        <v>15187</v>
      </c>
      <c r="G2418" s="18">
        <v>1</v>
      </c>
      <c r="H2418" s="18">
        <v>1</v>
      </c>
      <c r="I2418" s="19">
        <v>0</v>
      </c>
      <c r="J2418" s="20">
        <v>0</v>
      </c>
      <c r="K2418" s="21">
        <v>1</v>
      </c>
      <c r="L2418" s="22">
        <v>0</v>
      </c>
      <c r="M2418" s="42" t="s">
        <v>20789</v>
      </c>
      <c r="N2418" s="42"/>
      <c r="O2418" s="42">
        <v>0</v>
      </c>
      <c r="P2418" s="42">
        <v>0</v>
      </c>
      <c r="Q2418" s="42">
        <v>0</v>
      </c>
      <c r="R2418" s="42">
        <v>0</v>
      </c>
    </row>
    <row r="2419" spans="1:18" x14ac:dyDescent="0.3">
      <c r="A2419" s="17" t="s">
        <v>15188</v>
      </c>
      <c r="B2419" s="17" t="s">
        <v>15189</v>
      </c>
      <c r="C2419" s="17" t="s">
        <v>15190</v>
      </c>
      <c r="D2419" s="17" t="s">
        <v>7787</v>
      </c>
      <c r="E2419" s="17" t="s">
        <v>1691</v>
      </c>
      <c r="F2419" s="17" t="s">
        <v>15191</v>
      </c>
      <c r="G2419" s="18">
        <v>1</v>
      </c>
      <c r="H2419" s="18">
        <v>1</v>
      </c>
      <c r="I2419" s="19">
        <v>0</v>
      </c>
      <c r="J2419" s="20">
        <v>1</v>
      </c>
      <c r="K2419" s="21">
        <v>0</v>
      </c>
      <c r="L2419" s="22">
        <v>0</v>
      </c>
      <c r="M2419" s="42" t="s">
        <v>20788</v>
      </c>
      <c r="N2419" s="42"/>
      <c r="O2419" s="42">
        <v>0</v>
      </c>
      <c r="P2419" s="42">
        <v>0</v>
      </c>
      <c r="Q2419" s="42">
        <v>0</v>
      </c>
      <c r="R2419" s="42">
        <v>0</v>
      </c>
    </row>
    <row r="2420" spans="1:18" x14ac:dyDescent="0.3">
      <c r="A2420" s="17" t="s">
        <v>3398</v>
      </c>
      <c r="B2420" s="17" t="s">
        <v>9961</v>
      </c>
      <c r="C2420" s="17" t="s">
        <v>15192</v>
      </c>
      <c r="D2420" s="17" t="s">
        <v>7716</v>
      </c>
      <c r="E2420" s="17" t="s">
        <v>1938</v>
      </c>
      <c r="F2420" s="17" t="s">
        <v>15193</v>
      </c>
      <c r="G2420" s="18">
        <v>1</v>
      </c>
      <c r="H2420" s="18">
        <v>2</v>
      </c>
      <c r="I2420" s="19">
        <v>0</v>
      </c>
      <c r="J2420" s="20">
        <v>0</v>
      </c>
      <c r="K2420" s="21">
        <v>1</v>
      </c>
      <c r="L2420" s="22">
        <v>0</v>
      </c>
      <c r="M2420" s="42" t="s">
        <v>20789</v>
      </c>
      <c r="N2420" s="42"/>
      <c r="O2420" s="42">
        <v>0</v>
      </c>
      <c r="P2420" s="42">
        <v>0</v>
      </c>
      <c r="Q2420" s="42">
        <v>0</v>
      </c>
      <c r="R2420" s="42">
        <v>0</v>
      </c>
    </row>
    <row r="2421" spans="1:18" x14ac:dyDescent="0.3">
      <c r="A2421" s="17" t="s">
        <v>6913</v>
      </c>
      <c r="B2421" s="17" t="s">
        <v>15194</v>
      </c>
      <c r="C2421" s="17" t="s">
        <v>7677</v>
      </c>
      <c r="D2421" s="17" t="s">
        <v>7767</v>
      </c>
      <c r="E2421" s="17" t="s">
        <v>4345</v>
      </c>
      <c r="F2421" s="17" t="s">
        <v>15195</v>
      </c>
      <c r="G2421" s="18">
        <v>1</v>
      </c>
      <c r="H2421" s="18">
        <v>2</v>
      </c>
      <c r="I2421" s="19">
        <v>0</v>
      </c>
      <c r="J2421" s="20">
        <v>0</v>
      </c>
      <c r="K2421" s="21">
        <v>0</v>
      </c>
      <c r="L2421" s="22">
        <v>1</v>
      </c>
      <c r="M2421" s="42" t="s">
        <v>20789</v>
      </c>
      <c r="N2421" s="42"/>
      <c r="O2421" s="42">
        <v>0</v>
      </c>
      <c r="P2421" s="42">
        <v>0</v>
      </c>
      <c r="Q2421" s="42">
        <v>0</v>
      </c>
      <c r="R2421" s="42">
        <v>0</v>
      </c>
    </row>
    <row r="2422" spans="1:18" x14ac:dyDescent="0.3">
      <c r="A2422" s="17" t="s">
        <v>3051</v>
      </c>
      <c r="B2422" s="17" t="s">
        <v>3052</v>
      </c>
      <c r="C2422" s="17" t="s">
        <v>15196</v>
      </c>
      <c r="D2422" s="17" t="s">
        <v>7716</v>
      </c>
      <c r="E2422" s="17" t="s">
        <v>3053</v>
      </c>
      <c r="F2422" s="17" t="s">
        <v>15197</v>
      </c>
      <c r="G2422" s="18">
        <v>1</v>
      </c>
      <c r="H2422" s="18">
        <v>1</v>
      </c>
      <c r="I2422" s="19">
        <v>0</v>
      </c>
      <c r="J2422" s="20">
        <v>0</v>
      </c>
      <c r="K2422" s="21">
        <v>1</v>
      </c>
      <c r="L2422" s="22">
        <v>0</v>
      </c>
      <c r="M2422" s="42" t="s">
        <v>20789</v>
      </c>
      <c r="N2422" s="42"/>
      <c r="O2422" s="42">
        <v>0</v>
      </c>
      <c r="P2422" s="42">
        <v>0</v>
      </c>
      <c r="Q2422" s="42">
        <v>0</v>
      </c>
      <c r="R2422" s="42">
        <v>0</v>
      </c>
    </row>
    <row r="2423" spans="1:18" x14ac:dyDescent="0.3">
      <c r="A2423" s="17" t="s">
        <v>15198</v>
      </c>
      <c r="B2423" s="17" t="s">
        <v>15199</v>
      </c>
      <c r="C2423" s="17" t="s">
        <v>15200</v>
      </c>
      <c r="D2423" s="17" t="s">
        <v>7716</v>
      </c>
      <c r="E2423" s="17" t="s">
        <v>3509</v>
      </c>
      <c r="F2423" s="17" t="s">
        <v>15201</v>
      </c>
      <c r="G2423" s="18">
        <v>1</v>
      </c>
      <c r="H2423" s="18">
        <v>30</v>
      </c>
      <c r="I2423" s="19">
        <v>0</v>
      </c>
      <c r="J2423" s="20">
        <v>1</v>
      </c>
      <c r="K2423" s="21">
        <v>0</v>
      </c>
      <c r="L2423" s="22">
        <v>0</v>
      </c>
      <c r="M2423" s="42" t="s">
        <v>20788</v>
      </c>
      <c r="N2423" s="42"/>
      <c r="O2423" s="42">
        <v>0</v>
      </c>
      <c r="P2423" s="42">
        <v>0</v>
      </c>
      <c r="Q2423" s="42">
        <v>0</v>
      </c>
      <c r="R2423" s="42">
        <v>0</v>
      </c>
    </row>
    <row r="2424" spans="1:18" x14ac:dyDescent="0.3">
      <c r="A2424" s="17" t="s">
        <v>6302</v>
      </c>
      <c r="B2424" s="17" t="s">
        <v>6303</v>
      </c>
      <c r="C2424" s="17" t="s">
        <v>10964</v>
      </c>
      <c r="D2424" s="17" t="s">
        <v>7716</v>
      </c>
      <c r="E2424" s="17" t="s">
        <v>1893</v>
      </c>
      <c r="F2424" s="17" t="s">
        <v>15202</v>
      </c>
      <c r="G2424" s="18">
        <v>1</v>
      </c>
      <c r="H2424" s="18">
        <v>2</v>
      </c>
      <c r="I2424" s="19">
        <v>0</v>
      </c>
      <c r="J2424" s="20">
        <v>0</v>
      </c>
      <c r="K2424" s="21">
        <v>0</v>
      </c>
      <c r="L2424" s="22">
        <v>1</v>
      </c>
      <c r="M2424" s="42" t="s">
        <v>20789</v>
      </c>
      <c r="N2424" s="42"/>
      <c r="O2424" s="42">
        <v>0</v>
      </c>
      <c r="P2424" s="42">
        <v>0</v>
      </c>
      <c r="Q2424" s="42">
        <v>0</v>
      </c>
      <c r="R2424" s="42">
        <v>0</v>
      </c>
    </row>
    <row r="2425" spans="1:18" x14ac:dyDescent="0.3">
      <c r="A2425" s="17" t="s">
        <v>2664</v>
      </c>
      <c r="B2425" s="17" t="s">
        <v>15203</v>
      </c>
      <c r="C2425" s="17" t="s">
        <v>7677</v>
      </c>
      <c r="D2425" s="17" t="s">
        <v>7716</v>
      </c>
      <c r="E2425" s="17" t="s">
        <v>2666</v>
      </c>
      <c r="F2425" s="17" t="s">
        <v>15204</v>
      </c>
      <c r="G2425" s="18">
        <v>1</v>
      </c>
      <c r="H2425" s="18">
        <v>1</v>
      </c>
      <c r="I2425" s="19">
        <v>0</v>
      </c>
      <c r="J2425" s="20">
        <v>0</v>
      </c>
      <c r="K2425" s="21">
        <v>1</v>
      </c>
      <c r="L2425" s="22">
        <v>0</v>
      </c>
      <c r="M2425" s="42" t="s">
        <v>20789</v>
      </c>
      <c r="N2425" s="42"/>
      <c r="O2425" s="42">
        <v>0</v>
      </c>
      <c r="P2425" s="42">
        <v>0</v>
      </c>
      <c r="Q2425" s="42">
        <v>0</v>
      </c>
      <c r="R2425" s="42">
        <v>0</v>
      </c>
    </row>
    <row r="2426" spans="1:18" x14ac:dyDescent="0.3">
      <c r="A2426" s="17" t="s">
        <v>7569</v>
      </c>
      <c r="B2426" s="17" t="s">
        <v>15205</v>
      </c>
      <c r="C2426" s="17" t="s">
        <v>15206</v>
      </c>
      <c r="D2426" s="17" t="s">
        <v>7716</v>
      </c>
      <c r="E2426" s="17" t="s">
        <v>1723</v>
      </c>
      <c r="F2426" s="17" t="s">
        <v>15207</v>
      </c>
      <c r="G2426" s="18">
        <v>1</v>
      </c>
      <c r="H2426" s="18">
        <v>2</v>
      </c>
      <c r="I2426" s="19">
        <v>0</v>
      </c>
      <c r="J2426" s="20">
        <v>0</v>
      </c>
      <c r="K2426" s="21">
        <v>0</v>
      </c>
      <c r="L2426" s="22">
        <v>1</v>
      </c>
      <c r="M2426" s="42" t="s">
        <v>20789</v>
      </c>
      <c r="N2426" s="42"/>
      <c r="O2426" s="42">
        <v>0</v>
      </c>
      <c r="P2426" s="42">
        <v>0</v>
      </c>
      <c r="Q2426" s="42">
        <v>0</v>
      </c>
      <c r="R2426" s="42">
        <v>0</v>
      </c>
    </row>
    <row r="2427" spans="1:18" x14ac:dyDescent="0.3">
      <c r="A2427" s="17" t="s">
        <v>4980</v>
      </c>
      <c r="B2427" s="17" t="s">
        <v>15208</v>
      </c>
      <c r="C2427" s="17" t="s">
        <v>15209</v>
      </c>
      <c r="D2427" s="17" t="s">
        <v>7953</v>
      </c>
      <c r="E2427" s="17" t="s">
        <v>4008</v>
      </c>
      <c r="F2427" s="17" t="s">
        <v>15210</v>
      </c>
      <c r="G2427" s="18">
        <v>1</v>
      </c>
      <c r="H2427" s="18">
        <v>1</v>
      </c>
      <c r="I2427" s="19">
        <v>0</v>
      </c>
      <c r="J2427" s="20">
        <v>0</v>
      </c>
      <c r="K2427" s="21">
        <v>0</v>
      </c>
      <c r="L2427" s="22">
        <v>1</v>
      </c>
      <c r="M2427" s="42" t="s">
        <v>20789</v>
      </c>
      <c r="N2427" s="42"/>
      <c r="O2427" s="42">
        <v>0</v>
      </c>
      <c r="P2427" s="42">
        <v>0</v>
      </c>
      <c r="Q2427" s="42">
        <v>0</v>
      </c>
      <c r="R2427" s="42">
        <v>0</v>
      </c>
    </row>
    <row r="2428" spans="1:18" x14ac:dyDescent="0.3">
      <c r="A2428" s="17" t="s">
        <v>15211</v>
      </c>
      <c r="B2428" s="17" t="s">
        <v>15212</v>
      </c>
      <c r="C2428" s="17" t="s">
        <v>8313</v>
      </c>
      <c r="D2428" s="17" t="s">
        <v>7948</v>
      </c>
      <c r="E2428" s="17" t="s">
        <v>1670</v>
      </c>
      <c r="F2428" s="17" t="s">
        <v>15213</v>
      </c>
      <c r="G2428" s="18">
        <v>1</v>
      </c>
      <c r="H2428" s="18">
        <v>8</v>
      </c>
      <c r="I2428" s="19">
        <v>0</v>
      </c>
      <c r="J2428" s="20">
        <v>1</v>
      </c>
      <c r="K2428" s="21">
        <v>0</v>
      </c>
      <c r="L2428" s="22">
        <v>0</v>
      </c>
      <c r="M2428" s="42" t="s">
        <v>20788</v>
      </c>
      <c r="N2428" s="42"/>
      <c r="O2428" s="42">
        <v>0</v>
      </c>
      <c r="P2428" s="42">
        <v>0</v>
      </c>
      <c r="Q2428" s="42">
        <v>0</v>
      </c>
      <c r="R2428" s="42">
        <v>0</v>
      </c>
    </row>
    <row r="2429" spans="1:18" x14ac:dyDescent="0.3">
      <c r="A2429" s="17" t="s">
        <v>1776</v>
      </c>
      <c r="B2429" s="17" t="s">
        <v>15214</v>
      </c>
      <c r="C2429" s="17" t="s">
        <v>15215</v>
      </c>
      <c r="D2429" s="17" t="s">
        <v>7865</v>
      </c>
      <c r="E2429" s="17" t="s">
        <v>1779</v>
      </c>
      <c r="F2429" s="17" t="s">
        <v>15216</v>
      </c>
      <c r="G2429" s="18">
        <v>1</v>
      </c>
      <c r="H2429" s="18">
        <v>1</v>
      </c>
      <c r="I2429" s="19">
        <v>0</v>
      </c>
      <c r="J2429" s="20">
        <v>0</v>
      </c>
      <c r="K2429" s="21">
        <v>1</v>
      </c>
      <c r="L2429" s="22">
        <v>0</v>
      </c>
      <c r="M2429" s="42" t="s">
        <v>20789</v>
      </c>
      <c r="N2429" s="42"/>
      <c r="O2429" s="42">
        <v>0</v>
      </c>
      <c r="P2429" s="42">
        <v>0</v>
      </c>
      <c r="Q2429" s="42">
        <v>0</v>
      </c>
      <c r="R2429" s="42">
        <v>0</v>
      </c>
    </row>
    <row r="2430" spans="1:18" x14ac:dyDescent="0.3">
      <c r="A2430" s="17" t="s">
        <v>15217</v>
      </c>
      <c r="B2430" s="17" t="s">
        <v>15218</v>
      </c>
      <c r="C2430" s="17" t="s">
        <v>9198</v>
      </c>
      <c r="D2430" s="17" t="s">
        <v>7702</v>
      </c>
      <c r="E2430" s="17" t="s">
        <v>2476</v>
      </c>
      <c r="F2430" s="17" t="s">
        <v>15219</v>
      </c>
      <c r="G2430" s="18">
        <v>1</v>
      </c>
      <c r="H2430" s="18">
        <v>1</v>
      </c>
      <c r="I2430" s="19">
        <v>0</v>
      </c>
      <c r="J2430" s="20">
        <v>1</v>
      </c>
      <c r="K2430" s="21">
        <v>0</v>
      </c>
      <c r="L2430" s="22">
        <v>0</v>
      </c>
      <c r="M2430" s="42" t="s">
        <v>20790</v>
      </c>
      <c r="N2430" s="42"/>
      <c r="O2430" s="42">
        <v>0</v>
      </c>
      <c r="P2430" s="42">
        <v>0</v>
      </c>
      <c r="Q2430" s="42">
        <v>0</v>
      </c>
      <c r="R2430" s="42">
        <v>0</v>
      </c>
    </row>
    <row r="2431" spans="1:18" x14ac:dyDescent="0.3">
      <c r="A2431" s="17" t="s">
        <v>15220</v>
      </c>
      <c r="B2431" s="17" t="s">
        <v>15221</v>
      </c>
      <c r="C2431" s="17" t="s">
        <v>15222</v>
      </c>
      <c r="D2431" s="17" t="s">
        <v>7716</v>
      </c>
      <c r="E2431" s="17" t="s">
        <v>6799</v>
      </c>
      <c r="F2431" s="17" t="s">
        <v>15223</v>
      </c>
      <c r="G2431" s="18">
        <v>1</v>
      </c>
      <c r="H2431" s="18">
        <v>1</v>
      </c>
      <c r="I2431" s="19">
        <v>0</v>
      </c>
      <c r="J2431" s="20">
        <v>1</v>
      </c>
      <c r="K2431" s="21">
        <v>0</v>
      </c>
      <c r="L2431" s="22">
        <v>0</v>
      </c>
      <c r="M2431" s="42" t="s">
        <v>20790</v>
      </c>
      <c r="N2431" s="42"/>
      <c r="O2431" s="42">
        <v>0</v>
      </c>
      <c r="P2431" s="42">
        <v>0</v>
      </c>
      <c r="Q2431" s="42">
        <v>0</v>
      </c>
      <c r="R2431" s="42">
        <v>0</v>
      </c>
    </row>
    <row r="2432" spans="1:18" x14ac:dyDescent="0.3">
      <c r="A2432" s="17" t="s">
        <v>2022</v>
      </c>
      <c r="B2432" s="17" t="s">
        <v>15224</v>
      </c>
      <c r="C2432" s="17" t="s">
        <v>15225</v>
      </c>
      <c r="D2432" s="17" t="s">
        <v>7716</v>
      </c>
      <c r="E2432" s="17" t="s">
        <v>1608</v>
      </c>
      <c r="F2432" s="17" t="s">
        <v>15226</v>
      </c>
      <c r="G2432" s="18">
        <v>1</v>
      </c>
      <c r="H2432" s="18">
        <v>1</v>
      </c>
      <c r="I2432" s="19">
        <v>0</v>
      </c>
      <c r="J2432" s="20">
        <v>0</v>
      </c>
      <c r="K2432" s="21">
        <v>1</v>
      </c>
      <c r="L2432" s="22">
        <v>0</v>
      </c>
      <c r="M2432" s="42" t="s">
        <v>20789</v>
      </c>
      <c r="N2432" s="42"/>
      <c r="O2432" s="42">
        <v>0</v>
      </c>
      <c r="P2432" s="42">
        <v>0</v>
      </c>
      <c r="Q2432" s="42">
        <v>0</v>
      </c>
      <c r="R2432" s="42">
        <v>0</v>
      </c>
    </row>
    <row r="2433" spans="1:18" x14ac:dyDescent="0.3">
      <c r="A2433" s="17" t="s">
        <v>15227</v>
      </c>
      <c r="B2433" s="17" t="s">
        <v>15228</v>
      </c>
      <c r="C2433" s="17" t="s">
        <v>15229</v>
      </c>
      <c r="D2433" s="17" t="s">
        <v>7749</v>
      </c>
      <c r="E2433" s="17" t="s">
        <v>1831</v>
      </c>
      <c r="F2433" s="17" t="s">
        <v>15230</v>
      </c>
      <c r="G2433" s="18">
        <v>1</v>
      </c>
      <c r="H2433" s="18">
        <v>1</v>
      </c>
      <c r="I2433" s="19">
        <v>0</v>
      </c>
      <c r="J2433" s="20">
        <v>1</v>
      </c>
      <c r="K2433" s="21">
        <v>0</v>
      </c>
      <c r="L2433" s="22">
        <v>0</v>
      </c>
      <c r="M2433" s="42" t="s">
        <v>20790</v>
      </c>
      <c r="N2433" s="42"/>
      <c r="O2433" s="42">
        <v>0</v>
      </c>
      <c r="P2433" s="42">
        <v>0</v>
      </c>
      <c r="Q2433" s="42">
        <v>0</v>
      </c>
      <c r="R2433" s="42">
        <v>0</v>
      </c>
    </row>
    <row r="2434" spans="1:18" x14ac:dyDescent="0.3">
      <c r="A2434" s="17" t="s">
        <v>15231</v>
      </c>
      <c r="B2434" s="17" t="s">
        <v>15232</v>
      </c>
      <c r="C2434" s="17" t="s">
        <v>15233</v>
      </c>
      <c r="D2434" s="17" t="s">
        <v>7716</v>
      </c>
      <c r="E2434" s="17" t="s">
        <v>15234</v>
      </c>
      <c r="F2434" s="17" t="s">
        <v>15235</v>
      </c>
      <c r="G2434" s="18">
        <v>1</v>
      </c>
      <c r="H2434" s="18">
        <v>10</v>
      </c>
      <c r="I2434" s="19">
        <v>0</v>
      </c>
      <c r="J2434" s="20">
        <v>1</v>
      </c>
      <c r="K2434" s="21">
        <v>0</v>
      </c>
      <c r="L2434" s="22">
        <v>0</v>
      </c>
      <c r="M2434" s="42" t="s">
        <v>20788</v>
      </c>
      <c r="N2434" s="42"/>
      <c r="O2434" s="42">
        <v>0</v>
      </c>
      <c r="P2434" s="42">
        <v>0</v>
      </c>
      <c r="Q2434" s="42">
        <v>0</v>
      </c>
      <c r="R2434" s="42">
        <v>0</v>
      </c>
    </row>
    <row r="2435" spans="1:18" x14ac:dyDescent="0.3">
      <c r="A2435" s="17" t="s">
        <v>5692</v>
      </c>
      <c r="B2435" s="17" t="s">
        <v>15236</v>
      </c>
      <c r="C2435" s="17" t="s">
        <v>15237</v>
      </c>
      <c r="D2435" s="17" t="s">
        <v>7716</v>
      </c>
      <c r="E2435" s="17" t="s">
        <v>4423</v>
      </c>
      <c r="F2435" s="17" t="s">
        <v>15238</v>
      </c>
      <c r="G2435" s="18">
        <v>1</v>
      </c>
      <c r="H2435" s="18">
        <v>2</v>
      </c>
      <c r="I2435" s="19">
        <v>0</v>
      </c>
      <c r="J2435" s="20">
        <v>0</v>
      </c>
      <c r="K2435" s="21">
        <v>0</v>
      </c>
      <c r="L2435" s="22">
        <v>1</v>
      </c>
      <c r="M2435" s="42" t="s">
        <v>20789</v>
      </c>
      <c r="N2435" s="42"/>
      <c r="O2435" s="42">
        <v>0</v>
      </c>
      <c r="P2435" s="42">
        <v>0</v>
      </c>
      <c r="Q2435" s="42">
        <v>0</v>
      </c>
      <c r="R2435" s="42">
        <v>0</v>
      </c>
    </row>
    <row r="2436" spans="1:18" x14ac:dyDescent="0.3">
      <c r="A2436" s="17" t="s">
        <v>2337</v>
      </c>
      <c r="B2436" s="17" t="s">
        <v>15239</v>
      </c>
      <c r="C2436" s="17" t="s">
        <v>15240</v>
      </c>
      <c r="D2436" s="17" t="s">
        <v>7716</v>
      </c>
      <c r="E2436" s="17" t="s">
        <v>2339</v>
      </c>
      <c r="F2436" s="17" t="s">
        <v>15241</v>
      </c>
      <c r="G2436" s="18">
        <v>1</v>
      </c>
      <c r="H2436" s="18">
        <v>1</v>
      </c>
      <c r="I2436" s="19">
        <v>0</v>
      </c>
      <c r="J2436" s="20">
        <v>0</v>
      </c>
      <c r="K2436" s="21">
        <v>1</v>
      </c>
      <c r="L2436" s="22">
        <v>0</v>
      </c>
      <c r="M2436" s="42" t="s">
        <v>20789</v>
      </c>
      <c r="N2436" s="42"/>
      <c r="O2436" s="42">
        <v>0</v>
      </c>
      <c r="P2436" s="42">
        <v>0</v>
      </c>
      <c r="Q2436" s="42">
        <v>0</v>
      </c>
      <c r="R2436" s="42">
        <v>0</v>
      </c>
    </row>
    <row r="2437" spans="1:18" x14ac:dyDescent="0.3">
      <c r="A2437" s="17" t="s">
        <v>15242</v>
      </c>
      <c r="B2437" s="17" t="s">
        <v>15243</v>
      </c>
      <c r="C2437" s="17" t="s">
        <v>10425</v>
      </c>
      <c r="D2437" s="17" t="s">
        <v>7716</v>
      </c>
      <c r="E2437" s="17" t="s">
        <v>1670</v>
      </c>
      <c r="F2437" s="17" t="s">
        <v>15244</v>
      </c>
      <c r="G2437" s="18">
        <v>1</v>
      </c>
      <c r="H2437" s="18">
        <v>1</v>
      </c>
      <c r="I2437" s="19">
        <v>0</v>
      </c>
      <c r="J2437" s="20">
        <v>1</v>
      </c>
      <c r="K2437" s="21">
        <v>0</v>
      </c>
      <c r="L2437" s="22">
        <v>0</v>
      </c>
      <c r="M2437" s="42" t="s">
        <v>20790</v>
      </c>
      <c r="N2437" s="42"/>
      <c r="O2437" s="42">
        <v>0</v>
      </c>
      <c r="P2437" s="42">
        <v>0</v>
      </c>
      <c r="Q2437" s="42">
        <v>0</v>
      </c>
      <c r="R2437" s="42">
        <v>0</v>
      </c>
    </row>
    <row r="2438" spans="1:18" x14ac:dyDescent="0.3">
      <c r="A2438" s="17" t="s">
        <v>15245</v>
      </c>
      <c r="B2438" s="17" t="s">
        <v>15246</v>
      </c>
      <c r="C2438" s="17" t="s">
        <v>8313</v>
      </c>
      <c r="D2438" s="17" t="s">
        <v>7749</v>
      </c>
      <c r="E2438" s="17" t="s">
        <v>15247</v>
      </c>
      <c r="F2438" s="17" t="s">
        <v>15248</v>
      </c>
      <c r="G2438" s="18">
        <v>1</v>
      </c>
      <c r="H2438" s="18">
        <v>2</v>
      </c>
      <c r="I2438" s="19">
        <v>0</v>
      </c>
      <c r="J2438" s="20">
        <v>1</v>
      </c>
      <c r="K2438" s="21">
        <v>0</v>
      </c>
      <c r="L2438" s="22">
        <v>0</v>
      </c>
      <c r="M2438" s="42" t="s">
        <v>20788</v>
      </c>
      <c r="N2438" s="42"/>
      <c r="O2438" s="42">
        <v>0</v>
      </c>
      <c r="P2438" s="42">
        <v>0</v>
      </c>
      <c r="Q2438" s="42">
        <v>0</v>
      </c>
      <c r="R2438" s="42">
        <v>0</v>
      </c>
    </row>
    <row r="2439" spans="1:18" x14ac:dyDescent="0.3">
      <c r="A2439" s="17" t="s">
        <v>15249</v>
      </c>
      <c r="B2439" s="17" t="s">
        <v>15250</v>
      </c>
      <c r="C2439" s="17" t="s">
        <v>15251</v>
      </c>
      <c r="D2439" s="17" t="s">
        <v>7749</v>
      </c>
      <c r="E2439" s="17" t="s">
        <v>15252</v>
      </c>
      <c r="F2439" s="17" t="s">
        <v>15253</v>
      </c>
      <c r="G2439" s="18">
        <v>1</v>
      </c>
      <c r="H2439" s="18">
        <v>4</v>
      </c>
      <c r="I2439" s="19">
        <v>0</v>
      </c>
      <c r="J2439" s="20">
        <v>1</v>
      </c>
      <c r="K2439" s="21">
        <v>0</v>
      </c>
      <c r="L2439" s="22">
        <v>0</v>
      </c>
      <c r="M2439" s="42" t="s">
        <v>20788</v>
      </c>
      <c r="N2439" s="42"/>
      <c r="O2439" s="42">
        <v>0</v>
      </c>
      <c r="P2439" s="42">
        <v>0</v>
      </c>
      <c r="Q2439" s="42">
        <v>0</v>
      </c>
      <c r="R2439" s="42">
        <v>0</v>
      </c>
    </row>
    <row r="2440" spans="1:18" x14ac:dyDescent="0.3">
      <c r="A2440" s="17" t="s">
        <v>7626</v>
      </c>
      <c r="B2440" s="17" t="s">
        <v>15254</v>
      </c>
      <c r="C2440" s="17" t="s">
        <v>11613</v>
      </c>
      <c r="D2440" s="17" t="s">
        <v>7716</v>
      </c>
      <c r="E2440" s="17" t="s">
        <v>4208</v>
      </c>
      <c r="F2440" s="17" t="s">
        <v>15255</v>
      </c>
      <c r="G2440" s="18">
        <v>1</v>
      </c>
      <c r="H2440" s="18">
        <v>2</v>
      </c>
      <c r="I2440" s="19">
        <v>0</v>
      </c>
      <c r="J2440" s="20">
        <v>0</v>
      </c>
      <c r="K2440" s="21">
        <v>0</v>
      </c>
      <c r="L2440" s="22">
        <v>1</v>
      </c>
      <c r="M2440" s="42" t="s">
        <v>20785</v>
      </c>
      <c r="N2440" s="42"/>
      <c r="O2440" s="42">
        <v>0</v>
      </c>
      <c r="P2440" s="42">
        <v>0</v>
      </c>
      <c r="Q2440" s="42">
        <v>0</v>
      </c>
      <c r="R2440" s="42">
        <v>0</v>
      </c>
    </row>
    <row r="2441" spans="1:18" x14ac:dyDescent="0.3">
      <c r="A2441" s="17" t="s">
        <v>6291</v>
      </c>
      <c r="B2441" s="17" t="s">
        <v>15256</v>
      </c>
      <c r="C2441" s="17" t="s">
        <v>7677</v>
      </c>
      <c r="D2441" s="17" t="s">
        <v>7829</v>
      </c>
      <c r="E2441" s="17" t="s">
        <v>1691</v>
      </c>
      <c r="F2441" s="17" t="s">
        <v>15257</v>
      </c>
      <c r="G2441" s="18">
        <v>1</v>
      </c>
      <c r="H2441" s="18">
        <v>1</v>
      </c>
      <c r="I2441" s="19">
        <v>0</v>
      </c>
      <c r="J2441" s="20">
        <v>0</v>
      </c>
      <c r="K2441" s="21">
        <v>0</v>
      </c>
      <c r="L2441" s="22">
        <v>1</v>
      </c>
      <c r="M2441" s="42" t="s">
        <v>20789</v>
      </c>
      <c r="N2441" s="42"/>
      <c r="O2441" s="42">
        <v>0</v>
      </c>
      <c r="P2441" s="42">
        <v>0</v>
      </c>
      <c r="Q2441" s="42">
        <v>0</v>
      </c>
      <c r="R2441" s="42">
        <v>0</v>
      </c>
    </row>
    <row r="2442" spans="1:18" x14ac:dyDescent="0.3">
      <c r="A2442" s="17" t="s">
        <v>15258</v>
      </c>
      <c r="B2442" s="17" t="s">
        <v>15259</v>
      </c>
      <c r="C2442" s="17" t="s">
        <v>7677</v>
      </c>
      <c r="D2442" s="17" t="s">
        <v>7901</v>
      </c>
      <c r="E2442" s="17" t="s">
        <v>15260</v>
      </c>
      <c r="F2442" s="17" t="s">
        <v>15261</v>
      </c>
      <c r="G2442" s="18">
        <v>1</v>
      </c>
      <c r="H2442" s="18">
        <v>1</v>
      </c>
      <c r="I2442" s="19">
        <v>1</v>
      </c>
      <c r="J2442" s="20">
        <v>0</v>
      </c>
      <c r="K2442" s="21">
        <v>0</v>
      </c>
      <c r="L2442" s="22">
        <v>0</v>
      </c>
      <c r="M2442" s="42" t="s">
        <v>20788</v>
      </c>
      <c r="N2442" s="42"/>
      <c r="O2442" s="42">
        <v>0</v>
      </c>
      <c r="P2442" s="42">
        <v>0</v>
      </c>
      <c r="Q2442" s="42">
        <v>0</v>
      </c>
      <c r="R2442" s="42">
        <v>0</v>
      </c>
    </row>
    <row r="2443" spans="1:18" x14ac:dyDescent="0.3">
      <c r="A2443" s="17" t="s">
        <v>15262</v>
      </c>
      <c r="B2443" s="17" t="s">
        <v>15263</v>
      </c>
      <c r="C2443" s="17" t="s">
        <v>15264</v>
      </c>
      <c r="D2443" s="17" t="s">
        <v>7749</v>
      </c>
      <c r="E2443" s="17" t="s">
        <v>1905</v>
      </c>
      <c r="F2443" s="17" t="s">
        <v>15265</v>
      </c>
      <c r="G2443" s="18">
        <v>1</v>
      </c>
      <c r="H2443" s="18">
        <v>1</v>
      </c>
      <c r="I2443" s="19">
        <v>0</v>
      </c>
      <c r="J2443" s="20">
        <v>1</v>
      </c>
      <c r="K2443" s="21">
        <v>0</v>
      </c>
      <c r="L2443" s="22">
        <v>0</v>
      </c>
      <c r="M2443" s="42" t="s">
        <v>20786</v>
      </c>
      <c r="N2443" s="42"/>
      <c r="O2443" s="42">
        <v>0</v>
      </c>
      <c r="P2443" s="42">
        <v>0</v>
      </c>
      <c r="Q2443" s="42">
        <v>0</v>
      </c>
      <c r="R2443" s="42">
        <v>0</v>
      </c>
    </row>
    <row r="2444" spans="1:18" x14ac:dyDescent="0.3">
      <c r="A2444" s="17" t="s">
        <v>15266</v>
      </c>
      <c r="B2444" s="17" t="s">
        <v>15267</v>
      </c>
      <c r="C2444" s="17" t="s">
        <v>15268</v>
      </c>
      <c r="D2444" s="17" t="s">
        <v>7716</v>
      </c>
      <c r="E2444" s="17" t="s">
        <v>1870</v>
      </c>
      <c r="F2444" s="17" t="s">
        <v>15269</v>
      </c>
      <c r="G2444" s="18">
        <v>1</v>
      </c>
      <c r="H2444" s="18">
        <v>8</v>
      </c>
      <c r="I2444" s="19">
        <v>1</v>
      </c>
      <c r="J2444" s="20">
        <v>0</v>
      </c>
      <c r="K2444" s="21">
        <v>0</v>
      </c>
      <c r="L2444" s="22">
        <v>0</v>
      </c>
      <c r="M2444" s="42" t="s">
        <v>20788</v>
      </c>
      <c r="N2444" s="42"/>
      <c r="O2444" s="42">
        <v>0</v>
      </c>
      <c r="P2444" s="42">
        <v>0</v>
      </c>
      <c r="Q2444" s="42">
        <v>0</v>
      </c>
      <c r="R2444" s="42">
        <v>0</v>
      </c>
    </row>
    <row r="2445" spans="1:18" x14ac:dyDescent="0.3">
      <c r="A2445" s="17" t="s">
        <v>15270</v>
      </c>
      <c r="B2445" s="17" t="s">
        <v>15271</v>
      </c>
      <c r="C2445" s="17" t="s">
        <v>15272</v>
      </c>
      <c r="D2445" s="17" t="s">
        <v>7716</v>
      </c>
      <c r="E2445" s="17" t="s">
        <v>5444</v>
      </c>
      <c r="F2445" s="17" t="s">
        <v>15273</v>
      </c>
      <c r="G2445" s="18">
        <v>1</v>
      </c>
      <c r="H2445" s="18">
        <v>1</v>
      </c>
      <c r="I2445" s="19">
        <v>0</v>
      </c>
      <c r="J2445" s="20">
        <v>1</v>
      </c>
      <c r="K2445" s="21">
        <v>0</v>
      </c>
      <c r="L2445" s="22">
        <v>0</v>
      </c>
      <c r="M2445" s="42" t="s">
        <v>20790</v>
      </c>
      <c r="N2445" s="42"/>
      <c r="O2445" s="42">
        <v>0</v>
      </c>
      <c r="P2445" s="42">
        <v>0</v>
      </c>
      <c r="Q2445" s="42">
        <v>0</v>
      </c>
      <c r="R2445" s="42">
        <v>0</v>
      </c>
    </row>
    <row r="2446" spans="1:18" x14ac:dyDescent="0.3">
      <c r="A2446" s="17" t="s">
        <v>4860</v>
      </c>
      <c r="B2446" s="17" t="s">
        <v>15274</v>
      </c>
      <c r="C2446" s="17" t="s">
        <v>15275</v>
      </c>
      <c r="D2446" s="17" t="s">
        <v>8077</v>
      </c>
      <c r="E2446" s="17" t="s">
        <v>2315</v>
      </c>
      <c r="F2446" s="17" t="s">
        <v>15276</v>
      </c>
      <c r="G2446" s="18">
        <v>1</v>
      </c>
      <c r="H2446" s="18">
        <v>1</v>
      </c>
      <c r="I2446" s="19">
        <v>0</v>
      </c>
      <c r="J2446" s="20">
        <v>0</v>
      </c>
      <c r="K2446" s="21">
        <v>0</v>
      </c>
      <c r="L2446" s="22">
        <v>1</v>
      </c>
      <c r="M2446" s="42" t="s">
        <v>20789</v>
      </c>
      <c r="N2446" s="42"/>
      <c r="O2446" s="42">
        <v>0</v>
      </c>
      <c r="P2446" s="42">
        <v>0</v>
      </c>
      <c r="Q2446" s="42">
        <v>0</v>
      </c>
      <c r="R2446" s="42">
        <v>0</v>
      </c>
    </row>
    <row r="2447" spans="1:18" x14ac:dyDescent="0.3">
      <c r="A2447" s="17" t="s">
        <v>15277</v>
      </c>
      <c r="B2447" s="17" t="s">
        <v>15278</v>
      </c>
      <c r="C2447" s="17" t="s">
        <v>7677</v>
      </c>
      <c r="D2447" s="17" t="s">
        <v>12566</v>
      </c>
      <c r="E2447" s="17" t="s">
        <v>3430</v>
      </c>
      <c r="F2447" s="17" t="s">
        <v>15279</v>
      </c>
      <c r="G2447" s="18">
        <v>1</v>
      </c>
      <c r="H2447" s="18">
        <v>1</v>
      </c>
      <c r="I2447" s="19">
        <v>1</v>
      </c>
      <c r="J2447" s="20">
        <v>0</v>
      </c>
      <c r="K2447" s="21">
        <v>0</v>
      </c>
      <c r="L2447" s="22">
        <v>0</v>
      </c>
      <c r="M2447" s="42" t="s">
        <v>20788</v>
      </c>
      <c r="N2447" s="42"/>
      <c r="O2447" s="42">
        <v>0</v>
      </c>
      <c r="P2447" s="42">
        <v>0</v>
      </c>
      <c r="Q2447" s="42">
        <v>0</v>
      </c>
      <c r="R2447" s="42">
        <v>0</v>
      </c>
    </row>
    <row r="2448" spans="1:18" x14ac:dyDescent="0.3">
      <c r="A2448" s="17" t="s">
        <v>15280</v>
      </c>
      <c r="B2448" s="17" t="s">
        <v>15281</v>
      </c>
      <c r="C2448" s="17" t="s">
        <v>7677</v>
      </c>
      <c r="D2448" s="17" t="s">
        <v>7734</v>
      </c>
      <c r="E2448" s="17" t="s">
        <v>5366</v>
      </c>
      <c r="F2448" s="17" t="s">
        <v>15282</v>
      </c>
      <c r="G2448" s="18">
        <v>1</v>
      </c>
      <c r="H2448" s="18">
        <v>1</v>
      </c>
      <c r="I2448" s="19">
        <v>1</v>
      </c>
      <c r="J2448" s="20">
        <v>0</v>
      </c>
      <c r="K2448" s="21">
        <v>0</v>
      </c>
      <c r="L2448" s="22">
        <v>0</v>
      </c>
      <c r="M2448" s="42" t="s">
        <v>20788</v>
      </c>
      <c r="N2448" s="42"/>
      <c r="O2448" s="42">
        <v>0</v>
      </c>
      <c r="P2448" s="42">
        <v>0</v>
      </c>
      <c r="Q2448" s="42">
        <v>0</v>
      </c>
      <c r="R2448" s="42">
        <v>0</v>
      </c>
    </row>
    <row r="2449" spans="1:18" x14ac:dyDescent="0.3">
      <c r="A2449" s="17" t="s">
        <v>15283</v>
      </c>
      <c r="B2449" s="17" t="s">
        <v>15284</v>
      </c>
      <c r="C2449" s="17" t="s">
        <v>15285</v>
      </c>
      <c r="D2449" s="17" t="s">
        <v>7829</v>
      </c>
      <c r="E2449" s="17" t="s">
        <v>1670</v>
      </c>
      <c r="F2449" s="17" t="s">
        <v>15286</v>
      </c>
      <c r="G2449" s="18">
        <v>1</v>
      </c>
      <c r="H2449" s="18">
        <v>1</v>
      </c>
      <c r="I2449" s="19">
        <v>0</v>
      </c>
      <c r="J2449" s="20">
        <v>1</v>
      </c>
      <c r="K2449" s="21">
        <v>0</v>
      </c>
      <c r="L2449" s="22">
        <v>0</v>
      </c>
      <c r="M2449" s="42" t="s">
        <v>20788</v>
      </c>
      <c r="N2449" s="42"/>
      <c r="O2449" s="42">
        <v>0</v>
      </c>
      <c r="P2449" s="42">
        <v>0</v>
      </c>
      <c r="Q2449" s="42">
        <v>0</v>
      </c>
      <c r="R2449" s="42">
        <v>0</v>
      </c>
    </row>
    <row r="2450" spans="1:18" x14ac:dyDescent="0.3">
      <c r="A2450" s="17" t="s">
        <v>7338</v>
      </c>
      <c r="B2450" s="17" t="s">
        <v>15287</v>
      </c>
      <c r="C2450" s="17" t="s">
        <v>7677</v>
      </c>
      <c r="D2450" s="17" t="s">
        <v>15288</v>
      </c>
      <c r="E2450" s="17" t="s">
        <v>4208</v>
      </c>
      <c r="F2450" s="17" t="s">
        <v>15289</v>
      </c>
      <c r="G2450" s="18">
        <v>1</v>
      </c>
      <c r="H2450" s="18">
        <v>1</v>
      </c>
      <c r="I2450" s="19">
        <v>0</v>
      </c>
      <c r="J2450" s="20">
        <v>0</v>
      </c>
      <c r="K2450" s="21">
        <v>0</v>
      </c>
      <c r="L2450" s="22">
        <v>1</v>
      </c>
      <c r="M2450" s="42" t="s">
        <v>20785</v>
      </c>
      <c r="N2450" s="42"/>
      <c r="O2450" s="42">
        <v>0</v>
      </c>
      <c r="P2450" s="42">
        <v>0</v>
      </c>
      <c r="Q2450" s="42">
        <v>0</v>
      </c>
      <c r="R2450" s="42">
        <v>0</v>
      </c>
    </row>
    <row r="2451" spans="1:18" x14ac:dyDescent="0.3">
      <c r="A2451" s="17" t="s">
        <v>15290</v>
      </c>
      <c r="B2451" s="17" t="s">
        <v>15291</v>
      </c>
      <c r="C2451" s="17" t="s">
        <v>8886</v>
      </c>
      <c r="D2451" s="17" t="s">
        <v>9456</v>
      </c>
      <c r="E2451" s="17" t="s">
        <v>1716</v>
      </c>
      <c r="F2451" s="17" t="s">
        <v>15292</v>
      </c>
      <c r="G2451" s="18">
        <v>1</v>
      </c>
      <c r="H2451" s="18">
        <v>1</v>
      </c>
      <c r="I2451" s="19">
        <v>0</v>
      </c>
      <c r="J2451" s="20">
        <v>1</v>
      </c>
      <c r="K2451" s="21">
        <v>0</v>
      </c>
      <c r="L2451" s="22">
        <v>0</v>
      </c>
      <c r="M2451" s="42" t="s">
        <v>20790</v>
      </c>
      <c r="N2451" s="42"/>
      <c r="O2451" s="42">
        <v>0</v>
      </c>
      <c r="P2451" s="42">
        <v>0</v>
      </c>
      <c r="Q2451" s="42">
        <v>0</v>
      </c>
      <c r="R2451" s="42">
        <v>0</v>
      </c>
    </row>
    <row r="2452" spans="1:18" x14ac:dyDescent="0.3">
      <c r="A2452" s="17" t="s">
        <v>5419</v>
      </c>
      <c r="B2452" s="17" t="s">
        <v>15293</v>
      </c>
      <c r="C2452" s="17" t="s">
        <v>9198</v>
      </c>
      <c r="D2452" s="17" t="s">
        <v>8984</v>
      </c>
      <c r="E2452" s="17" t="s">
        <v>1893</v>
      </c>
      <c r="F2452" s="17" t="s">
        <v>15294</v>
      </c>
      <c r="G2452" s="18">
        <v>1</v>
      </c>
      <c r="H2452" s="18">
        <v>1</v>
      </c>
      <c r="I2452" s="19">
        <v>0</v>
      </c>
      <c r="J2452" s="20">
        <v>0</v>
      </c>
      <c r="K2452" s="21">
        <v>0</v>
      </c>
      <c r="L2452" s="22">
        <v>1</v>
      </c>
      <c r="M2452" s="42" t="s">
        <v>20789</v>
      </c>
      <c r="N2452" s="42"/>
      <c r="O2452" s="42">
        <v>0</v>
      </c>
      <c r="P2452" s="42">
        <v>0</v>
      </c>
      <c r="Q2452" s="42">
        <v>0</v>
      </c>
      <c r="R2452" s="42">
        <v>0</v>
      </c>
    </row>
    <row r="2453" spans="1:18" x14ac:dyDescent="0.3">
      <c r="A2453" s="17" t="s">
        <v>15295</v>
      </c>
      <c r="B2453" s="17" t="s">
        <v>15296</v>
      </c>
      <c r="C2453" s="17" t="s">
        <v>7677</v>
      </c>
      <c r="D2453" s="17" t="s">
        <v>7707</v>
      </c>
      <c r="E2453" s="17" t="s">
        <v>1670</v>
      </c>
      <c r="F2453" s="17" t="s">
        <v>15297</v>
      </c>
      <c r="G2453" s="18">
        <v>1</v>
      </c>
      <c r="H2453" s="18">
        <v>6</v>
      </c>
      <c r="I2453" s="19">
        <v>0</v>
      </c>
      <c r="J2453" s="20">
        <v>1</v>
      </c>
      <c r="K2453" s="21">
        <v>0</v>
      </c>
      <c r="L2453" s="22">
        <v>0</v>
      </c>
      <c r="M2453" s="42" t="s">
        <v>20790</v>
      </c>
      <c r="N2453" s="42"/>
      <c r="O2453" s="42">
        <v>0</v>
      </c>
      <c r="P2453" s="42">
        <v>0</v>
      </c>
      <c r="Q2453" s="42">
        <v>0</v>
      </c>
      <c r="R2453" s="42">
        <v>0</v>
      </c>
    </row>
    <row r="2454" spans="1:18" x14ac:dyDescent="0.3">
      <c r="A2454" s="17" t="s">
        <v>15298</v>
      </c>
      <c r="B2454" s="17" t="s">
        <v>15299</v>
      </c>
      <c r="C2454" s="17" t="s">
        <v>12979</v>
      </c>
      <c r="D2454" s="17" t="s">
        <v>7716</v>
      </c>
      <c r="E2454" s="17" t="s">
        <v>11178</v>
      </c>
      <c r="F2454" s="17" t="s">
        <v>15300</v>
      </c>
      <c r="G2454" s="18">
        <v>1</v>
      </c>
      <c r="H2454" s="18">
        <v>1</v>
      </c>
      <c r="I2454" s="19">
        <v>0</v>
      </c>
      <c r="J2454" s="20">
        <v>1</v>
      </c>
      <c r="K2454" s="21">
        <v>0</v>
      </c>
      <c r="L2454" s="22">
        <v>0</v>
      </c>
      <c r="M2454" s="42" t="s">
        <v>20790</v>
      </c>
      <c r="N2454" s="42"/>
      <c r="O2454" s="42">
        <v>0</v>
      </c>
      <c r="P2454" s="42">
        <v>0</v>
      </c>
      <c r="Q2454" s="42">
        <v>0</v>
      </c>
      <c r="R2454" s="42">
        <v>0</v>
      </c>
    </row>
    <row r="2455" spans="1:18" x14ac:dyDescent="0.3">
      <c r="A2455" s="17" t="s">
        <v>3859</v>
      </c>
      <c r="B2455" s="17" t="s">
        <v>15301</v>
      </c>
      <c r="C2455" s="17" t="s">
        <v>10870</v>
      </c>
      <c r="D2455" s="17" t="s">
        <v>7716</v>
      </c>
      <c r="E2455" s="17" t="s">
        <v>1757</v>
      </c>
      <c r="F2455" s="17" t="s">
        <v>15302</v>
      </c>
      <c r="G2455" s="18">
        <v>1</v>
      </c>
      <c r="H2455" s="18">
        <v>1</v>
      </c>
      <c r="I2455" s="19">
        <v>0</v>
      </c>
      <c r="J2455" s="20">
        <v>0</v>
      </c>
      <c r="K2455" s="21">
        <v>1</v>
      </c>
      <c r="L2455" s="22">
        <v>0</v>
      </c>
      <c r="M2455" s="42" t="s">
        <v>20789</v>
      </c>
      <c r="N2455" s="42"/>
      <c r="O2455" s="42">
        <v>0</v>
      </c>
      <c r="P2455" s="42">
        <v>0</v>
      </c>
      <c r="Q2455" s="42">
        <v>0</v>
      </c>
      <c r="R2455" s="42">
        <v>0</v>
      </c>
    </row>
    <row r="2456" spans="1:18" x14ac:dyDescent="0.3">
      <c r="A2456" s="17" t="s">
        <v>4490</v>
      </c>
      <c r="B2456" s="17" t="s">
        <v>15303</v>
      </c>
      <c r="C2456" s="17" t="s">
        <v>7677</v>
      </c>
      <c r="D2456" s="17" t="s">
        <v>9977</v>
      </c>
      <c r="E2456" s="17" t="s">
        <v>3321</v>
      </c>
      <c r="F2456" s="17" t="s">
        <v>15304</v>
      </c>
      <c r="G2456" s="18">
        <v>1</v>
      </c>
      <c r="H2456" s="18">
        <v>1</v>
      </c>
      <c r="I2456" s="19">
        <v>0</v>
      </c>
      <c r="J2456" s="20">
        <v>0</v>
      </c>
      <c r="K2456" s="21">
        <v>0</v>
      </c>
      <c r="L2456" s="22">
        <v>1</v>
      </c>
      <c r="M2456" s="42" t="s">
        <v>20789</v>
      </c>
      <c r="N2456" s="42"/>
      <c r="O2456" s="42">
        <v>0</v>
      </c>
      <c r="P2456" s="42">
        <v>0</v>
      </c>
      <c r="Q2456" s="42">
        <v>0</v>
      </c>
      <c r="R2456" s="42">
        <v>0</v>
      </c>
    </row>
    <row r="2457" spans="1:18" x14ac:dyDescent="0.3">
      <c r="A2457" s="17" t="s">
        <v>15305</v>
      </c>
      <c r="B2457" s="17" t="s">
        <v>13579</v>
      </c>
      <c r="C2457" s="17" t="s">
        <v>8606</v>
      </c>
      <c r="D2457" s="17" t="s">
        <v>7684</v>
      </c>
      <c r="E2457" s="17" t="s">
        <v>13580</v>
      </c>
      <c r="F2457" s="17" t="s">
        <v>15306</v>
      </c>
      <c r="G2457" s="18">
        <v>1</v>
      </c>
      <c r="H2457" s="18">
        <v>1</v>
      </c>
      <c r="I2457" s="19">
        <v>0</v>
      </c>
      <c r="J2457" s="20">
        <v>1</v>
      </c>
      <c r="K2457" s="21">
        <v>0</v>
      </c>
      <c r="L2457" s="22">
        <v>0</v>
      </c>
      <c r="M2457" s="42" t="s">
        <v>20788</v>
      </c>
      <c r="N2457" s="42"/>
      <c r="O2457" s="42">
        <v>0</v>
      </c>
      <c r="P2457" s="42">
        <v>0</v>
      </c>
      <c r="Q2457" s="42">
        <v>0</v>
      </c>
      <c r="R2457" s="42">
        <v>0</v>
      </c>
    </row>
    <row r="2458" spans="1:18" x14ac:dyDescent="0.3">
      <c r="A2458" s="17" t="s">
        <v>6599</v>
      </c>
      <c r="B2458" s="17" t="s">
        <v>15307</v>
      </c>
      <c r="C2458" s="17" t="s">
        <v>15308</v>
      </c>
      <c r="D2458" s="17" t="s">
        <v>15075</v>
      </c>
      <c r="E2458" s="17" t="s">
        <v>4208</v>
      </c>
      <c r="F2458" s="17" t="s">
        <v>15309</v>
      </c>
      <c r="G2458" s="18">
        <v>1</v>
      </c>
      <c r="H2458" s="18">
        <v>1</v>
      </c>
      <c r="I2458" s="19">
        <v>0</v>
      </c>
      <c r="J2458" s="20">
        <v>0</v>
      </c>
      <c r="K2458" s="21">
        <v>0</v>
      </c>
      <c r="L2458" s="22">
        <v>1</v>
      </c>
      <c r="M2458" s="42" t="s">
        <v>20785</v>
      </c>
      <c r="N2458" s="42"/>
      <c r="O2458" s="42">
        <v>0</v>
      </c>
      <c r="P2458" s="42">
        <v>0</v>
      </c>
      <c r="Q2458" s="42">
        <v>0</v>
      </c>
      <c r="R2458" s="42">
        <v>0</v>
      </c>
    </row>
    <row r="2459" spans="1:18" x14ac:dyDescent="0.3">
      <c r="A2459" s="17" t="s">
        <v>6112</v>
      </c>
      <c r="B2459" s="17" t="s">
        <v>15310</v>
      </c>
      <c r="C2459" s="17" t="s">
        <v>15311</v>
      </c>
      <c r="D2459" s="17" t="s">
        <v>7716</v>
      </c>
      <c r="E2459" s="17" t="s">
        <v>4208</v>
      </c>
      <c r="F2459" s="17" t="s">
        <v>15312</v>
      </c>
      <c r="G2459" s="18">
        <v>1</v>
      </c>
      <c r="H2459" s="18">
        <v>1</v>
      </c>
      <c r="I2459" s="19">
        <v>0</v>
      </c>
      <c r="J2459" s="20">
        <v>0</v>
      </c>
      <c r="K2459" s="21">
        <v>0</v>
      </c>
      <c r="L2459" s="22">
        <v>1</v>
      </c>
      <c r="M2459" s="42" t="s">
        <v>20785</v>
      </c>
      <c r="N2459" s="42"/>
      <c r="O2459" s="42">
        <v>0</v>
      </c>
      <c r="P2459" s="42">
        <v>0</v>
      </c>
      <c r="Q2459" s="42">
        <v>0</v>
      </c>
      <c r="R2459" s="42">
        <v>0</v>
      </c>
    </row>
    <row r="2460" spans="1:18" x14ac:dyDescent="0.3">
      <c r="A2460" s="17" t="s">
        <v>4792</v>
      </c>
      <c r="B2460" s="17" t="s">
        <v>4793</v>
      </c>
      <c r="C2460" s="17" t="s">
        <v>15313</v>
      </c>
      <c r="D2460" s="17" t="s">
        <v>8097</v>
      </c>
      <c r="E2460" s="17" t="s">
        <v>4794</v>
      </c>
      <c r="F2460" s="17" t="s">
        <v>15314</v>
      </c>
      <c r="G2460" s="18">
        <v>1</v>
      </c>
      <c r="H2460" s="18">
        <v>1</v>
      </c>
      <c r="I2460" s="19">
        <v>0</v>
      </c>
      <c r="J2460" s="20">
        <v>0</v>
      </c>
      <c r="K2460" s="21">
        <v>0</v>
      </c>
      <c r="L2460" s="22">
        <v>1</v>
      </c>
      <c r="M2460" s="42" t="s">
        <v>20789</v>
      </c>
      <c r="N2460" s="42"/>
      <c r="O2460" s="42">
        <v>0</v>
      </c>
      <c r="P2460" s="42">
        <v>0</v>
      </c>
      <c r="Q2460" s="42">
        <v>0</v>
      </c>
      <c r="R2460" s="42">
        <v>0</v>
      </c>
    </row>
    <row r="2461" spans="1:18" x14ac:dyDescent="0.3">
      <c r="A2461" s="17" t="s">
        <v>15315</v>
      </c>
      <c r="B2461" s="17" t="s">
        <v>10683</v>
      </c>
      <c r="C2461" s="17" t="s">
        <v>15106</v>
      </c>
      <c r="D2461" s="17" t="s">
        <v>9787</v>
      </c>
      <c r="E2461" s="17" t="s">
        <v>10685</v>
      </c>
      <c r="F2461" s="17" t="s">
        <v>15316</v>
      </c>
      <c r="G2461" s="18">
        <v>1</v>
      </c>
      <c r="H2461" s="18">
        <v>2</v>
      </c>
      <c r="I2461" s="19">
        <v>1</v>
      </c>
      <c r="J2461" s="20">
        <v>0</v>
      </c>
      <c r="K2461" s="21">
        <v>0</v>
      </c>
      <c r="L2461" s="22">
        <v>0</v>
      </c>
      <c r="M2461" s="42" t="s">
        <v>20788</v>
      </c>
      <c r="N2461" s="42"/>
      <c r="O2461" s="42">
        <v>0</v>
      </c>
      <c r="P2461" s="42">
        <v>0</v>
      </c>
      <c r="Q2461" s="42">
        <v>0</v>
      </c>
      <c r="R2461" s="42">
        <v>0</v>
      </c>
    </row>
    <row r="2462" spans="1:18" x14ac:dyDescent="0.3">
      <c r="A2462" s="17" t="s">
        <v>5425</v>
      </c>
      <c r="B2462" s="17" t="s">
        <v>5426</v>
      </c>
      <c r="C2462" s="17" t="s">
        <v>8983</v>
      </c>
      <c r="D2462" s="17" t="s">
        <v>8984</v>
      </c>
      <c r="E2462" s="17" t="s">
        <v>1893</v>
      </c>
      <c r="F2462" s="17" t="s">
        <v>15317</v>
      </c>
      <c r="G2462" s="18">
        <v>1</v>
      </c>
      <c r="H2462" s="18">
        <v>1</v>
      </c>
      <c r="I2462" s="19">
        <v>0</v>
      </c>
      <c r="J2462" s="20">
        <v>0</v>
      </c>
      <c r="K2462" s="21">
        <v>0</v>
      </c>
      <c r="L2462" s="22">
        <v>1</v>
      </c>
      <c r="M2462" s="42" t="s">
        <v>20789</v>
      </c>
      <c r="N2462" s="42"/>
      <c r="O2462" s="42">
        <v>0</v>
      </c>
      <c r="P2462" s="42">
        <v>0</v>
      </c>
      <c r="Q2462" s="42">
        <v>0</v>
      </c>
      <c r="R2462" s="42">
        <v>0</v>
      </c>
    </row>
    <row r="2463" spans="1:18" x14ac:dyDescent="0.3">
      <c r="A2463" s="17" t="s">
        <v>15318</v>
      </c>
      <c r="B2463" s="17" t="s">
        <v>8117</v>
      </c>
      <c r="C2463" s="17" t="s">
        <v>15319</v>
      </c>
      <c r="D2463" s="17" t="s">
        <v>12094</v>
      </c>
      <c r="E2463" s="17" t="s">
        <v>8120</v>
      </c>
      <c r="F2463" s="17" t="s">
        <v>15320</v>
      </c>
      <c r="G2463" s="18">
        <v>1</v>
      </c>
      <c r="H2463" s="18">
        <v>1</v>
      </c>
      <c r="I2463" s="19">
        <v>1</v>
      </c>
      <c r="J2463" s="20">
        <v>0</v>
      </c>
      <c r="K2463" s="21">
        <v>0</v>
      </c>
      <c r="L2463" s="22">
        <v>0</v>
      </c>
      <c r="M2463" s="42" t="s">
        <v>20788</v>
      </c>
      <c r="N2463" s="42"/>
      <c r="O2463" s="42">
        <v>0</v>
      </c>
      <c r="P2463" s="42">
        <v>0</v>
      </c>
      <c r="Q2463" s="42">
        <v>0</v>
      </c>
      <c r="R2463" s="42">
        <v>0</v>
      </c>
    </row>
    <row r="2464" spans="1:18" x14ac:dyDescent="0.3">
      <c r="A2464" s="17" t="s">
        <v>15321</v>
      </c>
      <c r="B2464" s="17" t="s">
        <v>15322</v>
      </c>
      <c r="C2464" s="17" t="s">
        <v>15323</v>
      </c>
      <c r="D2464" s="17" t="s">
        <v>7749</v>
      </c>
      <c r="E2464" s="17" t="s">
        <v>9875</v>
      </c>
      <c r="F2464" s="17" t="s">
        <v>15324</v>
      </c>
      <c r="G2464" s="18">
        <v>1</v>
      </c>
      <c r="H2464" s="18">
        <v>2</v>
      </c>
      <c r="I2464" s="19">
        <v>0</v>
      </c>
      <c r="J2464" s="20">
        <v>1</v>
      </c>
      <c r="K2464" s="21">
        <v>0</v>
      </c>
      <c r="L2464" s="22">
        <v>0</v>
      </c>
      <c r="M2464" s="42" t="s">
        <v>20788</v>
      </c>
      <c r="N2464" s="42"/>
      <c r="O2464" s="42">
        <v>0</v>
      </c>
      <c r="P2464" s="42">
        <v>0</v>
      </c>
      <c r="Q2464" s="42">
        <v>0</v>
      </c>
      <c r="R2464" s="42">
        <v>0</v>
      </c>
    </row>
    <row r="2465" spans="1:18" x14ac:dyDescent="0.3">
      <c r="A2465" s="17" t="s">
        <v>2748</v>
      </c>
      <c r="B2465" s="17" t="s">
        <v>15325</v>
      </c>
      <c r="C2465" s="17" t="s">
        <v>7677</v>
      </c>
      <c r="D2465" s="17" t="s">
        <v>8554</v>
      </c>
      <c r="E2465" s="17" t="s">
        <v>2425</v>
      </c>
      <c r="F2465" s="17" t="s">
        <v>15326</v>
      </c>
      <c r="G2465" s="18">
        <v>1</v>
      </c>
      <c r="H2465" s="18">
        <v>1</v>
      </c>
      <c r="I2465" s="19">
        <v>0</v>
      </c>
      <c r="J2465" s="20">
        <v>0</v>
      </c>
      <c r="K2465" s="21">
        <v>1</v>
      </c>
      <c r="L2465" s="22">
        <v>0</v>
      </c>
      <c r="M2465" s="42" t="s">
        <v>20789</v>
      </c>
      <c r="N2465" s="42"/>
      <c r="O2465" s="42">
        <v>0</v>
      </c>
      <c r="P2465" s="42">
        <v>0</v>
      </c>
      <c r="Q2465" s="42">
        <v>0</v>
      </c>
      <c r="R2465" s="42">
        <v>0</v>
      </c>
    </row>
    <row r="2466" spans="1:18" x14ac:dyDescent="0.3">
      <c r="A2466" s="17" t="s">
        <v>15327</v>
      </c>
      <c r="B2466" s="17" t="s">
        <v>15328</v>
      </c>
      <c r="C2466" s="17" t="s">
        <v>7677</v>
      </c>
      <c r="D2466" s="17" t="s">
        <v>7716</v>
      </c>
      <c r="E2466" s="17" t="s">
        <v>1938</v>
      </c>
      <c r="F2466" s="17" t="s">
        <v>15329</v>
      </c>
      <c r="G2466" s="18">
        <v>1</v>
      </c>
      <c r="H2466" s="18">
        <v>2</v>
      </c>
      <c r="I2466" s="19">
        <v>0</v>
      </c>
      <c r="J2466" s="20">
        <v>1</v>
      </c>
      <c r="K2466" s="21">
        <v>0</v>
      </c>
      <c r="L2466" s="22">
        <v>0</v>
      </c>
      <c r="M2466" s="42" t="s">
        <v>20788</v>
      </c>
      <c r="N2466" s="42"/>
      <c r="O2466" s="42">
        <v>0</v>
      </c>
      <c r="P2466" s="42">
        <v>0</v>
      </c>
      <c r="Q2466" s="42">
        <v>0</v>
      </c>
      <c r="R2466" s="42">
        <v>0</v>
      </c>
    </row>
    <row r="2467" spans="1:18" x14ac:dyDescent="0.3">
      <c r="A2467" s="17" t="s">
        <v>2169</v>
      </c>
      <c r="B2467" s="17" t="s">
        <v>2170</v>
      </c>
      <c r="C2467" s="17" t="s">
        <v>7677</v>
      </c>
      <c r="D2467" s="17" t="s">
        <v>9159</v>
      </c>
      <c r="E2467" s="17" t="s">
        <v>1938</v>
      </c>
      <c r="F2467" s="17" t="s">
        <v>15330</v>
      </c>
      <c r="G2467" s="18">
        <v>1</v>
      </c>
      <c r="H2467" s="18">
        <v>1</v>
      </c>
      <c r="I2467" s="19">
        <v>0</v>
      </c>
      <c r="J2467" s="20">
        <v>0</v>
      </c>
      <c r="K2467" s="21">
        <v>1</v>
      </c>
      <c r="L2467" s="22">
        <v>0</v>
      </c>
      <c r="M2467" s="42" t="s">
        <v>20789</v>
      </c>
      <c r="N2467" s="42"/>
      <c r="O2467" s="42">
        <v>0</v>
      </c>
      <c r="P2467" s="42">
        <v>0</v>
      </c>
      <c r="Q2467" s="42">
        <v>0</v>
      </c>
      <c r="R2467" s="42">
        <v>0</v>
      </c>
    </row>
    <row r="2468" spans="1:18" x14ac:dyDescent="0.3">
      <c r="A2468" s="17" t="s">
        <v>5331</v>
      </c>
      <c r="B2468" s="17" t="s">
        <v>15331</v>
      </c>
      <c r="C2468" s="17" t="s">
        <v>7677</v>
      </c>
      <c r="D2468" s="17" t="s">
        <v>7834</v>
      </c>
      <c r="E2468" s="17" t="s">
        <v>4208</v>
      </c>
      <c r="F2468" s="17" t="s">
        <v>15332</v>
      </c>
      <c r="G2468" s="18">
        <v>1</v>
      </c>
      <c r="H2468" s="18">
        <v>3</v>
      </c>
      <c r="I2468" s="19">
        <v>0</v>
      </c>
      <c r="J2468" s="20">
        <v>0</v>
      </c>
      <c r="K2468" s="21">
        <v>0</v>
      </c>
      <c r="L2468" s="22">
        <v>1</v>
      </c>
      <c r="M2468" s="42" t="s">
        <v>20785</v>
      </c>
      <c r="N2468" s="42"/>
      <c r="O2468" s="42">
        <v>0</v>
      </c>
      <c r="P2468" s="42">
        <v>0</v>
      </c>
      <c r="Q2468" s="42">
        <v>0</v>
      </c>
      <c r="R2468" s="42">
        <v>0</v>
      </c>
    </row>
    <row r="2469" spans="1:18" x14ac:dyDescent="0.3">
      <c r="A2469" s="17" t="s">
        <v>6526</v>
      </c>
      <c r="B2469" s="17" t="s">
        <v>15333</v>
      </c>
      <c r="C2469" s="17" t="s">
        <v>7677</v>
      </c>
      <c r="D2469" s="17" t="s">
        <v>7716</v>
      </c>
      <c r="E2469" s="17" t="s">
        <v>5232</v>
      </c>
      <c r="F2469" s="17" t="s">
        <v>15334</v>
      </c>
      <c r="G2469" s="18">
        <v>1</v>
      </c>
      <c r="H2469" s="18">
        <v>2</v>
      </c>
      <c r="I2469" s="19">
        <v>0</v>
      </c>
      <c r="J2469" s="20">
        <v>0</v>
      </c>
      <c r="K2469" s="21">
        <v>0</v>
      </c>
      <c r="L2469" s="22">
        <v>1</v>
      </c>
      <c r="M2469" s="42" t="s">
        <v>20789</v>
      </c>
      <c r="N2469" s="42"/>
      <c r="O2469" s="42">
        <v>0</v>
      </c>
      <c r="P2469" s="42">
        <v>0</v>
      </c>
      <c r="Q2469" s="42">
        <v>0</v>
      </c>
      <c r="R2469" s="42">
        <v>0</v>
      </c>
    </row>
    <row r="2470" spans="1:18" x14ac:dyDescent="0.3">
      <c r="A2470" s="17" t="s">
        <v>2886</v>
      </c>
      <c r="B2470" s="17" t="s">
        <v>15335</v>
      </c>
      <c r="C2470" s="17" t="s">
        <v>8738</v>
      </c>
      <c r="D2470" s="17" t="s">
        <v>7716</v>
      </c>
      <c r="E2470" s="17" t="s">
        <v>2888</v>
      </c>
      <c r="F2470" s="17" t="s">
        <v>15336</v>
      </c>
      <c r="G2470" s="18">
        <v>1</v>
      </c>
      <c r="H2470" s="18">
        <v>2</v>
      </c>
      <c r="I2470" s="19">
        <v>0</v>
      </c>
      <c r="J2470" s="20">
        <v>0</v>
      </c>
      <c r="K2470" s="21">
        <v>1</v>
      </c>
      <c r="L2470" s="22">
        <v>0</v>
      </c>
      <c r="M2470" s="42" t="s">
        <v>20789</v>
      </c>
      <c r="N2470" s="42"/>
      <c r="O2470" s="42">
        <v>0</v>
      </c>
      <c r="P2470" s="42">
        <v>0</v>
      </c>
      <c r="Q2470" s="42">
        <v>0</v>
      </c>
      <c r="R2470" s="42">
        <v>0</v>
      </c>
    </row>
    <row r="2471" spans="1:18" x14ac:dyDescent="0.3">
      <c r="A2471" s="17" t="s">
        <v>7389</v>
      </c>
      <c r="B2471" s="17" t="s">
        <v>15337</v>
      </c>
      <c r="C2471" s="17" t="s">
        <v>13495</v>
      </c>
      <c r="D2471" s="17" t="s">
        <v>8267</v>
      </c>
      <c r="E2471" s="17" t="s">
        <v>4208</v>
      </c>
      <c r="F2471" s="17" t="s">
        <v>15338</v>
      </c>
      <c r="G2471" s="18">
        <v>1</v>
      </c>
      <c r="H2471" s="18">
        <v>1</v>
      </c>
      <c r="I2471" s="19">
        <v>0</v>
      </c>
      <c r="J2471" s="20">
        <v>0</v>
      </c>
      <c r="K2471" s="21">
        <v>0</v>
      </c>
      <c r="L2471" s="22">
        <v>1</v>
      </c>
      <c r="M2471" s="42" t="s">
        <v>20785</v>
      </c>
      <c r="N2471" s="42"/>
      <c r="O2471" s="42">
        <v>0</v>
      </c>
      <c r="P2471" s="42">
        <v>0</v>
      </c>
      <c r="Q2471" s="42">
        <v>0</v>
      </c>
      <c r="R2471" s="42">
        <v>0</v>
      </c>
    </row>
    <row r="2472" spans="1:18" x14ac:dyDescent="0.3">
      <c r="A2472" s="17" t="s">
        <v>5696</v>
      </c>
      <c r="B2472" s="17" t="s">
        <v>15339</v>
      </c>
      <c r="C2472" s="17" t="s">
        <v>13648</v>
      </c>
      <c r="D2472" s="17" t="s">
        <v>8051</v>
      </c>
      <c r="E2472" s="17" t="s">
        <v>1654</v>
      </c>
      <c r="F2472" s="17" t="s">
        <v>15340</v>
      </c>
      <c r="G2472" s="18">
        <v>1</v>
      </c>
      <c r="H2472" s="18">
        <v>1</v>
      </c>
      <c r="I2472" s="19">
        <v>0</v>
      </c>
      <c r="J2472" s="20">
        <v>0</v>
      </c>
      <c r="K2472" s="21">
        <v>0</v>
      </c>
      <c r="L2472" s="22">
        <v>1</v>
      </c>
      <c r="M2472" s="42" t="s">
        <v>20789</v>
      </c>
      <c r="N2472" s="42"/>
      <c r="O2472" s="42">
        <v>0</v>
      </c>
      <c r="P2472" s="42">
        <v>0</v>
      </c>
      <c r="Q2472" s="42">
        <v>0</v>
      </c>
      <c r="R2472" s="42">
        <v>0</v>
      </c>
    </row>
    <row r="2473" spans="1:18" x14ac:dyDescent="0.3">
      <c r="A2473" s="17" t="s">
        <v>4892</v>
      </c>
      <c r="B2473" s="17" t="s">
        <v>15341</v>
      </c>
      <c r="C2473" s="17" t="s">
        <v>11620</v>
      </c>
      <c r="D2473" s="17" t="s">
        <v>7834</v>
      </c>
      <c r="E2473" s="17" t="s">
        <v>4208</v>
      </c>
      <c r="F2473" s="17" t="s">
        <v>15342</v>
      </c>
      <c r="G2473" s="18">
        <v>1</v>
      </c>
      <c r="H2473" s="18">
        <v>2</v>
      </c>
      <c r="I2473" s="19">
        <v>0</v>
      </c>
      <c r="J2473" s="20">
        <v>0</v>
      </c>
      <c r="K2473" s="21">
        <v>0</v>
      </c>
      <c r="L2473" s="22">
        <v>1</v>
      </c>
      <c r="M2473" s="42" t="s">
        <v>20785</v>
      </c>
      <c r="N2473" s="42"/>
      <c r="O2473" s="42">
        <v>0</v>
      </c>
      <c r="P2473" s="42">
        <v>0</v>
      </c>
      <c r="Q2473" s="42">
        <v>0</v>
      </c>
      <c r="R2473" s="42">
        <v>0</v>
      </c>
    </row>
    <row r="2474" spans="1:18" x14ac:dyDescent="0.3">
      <c r="A2474" s="17" t="s">
        <v>15343</v>
      </c>
      <c r="B2474" s="17" t="s">
        <v>15344</v>
      </c>
      <c r="C2474" s="17" t="s">
        <v>15345</v>
      </c>
      <c r="D2474" s="17" t="s">
        <v>7919</v>
      </c>
      <c r="E2474" s="17" t="s">
        <v>15346</v>
      </c>
      <c r="F2474" s="17" t="s">
        <v>15347</v>
      </c>
      <c r="G2474" s="18">
        <v>1</v>
      </c>
      <c r="H2474" s="18">
        <v>2</v>
      </c>
      <c r="I2474" s="19">
        <v>0</v>
      </c>
      <c r="J2474" s="20">
        <v>1</v>
      </c>
      <c r="K2474" s="21">
        <v>0</v>
      </c>
      <c r="L2474" s="22">
        <v>0</v>
      </c>
      <c r="M2474" s="42" t="s">
        <v>20790</v>
      </c>
      <c r="N2474" s="42"/>
      <c r="O2474" s="42">
        <v>0</v>
      </c>
      <c r="P2474" s="42">
        <v>0</v>
      </c>
      <c r="Q2474" s="42">
        <v>0</v>
      </c>
      <c r="R2474" s="42">
        <v>0</v>
      </c>
    </row>
    <row r="2475" spans="1:18" x14ac:dyDescent="0.3">
      <c r="A2475" s="17" t="s">
        <v>3400</v>
      </c>
      <c r="B2475" s="17" t="s">
        <v>9961</v>
      </c>
      <c r="C2475" s="17" t="s">
        <v>15348</v>
      </c>
      <c r="D2475" s="17" t="s">
        <v>7716</v>
      </c>
      <c r="E2475" s="17" t="s">
        <v>1938</v>
      </c>
      <c r="F2475" s="17" t="s">
        <v>15349</v>
      </c>
      <c r="G2475" s="18">
        <v>1</v>
      </c>
      <c r="H2475" s="18">
        <v>2</v>
      </c>
      <c r="I2475" s="19">
        <v>0</v>
      </c>
      <c r="J2475" s="20">
        <v>0</v>
      </c>
      <c r="K2475" s="21">
        <v>1</v>
      </c>
      <c r="L2475" s="22">
        <v>0</v>
      </c>
      <c r="M2475" s="42" t="s">
        <v>20789</v>
      </c>
      <c r="N2475" s="42"/>
      <c r="O2475" s="42">
        <v>0</v>
      </c>
      <c r="P2475" s="42">
        <v>0</v>
      </c>
      <c r="Q2475" s="42">
        <v>0</v>
      </c>
      <c r="R2475" s="42">
        <v>0</v>
      </c>
    </row>
    <row r="2476" spans="1:18" x14ac:dyDescent="0.3">
      <c r="A2476" s="17" t="s">
        <v>3380</v>
      </c>
      <c r="B2476" s="17" t="s">
        <v>15350</v>
      </c>
      <c r="C2476" s="17" t="s">
        <v>7677</v>
      </c>
      <c r="D2476" s="17" t="s">
        <v>8051</v>
      </c>
      <c r="E2476" s="17" t="s">
        <v>2795</v>
      </c>
      <c r="F2476" s="17" t="s">
        <v>15351</v>
      </c>
      <c r="G2476" s="18">
        <v>1</v>
      </c>
      <c r="H2476" s="18">
        <v>1</v>
      </c>
      <c r="I2476" s="19">
        <v>0</v>
      </c>
      <c r="J2476" s="20">
        <v>0</v>
      </c>
      <c r="K2476" s="21">
        <v>1</v>
      </c>
      <c r="L2476" s="22">
        <v>0</v>
      </c>
      <c r="M2476" s="42" t="s">
        <v>20789</v>
      </c>
      <c r="N2476" s="42"/>
      <c r="O2476" s="42">
        <v>0</v>
      </c>
      <c r="P2476" s="42">
        <v>0</v>
      </c>
      <c r="Q2476" s="42">
        <v>0</v>
      </c>
      <c r="R2476" s="42">
        <v>0</v>
      </c>
    </row>
    <row r="2477" spans="1:18" x14ac:dyDescent="0.3">
      <c r="A2477" s="17" t="s">
        <v>3172</v>
      </c>
      <c r="B2477" s="17" t="s">
        <v>15352</v>
      </c>
      <c r="C2477" s="17" t="s">
        <v>15353</v>
      </c>
      <c r="D2477" s="17" t="s">
        <v>7716</v>
      </c>
      <c r="E2477" s="17" t="s">
        <v>1662</v>
      </c>
      <c r="F2477" s="17" t="s">
        <v>15354</v>
      </c>
      <c r="G2477" s="18">
        <v>1</v>
      </c>
      <c r="H2477" s="18">
        <v>6</v>
      </c>
      <c r="I2477" s="19">
        <v>0</v>
      </c>
      <c r="J2477" s="20">
        <v>0</v>
      </c>
      <c r="K2477" s="21">
        <v>1</v>
      </c>
      <c r="L2477" s="22">
        <v>0</v>
      </c>
      <c r="M2477" s="42" t="s">
        <v>20788</v>
      </c>
      <c r="N2477" s="42"/>
      <c r="O2477" s="42">
        <v>0</v>
      </c>
      <c r="P2477" s="42">
        <v>0</v>
      </c>
      <c r="Q2477" s="42">
        <v>0</v>
      </c>
      <c r="R2477" s="42">
        <v>0</v>
      </c>
    </row>
    <row r="2478" spans="1:18" x14ac:dyDescent="0.3">
      <c r="A2478" s="17" t="s">
        <v>3458</v>
      </c>
      <c r="B2478" s="17" t="s">
        <v>15355</v>
      </c>
      <c r="C2478" s="17" t="s">
        <v>15356</v>
      </c>
      <c r="D2478" s="17" t="s">
        <v>11254</v>
      </c>
      <c r="E2478" s="17" t="s">
        <v>1599</v>
      </c>
      <c r="F2478" s="17" t="s">
        <v>15357</v>
      </c>
      <c r="G2478" s="18">
        <v>1</v>
      </c>
      <c r="H2478" s="18">
        <v>6</v>
      </c>
      <c r="I2478" s="19">
        <v>0</v>
      </c>
      <c r="J2478" s="20">
        <v>0</v>
      </c>
      <c r="K2478" s="21">
        <v>1</v>
      </c>
      <c r="L2478" s="22">
        <v>0</v>
      </c>
      <c r="M2478" s="42" t="s">
        <v>20788</v>
      </c>
      <c r="N2478" s="42"/>
      <c r="O2478" s="42">
        <v>0</v>
      </c>
      <c r="P2478" s="42">
        <v>0</v>
      </c>
      <c r="Q2478" s="42">
        <v>0</v>
      </c>
      <c r="R2478" s="42">
        <v>0</v>
      </c>
    </row>
    <row r="2479" spans="1:18" x14ac:dyDescent="0.3">
      <c r="A2479" s="17" t="s">
        <v>2150</v>
      </c>
      <c r="B2479" s="17" t="s">
        <v>15358</v>
      </c>
      <c r="C2479" s="17" t="s">
        <v>15359</v>
      </c>
      <c r="D2479" s="17" t="s">
        <v>9308</v>
      </c>
      <c r="E2479" s="17" t="s">
        <v>1691</v>
      </c>
      <c r="F2479" s="17" t="s">
        <v>15360</v>
      </c>
      <c r="G2479" s="18">
        <v>1</v>
      </c>
      <c r="H2479" s="18">
        <v>1</v>
      </c>
      <c r="I2479" s="19">
        <v>0</v>
      </c>
      <c r="J2479" s="20">
        <v>0</v>
      </c>
      <c r="K2479" s="21">
        <v>1</v>
      </c>
      <c r="L2479" s="22">
        <v>0</v>
      </c>
      <c r="M2479" s="42" t="s">
        <v>20789</v>
      </c>
      <c r="N2479" s="42"/>
      <c r="O2479" s="42">
        <v>0</v>
      </c>
      <c r="P2479" s="42">
        <v>0</v>
      </c>
      <c r="Q2479" s="42">
        <v>0</v>
      </c>
      <c r="R2479" s="42">
        <v>0</v>
      </c>
    </row>
    <row r="2480" spans="1:18" x14ac:dyDescent="0.3">
      <c r="A2480" s="17" t="s">
        <v>15361</v>
      </c>
      <c r="B2480" s="17" t="s">
        <v>15362</v>
      </c>
      <c r="C2480" s="17" t="s">
        <v>15363</v>
      </c>
      <c r="D2480" s="17" t="s">
        <v>8573</v>
      </c>
      <c r="E2480" s="17" t="s">
        <v>15364</v>
      </c>
      <c r="F2480" s="17" t="s">
        <v>15365</v>
      </c>
      <c r="G2480" s="18">
        <v>1</v>
      </c>
      <c r="H2480" s="18">
        <v>1</v>
      </c>
      <c r="I2480" s="19">
        <v>0</v>
      </c>
      <c r="J2480" s="20">
        <v>1</v>
      </c>
      <c r="K2480" s="21">
        <v>0</v>
      </c>
      <c r="L2480" s="22">
        <v>0</v>
      </c>
      <c r="M2480" s="42" t="s">
        <v>20788</v>
      </c>
      <c r="N2480" s="42"/>
      <c r="O2480" s="42">
        <v>0</v>
      </c>
      <c r="P2480" s="42">
        <v>0</v>
      </c>
      <c r="Q2480" s="42">
        <v>0</v>
      </c>
      <c r="R2480" s="42">
        <v>0</v>
      </c>
    </row>
    <row r="2481" spans="1:18" x14ac:dyDescent="0.3">
      <c r="A2481" s="17" t="s">
        <v>7171</v>
      </c>
      <c r="B2481" s="17" t="s">
        <v>15366</v>
      </c>
      <c r="C2481" s="17" t="s">
        <v>15367</v>
      </c>
      <c r="D2481" s="17" t="s">
        <v>8447</v>
      </c>
      <c r="E2481" s="17" t="s">
        <v>4578</v>
      </c>
      <c r="F2481" s="17" t="s">
        <v>15368</v>
      </c>
      <c r="G2481" s="18">
        <v>1</v>
      </c>
      <c r="H2481" s="18">
        <v>1</v>
      </c>
      <c r="I2481" s="19">
        <v>0</v>
      </c>
      <c r="J2481" s="20">
        <v>0</v>
      </c>
      <c r="K2481" s="21">
        <v>0</v>
      </c>
      <c r="L2481" s="22">
        <v>1</v>
      </c>
      <c r="M2481" s="42" t="s">
        <v>20789</v>
      </c>
      <c r="N2481" s="42"/>
      <c r="O2481" s="42">
        <v>0</v>
      </c>
      <c r="P2481" s="42">
        <v>0</v>
      </c>
      <c r="Q2481" s="42">
        <v>0</v>
      </c>
      <c r="R2481" s="42">
        <v>0</v>
      </c>
    </row>
    <row r="2482" spans="1:18" x14ac:dyDescent="0.3">
      <c r="A2482" s="17" t="s">
        <v>15369</v>
      </c>
      <c r="B2482" s="17" t="s">
        <v>15370</v>
      </c>
      <c r="C2482" s="17" t="s">
        <v>15371</v>
      </c>
      <c r="D2482" s="17" t="s">
        <v>15372</v>
      </c>
      <c r="E2482" s="17" t="s">
        <v>2257</v>
      </c>
      <c r="F2482" s="17" t="s">
        <v>15373</v>
      </c>
      <c r="G2482" s="18">
        <v>1</v>
      </c>
      <c r="H2482" s="18">
        <v>1</v>
      </c>
      <c r="I2482" s="19">
        <v>0</v>
      </c>
      <c r="J2482" s="20">
        <v>1</v>
      </c>
      <c r="K2482" s="21">
        <v>0</v>
      </c>
      <c r="L2482" s="22">
        <v>0</v>
      </c>
      <c r="M2482" s="42" t="s">
        <v>20790</v>
      </c>
      <c r="N2482" s="42"/>
      <c r="O2482" s="42">
        <v>0</v>
      </c>
      <c r="P2482" s="42">
        <v>0</v>
      </c>
      <c r="Q2482" s="42">
        <v>0</v>
      </c>
      <c r="R2482" s="42">
        <v>0</v>
      </c>
    </row>
    <row r="2483" spans="1:18" x14ac:dyDescent="0.3">
      <c r="A2483" s="17" t="s">
        <v>5184</v>
      </c>
      <c r="B2483" s="17" t="s">
        <v>15374</v>
      </c>
      <c r="C2483" s="17" t="s">
        <v>15375</v>
      </c>
      <c r="D2483" s="17" t="s">
        <v>9261</v>
      </c>
      <c r="E2483" s="17" t="s">
        <v>1624</v>
      </c>
      <c r="F2483" s="17" t="s">
        <v>15376</v>
      </c>
      <c r="G2483" s="18">
        <v>1</v>
      </c>
      <c r="H2483" s="18">
        <v>1</v>
      </c>
      <c r="I2483" s="19">
        <v>0</v>
      </c>
      <c r="J2483" s="20">
        <v>0</v>
      </c>
      <c r="K2483" s="21">
        <v>0</v>
      </c>
      <c r="L2483" s="22">
        <v>1</v>
      </c>
      <c r="M2483" s="42" t="s">
        <v>20789</v>
      </c>
      <c r="N2483" s="42"/>
      <c r="O2483" s="42">
        <v>0</v>
      </c>
      <c r="P2483" s="42">
        <v>0</v>
      </c>
      <c r="Q2483" s="42">
        <v>0</v>
      </c>
      <c r="R2483" s="42">
        <v>0</v>
      </c>
    </row>
    <row r="2484" spans="1:18" x14ac:dyDescent="0.3">
      <c r="A2484" s="17" t="s">
        <v>2138</v>
      </c>
      <c r="B2484" s="17" t="s">
        <v>15377</v>
      </c>
      <c r="C2484" s="17" t="s">
        <v>7677</v>
      </c>
      <c r="D2484" s="17" t="s">
        <v>15378</v>
      </c>
      <c r="E2484" s="17" t="s">
        <v>2140</v>
      </c>
      <c r="F2484" s="17" t="s">
        <v>15379</v>
      </c>
      <c r="G2484" s="18">
        <v>1</v>
      </c>
      <c r="H2484" s="18">
        <v>1</v>
      </c>
      <c r="I2484" s="19">
        <v>0</v>
      </c>
      <c r="J2484" s="20">
        <v>0</v>
      </c>
      <c r="K2484" s="21">
        <v>1</v>
      </c>
      <c r="L2484" s="22">
        <v>0</v>
      </c>
      <c r="M2484" s="42" t="s">
        <v>20789</v>
      </c>
      <c r="N2484" s="42"/>
      <c r="O2484" s="42">
        <v>0</v>
      </c>
      <c r="P2484" s="42">
        <v>0</v>
      </c>
      <c r="Q2484" s="42">
        <v>0</v>
      </c>
      <c r="R2484" s="42">
        <v>0</v>
      </c>
    </row>
    <row r="2485" spans="1:18" x14ac:dyDescent="0.3">
      <c r="A2485" s="17" t="s">
        <v>3948</v>
      </c>
      <c r="B2485" s="17" t="s">
        <v>15380</v>
      </c>
      <c r="C2485" s="17" t="s">
        <v>15381</v>
      </c>
      <c r="D2485" s="17" t="s">
        <v>7734</v>
      </c>
      <c r="E2485" s="17" t="s">
        <v>1608</v>
      </c>
      <c r="F2485" s="17" t="s">
        <v>15382</v>
      </c>
      <c r="G2485" s="18">
        <v>1</v>
      </c>
      <c r="H2485" s="18">
        <v>1</v>
      </c>
      <c r="I2485" s="19">
        <v>0</v>
      </c>
      <c r="J2485" s="20">
        <v>0</v>
      </c>
      <c r="K2485" s="21">
        <v>1</v>
      </c>
      <c r="L2485" s="22">
        <v>0</v>
      </c>
      <c r="M2485" s="42" t="s">
        <v>20789</v>
      </c>
      <c r="N2485" s="42"/>
      <c r="O2485" s="42">
        <v>0</v>
      </c>
      <c r="P2485" s="42">
        <v>0</v>
      </c>
      <c r="Q2485" s="42">
        <v>0</v>
      </c>
      <c r="R2485" s="42">
        <v>0</v>
      </c>
    </row>
    <row r="2486" spans="1:18" x14ac:dyDescent="0.3">
      <c r="A2486" s="17" t="s">
        <v>15383</v>
      </c>
      <c r="B2486" s="17" t="s">
        <v>15384</v>
      </c>
      <c r="C2486" s="17" t="s">
        <v>7677</v>
      </c>
      <c r="D2486" s="17" t="s">
        <v>8267</v>
      </c>
      <c r="E2486" s="17" t="s">
        <v>5275</v>
      </c>
      <c r="F2486" s="17" t="s">
        <v>15385</v>
      </c>
      <c r="G2486" s="18">
        <v>1</v>
      </c>
      <c r="H2486" s="18">
        <v>2</v>
      </c>
      <c r="I2486" s="19">
        <v>0</v>
      </c>
      <c r="J2486" s="20">
        <v>1</v>
      </c>
      <c r="K2486" s="21">
        <v>0</v>
      </c>
      <c r="L2486" s="22">
        <v>0</v>
      </c>
      <c r="M2486" s="42" t="s">
        <v>20790</v>
      </c>
      <c r="N2486" s="42"/>
      <c r="O2486" s="42">
        <v>0</v>
      </c>
      <c r="P2486" s="42">
        <v>0</v>
      </c>
      <c r="Q2486" s="42">
        <v>0</v>
      </c>
      <c r="R2486" s="42">
        <v>0</v>
      </c>
    </row>
    <row r="2487" spans="1:18" x14ac:dyDescent="0.3">
      <c r="A2487" s="17" t="s">
        <v>6860</v>
      </c>
      <c r="B2487" s="17" t="s">
        <v>15386</v>
      </c>
      <c r="C2487" s="17" t="s">
        <v>7677</v>
      </c>
      <c r="D2487" s="17" t="s">
        <v>7716</v>
      </c>
      <c r="E2487" s="17" t="s">
        <v>4953</v>
      </c>
      <c r="F2487" s="17" t="s">
        <v>15387</v>
      </c>
      <c r="G2487" s="18">
        <v>1</v>
      </c>
      <c r="H2487" s="18">
        <v>1</v>
      </c>
      <c r="I2487" s="19">
        <v>0</v>
      </c>
      <c r="J2487" s="20">
        <v>0</v>
      </c>
      <c r="K2487" s="21">
        <v>0</v>
      </c>
      <c r="L2487" s="22">
        <v>1</v>
      </c>
      <c r="M2487" s="42" t="s">
        <v>20789</v>
      </c>
      <c r="N2487" s="42"/>
      <c r="O2487" s="42">
        <v>0</v>
      </c>
      <c r="P2487" s="42">
        <v>0</v>
      </c>
      <c r="Q2487" s="42">
        <v>0</v>
      </c>
      <c r="R2487" s="42">
        <v>0</v>
      </c>
    </row>
    <row r="2488" spans="1:18" x14ac:dyDescent="0.3">
      <c r="A2488" s="17" t="s">
        <v>15388</v>
      </c>
      <c r="B2488" s="17" t="s">
        <v>15389</v>
      </c>
      <c r="C2488" s="17" t="s">
        <v>14659</v>
      </c>
      <c r="D2488" s="17" t="s">
        <v>7716</v>
      </c>
      <c r="E2488" s="17" t="s">
        <v>2795</v>
      </c>
      <c r="F2488" s="17" t="s">
        <v>15390</v>
      </c>
      <c r="G2488" s="18">
        <v>1</v>
      </c>
      <c r="H2488" s="18">
        <v>1</v>
      </c>
      <c r="I2488" s="19">
        <v>0</v>
      </c>
      <c r="J2488" s="20">
        <v>1</v>
      </c>
      <c r="K2488" s="21">
        <v>0</v>
      </c>
      <c r="L2488" s="22">
        <v>0</v>
      </c>
      <c r="M2488" s="42" t="s">
        <v>20788</v>
      </c>
      <c r="N2488" s="42"/>
      <c r="O2488" s="42">
        <v>0</v>
      </c>
      <c r="P2488" s="42">
        <v>0</v>
      </c>
      <c r="Q2488" s="42">
        <v>0</v>
      </c>
      <c r="R2488" s="42">
        <v>0</v>
      </c>
    </row>
    <row r="2489" spans="1:18" x14ac:dyDescent="0.3">
      <c r="A2489" s="17" t="s">
        <v>1986</v>
      </c>
      <c r="B2489" s="17" t="s">
        <v>15391</v>
      </c>
      <c r="C2489" s="17" t="s">
        <v>9588</v>
      </c>
      <c r="D2489" s="17" t="s">
        <v>8434</v>
      </c>
      <c r="E2489" s="17" t="s">
        <v>1988</v>
      </c>
      <c r="F2489" s="17" t="s">
        <v>15392</v>
      </c>
      <c r="G2489" s="18">
        <v>1</v>
      </c>
      <c r="H2489" s="18">
        <v>1</v>
      </c>
      <c r="I2489" s="19">
        <v>0</v>
      </c>
      <c r="J2489" s="20">
        <v>0</v>
      </c>
      <c r="K2489" s="21">
        <v>1</v>
      </c>
      <c r="L2489" s="22">
        <v>0</v>
      </c>
      <c r="M2489" s="42" t="s">
        <v>20788</v>
      </c>
      <c r="N2489" s="42"/>
      <c r="O2489" s="42">
        <v>0</v>
      </c>
      <c r="P2489" s="42">
        <v>0</v>
      </c>
      <c r="Q2489" s="42">
        <v>0</v>
      </c>
      <c r="R2489" s="42">
        <v>0</v>
      </c>
    </row>
    <row r="2490" spans="1:18" x14ac:dyDescent="0.3">
      <c r="A2490" s="17" t="s">
        <v>15393</v>
      </c>
      <c r="B2490" s="17" t="s">
        <v>15394</v>
      </c>
      <c r="C2490" s="17" t="s">
        <v>15395</v>
      </c>
      <c r="D2490" s="17" t="s">
        <v>7734</v>
      </c>
      <c r="E2490" s="17" t="s">
        <v>1670</v>
      </c>
      <c r="F2490" s="17" t="s">
        <v>15396</v>
      </c>
      <c r="G2490" s="18">
        <v>1</v>
      </c>
      <c r="H2490" s="18">
        <v>2</v>
      </c>
      <c r="I2490" s="19">
        <v>0</v>
      </c>
      <c r="J2490" s="20">
        <v>1</v>
      </c>
      <c r="K2490" s="21">
        <v>0</v>
      </c>
      <c r="L2490" s="22">
        <v>0</v>
      </c>
      <c r="M2490" s="42" t="s">
        <v>20790</v>
      </c>
      <c r="N2490" s="42"/>
      <c r="O2490" s="42">
        <v>0</v>
      </c>
      <c r="P2490" s="42">
        <v>0</v>
      </c>
      <c r="Q2490" s="42">
        <v>0</v>
      </c>
      <c r="R2490" s="42">
        <v>0</v>
      </c>
    </row>
    <row r="2491" spans="1:18" x14ac:dyDescent="0.3">
      <c r="A2491" s="17" t="s">
        <v>15397</v>
      </c>
      <c r="B2491" s="17" t="s">
        <v>15398</v>
      </c>
      <c r="C2491" s="17" t="s">
        <v>15399</v>
      </c>
      <c r="D2491" s="17" t="s">
        <v>7948</v>
      </c>
      <c r="E2491" s="17" t="s">
        <v>1670</v>
      </c>
      <c r="F2491" s="17" t="s">
        <v>15400</v>
      </c>
      <c r="G2491" s="18">
        <v>1</v>
      </c>
      <c r="H2491" s="18">
        <v>1</v>
      </c>
      <c r="I2491" s="19">
        <v>1</v>
      </c>
      <c r="J2491" s="20">
        <v>0</v>
      </c>
      <c r="K2491" s="21">
        <v>0</v>
      </c>
      <c r="L2491" s="22">
        <v>0</v>
      </c>
      <c r="M2491" s="42" t="s">
        <v>20788</v>
      </c>
      <c r="N2491" s="42"/>
      <c r="O2491" s="42">
        <v>0</v>
      </c>
      <c r="P2491" s="42">
        <v>0</v>
      </c>
      <c r="Q2491" s="42">
        <v>0</v>
      </c>
      <c r="R2491" s="42">
        <v>0</v>
      </c>
    </row>
    <row r="2492" spans="1:18" x14ac:dyDescent="0.3">
      <c r="A2492" s="17" t="s">
        <v>15401</v>
      </c>
      <c r="B2492" s="17" t="s">
        <v>15402</v>
      </c>
      <c r="C2492" s="17" t="s">
        <v>7677</v>
      </c>
      <c r="D2492" s="17" t="s">
        <v>15403</v>
      </c>
      <c r="E2492" s="17" t="s">
        <v>1757</v>
      </c>
      <c r="F2492" s="17" t="s">
        <v>15404</v>
      </c>
      <c r="G2492" s="18">
        <v>1</v>
      </c>
      <c r="H2492" s="18">
        <v>1</v>
      </c>
      <c r="I2492" s="19">
        <v>1</v>
      </c>
      <c r="J2492" s="20">
        <v>0</v>
      </c>
      <c r="K2492" s="21">
        <v>0</v>
      </c>
      <c r="L2492" s="22">
        <v>0</v>
      </c>
      <c r="M2492" s="42" t="s">
        <v>20788</v>
      </c>
      <c r="N2492" s="42"/>
      <c r="O2492" s="42">
        <v>0</v>
      </c>
      <c r="P2492" s="42">
        <v>0</v>
      </c>
      <c r="Q2492" s="42">
        <v>0</v>
      </c>
      <c r="R2492" s="42">
        <v>0</v>
      </c>
    </row>
    <row r="2493" spans="1:18" x14ac:dyDescent="0.3">
      <c r="A2493" s="17" t="s">
        <v>15405</v>
      </c>
      <c r="B2493" s="17" t="s">
        <v>15406</v>
      </c>
      <c r="C2493" s="17" t="s">
        <v>8757</v>
      </c>
      <c r="D2493" s="17" t="s">
        <v>7716</v>
      </c>
      <c r="E2493" s="17" t="s">
        <v>1938</v>
      </c>
      <c r="F2493" s="17" t="s">
        <v>15407</v>
      </c>
      <c r="G2493" s="18">
        <v>1</v>
      </c>
      <c r="H2493" s="18">
        <v>4</v>
      </c>
      <c r="I2493" s="19">
        <v>0</v>
      </c>
      <c r="J2493" s="20">
        <v>1</v>
      </c>
      <c r="K2493" s="21">
        <v>0</v>
      </c>
      <c r="L2493" s="22">
        <v>0</v>
      </c>
      <c r="M2493" s="42" t="s">
        <v>20788</v>
      </c>
      <c r="N2493" s="42"/>
      <c r="O2493" s="42">
        <v>0</v>
      </c>
      <c r="P2493" s="42">
        <v>0</v>
      </c>
      <c r="Q2493" s="42">
        <v>0</v>
      </c>
      <c r="R2493" s="42">
        <v>0</v>
      </c>
    </row>
    <row r="2494" spans="1:18" x14ac:dyDescent="0.3">
      <c r="A2494" s="17" t="s">
        <v>3873</v>
      </c>
      <c r="B2494" s="17" t="s">
        <v>3874</v>
      </c>
      <c r="C2494" s="17" t="s">
        <v>15408</v>
      </c>
      <c r="D2494" s="17" t="s">
        <v>7684</v>
      </c>
      <c r="E2494" s="17" t="s">
        <v>3875</v>
      </c>
      <c r="F2494" s="17" t="s">
        <v>15409</v>
      </c>
      <c r="G2494" s="18">
        <v>1</v>
      </c>
      <c r="H2494" s="18">
        <v>1</v>
      </c>
      <c r="I2494" s="19">
        <v>0</v>
      </c>
      <c r="J2494" s="20">
        <v>0</v>
      </c>
      <c r="K2494" s="21">
        <v>1</v>
      </c>
      <c r="L2494" s="22">
        <v>0</v>
      </c>
      <c r="M2494" s="42" t="s">
        <v>20789</v>
      </c>
      <c r="N2494" s="42"/>
      <c r="O2494" s="42">
        <v>0</v>
      </c>
      <c r="P2494" s="42">
        <v>0</v>
      </c>
      <c r="Q2494" s="42">
        <v>0</v>
      </c>
      <c r="R2494" s="42">
        <v>0</v>
      </c>
    </row>
    <row r="2495" spans="1:18" x14ac:dyDescent="0.3">
      <c r="A2495" s="17" t="s">
        <v>7302</v>
      </c>
      <c r="B2495" s="17" t="s">
        <v>8783</v>
      </c>
      <c r="C2495" s="17" t="s">
        <v>15410</v>
      </c>
      <c r="D2495" s="17" t="s">
        <v>7716</v>
      </c>
      <c r="E2495" s="17" t="s">
        <v>1893</v>
      </c>
      <c r="F2495" s="17" t="s">
        <v>15411</v>
      </c>
      <c r="G2495" s="18">
        <v>1</v>
      </c>
      <c r="H2495" s="18">
        <v>1</v>
      </c>
      <c r="I2495" s="19">
        <v>0</v>
      </c>
      <c r="J2495" s="20">
        <v>0</v>
      </c>
      <c r="K2495" s="21">
        <v>0</v>
      </c>
      <c r="L2495" s="22">
        <v>1</v>
      </c>
      <c r="M2495" s="42" t="s">
        <v>20789</v>
      </c>
      <c r="N2495" s="42"/>
      <c r="O2495" s="42">
        <v>0</v>
      </c>
      <c r="P2495" s="42">
        <v>0</v>
      </c>
      <c r="Q2495" s="42">
        <v>0</v>
      </c>
      <c r="R2495" s="42">
        <v>0</v>
      </c>
    </row>
    <row r="2496" spans="1:18" x14ac:dyDescent="0.3">
      <c r="A2496" s="17" t="s">
        <v>1651</v>
      </c>
      <c r="B2496" s="17" t="s">
        <v>15412</v>
      </c>
      <c r="C2496" s="17" t="s">
        <v>15413</v>
      </c>
      <c r="D2496" s="17" t="s">
        <v>15414</v>
      </c>
      <c r="E2496" s="17" t="s">
        <v>1654</v>
      </c>
      <c r="F2496" s="17" t="s">
        <v>15415</v>
      </c>
      <c r="G2496" s="18">
        <v>1</v>
      </c>
      <c r="H2496" s="18">
        <v>1</v>
      </c>
      <c r="I2496" s="19">
        <v>0</v>
      </c>
      <c r="J2496" s="20">
        <v>0</v>
      </c>
      <c r="K2496" s="21">
        <v>1</v>
      </c>
      <c r="L2496" s="22">
        <v>0</v>
      </c>
      <c r="M2496" s="42" t="s">
        <v>20789</v>
      </c>
      <c r="N2496" s="42"/>
      <c r="O2496" s="42">
        <v>0</v>
      </c>
      <c r="P2496" s="42">
        <v>0</v>
      </c>
      <c r="Q2496" s="42">
        <v>0</v>
      </c>
      <c r="R2496" s="42">
        <v>0</v>
      </c>
    </row>
    <row r="2497" spans="1:18" x14ac:dyDescent="0.3">
      <c r="A2497" s="17" t="s">
        <v>6187</v>
      </c>
      <c r="B2497" s="17" t="s">
        <v>15416</v>
      </c>
      <c r="C2497" s="17" t="s">
        <v>15417</v>
      </c>
      <c r="D2497" s="17" t="s">
        <v>7710</v>
      </c>
      <c r="E2497" s="17" t="s">
        <v>2249</v>
      </c>
      <c r="F2497" s="17" t="s">
        <v>15418</v>
      </c>
      <c r="G2497" s="18">
        <v>1</v>
      </c>
      <c r="H2497" s="18">
        <v>1</v>
      </c>
      <c r="I2497" s="19">
        <v>0</v>
      </c>
      <c r="J2497" s="20">
        <v>0</v>
      </c>
      <c r="K2497" s="21">
        <v>0</v>
      </c>
      <c r="L2497" s="22">
        <v>1</v>
      </c>
      <c r="M2497" s="42" t="s">
        <v>20789</v>
      </c>
      <c r="N2497" s="42"/>
      <c r="O2497" s="42">
        <v>0</v>
      </c>
      <c r="P2497" s="42">
        <v>0</v>
      </c>
      <c r="Q2497" s="42">
        <v>0</v>
      </c>
      <c r="R2497" s="42">
        <v>0</v>
      </c>
    </row>
    <row r="2498" spans="1:18" x14ac:dyDescent="0.3">
      <c r="A2498" s="17" t="s">
        <v>15419</v>
      </c>
      <c r="B2498" s="17" t="s">
        <v>15420</v>
      </c>
      <c r="C2498" s="17" t="s">
        <v>7677</v>
      </c>
      <c r="D2498" s="17" t="s">
        <v>7716</v>
      </c>
      <c r="E2498" s="17" t="s">
        <v>15421</v>
      </c>
      <c r="F2498" s="17" t="s">
        <v>15422</v>
      </c>
      <c r="G2498" s="18">
        <v>1</v>
      </c>
      <c r="H2498" s="18">
        <v>1</v>
      </c>
      <c r="I2498" s="19">
        <v>1</v>
      </c>
      <c r="J2498" s="20">
        <v>0</v>
      </c>
      <c r="K2498" s="21">
        <v>0</v>
      </c>
      <c r="L2498" s="22">
        <v>0</v>
      </c>
      <c r="M2498" s="42" t="s">
        <v>20788</v>
      </c>
      <c r="N2498" s="42"/>
      <c r="O2498" s="42">
        <v>0</v>
      </c>
      <c r="P2498" s="42">
        <v>0</v>
      </c>
      <c r="Q2498" s="42">
        <v>0</v>
      </c>
      <c r="R2498" s="42">
        <v>0</v>
      </c>
    </row>
    <row r="2499" spans="1:18" x14ac:dyDescent="0.3">
      <c r="A2499" s="17" t="s">
        <v>15423</v>
      </c>
      <c r="B2499" s="17" t="s">
        <v>15424</v>
      </c>
      <c r="C2499" s="17" t="s">
        <v>8738</v>
      </c>
      <c r="D2499" s="17" t="s">
        <v>8573</v>
      </c>
      <c r="E2499" s="17" t="s">
        <v>7640</v>
      </c>
      <c r="F2499" s="17" t="s">
        <v>15425</v>
      </c>
      <c r="G2499" s="18">
        <v>1</v>
      </c>
      <c r="H2499" s="18">
        <v>3</v>
      </c>
      <c r="I2499" s="19">
        <v>0</v>
      </c>
      <c r="J2499" s="20">
        <v>1</v>
      </c>
      <c r="K2499" s="21">
        <v>0</v>
      </c>
      <c r="L2499" s="22">
        <v>0</v>
      </c>
      <c r="M2499" s="42" t="s">
        <v>20790</v>
      </c>
      <c r="N2499" s="42"/>
      <c r="O2499" s="42">
        <v>0</v>
      </c>
      <c r="P2499" s="42">
        <v>0</v>
      </c>
      <c r="Q2499" s="42">
        <v>0</v>
      </c>
      <c r="R2499" s="42">
        <v>0</v>
      </c>
    </row>
    <row r="2500" spans="1:18" x14ac:dyDescent="0.3">
      <c r="A2500" s="17" t="s">
        <v>15426</v>
      </c>
      <c r="B2500" s="17" t="s">
        <v>15427</v>
      </c>
      <c r="C2500" s="17" t="s">
        <v>15428</v>
      </c>
      <c r="D2500" s="17" t="s">
        <v>7707</v>
      </c>
      <c r="E2500" s="17" t="s">
        <v>6042</v>
      </c>
      <c r="F2500" s="17" t="s">
        <v>15429</v>
      </c>
      <c r="G2500" s="18">
        <v>1</v>
      </c>
      <c r="H2500" s="18">
        <v>1</v>
      </c>
      <c r="I2500" s="19">
        <v>0</v>
      </c>
      <c r="J2500" s="20">
        <v>1</v>
      </c>
      <c r="K2500" s="21">
        <v>0</v>
      </c>
      <c r="L2500" s="22">
        <v>0</v>
      </c>
      <c r="M2500" s="42" t="s">
        <v>20790</v>
      </c>
      <c r="N2500" s="42"/>
      <c r="O2500" s="42">
        <v>0</v>
      </c>
      <c r="P2500" s="42">
        <v>0</v>
      </c>
      <c r="Q2500" s="42">
        <v>0</v>
      </c>
      <c r="R2500" s="42">
        <v>0</v>
      </c>
    </row>
    <row r="2501" spans="1:18" x14ac:dyDescent="0.3">
      <c r="A2501" s="17" t="s">
        <v>3428</v>
      </c>
      <c r="B2501" s="17" t="s">
        <v>15430</v>
      </c>
      <c r="C2501" s="17" t="s">
        <v>7677</v>
      </c>
      <c r="D2501" s="17" t="s">
        <v>7800</v>
      </c>
      <c r="E2501" s="17" t="s">
        <v>3430</v>
      </c>
      <c r="F2501" s="17" t="s">
        <v>15431</v>
      </c>
      <c r="G2501" s="18">
        <v>1</v>
      </c>
      <c r="H2501" s="18">
        <v>1</v>
      </c>
      <c r="I2501" s="19">
        <v>0</v>
      </c>
      <c r="J2501" s="20">
        <v>0</v>
      </c>
      <c r="K2501" s="21">
        <v>1</v>
      </c>
      <c r="L2501" s="22">
        <v>0</v>
      </c>
      <c r="M2501" s="42" t="s">
        <v>20789</v>
      </c>
      <c r="N2501" s="42"/>
      <c r="O2501" s="42">
        <v>0</v>
      </c>
      <c r="P2501" s="42">
        <v>0</v>
      </c>
      <c r="Q2501" s="42">
        <v>0</v>
      </c>
      <c r="R2501" s="42">
        <v>0</v>
      </c>
    </row>
    <row r="2502" spans="1:18" x14ac:dyDescent="0.3">
      <c r="A2502" s="17" t="s">
        <v>15432</v>
      </c>
      <c r="B2502" s="17" t="s">
        <v>15433</v>
      </c>
      <c r="C2502" s="17" t="s">
        <v>9870</v>
      </c>
      <c r="D2502" s="17" t="s">
        <v>7716</v>
      </c>
      <c r="E2502" s="17" t="s">
        <v>1700</v>
      </c>
      <c r="F2502" s="17" t="s">
        <v>15434</v>
      </c>
      <c r="G2502" s="18">
        <v>1</v>
      </c>
      <c r="H2502" s="18">
        <v>24</v>
      </c>
      <c r="I2502" s="19">
        <v>0</v>
      </c>
      <c r="J2502" s="20">
        <v>1</v>
      </c>
      <c r="K2502" s="21">
        <v>0</v>
      </c>
      <c r="L2502" s="22">
        <v>0</v>
      </c>
      <c r="M2502" s="42" t="s">
        <v>20788</v>
      </c>
      <c r="N2502" s="42"/>
      <c r="O2502" s="42">
        <v>0</v>
      </c>
      <c r="P2502" s="42">
        <v>0</v>
      </c>
      <c r="Q2502" s="42">
        <v>0</v>
      </c>
      <c r="R2502" s="42">
        <v>0</v>
      </c>
    </row>
    <row r="2503" spans="1:18" x14ac:dyDescent="0.3">
      <c r="A2503" s="17" t="s">
        <v>15435</v>
      </c>
      <c r="B2503" s="17" t="s">
        <v>15436</v>
      </c>
      <c r="C2503" s="17" t="s">
        <v>8039</v>
      </c>
      <c r="D2503" s="17" t="s">
        <v>8270</v>
      </c>
      <c r="E2503" s="17" t="s">
        <v>1874</v>
      </c>
      <c r="F2503" s="17" t="s">
        <v>15437</v>
      </c>
      <c r="G2503" s="18">
        <v>1</v>
      </c>
      <c r="H2503" s="18">
        <v>1</v>
      </c>
      <c r="I2503" s="19">
        <v>0</v>
      </c>
      <c r="J2503" s="20">
        <v>1</v>
      </c>
      <c r="K2503" s="21">
        <v>0</v>
      </c>
      <c r="L2503" s="22">
        <v>0</v>
      </c>
      <c r="M2503" s="42" t="s">
        <v>20788</v>
      </c>
      <c r="N2503" s="42"/>
      <c r="O2503" s="42">
        <v>0</v>
      </c>
      <c r="P2503" s="42">
        <v>0</v>
      </c>
      <c r="Q2503" s="42">
        <v>0</v>
      </c>
      <c r="R2503" s="42">
        <v>0</v>
      </c>
    </row>
    <row r="2504" spans="1:18" x14ac:dyDescent="0.3">
      <c r="A2504" s="17" t="s">
        <v>15438</v>
      </c>
      <c r="B2504" s="17" t="s">
        <v>15439</v>
      </c>
      <c r="C2504" s="17" t="s">
        <v>15440</v>
      </c>
      <c r="D2504" s="17" t="s">
        <v>15441</v>
      </c>
      <c r="E2504" s="17" t="s">
        <v>1938</v>
      </c>
      <c r="F2504" s="17" t="s">
        <v>15442</v>
      </c>
      <c r="G2504" s="18">
        <v>1</v>
      </c>
      <c r="H2504" s="18">
        <v>1</v>
      </c>
      <c r="I2504" s="19">
        <v>0</v>
      </c>
      <c r="J2504" s="20">
        <v>1</v>
      </c>
      <c r="K2504" s="21">
        <v>0</v>
      </c>
      <c r="L2504" s="22">
        <v>0</v>
      </c>
      <c r="M2504" s="42" t="s">
        <v>20790</v>
      </c>
      <c r="N2504" s="42"/>
      <c r="O2504" s="42">
        <v>0</v>
      </c>
      <c r="P2504" s="42">
        <v>0</v>
      </c>
      <c r="Q2504" s="42">
        <v>0</v>
      </c>
      <c r="R2504" s="42">
        <v>0</v>
      </c>
    </row>
    <row r="2505" spans="1:18" x14ac:dyDescent="0.3">
      <c r="A2505" s="17" t="s">
        <v>15443</v>
      </c>
      <c r="B2505" s="17" t="s">
        <v>15444</v>
      </c>
      <c r="C2505" s="17" t="s">
        <v>15445</v>
      </c>
      <c r="D2505" s="17" t="s">
        <v>15446</v>
      </c>
      <c r="E2505" s="17" t="s">
        <v>1814</v>
      </c>
      <c r="F2505" s="17" t="s">
        <v>15447</v>
      </c>
      <c r="G2505" s="18">
        <v>1</v>
      </c>
      <c r="H2505" s="18">
        <v>1</v>
      </c>
      <c r="I2505" s="19">
        <v>0</v>
      </c>
      <c r="J2505" s="20">
        <v>1</v>
      </c>
      <c r="K2505" s="21">
        <v>0</v>
      </c>
      <c r="L2505" s="22">
        <v>0</v>
      </c>
      <c r="M2505" s="42" t="s">
        <v>20788</v>
      </c>
      <c r="N2505" s="42"/>
      <c r="O2505" s="42">
        <v>0</v>
      </c>
      <c r="P2505" s="42">
        <v>0</v>
      </c>
      <c r="Q2505" s="42">
        <v>0</v>
      </c>
      <c r="R2505" s="42">
        <v>0</v>
      </c>
    </row>
    <row r="2506" spans="1:18" x14ac:dyDescent="0.3">
      <c r="A2506" s="17" t="s">
        <v>4146</v>
      </c>
      <c r="B2506" s="17" t="s">
        <v>15448</v>
      </c>
      <c r="C2506" s="17" t="s">
        <v>15449</v>
      </c>
      <c r="D2506" s="17" t="s">
        <v>15450</v>
      </c>
      <c r="E2506" s="17" t="s">
        <v>2178</v>
      </c>
      <c r="F2506" s="17" t="s">
        <v>15451</v>
      </c>
      <c r="G2506" s="18">
        <v>1</v>
      </c>
      <c r="H2506" s="18">
        <v>3</v>
      </c>
      <c r="I2506" s="19">
        <v>0</v>
      </c>
      <c r="J2506" s="20">
        <v>0</v>
      </c>
      <c r="K2506" s="21">
        <v>1</v>
      </c>
      <c r="L2506" s="22">
        <v>0</v>
      </c>
      <c r="M2506" s="42" t="s">
        <v>20789</v>
      </c>
      <c r="N2506" s="42"/>
      <c r="O2506" s="42">
        <v>0</v>
      </c>
      <c r="P2506" s="42">
        <v>0</v>
      </c>
      <c r="Q2506" s="42">
        <v>0</v>
      </c>
      <c r="R2506" s="42">
        <v>0</v>
      </c>
    </row>
    <row r="2507" spans="1:18" x14ac:dyDescent="0.3">
      <c r="A2507" s="17" t="s">
        <v>5512</v>
      </c>
      <c r="B2507" s="17" t="s">
        <v>15452</v>
      </c>
      <c r="C2507" s="17" t="s">
        <v>7677</v>
      </c>
      <c r="D2507" s="17" t="s">
        <v>8683</v>
      </c>
      <c r="E2507" s="17" t="s">
        <v>4208</v>
      </c>
      <c r="F2507" s="17" t="s">
        <v>15453</v>
      </c>
      <c r="G2507" s="18">
        <v>1</v>
      </c>
      <c r="H2507" s="18">
        <v>1</v>
      </c>
      <c r="I2507" s="19">
        <v>0</v>
      </c>
      <c r="J2507" s="20">
        <v>0</v>
      </c>
      <c r="K2507" s="21">
        <v>0</v>
      </c>
      <c r="L2507" s="22">
        <v>1</v>
      </c>
      <c r="M2507" s="42" t="s">
        <v>20785</v>
      </c>
      <c r="N2507" s="42"/>
      <c r="O2507" s="42">
        <v>0</v>
      </c>
      <c r="P2507" s="42">
        <v>0</v>
      </c>
      <c r="Q2507" s="42">
        <v>0</v>
      </c>
      <c r="R2507" s="42">
        <v>0</v>
      </c>
    </row>
    <row r="2508" spans="1:18" x14ac:dyDescent="0.3">
      <c r="A2508" s="17" t="s">
        <v>15454</v>
      </c>
      <c r="B2508" s="17" t="s">
        <v>15455</v>
      </c>
      <c r="C2508" s="17" t="s">
        <v>11258</v>
      </c>
      <c r="D2508" s="17" t="s">
        <v>7716</v>
      </c>
      <c r="E2508" s="17" t="s">
        <v>1893</v>
      </c>
      <c r="F2508" s="17" t="s">
        <v>15456</v>
      </c>
      <c r="G2508" s="18">
        <v>1</v>
      </c>
      <c r="H2508" s="18">
        <v>8</v>
      </c>
      <c r="I2508" s="19">
        <v>0</v>
      </c>
      <c r="J2508" s="20">
        <v>1</v>
      </c>
      <c r="K2508" s="21">
        <v>0</v>
      </c>
      <c r="L2508" s="22">
        <v>0</v>
      </c>
      <c r="M2508" s="42" t="s">
        <v>20788</v>
      </c>
      <c r="N2508" s="42"/>
      <c r="O2508" s="42">
        <v>0</v>
      </c>
      <c r="P2508" s="42">
        <v>0</v>
      </c>
      <c r="Q2508" s="42">
        <v>0</v>
      </c>
      <c r="R2508" s="42">
        <v>0</v>
      </c>
    </row>
    <row r="2509" spans="1:18" x14ac:dyDescent="0.3">
      <c r="A2509" s="17" t="s">
        <v>15457</v>
      </c>
      <c r="B2509" s="17" t="s">
        <v>15458</v>
      </c>
      <c r="C2509" s="17" t="s">
        <v>15459</v>
      </c>
      <c r="D2509" s="17" t="s">
        <v>7707</v>
      </c>
      <c r="E2509" s="17" t="s">
        <v>1814</v>
      </c>
      <c r="F2509" s="17" t="s">
        <v>15460</v>
      </c>
      <c r="G2509" s="18">
        <v>1</v>
      </c>
      <c r="H2509" s="18">
        <v>1</v>
      </c>
      <c r="I2509" s="19">
        <v>0</v>
      </c>
      <c r="J2509" s="20">
        <v>1</v>
      </c>
      <c r="K2509" s="21">
        <v>0</v>
      </c>
      <c r="L2509" s="22">
        <v>0</v>
      </c>
      <c r="M2509" s="42" t="s">
        <v>20788</v>
      </c>
      <c r="N2509" s="42"/>
      <c r="O2509" s="42">
        <v>0</v>
      </c>
      <c r="P2509" s="42">
        <v>0</v>
      </c>
      <c r="Q2509" s="42">
        <v>0</v>
      </c>
      <c r="R2509" s="42">
        <v>0</v>
      </c>
    </row>
    <row r="2510" spans="1:18" x14ac:dyDescent="0.3">
      <c r="A2510" s="17" t="s">
        <v>15461</v>
      </c>
      <c r="B2510" s="17" t="s">
        <v>15462</v>
      </c>
      <c r="C2510" s="17" t="s">
        <v>15463</v>
      </c>
      <c r="D2510" s="17" t="s">
        <v>7716</v>
      </c>
      <c r="E2510" s="17" t="s">
        <v>1747</v>
      </c>
      <c r="F2510" s="17" t="s">
        <v>15464</v>
      </c>
      <c r="G2510" s="18">
        <v>1</v>
      </c>
      <c r="H2510" s="18">
        <v>5</v>
      </c>
      <c r="I2510" s="19">
        <v>0</v>
      </c>
      <c r="J2510" s="20">
        <v>1</v>
      </c>
      <c r="K2510" s="21">
        <v>0</v>
      </c>
      <c r="L2510" s="22">
        <v>0</v>
      </c>
      <c r="M2510" s="42" t="s">
        <v>20788</v>
      </c>
      <c r="N2510" s="42"/>
      <c r="O2510" s="42">
        <v>0</v>
      </c>
      <c r="P2510" s="42">
        <v>0</v>
      </c>
      <c r="Q2510" s="42">
        <v>0</v>
      </c>
      <c r="R2510" s="42">
        <v>0</v>
      </c>
    </row>
    <row r="2511" spans="1:18" x14ac:dyDescent="0.3">
      <c r="A2511" s="17" t="s">
        <v>5574</v>
      </c>
      <c r="B2511" s="17" t="s">
        <v>9345</v>
      </c>
      <c r="C2511" s="17" t="s">
        <v>15465</v>
      </c>
      <c r="D2511" s="17" t="s">
        <v>7716</v>
      </c>
      <c r="E2511" s="17" t="s">
        <v>1946</v>
      </c>
      <c r="F2511" s="17" t="s">
        <v>15466</v>
      </c>
      <c r="G2511" s="18">
        <v>1</v>
      </c>
      <c r="H2511" s="18">
        <v>1</v>
      </c>
      <c r="I2511" s="19">
        <v>0</v>
      </c>
      <c r="J2511" s="20">
        <v>0</v>
      </c>
      <c r="K2511" s="21">
        <v>0</v>
      </c>
      <c r="L2511" s="22">
        <v>1</v>
      </c>
      <c r="M2511" s="42" t="s">
        <v>20789</v>
      </c>
      <c r="N2511" s="42"/>
      <c r="O2511" s="42">
        <v>0</v>
      </c>
      <c r="P2511" s="42">
        <v>0</v>
      </c>
      <c r="Q2511" s="42">
        <v>0</v>
      </c>
      <c r="R2511" s="42">
        <v>0</v>
      </c>
    </row>
    <row r="2512" spans="1:18" x14ac:dyDescent="0.3">
      <c r="A2512" s="17" t="s">
        <v>5352</v>
      </c>
      <c r="B2512" s="17" t="s">
        <v>15467</v>
      </c>
      <c r="C2512" s="17" t="s">
        <v>15468</v>
      </c>
      <c r="D2512" s="17" t="s">
        <v>7787</v>
      </c>
      <c r="E2512" s="17" t="s">
        <v>4256</v>
      </c>
      <c r="F2512" s="17" t="s">
        <v>15469</v>
      </c>
      <c r="G2512" s="18">
        <v>1</v>
      </c>
      <c r="H2512" s="18">
        <v>1</v>
      </c>
      <c r="I2512" s="19">
        <v>0</v>
      </c>
      <c r="J2512" s="20">
        <v>0</v>
      </c>
      <c r="K2512" s="21">
        <v>0</v>
      </c>
      <c r="L2512" s="22">
        <v>1</v>
      </c>
      <c r="M2512" s="42" t="s">
        <v>20789</v>
      </c>
      <c r="N2512" s="42"/>
      <c r="O2512" s="42">
        <v>0</v>
      </c>
      <c r="P2512" s="42">
        <v>0</v>
      </c>
      <c r="Q2512" s="42">
        <v>0</v>
      </c>
      <c r="R2512" s="42">
        <v>0</v>
      </c>
    </row>
    <row r="2513" spans="1:18" x14ac:dyDescent="0.3">
      <c r="A2513" s="17" t="s">
        <v>4398</v>
      </c>
      <c r="B2513" s="17" t="s">
        <v>15470</v>
      </c>
      <c r="C2513" s="17" t="s">
        <v>10568</v>
      </c>
      <c r="D2513" s="17" t="s">
        <v>12094</v>
      </c>
      <c r="E2513" s="17" t="s">
        <v>4400</v>
      </c>
      <c r="F2513" s="17" t="s">
        <v>15471</v>
      </c>
      <c r="G2513" s="18">
        <v>1</v>
      </c>
      <c r="H2513" s="18">
        <v>1</v>
      </c>
      <c r="I2513" s="19">
        <v>0</v>
      </c>
      <c r="J2513" s="20">
        <v>0</v>
      </c>
      <c r="K2513" s="21">
        <v>0</v>
      </c>
      <c r="L2513" s="22">
        <v>1</v>
      </c>
      <c r="M2513" s="42" t="s">
        <v>20789</v>
      </c>
      <c r="N2513" s="42"/>
      <c r="O2513" s="42">
        <v>0</v>
      </c>
      <c r="P2513" s="42">
        <v>0</v>
      </c>
      <c r="Q2513" s="42">
        <v>0</v>
      </c>
      <c r="R2513" s="42">
        <v>0</v>
      </c>
    </row>
    <row r="2514" spans="1:18" x14ac:dyDescent="0.3">
      <c r="A2514" s="17" t="s">
        <v>15472</v>
      </c>
      <c r="B2514" s="17" t="s">
        <v>15473</v>
      </c>
      <c r="C2514" s="17" t="s">
        <v>8710</v>
      </c>
      <c r="D2514" s="17" t="s">
        <v>15474</v>
      </c>
      <c r="E2514" s="17" t="s">
        <v>8350</v>
      </c>
      <c r="F2514" s="17" t="s">
        <v>15475</v>
      </c>
      <c r="G2514" s="18">
        <v>1</v>
      </c>
      <c r="H2514" s="18">
        <v>6</v>
      </c>
      <c r="I2514" s="19">
        <v>0</v>
      </c>
      <c r="J2514" s="20">
        <v>1</v>
      </c>
      <c r="K2514" s="21">
        <v>0</v>
      </c>
      <c r="L2514" s="22">
        <v>0</v>
      </c>
      <c r="M2514" s="42" t="s">
        <v>20788</v>
      </c>
      <c r="N2514" s="42"/>
      <c r="O2514" s="42">
        <v>0</v>
      </c>
      <c r="P2514" s="42">
        <v>0</v>
      </c>
      <c r="Q2514" s="42">
        <v>0</v>
      </c>
      <c r="R2514" s="42">
        <v>0</v>
      </c>
    </row>
    <row r="2515" spans="1:18" x14ac:dyDescent="0.3">
      <c r="A2515" s="17" t="s">
        <v>15476</v>
      </c>
      <c r="B2515" s="17" t="s">
        <v>15477</v>
      </c>
      <c r="C2515" s="17" t="s">
        <v>15478</v>
      </c>
      <c r="D2515" s="17" t="s">
        <v>7707</v>
      </c>
      <c r="E2515" s="17" t="s">
        <v>15479</v>
      </c>
      <c r="F2515" s="17" t="s">
        <v>15480</v>
      </c>
      <c r="G2515" s="18">
        <v>1</v>
      </c>
      <c r="H2515" s="18">
        <v>1</v>
      </c>
      <c r="I2515" s="19">
        <v>1</v>
      </c>
      <c r="J2515" s="20">
        <v>0</v>
      </c>
      <c r="K2515" s="21">
        <v>0</v>
      </c>
      <c r="L2515" s="22">
        <v>0</v>
      </c>
      <c r="M2515" s="42" t="s">
        <v>20788</v>
      </c>
      <c r="N2515" s="42"/>
      <c r="O2515" s="42">
        <v>0</v>
      </c>
      <c r="P2515" s="42">
        <v>0</v>
      </c>
      <c r="Q2515" s="42">
        <v>0</v>
      </c>
      <c r="R2515" s="42">
        <v>0</v>
      </c>
    </row>
    <row r="2516" spans="1:18" x14ac:dyDescent="0.3">
      <c r="A2516" s="17" t="s">
        <v>3886</v>
      </c>
      <c r="B2516" s="17" t="s">
        <v>3887</v>
      </c>
      <c r="C2516" s="17" t="s">
        <v>15481</v>
      </c>
      <c r="D2516" s="17" t="s">
        <v>7716</v>
      </c>
      <c r="E2516" s="17" t="s">
        <v>1738</v>
      </c>
      <c r="F2516" s="17" t="s">
        <v>15482</v>
      </c>
      <c r="G2516" s="18">
        <v>1</v>
      </c>
      <c r="H2516" s="18">
        <v>10</v>
      </c>
      <c r="I2516" s="19">
        <v>0</v>
      </c>
      <c r="J2516" s="20">
        <v>0</v>
      </c>
      <c r="K2516" s="21">
        <v>1</v>
      </c>
      <c r="L2516" s="22">
        <v>0</v>
      </c>
      <c r="M2516" s="42" t="s">
        <v>20789</v>
      </c>
      <c r="N2516" s="42"/>
      <c r="O2516" s="42">
        <v>0</v>
      </c>
      <c r="P2516" s="42">
        <v>0</v>
      </c>
      <c r="Q2516" s="42">
        <v>0</v>
      </c>
      <c r="R2516" s="42">
        <v>0</v>
      </c>
    </row>
    <row r="2517" spans="1:18" x14ac:dyDescent="0.3">
      <c r="A2517" s="17" t="s">
        <v>7586</v>
      </c>
      <c r="B2517" s="17" t="s">
        <v>15483</v>
      </c>
      <c r="C2517" s="17" t="s">
        <v>7677</v>
      </c>
      <c r="D2517" s="17" t="s">
        <v>7716</v>
      </c>
      <c r="E2517" s="17" t="s">
        <v>1691</v>
      </c>
      <c r="F2517" s="17" t="s">
        <v>15484</v>
      </c>
      <c r="G2517" s="18">
        <v>1</v>
      </c>
      <c r="H2517" s="18">
        <v>1</v>
      </c>
      <c r="I2517" s="19">
        <v>0</v>
      </c>
      <c r="J2517" s="20">
        <v>0</v>
      </c>
      <c r="K2517" s="21">
        <v>0</v>
      </c>
      <c r="L2517" s="22">
        <v>1</v>
      </c>
      <c r="M2517" s="42" t="s">
        <v>20789</v>
      </c>
      <c r="N2517" s="42"/>
      <c r="O2517" s="42">
        <v>0</v>
      </c>
      <c r="P2517" s="42">
        <v>0</v>
      </c>
      <c r="Q2517" s="42">
        <v>0</v>
      </c>
      <c r="R2517" s="42">
        <v>0</v>
      </c>
    </row>
    <row r="2518" spans="1:18" x14ac:dyDescent="0.3">
      <c r="A2518" s="17" t="s">
        <v>15485</v>
      </c>
      <c r="B2518" s="17" t="s">
        <v>11419</v>
      </c>
      <c r="C2518" s="17" t="s">
        <v>15285</v>
      </c>
      <c r="D2518" s="17" t="s">
        <v>7716</v>
      </c>
      <c r="E2518" s="17" t="s">
        <v>1670</v>
      </c>
      <c r="F2518" s="17" t="s">
        <v>15486</v>
      </c>
      <c r="G2518" s="18">
        <v>1</v>
      </c>
      <c r="H2518" s="18">
        <v>4</v>
      </c>
      <c r="I2518" s="19">
        <v>0</v>
      </c>
      <c r="J2518" s="20">
        <v>1</v>
      </c>
      <c r="K2518" s="21">
        <v>0</v>
      </c>
      <c r="L2518" s="22">
        <v>0</v>
      </c>
      <c r="M2518" s="42" t="s">
        <v>20790</v>
      </c>
      <c r="N2518" s="42"/>
      <c r="O2518" s="42">
        <v>0</v>
      </c>
      <c r="P2518" s="42">
        <v>0</v>
      </c>
      <c r="Q2518" s="42">
        <v>0</v>
      </c>
      <c r="R2518" s="42">
        <v>0</v>
      </c>
    </row>
    <row r="2519" spans="1:18" x14ac:dyDescent="0.3">
      <c r="A2519" s="17" t="s">
        <v>2914</v>
      </c>
      <c r="B2519" s="17" t="s">
        <v>15487</v>
      </c>
      <c r="C2519" s="17" t="s">
        <v>9930</v>
      </c>
      <c r="D2519" s="17" t="s">
        <v>7710</v>
      </c>
      <c r="E2519" s="17" t="s">
        <v>1654</v>
      </c>
      <c r="F2519" s="17" t="s">
        <v>15488</v>
      </c>
      <c r="G2519" s="18">
        <v>1</v>
      </c>
      <c r="H2519" s="18">
        <v>3</v>
      </c>
      <c r="I2519" s="19">
        <v>0</v>
      </c>
      <c r="J2519" s="20">
        <v>0</v>
      </c>
      <c r="K2519" s="21">
        <v>1</v>
      </c>
      <c r="L2519" s="22">
        <v>0</v>
      </c>
      <c r="M2519" s="42" t="s">
        <v>20789</v>
      </c>
      <c r="N2519" s="42"/>
      <c r="O2519" s="42">
        <v>0</v>
      </c>
      <c r="P2519" s="42">
        <v>0</v>
      </c>
      <c r="Q2519" s="42">
        <v>0</v>
      </c>
      <c r="R2519" s="42">
        <v>0</v>
      </c>
    </row>
    <row r="2520" spans="1:18" x14ac:dyDescent="0.3">
      <c r="A2520" s="17" t="s">
        <v>15489</v>
      </c>
      <c r="B2520" s="17" t="s">
        <v>15490</v>
      </c>
      <c r="C2520" s="17" t="s">
        <v>7677</v>
      </c>
      <c r="D2520" s="17" t="s">
        <v>7880</v>
      </c>
      <c r="E2520" s="17" t="s">
        <v>1814</v>
      </c>
      <c r="F2520" s="17" t="s">
        <v>15491</v>
      </c>
      <c r="G2520" s="18">
        <v>1</v>
      </c>
      <c r="H2520" s="18">
        <v>1</v>
      </c>
      <c r="I2520" s="19">
        <v>0</v>
      </c>
      <c r="J2520" s="20">
        <v>1</v>
      </c>
      <c r="K2520" s="21">
        <v>0</v>
      </c>
      <c r="L2520" s="22">
        <v>0</v>
      </c>
      <c r="M2520" s="42" t="s">
        <v>20788</v>
      </c>
      <c r="N2520" s="42"/>
      <c r="O2520" s="42">
        <v>0</v>
      </c>
      <c r="P2520" s="42">
        <v>0</v>
      </c>
      <c r="Q2520" s="42">
        <v>0</v>
      </c>
      <c r="R2520" s="42">
        <v>0</v>
      </c>
    </row>
    <row r="2521" spans="1:18" x14ac:dyDescent="0.3">
      <c r="A2521" s="17" t="s">
        <v>4580</v>
      </c>
      <c r="B2521" s="17" t="s">
        <v>15492</v>
      </c>
      <c r="C2521" s="17" t="s">
        <v>7677</v>
      </c>
      <c r="D2521" s="17" t="s">
        <v>7716</v>
      </c>
      <c r="E2521" s="17" t="s">
        <v>1893</v>
      </c>
      <c r="F2521" s="17" t="s">
        <v>15493</v>
      </c>
      <c r="G2521" s="18">
        <v>1</v>
      </c>
      <c r="H2521" s="18">
        <v>4</v>
      </c>
      <c r="I2521" s="19">
        <v>0</v>
      </c>
      <c r="J2521" s="20">
        <v>0</v>
      </c>
      <c r="K2521" s="21">
        <v>0</v>
      </c>
      <c r="L2521" s="22">
        <v>1</v>
      </c>
      <c r="M2521" s="42" t="s">
        <v>20789</v>
      </c>
      <c r="N2521" s="42"/>
      <c r="O2521" s="42">
        <v>0</v>
      </c>
      <c r="P2521" s="42">
        <v>0</v>
      </c>
      <c r="Q2521" s="42">
        <v>0</v>
      </c>
      <c r="R2521" s="42">
        <v>0</v>
      </c>
    </row>
    <row r="2522" spans="1:18" x14ac:dyDescent="0.3">
      <c r="A2522" s="17" t="s">
        <v>15494</v>
      </c>
      <c r="B2522" s="17" t="s">
        <v>15495</v>
      </c>
      <c r="C2522" s="17" t="s">
        <v>11321</v>
      </c>
      <c r="D2522" s="17" t="s">
        <v>7829</v>
      </c>
      <c r="E2522" s="17" t="s">
        <v>1977</v>
      </c>
      <c r="F2522" s="17" t="s">
        <v>15496</v>
      </c>
      <c r="G2522" s="18">
        <v>1</v>
      </c>
      <c r="H2522" s="18">
        <v>3</v>
      </c>
      <c r="I2522" s="19">
        <v>0</v>
      </c>
      <c r="J2522" s="20">
        <v>1</v>
      </c>
      <c r="K2522" s="21">
        <v>0</v>
      </c>
      <c r="L2522" s="22">
        <v>0</v>
      </c>
      <c r="M2522" s="42" t="s">
        <v>20788</v>
      </c>
      <c r="N2522" s="42"/>
      <c r="O2522" s="42">
        <v>0</v>
      </c>
      <c r="P2522" s="42">
        <v>0</v>
      </c>
      <c r="Q2522" s="42">
        <v>0</v>
      </c>
      <c r="R2522" s="42">
        <v>0</v>
      </c>
    </row>
    <row r="2523" spans="1:18" x14ac:dyDescent="0.3">
      <c r="A2523" s="17" t="s">
        <v>15497</v>
      </c>
      <c r="B2523" s="17" t="s">
        <v>15498</v>
      </c>
      <c r="C2523" s="17" t="s">
        <v>7677</v>
      </c>
      <c r="D2523" s="17" t="s">
        <v>7901</v>
      </c>
      <c r="E2523" s="17" t="s">
        <v>11178</v>
      </c>
      <c r="F2523" s="17" t="s">
        <v>15499</v>
      </c>
      <c r="G2523" s="18">
        <v>1</v>
      </c>
      <c r="H2523" s="18">
        <v>1</v>
      </c>
      <c r="I2523" s="19">
        <v>0</v>
      </c>
      <c r="J2523" s="20">
        <v>1</v>
      </c>
      <c r="K2523" s="21">
        <v>0</v>
      </c>
      <c r="L2523" s="22">
        <v>0</v>
      </c>
      <c r="M2523" s="42" t="s">
        <v>20788</v>
      </c>
      <c r="N2523" s="42"/>
      <c r="O2523" s="42">
        <v>0</v>
      </c>
      <c r="P2523" s="42">
        <v>0</v>
      </c>
      <c r="Q2523" s="42">
        <v>0</v>
      </c>
      <c r="R2523" s="42">
        <v>0</v>
      </c>
    </row>
    <row r="2524" spans="1:18" x14ac:dyDescent="0.3">
      <c r="A2524" s="17" t="s">
        <v>5168</v>
      </c>
      <c r="B2524" s="17" t="s">
        <v>7802</v>
      </c>
      <c r="C2524" s="17" t="s">
        <v>7803</v>
      </c>
      <c r="D2524" s="17" t="s">
        <v>15500</v>
      </c>
      <c r="E2524" s="17" t="s">
        <v>4406</v>
      </c>
      <c r="F2524" s="17" t="s">
        <v>15501</v>
      </c>
      <c r="G2524" s="18">
        <v>1</v>
      </c>
      <c r="H2524" s="18">
        <v>1</v>
      </c>
      <c r="I2524" s="19">
        <v>0</v>
      </c>
      <c r="J2524" s="20">
        <v>0</v>
      </c>
      <c r="K2524" s="21">
        <v>0</v>
      </c>
      <c r="L2524" s="22">
        <v>1</v>
      </c>
      <c r="M2524" s="42" t="s">
        <v>20785</v>
      </c>
      <c r="N2524" s="42"/>
      <c r="O2524" s="42">
        <v>0</v>
      </c>
      <c r="P2524" s="42">
        <v>0</v>
      </c>
      <c r="Q2524" s="42">
        <v>0</v>
      </c>
      <c r="R2524" s="42">
        <v>0</v>
      </c>
    </row>
    <row r="2525" spans="1:18" x14ac:dyDescent="0.3">
      <c r="A2525" s="17" t="s">
        <v>2102</v>
      </c>
      <c r="B2525" s="17" t="s">
        <v>15502</v>
      </c>
      <c r="C2525" s="17" t="s">
        <v>15503</v>
      </c>
      <c r="D2525" s="17" t="s">
        <v>7716</v>
      </c>
      <c r="E2525" s="17" t="s">
        <v>2104</v>
      </c>
      <c r="F2525" s="17" t="s">
        <v>15504</v>
      </c>
      <c r="G2525" s="18">
        <v>1</v>
      </c>
      <c r="H2525" s="18">
        <v>1</v>
      </c>
      <c r="I2525" s="19">
        <v>0</v>
      </c>
      <c r="J2525" s="20">
        <v>0</v>
      </c>
      <c r="K2525" s="21">
        <v>1</v>
      </c>
      <c r="L2525" s="22">
        <v>0</v>
      </c>
      <c r="M2525" s="42" t="s">
        <v>20789</v>
      </c>
      <c r="N2525" s="42"/>
      <c r="O2525" s="42">
        <v>0</v>
      </c>
      <c r="P2525" s="42">
        <v>0</v>
      </c>
      <c r="Q2525" s="42">
        <v>0</v>
      </c>
      <c r="R2525" s="42">
        <v>0</v>
      </c>
    </row>
    <row r="2526" spans="1:18" x14ac:dyDescent="0.3">
      <c r="A2526" s="17" t="s">
        <v>15505</v>
      </c>
      <c r="B2526" s="17" t="s">
        <v>15506</v>
      </c>
      <c r="C2526" s="17" t="s">
        <v>7677</v>
      </c>
      <c r="D2526" s="17" t="s">
        <v>7787</v>
      </c>
      <c r="E2526" s="17" t="s">
        <v>4256</v>
      </c>
      <c r="F2526" s="17" t="s">
        <v>15507</v>
      </c>
      <c r="G2526" s="18">
        <v>1</v>
      </c>
      <c r="H2526" s="18">
        <v>1</v>
      </c>
      <c r="I2526" s="19">
        <v>0</v>
      </c>
      <c r="J2526" s="20">
        <v>1</v>
      </c>
      <c r="K2526" s="21">
        <v>0</v>
      </c>
      <c r="L2526" s="22">
        <v>0</v>
      </c>
      <c r="M2526" s="42" t="s">
        <v>20790</v>
      </c>
      <c r="N2526" s="42"/>
      <c r="O2526" s="42">
        <v>0</v>
      </c>
      <c r="P2526" s="42">
        <v>0</v>
      </c>
      <c r="Q2526" s="42">
        <v>0</v>
      </c>
      <c r="R2526" s="42">
        <v>0</v>
      </c>
    </row>
    <row r="2527" spans="1:18" x14ac:dyDescent="0.3">
      <c r="A2527" s="17" t="s">
        <v>15508</v>
      </c>
      <c r="B2527" s="17" t="s">
        <v>15509</v>
      </c>
      <c r="C2527" s="17" t="s">
        <v>15510</v>
      </c>
      <c r="D2527" s="17" t="s">
        <v>7716</v>
      </c>
      <c r="E2527" s="17" t="s">
        <v>1670</v>
      </c>
      <c r="F2527" s="17" t="s">
        <v>15511</v>
      </c>
      <c r="G2527" s="18">
        <v>1</v>
      </c>
      <c r="H2527" s="18">
        <v>10</v>
      </c>
      <c r="I2527" s="19">
        <v>0</v>
      </c>
      <c r="J2527" s="20">
        <v>1</v>
      </c>
      <c r="K2527" s="21">
        <v>0</v>
      </c>
      <c r="L2527" s="22">
        <v>0</v>
      </c>
      <c r="M2527" s="42" t="s">
        <v>20788</v>
      </c>
      <c r="N2527" s="42"/>
      <c r="O2527" s="42">
        <v>0</v>
      </c>
      <c r="P2527" s="42">
        <v>0</v>
      </c>
      <c r="Q2527" s="42">
        <v>0</v>
      </c>
      <c r="R2527" s="42">
        <v>0</v>
      </c>
    </row>
    <row r="2528" spans="1:18" x14ac:dyDescent="0.3">
      <c r="A2528" s="17" t="s">
        <v>15512</v>
      </c>
      <c r="B2528" s="17" t="s">
        <v>14339</v>
      </c>
      <c r="C2528" s="17" t="s">
        <v>15513</v>
      </c>
      <c r="D2528" s="17" t="s">
        <v>7707</v>
      </c>
      <c r="E2528" s="17" t="s">
        <v>1670</v>
      </c>
      <c r="F2528" s="17" t="s">
        <v>15514</v>
      </c>
      <c r="G2528" s="18">
        <v>1</v>
      </c>
      <c r="H2528" s="18">
        <v>1</v>
      </c>
      <c r="I2528" s="19">
        <v>0</v>
      </c>
      <c r="J2528" s="20">
        <v>1</v>
      </c>
      <c r="K2528" s="21">
        <v>0</v>
      </c>
      <c r="L2528" s="22">
        <v>0</v>
      </c>
      <c r="M2528" s="42" t="s">
        <v>20788</v>
      </c>
      <c r="N2528" s="42"/>
      <c r="O2528" s="42">
        <v>0</v>
      </c>
      <c r="P2528" s="42">
        <v>0</v>
      </c>
      <c r="Q2528" s="42">
        <v>0</v>
      </c>
      <c r="R2528" s="42">
        <v>0</v>
      </c>
    </row>
    <row r="2529" spans="1:18" x14ac:dyDescent="0.3">
      <c r="A2529" s="17" t="s">
        <v>15515</v>
      </c>
      <c r="B2529" s="17" t="s">
        <v>15516</v>
      </c>
      <c r="C2529" s="17" t="s">
        <v>8800</v>
      </c>
      <c r="D2529" s="17" t="s">
        <v>7716</v>
      </c>
      <c r="E2529" s="17" t="s">
        <v>1747</v>
      </c>
      <c r="F2529" s="17" t="s">
        <v>15517</v>
      </c>
      <c r="G2529" s="18">
        <v>1</v>
      </c>
      <c r="H2529" s="18">
        <v>1</v>
      </c>
      <c r="I2529" s="19">
        <v>0</v>
      </c>
      <c r="J2529" s="20">
        <v>1</v>
      </c>
      <c r="K2529" s="21">
        <v>0</v>
      </c>
      <c r="L2529" s="22">
        <v>0</v>
      </c>
      <c r="M2529" s="42" t="s">
        <v>20788</v>
      </c>
      <c r="N2529" s="42"/>
      <c r="O2529" s="42">
        <v>0</v>
      </c>
      <c r="P2529" s="42">
        <v>0</v>
      </c>
      <c r="Q2529" s="42">
        <v>0</v>
      </c>
      <c r="R2529" s="42">
        <v>0</v>
      </c>
    </row>
    <row r="2530" spans="1:18" x14ac:dyDescent="0.3">
      <c r="A2530" s="17" t="s">
        <v>15518</v>
      </c>
      <c r="B2530" s="17" t="s">
        <v>11827</v>
      </c>
      <c r="C2530" s="17" t="s">
        <v>7870</v>
      </c>
      <c r="D2530" s="17" t="s">
        <v>7749</v>
      </c>
      <c r="E2530" s="17" t="s">
        <v>1670</v>
      </c>
      <c r="F2530" s="17" t="s">
        <v>15519</v>
      </c>
      <c r="G2530" s="18">
        <v>1</v>
      </c>
      <c r="H2530" s="18">
        <v>2</v>
      </c>
      <c r="I2530" s="19">
        <v>1</v>
      </c>
      <c r="J2530" s="20">
        <v>0</v>
      </c>
      <c r="K2530" s="21">
        <v>0</v>
      </c>
      <c r="L2530" s="22">
        <v>0</v>
      </c>
      <c r="M2530" s="42" t="s">
        <v>20788</v>
      </c>
      <c r="N2530" s="42"/>
      <c r="O2530" s="42">
        <v>0</v>
      </c>
      <c r="P2530" s="42">
        <v>0</v>
      </c>
      <c r="Q2530" s="42">
        <v>0</v>
      </c>
      <c r="R2530" s="42">
        <v>0</v>
      </c>
    </row>
    <row r="2531" spans="1:18" x14ac:dyDescent="0.3">
      <c r="A2531" s="17" t="s">
        <v>3368</v>
      </c>
      <c r="B2531" s="17" t="s">
        <v>15520</v>
      </c>
      <c r="C2531" s="17" t="s">
        <v>7677</v>
      </c>
      <c r="D2531" s="17" t="s">
        <v>7716</v>
      </c>
      <c r="E2531" s="17" t="s">
        <v>1599</v>
      </c>
      <c r="F2531" s="17" t="s">
        <v>15521</v>
      </c>
      <c r="G2531" s="18">
        <v>1</v>
      </c>
      <c r="H2531" s="18">
        <v>2</v>
      </c>
      <c r="I2531" s="19">
        <v>0</v>
      </c>
      <c r="J2531" s="20">
        <v>0</v>
      </c>
      <c r="K2531" s="21">
        <v>1</v>
      </c>
      <c r="L2531" s="22">
        <v>0</v>
      </c>
      <c r="M2531" s="42" t="s">
        <v>20789</v>
      </c>
      <c r="N2531" s="42"/>
      <c r="O2531" s="42">
        <v>0</v>
      </c>
      <c r="P2531" s="42">
        <v>0</v>
      </c>
      <c r="Q2531" s="42">
        <v>0</v>
      </c>
      <c r="R2531" s="42">
        <v>0</v>
      </c>
    </row>
    <row r="2532" spans="1:18" x14ac:dyDescent="0.3">
      <c r="A2532" s="17" t="s">
        <v>7321</v>
      </c>
      <c r="B2532" s="17" t="s">
        <v>15522</v>
      </c>
      <c r="C2532" s="17" t="s">
        <v>7677</v>
      </c>
      <c r="D2532" s="17" t="s">
        <v>7716</v>
      </c>
      <c r="E2532" s="17" t="s">
        <v>4208</v>
      </c>
      <c r="F2532" s="17" t="s">
        <v>15523</v>
      </c>
      <c r="G2532" s="18">
        <v>1</v>
      </c>
      <c r="H2532" s="18">
        <v>1</v>
      </c>
      <c r="I2532" s="19">
        <v>0</v>
      </c>
      <c r="J2532" s="20">
        <v>0</v>
      </c>
      <c r="K2532" s="21">
        <v>0</v>
      </c>
      <c r="L2532" s="22">
        <v>1</v>
      </c>
      <c r="M2532" s="42" t="s">
        <v>20785</v>
      </c>
      <c r="N2532" s="42"/>
      <c r="O2532" s="42">
        <v>0</v>
      </c>
      <c r="P2532" s="42">
        <v>0</v>
      </c>
      <c r="Q2532" s="42">
        <v>0</v>
      </c>
      <c r="R2532" s="42">
        <v>0</v>
      </c>
    </row>
    <row r="2533" spans="1:18" x14ac:dyDescent="0.3">
      <c r="A2533" s="17" t="s">
        <v>15524</v>
      </c>
      <c r="B2533" s="17" t="s">
        <v>15525</v>
      </c>
      <c r="C2533" s="17" t="s">
        <v>7677</v>
      </c>
      <c r="D2533" s="17" t="s">
        <v>8263</v>
      </c>
      <c r="E2533" s="17" t="s">
        <v>15526</v>
      </c>
      <c r="F2533" s="17" t="s">
        <v>15527</v>
      </c>
      <c r="G2533" s="18">
        <v>1</v>
      </c>
      <c r="H2533" s="18">
        <v>1</v>
      </c>
      <c r="I2533" s="19">
        <v>0</v>
      </c>
      <c r="J2533" s="20">
        <v>1</v>
      </c>
      <c r="K2533" s="21">
        <v>0</v>
      </c>
      <c r="L2533" s="22">
        <v>0</v>
      </c>
      <c r="M2533" s="42" t="s">
        <v>20788</v>
      </c>
      <c r="N2533" s="42"/>
      <c r="O2533" s="42">
        <v>0</v>
      </c>
      <c r="P2533" s="42">
        <v>0</v>
      </c>
      <c r="Q2533" s="42">
        <v>0</v>
      </c>
      <c r="R2533" s="42">
        <v>0</v>
      </c>
    </row>
    <row r="2534" spans="1:18" x14ac:dyDescent="0.3">
      <c r="A2534" s="17" t="s">
        <v>2371</v>
      </c>
      <c r="B2534" s="17" t="s">
        <v>15528</v>
      </c>
      <c r="C2534" s="17" t="s">
        <v>8886</v>
      </c>
      <c r="D2534" s="17" t="s">
        <v>7716</v>
      </c>
      <c r="E2534" s="17" t="s">
        <v>2373</v>
      </c>
      <c r="F2534" s="17" t="s">
        <v>15529</v>
      </c>
      <c r="G2534" s="18">
        <v>1</v>
      </c>
      <c r="H2534" s="18">
        <v>2</v>
      </c>
      <c r="I2534" s="19">
        <v>0</v>
      </c>
      <c r="J2534" s="20">
        <v>0</v>
      </c>
      <c r="K2534" s="21">
        <v>1</v>
      </c>
      <c r="L2534" s="22">
        <v>0</v>
      </c>
      <c r="M2534" s="42" t="s">
        <v>20789</v>
      </c>
      <c r="N2534" s="42"/>
      <c r="O2534" s="42">
        <v>0</v>
      </c>
      <c r="P2534" s="42">
        <v>0</v>
      </c>
      <c r="Q2534" s="42">
        <v>0</v>
      </c>
      <c r="R2534" s="42">
        <v>0</v>
      </c>
    </row>
    <row r="2535" spans="1:18" x14ac:dyDescent="0.3">
      <c r="A2535" s="17" t="s">
        <v>3039</v>
      </c>
      <c r="B2535" s="17" t="s">
        <v>15530</v>
      </c>
      <c r="C2535" s="17" t="s">
        <v>15531</v>
      </c>
      <c r="D2535" s="17" t="s">
        <v>7684</v>
      </c>
      <c r="E2535" s="17" t="s">
        <v>1938</v>
      </c>
      <c r="F2535" s="17" t="s">
        <v>15532</v>
      </c>
      <c r="G2535" s="18">
        <v>1</v>
      </c>
      <c r="H2535" s="18">
        <v>1</v>
      </c>
      <c r="I2535" s="19">
        <v>0</v>
      </c>
      <c r="J2535" s="20">
        <v>0</v>
      </c>
      <c r="K2535" s="21">
        <v>1</v>
      </c>
      <c r="L2535" s="22">
        <v>0</v>
      </c>
      <c r="M2535" s="42" t="s">
        <v>20789</v>
      </c>
      <c r="N2535" s="42"/>
      <c r="O2535" s="42">
        <v>0</v>
      </c>
      <c r="P2535" s="42">
        <v>0</v>
      </c>
      <c r="Q2535" s="42">
        <v>0</v>
      </c>
      <c r="R2535" s="42">
        <v>0</v>
      </c>
    </row>
    <row r="2536" spans="1:18" x14ac:dyDescent="0.3">
      <c r="A2536" s="17" t="s">
        <v>6790</v>
      </c>
      <c r="B2536" s="17" t="s">
        <v>6791</v>
      </c>
      <c r="C2536" s="17" t="s">
        <v>7677</v>
      </c>
      <c r="D2536" s="17" t="s">
        <v>7716</v>
      </c>
      <c r="E2536" s="17" t="s">
        <v>2987</v>
      </c>
      <c r="F2536" s="17" t="s">
        <v>15533</v>
      </c>
      <c r="G2536" s="18">
        <v>1</v>
      </c>
      <c r="H2536" s="18">
        <v>1</v>
      </c>
      <c r="I2536" s="19">
        <v>0</v>
      </c>
      <c r="J2536" s="20">
        <v>0</v>
      </c>
      <c r="K2536" s="21">
        <v>0</v>
      </c>
      <c r="L2536" s="22">
        <v>1</v>
      </c>
      <c r="M2536" s="42" t="s">
        <v>20789</v>
      </c>
      <c r="N2536" s="42"/>
      <c r="O2536" s="42">
        <v>0</v>
      </c>
      <c r="P2536" s="42">
        <v>0</v>
      </c>
      <c r="Q2536" s="42">
        <v>0</v>
      </c>
      <c r="R2536" s="42">
        <v>0</v>
      </c>
    </row>
    <row r="2537" spans="1:18" x14ac:dyDescent="0.3">
      <c r="A2537" s="17" t="s">
        <v>15534</v>
      </c>
      <c r="B2537" s="17" t="s">
        <v>14805</v>
      </c>
      <c r="C2537" s="17" t="s">
        <v>15535</v>
      </c>
      <c r="D2537" s="17" t="s">
        <v>9787</v>
      </c>
      <c r="E2537" s="17" t="s">
        <v>6042</v>
      </c>
      <c r="F2537" s="17" t="s">
        <v>15536</v>
      </c>
      <c r="G2537" s="18">
        <v>1</v>
      </c>
      <c r="H2537" s="18">
        <v>1</v>
      </c>
      <c r="I2537" s="19">
        <v>0</v>
      </c>
      <c r="J2537" s="20">
        <v>1</v>
      </c>
      <c r="K2537" s="21">
        <v>0</v>
      </c>
      <c r="L2537" s="22">
        <v>0</v>
      </c>
      <c r="M2537" s="42" t="s">
        <v>20790</v>
      </c>
      <c r="N2537" s="42"/>
      <c r="O2537" s="42">
        <v>0</v>
      </c>
      <c r="P2537" s="42">
        <v>0</v>
      </c>
      <c r="Q2537" s="42">
        <v>0</v>
      </c>
      <c r="R2537" s="42">
        <v>0</v>
      </c>
    </row>
    <row r="2538" spans="1:18" x14ac:dyDescent="0.3">
      <c r="A2538" s="17" t="s">
        <v>6979</v>
      </c>
      <c r="B2538" s="17" t="s">
        <v>15537</v>
      </c>
      <c r="C2538" s="17" t="s">
        <v>7677</v>
      </c>
      <c r="D2538" s="17" t="s">
        <v>7716</v>
      </c>
      <c r="E2538" s="17" t="s">
        <v>4717</v>
      </c>
      <c r="F2538" s="17" t="s">
        <v>15538</v>
      </c>
      <c r="G2538" s="18">
        <v>1</v>
      </c>
      <c r="H2538" s="18">
        <v>3</v>
      </c>
      <c r="I2538" s="19">
        <v>0</v>
      </c>
      <c r="J2538" s="20">
        <v>0</v>
      </c>
      <c r="K2538" s="21">
        <v>0</v>
      </c>
      <c r="L2538" s="22">
        <v>1</v>
      </c>
      <c r="M2538" s="42" t="s">
        <v>20789</v>
      </c>
      <c r="N2538" s="42"/>
      <c r="O2538" s="42">
        <v>0</v>
      </c>
      <c r="P2538" s="42">
        <v>0</v>
      </c>
      <c r="Q2538" s="42">
        <v>0</v>
      </c>
      <c r="R2538" s="42">
        <v>0</v>
      </c>
    </row>
    <row r="2539" spans="1:18" x14ac:dyDescent="0.3">
      <c r="A2539" s="17" t="s">
        <v>4434</v>
      </c>
      <c r="B2539" s="17" t="s">
        <v>15539</v>
      </c>
      <c r="C2539" s="17" t="s">
        <v>15540</v>
      </c>
      <c r="D2539" s="17" t="s">
        <v>7716</v>
      </c>
      <c r="E2539" s="17" t="s">
        <v>4430</v>
      </c>
      <c r="F2539" s="17" t="s">
        <v>15541</v>
      </c>
      <c r="G2539" s="18">
        <v>1</v>
      </c>
      <c r="H2539" s="18">
        <v>1</v>
      </c>
      <c r="I2539" s="19">
        <v>0</v>
      </c>
      <c r="J2539" s="20">
        <v>0</v>
      </c>
      <c r="K2539" s="21">
        <v>0</v>
      </c>
      <c r="L2539" s="22">
        <v>1</v>
      </c>
      <c r="M2539" s="42" t="s">
        <v>20789</v>
      </c>
      <c r="N2539" s="42"/>
      <c r="O2539" s="42">
        <v>0</v>
      </c>
      <c r="P2539" s="42">
        <v>0</v>
      </c>
      <c r="Q2539" s="42">
        <v>0</v>
      </c>
      <c r="R2539" s="42">
        <v>0</v>
      </c>
    </row>
    <row r="2540" spans="1:18" x14ac:dyDescent="0.3">
      <c r="A2540" s="17" t="s">
        <v>15542</v>
      </c>
      <c r="B2540" s="17" t="s">
        <v>15543</v>
      </c>
      <c r="C2540" s="17" t="s">
        <v>15544</v>
      </c>
      <c r="D2540" s="17" t="s">
        <v>7953</v>
      </c>
      <c r="E2540" s="17" t="s">
        <v>7954</v>
      </c>
      <c r="F2540" s="17" t="s">
        <v>15545</v>
      </c>
      <c r="G2540" s="18">
        <v>1</v>
      </c>
      <c r="H2540" s="18">
        <v>2</v>
      </c>
      <c r="I2540" s="19">
        <v>1</v>
      </c>
      <c r="J2540" s="20">
        <v>0</v>
      </c>
      <c r="K2540" s="21">
        <v>0</v>
      </c>
      <c r="L2540" s="22">
        <v>0</v>
      </c>
      <c r="M2540" s="42" t="s">
        <v>20788</v>
      </c>
      <c r="N2540" s="42"/>
      <c r="O2540" s="42">
        <v>0</v>
      </c>
      <c r="P2540" s="42">
        <v>0</v>
      </c>
      <c r="Q2540" s="42">
        <v>0</v>
      </c>
      <c r="R2540" s="42">
        <v>0</v>
      </c>
    </row>
    <row r="2541" spans="1:18" x14ac:dyDescent="0.3">
      <c r="A2541" s="17" t="s">
        <v>5286</v>
      </c>
      <c r="B2541" s="17" t="s">
        <v>15546</v>
      </c>
      <c r="C2541" s="17" t="s">
        <v>15547</v>
      </c>
      <c r="D2541" s="17" t="s">
        <v>7716</v>
      </c>
      <c r="E2541" s="17" t="s">
        <v>4406</v>
      </c>
      <c r="F2541" s="17" t="s">
        <v>15548</v>
      </c>
      <c r="G2541" s="18">
        <v>1</v>
      </c>
      <c r="H2541" s="18">
        <v>1</v>
      </c>
      <c r="I2541" s="19">
        <v>0</v>
      </c>
      <c r="J2541" s="20">
        <v>0</v>
      </c>
      <c r="K2541" s="21">
        <v>0</v>
      </c>
      <c r="L2541" s="22">
        <v>1</v>
      </c>
      <c r="M2541" s="42" t="s">
        <v>20785</v>
      </c>
      <c r="N2541" s="42"/>
      <c r="O2541" s="42">
        <v>0</v>
      </c>
      <c r="P2541" s="42">
        <v>0</v>
      </c>
      <c r="Q2541" s="42">
        <v>0</v>
      </c>
      <c r="R2541" s="42">
        <v>0</v>
      </c>
    </row>
    <row r="2542" spans="1:18" x14ac:dyDescent="0.3">
      <c r="A2542" s="17" t="s">
        <v>15549</v>
      </c>
      <c r="B2542" s="17" t="s">
        <v>15550</v>
      </c>
      <c r="C2542" s="17" t="s">
        <v>15551</v>
      </c>
      <c r="D2542" s="17" t="s">
        <v>7707</v>
      </c>
      <c r="E2542" s="17" t="s">
        <v>15552</v>
      </c>
      <c r="F2542" s="17" t="s">
        <v>15553</v>
      </c>
      <c r="G2542" s="18">
        <v>1</v>
      </c>
      <c r="H2542" s="18">
        <v>1</v>
      </c>
      <c r="I2542" s="19">
        <v>0</v>
      </c>
      <c r="J2542" s="20">
        <v>1</v>
      </c>
      <c r="K2542" s="21">
        <v>0</v>
      </c>
      <c r="L2542" s="22">
        <v>0</v>
      </c>
      <c r="M2542" s="42" t="s">
        <v>20788</v>
      </c>
      <c r="N2542" s="42"/>
      <c r="O2542" s="42">
        <v>0</v>
      </c>
      <c r="P2542" s="42">
        <v>0</v>
      </c>
      <c r="Q2542" s="42">
        <v>0</v>
      </c>
      <c r="R2542" s="42">
        <v>0</v>
      </c>
    </row>
    <row r="2543" spans="1:18" x14ac:dyDescent="0.3">
      <c r="A2543" s="17" t="s">
        <v>1688</v>
      </c>
      <c r="B2543" s="17" t="s">
        <v>15554</v>
      </c>
      <c r="C2543" s="17" t="s">
        <v>15555</v>
      </c>
      <c r="D2543" s="17" t="s">
        <v>8077</v>
      </c>
      <c r="E2543" s="17" t="s">
        <v>1691</v>
      </c>
      <c r="F2543" s="17" t="s">
        <v>15556</v>
      </c>
      <c r="G2543" s="18">
        <v>1</v>
      </c>
      <c r="H2543" s="18">
        <v>1</v>
      </c>
      <c r="I2543" s="19">
        <v>0</v>
      </c>
      <c r="J2543" s="20">
        <v>0</v>
      </c>
      <c r="K2543" s="21">
        <v>1</v>
      </c>
      <c r="L2543" s="22">
        <v>0</v>
      </c>
      <c r="M2543" s="42" t="s">
        <v>20789</v>
      </c>
      <c r="N2543" s="42"/>
      <c r="O2543" s="42">
        <v>0</v>
      </c>
      <c r="P2543" s="42">
        <v>0</v>
      </c>
      <c r="Q2543" s="42">
        <v>0</v>
      </c>
      <c r="R2543" s="42">
        <v>0</v>
      </c>
    </row>
    <row r="2544" spans="1:18" x14ac:dyDescent="0.3">
      <c r="A2544" s="17" t="s">
        <v>15557</v>
      </c>
      <c r="B2544" s="17" t="s">
        <v>15558</v>
      </c>
      <c r="C2544" s="17" t="s">
        <v>7947</v>
      </c>
      <c r="D2544" s="17" t="s">
        <v>7716</v>
      </c>
      <c r="E2544" s="17" t="s">
        <v>1893</v>
      </c>
      <c r="F2544" s="17" t="s">
        <v>15559</v>
      </c>
      <c r="G2544" s="18">
        <v>1</v>
      </c>
      <c r="H2544" s="18">
        <v>22</v>
      </c>
      <c r="I2544" s="19">
        <v>0</v>
      </c>
      <c r="J2544" s="20">
        <v>1</v>
      </c>
      <c r="K2544" s="21">
        <v>0</v>
      </c>
      <c r="L2544" s="22">
        <v>0</v>
      </c>
      <c r="M2544" s="42" t="s">
        <v>20788</v>
      </c>
      <c r="N2544" s="42"/>
      <c r="O2544" s="42">
        <v>0</v>
      </c>
      <c r="P2544" s="42">
        <v>0</v>
      </c>
      <c r="Q2544" s="42">
        <v>0</v>
      </c>
      <c r="R2544" s="42">
        <v>0</v>
      </c>
    </row>
    <row r="2545" spans="1:18" x14ac:dyDescent="0.3">
      <c r="A2545" s="17" t="s">
        <v>5121</v>
      </c>
      <c r="B2545" s="17" t="s">
        <v>13996</v>
      </c>
      <c r="C2545" s="17" t="s">
        <v>15560</v>
      </c>
      <c r="D2545" s="17" t="s">
        <v>7710</v>
      </c>
      <c r="E2545" s="17" t="s">
        <v>5123</v>
      </c>
      <c r="F2545" s="17" t="s">
        <v>15561</v>
      </c>
      <c r="G2545" s="18">
        <v>1</v>
      </c>
      <c r="H2545" s="18">
        <v>1</v>
      </c>
      <c r="I2545" s="19">
        <v>0</v>
      </c>
      <c r="J2545" s="20">
        <v>0</v>
      </c>
      <c r="K2545" s="21">
        <v>0</v>
      </c>
      <c r="L2545" s="22">
        <v>1</v>
      </c>
      <c r="M2545" s="42" t="s">
        <v>20789</v>
      </c>
      <c r="N2545" s="42"/>
      <c r="O2545" s="42">
        <v>0</v>
      </c>
      <c r="P2545" s="42">
        <v>0</v>
      </c>
      <c r="Q2545" s="42">
        <v>0</v>
      </c>
      <c r="R2545" s="42">
        <v>0</v>
      </c>
    </row>
    <row r="2546" spans="1:18" x14ac:dyDescent="0.3">
      <c r="A2546" s="17" t="s">
        <v>6116</v>
      </c>
      <c r="B2546" s="17" t="s">
        <v>10650</v>
      </c>
      <c r="C2546" s="17" t="s">
        <v>15562</v>
      </c>
      <c r="D2546" s="17" t="s">
        <v>8678</v>
      </c>
      <c r="E2546" s="17" t="s">
        <v>2249</v>
      </c>
      <c r="F2546" s="17" t="s">
        <v>15563</v>
      </c>
      <c r="G2546" s="18">
        <v>1</v>
      </c>
      <c r="H2546" s="18">
        <v>1</v>
      </c>
      <c r="I2546" s="19">
        <v>0</v>
      </c>
      <c r="J2546" s="20">
        <v>0</v>
      </c>
      <c r="K2546" s="21">
        <v>0</v>
      </c>
      <c r="L2546" s="22">
        <v>1</v>
      </c>
      <c r="M2546" s="42" t="s">
        <v>20789</v>
      </c>
      <c r="N2546" s="42"/>
      <c r="O2546" s="42">
        <v>0</v>
      </c>
      <c r="P2546" s="42">
        <v>0</v>
      </c>
      <c r="Q2546" s="42">
        <v>0</v>
      </c>
      <c r="R2546" s="42">
        <v>0</v>
      </c>
    </row>
    <row r="2547" spans="1:18" x14ac:dyDescent="0.3">
      <c r="A2547" s="17" t="s">
        <v>15564</v>
      </c>
      <c r="B2547" s="17" t="s">
        <v>15565</v>
      </c>
      <c r="C2547" s="17" t="s">
        <v>15566</v>
      </c>
      <c r="D2547" s="17" t="s">
        <v>8263</v>
      </c>
      <c r="E2547" s="17" t="s">
        <v>11750</v>
      </c>
      <c r="F2547" s="17" t="s">
        <v>15567</v>
      </c>
      <c r="G2547" s="18">
        <v>1</v>
      </c>
      <c r="H2547" s="18">
        <v>1</v>
      </c>
      <c r="I2547" s="19">
        <v>0</v>
      </c>
      <c r="J2547" s="20">
        <v>1</v>
      </c>
      <c r="K2547" s="21">
        <v>0</v>
      </c>
      <c r="L2547" s="22">
        <v>0</v>
      </c>
      <c r="M2547" s="42" t="s">
        <v>20790</v>
      </c>
      <c r="N2547" s="42"/>
      <c r="O2547" s="42">
        <v>0</v>
      </c>
      <c r="P2547" s="42">
        <v>0</v>
      </c>
      <c r="Q2547" s="42">
        <v>0</v>
      </c>
      <c r="R2547" s="42">
        <v>0</v>
      </c>
    </row>
    <row r="2548" spans="1:18" x14ac:dyDescent="0.3">
      <c r="A2548" s="17" t="s">
        <v>6815</v>
      </c>
      <c r="B2548" s="17" t="s">
        <v>15568</v>
      </c>
      <c r="C2548" s="17" t="s">
        <v>15569</v>
      </c>
      <c r="D2548" s="17" t="s">
        <v>7716</v>
      </c>
      <c r="E2548" s="17" t="s">
        <v>4423</v>
      </c>
      <c r="F2548" s="17" t="s">
        <v>15570</v>
      </c>
      <c r="G2548" s="18">
        <v>1</v>
      </c>
      <c r="H2548" s="18">
        <v>1</v>
      </c>
      <c r="I2548" s="19">
        <v>0</v>
      </c>
      <c r="J2548" s="20">
        <v>0</v>
      </c>
      <c r="K2548" s="21">
        <v>0</v>
      </c>
      <c r="L2548" s="22">
        <v>1</v>
      </c>
      <c r="M2548" s="42" t="s">
        <v>20789</v>
      </c>
      <c r="N2548" s="42"/>
      <c r="O2548" s="42">
        <v>0</v>
      </c>
      <c r="P2548" s="42">
        <v>0</v>
      </c>
      <c r="Q2548" s="42">
        <v>0</v>
      </c>
      <c r="R2548" s="42">
        <v>0</v>
      </c>
    </row>
    <row r="2549" spans="1:18" x14ac:dyDescent="0.3">
      <c r="A2549" s="17" t="s">
        <v>3830</v>
      </c>
      <c r="B2549" s="17" t="s">
        <v>15571</v>
      </c>
      <c r="C2549" s="17" t="s">
        <v>14948</v>
      </c>
      <c r="D2549" s="17" t="s">
        <v>9537</v>
      </c>
      <c r="E2549" s="17" t="s">
        <v>3832</v>
      </c>
      <c r="F2549" s="17" t="s">
        <v>15572</v>
      </c>
      <c r="G2549" s="18">
        <v>1</v>
      </c>
      <c r="H2549" s="18">
        <v>2</v>
      </c>
      <c r="I2549" s="19">
        <v>0</v>
      </c>
      <c r="J2549" s="20">
        <v>0</v>
      </c>
      <c r="K2549" s="21">
        <v>1</v>
      </c>
      <c r="L2549" s="22">
        <v>0</v>
      </c>
      <c r="M2549" s="42" t="s">
        <v>20789</v>
      </c>
      <c r="N2549" s="42"/>
      <c r="O2549" s="42">
        <v>0</v>
      </c>
      <c r="P2549" s="42">
        <v>0</v>
      </c>
      <c r="Q2549" s="42">
        <v>0</v>
      </c>
      <c r="R2549" s="42">
        <v>0</v>
      </c>
    </row>
    <row r="2550" spans="1:18" x14ac:dyDescent="0.3">
      <c r="A2550" s="17" t="s">
        <v>3602</v>
      </c>
      <c r="B2550" s="17" t="s">
        <v>15573</v>
      </c>
      <c r="C2550" s="17" t="s">
        <v>15574</v>
      </c>
      <c r="D2550" s="17" t="s">
        <v>7716</v>
      </c>
      <c r="E2550" s="17" t="s">
        <v>1827</v>
      </c>
      <c r="F2550" s="17" t="s">
        <v>15575</v>
      </c>
      <c r="G2550" s="18">
        <v>1</v>
      </c>
      <c r="H2550" s="18">
        <v>1</v>
      </c>
      <c r="I2550" s="19">
        <v>0</v>
      </c>
      <c r="J2550" s="20">
        <v>0</v>
      </c>
      <c r="K2550" s="21">
        <v>1</v>
      </c>
      <c r="L2550" s="22">
        <v>0</v>
      </c>
      <c r="M2550" s="42" t="s">
        <v>20789</v>
      </c>
      <c r="N2550" s="42"/>
      <c r="O2550" s="42">
        <v>0</v>
      </c>
      <c r="P2550" s="42">
        <v>0</v>
      </c>
      <c r="Q2550" s="42">
        <v>0</v>
      </c>
      <c r="R2550" s="42">
        <v>0</v>
      </c>
    </row>
    <row r="2551" spans="1:18" x14ac:dyDescent="0.3">
      <c r="A2551" s="17" t="s">
        <v>15576</v>
      </c>
      <c r="B2551" s="17" t="s">
        <v>15577</v>
      </c>
      <c r="C2551" s="17" t="s">
        <v>15578</v>
      </c>
      <c r="D2551" s="17" t="s">
        <v>7716</v>
      </c>
      <c r="E2551" s="17" t="s">
        <v>9009</v>
      </c>
      <c r="F2551" s="17" t="s">
        <v>15576</v>
      </c>
      <c r="G2551" s="18">
        <v>1</v>
      </c>
      <c r="H2551" s="18">
        <v>2</v>
      </c>
      <c r="I2551" s="19">
        <v>0</v>
      </c>
      <c r="J2551" s="20">
        <v>1</v>
      </c>
      <c r="K2551" s="21">
        <v>0</v>
      </c>
      <c r="L2551" s="22">
        <v>0</v>
      </c>
      <c r="M2551" s="42" t="s">
        <v>20790</v>
      </c>
      <c r="N2551" s="42"/>
      <c r="O2551" s="42">
        <v>0</v>
      </c>
      <c r="P2551" s="42">
        <v>0</v>
      </c>
      <c r="Q2551" s="42">
        <v>0</v>
      </c>
      <c r="R2551" s="42">
        <v>0</v>
      </c>
    </row>
    <row r="2552" spans="1:18" x14ac:dyDescent="0.3">
      <c r="A2552" s="17" t="s">
        <v>5652</v>
      </c>
      <c r="B2552" s="17" t="s">
        <v>15579</v>
      </c>
      <c r="C2552" s="17" t="s">
        <v>8886</v>
      </c>
      <c r="D2552" s="17" t="s">
        <v>8270</v>
      </c>
      <c r="E2552" s="17" t="s">
        <v>4208</v>
      </c>
      <c r="F2552" s="17" t="s">
        <v>15580</v>
      </c>
      <c r="G2552" s="18">
        <v>1</v>
      </c>
      <c r="H2552" s="18">
        <v>1</v>
      </c>
      <c r="I2552" s="19">
        <v>0</v>
      </c>
      <c r="J2552" s="20">
        <v>0</v>
      </c>
      <c r="K2552" s="21">
        <v>0</v>
      </c>
      <c r="L2552" s="22">
        <v>1</v>
      </c>
      <c r="M2552" s="42" t="s">
        <v>20785</v>
      </c>
      <c r="N2552" s="42"/>
      <c r="O2552" s="42">
        <v>0</v>
      </c>
      <c r="P2552" s="42">
        <v>0</v>
      </c>
      <c r="Q2552" s="42">
        <v>0</v>
      </c>
      <c r="R2552" s="42">
        <v>0</v>
      </c>
    </row>
    <row r="2553" spans="1:18" x14ac:dyDescent="0.3">
      <c r="A2553" s="17" t="s">
        <v>15581</v>
      </c>
      <c r="B2553" s="17" t="s">
        <v>15582</v>
      </c>
      <c r="C2553" s="17" t="s">
        <v>8084</v>
      </c>
      <c r="D2553" s="17" t="s">
        <v>9775</v>
      </c>
      <c r="E2553" s="17" t="s">
        <v>8126</v>
      </c>
      <c r="F2553" s="17" t="s">
        <v>8150</v>
      </c>
      <c r="G2553" s="18">
        <v>1</v>
      </c>
      <c r="H2553" s="18">
        <v>6</v>
      </c>
      <c r="I2553" s="19">
        <v>0</v>
      </c>
      <c r="J2553" s="20">
        <v>1</v>
      </c>
      <c r="K2553" s="21">
        <v>0</v>
      </c>
      <c r="L2553" s="22">
        <v>0</v>
      </c>
      <c r="M2553" s="42" t="s">
        <v>20790</v>
      </c>
      <c r="N2553" s="42"/>
      <c r="O2553" s="42">
        <v>0</v>
      </c>
      <c r="P2553" s="42">
        <v>0</v>
      </c>
      <c r="Q2553" s="42">
        <v>0</v>
      </c>
      <c r="R2553" s="42">
        <v>0</v>
      </c>
    </row>
    <row r="2554" spans="1:18" x14ac:dyDescent="0.3">
      <c r="A2554" s="17" t="s">
        <v>15583</v>
      </c>
      <c r="B2554" s="17" t="s">
        <v>9873</v>
      </c>
      <c r="C2554" s="17" t="s">
        <v>15584</v>
      </c>
      <c r="D2554" s="17" t="s">
        <v>7749</v>
      </c>
      <c r="E2554" s="17" t="s">
        <v>9875</v>
      </c>
      <c r="F2554" s="17" t="s">
        <v>15585</v>
      </c>
      <c r="G2554" s="18">
        <v>1</v>
      </c>
      <c r="H2554" s="18">
        <v>2</v>
      </c>
      <c r="I2554" s="19">
        <v>0</v>
      </c>
      <c r="J2554" s="20">
        <v>1</v>
      </c>
      <c r="K2554" s="21">
        <v>0</v>
      </c>
      <c r="L2554" s="22">
        <v>0</v>
      </c>
      <c r="M2554" s="42" t="s">
        <v>20788</v>
      </c>
      <c r="N2554" s="42"/>
      <c r="O2554" s="42">
        <v>0</v>
      </c>
      <c r="P2554" s="42">
        <v>0</v>
      </c>
      <c r="Q2554" s="42">
        <v>0</v>
      </c>
      <c r="R2554" s="42">
        <v>0</v>
      </c>
    </row>
    <row r="2555" spans="1:18" x14ac:dyDescent="0.3">
      <c r="A2555" s="17" t="s">
        <v>15586</v>
      </c>
      <c r="B2555" s="17" t="s">
        <v>15587</v>
      </c>
      <c r="C2555" s="17" t="s">
        <v>8514</v>
      </c>
      <c r="D2555" s="17" t="s">
        <v>7749</v>
      </c>
      <c r="E2555" s="17" t="s">
        <v>15479</v>
      </c>
      <c r="F2555" s="17" t="s">
        <v>15588</v>
      </c>
      <c r="G2555" s="18">
        <v>1</v>
      </c>
      <c r="H2555" s="18">
        <v>1</v>
      </c>
      <c r="I2555" s="19">
        <v>1</v>
      </c>
      <c r="J2555" s="20">
        <v>0</v>
      </c>
      <c r="K2555" s="21">
        <v>0</v>
      </c>
      <c r="L2555" s="22">
        <v>0</v>
      </c>
      <c r="M2555" s="42" t="s">
        <v>20788</v>
      </c>
      <c r="N2555" s="42"/>
      <c r="O2555" s="42">
        <v>0</v>
      </c>
      <c r="P2555" s="42">
        <v>0</v>
      </c>
      <c r="Q2555" s="42">
        <v>0</v>
      </c>
      <c r="R2555" s="42">
        <v>0</v>
      </c>
    </row>
    <row r="2556" spans="1:18" x14ac:dyDescent="0.3">
      <c r="A2556" s="17" t="s">
        <v>15589</v>
      </c>
      <c r="B2556" s="17" t="s">
        <v>15590</v>
      </c>
      <c r="C2556" s="17" t="s">
        <v>12205</v>
      </c>
      <c r="D2556" s="17" t="s">
        <v>7919</v>
      </c>
      <c r="E2556" s="17" t="s">
        <v>15591</v>
      </c>
      <c r="F2556" s="17" t="s">
        <v>15592</v>
      </c>
      <c r="G2556" s="18">
        <v>1</v>
      </c>
      <c r="H2556" s="18">
        <v>1</v>
      </c>
      <c r="I2556" s="19">
        <v>0</v>
      </c>
      <c r="J2556" s="20">
        <v>1</v>
      </c>
      <c r="K2556" s="21">
        <v>0</v>
      </c>
      <c r="L2556" s="22">
        <v>0</v>
      </c>
      <c r="M2556" s="42" t="s">
        <v>20788</v>
      </c>
      <c r="N2556" s="42"/>
      <c r="O2556" s="42">
        <v>0</v>
      </c>
      <c r="P2556" s="42">
        <v>0</v>
      </c>
      <c r="Q2556" s="42">
        <v>0</v>
      </c>
      <c r="R2556" s="42">
        <v>0</v>
      </c>
    </row>
    <row r="2557" spans="1:18" x14ac:dyDescent="0.3">
      <c r="A2557" s="17" t="s">
        <v>15593</v>
      </c>
      <c r="B2557" s="17" t="s">
        <v>15594</v>
      </c>
      <c r="C2557" s="17" t="s">
        <v>10134</v>
      </c>
      <c r="D2557" s="17" t="s">
        <v>7716</v>
      </c>
      <c r="E2557" s="17" t="s">
        <v>15595</v>
      </c>
      <c r="F2557" s="17" t="s">
        <v>15596</v>
      </c>
      <c r="G2557" s="18">
        <v>1</v>
      </c>
      <c r="H2557" s="18">
        <v>2</v>
      </c>
      <c r="I2557" s="19">
        <v>0</v>
      </c>
      <c r="J2557" s="20">
        <v>1</v>
      </c>
      <c r="K2557" s="21">
        <v>0</v>
      </c>
      <c r="L2557" s="22">
        <v>0</v>
      </c>
      <c r="M2557" s="42" t="s">
        <v>20790</v>
      </c>
      <c r="N2557" s="42"/>
      <c r="O2557" s="42">
        <v>0</v>
      </c>
      <c r="P2557" s="42">
        <v>0</v>
      </c>
      <c r="Q2557" s="42">
        <v>0</v>
      </c>
      <c r="R2557" s="42">
        <v>0</v>
      </c>
    </row>
    <row r="2558" spans="1:18" x14ac:dyDescent="0.3">
      <c r="A2558" s="17" t="s">
        <v>15597</v>
      </c>
      <c r="B2558" s="17" t="s">
        <v>15598</v>
      </c>
      <c r="C2558" s="17" t="s">
        <v>15599</v>
      </c>
      <c r="D2558" s="17" t="s">
        <v>7707</v>
      </c>
      <c r="E2558" s="17" t="s">
        <v>4339</v>
      </c>
      <c r="F2558" s="17" t="s">
        <v>15600</v>
      </c>
      <c r="G2558" s="18">
        <v>1</v>
      </c>
      <c r="H2558" s="18">
        <v>1</v>
      </c>
      <c r="I2558" s="19">
        <v>0</v>
      </c>
      <c r="J2558" s="20">
        <v>1</v>
      </c>
      <c r="K2558" s="21">
        <v>0</v>
      </c>
      <c r="L2558" s="22">
        <v>0</v>
      </c>
      <c r="M2558" s="42" t="s">
        <v>20790</v>
      </c>
      <c r="N2558" s="42"/>
      <c r="O2558" s="42">
        <v>0</v>
      </c>
      <c r="P2558" s="42">
        <v>0</v>
      </c>
      <c r="Q2558" s="42">
        <v>0</v>
      </c>
      <c r="R2558" s="42">
        <v>0</v>
      </c>
    </row>
    <row r="2559" spans="1:18" x14ac:dyDescent="0.3">
      <c r="A2559" s="17" t="s">
        <v>4194</v>
      </c>
      <c r="B2559" s="17" t="s">
        <v>15601</v>
      </c>
      <c r="C2559" s="17" t="s">
        <v>7677</v>
      </c>
      <c r="D2559" s="17" t="s">
        <v>7716</v>
      </c>
      <c r="E2559" s="17" t="s">
        <v>2249</v>
      </c>
      <c r="F2559" s="17" t="s">
        <v>15602</v>
      </c>
      <c r="G2559" s="18">
        <v>1</v>
      </c>
      <c r="H2559" s="18">
        <v>2</v>
      </c>
      <c r="I2559" s="19">
        <v>0</v>
      </c>
      <c r="J2559" s="20">
        <v>0</v>
      </c>
      <c r="K2559" s="21">
        <v>1</v>
      </c>
      <c r="L2559" s="22">
        <v>0</v>
      </c>
      <c r="M2559" s="42" t="s">
        <v>20789</v>
      </c>
      <c r="N2559" s="42"/>
      <c r="O2559" s="42">
        <v>0</v>
      </c>
      <c r="P2559" s="42">
        <v>0</v>
      </c>
      <c r="Q2559" s="42">
        <v>0</v>
      </c>
      <c r="R2559" s="42">
        <v>0</v>
      </c>
    </row>
    <row r="2560" spans="1:18" x14ac:dyDescent="0.3">
      <c r="A2560" s="17" t="s">
        <v>15603</v>
      </c>
      <c r="B2560" s="17" t="s">
        <v>15604</v>
      </c>
      <c r="C2560" s="17" t="s">
        <v>8870</v>
      </c>
      <c r="D2560" s="17" t="s">
        <v>7749</v>
      </c>
      <c r="E2560" s="17" t="s">
        <v>1874</v>
      </c>
      <c r="F2560" s="17" t="s">
        <v>15605</v>
      </c>
      <c r="G2560" s="18">
        <v>1</v>
      </c>
      <c r="H2560" s="18">
        <v>2</v>
      </c>
      <c r="I2560" s="19">
        <v>0</v>
      </c>
      <c r="J2560" s="20">
        <v>1</v>
      </c>
      <c r="K2560" s="21">
        <v>0</v>
      </c>
      <c r="L2560" s="22">
        <v>0</v>
      </c>
      <c r="M2560" s="42" t="s">
        <v>20788</v>
      </c>
      <c r="N2560" s="42"/>
      <c r="O2560" s="42">
        <v>0</v>
      </c>
      <c r="P2560" s="42">
        <v>0</v>
      </c>
      <c r="Q2560" s="42">
        <v>0</v>
      </c>
      <c r="R2560" s="42">
        <v>0</v>
      </c>
    </row>
    <row r="2561" spans="1:18" x14ac:dyDescent="0.3">
      <c r="A2561" s="17" t="s">
        <v>15606</v>
      </c>
      <c r="B2561" s="17" t="s">
        <v>15607</v>
      </c>
      <c r="C2561" s="17" t="s">
        <v>15608</v>
      </c>
      <c r="D2561" s="17" t="s">
        <v>7749</v>
      </c>
      <c r="E2561" s="17" t="s">
        <v>1814</v>
      </c>
      <c r="F2561" s="17" t="s">
        <v>15609</v>
      </c>
      <c r="G2561" s="18">
        <v>1</v>
      </c>
      <c r="H2561" s="18">
        <v>2</v>
      </c>
      <c r="I2561" s="19">
        <v>0</v>
      </c>
      <c r="J2561" s="20">
        <v>1</v>
      </c>
      <c r="K2561" s="21">
        <v>0</v>
      </c>
      <c r="L2561" s="22">
        <v>0</v>
      </c>
      <c r="M2561" s="42" t="s">
        <v>20788</v>
      </c>
      <c r="N2561" s="42"/>
      <c r="O2561" s="42">
        <v>0</v>
      </c>
      <c r="P2561" s="42">
        <v>0</v>
      </c>
      <c r="Q2561" s="42">
        <v>0</v>
      </c>
      <c r="R2561" s="42">
        <v>0</v>
      </c>
    </row>
    <row r="2562" spans="1:18" x14ac:dyDescent="0.3">
      <c r="A2562" s="17" t="s">
        <v>4908</v>
      </c>
      <c r="B2562" s="17" t="s">
        <v>15610</v>
      </c>
      <c r="C2562" s="17" t="s">
        <v>7887</v>
      </c>
      <c r="D2562" s="17" t="s">
        <v>8027</v>
      </c>
      <c r="E2562" s="17" t="s">
        <v>4272</v>
      </c>
      <c r="F2562" s="17" t="s">
        <v>15611</v>
      </c>
      <c r="G2562" s="18">
        <v>1</v>
      </c>
      <c r="H2562" s="18">
        <v>1</v>
      </c>
      <c r="I2562" s="19">
        <v>0</v>
      </c>
      <c r="J2562" s="20">
        <v>0</v>
      </c>
      <c r="K2562" s="21">
        <v>0</v>
      </c>
      <c r="L2562" s="22">
        <v>1</v>
      </c>
      <c r="M2562" s="42" t="s">
        <v>20789</v>
      </c>
      <c r="N2562" s="42"/>
      <c r="O2562" s="42">
        <v>0</v>
      </c>
      <c r="P2562" s="42">
        <v>0</v>
      </c>
      <c r="Q2562" s="42">
        <v>0</v>
      </c>
      <c r="R2562" s="42">
        <v>0</v>
      </c>
    </row>
    <row r="2563" spans="1:18" x14ac:dyDescent="0.3">
      <c r="A2563" s="17" t="s">
        <v>6106</v>
      </c>
      <c r="B2563" s="17" t="s">
        <v>15612</v>
      </c>
      <c r="C2563" s="17" t="s">
        <v>15613</v>
      </c>
      <c r="D2563" s="17" t="s">
        <v>8375</v>
      </c>
      <c r="E2563" s="17" t="s">
        <v>4208</v>
      </c>
      <c r="F2563" s="17" t="s">
        <v>15614</v>
      </c>
      <c r="G2563" s="18">
        <v>1</v>
      </c>
      <c r="H2563" s="18">
        <v>2</v>
      </c>
      <c r="I2563" s="19">
        <v>0</v>
      </c>
      <c r="J2563" s="20">
        <v>0</v>
      </c>
      <c r="K2563" s="21">
        <v>0</v>
      </c>
      <c r="L2563" s="22">
        <v>1</v>
      </c>
      <c r="M2563" s="42" t="s">
        <v>20785</v>
      </c>
      <c r="N2563" s="42"/>
      <c r="O2563" s="42">
        <v>0</v>
      </c>
      <c r="P2563" s="42">
        <v>0</v>
      </c>
      <c r="Q2563" s="42">
        <v>0</v>
      </c>
      <c r="R2563" s="42">
        <v>0</v>
      </c>
    </row>
    <row r="2564" spans="1:18" x14ac:dyDescent="0.3">
      <c r="A2564" s="17" t="s">
        <v>4300</v>
      </c>
      <c r="B2564" s="17" t="s">
        <v>15615</v>
      </c>
      <c r="C2564" s="17" t="s">
        <v>7677</v>
      </c>
      <c r="D2564" s="17" t="s">
        <v>8270</v>
      </c>
      <c r="E2564" s="17" t="s">
        <v>4208</v>
      </c>
      <c r="F2564" s="17" t="s">
        <v>15616</v>
      </c>
      <c r="G2564" s="18">
        <v>1</v>
      </c>
      <c r="H2564" s="18">
        <v>2</v>
      </c>
      <c r="I2564" s="19">
        <v>0</v>
      </c>
      <c r="J2564" s="20">
        <v>0</v>
      </c>
      <c r="K2564" s="21">
        <v>0</v>
      </c>
      <c r="L2564" s="22">
        <v>1</v>
      </c>
      <c r="M2564" s="42" t="s">
        <v>20785</v>
      </c>
      <c r="N2564" s="42"/>
      <c r="O2564" s="42">
        <v>0</v>
      </c>
      <c r="P2564" s="42">
        <v>0</v>
      </c>
      <c r="Q2564" s="42">
        <v>0</v>
      </c>
      <c r="R2564" s="42">
        <v>0</v>
      </c>
    </row>
    <row r="2565" spans="1:18" x14ac:dyDescent="0.3">
      <c r="A2565" s="17" t="s">
        <v>2645</v>
      </c>
      <c r="B2565" s="17" t="s">
        <v>15617</v>
      </c>
      <c r="C2565" s="17" t="s">
        <v>7677</v>
      </c>
      <c r="D2565" s="17" t="s">
        <v>7716</v>
      </c>
      <c r="E2565" s="17" t="s">
        <v>2100</v>
      </c>
      <c r="F2565" s="17" t="s">
        <v>15618</v>
      </c>
      <c r="G2565" s="18">
        <v>1</v>
      </c>
      <c r="H2565" s="18">
        <v>2</v>
      </c>
      <c r="I2565" s="19">
        <v>0</v>
      </c>
      <c r="J2565" s="20">
        <v>0</v>
      </c>
      <c r="K2565" s="21">
        <v>1</v>
      </c>
      <c r="L2565" s="22">
        <v>0</v>
      </c>
      <c r="M2565" s="42" t="s">
        <v>20789</v>
      </c>
      <c r="N2565" s="42"/>
      <c r="O2565" s="42">
        <v>0</v>
      </c>
      <c r="P2565" s="42">
        <v>0</v>
      </c>
      <c r="Q2565" s="42">
        <v>0</v>
      </c>
      <c r="R2565" s="42">
        <v>0</v>
      </c>
    </row>
    <row r="2566" spans="1:18" x14ac:dyDescent="0.3">
      <c r="A2566" s="17" t="s">
        <v>15619</v>
      </c>
      <c r="B2566" s="17" t="s">
        <v>15620</v>
      </c>
      <c r="C2566" s="17" t="s">
        <v>8003</v>
      </c>
      <c r="D2566" s="17" t="s">
        <v>8004</v>
      </c>
      <c r="E2566" s="17" t="s">
        <v>14313</v>
      </c>
      <c r="F2566" s="17" t="s">
        <v>15619</v>
      </c>
      <c r="G2566" s="18">
        <v>1</v>
      </c>
      <c r="H2566" s="18">
        <v>40</v>
      </c>
      <c r="I2566" s="19">
        <v>0</v>
      </c>
      <c r="J2566" s="20">
        <v>1</v>
      </c>
      <c r="K2566" s="21">
        <v>0</v>
      </c>
      <c r="L2566" s="22">
        <v>0</v>
      </c>
      <c r="M2566" s="42" t="s">
        <v>20788</v>
      </c>
      <c r="N2566" s="42"/>
      <c r="O2566" s="42">
        <v>0</v>
      </c>
      <c r="P2566" s="42">
        <v>0</v>
      </c>
      <c r="Q2566" s="42">
        <v>0</v>
      </c>
      <c r="R2566" s="42">
        <v>0</v>
      </c>
    </row>
    <row r="2567" spans="1:18" x14ac:dyDescent="0.3">
      <c r="A2567" s="17" t="s">
        <v>4210</v>
      </c>
      <c r="B2567" s="17" t="s">
        <v>15621</v>
      </c>
      <c r="C2567" s="17" t="s">
        <v>7677</v>
      </c>
      <c r="D2567" s="17" t="s">
        <v>15622</v>
      </c>
      <c r="E2567" s="17" t="s">
        <v>4212</v>
      </c>
      <c r="F2567" s="17" t="s">
        <v>15623</v>
      </c>
      <c r="G2567" s="18">
        <v>1</v>
      </c>
      <c r="H2567" s="18">
        <v>1</v>
      </c>
      <c r="I2567" s="19">
        <v>0</v>
      </c>
      <c r="J2567" s="20">
        <v>0</v>
      </c>
      <c r="K2567" s="21">
        <v>0</v>
      </c>
      <c r="L2567" s="22">
        <v>1</v>
      </c>
      <c r="M2567" s="42" t="s">
        <v>20789</v>
      </c>
      <c r="N2567" s="42"/>
      <c r="O2567" s="42">
        <v>0</v>
      </c>
      <c r="P2567" s="42">
        <v>0</v>
      </c>
      <c r="Q2567" s="42">
        <v>0</v>
      </c>
      <c r="R2567" s="42">
        <v>0</v>
      </c>
    </row>
    <row r="2568" spans="1:18" x14ac:dyDescent="0.3">
      <c r="A2568" s="17" t="s">
        <v>15624</v>
      </c>
      <c r="B2568" s="17" t="s">
        <v>15625</v>
      </c>
      <c r="C2568" s="17" t="s">
        <v>8800</v>
      </c>
      <c r="D2568" s="17" t="s">
        <v>7707</v>
      </c>
      <c r="E2568" s="17" t="s">
        <v>1608</v>
      </c>
      <c r="F2568" s="17" t="s">
        <v>15626</v>
      </c>
      <c r="G2568" s="18">
        <v>1</v>
      </c>
      <c r="H2568" s="18">
        <v>1</v>
      </c>
      <c r="I2568" s="19">
        <v>0</v>
      </c>
      <c r="J2568" s="20">
        <v>1</v>
      </c>
      <c r="K2568" s="21">
        <v>0</v>
      </c>
      <c r="L2568" s="22">
        <v>0</v>
      </c>
      <c r="M2568" s="42" t="s">
        <v>20790</v>
      </c>
      <c r="N2568" s="42"/>
      <c r="O2568" s="42">
        <v>0</v>
      </c>
      <c r="P2568" s="42">
        <v>0</v>
      </c>
      <c r="Q2568" s="42">
        <v>0</v>
      </c>
      <c r="R2568" s="42">
        <v>0</v>
      </c>
    </row>
    <row r="2569" spans="1:18" x14ac:dyDescent="0.3">
      <c r="A2569" s="17" t="s">
        <v>15627</v>
      </c>
      <c r="B2569" s="17" t="s">
        <v>15628</v>
      </c>
      <c r="C2569" s="17" t="s">
        <v>15629</v>
      </c>
      <c r="D2569" s="17" t="s">
        <v>7996</v>
      </c>
      <c r="E2569" s="17" t="s">
        <v>1827</v>
      </c>
      <c r="F2569" s="17" t="s">
        <v>15630</v>
      </c>
      <c r="G2569" s="18">
        <v>1</v>
      </c>
      <c r="H2569" s="18">
        <v>1</v>
      </c>
      <c r="I2569" s="19">
        <v>0</v>
      </c>
      <c r="J2569" s="20">
        <v>1</v>
      </c>
      <c r="K2569" s="21">
        <v>0</v>
      </c>
      <c r="L2569" s="22">
        <v>0</v>
      </c>
      <c r="M2569" s="42" t="s">
        <v>20790</v>
      </c>
      <c r="N2569" s="42"/>
      <c r="O2569" s="42">
        <v>0</v>
      </c>
      <c r="P2569" s="42">
        <v>0</v>
      </c>
      <c r="Q2569" s="42">
        <v>0</v>
      </c>
      <c r="R2569" s="42">
        <v>0</v>
      </c>
    </row>
    <row r="2570" spans="1:18" x14ac:dyDescent="0.3">
      <c r="A2570" s="17" t="s">
        <v>4030</v>
      </c>
      <c r="B2570" s="17" t="s">
        <v>15631</v>
      </c>
      <c r="C2570" s="17" t="s">
        <v>7677</v>
      </c>
      <c r="D2570" s="17" t="s">
        <v>9066</v>
      </c>
      <c r="E2570" s="17" t="s">
        <v>1938</v>
      </c>
      <c r="F2570" s="17" t="s">
        <v>15632</v>
      </c>
      <c r="G2570" s="18">
        <v>1</v>
      </c>
      <c r="H2570" s="18">
        <v>1</v>
      </c>
      <c r="I2570" s="19">
        <v>0</v>
      </c>
      <c r="J2570" s="20">
        <v>0</v>
      </c>
      <c r="K2570" s="21">
        <v>1</v>
      </c>
      <c r="L2570" s="22">
        <v>0</v>
      </c>
      <c r="M2570" s="42" t="s">
        <v>20789</v>
      </c>
      <c r="N2570" s="42"/>
      <c r="O2570" s="42">
        <v>0</v>
      </c>
      <c r="P2570" s="42">
        <v>0</v>
      </c>
      <c r="Q2570" s="42">
        <v>0</v>
      </c>
      <c r="R2570" s="42">
        <v>0</v>
      </c>
    </row>
    <row r="2571" spans="1:18" x14ac:dyDescent="0.3">
      <c r="A2571" s="17" t="s">
        <v>15633</v>
      </c>
      <c r="B2571" s="17" t="s">
        <v>13636</v>
      </c>
      <c r="C2571" s="17" t="s">
        <v>15375</v>
      </c>
      <c r="D2571" s="17" t="s">
        <v>7716</v>
      </c>
      <c r="E2571" s="17" t="s">
        <v>1684</v>
      </c>
      <c r="F2571" s="17" t="s">
        <v>15634</v>
      </c>
      <c r="G2571" s="18">
        <v>1</v>
      </c>
      <c r="H2571" s="18">
        <v>1</v>
      </c>
      <c r="I2571" s="19">
        <v>0</v>
      </c>
      <c r="J2571" s="20">
        <v>1</v>
      </c>
      <c r="K2571" s="21">
        <v>0</v>
      </c>
      <c r="L2571" s="22">
        <v>0</v>
      </c>
      <c r="M2571" s="42" t="s">
        <v>20790</v>
      </c>
      <c r="N2571" s="42"/>
      <c r="O2571" s="42">
        <v>0</v>
      </c>
      <c r="P2571" s="42">
        <v>0</v>
      </c>
      <c r="Q2571" s="42">
        <v>0</v>
      </c>
      <c r="R2571" s="42">
        <v>0</v>
      </c>
    </row>
    <row r="2572" spans="1:18" x14ac:dyDescent="0.3">
      <c r="A2572" s="17" t="s">
        <v>6772</v>
      </c>
      <c r="B2572" s="17" t="s">
        <v>15635</v>
      </c>
      <c r="C2572" s="17" t="s">
        <v>10062</v>
      </c>
      <c r="D2572" s="17" t="s">
        <v>8678</v>
      </c>
      <c r="E2572" s="17" t="s">
        <v>4008</v>
      </c>
      <c r="F2572" s="17" t="s">
        <v>15636</v>
      </c>
      <c r="G2572" s="18">
        <v>1</v>
      </c>
      <c r="H2572" s="18">
        <v>1</v>
      </c>
      <c r="I2572" s="19">
        <v>0</v>
      </c>
      <c r="J2572" s="20">
        <v>0</v>
      </c>
      <c r="K2572" s="21">
        <v>0</v>
      </c>
      <c r="L2572" s="22">
        <v>1</v>
      </c>
      <c r="M2572" s="42" t="s">
        <v>20789</v>
      </c>
      <c r="N2572" s="42"/>
      <c r="O2572" s="42">
        <v>0</v>
      </c>
      <c r="P2572" s="42">
        <v>0</v>
      </c>
      <c r="Q2572" s="42">
        <v>0</v>
      </c>
      <c r="R2572" s="42">
        <v>0</v>
      </c>
    </row>
    <row r="2573" spans="1:18" x14ac:dyDescent="0.3">
      <c r="A2573" s="17" t="s">
        <v>4945</v>
      </c>
      <c r="B2573" s="17" t="s">
        <v>15637</v>
      </c>
      <c r="C2573" s="17" t="s">
        <v>7677</v>
      </c>
      <c r="D2573" s="17" t="s">
        <v>7716</v>
      </c>
      <c r="E2573" s="17" t="s">
        <v>2516</v>
      </c>
      <c r="F2573" s="17" t="s">
        <v>15638</v>
      </c>
      <c r="G2573" s="18">
        <v>1</v>
      </c>
      <c r="H2573" s="18">
        <v>1</v>
      </c>
      <c r="I2573" s="19">
        <v>0</v>
      </c>
      <c r="J2573" s="20">
        <v>0</v>
      </c>
      <c r="K2573" s="21">
        <v>0</v>
      </c>
      <c r="L2573" s="22">
        <v>1</v>
      </c>
      <c r="M2573" s="42" t="s">
        <v>20789</v>
      </c>
      <c r="N2573" s="42"/>
      <c r="O2573" s="42">
        <v>0</v>
      </c>
      <c r="P2573" s="42">
        <v>0</v>
      </c>
      <c r="Q2573" s="42">
        <v>0</v>
      </c>
      <c r="R2573" s="42">
        <v>0</v>
      </c>
    </row>
    <row r="2574" spans="1:18" x14ac:dyDescent="0.3">
      <c r="A2574" s="17" t="s">
        <v>15639</v>
      </c>
      <c r="B2574" s="17" t="s">
        <v>15640</v>
      </c>
      <c r="C2574" s="17" t="s">
        <v>15641</v>
      </c>
      <c r="D2574" s="17" t="s">
        <v>13401</v>
      </c>
      <c r="E2574" s="17" t="s">
        <v>1938</v>
      </c>
      <c r="F2574" s="17" t="s">
        <v>15642</v>
      </c>
      <c r="G2574" s="18">
        <v>1</v>
      </c>
      <c r="H2574" s="18">
        <v>1</v>
      </c>
      <c r="I2574" s="19">
        <v>0</v>
      </c>
      <c r="J2574" s="20">
        <v>1</v>
      </c>
      <c r="K2574" s="21">
        <v>0</v>
      </c>
      <c r="L2574" s="22">
        <v>0</v>
      </c>
      <c r="M2574" s="42" t="s">
        <v>20790</v>
      </c>
      <c r="N2574" s="42"/>
      <c r="O2574" s="42">
        <v>0</v>
      </c>
      <c r="P2574" s="42">
        <v>0</v>
      </c>
      <c r="Q2574" s="42">
        <v>0</v>
      </c>
      <c r="R2574" s="42">
        <v>0</v>
      </c>
    </row>
    <row r="2575" spans="1:18" x14ac:dyDescent="0.3">
      <c r="A2575" s="17" t="s">
        <v>3869</v>
      </c>
      <c r="B2575" s="17" t="s">
        <v>15643</v>
      </c>
      <c r="C2575" s="17" t="s">
        <v>15644</v>
      </c>
      <c r="D2575" s="17" t="s">
        <v>7888</v>
      </c>
      <c r="E2575" s="17" t="s">
        <v>3871</v>
      </c>
      <c r="F2575" s="17" t="s">
        <v>15645</v>
      </c>
      <c r="G2575" s="18">
        <v>1</v>
      </c>
      <c r="H2575" s="18">
        <v>2</v>
      </c>
      <c r="I2575" s="19">
        <v>0</v>
      </c>
      <c r="J2575" s="20">
        <v>0</v>
      </c>
      <c r="K2575" s="21">
        <v>1</v>
      </c>
      <c r="L2575" s="22">
        <v>0</v>
      </c>
      <c r="M2575" s="42" t="s">
        <v>20789</v>
      </c>
      <c r="N2575" s="42"/>
      <c r="O2575" s="42">
        <v>0</v>
      </c>
      <c r="P2575" s="42">
        <v>0</v>
      </c>
      <c r="Q2575" s="42">
        <v>0</v>
      </c>
      <c r="R2575" s="42">
        <v>0</v>
      </c>
    </row>
    <row r="2576" spans="1:18" x14ac:dyDescent="0.3">
      <c r="A2576" s="17" t="s">
        <v>15646</v>
      </c>
      <c r="B2576" s="17" t="s">
        <v>15647</v>
      </c>
      <c r="C2576" s="17" t="s">
        <v>8514</v>
      </c>
      <c r="D2576" s="17" t="s">
        <v>7829</v>
      </c>
      <c r="E2576" s="17" t="s">
        <v>8988</v>
      </c>
      <c r="F2576" s="17" t="s">
        <v>15648</v>
      </c>
      <c r="G2576" s="18">
        <v>1</v>
      </c>
      <c r="H2576" s="18">
        <v>4</v>
      </c>
      <c r="I2576" s="19">
        <v>0</v>
      </c>
      <c r="J2576" s="20">
        <v>1</v>
      </c>
      <c r="K2576" s="21">
        <v>0</v>
      </c>
      <c r="L2576" s="22">
        <v>0</v>
      </c>
      <c r="M2576" s="42" t="s">
        <v>20788</v>
      </c>
      <c r="N2576" s="42"/>
      <c r="O2576" s="42">
        <v>0</v>
      </c>
      <c r="P2576" s="42">
        <v>0</v>
      </c>
      <c r="Q2576" s="42">
        <v>0</v>
      </c>
      <c r="R2576" s="42">
        <v>0</v>
      </c>
    </row>
    <row r="2577" spans="1:18" x14ac:dyDescent="0.3">
      <c r="A2577" s="17" t="s">
        <v>15649</v>
      </c>
      <c r="B2577" s="17" t="s">
        <v>15650</v>
      </c>
      <c r="C2577" s="17" t="s">
        <v>8130</v>
      </c>
      <c r="D2577" s="17" t="s">
        <v>7716</v>
      </c>
      <c r="E2577" s="17" t="s">
        <v>1779</v>
      </c>
      <c r="F2577" s="17" t="s">
        <v>15651</v>
      </c>
      <c r="G2577" s="18">
        <v>1</v>
      </c>
      <c r="H2577" s="18">
        <v>2</v>
      </c>
      <c r="I2577" s="19">
        <v>0</v>
      </c>
      <c r="J2577" s="20">
        <v>1</v>
      </c>
      <c r="K2577" s="21">
        <v>0</v>
      </c>
      <c r="L2577" s="22">
        <v>0</v>
      </c>
      <c r="M2577" s="42" t="s">
        <v>20786</v>
      </c>
      <c r="N2577" s="42"/>
      <c r="O2577" s="42">
        <v>0</v>
      </c>
      <c r="P2577" s="42">
        <v>0</v>
      </c>
      <c r="Q2577" s="42">
        <v>0</v>
      </c>
      <c r="R2577" s="42">
        <v>0</v>
      </c>
    </row>
    <row r="2578" spans="1:18" x14ac:dyDescent="0.3">
      <c r="A2578" s="17" t="s">
        <v>2302</v>
      </c>
      <c r="B2578" s="17" t="s">
        <v>15652</v>
      </c>
      <c r="C2578" s="17" t="s">
        <v>8800</v>
      </c>
      <c r="D2578" s="17" t="s">
        <v>8051</v>
      </c>
      <c r="E2578" s="17" t="s">
        <v>1814</v>
      </c>
      <c r="F2578" s="17" t="s">
        <v>15653</v>
      </c>
      <c r="G2578" s="18">
        <v>1</v>
      </c>
      <c r="H2578" s="18">
        <v>1</v>
      </c>
      <c r="I2578" s="19">
        <v>0</v>
      </c>
      <c r="J2578" s="20">
        <v>0</v>
      </c>
      <c r="K2578" s="21">
        <v>1</v>
      </c>
      <c r="L2578" s="22">
        <v>0</v>
      </c>
      <c r="M2578" s="42" t="s">
        <v>20789</v>
      </c>
      <c r="N2578" s="42"/>
      <c r="O2578" s="42">
        <v>0</v>
      </c>
      <c r="P2578" s="42">
        <v>0</v>
      </c>
      <c r="Q2578" s="42">
        <v>0</v>
      </c>
      <c r="R2578" s="42">
        <v>0</v>
      </c>
    </row>
    <row r="2579" spans="1:18" x14ac:dyDescent="0.3">
      <c r="A2579" s="17" t="s">
        <v>2130</v>
      </c>
      <c r="B2579" s="17" t="s">
        <v>15654</v>
      </c>
      <c r="C2579" s="17" t="s">
        <v>8886</v>
      </c>
      <c r="D2579" s="17" t="s">
        <v>8573</v>
      </c>
      <c r="E2579" s="17" t="s">
        <v>1814</v>
      </c>
      <c r="F2579" s="17" t="s">
        <v>15655</v>
      </c>
      <c r="G2579" s="18">
        <v>1</v>
      </c>
      <c r="H2579" s="18">
        <v>1</v>
      </c>
      <c r="I2579" s="19">
        <v>0</v>
      </c>
      <c r="J2579" s="20">
        <v>0</v>
      </c>
      <c r="K2579" s="21">
        <v>1</v>
      </c>
      <c r="L2579" s="22">
        <v>0</v>
      </c>
      <c r="M2579" s="42" t="s">
        <v>20789</v>
      </c>
      <c r="N2579" s="42"/>
      <c r="O2579" s="42">
        <v>0</v>
      </c>
      <c r="P2579" s="42">
        <v>0</v>
      </c>
      <c r="Q2579" s="42">
        <v>0</v>
      </c>
      <c r="R2579" s="42">
        <v>0</v>
      </c>
    </row>
    <row r="2580" spans="1:18" x14ac:dyDescent="0.3">
      <c r="A2580" s="17" t="s">
        <v>1673</v>
      </c>
      <c r="B2580" s="17" t="s">
        <v>15656</v>
      </c>
      <c r="C2580" s="17" t="s">
        <v>15657</v>
      </c>
      <c r="D2580" s="17" t="s">
        <v>7684</v>
      </c>
      <c r="E2580" s="17" t="s">
        <v>1676</v>
      </c>
      <c r="F2580" s="17" t="s">
        <v>15658</v>
      </c>
      <c r="G2580" s="18">
        <v>1</v>
      </c>
      <c r="H2580" s="18">
        <v>3</v>
      </c>
      <c r="I2580" s="19">
        <v>0</v>
      </c>
      <c r="J2580" s="20">
        <v>0</v>
      </c>
      <c r="K2580" s="21">
        <v>1</v>
      </c>
      <c r="L2580" s="22">
        <v>0</v>
      </c>
      <c r="M2580" s="42" t="s">
        <v>20789</v>
      </c>
      <c r="N2580" s="42"/>
      <c r="O2580" s="42">
        <v>0</v>
      </c>
      <c r="P2580" s="42">
        <v>0</v>
      </c>
      <c r="Q2580" s="42">
        <v>0</v>
      </c>
      <c r="R2580" s="42">
        <v>0</v>
      </c>
    </row>
    <row r="2581" spans="1:18" x14ac:dyDescent="0.3">
      <c r="A2581" s="17" t="s">
        <v>15659</v>
      </c>
      <c r="B2581" s="17" t="s">
        <v>15660</v>
      </c>
      <c r="C2581" s="17" t="s">
        <v>15661</v>
      </c>
      <c r="D2581" s="17" t="s">
        <v>8554</v>
      </c>
      <c r="E2581" s="17" t="s">
        <v>7640</v>
      </c>
      <c r="F2581" s="17" t="s">
        <v>15662</v>
      </c>
      <c r="G2581" s="18">
        <v>1</v>
      </c>
      <c r="H2581" s="18">
        <v>3</v>
      </c>
      <c r="I2581" s="19">
        <v>0</v>
      </c>
      <c r="J2581" s="20">
        <v>1</v>
      </c>
      <c r="K2581" s="21">
        <v>0</v>
      </c>
      <c r="L2581" s="22">
        <v>0</v>
      </c>
      <c r="M2581" s="42" t="s">
        <v>20788</v>
      </c>
      <c r="N2581" s="42"/>
      <c r="O2581" s="42">
        <v>0</v>
      </c>
      <c r="P2581" s="42">
        <v>0</v>
      </c>
      <c r="Q2581" s="42">
        <v>0</v>
      </c>
      <c r="R2581" s="42">
        <v>0</v>
      </c>
    </row>
    <row r="2582" spans="1:18" x14ac:dyDescent="0.3">
      <c r="A2582" s="17" t="s">
        <v>2928</v>
      </c>
      <c r="B2582" s="17" t="s">
        <v>15663</v>
      </c>
      <c r="C2582" s="17" t="s">
        <v>7677</v>
      </c>
      <c r="D2582" s="17" t="s">
        <v>8678</v>
      </c>
      <c r="E2582" s="17" t="s">
        <v>2930</v>
      </c>
      <c r="F2582" s="17" t="s">
        <v>15664</v>
      </c>
      <c r="G2582" s="18">
        <v>1</v>
      </c>
      <c r="H2582" s="18">
        <v>1</v>
      </c>
      <c r="I2582" s="19">
        <v>0</v>
      </c>
      <c r="J2582" s="20">
        <v>0</v>
      </c>
      <c r="K2582" s="21">
        <v>1</v>
      </c>
      <c r="L2582" s="22">
        <v>0</v>
      </c>
      <c r="M2582" s="42" t="s">
        <v>20789</v>
      </c>
      <c r="N2582" s="42"/>
      <c r="O2582" s="42">
        <v>0</v>
      </c>
      <c r="P2582" s="42">
        <v>0</v>
      </c>
      <c r="Q2582" s="42">
        <v>0</v>
      </c>
      <c r="R2582" s="42">
        <v>0</v>
      </c>
    </row>
    <row r="2583" spans="1:18" x14ac:dyDescent="0.3">
      <c r="A2583" s="17" t="s">
        <v>15665</v>
      </c>
      <c r="B2583" s="17" t="s">
        <v>15666</v>
      </c>
      <c r="C2583" s="17" t="s">
        <v>15667</v>
      </c>
      <c r="D2583" s="17" t="s">
        <v>7787</v>
      </c>
      <c r="E2583" s="17" t="s">
        <v>7640</v>
      </c>
      <c r="F2583" s="17" t="s">
        <v>15668</v>
      </c>
      <c r="G2583" s="18">
        <v>1</v>
      </c>
      <c r="H2583" s="18">
        <v>1</v>
      </c>
      <c r="I2583" s="19">
        <v>0</v>
      </c>
      <c r="J2583" s="20">
        <v>1</v>
      </c>
      <c r="K2583" s="21">
        <v>0</v>
      </c>
      <c r="L2583" s="22">
        <v>0</v>
      </c>
      <c r="M2583" s="42" t="s">
        <v>20788</v>
      </c>
      <c r="N2583" s="42"/>
      <c r="O2583" s="42">
        <v>0</v>
      </c>
      <c r="P2583" s="42">
        <v>0</v>
      </c>
      <c r="Q2583" s="42">
        <v>0</v>
      </c>
      <c r="R2583" s="42">
        <v>0</v>
      </c>
    </row>
    <row r="2584" spans="1:18" x14ac:dyDescent="0.3">
      <c r="A2584" s="17" t="s">
        <v>6717</v>
      </c>
      <c r="B2584" s="17" t="s">
        <v>15669</v>
      </c>
      <c r="C2584" s="17" t="s">
        <v>7677</v>
      </c>
      <c r="D2584" s="17" t="s">
        <v>8270</v>
      </c>
      <c r="E2584" s="17" t="s">
        <v>4208</v>
      </c>
      <c r="F2584" s="17" t="s">
        <v>15670</v>
      </c>
      <c r="G2584" s="18">
        <v>1</v>
      </c>
      <c r="H2584" s="18">
        <v>2</v>
      </c>
      <c r="I2584" s="19">
        <v>0</v>
      </c>
      <c r="J2584" s="20">
        <v>0</v>
      </c>
      <c r="K2584" s="21">
        <v>0</v>
      </c>
      <c r="L2584" s="22">
        <v>1</v>
      </c>
      <c r="M2584" s="42" t="s">
        <v>20785</v>
      </c>
      <c r="N2584" s="42"/>
      <c r="O2584" s="42">
        <v>0</v>
      </c>
      <c r="P2584" s="42">
        <v>0</v>
      </c>
      <c r="Q2584" s="42">
        <v>0</v>
      </c>
      <c r="R2584" s="42">
        <v>0</v>
      </c>
    </row>
    <row r="2585" spans="1:18" x14ac:dyDescent="0.3">
      <c r="A2585" s="17" t="s">
        <v>15671</v>
      </c>
      <c r="B2585" s="17" t="s">
        <v>15672</v>
      </c>
      <c r="C2585" s="17" t="s">
        <v>15673</v>
      </c>
      <c r="D2585" s="17" t="s">
        <v>15674</v>
      </c>
      <c r="E2585" s="17" t="s">
        <v>15675</v>
      </c>
      <c r="F2585" s="17" t="s">
        <v>15676</v>
      </c>
      <c r="G2585" s="18">
        <v>1</v>
      </c>
      <c r="H2585" s="18">
        <v>2</v>
      </c>
      <c r="I2585" s="19">
        <v>0</v>
      </c>
      <c r="J2585" s="20">
        <v>1</v>
      </c>
      <c r="K2585" s="21">
        <v>0</v>
      </c>
      <c r="L2585" s="22">
        <v>0</v>
      </c>
      <c r="M2585" s="42" t="s">
        <v>20790</v>
      </c>
      <c r="N2585" s="42"/>
      <c r="O2585" s="42">
        <v>0</v>
      </c>
      <c r="P2585" s="42">
        <v>0</v>
      </c>
      <c r="Q2585" s="42">
        <v>0</v>
      </c>
      <c r="R2585" s="42">
        <v>0</v>
      </c>
    </row>
    <row r="2586" spans="1:18" x14ac:dyDescent="0.3">
      <c r="A2586" s="17" t="s">
        <v>3121</v>
      </c>
      <c r="B2586" s="17" t="s">
        <v>3122</v>
      </c>
      <c r="C2586" s="17" t="s">
        <v>12984</v>
      </c>
      <c r="D2586" s="17" t="s">
        <v>7716</v>
      </c>
      <c r="E2586" s="17" t="s">
        <v>1747</v>
      </c>
      <c r="F2586" s="17" t="s">
        <v>15677</v>
      </c>
      <c r="G2586" s="18">
        <v>1</v>
      </c>
      <c r="H2586" s="18">
        <v>1</v>
      </c>
      <c r="I2586" s="19">
        <v>0</v>
      </c>
      <c r="J2586" s="20">
        <v>0</v>
      </c>
      <c r="K2586" s="21">
        <v>1</v>
      </c>
      <c r="L2586" s="22">
        <v>0</v>
      </c>
      <c r="M2586" s="42" t="s">
        <v>20789</v>
      </c>
      <c r="N2586" s="42"/>
      <c r="O2586" s="42">
        <v>0</v>
      </c>
      <c r="P2586" s="42">
        <v>0</v>
      </c>
      <c r="Q2586" s="42">
        <v>0</v>
      </c>
      <c r="R2586" s="42">
        <v>0</v>
      </c>
    </row>
    <row r="2587" spans="1:18" x14ac:dyDescent="0.3">
      <c r="A2587" s="17" t="s">
        <v>15678</v>
      </c>
      <c r="B2587" s="17" t="s">
        <v>15679</v>
      </c>
      <c r="C2587" s="17" t="s">
        <v>15680</v>
      </c>
      <c r="D2587" s="17" t="s">
        <v>15681</v>
      </c>
      <c r="E2587" s="17" t="s">
        <v>1695</v>
      </c>
      <c r="F2587" s="17" t="s">
        <v>15682</v>
      </c>
      <c r="G2587" s="18">
        <v>1</v>
      </c>
      <c r="H2587" s="18">
        <v>1</v>
      </c>
      <c r="I2587" s="19">
        <v>0</v>
      </c>
      <c r="J2587" s="20">
        <v>1</v>
      </c>
      <c r="K2587" s="21">
        <v>0</v>
      </c>
      <c r="L2587" s="22">
        <v>0</v>
      </c>
      <c r="M2587" s="42" t="s">
        <v>20788</v>
      </c>
      <c r="N2587" s="42"/>
      <c r="O2587" s="42">
        <v>0</v>
      </c>
      <c r="P2587" s="42">
        <v>0</v>
      </c>
      <c r="Q2587" s="42">
        <v>0</v>
      </c>
      <c r="R2587" s="42">
        <v>0</v>
      </c>
    </row>
    <row r="2588" spans="1:18" x14ac:dyDescent="0.3">
      <c r="A2588" s="17" t="s">
        <v>15683</v>
      </c>
      <c r="B2588" s="17" t="s">
        <v>15684</v>
      </c>
      <c r="C2588" s="17" t="s">
        <v>15685</v>
      </c>
      <c r="D2588" s="17" t="s">
        <v>8051</v>
      </c>
      <c r="E2588" s="17" t="s">
        <v>2315</v>
      </c>
      <c r="F2588" s="17" t="s">
        <v>15686</v>
      </c>
      <c r="G2588" s="18">
        <v>1</v>
      </c>
      <c r="H2588" s="18">
        <v>2</v>
      </c>
      <c r="I2588" s="19">
        <v>0</v>
      </c>
      <c r="J2588" s="20">
        <v>1</v>
      </c>
      <c r="K2588" s="21">
        <v>0</v>
      </c>
      <c r="L2588" s="22">
        <v>0</v>
      </c>
      <c r="M2588" s="42" t="s">
        <v>20790</v>
      </c>
      <c r="N2588" s="42"/>
      <c r="O2588" s="42">
        <v>0</v>
      </c>
      <c r="P2588" s="42">
        <v>0</v>
      </c>
      <c r="Q2588" s="42">
        <v>0</v>
      </c>
      <c r="R2588" s="42">
        <v>0</v>
      </c>
    </row>
    <row r="2589" spans="1:18" x14ac:dyDescent="0.3">
      <c r="A2589" s="17" t="s">
        <v>5994</v>
      </c>
      <c r="B2589" s="17" t="s">
        <v>15687</v>
      </c>
      <c r="C2589" s="17" t="s">
        <v>7677</v>
      </c>
      <c r="D2589" s="17" t="s">
        <v>15688</v>
      </c>
      <c r="E2589" s="17" t="s">
        <v>4208</v>
      </c>
      <c r="F2589" s="17" t="s">
        <v>15689</v>
      </c>
      <c r="G2589" s="18">
        <v>1</v>
      </c>
      <c r="H2589" s="18">
        <v>1</v>
      </c>
      <c r="I2589" s="19">
        <v>0</v>
      </c>
      <c r="J2589" s="20">
        <v>0</v>
      </c>
      <c r="K2589" s="21">
        <v>0</v>
      </c>
      <c r="L2589" s="22">
        <v>1</v>
      </c>
      <c r="M2589" s="42" t="s">
        <v>20785</v>
      </c>
      <c r="N2589" s="42"/>
      <c r="O2589" s="42">
        <v>0</v>
      </c>
      <c r="P2589" s="42">
        <v>0</v>
      </c>
      <c r="Q2589" s="42">
        <v>0</v>
      </c>
      <c r="R2589" s="42">
        <v>0</v>
      </c>
    </row>
    <row r="2590" spans="1:18" x14ac:dyDescent="0.3">
      <c r="A2590" s="17" t="s">
        <v>15690</v>
      </c>
      <c r="B2590" s="17" t="s">
        <v>15691</v>
      </c>
      <c r="C2590" s="17" t="s">
        <v>15692</v>
      </c>
      <c r="D2590" s="17" t="s">
        <v>7716</v>
      </c>
      <c r="E2590" s="17" t="s">
        <v>9009</v>
      </c>
      <c r="F2590" s="17" t="s">
        <v>15693</v>
      </c>
      <c r="G2590" s="18">
        <v>1</v>
      </c>
      <c r="H2590" s="18">
        <v>20</v>
      </c>
      <c r="I2590" s="19">
        <v>0</v>
      </c>
      <c r="J2590" s="20">
        <v>1</v>
      </c>
      <c r="K2590" s="21">
        <v>0</v>
      </c>
      <c r="L2590" s="22">
        <v>0</v>
      </c>
      <c r="M2590" s="42" t="s">
        <v>20790</v>
      </c>
      <c r="N2590" s="42"/>
      <c r="O2590" s="42">
        <v>0</v>
      </c>
      <c r="P2590" s="42">
        <v>0</v>
      </c>
      <c r="Q2590" s="42">
        <v>0</v>
      </c>
      <c r="R2590" s="42">
        <v>0</v>
      </c>
    </row>
    <row r="2591" spans="1:18" x14ac:dyDescent="0.3">
      <c r="A2591" s="17" t="s">
        <v>2907</v>
      </c>
      <c r="B2591" s="17" t="s">
        <v>15694</v>
      </c>
      <c r="C2591" s="17" t="s">
        <v>9198</v>
      </c>
      <c r="D2591" s="17" t="s">
        <v>12803</v>
      </c>
      <c r="E2591" s="17" t="s">
        <v>2909</v>
      </c>
      <c r="F2591" s="17" t="s">
        <v>15695</v>
      </c>
      <c r="G2591" s="18">
        <v>1</v>
      </c>
      <c r="H2591" s="18">
        <v>1</v>
      </c>
      <c r="I2591" s="19">
        <v>0</v>
      </c>
      <c r="J2591" s="20">
        <v>0</v>
      </c>
      <c r="K2591" s="21">
        <v>1</v>
      </c>
      <c r="L2591" s="22">
        <v>0</v>
      </c>
      <c r="M2591" s="42" t="s">
        <v>20789</v>
      </c>
      <c r="N2591" s="42"/>
      <c r="O2591" s="42">
        <v>0</v>
      </c>
      <c r="P2591" s="42">
        <v>0</v>
      </c>
      <c r="Q2591" s="42">
        <v>0</v>
      </c>
      <c r="R2591" s="42">
        <v>0</v>
      </c>
    </row>
    <row r="2592" spans="1:18" x14ac:dyDescent="0.3">
      <c r="A2592" s="17" t="s">
        <v>15696</v>
      </c>
      <c r="B2592" s="17" t="s">
        <v>15697</v>
      </c>
      <c r="C2592" s="17" t="s">
        <v>7677</v>
      </c>
      <c r="D2592" s="17" t="s">
        <v>7716</v>
      </c>
      <c r="E2592" s="17" t="s">
        <v>15698</v>
      </c>
      <c r="F2592" s="17" t="s">
        <v>15699</v>
      </c>
      <c r="G2592" s="18">
        <v>1</v>
      </c>
      <c r="H2592" s="18">
        <v>3</v>
      </c>
      <c r="I2592" s="19">
        <v>0</v>
      </c>
      <c r="J2592" s="20">
        <v>1</v>
      </c>
      <c r="K2592" s="21">
        <v>0</v>
      </c>
      <c r="L2592" s="22">
        <v>0</v>
      </c>
      <c r="M2592" s="42" t="s">
        <v>20790</v>
      </c>
      <c r="N2592" s="42"/>
      <c r="O2592" s="42">
        <v>0</v>
      </c>
      <c r="P2592" s="42">
        <v>0</v>
      </c>
      <c r="Q2592" s="42">
        <v>0</v>
      </c>
      <c r="R2592" s="42">
        <v>0</v>
      </c>
    </row>
    <row r="2593" spans="1:18" x14ac:dyDescent="0.3">
      <c r="A2593" s="17" t="s">
        <v>15700</v>
      </c>
      <c r="B2593" s="17" t="s">
        <v>15701</v>
      </c>
      <c r="C2593" s="17" t="s">
        <v>7677</v>
      </c>
      <c r="D2593" s="17" t="s">
        <v>7716</v>
      </c>
      <c r="E2593" s="17" t="s">
        <v>1764</v>
      </c>
      <c r="F2593" s="17" t="s">
        <v>15702</v>
      </c>
      <c r="G2593" s="18">
        <v>1</v>
      </c>
      <c r="H2593" s="18">
        <v>1</v>
      </c>
      <c r="I2593" s="19">
        <v>0</v>
      </c>
      <c r="J2593" s="20">
        <v>1</v>
      </c>
      <c r="K2593" s="21">
        <v>0</v>
      </c>
      <c r="L2593" s="22">
        <v>0</v>
      </c>
      <c r="M2593" s="42" t="s">
        <v>20788</v>
      </c>
      <c r="N2593" s="42"/>
      <c r="O2593" s="42">
        <v>0</v>
      </c>
      <c r="P2593" s="42">
        <v>0</v>
      </c>
      <c r="Q2593" s="42">
        <v>0</v>
      </c>
      <c r="R2593" s="42">
        <v>0</v>
      </c>
    </row>
    <row r="2594" spans="1:18" x14ac:dyDescent="0.3">
      <c r="A2594" s="17" t="s">
        <v>3984</v>
      </c>
      <c r="B2594" s="17" t="s">
        <v>15703</v>
      </c>
      <c r="C2594" s="17" t="s">
        <v>9613</v>
      </c>
      <c r="D2594" s="17" t="s">
        <v>7716</v>
      </c>
      <c r="E2594" s="17" t="s">
        <v>1691</v>
      </c>
      <c r="F2594" s="17" t="s">
        <v>15704</v>
      </c>
      <c r="G2594" s="18">
        <v>1</v>
      </c>
      <c r="H2594" s="18">
        <v>5</v>
      </c>
      <c r="I2594" s="19">
        <v>0</v>
      </c>
      <c r="J2594" s="20">
        <v>0</v>
      </c>
      <c r="K2594" s="21">
        <v>1</v>
      </c>
      <c r="L2594" s="22">
        <v>0</v>
      </c>
      <c r="M2594" s="42" t="s">
        <v>20789</v>
      </c>
      <c r="N2594" s="42"/>
      <c r="O2594" s="42">
        <v>0</v>
      </c>
      <c r="P2594" s="42">
        <v>0</v>
      </c>
      <c r="Q2594" s="42">
        <v>0</v>
      </c>
      <c r="R2594" s="42">
        <v>0</v>
      </c>
    </row>
    <row r="2595" spans="1:18" x14ac:dyDescent="0.3">
      <c r="A2595" s="17" t="s">
        <v>15705</v>
      </c>
      <c r="B2595" s="17" t="s">
        <v>15706</v>
      </c>
      <c r="C2595" s="17" t="s">
        <v>15707</v>
      </c>
      <c r="D2595" s="17" t="s">
        <v>8069</v>
      </c>
      <c r="E2595" s="17" t="s">
        <v>4060</v>
      </c>
      <c r="F2595" s="17" t="s">
        <v>15708</v>
      </c>
      <c r="G2595" s="18">
        <v>1</v>
      </c>
      <c r="H2595" s="18">
        <v>3</v>
      </c>
      <c r="I2595" s="19">
        <v>0</v>
      </c>
      <c r="J2595" s="20">
        <v>1</v>
      </c>
      <c r="K2595" s="21">
        <v>0</v>
      </c>
      <c r="L2595" s="22">
        <v>0</v>
      </c>
      <c r="M2595" s="42" t="s">
        <v>20788</v>
      </c>
      <c r="N2595" s="42"/>
      <c r="O2595" s="42">
        <v>0</v>
      </c>
      <c r="P2595" s="42">
        <v>0</v>
      </c>
      <c r="Q2595" s="42">
        <v>0</v>
      </c>
      <c r="R2595" s="42">
        <v>0</v>
      </c>
    </row>
    <row r="2596" spans="1:18" x14ac:dyDescent="0.3">
      <c r="A2596" s="17" t="s">
        <v>6428</v>
      </c>
      <c r="B2596" s="17" t="s">
        <v>15709</v>
      </c>
      <c r="C2596" s="17" t="s">
        <v>7677</v>
      </c>
      <c r="D2596" s="17" t="s">
        <v>12687</v>
      </c>
      <c r="E2596" s="17" t="s">
        <v>1691</v>
      </c>
      <c r="F2596" s="17" t="s">
        <v>15710</v>
      </c>
      <c r="G2596" s="18">
        <v>1</v>
      </c>
      <c r="H2596" s="18">
        <v>1</v>
      </c>
      <c r="I2596" s="19">
        <v>0</v>
      </c>
      <c r="J2596" s="20">
        <v>0</v>
      </c>
      <c r="K2596" s="21">
        <v>0</v>
      </c>
      <c r="L2596" s="22">
        <v>1</v>
      </c>
      <c r="M2596" s="42" t="s">
        <v>20789</v>
      </c>
      <c r="N2596" s="42"/>
      <c r="O2596" s="42">
        <v>0</v>
      </c>
      <c r="P2596" s="42">
        <v>0</v>
      </c>
      <c r="Q2596" s="42">
        <v>0</v>
      </c>
      <c r="R2596" s="42">
        <v>0</v>
      </c>
    </row>
    <row r="2597" spans="1:18" x14ac:dyDescent="0.3">
      <c r="A2597" s="17" t="s">
        <v>15711</v>
      </c>
      <c r="B2597" s="17" t="s">
        <v>15712</v>
      </c>
      <c r="C2597" s="17" t="s">
        <v>7677</v>
      </c>
      <c r="D2597" s="17" t="s">
        <v>7716</v>
      </c>
      <c r="E2597" s="17" t="s">
        <v>2315</v>
      </c>
      <c r="F2597" s="17" t="s">
        <v>15713</v>
      </c>
      <c r="G2597" s="18">
        <v>1</v>
      </c>
      <c r="H2597" s="18">
        <v>10</v>
      </c>
      <c r="I2597" s="19">
        <v>0</v>
      </c>
      <c r="J2597" s="20">
        <v>1</v>
      </c>
      <c r="K2597" s="21">
        <v>0</v>
      </c>
      <c r="L2597" s="22">
        <v>0</v>
      </c>
      <c r="M2597" s="42" t="s">
        <v>20790</v>
      </c>
      <c r="N2597" s="42"/>
      <c r="O2597" s="42">
        <v>0</v>
      </c>
      <c r="P2597" s="42">
        <v>0</v>
      </c>
      <c r="Q2597" s="42">
        <v>0</v>
      </c>
      <c r="R2597" s="42">
        <v>0</v>
      </c>
    </row>
    <row r="2598" spans="1:18" x14ac:dyDescent="0.3">
      <c r="A2598" s="17" t="s">
        <v>15714</v>
      </c>
      <c r="B2598" s="17" t="s">
        <v>15715</v>
      </c>
      <c r="C2598" s="17" t="s">
        <v>15716</v>
      </c>
      <c r="D2598" s="17" t="s">
        <v>7684</v>
      </c>
      <c r="E2598" s="17" t="s">
        <v>15234</v>
      </c>
      <c r="F2598" s="17" t="s">
        <v>15717</v>
      </c>
      <c r="G2598" s="18">
        <v>1</v>
      </c>
      <c r="H2598" s="18">
        <v>4</v>
      </c>
      <c r="I2598" s="19">
        <v>0</v>
      </c>
      <c r="J2598" s="20">
        <v>1</v>
      </c>
      <c r="K2598" s="21">
        <v>0</v>
      </c>
      <c r="L2598" s="22">
        <v>0</v>
      </c>
      <c r="M2598" s="42" t="s">
        <v>20787</v>
      </c>
      <c r="N2598" s="42"/>
      <c r="O2598" s="42"/>
      <c r="P2598" s="42"/>
      <c r="Q2598" s="42"/>
      <c r="R2598" s="42"/>
    </row>
    <row r="2599" spans="1:18" x14ac:dyDescent="0.3">
      <c r="A2599" s="17" t="s">
        <v>15718</v>
      </c>
      <c r="B2599" s="17" t="s">
        <v>15719</v>
      </c>
      <c r="C2599" s="17" t="s">
        <v>15720</v>
      </c>
      <c r="D2599" s="17" t="s">
        <v>15721</v>
      </c>
      <c r="E2599" s="17" t="s">
        <v>15722</v>
      </c>
      <c r="F2599" s="17" t="s">
        <v>15723</v>
      </c>
      <c r="G2599" s="18">
        <v>1</v>
      </c>
      <c r="H2599" s="18">
        <v>1</v>
      </c>
      <c r="I2599" s="19">
        <v>0</v>
      </c>
      <c r="J2599" s="20">
        <v>1</v>
      </c>
      <c r="K2599" s="21">
        <v>0</v>
      </c>
      <c r="L2599" s="22">
        <v>0</v>
      </c>
      <c r="M2599" s="42" t="s">
        <v>20790</v>
      </c>
      <c r="N2599" s="42"/>
      <c r="O2599" s="42">
        <v>0</v>
      </c>
      <c r="P2599" s="42">
        <v>0</v>
      </c>
      <c r="Q2599" s="42">
        <v>0</v>
      </c>
      <c r="R2599" s="42">
        <v>0</v>
      </c>
    </row>
    <row r="2600" spans="1:18" x14ac:dyDescent="0.3">
      <c r="A2600" s="17" t="s">
        <v>15724</v>
      </c>
      <c r="B2600" s="17" t="s">
        <v>15725</v>
      </c>
      <c r="C2600" s="17" t="s">
        <v>10138</v>
      </c>
      <c r="D2600" s="17" t="s">
        <v>7829</v>
      </c>
      <c r="E2600" s="17" t="s">
        <v>1977</v>
      </c>
      <c r="F2600" s="17" t="s">
        <v>15726</v>
      </c>
      <c r="G2600" s="18">
        <v>1</v>
      </c>
      <c r="H2600" s="18">
        <v>1</v>
      </c>
      <c r="I2600" s="19">
        <v>0</v>
      </c>
      <c r="J2600" s="20">
        <v>1</v>
      </c>
      <c r="K2600" s="21">
        <v>0</v>
      </c>
      <c r="L2600" s="22">
        <v>0</v>
      </c>
      <c r="M2600" s="42" t="s">
        <v>20788</v>
      </c>
      <c r="N2600" s="42"/>
      <c r="O2600" s="42">
        <v>0</v>
      </c>
      <c r="P2600" s="42">
        <v>0</v>
      </c>
      <c r="Q2600" s="42">
        <v>0</v>
      </c>
      <c r="R2600" s="42">
        <v>0</v>
      </c>
    </row>
    <row r="2601" spans="1:18" x14ac:dyDescent="0.3">
      <c r="A2601" s="17" t="s">
        <v>15727</v>
      </c>
      <c r="B2601" s="17" t="s">
        <v>15728</v>
      </c>
      <c r="C2601" s="17" t="s">
        <v>15729</v>
      </c>
      <c r="D2601" s="17" t="s">
        <v>7734</v>
      </c>
      <c r="E2601" s="17" t="s">
        <v>3208</v>
      </c>
      <c r="F2601" s="17" t="s">
        <v>15730</v>
      </c>
      <c r="G2601" s="18">
        <v>1</v>
      </c>
      <c r="H2601" s="18">
        <v>1</v>
      </c>
      <c r="I2601" s="19">
        <v>1</v>
      </c>
      <c r="J2601" s="20">
        <v>0</v>
      </c>
      <c r="K2601" s="21">
        <v>0</v>
      </c>
      <c r="L2601" s="22">
        <v>0</v>
      </c>
      <c r="M2601" s="42" t="s">
        <v>20788</v>
      </c>
      <c r="N2601" s="42"/>
      <c r="O2601" s="42">
        <v>0</v>
      </c>
      <c r="P2601" s="42">
        <v>0</v>
      </c>
      <c r="Q2601" s="42">
        <v>0</v>
      </c>
      <c r="R2601" s="42">
        <v>0</v>
      </c>
    </row>
    <row r="2602" spans="1:18" x14ac:dyDescent="0.3">
      <c r="A2602" s="17" t="s">
        <v>2905</v>
      </c>
      <c r="B2602" s="17" t="s">
        <v>15731</v>
      </c>
      <c r="C2602" s="17" t="s">
        <v>8738</v>
      </c>
      <c r="D2602" s="17" t="s">
        <v>15732</v>
      </c>
      <c r="E2602" s="17" t="s">
        <v>2290</v>
      </c>
      <c r="F2602" s="17" t="s">
        <v>15733</v>
      </c>
      <c r="G2602" s="18">
        <v>1</v>
      </c>
      <c r="H2602" s="18">
        <v>1</v>
      </c>
      <c r="I2602" s="19">
        <v>0</v>
      </c>
      <c r="J2602" s="20">
        <v>0</v>
      </c>
      <c r="K2602" s="21">
        <v>1</v>
      </c>
      <c r="L2602" s="22">
        <v>0</v>
      </c>
      <c r="M2602" s="42" t="s">
        <v>20789</v>
      </c>
      <c r="N2602" s="42"/>
      <c r="O2602" s="42">
        <v>0</v>
      </c>
      <c r="P2602" s="42">
        <v>0</v>
      </c>
      <c r="Q2602" s="42">
        <v>0</v>
      </c>
      <c r="R2602" s="42">
        <v>0</v>
      </c>
    </row>
    <row r="2603" spans="1:18" x14ac:dyDescent="0.3">
      <c r="A2603" s="17" t="s">
        <v>15734</v>
      </c>
      <c r="B2603" s="17" t="s">
        <v>15735</v>
      </c>
      <c r="C2603" s="17" t="s">
        <v>15736</v>
      </c>
      <c r="D2603" s="17" t="s">
        <v>11215</v>
      </c>
      <c r="E2603" s="17" t="s">
        <v>1691</v>
      </c>
      <c r="F2603" s="17" t="s">
        <v>15737</v>
      </c>
      <c r="G2603" s="18">
        <v>1</v>
      </c>
      <c r="H2603" s="18">
        <v>1</v>
      </c>
      <c r="I2603" s="19">
        <v>0</v>
      </c>
      <c r="J2603" s="20">
        <v>1</v>
      </c>
      <c r="K2603" s="21">
        <v>0</v>
      </c>
      <c r="L2603" s="22">
        <v>0</v>
      </c>
      <c r="M2603" s="42" t="s">
        <v>20788</v>
      </c>
      <c r="N2603" s="42"/>
      <c r="O2603" s="42">
        <v>0</v>
      </c>
      <c r="P2603" s="42">
        <v>0</v>
      </c>
      <c r="Q2603" s="42">
        <v>0</v>
      </c>
      <c r="R2603" s="42">
        <v>0</v>
      </c>
    </row>
    <row r="2604" spans="1:18" x14ac:dyDescent="0.3">
      <c r="A2604" s="17" t="s">
        <v>15738</v>
      </c>
      <c r="B2604" s="17" t="s">
        <v>15739</v>
      </c>
      <c r="C2604" s="17" t="s">
        <v>15740</v>
      </c>
      <c r="D2604" s="17" t="s">
        <v>7684</v>
      </c>
      <c r="E2604" s="17" t="s">
        <v>4339</v>
      </c>
      <c r="F2604" s="17" t="s">
        <v>15741</v>
      </c>
      <c r="G2604" s="18">
        <v>1</v>
      </c>
      <c r="H2604" s="18">
        <v>1</v>
      </c>
      <c r="I2604" s="19">
        <v>0</v>
      </c>
      <c r="J2604" s="20">
        <v>1</v>
      </c>
      <c r="K2604" s="21">
        <v>0</v>
      </c>
      <c r="L2604" s="22">
        <v>0</v>
      </c>
      <c r="M2604" s="42" t="s">
        <v>20790</v>
      </c>
      <c r="N2604" s="42"/>
      <c r="O2604" s="42">
        <v>0</v>
      </c>
      <c r="P2604" s="42">
        <v>0</v>
      </c>
      <c r="Q2604" s="42">
        <v>0</v>
      </c>
      <c r="R2604" s="42">
        <v>0</v>
      </c>
    </row>
    <row r="2605" spans="1:18" x14ac:dyDescent="0.3">
      <c r="A2605" s="17" t="s">
        <v>7561</v>
      </c>
      <c r="B2605" s="17" t="s">
        <v>15742</v>
      </c>
      <c r="C2605" s="17" t="s">
        <v>7677</v>
      </c>
      <c r="D2605" s="17" t="s">
        <v>7716</v>
      </c>
      <c r="E2605" s="17" t="s">
        <v>1946</v>
      </c>
      <c r="F2605" s="17" t="s">
        <v>15743</v>
      </c>
      <c r="G2605" s="18">
        <v>1</v>
      </c>
      <c r="H2605" s="18">
        <v>1</v>
      </c>
      <c r="I2605" s="19">
        <v>0</v>
      </c>
      <c r="J2605" s="20">
        <v>0</v>
      </c>
      <c r="K2605" s="21">
        <v>0</v>
      </c>
      <c r="L2605" s="22">
        <v>1</v>
      </c>
      <c r="M2605" s="42" t="s">
        <v>20789</v>
      </c>
      <c r="N2605" s="42"/>
      <c r="O2605" s="42">
        <v>0</v>
      </c>
      <c r="P2605" s="42">
        <v>0</v>
      </c>
      <c r="Q2605" s="42">
        <v>0</v>
      </c>
      <c r="R2605" s="42">
        <v>0</v>
      </c>
    </row>
    <row r="2606" spans="1:18" x14ac:dyDescent="0.3">
      <c r="A2606" s="17" t="s">
        <v>1812</v>
      </c>
      <c r="B2606" s="17" t="s">
        <v>15744</v>
      </c>
      <c r="C2606" s="17" t="s">
        <v>15745</v>
      </c>
      <c r="D2606" s="17" t="s">
        <v>7716</v>
      </c>
      <c r="E2606" s="17" t="s">
        <v>1814</v>
      </c>
      <c r="F2606" s="17" t="s">
        <v>15746</v>
      </c>
      <c r="G2606" s="18">
        <v>1</v>
      </c>
      <c r="H2606" s="18">
        <v>1</v>
      </c>
      <c r="I2606" s="19">
        <v>0</v>
      </c>
      <c r="J2606" s="20">
        <v>0</v>
      </c>
      <c r="K2606" s="21">
        <v>1</v>
      </c>
      <c r="L2606" s="22">
        <v>0</v>
      </c>
      <c r="M2606" s="42" t="s">
        <v>20789</v>
      </c>
      <c r="N2606" s="42"/>
      <c r="O2606" s="42">
        <v>0</v>
      </c>
      <c r="P2606" s="42">
        <v>0</v>
      </c>
      <c r="Q2606" s="42">
        <v>0</v>
      </c>
      <c r="R2606" s="42">
        <v>0</v>
      </c>
    </row>
    <row r="2607" spans="1:18" x14ac:dyDescent="0.3">
      <c r="A2607" s="17" t="s">
        <v>7439</v>
      </c>
      <c r="B2607" s="17" t="s">
        <v>15747</v>
      </c>
      <c r="C2607" s="17" t="s">
        <v>15748</v>
      </c>
      <c r="D2607" s="17" t="s">
        <v>7716</v>
      </c>
      <c r="E2607" s="17" t="s">
        <v>4208</v>
      </c>
      <c r="F2607" s="17" t="s">
        <v>15749</v>
      </c>
      <c r="G2607" s="18">
        <v>1</v>
      </c>
      <c r="H2607" s="18">
        <v>1</v>
      </c>
      <c r="I2607" s="19">
        <v>0</v>
      </c>
      <c r="J2607" s="20">
        <v>0</v>
      </c>
      <c r="K2607" s="21">
        <v>0</v>
      </c>
      <c r="L2607" s="22">
        <v>1</v>
      </c>
      <c r="M2607" s="42" t="s">
        <v>20785</v>
      </c>
      <c r="N2607" s="42"/>
      <c r="O2607" s="42">
        <v>0</v>
      </c>
      <c r="P2607" s="42">
        <v>0</v>
      </c>
      <c r="Q2607" s="42">
        <v>0</v>
      </c>
      <c r="R2607" s="42">
        <v>0</v>
      </c>
    </row>
    <row r="2608" spans="1:18" x14ac:dyDescent="0.3">
      <c r="A2608" s="17" t="s">
        <v>15750</v>
      </c>
      <c r="B2608" s="17" t="s">
        <v>15751</v>
      </c>
      <c r="C2608" s="17" t="s">
        <v>8514</v>
      </c>
      <c r="D2608" s="17" t="s">
        <v>7716</v>
      </c>
      <c r="E2608" s="17" t="s">
        <v>1684</v>
      </c>
      <c r="F2608" s="17" t="s">
        <v>15752</v>
      </c>
      <c r="G2608" s="18">
        <v>1</v>
      </c>
      <c r="H2608" s="18">
        <v>1</v>
      </c>
      <c r="I2608" s="19">
        <v>0</v>
      </c>
      <c r="J2608" s="20">
        <v>1</v>
      </c>
      <c r="K2608" s="21">
        <v>0</v>
      </c>
      <c r="L2608" s="22">
        <v>0</v>
      </c>
      <c r="M2608" s="42" t="s">
        <v>20790</v>
      </c>
      <c r="N2608" s="42"/>
      <c r="O2608" s="42">
        <v>0</v>
      </c>
      <c r="P2608" s="42">
        <v>0</v>
      </c>
      <c r="Q2608" s="42">
        <v>0</v>
      </c>
      <c r="R2608" s="42">
        <v>0</v>
      </c>
    </row>
    <row r="2609" spans="1:18" x14ac:dyDescent="0.3">
      <c r="A2609" s="17" t="s">
        <v>15753</v>
      </c>
      <c r="B2609" s="17" t="s">
        <v>15754</v>
      </c>
      <c r="C2609" s="17" t="s">
        <v>15755</v>
      </c>
      <c r="D2609" s="17" t="s">
        <v>8072</v>
      </c>
      <c r="E2609" s="17" t="s">
        <v>1905</v>
      </c>
      <c r="F2609" s="17" t="s">
        <v>15756</v>
      </c>
      <c r="G2609" s="18">
        <v>1</v>
      </c>
      <c r="H2609" s="18">
        <v>2</v>
      </c>
      <c r="I2609" s="19">
        <v>0</v>
      </c>
      <c r="J2609" s="20">
        <v>1</v>
      </c>
      <c r="K2609" s="21">
        <v>0</v>
      </c>
      <c r="L2609" s="22">
        <v>0</v>
      </c>
      <c r="M2609" s="42" t="s">
        <v>20790</v>
      </c>
      <c r="N2609" s="42"/>
      <c r="O2609" s="42">
        <v>0</v>
      </c>
      <c r="P2609" s="42">
        <v>0</v>
      </c>
      <c r="Q2609" s="42">
        <v>0</v>
      </c>
      <c r="R2609" s="42">
        <v>0</v>
      </c>
    </row>
    <row r="2610" spans="1:18" x14ac:dyDescent="0.3">
      <c r="A2610" s="17" t="s">
        <v>5089</v>
      </c>
      <c r="B2610" s="17" t="s">
        <v>15757</v>
      </c>
      <c r="C2610" s="17" t="s">
        <v>15758</v>
      </c>
      <c r="D2610" s="17" t="s">
        <v>9159</v>
      </c>
      <c r="E2610" s="17" t="s">
        <v>1946</v>
      </c>
      <c r="F2610" s="17" t="s">
        <v>15759</v>
      </c>
      <c r="G2610" s="18">
        <v>1</v>
      </c>
      <c r="H2610" s="18">
        <v>1</v>
      </c>
      <c r="I2610" s="19">
        <v>0</v>
      </c>
      <c r="J2610" s="20">
        <v>0</v>
      </c>
      <c r="K2610" s="21">
        <v>0</v>
      </c>
      <c r="L2610" s="22">
        <v>1</v>
      </c>
      <c r="M2610" s="42" t="s">
        <v>20789</v>
      </c>
      <c r="N2610" s="42"/>
      <c r="O2610" s="42">
        <v>0</v>
      </c>
      <c r="P2610" s="42">
        <v>0</v>
      </c>
      <c r="Q2610" s="42">
        <v>0</v>
      </c>
      <c r="R2610" s="42">
        <v>0</v>
      </c>
    </row>
    <row r="2611" spans="1:18" x14ac:dyDescent="0.3">
      <c r="A2611" s="17" t="s">
        <v>1878</v>
      </c>
      <c r="B2611" s="17" t="s">
        <v>1879</v>
      </c>
      <c r="C2611" s="17" t="s">
        <v>8817</v>
      </c>
      <c r="D2611" s="17" t="s">
        <v>9308</v>
      </c>
      <c r="E2611" s="17" t="s">
        <v>1670</v>
      </c>
      <c r="F2611" s="17" t="s">
        <v>15760</v>
      </c>
      <c r="G2611" s="18">
        <v>1</v>
      </c>
      <c r="H2611" s="18">
        <v>1</v>
      </c>
      <c r="I2611" s="19">
        <v>0</v>
      </c>
      <c r="J2611" s="20">
        <v>0</v>
      </c>
      <c r="K2611" s="21">
        <v>1</v>
      </c>
      <c r="L2611" s="22">
        <v>0</v>
      </c>
      <c r="M2611" s="42" t="s">
        <v>20789</v>
      </c>
      <c r="N2611" s="42"/>
      <c r="O2611" s="42">
        <v>0</v>
      </c>
      <c r="P2611" s="42">
        <v>0</v>
      </c>
      <c r="Q2611" s="42">
        <v>0</v>
      </c>
      <c r="R2611" s="42">
        <v>0</v>
      </c>
    </row>
    <row r="2612" spans="1:18" x14ac:dyDescent="0.3">
      <c r="A2612" s="17" t="s">
        <v>15761</v>
      </c>
      <c r="B2612" s="17" t="s">
        <v>15762</v>
      </c>
      <c r="C2612" s="17" t="s">
        <v>15763</v>
      </c>
      <c r="D2612" s="17" t="s">
        <v>7716</v>
      </c>
      <c r="E2612" s="17" t="s">
        <v>2877</v>
      </c>
      <c r="F2612" s="17" t="s">
        <v>15764</v>
      </c>
      <c r="G2612" s="18">
        <v>1</v>
      </c>
      <c r="H2612" s="18">
        <v>1</v>
      </c>
      <c r="I2612" s="19">
        <v>0</v>
      </c>
      <c r="J2612" s="20">
        <v>1</v>
      </c>
      <c r="K2612" s="21">
        <v>0</v>
      </c>
      <c r="L2612" s="22">
        <v>0</v>
      </c>
      <c r="M2612" s="42" t="s">
        <v>20790</v>
      </c>
      <c r="N2612" s="42"/>
      <c r="O2612" s="42">
        <v>0</v>
      </c>
      <c r="P2612" s="42">
        <v>0</v>
      </c>
      <c r="Q2612" s="42">
        <v>0</v>
      </c>
      <c r="R2612" s="42">
        <v>0</v>
      </c>
    </row>
    <row r="2613" spans="1:18" x14ac:dyDescent="0.3">
      <c r="A2613" s="17" t="s">
        <v>5313</v>
      </c>
      <c r="B2613" s="17" t="s">
        <v>15765</v>
      </c>
      <c r="C2613" s="17" t="s">
        <v>15766</v>
      </c>
      <c r="D2613" s="17" t="s">
        <v>7716</v>
      </c>
      <c r="E2613" s="17" t="s">
        <v>4208</v>
      </c>
      <c r="F2613" s="17" t="s">
        <v>15767</v>
      </c>
      <c r="G2613" s="18">
        <v>1</v>
      </c>
      <c r="H2613" s="18">
        <v>1</v>
      </c>
      <c r="I2613" s="19">
        <v>0</v>
      </c>
      <c r="J2613" s="20">
        <v>0</v>
      </c>
      <c r="K2613" s="21">
        <v>0</v>
      </c>
      <c r="L2613" s="22">
        <v>1</v>
      </c>
      <c r="M2613" s="42" t="s">
        <v>20786</v>
      </c>
      <c r="N2613" s="42"/>
      <c r="O2613" s="42">
        <v>0</v>
      </c>
      <c r="P2613" s="42">
        <v>0</v>
      </c>
      <c r="Q2613" s="42">
        <v>0</v>
      </c>
      <c r="R2613" s="42">
        <v>0</v>
      </c>
    </row>
    <row r="2614" spans="1:18" x14ac:dyDescent="0.3">
      <c r="A2614" s="17" t="s">
        <v>6630</v>
      </c>
      <c r="B2614" s="17" t="s">
        <v>15768</v>
      </c>
      <c r="C2614" s="17" t="s">
        <v>15769</v>
      </c>
      <c r="D2614" s="17" t="s">
        <v>7716</v>
      </c>
      <c r="E2614" s="17" t="s">
        <v>6632</v>
      </c>
      <c r="F2614" s="17" t="s">
        <v>15770</v>
      </c>
      <c r="G2614" s="18">
        <v>1</v>
      </c>
      <c r="H2614" s="18">
        <v>1</v>
      </c>
      <c r="I2614" s="19">
        <v>0</v>
      </c>
      <c r="J2614" s="20">
        <v>0</v>
      </c>
      <c r="K2614" s="21">
        <v>0</v>
      </c>
      <c r="L2614" s="22">
        <v>1</v>
      </c>
      <c r="M2614" s="42" t="s">
        <v>20789</v>
      </c>
      <c r="N2614" s="42"/>
      <c r="O2614" s="42">
        <v>0</v>
      </c>
      <c r="P2614" s="42">
        <v>0</v>
      </c>
      <c r="Q2614" s="42">
        <v>0</v>
      </c>
      <c r="R2614" s="42">
        <v>0</v>
      </c>
    </row>
    <row r="2615" spans="1:18" x14ac:dyDescent="0.3">
      <c r="A2615" s="17" t="s">
        <v>15771</v>
      </c>
      <c r="B2615" s="17" t="s">
        <v>15228</v>
      </c>
      <c r="C2615" s="17" t="s">
        <v>10781</v>
      </c>
      <c r="D2615" s="17" t="s">
        <v>7749</v>
      </c>
      <c r="E2615" s="17" t="s">
        <v>1831</v>
      </c>
      <c r="F2615" s="17" t="s">
        <v>15772</v>
      </c>
      <c r="G2615" s="18">
        <v>1</v>
      </c>
      <c r="H2615" s="18">
        <v>1</v>
      </c>
      <c r="I2615" s="19">
        <v>0</v>
      </c>
      <c r="J2615" s="20">
        <v>1</v>
      </c>
      <c r="K2615" s="21">
        <v>0</v>
      </c>
      <c r="L2615" s="22">
        <v>0</v>
      </c>
      <c r="M2615" s="42" t="s">
        <v>20788</v>
      </c>
      <c r="N2615" s="42"/>
      <c r="O2615" s="42">
        <v>0</v>
      </c>
      <c r="P2615" s="42">
        <v>0</v>
      </c>
      <c r="Q2615" s="42">
        <v>0</v>
      </c>
      <c r="R2615" s="42">
        <v>0</v>
      </c>
    </row>
    <row r="2616" spans="1:18" x14ac:dyDescent="0.3">
      <c r="A2616" s="17" t="s">
        <v>2039</v>
      </c>
      <c r="B2616" s="17" t="s">
        <v>15773</v>
      </c>
      <c r="C2616" s="17" t="s">
        <v>15774</v>
      </c>
      <c r="D2616" s="17" t="s">
        <v>11060</v>
      </c>
      <c r="E2616" s="17" t="s">
        <v>2042</v>
      </c>
      <c r="F2616" s="17" t="s">
        <v>15775</v>
      </c>
      <c r="G2616" s="18">
        <v>1</v>
      </c>
      <c r="H2616" s="18">
        <v>2</v>
      </c>
      <c r="I2616" s="19">
        <v>0</v>
      </c>
      <c r="J2616" s="20">
        <v>0</v>
      </c>
      <c r="K2616" s="21">
        <v>1</v>
      </c>
      <c r="L2616" s="22">
        <v>0</v>
      </c>
      <c r="M2616" s="42" t="s">
        <v>20789</v>
      </c>
      <c r="N2616" s="42"/>
      <c r="O2616" s="42">
        <v>0</v>
      </c>
      <c r="P2616" s="42">
        <v>0</v>
      </c>
      <c r="Q2616" s="42">
        <v>0</v>
      </c>
      <c r="R2616" s="42">
        <v>0</v>
      </c>
    </row>
    <row r="2617" spans="1:18" x14ac:dyDescent="0.3">
      <c r="A2617" s="17" t="s">
        <v>6030</v>
      </c>
      <c r="B2617" s="17" t="s">
        <v>15776</v>
      </c>
      <c r="C2617" s="17" t="s">
        <v>7677</v>
      </c>
      <c r="D2617" s="17" t="s">
        <v>7716</v>
      </c>
      <c r="E2617" s="17" t="s">
        <v>4208</v>
      </c>
      <c r="F2617" s="17" t="s">
        <v>15777</v>
      </c>
      <c r="G2617" s="18">
        <v>1</v>
      </c>
      <c r="H2617" s="18">
        <v>1</v>
      </c>
      <c r="I2617" s="19">
        <v>0</v>
      </c>
      <c r="J2617" s="20">
        <v>0</v>
      </c>
      <c r="K2617" s="21">
        <v>0</v>
      </c>
      <c r="L2617" s="22">
        <v>1</v>
      </c>
      <c r="M2617" s="42" t="s">
        <v>20785</v>
      </c>
      <c r="N2617" s="42"/>
      <c r="O2617" s="42">
        <v>0</v>
      </c>
      <c r="P2617" s="42">
        <v>0</v>
      </c>
      <c r="Q2617" s="42">
        <v>0</v>
      </c>
      <c r="R2617" s="42">
        <v>0</v>
      </c>
    </row>
    <row r="2618" spans="1:18" x14ac:dyDescent="0.3">
      <c r="A2618" s="17" t="s">
        <v>15778</v>
      </c>
      <c r="B2618" s="17" t="s">
        <v>15779</v>
      </c>
      <c r="C2618" s="17" t="s">
        <v>8084</v>
      </c>
      <c r="D2618" s="17" t="s">
        <v>8125</v>
      </c>
      <c r="E2618" s="17" t="s">
        <v>8126</v>
      </c>
      <c r="F2618" s="17" t="s">
        <v>8322</v>
      </c>
      <c r="G2618" s="18">
        <v>1</v>
      </c>
      <c r="H2618" s="18">
        <v>1</v>
      </c>
      <c r="I2618" s="19">
        <v>1</v>
      </c>
      <c r="J2618" s="20">
        <v>0</v>
      </c>
      <c r="K2618" s="21">
        <v>0</v>
      </c>
      <c r="L2618" s="22">
        <v>0</v>
      </c>
      <c r="M2618" s="42" t="s">
        <v>20788</v>
      </c>
      <c r="N2618" s="42"/>
      <c r="O2618" s="42">
        <v>0</v>
      </c>
      <c r="P2618" s="42">
        <v>0</v>
      </c>
      <c r="Q2618" s="42">
        <v>0</v>
      </c>
      <c r="R2618" s="42">
        <v>0</v>
      </c>
    </row>
    <row r="2619" spans="1:18" x14ac:dyDescent="0.3">
      <c r="A2619" s="17" t="s">
        <v>7578</v>
      </c>
      <c r="B2619" s="17" t="s">
        <v>7579</v>
      </c>
      <c r="C2619" s="17" t="s">
        <v>9640</v>
      </c>
      <c r="D2619" s="17" t="s">
        <v>7716</v>
      </c>
      <c r="E2619" s="17" t="s">
        <v>5931</v>
      </c>
      <c r="F2619" s="17" t="s">
        <v>15780</v>
      </c>
      <c r="G2619" s="18">
        <v>1</v>
      </c>
      <c r="H2619" s="18">
        <v>8</v>
      </c>
      <c r="I2619" s="19">
        <v>0</v>
      </c>
      <c r="J2619" s="20">
        <v>0</v>
      </c>
      <c r="K2619" s="21">
        <v>0</v>
      </c>
      <c r="L2619" s="22">
        <v>1</v>
      </c>
      <c r="M2619" s="42" t="s">
        <v>20789</v>
      </c>
      <c r="N2619" s="42"/>
      <c r="O2619" s="42">
        <v>0</v>
      </c>
      <c r="P2619" s="42">
        <v>0</v>
      </c>
      <c r="Q2619" s="42">
        <v>0</v>
      </c>
      <c r="R2619" s="42">
        <v>0</v>
      </c>
    </row>
    <row r="2620" spans="1:18" x14ac:dyDescent="0.3">
      <c r="A2620" s="17" t="s">
        <v>15781</v>
      </c>
      <c r="B2620" s="17" t="s">
        <v>15782</v>
      </c>
      <c r="C2620" s="17" t="s">
        <v>9463</v>
      </c>
      <c r="D2620" s="17" t="s">
        <v>7716</v>
      </c>
      <c r="E2620" s="17" t="s">
        <v>1599</v>
      </c>
      <c r="F2620" s="17" t="s">
        <v>15783</v>
      </c>
      <c r="G2620" s="18">
        <v>1</v>
      </c>
      <c r="H2620" s="18">
        <v>2</v>
      </c>
      <c r="I2620" s="19">
        <v>0</v>
      </c>
      <c r="J2620" s="20">
        <v>1</v>
      </c>
      <c r="K2620" s="21">
        <v>0</v>
      </c>
      <c r="L2620" s="22">
        <v>0</v>
      </c>
      <c r="M2620" s="42" t="s">
        <v>20788</v>
      </c>
      <c r="N2620" s="42"/>
      <c r="O2620" s="42">
        <v>0</v>
      </c>
      <c r="P2620" s="42">
        <v>0</v>
      </c>
      <c r="Q2620" s="42">
        <v>0</v>
      </c>
      <c r="R2620" s="42">
        <v>0</v>
      </c>
    </row>
    <row r="2621" spans="1:18" x14ac:dyDescent="0.3">
      <c r="A2621" s="17" t="s">
        <v>7359</v>
      </c>
      <c r="B2621" s="17" t="s">
        <v>15784</v>
      </c>
      <c r="C2621" s="17" t="s">
        <v>15785</v>
      </c>
      <c r="D2621" s="17" t="s">
        <v>7707</v>
      </c>
      <c r="E2621" s="17" t="s">
        <v>1608</v>
      </c>
      <c r="F2621" s="17" t="s">
        <v>15786</v>
      </c>
      <c r="G2621" s="18">
        <v>1</v>
      </c>
      <c r="H2621" s="18">
        <v>1</v>
      </c>
      <c r="I2621" s="19">
        <v>0</v>
      </c>
      <c r="J2621" s="20">
        <v>0</v>
      </c>
      <c r="K2621" s="21">
        <v>0</v>
      </c>
      <c r="L2621" s="22">
        <v>1</v>
      </c>
      <c r="M2621" s="42" t="s">
        <v>20789</v>
      </c>
      <c r="N2621" s="42"/>
      <c r="O2621" s="42">
        <v>0</v>
      </c>
      <c r="P2621" s="42">
        <v>0</v>
      </c>
      <c r="Q2621" s="42">
        <v>0</v>
      </c>
      <c r="R2621" s="42">
        <v>0</v>
      </c>
    </row>
    <row r="2622" spans="1:18" x14ac:dyDescent="0.3">
      <c r="A2622" s="17" t="s">
        <v>15787</v>
      </c>
      <c r="B2622" s="17" t="s">
        <v>15788</v>
      </c>
      <c r="C2622" s="17" t="s">
        <v>15789</v>
      </c>
      <c r="D2622" s="17" t="s">
        <v>8187</v>
      </c>
      <c r="E2622" s="17" t="s">
        <v>1938</v>
      </c>
      <c r="F2622" s="17" t="s">
        <v>15790</v>
      </c>
      <c r="G2622" s="18">
        <v>1</v>
      </c>
      <c r="H2622" s="18">
        <v>1</v>
      </c>
      <c r="I2622" s="19">
        <v>0</v>
      </c>
      <c r="J2622" s="20">
        <v>1</v>
      </c>
      <c r="K2622" s="21">
        <v>0</v>
      </c>
      <c r="L2622" s="22">
        <v>0</v>
      </c>
      <c r="M2622" s="42" t="s">
        <v>20790</v>
      </c>
      <c r="N2622" s="42"/>
      <c r="O2622" s="42">
        <v>0</v>
      </c>
      <c r="P2622" s="42">
        <v>0</v>
      </c>
      <c r="Q2622" s="42">
        <v>0</v>
      </c>
      <c r="R2622" s="42">
        <v>0</v>
      </c>
    </row>
    <row r="2623" spans="1:18" x14ac:dyDescent="0.3">
      <c r="A2623" s="17" t="s">
        <v>15791</v>
      </c>
      <c r="B2623" s="17" t="s">
        <v>15792</v>
      </c>
      <c r="C2623" s="17" t="s">
        <v>15793</v>
      </c>
      <c r="D2623" s="17" t="s">
        <v>7716</v>
      </c>
      <c r="E2623" s="17" t="s">
        <v>1827</v>
      </c>
      <c r="F2623" s="17" t="s">
        <v>15794</v>
      </c>
      <c r="G2623" s="18">
        <v>1</v>
      </c>
      <c r="H2623" s="18">
        <v>1</v>
      </c>
      <c r="I2623" s="19">
        <v>0</v>
      </c>
      <c r="J2623" s="20">
        <v>1</v>
      </c>
      <c r="K2623" s="21">
        <v>0</v>
      </c>
      <c r="L2623" s="22">
        <v>0</v>
      </c>
      <c r="M2623" s="42" t="s">
        <v>20790</v>
      </c>
      <c r="N2623" s="42"/>
      <c r="O2623" s="42">
        <v>0</v>
      </c>
      <c r="P2623" s="42">
        <v>0</v>
      </c>
      <c r="Q2623" s="42">
        <v>0</v>
      </c>
      <c r="R2623" s="42">
        <v>0</v>
      </c>
    </row>
    <row r="2624" spans="1:18" x14ac:dyDescent="0.3">
      <c r="A2624" s="17" t="s">
        <v>2547</v>
      </c>
      <c r="B2624" s="17" t="s">
        <v>15795</v>
      </c>
      <c r="C2624" s="17" t="s">
        <v>15796</v>
      </c>
      <c r="D2624" s="17" t="s">
        <v>9066</v>
      </c>
      <c r="E2624" s="17" t="s">
        <v>2549</v>
      </c>
      <c r="F2624" s="17" t="s">
        <v>15797</v>
      </c>
      <c r="G2624" s="18">
        <v>1</v>
      </c>
      <c r="H2624" s="18">
        <v>1</v>
      </c>
      <c r="I2624" s="19">
        <v>0</v>
      </c>
      <c r="J2624" s="20">
        <v>0</v>
      </c>
      <c r="K2624" s="21">
        <v>1</v>
      </c>
      <c r="L2624" s="22">
        <v>0</v>
      </c>
      <c r="M2624" s="42" t="s">
        <v>20789</v>
      </c>
      <c r="N2624" s="42"/>
      <c r="O2624" s="42">
        <v>0</v>
      </c>
      <c r="P2624" s="42">
        <v>0</v>
      </c>
      <c r="Q2624" s="42">
        <v>0</v>
      </c>
      <c r="R2624" s="42">
        <v>0</v>
      </c>
    </row>
    <row r="2625" spans="1:18" x14ac:dyDescent="0.3">
      <c r="A2625" s="17" t="s">
        <v>15798</v>
      </c>
      <c r="B2625" s="17" t="s">
        <v>15799</v>
      </c>
      <c r="C2625" s="17" t="s">
        <v>10929</v>
      </c>
      <c r="D2625" s="17" t="s">
        <v>7716</v>
      </c>
      <c r="E2625" s="17" t="s">
        <v>10663</v>
      </c>
      <c r="F2625" s="17" t="s">
        <v>15800</v>
      </c>
      <c r="G2625" s="18">
        <v>1</v>
      </c>
      <c r="H2625" s="18">
        <v>4</v>
      </c>
      <c r="I2625" s="19">
        <v>1</v>
      </c>
      <c r="J2625" s="20">
        <v>0</v>
      </c>
      <c r="K2625" s="21">
        <v>0</v>
      </c>
      <c r="L2625" s="22">
        <v>0</v>
      </c>
      <c r="M2625" s="42" t="s">
        <v>20788</v>
      </c>
      <c r="N2625" s="42"/>
      <c r="O2625" s="42">
        <v>0</v>
      </c>
      <c r="P2625" s="42">
        <v>0</v>
      </c>
      <c r="Q2625" s="42">
        <v>0</v>
      </c>
      <c r="R2625" s="42">
        <v>0</v>
      </c>
    </row>
    <row r="2626" spans="1:18" x14ac:dyDescent="0.3">
      <c r="A2626" s="17" t="s">
        <v>5092</v>
      </c>
      <c r="B2626" s="17" t="s">
        <v>5093</v>
      </c>
      <c r="C2626" s="17" t="s">
        <v>7677</v>
      </c>
      <c r="D2626" s="17" t="s">
        <v>7829</v>
      </c>
      <c r="E2626" s="17" t="s">
        <v>4578</v>
      </c>
      <c r="F2626" s="17" t="s">
        <v>15801</v>
      </c>
      <c r="G2626" s="18">
        <v>1</v>
      </c>
      <c r="H2626" s="18">
        <v>2</v>
      </c>
      <c r="I2626" s="19">
        <v>0</v>
      </c>
      <c r="J2626" s="20">
        <v>0</v>
      </c>
      <c r="K2626" s="21">
        <v>0</v>
      </c>
      <c r="L2626" s="22">
        <v>1</v>
      </c>
      <c r="M2626" s="42" t="s">
        <v>20789</v>
      </c>
      <c r="N2626" s="42"/>
      <c r="O2626" s="42">
        <v>0</v>
      </c>
      <c r="P2626" s="42">
        <v>0</v>
      </c>
      <c r="Q2626" s="42">
        <v>0</v>
      </c>
      <c r="R2626" s="42">
        <v>0</v>
      </c>
    </row>
    <row r="2627" spans="1:18" x14ac:dyDescent="0.3">
      <c r="A2627" s="17" t="s">
        <v>15802</v>
      </c>
      <c r="B2627" s="17" t="s">
        <v>15803</v>
      </c>
      <c r="C2627" s="17" t="s">
        <v>9924</v>
      </c>
      <c r="D2627" s="17" t="s">
        <v>7716</v>
      </c>
      <c r="E2627" s="17" t="s">
        <v>15804</v>
      </c>
      <c r="F2627" s="17" t="s">
        <v>15805</v>
      </c>
      <c r="G2627" s="18">
        <v>1</v>
      </c>
      <c r="H2627" s="18">
        <v>4</v>
      </c>
      <c r="I2627" s="19">
        <v>0</v>
      </c>
      <c r="J2627" s="20">
        <v>1</v>
      </c>
      <c r="K2627" s="21">
        <v>0</v>
      </c>
      <c r="L2627" s="22">
        <v>0</v>
      </c>
      <c r="M2627" s="42" t="s">
        <v>20788</v>
      </c>
      <c r="N2627" s="42"/>
      <c r="O2627" s="42">
        <v>0</v>
      </c>
      <c r="P2627" s="42">
        <v>0</v>
      </c>
      <c r="Q2627" s="42">
        <v>0</v>
      </c>
      <c r="R2627" s="42">
        <v>0</v>
      </c>
    </row>
    <row r="2628" spans="1:18" x14ac:dyDescent="0.3">
      <c r="A2628" s="17" t="s">
        <v>3418</v>
      </c>
      <c r="B2628" s="17" t="s">
        <v>15806</v>
      </c>
      <c r="C2628" s="17" t="s">
        <v>7677</v>
      </c>
      <c r="D2628" s="17" t="s">
        <v>7716</v>
      </c>
      <c r="E2628" s="17" t="s">
        <v>1599</v>
      </c>
      <c r="F2628" s="17" t="s">
        <v>15807</v>
      </c>
      <c r="G2628" s="18">
        <v>1</v>
      </c>
      <c r="H2628" s="18">
        <v>2</v>
      </c>
      <c r="I2628" s="19">
        <v>0</v>
      </c>
      <c r="J2628" s="20">
        <v>0</v>
      </c>
      <c r="K2628" s="21">
        <v>1</v>
      </c>
      <c r="L2628" s="22">
        <v>0</v>
      </c>
      <c r="M2628" s="42" t="s">
        <v>20789</v>
      </c>
      <c r="N2628" s="42"/>
      <c r="O2628" s="42">
        <v>0</v>
      </c>
      <c r="P2628" s="42">
        <v>0</v>
      </c>
      <c r="Q2628" s="42">
        <v>0</v>
      </c>
      <c r="R2628" s="42">
        <v>0</v>
      </c>
    </row>
    <row r="2629" spans="1:18" x14ac:dyDescent="0.3">
      <c r="A2629" s="17" t="s">
        <v>2544</v>
      </c>
      <c r="B2629" s="17" t="s">
        <v>15808</v>
      </c>
      <c r="C2629" s="17" t="s">
        <v>7677</v>
      </c>
      <c r="D2629" s="17" t="s">
        <v>9159</v>
      </c>
      <c r="E2629" s="17" t="s">
        <v>1599</v>
      </c>
      <c r="F2629" s="17" t="s">
        <v>15809</v>
      </c>
      <c r="G2629" s="18">
        <v>1</v>
      </c>
      <c r="H2629" s="18">
        <v>1</v>
      </c>
      <c r="I2629" s="19">
        <v>0</v>
      </c>
      <c r="J2629" s="20">
        <v>0</v>
      </c>
      <c r="K2629" s="21">
        <v>1</v>
      </c>
      <c r="L2629" s="22">
        <v>0</v>
      </c>
      <c r="M2629" s="42" t="s">
        <v>20789</v>
      </c>
      <c r="N2629" s="42"/>
      <c r="O2629" s="42">
        <v>0</v>
      </c>
      <c r="P2629" s="42">
        <v>0</v>
      </c>
      <c r="Q2629" s="42">
        <v>0</v>
      </c>
      <c r="R2629" s="42">
        <v>0</v>
      </c>
    </row>
    <row r="2630" spans="1:18" x14ac:dyDescent="0.3">
      <c r="A2630" s="17" t="s">
        <v>6826</v>
      </c>
      <c r="B2630" s="17" t="s">
        <v>15810</v>
      </c>
      <c r="C2630" s="17" t="s">
        <v>7677</v>
      </c>
      <c r="D2630" s="17" t="s">
        <v>9159</v>
      </c>
      <c r="E2630" s="17" t="s">
        <v>6828</v>
      </c>
      <c r="F2630" s="17" t="s">
        <v>15811</v>
      </c>
      <c r="G2630" s="18">
        <v>1</v>
      </c>
      <c r="H2630" s="18">
        <v>6</v>
      </c>
      <c r="I2630" s="19">
        <v>0</v>
      </c>
      <c r="J2630" s="20">
        <v>0</v>
      </c>
      <c r="K2630" s="21">
        <v>0</v>
      </c>
      <c r="L2630" s="22">
        <v>1</v>
      </c>
      <c r="M2630" s="42" t="s">
        <v>20789</v>
      </c>
      <c r="N2630" s="42"/>
      <c r="O2630" s="42">
        <v>0</v>
      </c>
      <c r="P2630" s="42">
        <v>0</v>
      </c>
      <c r="Q2630" s="42">
        <v>0</v>
      </c>
      <c r="R2630" s="42">
        <v>0</v>
      </c>
    </row>
    <row r="2631" spans="1:18" x14ac:dyDescent="0.3">
      <c r="A2631" s="17" t="s">
        <v>3636</v>
      </c>
      <c r="B2631" s="17" t="s">
        <v>15812</v>
      </c>
      <c r="C2631" s="17" t="s">
        <v>15813</v>
      </c>
      <c r="D2631" s="17" t="s">
        <v>7716</v>
      </c>
      <c r="E2631" s="17" t="s">
        <v>1599</v>
      </c>
      <c r="F2631" s="17" t="s">
        <v>15814</v>
      </c>
      <c r="G2631" s="18">
        <v>1</v>
      </c>
      <c r="H2631" s="18">
        <v>1</v>
      </c>
      <c r="I2631" s="19">
        <v>0</v>
      </c>
      <c r="J2631" s="20">
        <v>0</v>
      </c>
      <c r="K2631" s="21">
        <v>1</v>
      </c>
      <c r="L2631" s="22">
        <v>0</v>
      </c>
      <c r="M2631" s="42" t="s">
        <v>20789</v>
      </c>
      <c r="N2631" s="42"/>
      <c r="O2631" s="42">
        <v>0</v>
      </c>
      <c r="P2631" s="42">
        <v>0</v>
      </c>
      <c r="Q2631" s="42">
        <v>0</v>
      </c>
      <c r="R2631" s="42">
        <v>0</v>
      </c>
    </row>
    <row r="2632" spans="1:18" x14ac:dyDescent="0.3">
      <c r="A2632" s="17" t="s">
        <v>3085</v>
      </c>
      <c r="B2632" s="17" t="s">
        <v>15815</v>
      </c>
      <c r="C2632" s="17" t="s">
        <v>15816</v>
      </c>
      <c r="D2632" s="17" t="s">
        <v>7787</v>
      </c>
      <c r="E2632" s="17" t="s">
        <v>1695</v>
      </c>
      <c r="F2632" s="17" t="s">
        <v>15817</v>
      </c>
      <c r="G2632" s="18">
        <v>1</v>
      </c>
      <c r="H2632" s="18">
        <v>2</v>
      </c>
      <c r="I2632" s="19">
        <v>0</v>
      </c>
      <c r="J2632" s="20">
        <v>0</v>
      </c>
      <c r="K2632" s="21">
        <v>1</v>
      </c>
      <c r="L2632" s="22">
        <v>0</v>
      </c>
      <c r="M2632" s="42" t="s">
        <v>20789</v>
      </c>
      <c r="N2632" s="42"/>
      <c r="O2632" s="42">
        <v>0</v>
      </c>
      <c r="P2632" s="42">
        <v>0</v>
      </c>
      <c r="Q2632" s="42">
        <v>0</v>
      </c>
      <c r="R2632" s="42">
        <v>0</v>
      </c>
    </row>
    <row r="2633" spans="1:18" x14ac:dyDescent="0.3">
      <c r="A2633" s="17" t="s">
        <v>15818</v>
      </c>
      <c r="B2633" s="17" t="s">
        <v>15819</v>
      </c>
      <c r="C2633" s="17" t="s">
        <v>15820</v>
      </c>
      <c r="D2633" s="17" t="s">
        <v>8145</v>
      </c>
      <c r="E2633" s="17" t="s">
        <v>2536</v>
      </c>
      <c r="F2633" s="17" t="s">
        <v>15821</v>
      </c>
      <c r="G2633" s="18">
        <v>1</v>
      </c>
      <c r="H2633" s="18">
        <v>1</v>
      </c>
      <c r="I2633" s="19">
        <v>0</v>
      </c>
      <c r="J2633" s="20">
        <v>1</v>
      </c>
      <c r="K2633" s="21">
        <v>0</v>
      </c>
      <c r="L2633" s="22">
        <v>0</v>
      </c>
      <c r="M2633" s="42" t="s">
        <v>20788</v>
      </c>
      <c r="N2633" s="42"/>
      <c r="O2633" s="42">
        <v>0</v>
      </c>
      <c r="P2633" s="42">
        <v>0</v>
      </c>
      <c r="Q2633" s="42">
        <v>0</v>
      </c>
      <c r="R2633" s="42">
        <v>0</v>
      </c>
    </row>
    <row r="2634" spans="1:18" x14ac:dyDescent="0.3">
      <c r="A2634" s="17" t="s">
        <v>15822</v>
      </c>
      <c r="B2634" s="17" t="s">
        <v>15823</v>
      </c>
      <c r="C2634" s="17" t="s">
        <v>7677</v>
      </c>
      <c r="D2634" s="17" t="s">
        <v>7716</v>
      </c>
      <c r="E2634" s="17" t="s">
        <v>2476</v>
      </c>
      <c r="F2634" s="17" t="s">
        <v>15824</v>
      </c>
      <c r="G2634" s="18">
        <v>1</v>
      </c>
      <c r="H2634" s="18">
        <v>10</v>
      </c>
      <c r="I2634" s="19">
        <v>0</v>
      </c>
      <c r="J2634" s="20">
        <v>1</v>
      </c>
      <c r="K2634" s="21">
        <v>0</v>
      </c>
      <c r="L2634" s="22">
        <v>0</v>
      </c>
      <c r="M2634" s="42" t="s">
        <v>20790</v>
      </c>
      <c r="N2634" s="42"/>
      <c r="O2634" s="42">
        <v>0</v>
      </c>
      <c r="P2634" s="42">
        <v>0</v>
      </c>
      <c r="Q2634" s="42">
        <v>0</v>
      </c>
      <c r="R2634" s="42">
        <v>0</v>
      </c>
    </row>
    <row r="2635" spans="1:18" x14ac:dyDescent="0.3">
      <c r="A2635" s="17" t="s">
        <v>15825</v>
      </c>
      <c r="B2635" s="17" t="s">
        <v>15826</v>
      </c>
      <c r="C2635" s="17" t="s">
        <v>8055</v>
      </c>
      <c r="D2635" s="17" t="s">
        <v>7684</v>
      </c>
      <c r="E2635" s="17" t="s">
        <v>8745</v>
      </c>
      <c r="F2635" s="17" t="s">
        <v>15827</v>
      </c>
      <c r="G2635" s="18">
        <v>1</v>
      </c>
      <c r="H2635" s="18">
        <v>3</v>
      </c>
      <c r="I2635" s="19">
        <v>0</v>
      </c>
      <c r="J2635" s="20">
        <v>1</v>
      </c>
      <c r="K2635" s="21">
        <v>0</v>
      </c>
      <c r="L2635" s="22">
        <v>0</v>
      </c>
      <c r="M2635" s="42" t="s">
        <v>20790</v>
      </c>
      <c r="N2635" s="42"/>
      <c r="O2635" s="42">
        <v>0</v>
      </c>
      <c r="P2635" s="42">
        <v>0</v>
      </c>
      <c r="Q2635" s="42">
        <v>0</v>
      </c>
      <c r="R2635" s="42">
        <v>0</v>
      </c>
    </row>
    <row r="2636" spans="1:18" x14ac:dyDescent="0.3">
      <c r="A2636" s="17" t="s">
        <v>1713</v>
      </c>
      <c r="B2636" s="17" t="s">
        <v>15828</v>
      </c>
      <c r="C2636" s="17" t="s">
        <v>15829</v>
      </c>
      <c r="D2636" s="17" t="s">
        <v>8451</v>
      </c>
      <c r="E2636" s="17" t="s">
        <v>1716</v>
      </c>
      <c r="F2636" s="17" t="s">
        <v>15830</v>
      </c>
      <c r="G2636" s="18">
        <v>1</v>
      </c>
      <c r="H2636" s="18">
        <v>1</v>
      </c>
      <c r="I2636" s="19">
        <v>0</v>
      </c>
      <c r="J2636" s="20">
        <v>0</v>
      </c>
      <c r="K2636" s="21">
        <v>1</v>
      </c>
      <c r="L2636" s="22">
        <v>0</v>
      </c>
      <c r="M2636" s="42" t="s">
        <v>20789</v>
      </c>
      <c r="N2636" s="42"/>
      <c r="O2636" s="42">
        <v>0</v>
      </c>
      <c r="P2636" s="42">
        <v>0</v>
      </c>
      <c r="Q2636" s="42">
        <v>0</v>
      </c>
      <c r="R2636" s="42">
        <v>0</v>
      </c>
    </row>
    <row r="2637" spans="1:18" x14ac:dyDescent="0.3">
      <c r="A2637" s="17" t="s">
        <v>15831</v>
      </c>
      <c r="B2637" s="17" t="s">
        <v>15832</v>
      </c>
      <c r="C2637" s="17" t="s">
        <v>15833</v>
      </c>
      <c r="D2637" s="17" t="s">
        <v>7716</v>
      </c>
      <c r="E2637" s="17" t="s">
        <v>1893</v>
      </c>
      <c r="F2637" s="17" t="s">
        <v>15834</v>
      </c>
      <c r="G2637" s="18">
        <v>1</v>
      </c>
      <c r="H2637" s="18">
        <v>4</v>
      </c>
      <c r="I2637" s="19">
        <v>0</v>
      </c>
      <c r="J2637" s="20">
        <v>1</v>
      </c>
      <c r="K2637" s="21">
        <v>0</v>
      </c>
      <c r="L2637" s="22">
        <v>0</v>
      </c>
      <c r="M2637" s="42" t="s">
        <v>20790</v>
      </c>
      <c r="N2637" s="42"/>
      <c r="O2637" s="42">
        <v>0</v>
      </c>
      <c r="P2637" s="42">
        <v>0</v>
      </c>
      <c r="Q2637" s="42">
        <v>0</v>
      </c>
      <c r="R2637" s="42">
        <v>0</v>
      </c>
    </row>
    <row r="2638" spans="1:18" x14ac:dyDescent="0.3">
      <c r="A2638" s="17" t="s">
        <v>15835</v>
      </c>
      <c r="B2638" s="17" t="s">
        <v>15836</v>
      </c>
      <c r="C2638" s="17" t="s">
        <v>15837</v>
      </c>
      <c r="D2638" s="17" t="s">
        <v>7716</v>
      </c>
      <c r="E2638" s="17" t="s">
        <v>15421</v>
      </c>
      <c r="F2638" s="17" t="s">
        <v>15838</v>
      </c>
      <c r="G2638" s="18">
        <v>1</v>
      </c>
      <c r="H2638" s="18">
        <v>1</v>
      </c>
      <c r="I2638" s="19">
        <v>1</v>
      </c>
      <c r="J2638" s="20">
        <v>0</v>
      </c>
      <c r="K2638" s="21">
        <v>0</v>
      </c>
      <c r="L2638" s="22">
        <v>0</v>
      </c>
      <c r="M2638" s="42" t="s">
        <v>20788</v>
      </c>
      <c r="N2638" s="42"/>
      <c r="O2638" s="42">
        <v>0</v>
      </c>
      <c r="P2638" s="42">
        <v>0</v>
      </c>
      <c r="Q2638" s="42">
        <v>0</v>
      </c>
      <c r="R2638" s="42">
        <v>0</v>
      </c>
    </row>
    <row r="2639" spans="1:18" x14ac:dyDescent="0.3">
      <c r="A2639" s="17" t="s">
        <v>15839</v>
      </c>
      <c r="B2639" s="17" t="s">
        <v>15840</v>
      </c>
      <c r="C2639" s="17" t="s">
        <v>11691</v>
      </c>
      <c r="D2639" s="17" t="s">
        <v>7716</v>
      </c>
      <c r="E2639" s="17" t="s">
        <v>1747</v>
      </c>
      <c r="F2639" s="17" t="s">
        <v>15841</v>
      </c>
      <c r="G2639" s="18">
        <v>1</v>
      </c>
      <c r="H2639" s="18">
        <v>1</v>
      </c>
      <c r="I2639" s="19">
        <v>0</v>
      </c>
      <c r="J2639" s="20">
        <v>1</v>
      </c>
      <c r="K2639" s="21">
        <v>0</v>
      </c>
      <c r="L2639" s="22">
        <v>0</v>
      </c>
      <c r="M2639" s="42" t="s">
        <v>20790</v>
      </c>
      <c r="N2639" s="42"/>
      <c r="O2639" s="42">
        <v>0</v>
      </c>
      <c r="P2639" s="42">
        <v>0</v>
      </c>
      <c r="Q2639" s="42">
        <v>0</v>
      </c>
      <c r="R2639" s="42">
        <v>0</v>
      </c>
    </row>
    <row r="2640" spans="1:18" x14ac:dyDescent="0.3">
      <c r="A2640" s="17" t="s">
        <v>15842</v>
      </c>
      <c r="B2640" s="17" t="s">
        <v>15843</v>
      </c>
      <c r="C2640" s="17" t="s">
        <v>9144</v>
      </c>
      <c r="D2640" s="17" t="s">
        <v>7707</v>
      </c>
      <c r="E2640" s="17" t="s">
        <v>5155</v>
      </c>
      <c r="F2640" s="17" t="s">
        <v>15844</v>
      </c>
      <c r="G2640" s="18">
        <v>1</v>
      </c>
      <c r="H2640" s="18">
        <v>1</v>
      </c>
      <c r="I2640" s="19">
        <v>0</v>
      </c>
      <c r="J2640" s="20">
        <v>1</v>
      </c>
      <c r="K2640" s="21">
        <v>0</v>
      </c>
      <c r="L2640" s="22">
        <v>0</v>
      </c>
      <c r="M2640" s="42" t="s">
        <v>20788</v>
      </c>
      <c r="N2640" s="42"/>
      <c r="O2640" s="42">
        <v>0</v>
      </c>
      <c r="P2640" s="42">
        <v>0</v>
      </c>
      <c r="Q2640" s="42">
        <v>0</v>
      </c>
      <c r="R2640" s="42">
        <v>0</v>
      </c>
    </row>
    <row r="2641" spans="1:18" x14ac:dyDescent="0.3">
      <c r="A2641" s="17" t="s">
        <v>15845</v>
      </c>
      <c r="B2641" s="17" t="s">
        <v>13311</v>
      </c>
      <c r="C2641" s="17" t="s">
        <v>15846</v>
      </c>
      <c r="D2641" s="17" t="s">
        <v>7716</v>
      </c>
      <c r="E2641" s="17" t="s">
        <v>13313</v>
      </c>
      <c r="F2641" s="17" t="s">
        <v>15847</v>
      </c>
      <c r="G2641" s="18">
        <v>1</v>
      </c>
      <c r="H2641" s="18">
        <v>3</v>
      </c>
      <c r="I2641" s="19">
        <v>0</v>
      </c>
      <c r="J2641" s="20">
        <v>1</v>
      </c>
      <c r="K2641" s="21">
        <v>0</v>
      </c>
      <c r="L2641" s="22">
        <v>0</v>
      </c>
      <c r="M2641" s="42" t="s">
        <v>20788</v>
      </c>
      <c r="N2641" s="42"/>
      <c r="O2641" s="42">
        <v>0</v>
      </c>
      <c r="P2641" s="42">
        <v>0</v>
      </c>
      <c r="Q2641" s="42">
        <v>0</v>
      </c>
      <c r="R2641" s="42">
        <v>0</v>
      </c>
    </row>
    <row r="2642" spans="1:18" x14ac:dyDescent="0.3">
      <c r="A2642" s="17" t="s">
        <v>4395</v>
      </c>
      <c r="B2642" s="17" t="s">
        <v>15848</v>
      </c>
      <c r="C2642" s="17" t="s">
        <v>7677</v>
      </c>
      <c r="D2642" s="17" t="s">
        <v>8573</v>
      </c>
      <c r="E2642" s="17" t="s">
        <v>1599</v>
      </c>
      <c r="F2642" s="17" t="s">
        <v>15849</v>
      </c>
      <c r="G2642" s="18">
        <v>1</v>
      </c>
      <c r="H2642" s="18">
        <v>1</v>
      </c>
      <c r="I2642" s="19">
        <v>0</v>
      </c>
      <c r="J2642" s="20">
        <v>0</v>
      </c>
      <c r="K2642" s="21">
        <v>0</v>
      </c>
      <c r="L2642" s="22">
        <v>1</v>
      </c>
      <c r="M2642" s="42" t="s">
        <v>20789</v>
      </c>
      <c r="N2642" s="42"/>
      <c r="O2642" s="42">
        <v>0</v>
      </c>
      <c r="P2642" s="42">
        <v>0</v>
      </c>
      <c r="Q2642" s="42">
        <v>0</v>
      </c>
      <c r="R2642" s="42">
        <v>0</v>
      </c>
    </row>
    <row r="2643" spans="1:18" x14ac:dyDescent="0.3">
      <c r="A2643" s="17" t="s">
        <v>6415</v>
      </c>
      <c r="B2643" s="17" t="s">
        <v>9340</v>
      </c>
      <c r="C2643" s="17" t="s">
        <v>15850</v>
      </c>
      <c r="D2643" s="17" t="s">
        <v>9341</v>
      </c>
      <c r="E2643" s="17" t="s">
        <v>6409</v>
      </c>
      <c r="F2643" s="17" t="s">
        <v>15851</v>
      </c>
      <c r="G2643" s="18">
        <v>1</v>
      </c>
      <c r="H2643" s="18">
        <v>2</v>
      </c>
      <c r="I2643" s="19">
        <v>0</v>
      </c>
      <c r="J2643" s="20">
        <v>0</v>
      </c>
      <c r="K2643" s="21">
        <v>0</v>
      </c>
      <c r="L2643" s="22">
        <v>1</v>
      </c>
      <c r="M2643" s="42" t="s">
        <v>20789</v>
      </c>
      <c r="N2643" s="42"/>
      <c r="O2643" s="42">
        <v>0</v>
      </c>
      <c r="P2643" s="42">
        <v>0</v>
      </c>
      <c r="Q2643" s="42">
        <v>0</v>
      </c>
      <c r="R2643" s="42">
        <v>0</v>
      </c>
    </row>
    <row r="2644" spans="1:18" x14ac:dyDescent="0.3">
      <c r="A2644" s="17" t="s">
        <v>1786</v>
      </c>
      <c r="B2644" s="17" t="s">
        <v>1787</v>
      </c>
      <c r="C2644" s="17" t="s">
        <v>10563</v>
      </c>
      <c r="D2644" s="17" t="s">
        <v>9341</v>
      </c>
      <c r="E2644" s="17" t="s">
        <v>1788</v>
      </c>
      <c r="F2644" s="17" t="s">
        <v>15852</v>
      </c>
      <c r="G2644" s="18">
        <v>1</v>
      </c>
      <c r="H2644" s="18">
        <v>20</v>
      </c>
      <c r="I2644" s="19">
        <v>0</v>
      </c>
      <c r="J2644" s="20">
        <v>0</v>
      </c>
      <c r="K2644" s="21">
        <v>1</v>
      </c>
      <c r="L2644" s="22">
        <v>0</v>
      </c>
      <c r="M2644" s="42" t="s">
        <v>20789</v>
      </c>
      <c r="N2644" s="42"/>
      <c r="O2644" s="42">
        <v>0</v>
      </c>
      <c r="P2644" s="42">
        <v>0</v>
      </c>
      <c r="Q2644" s="42">
        <v>0</v>
      </c>
      <c r="R2644" s="42">
        <v>0</v>
      </c>
    </row>
    <row r="2645" spans="1:18" x14ac:dyDescent="0.3">
      <c r="A2645" s="17" t="s">
        <v>15853</v>
      </c>
      <c r="B2645" s="17" t="s">
        <v>15854</v>
      </c>
      <c r="C2645" s="17" t="s">
        <v>15855</v>
      </c>
      <c r="D2645" s="17" t="s">
        <v>7684</v>
      </c>
      <c r="E2645" s="17" t="s">
        <v>15856</v>
      </c>
      <c r="F2645" s="17" t="s">
        <v>15857</v>
      </c>
      <c r="G2645" s="18">
        <v>1</v>
      </c>
      <c r="H2645" s="18">
        <v>1</v>
      </c>
      <c r="I2645" s="19">
        <v>0</v>
      </c>
      <c r="J2645" s="20">
        <v>1</v>
      </c>
      <c r="K2645" s="21">
        <v>0</v>
      </c>
      <c r="L2645" s="22">
        <v>0</v>
      </c>
      <c r="M2645" s="42" t="s">
        <v>20790</v>
      </c>
      <c r="N2645" s="42"/>
      <c r="O2645" s="42">
        <v>0</v>
      </c>
      <c r="P2645" s="42">
        <v>0</v>
      </c>
      <c r="Q2645" s="42">
        <v>0</v>
      </c>
      <c r="R2645" s="42">
        <v>0</v>
      </c>
    </row>
    <row r="2646" spans="1:18" x14ac:dyDescent="0.3">
      <c r="A2646" s="17" t="s">
        <v>15858</v>
      </c>
      <c r="B2646" s="17" t="s">
        <v>15859</v>
      </c>
      <c r="C2646" s="17" t="s">
        <v>7677</v>
      </c>
      <c r="D2646" s="17" t="s">
        <v>7684</v>
      </c>
      <c r="E2646" s="17" t="s">
        <v>2755</v>
      </c>
      <c r="F2646" s="17" t="s">
        <v>15860</v>
      </c>
      <c r="G2646" s="18">
        <v>1</v>
      </c>
      <c r="H2646" s="18">
        <v>1</v>
      </c>
      <c r="I2646" s="19">
        <v>0</v>
      </c>
      <c r="J2646" s="20">
        <v>1</v>
      </c>
      <c r="K2646" s="21">
        <v>0</v>
      </c>
      <c r="L2646" s="22">
        <v>0</v>
      </c>
      <c r="M2646" s="42" t="s">
        <v>20788</v>
      </c>
      <c r="N2646" s="42"/>
      <c r="O2646" s="42">
        <v>0</v>
      </c>
      <c r="P2646" s="42">
        <v>0</v>
      </c>
      <c r="Q2646" s="42">
        <v>0</v>
      </c>
      <c r="R2646" s="42">
        <v>0</v>
      </c>
    </row>
    <row r="2647" spans="1:18" x14ac:dyDescent="0.3">
      <c r="A2647" s="17" t="s">
        <v>3107</v>
      </c>
      <c r="B2647" s="17" t="s">
        <v>15861</v>
      </c>
      <c r="C2647" s="17" t="s">
        <v>7677</v>
      </c>
      <c r="D2647" s="17" t="s">
        <v>7716</v>
      </c>
      <c r="E2647" s="17" t="s">
        <v>1599</v>
      </c>
      <c r="F2647" s="17" t="s">
        <v>15862</v>
      </c>
      <c r="G2647" s="18">
        <v>1</v>
      </c>
      <c r="H2647" s="18">
        <v>2</v>
      </c>
      <c r="I2647" s="19">
        <v>0</v>
      </c>
      <c r="J2647" s="20">
        <v>0</v>
      </c>
      <c r="K2647" s="21">
        <v>1</v>
      </c>
      <c r="L2647" s="22">
        <v>0</v>
      </c>
      <c r="M2647" s="42" t="s">
        <v>20789</v>
      </c>
      <c r="N2647" s="42"/>
      <c r="O2647" s="42">
        <v>0</v>
      </c>
      <c r="P2647" s="42">
        <v>0</v>
      </c>
      <c r="Q2647" s="42">
        <v>0</v>
      </c>
      <c r="R2647" s="42">
        <v>0</v>
      </c>
    </row>
    <row r="2648" spans="1:18" x14ac:dyDescent="0.3">
      <c r="A2648" s="17" t="s">
        <v>15863</v>
      </c>
      <c r="B2648" s="17" t="s">
        <v>15864</v>
      </c>
      <c r="C2648" s="17" t="s">
        <v>8886</v>
      </c>
      <c r="D2648" s="17" t="s">
        <v>8451</v>
      </c>
      <c r="E2648" s="17" t="s">
        <v>2536</v>
      </c>
      <c r="F2648" s="17" t="s">
        <v>15865</v>
      </c>
      <c r="G2648" s="18">
        <v>1</v>
      </c>
      <c r="H2648" s="18">
        <v>1</v>
      </c>
      <c r="I2648" s="19">
        <v>0</v>
      </c>
      <c r="J2648" s="20">
        <v>1</v>
      </c>
      <c r="K2648" s="21">
        <v>0</v>
      </c>
      <c r="L2648" s="22">
        <v>0</v>
      </c>
      <c r="M2648" s="42" t="s">
        <v>20790</v>
      </c>
      <c r="N2648" s="42"/>
      <c r="O2648" s="42">
        <v>0</v>
      </c>
      <c r="P2648" s="42">
        <v>0</v>
      </c>
      <c r="Q2648" s="42">
        <v>0</v>
      </c>
      <c r="R2648" s="42">
        <v>0</v>
      </c>
    </row>
    <row r="2649" spans="1:18" x14ac:dyDescent="0.3">
      <c r="A2649" s="17" t="s">
        <v>15866</v>
      </c>
      <c r="B2649" s="17" t="s">
        <v>15867</v>
      </c>
      <c r="C2649" s="17" t="s">
        <v>9029</v>
      </c>
      <c r="D2649" s="17" t="s">
        <v>7716</v>
      </c>
      <c r="E2649" s="17" t="s">
        <v>2249</v>
      </c>
      <c r="F2649" s="17" t="s">
        <v>15868</v>
      </c>
      <c r="G2649" s="18">
        <v>1</v>
      </c>
      <c r="H2649" s="18">
        <v>5</v>
      </c>
      <c r="I2649" s="19">
        <v>0</v>
      </c>
      <c r="J2649" s="20">
        <v>1</v>
      </c>
      <c r="K2649" s="21">
        <v>0</v>
      </c>
      <c r="L2649" s="22">
        <v>0</v>
      </c>
      <c r="M2649" s="42" t="s">
        <v>20790</v>
      </c>
      <c r="N2649" s="42"/>
      <c r="O2649" s="42">
        <v>0</v>
      </c>
      <c r="P2649" s="42">
        <v>0</v>
      </c>
      <c r="Q2649" s="42">
        <v>0</v>
      </c>
      <c r="R2649" s="42">
        <v>0</v>
      </c>
    </row>
    <row r="2650" spans="1:18" x14ac:dyDescent="0.3">
      <c r="A2650" s="17" t="s">
        <v>5052</v>
      </c>
      <c r="B2650" s="17" t="s">
        <v>15869</v>
      </c>
      <c r="C2650" s="17" t="s">
        <v>8606</v>
      </c>
      <c r="D2650" s="17" t="s">
        <v>7834</v>
      </c>
      <c r="E2650" s="17" t="s">
        <v>4208</v>
      </c>
      <c r="F2650" s="17" t="s">
        <v>15870</v>
      </c>
      <c r="G2650" s="18">
        <v>1</v>
      </c>
      <c r="H2650" s="18">
        <v>1</v>
      </c>
      <c r="I2650" s="19">
        <v>0</v>
      </c>
      <c r="J2650" s="20">
        <v>0</v>
      </c>
      <c r="K2650" s="21">
        <v>0</v>
      </c>
      <c r="L2650" s="22">
        <v>1</v>
      </c>
      <c r="M2650" s="42" t="s">
        <v>20785</v>
      </c>
      <c r="N2650" s="42"/>
      <c r="O2650" s="42">
        <v>0</v>
      </c>
      <c r="P2650" s="42">
        <v>0</v>
      </c>
      <c r="Q2650" s="42">
        <v>0</v>
      </c>
      <c r="R2650" s="42">
        <v>0</v>
      </c>
    </row>
    <row r="2651" spans="1:18" x14ac:dyDescent="0.3">
      <c r="A2651" s="17" t="s">
        <v>15871</v>
      </c>
      <c r="B2651" s="17" t="s">
        <v>15872</v>
      </c>
      <c r="C2651" s="17" t="s">
        <v>7677</v>
      </c>
      <c r="D2651" s="17" t="s">
        <v>7716</v>
      </c>
      <c r="E2651" s="17" t="s">
        <v>1814</v>
      </c>
      <c r="F2651" s="17" t="s">
        <v>15873</v>
      </c>
      <c r="G2651" s="18">
        <v>1</v>
      </c>
      <c r="H2651" s="18">
        <v>1</v>
      </c>
      <c r="I2651" s="19">
        <v>1</v>
      </c>
      <c r="J2651" s="20">
        <v>0</v>
      </c>
      <c r="K2651" s="21">
        <v>0</v>
      </c>
      <c r="L2651" s="22">
        <v>0</v>
      </c>
      <c r="M2651" s="42" t="s">
        <v>20786</v>
      </c>
      <c r="N2651" s="42"/>
      <c r="O2651" s="42">
        <v>0</v>
      </c>
      <c r="P2651" s="42">
        <v>0</v>
      </c>
      <c r="Q2651" s="42">
        <v>0</v>
      </c>
      <c r="R2651" s="42">
        <v>0</v>
      </c>
    </row>
    <row r="2652" spans="1:18" x14ac:dyDescent="0.3">
      <c r="A2652" s="17" t="s">
        <v>6993</v>
      </c>
      <c r="B2652" s="17" t="s">
        <v>15874</v>
      </c>
      <c r="C2652" s="17" t="s">
        <v>15875</v>
      </c>
      <c r="D2652" s="17" t="s">
        <v>7702</v>
      </c>
      <c r="E2652" s="17" t="s">
        <v>2283</v>
      </c>
      <c r="F2652" s="17" t="s">
        <v>15876</v>
      </c>
      <c r="G2652" s="18">
        <v>1</v>
      </c>
      <c r="H2652" s="18">
        <v>2</v>
      </c>
      <c r="I2652" s="19">
        <v>0</v>
      </c>
      <c r="J2652" s="20">
        <v>0</v>
      </c>
      <c r="K2652" s="21">
        <v>0</v>
      </c>
      <c r="L2652" s="22">
        <v>1</v>
      </c>
      <c r="M2652" s="42" t="s">
        <v>20789</v>
      </c>
      <c r="N2652" s="42"/>
      <c r="O2652" s="42">
        <v>0</v>
      </c>
      <c r="P2652" s="42">
        <v>0</v>
      </c>
      <c r="Q2652" s="42">
        <v>0</v>
      </c>
      <c r="R2652" s="42">
        <v>0</v>
      </c>
    </row>
    <row r="2653" spans="1:18" x14ac:dyDescent="0.3">
      <c r="A2653" s="17" t="s">
        <v>15877</v>
      </c>
      <c r="B2653" s="17" t="s">
        <v>15878</v>
      </c>
      <c r="C2653" s="17" t="s">
        <v>9091</v>
      </c>
      <c r="D2653" s="17" t="s">
        <v>9456</v>
      </c>
      <c r="E2653" s="17" t="s">
        <v>12183</v>
      </c>
      <c r="F2653" s="17" t="s">
        <v>15879</v>
      </c>
      <c r="G2653" s="18">
        <v>1</v>
      </c>
      <c r="H2653" s="18">
        <v>1</v>
      </c>
      <c r="I2653" s="19">
        <v>0</v>
      </c>
      <c r="J2653" s="20">
        <v>1</v>
      </c>
      <c r="K2653" s="21">
        <v>0</v>
      </c>
      <c r="L2653" s="22">
        <v>0</v>
      </c>
      <c r="M2653" s="42" t="s">
        <v>20790</v>
      </c>
      <c r="N2653" s="42"/>
      <c r="O2653" s="42">
        <v>0</v>
      </c>
      <c r="P2653" s="42">
        <v>0</v>
      </c>
      <c r="Q2653" s="42">
        <v>0</v>
      </c>
      <c r="R2653" s="42">
        <v>0</v>
      </c>
    </row>
    <row r="2654" spans="1:18" x14ac:dyDescent="0.3">
      <c r="A2654" s="17" t="s">
        <v>5174</v>
      </c>
      <c r="B2654" s="17" t="s">
        <v>5175</v>
      </c>
      <c r="C2654" s="17" t="s">
        <v>10705</v>
      </c>
      <c r="D2654" s="17" t="s">
        <v>7716</v>
      </c>
      <c r="E2654" s="17" t="s">
        <v>1608</v>
      </c>
      <c r="F2654" s="17" t="s">
        <v>15880</v>
      </c>
      <c r="G2654" s="18">
        <v>1</v>
      </c>
      <c r="H2654" s="18">
        <v>7</v>
      </c>
      <c r="I2654" s="19">
        <v>0</v>
      </c>
      <c r="J2654" s="20">
        <v>0</v>
      </c>
      <c r="K2654" s="21">
        <v>0</v>
      </c>
      <c r="L2654" s="22">
        <v>1</v>
      </c>
      <c r="M2654" s="42" t="s">
        <v>20789</v>
      </c>
      <c r="N2654" s="42"/>
      <c r="O2654" s="42">
        <v>0</v>
      </c>
      <c r="P2654" s="42">
        <v>0</v>
      </c>
      <c r="Q2654" s="42">
        <v>0</v>
      </c>
      <c r="R2654" s="42">
        <v>0</v>
      </c>
    </row>
    <row r="2655" spans="1:18" x14ac:dyDescent="0.3">
      <c r="A2655" s="17" t="s">
        <v>15881</v>
      </c>
      <c r="B2655" s="17" t="s">
        <v>15882</v>
      </c>
      <c r="C2655" s="17" t="s">
        <v>15883</v>
      </c>
      <c r="D2655" s="17" t="s">
        <v>7716</v>
      </c>
      <c r="E2655" s="17" t="s">
        <v>1599</v>
      </c>
      <c r="F2655" s="17" t="s">
        <v>15884</v>
      </c>
      <c r="G2655" s="18">
        <v>1</v>
      </c>
      <c r="H2655" s="18">
        <v>1</v>
      </c>
      <c r="I2655" s="19">
        <v>0</v>
      </c>
      <c r="J2655" s="20">
        <v>1</v>
      </c>
      <c r="K2655" s="21">
        <v>0</v>
      </c>
      <c r="L2655" s="22">
        <v>0</v>
      </c>
      <c r="M2655" s="42" t="s">
        <v>20790</v>
      </c>
      <c r="N2655" s="42"/>
      <c r="O2655" s="42">
        <v>0</v>
      </c>
      <c r="P2655" s="42">
        <v>0</v>
      </c>
      <c r="Q2655" s="42">
        <v>0</v>
      </c>
      <c r="R2655" s="42">
        <v>0</v>
      </c>
    </row>
    <row r="2656" spans="1:18" x14ac:dyDescent="0.3">
      <c r="A2656" s="17" t="s">
        <v>7092</v>
      </c>
      <c r="B2656" s="17" t="s">
        <v>15885</v>
      </c>
      <c r="C2656" s="17" t="s">
        <v>7677</v>
      </c>
      <c r="D2656" s="17" t="s">
        <v>7716</v>
      </c>
      <c r="E2656" s="17" t="s">
        <v>2666</v>
      </c>
      <c r="F2656" s="17" t="s">
        <v>15886</v>
      </c>
      <c r="G2656" s="18">
        <v>1</v>
      </c>
      <c r="H2656" s="18">
        <v>1</v>
      </c>
      <c r="I2656" s="19">
        <v>0</v>
      </c>
      <c r="J2656" s="20">
        <v>0</v>
      </c>
      <c r="K2656" s="21">
        <v>0</v>
      </c>
      <c r="L2656" s="22">
        <v>1</v>
      </c>
      <c r="M2656" s="42" t="s">
        <v>20789</v>
      </c>
      <c r="N2656" s="42"/>
      <c r="O2656" s="42">
        <v>0</v>
      </c>
      <c r="P2656" s="42">
        <v>0</v>
      </c>
      <c r="Q2656" s="42">
        <v>0</v>
      </c>
      <c r="R2656" s="42">
        <v>0</v>
      </c>
    </row>
    <row r="2657" spans="1:18" x14ac:dyDescent="0.3">
      <c r="A2657" s="17" t="s">
        <v>15887</v>
      </c>
      <c r="B2657" s="17" t="s">
        <v>15888</v>
      </c>
      <c r="C2657" s="17" t="s">
        <v>15889</v>
      </c>
      <c r="D2657" s="17" t="s">
        <v>8060</v>
      </c>
      <c r="E2657" s="17" t="s">
        <v>1670</v>
      </c>
      <c r="F2657" s="17" t="s">
        <v>15890</v>
      </c>
      <c r="G2657" s="18">
        <v>1</v>
      </c>
      <c r="H2657" s="18">
        <v>1</v>
      </c>
      <c r="I2657" s="19">
        <v>1</v>
      </c>
      <c r="J2657" s="20">
        <v>0</v>
      </c>
      <c r="K2657" s="21">
        <v>0</v>
      </c>
      <c r="L2657" s="22">
        <v>0</v>
      </c>
      <c r="M2657" s="42" t="s">
        <v>20788</v>
      </c>
      <c r="N2657" s="42"/>
      <c r="O2657" s="42">
        <v>0</v>
      </c>
      <c r="P2657" s="42">
        <v>0</v>
      </c>
      <c r="Q2657" s="42">
        <v>0</v>
      </c>
      <c r="R2657" s="42">
        <v>0</v>
      </c>
    </row>
    <row r="2658" spans="1:18" x14ac:dyDescent="0.3">
      <c r="A2658" s="17" t="s">
        <v>15891</v>
      </c>
      <c r="B2658" s="17" t="s">
        <v>10937</v>
      </c>
      <c r="C2658" s="17" t="s">
        <v>9823</v>
      </c>
      <c r="D2658" s="17" t="s">
        <v>7734</v>
      </c>
      <c r="E2658" s="17" t="s">
        <v>1670</v>
      </c>
      <c r="F2658" s="17" t="s">
        <v>15892</v>
      </c>
      <c r="G2658" s="18">
        <v>1</v>
      </c>
      <c r="H2658" s="18">
        <v>1</v>
      </c>
      <c r="I2658" s="19">
        <v>0</v>
      </c>
      <c r="J2658" s="20">
        <v>1</v>
      </c>
      <c r="K2658" s="21">
        <v>0</v>
      </c>
      <c r="L2658" s="22">
        <v>0</v>
      </c>
      <c r="M2658" s="42" t="s">
        <v>20790</v>
      </c>
      <c r="N2658" s="42"/>
      <c r="O2658" s="42">
        <v>0</v>
      </c>
      <c r="P2658" s="42">
        <v>0</v>
      </c>
      <c r="Q2658" s="42">
        <v>0</v>
      </c>
      <c r="R2658" s="42">
        <v>0</v>
      </c>
    </row>
    <row r="2659" spans="1:18" x14ac:dyDescent="0.3">
      <c r="A2659" s="17" t="s">
        <v>15893</v>
      </c>
      <c r="B2659" s="17" t="s">
        <v>15894</v>
      </c>
      <c r="C2659" s="17" t="s">
        <v>7677</v>
      </c>
      <c r="D2659" s="17" t="s">
        <v>7713</v>
      </c>
      <c r="E2659" s="17" t="s">
        <v>5399</v>
      </c>
      <c r="F2659" s="17" t="s">
        <v>15895</v>
      </c>
      <c r="G2659" s="18">
        <v>1</v>
      </c>
      <c r="H2659" s="18">
        <v>3</v>
      </c>
      <c r="I2659" s="19">
        <v>0</v>
      </c>
      <c r="J2659" s="20">
        <v>1</v>
      </c>
      <c r="K2659" s="21">
        <v>0</v>
      </c>
      <c r="L2659" s="22">
        <v>0</v>
      </c>
      <c r="M2659" s="42" t="s">
        <v>20790</v>
      </c>
      <c r="N2659" s="42"/>
      <c r="O2659" s="42">
        <v>0</v>
      </c>
      <c r="P2659" s="42">
        <v>0</v>
      </c>
      <c r="Q2659" s="42">
        <v>0</v>
      </c>
      <c r="R2659" s="42">
        <v>0</v>
      </c>
    </row>
    <row r="2660" spans="1:18" x14ac:dyDescent="0.3">
      <c r="A2660" s="17" t="s">
        <v>4380</v>
      </c>
      <c r="B2660" s="17" t="s">
        <v>15896</v>
      </c>
      <c r="C2660" s="17" t="s">
        <v>8008</v>
      </c>
      <c r="D2660" s="17" t="s">
        <v>7716</v>
      </c>
      <c r="E2660" s="17" t="s">
        <v>1893</v>
      </c>
      <c r="F2660" s="17" t="s">
        <v>15897</v>
      </c>
      <c r="G2660" s="18">
        <v>1</v>
      </c>
      <c r="H2660" s="18">
        <v>1</v>
      </c>
      <c r="I2660" s="19">
        <v>0</v>
      </c>
      <c r="J2660" s="20">
        <v>0</v>
      </c>
      <c r="K2660" s="21">
        <v>0</v>
      </c>
      <c r="L2660" s="22">
        <v>1</v>
      </c>
      <c r="M2660" s="42" t="s">
        <v>20789</v>
      </c>
      <c r="N2660" s="42"/>
      <c r="O2660" s="42">
        <v>0</v>
      </c>
      <c r="P2660" s="42">
        <v>0</v>
      </c>
      <c r="Q2660" s="42">
        <v>0</v>
      </c>
      <c r="R2660" s="42">
        <v>0</v>
      </c>
    </row>
    <row r="2661" spans="1:18" x14ac:dyDescent="0.3">
      <c r="A2661" s="17" t="s">
        <v>3856</v>
      </c>
      <c r="B2661" s="17" t="s">
        <v>15898</v>
      </c>
      <c r="C2661" s="17" t="s">
        <v>14423</v>
      </c>
      <c r="D2661" s="17" t="s">
        <v>7901</v>
      </c>
      <c r="E2661" s="17" t="s">
        <v>1665</v>
      </c>
      <c r="F2661" s="17" t="s">
        <v>15899</v>
      </c>
      <c r="G2661" s="18">
        <v>1</v>
      </c>
      <c r="H2661" s="18">
        <v>12</v>
      </c>
      <c r="I2661" s="19">
        <v>0</v>
      </c>
      <c r="J2661" s="20">
        <v>0</v>
      </c>
      <c r="K2661" s="21">
        <v>1</v>
      </c>
      <c r="L2661" s="22">
        <v>0</v>
      </c>
      <c r="M2661" s="42" t="s">
        <v>20789</v>
      </c>
      <c r="N2661" s="42"/>
      <c r="O2661" s="42">
        <v>0</v>
      </c>
      <c r="P2661" s="42">
        <v>0</v>
      </c>
      <c r="Q2661" s="42">
        <v>0</v>
      </c>
      <c r="R2661" s="42">
        <v>0</v>
      </c>
    </row>
    <row r="2662" spans="1:18" x14ac:dyDescent="0.3">
      <c r="A2662" s="17" t="s">
        <v>5915</v>
      </c>
      <c r="B2662" s="17" t="s">
        <v>15900</v>
      </c>
      <c r="C2662" s="17" t="s">
        <v>15901</v>
      </c>
      <c r="D2662" s="17" t="s">
        <v>15902</v>
      </c>
      <c r="E2662" s="17" t="s">
        <v>1691</v>
      </c>
      <c r="F2662" s="17" t="s">
        <v>15903</v>
      </c>
      <c r="G2662" s="18">
        <v>1</v>
      </c>
      <c r="H2662" s="18">
        <v>1</v>
      </c>
      <c r="I2662" s="19">
        <v>0</v>
      </c>
      <c r="J2662" s="20">
        <v>0</v>
      </c>
      <c r="K2662" s="21">
        <v>0</v>
      </c>
      <c r="L2662" s="22">
        <v>1</v>
      </c>
      <c r="M2662" s="42" t="s">
        <v>20789</v>
      </c>
      <c r="N2662" s="42"/>
      <c r="O2662" s="42">
        <v>0</v>
      </c>
      <c r="P2662" s="42">
        <v>0</v>
      </c>
      <c r="Q2662" s="42">
        <v>0</v>
      </c>
      <c r="R2662" s="42">
        <v>0</v>
      </c>
    </row>
    <row r="2663" spans="1:18" x14ac:dyDescent="0.3">
      <c r="A2663" s="17" t="s">
        <v>15904</v>
      </c>
      <c r="B2663" s="17" t="s">
        <v>15905</v>
      </c>
      <c r="C2663" s="17" t="s">
        <v>15906</v>
      </c>
      <c r="D2663" s="17" t="s">
        <v>9456</v>
      </c>
      <c r="E2663" s="17" t="s">
        <v>1691</v>
      </c>
      <c r="F2663" s="17" t="s">
        <v>15907</v>
      </c>
      <c r="G2663" s="18">
        <v>1</v>
      </c>
      <c r="H2663" s="18">
        <v>1</v>
      </c>
      <c r="I2663" s="19">
        <v>0</v>
      </c>
      <c r="J2663" s="20">
        <v>1</v>
      </c>
      <c r="K2663" s="21">
        <v>0</v>
      </c>
      <c r="L2663" s="22">
        <v>0</v>
      </c>
      <c r="M2663" s="42" t="s">
        <v>20790</v>
      </c>
      <c r="N2663" s="42"/>
      <c r="O2663" s="42">
        <v>0</v>
      </c>
      <c r="P2663" s="42">
        <v>0</v>
      </c>
      <c r="Q2663" s="42">
        <v>0</v>
      </c>
      <c r="R2663" s="42">
        <v>0</v>
      </c>
    </row>
    <row r="2664" spans="1:18" x14ac:dyDescent="0.3">
      <c r="A2664" s="17" t="s">
        <v>2347</v>
      </c>
      <c r="B2664" s="17" t="s">
        <v>15908</v>
      </c>
      <c r="C2664" s="17" t="s">
        <v>11460</v>
      </c>
      <c r="D2664" s="17" t="s">
        <v>7710</v>
      </c>
      <c r="E2664" s="17" t="s">
        <v>2178</v>
      </c>
      <c r="F2664" s="17" t="s">
        <v>15909</v>
      </c>
      <c r="G2664" s="18">
        <v>1</v>
      </c>
      <c r="H2664" s="18">
        <v>1</v>
      </c>
      <c r="I2664" s="19">
        <v>0</v>
      </c>
      <c r="J2664" s="20">
        <v>0</v>
      </c>
      <c r="K2664" s="21">
        <v>1</v>
      </c>
      <c r="L2664" s="22">
        <v>0</v>
      </c>
      <c r="M2664" s="42" t="s">
        <v>20789</v>
      </c>
      <c r="N2664" s="42"/>
      <c r="O2664" s="42">
        <v>0</v>
      </c>
      <c r="P2664" s="42">
        <v>0</v>
      </c>
      <c r="Q2664" s="42">
        <v>0</v>
      </c>
      <c r="R2664" s="42">
        <v>0</v>
      </c>
    </row>
    <row r="2665" spans="1:18" x14ac:dyDescent="0.3">
      <c r="A2665" s="17" t="s">
        <v>6788</v>
      </c>
      <c r="B2665" s="17" t="s">
        <v>15910</v>
      </c>
      <c r="C2665" s="17" t="s">
        <v>15911</v>
      </c>
      <c r="D2665" s="17" t="s">
        <v>7829</v>
      </c>
      <c r="E2665" s="17" t="s">
        <v>1608</v>
      </c>
      <c r="F2665" s="17" t="s">
        <v>15912</v>
      </c>
      <c r="G2665" s="18">
        <v>1</v>
      </c>
      <c r="H2665" s="18">
        <v>1</v>
      </c>
      <c r="I2665" s="19">
        <v>0</v>
      </c>
      <c r="J2665" s="20">
        <v>0</v>
      </c>
      <c r="K2665" s="21">
        <v>0</v>
      </c>
      <c r="L2665" s="22">
        <v>1</v>
      </c>
      <c r="M2665" s="42" t="s">
        <v>20789</v>
      </c>
      <c r="N2665" s="42"/>
      <c r="O2665" s="42">
        <v>0</v>
      </c>
      <c r="P2665" s="42">
        <v>0</v>
      </c>
      <c r="Q2665" s="42">
        <v>0</v>
      </c>
      <c r="R2665" s="42">
        <v>0</v>
      </c>
    </row>
    <row r="2666" spans="1:18" x14ac:dyDescent="0.3">
      <c r="A2666" s="17" t="s">
        <v>4488</v>
      </c>
      <c r="B2666" s="17" t="s">
        <v>15913</v>
      </c>
      <c r="C2666" s="17" t="s">
        <v>7677</v>
      </c>
      <c r="D2666" s="17" t="s">
        <v>7880</v>
      </c>
      <c r="E2666" s="17" t="s">
        <v>1996</v>
      </c>
      <c r="F2666" s="17" t="s">
        <v>15914</v>
      </c>
      <c r="G2666" s="18">
        <v>1</v>
      </c>
      <c r="H2666" s="18">
        <v>1</v>
      </c>
      <c r="I2666" s="19">
        <v>0</v>
      </c>
      <c r="J2666" s="20">
        <v>0</v>
      </c>
      <c r="K2666" s="21">
        <v>0</v>
      </c>
      <c r="L2666" s="22">
        <v>1</v>
      </c>
      <c r="M2666" s="42" t="s">
        <v>20789</v>
      </c>
      <c r="N2666" s="42"/>
      <c r="O2666" s="42">
        <v>0</v>
      </c>
      <c r="P2666" s="42">
        <v>0</v>
      </c>
      <c r="Q2666" s="42">
        <v>0</v>
      </c>
      <c r="R2666" s="42">
        <v>0</v>
      </c>
    </row>
    <row r="2667" spans="1:18" x14ac:dyDescent="0.3">
      <c r="A2667" s="17" t="s">
        <v>6086</v>
      </c>
      <c r="B2667" s="17" t="s">
        <v>14327</v>
      </c>
      <c r="C2667" s="17" t="s">
        <v>7677</v>
      </c>
      <c r="D2667" s="17" t="s">
        <v>7716</v>
      </c>
      <c r="E2667" s="17" t="s">
        <v>2063</v>
      </c>
      <c r="F2667" s="17" t="s">
        <v>15915</v>
      </c>
      <c r="G2667" s="18">
        <v>1</v>
      </c>
      <c r="H2667" s="18">
        <v>4</v>
      </c>
      <c r="I2667" s="19">
        <v>0</v>
      </c>
      <c r="J2667" s="20">
        <v>0</v>
      </c>
      <c r="K2667" s="21">
        <v>0</v>
      </c>
      <c r="L2667" s="22">
        <v>1</v>
      </c>
      <c r="M2667" s="42" t="s">
        <v>20789</v>
      </c>
      <c r="N2667" s="42"/>
      <c r="O2667" s="42">
        <v>0</v>
      </c>
      <c r="P2667" s="42">
        <v>0</v>
      </c>
      <c r="Q2667" s="42">
        <v>0</v>
      </c>
      <c r="R2667" s="42">
        <v>0</v>
      </c>
    </row>
    <row r="2668" spans="1:18" x14ac:dyDescent="0.3">
      <c r="A2668" s="17" t="s">
        <v>2110</v>
      </c>
      <c r="B2668" s="17" t="s">
        <v>15916</v>
      </c>
      <c r="C2668" s="17" t="s">
        <v>15917</v>
      </c>
      <c r="D2668" s="17" t="s">
        <v>8298</v>
      </c>
      <c r="E2668" s="17" t="s">
        <v>2112</v>
      </c>
      <c r="F2668" s="17" t="s">
        <v>15918</v>
      </c>
      <c r="G2668" s="18">
        <v>1</v>
      </c>
      <c r="H2668" s="18">
        <v>3</v>
      </c>
      <c r="I2668" s="19">
        <v>0</v>
      </c>
      <c r="J2668" s="20">
        <v>0</v>
      </c>
      <c r="K2668" s="21">
        <v>1</v>
      </c>
      <c r="L2668" s="22">
        <v>0</v>
      </c>
      <c r="M2668" s="42" t="s">
        <v>20789</v>
      </c>
      <c r="N2668" s="42"/>
      <c r="O2668" s="42">
        <v>0</v>
      </c>
      <c r="P2668" s="42">
        <v>0</v>
      </c>
      <c r="Q2668" s="42">
        <v>0</v>
      </c>
      <c r="R2668" s="42">
        <v>0</v>
      </c>
    </row>
    <row r="2669" spans="1:18" x14ac:dyDescent="0.3">
      <c r="A2669" s="17" t="s">
        <v>15919</v>
      </c>
      <c r="B2669" s="17" t="s">
        <v>15920</v>
      </c>
      <c r="C2669" s="17" t="s">
        <v>7677</v>
      </c>
      <c r="D2669" s="17" t="s">
        <v>12094</v>
      </c>
      <c r="E2669" s="17" t="s">
        <v>1779</v>
      </c>
      <c r="F2669" s="17" t="s">
        <v>15921</v>
      </c>
      <c r="G2669" s="18">
        <v>1</v>
      </c>
      <c r="H2669" s="18">
        <v>6</v>
      </c>
      <c r="I2669" s="19">
        <v>0</v>
      </c>
      <c r="J2669" s="20">
        <v>1</v>
      </c>
      <c r="K2669" s="21">
        <v>0</v>
      </c>
      <c r="L2669" s="22">
        <v>0</v>
      </c>
      <c r="M2669" s="42" t="s">
        <v>20788</v>
      </c>
      <c r="N2669" s="42"/>
      <c r="O2669" s="42">
        <v>0</v>
      </c>
      <c r="P2669" s="42">
        <v>0</v>
      </c>
      <c r="Q2669" s="42">
        <v>0</v>
      </c>
      <c r="R2669" s="42">
        <v>0</v>
      </c>
    </row>
    <row r="2670" spans="1:18" x14ac:dyDescent="0.3">
      <c r="A2670" s="17" t="s">
        <v>15922</v>
      </c>
      <c r="B2670" s="17" t="s">
        <v>15923</v>
      </c>
      <c r="C2670" s="17" t="s">
        <v>15924</v>
      </c>
      <c r="D2670" s="17" t="s">
        <v>7716</v>
      </c>
      <c r="E2670" s="17" t="s">
        <v>1747</v>
      </c>
      <c r="F2670" s="17" t="s">
        <v>15925</v>
      </c>
      <c r="G2670" s="18">
        <v>1</v>
      </c>
      <c r="H2670" s="18">
        <v>4</v>
      </c>
      <c r="I2670" s="19">
        <v>0</v>
      </c>
      <c r="J2670" s="20">
        <v>1</v>
      </c>
      <c r="K2670" s="21">
        <v>0</v>
      </c>
      <c r="L2670" s="22">
        <v>0</v>
      </c>
      <c r="M2670" s="42" t="s">
        <v>20788</v>
      </c>
      <c r="N2670" s="42"/>
      <c r="O2670" s="42">
        <v>0</v>
      </c>
      <c r="P2670" s="42">
        <v>0</v>
      </c>
      <c r="Q2670" s="42">
        <v>0</v>
      </c>
      <c r="R2670" s="42">
        <v>0</v>
      </c>
    </row>
    <row r="2671" spans="1:18" x14ac:dyDescent="0.3">
      <c r="A2671" s="17" t="s">
        <v>15926</v>
      </c>
      <c r="B2671" s="17" t="s">
        <v>15927</v>
      </c>
      <c r="C2671" s="17" t="s">
        <v>15928</v>
      </c>
      <c r="D2671" s="17" t="s">
        <v>8097</v>
      </c>
      <c r="E2671" s="17" t="s">
        <v>4054</v>
      </c>
      <c r="F2671" s="17" t="s">
        <v>15929</v>
      </c>
      <c r="G2671" s="18">
        <v>1</v>
      </c>
      <c r="H2671" s="18">
        <v>2</v>
      </c>
      <c r="I2671" s="19">
        <v>0</v>
      </c>
      <c r="J2671" s="20">
        <v>1</v>
      </c>
      <c r="K2671" s="21">
        <v>0</v>
      </c>
      <c r="L2671" s="22">
        <v>0</v>
      </c>
      <c r="M2671" s="42" t="s">
        <v>20788</v>
      </c>
      <c r="N2671" s="42"/>
      <c r="O2671" s="42">
        <v>0</v>
      </c>
      <c r="P2671" s="42">
        <v>0</v>
      </c>
      <c r="Q2671" s="42">
        <v>0</v>
      </c>
      <c r="R2671" s="42">
        <v>0</v>
      </c>
    </row>
    <row r="2672" spans="1:18" x14ac:dyDescent="0.3">
      <c r="A2672" s="17" t="s">
        <v>15930</v>
      </c>
      <c r="B2672" s="17" t="s">
        <v>15931</v>
      </c>
      <c r="C2672" s="17" t="s">
        <v>15932</v>
      </c>
      <c r="D2672" s="17" t="s">
        <v>7716</v>
      </c>
      <c r="E2672" s="17" t="s">
        <v>4272</v>
      </c>
      <c r="F2672" s="17" t="s">
        <v>15933</v>
      </c>
      <c r="G2672" s="18">
        <v>1</v>
      </c>
      <c r="H2672" s="18">
        <v>5</v>
      </c>
      <c r="I2672" s="19">
        <v>0</v>
      </c>
      <c r="J2672" s="20">
        <v>1</v>
      </c>
      <c r="K2672" s="21">
        <v>0</v>
      </c>
      <c r="L2672" s="22">
        <v>0</v>
      </c>
      <c r="M2672" s="42" t="s">
        <v>20788</v>
      </c>
      <c r="N2672" s="42"/>
      <c r="O2672" s="42">
        <v>0</v>
      </c>
      <c r="P2672" s="42">
        <v>0</v>
      </c>
      <c r="Q2672" s="42">
        <v>0</v>
      </c>
      <c r="R2672" s="42">
        <v>0</v>
      </c>
    </row>
    <row r="2673" spans="1:18" x14ac:dyDescent="0.3">
      <c r="A2673" s="17" t="s">
        <v>2573</v>
      </c>
      <c r="B2673" s="17" t="s">
        <v>15934</v>
      </c>
      <c r="C2673" s="17" t="s">
        <v>7677</v>
      </c>
      <c r="D2673" s="17" t="s">
        <v>7716</v>
      </c>
      <c r="E2673" s="17" t="s">
        <v>2575</v>
      </c>
      <c r="F2673" s="17" t="s">
        <v>15935</v>
      </c>
      <c r="G2673" s="18">
        <v>1</v>
      </c>
      <c r="H2673" s="18">
        <v>1</v>
      </c>
      <c r="I2673" s="19">
        <v>0</v>
      </c>
      <c r="J2673" s="20">
        <v>0</v>
      </c>
      <c r="K2673" s="21">
        <v>1</v>
      </c>
      <c r="L2673" s="22">
        <v>0</v>
      </c>
      <c r="M2673" s="42" t="s">
        <v>20789</v>
      </c>
      <c r="N2673" s="42"/>
      <c r="O2673" s="42">
        <v>0</v>
      </c>
      <c r="P2673" s="42">
        <v>0</v>
      </c>
      <c r="Q2673" s="42">
        <v>0</v>
      </c>
      <c r="R2673" s="42">
        <v>0</v>
      </c>
    </row>
    <row r="2674" spans="1:18" x14ac:dyDescent="0.3">
      <c r="A2674" s="17" t="s">
        <v>6322</v>
      </c>
      <c r="B2674" s="17" t="s">
        <v>6323</v>
      </c>
      <c r="C2674" s="17" t="s">
        <v>8883</v>
      </c>
      <c r="D2674" s="17" t="s">
        <v>7716</v>
      </c>
      <c r="E2674" s="17" t="s">
        <v>4423</v>
      </c>
      <c r="F2674" s="17" t="s">
        <v>15936</v>
      </c>
      <c r="G2674" s="18">
        <v>1</v>
      </c>
      <c r="H2674" s="18">
        <v>2</v>
      </c>
      <c r="I2674" s="19">
        <v>0</v>
      </c>
      <c r="J2674" s="20">
        <v>0</v>
      </c>
      <c r="K2674" s="21">
        <v>0</v>
      </c>
      <c r="L2674" s="22">
        <v>1</v>
      </c>
      <c r="M2674" s="42" t="s">
        <v>20789</v>
      </c>
      <c r="N2674" s="42"/>
      <c r="O2674" s="42">
        <v>0</v>
      </c>
      <c r="P2674" s="42">
        <v>0</v>
      </c>
      <c r="Q2674" s="42">
        <v>0</v>
      </c>
      <c r="R2674" s="42">
        <v>0</v>
      </c>
    </row>
    <row r="2675" spans="1:18" x14ac:dyDescent="0.3">
      <c r="A2675" s="17" t="s">
        <v>15937</v>
      </c>
      <c r="B2675" s="17" t="s">
        <v>15938</v>
      </c>
      <c r="C2675" s="17" t="s">
        <v>15939</v>
      </c>
      <c r="D2675" s="17" t="s">
        <v>7716</v>
      </c>
      <c r="E2675" s="17" t="s">
        <v>1827</v>
      </c>
      <c r="F2675" s="17" t="s">
        <v>15940</v>
      </c>
      <c r="G2675" s="18">
        <v>1</v>
      </c>
      <c r="H2675" s="18">
        <v>1</v>
      </c>
      <c r="I2675" s="19">
        <v>0</v>
      </c>
      <c r="J2675" s="20">
        <v>1</v>
      </c>
      <c r="K2675" s="21">
        <v>0</v>
      </c>
      <c r="L2675" s="22">
        <v>0</v>
      </c>
      <c r="M2675" s="42" t="s">
        <v>20790</v>
      </c>
      <c r="N2675" s="42"/>
      <c r="O2675" s="42">
        <v>0</v>
      </c>
      <c r="P2675" s="42">
        <v>0</v>
      </c>
      <c r="Q2675" s="42">
        <v>0</v>
      </c>
      <c r="R2675" s="42">
        <v>0</v>
      </c>
    </row>
    <row r="2676" spans="1:18" x14ac:dyDescent="0.3">
      <c r="A2676" s="17" t="s">
        <v>15941</v>
      </c>
      <c r="B2676" s="17" t="s">
        <v>15942</v>
      </c>
      <c r="C2676" s="17" t="s">
        <v>15943</v>
      </c>
      <c r="D2676" s="17" t="s">
        <v>7749</v>
      </c>
      <c r="E2676" s="17" t="s">
        <v>6042</v>
      </c>
      <c r="F2676" s="17" t="s">
        <v>15944</v>
      </c>
      <c r="G2676" s="18">
        <v>1</v>
      </c>
      <c r="H2676" s="18">
        <v>1</v>
      </c>
      <c r="I2676" s="19">
        <v>0</v>
      </c>
      <c r="J2676" s="20">
        <v>1</v>
      </c>
      <c r="K2676" s="21">
        <v>0</v>
      </c>
      <c r="L2676" s="22">
        <v>0</v>
      </c>
      <c r="M2676" s="42" t="s">
        <v>20790</v>
      </c>
      <c r="N2676" s="42"/>
      <c r="O2676" s="42">
        <v>0</v>
      </c>
      <c r="P2676" s="42">
        <v>0</v>
      </c>
      <c r="Q2676" s="42">
        <v>0</v>
      </c>
      <c r="R2676" s="42">
        <v>0</v>
      </c>
    </row>
    <row r="2677" spans="1:18" x14ac:dyDescent="0.3">
      <c r="A2677" s="17" t="s">
        <v>6414</v>
      </c>
      <c r="B2677" s="17" t="s">
        <v>13366</v>
      </c>
      <c r="C2677" s="17" t="s">
        <v>15945</v>
      </c>
      <c r="D2677" s="17" t="s">
        <v>7716</v>
      </c>
      <c r="E2677" s="17" t="s">
        <v>1893</v>
      </c>
      <c r="F2677" s="17" t="s">
        <v>15946</v>
      </c>
      <c r="G2677" s="18">
        <v>1</v>
      </c>
      <c r="H2677" s="18">
        <v>2</v>
      </c>
      <c r="I2677" s="19">
        <v>0</v>
      </c>
      <c r="J2677" s="20">
        <v>0</v>
      </c>
      <c r="K2677" s="21">
        <v>0</v>
      </c>
      <c r="L2677" s="22">
        <v>1</v>
      </c>
      <c r="M2677" s="42" t="s">
        <v>20789</v>
      </c>
      <c r="N2677" s="42"/>
      <c r="O2677" s="42">
        <v>0</v>
      </c>
      <c r="P2677" s="42">
        <v>0</v>
      </c>
      <c r="Q2677" s="42">
        <v>0</v>
      </c>
      <c r="R2677" s="42">
        <v>0</v>
      </c>
    </row>
    <row r="2678" spans="1:18" x14ac:dyDescent="0.3">
      <c r="A2678" s="17" t="s">
        <v>15947</v>
      </c>
      <c r="B2678" s="17" t="s">
        <v>15948</v>
      </c>
      <c r="C2678" s="17" t="s">
        <v>7677</v>
      </c>
      <c r="D2678" s="17" t="s">
        <v>7865</v>
      </c>
      <c r="E2678" s="17" t="s">
        <v>15949</v>
      </c>
      <c r="F2678" s="17" t="s">
        <v>15950</v>
      </c>
      <c r="G2678" s="18">
        <v>1</v>
      </c>
      <c r="H2678" s="18">
        <v>1</v>
      </c>
      <c r="I2678" s="19">
        <v>0</v>
      </c>
      <c r="J2678" s="20">
        <v>1</v>
      </c>
      <c r="K2678" s="21">
        <v>0</v>
      </c>
      <c r="L2678" s="22">
        <v>0</v>
      </c>
      <c r="M2678" s="42" t="s">
        <v>20790</v>
      </c>
      <c r="N2678" s="42"/>
      <c r="O2678" s="42">
        <v>0</v>
      </c>
      <c r="P2678" s="42">
        <v>0</v>
      </c>
      <c r="Q2678" s="42">
        <v>0</v>
      </c>
      <c r="R2678" s="42">
        <v>0</v>
      </c>
    </row>
    <row r="2679" spans="1:18" x14ac:dyDescent="0.3">
      <c r="A2679" s="17" t="s">
        <v>15951</v>
      </c>
      <c r="B2679" s="17" t="s">
        <v>15952</v>
      </c>
      <c r="C2679" s="17" t="s">
        <v>13504</v>
      </c>
      <c r="D2679" s="17" t="s">
        <v>7734</v>
      </c>
      <c r="E2679" s="17" t="s">
        <v>7772</v>
      </c>
      <c r="F2679" s="17" t="s">
        <v>15953</v>
      </c>
      <c r="G2679" s="18">
        <v>1</v>
      </c>
      <c r="H2679" s="18">
        <v>1</v>
      </c>
      <c r="I2679" s="19">
        <v>1</v>
      </c>
      <c r="J2679" s="20">
        <v>0</v>
      </c>
      <c r="K2679" s="21">
        <v>0</v>
      </c>
      <c r="L2679" s="22">
        <v>0</v>
      </c>
      <c r="M2679" s="42" t="s">
        <v>20788</v>
      </c>
      <c r="N2679" s="42"/>
      <c r="O2679" s="42">
        <v>0</v>
      </c>
      <c r="P2679" s="42">
        <v>0</v>
      </c>
      <c r="Q2679" s="42">
        <v>0</v>
      </c>
      <c r="R2679" s="42">
        <v>0</v>
      </c>
    </row>
    <row r="2680" spans="1:18" x14ac:dyDescent="0.3">
      <c r="A2680" s="17" t="s">
        <v>6441</v>
      </c>
      <c r="B2680" s="17" t="s">
        <v>15954</v>
      </c>
      <c r="C2680" s="17" t="s">
        <v>15313</v>
      </c>
      <c r="D2680" s="17" t="s">
        <v>7716</v>
      </c>
      <c r="E2680" s="17" t="s">
        <v>4330</v>
      </c>
      <c r="F2680" s="17" t="s">
        <v>15955</v>
      </c>
      <c r="G2680" s="18">
        <v>1</v>
      </c>
      <c r="H2680" s="18">
        <v>1</v>
      </c>
      <c r="I2680" s="19">
        <v>0</v>
      </c>
      <c r="J2680" s="20">
        <v>0</v>
      </c>
      <c r="K2680" s="21">
        <v>0</v>
      </c>
      <c r="L2680" s="22">
        <v>1</v>
      </c>
      <c r="M2680" s="42" t="s">
        <v>20789</v>
      </c>
      <c r="N2680" s="42"/>
      <c r="O2680" s="42">
        <v>0</v>
      </c>
      <c r="P2680" s="42">
        <v>0</v>
      </c>
      <c r="Q2680" s="42">
        <v>0</v>
      </c>
      <c r="R2680" s="42">
        <v>0</v>
      </c>
    </row>
    <row r="2681" spans="1:18" x14ac:dyDescent="0.3">
      <c r="A2681" s="17" t="s">
        <v>15956</v>
      </c>
      <c r="B2681" s="17" t="s">
        <v>15957</v>
      </c>
      <c r="C2681" s="17" t="s">
        <v>15958</v>
      </c>
      <c r="D2681" s="17" t="s">
        <v>7829</v>
      </c>
      <c r="E2681" s="17" t="s">
        <v>1938</v>
      </c>
      <c r="F2681" s="17" t="s">
        <v>15959</v>
      </c>
      <c r="G2681" s="18">
        <v>1</v>
      </c>
      <c r="H2681" s="18">
        <v>1</v>
      </c>
      <c r="I2681" s="19">
        <v>0</v>
      </c>
      <c r="J2681" s="20">
        <v>1</v>
      </c>
      <c r="K2681" s="21">
        <v>0</v>
      </c>
      <c r="L2681" s="22">
        <v>0</v>
      </c>
      <c r="M2681" s="42" t="s">
        <v>20788</v>
      </c>
      <c r="N2681" s="42"/>
      <c r="O2681" s="42">
        <v>0</v>
      </c>
      <c r="P2681" s="42">
        <v>0</v>
      </c>
      <c r="Q2681" s="42">
        <v>0</v>
      </c>
      <c r="R2681" s="42">
        <v>0</v>
      </c>
    </row>
    <row r="2682" spans="1:18" x14ac:dyDescent="0.3">
      <c r="A2682" s="17" t="s">
        <v>15960</v>
      </c>
      <c r="B2682" s="17" t="s">
        <v>15961</v>
      </c>
      <c r="C2682" s="17" t="s">
        <v>10138</v>
      </c>
      <c r="D2682" s="17" t="s">
        <v>7829</v>
      </c>
      <c r="E2682" s="17" t="s">
        <v>1977</v>
      </c>
      <c r="F2682" s="17" t="s">
        <v>15962</v>
      </c>
      <c r="G2682" s="18">
        <v>1</v>
      </c>
      <c r="H2682" s="18">
        <v>1</v>
      </c>
      <c r="I2682" s="19">
        <v>1</v>
      </c>
      <c r="J2682" s="20">
        <v>0</v>
      </c>
      <c r="K2682" s="21">
        <v>0</v>
      </c>
      <c r="L2682" s="22">
        <v>0</v>
      </c>
      <c r="M2682" s="42" t="s">
        <v>20788</v>
      </c>
      <c r="N2682" s="42"/>
      <c r="O2682" s="42">
        <v>0</v>
      </c>
      <c r="P2682" s="42">
        <v>0</v>
      </c>
      <c r="Q2682" s="42">
        <v>0</v>
      </c>
      <c r="R2682" s="42">
        <v>0</v>
      </c>
    </row>
    <row r="2683" spans="1:18" x14ac:dyDescent="0.3">
      <c r="A2683" s="17" t="s">
        <v>15963</v>
      </c>
      <c r="B2683" s="17" t="s">
        <v>15964</v>
      </c>
      <c r="C2683" s="17" t="s">
        <v>9198</v>
      </c>
      <c r="D2683" s="17" t="s">
        <v>8554</v>
      </c>
      <c r="E2683" s="17" t="s">
        <v>1608</v>
      </c>
      <c r="F2683" s="17" t="s">
        <v>15965</v>
      </c>
      <c r="G2683" s="18">
        <v>1</v>
      </c>
      <c r="H2683" s="18">
        <v>2</v>
      </c>
      <c r="I2683" s="19">
        <v>0</v>
      </c>
      <c r="J2683" s="20">
        <v>1</v>
      </c>
      <c r="K2683" s="21">
        <v>0</v>
      </c>
      <c r="L2683" s="22">
        <v>0</v>
      </c>
      <c r="M2683" s="42" t="s">
        <v>20790</v>
      </c>
      <c r="N2683" s="42"/>
      <c r="O2683" s="42">
        <v>0</v>
      </c>
      <c r="P2683" s="42">
        <v>0</v>
      </c>
      <c r="Q2683" s="42">
        <v>0</v>
      </c>
      <c r="R2683" s="42">
        <v>0</v>
      </c>
    </row>
    <row r="2684" spans="1:18" x14ac:dyDescent="0.3">
      <c r="A2684" s="17" t="s">
        <v>6127</v>
      </c>
      <c r="B2684" s="17" t="s">
        <v>15966</v>
      </c>
      <c r="C2684" s="17" t="s">
        <v>7677</v>
      </c>
      <c r="D2684" s="17" t="s">
        <v>7716</v>
      </c>
      <c r="E2684" s="17" t="s">
        <v>4208</v>
      </c>
      <c r="F2684" s="17" t="s">
        <v>15967</v>
      </c>
      <c r="G2684" s="18">
        <v>1</v>
      </c>
      <c r="H2684" s="18">
        <v>1</v>
      </c>
      <c r="I2684" s="19">
        <v>0</v>
      </c>
      <c r="J2684" s="20">
        <v>0</v>
      </c>
      <c r="K2684" s="21">
        <v>0</v>
      </c>
      <c r="L2684" s="22">
        <v>1</v>
      </c>
      <c r="M2684" s="42" t="s">
        <v>20785</v>
      </c>
      <c r="N2684" s="42"/>
      <c r="O2684" s="42">
        <v>0</v>
      </c>
      <c r="P2684" s="42">
        <v>0</v>
      </c>
      <c r="Q2684" s="42">
        <v>0</v>
      </c>
      <c r="R2684" s="42">
        <v>0</v>
      </c>
    </row>
    <row r="2685" spans="1:18" x14ac:dyDescent="0.3">
      <c r="A2685" s="17" t="s">
        <v>15968</v>
      </c>
      <c r="B2685" s="17" t="s">
        <v>15969</v>
      </c>
      <c r="C2685" s="17" t="s">
        <v>15970</v>
      </c>
      <c r="D2685" s="17" t="s">
        <v>8554</v>
      </c>
      <c r="E2685" s="17" t="s">
        <v>2795</v>
      </c>
      <c r="F2685" s="17" t="s">
        <v>15971</v>
      </c>
      <c r="G2685" s="18">
        <v>1</v>
      </c>
      <c r="H2685" s="18">
        <v>2</v>
      </c>
      <c r="I2685" s="19">
        <v>0</v>
      </c>
      <c r="J2685" s="20">
        <v>1</v>
      </c>
      <c r="K2685" s="21">
        <v>0</v>
      </c>
      <c r="L2685" s="22">
        <v>0</v>
      </c>
      <c r="M2685" s="42" t="s">
        <v>20786</v>
      </c>
      <c r="N2685" s="42"/>
      <c r="O2685" s="42">
        <v>0</v>
      </c>
      <c r="P2685" s="42">
        <v>0</v>
      </c>
      <c r="Q2685" s="42">
        <v>0</v>
      </c>
      <c r="R2685" s="42">
        <v>0</v>
      </c>
    </row>
    <row r="2686" spans="1:18" x14ac:dyDescent="0.3">
      <c r="A2686" s="17" t="s">
        <v>15972</v>
      </c>
      <c r="B2686" s="17" t="s">
        <v>15973</v>
      </c>
      <c r="C2686" s="17" t="s">
        <v>15974</v>
      </c>
      <c r="D2686" s="17" t="s">
        <v>9308</v>
      </c>
      <c r="E2686" s="17" t="s">
        <v>1814</v>
      </c>
      <c r="F2686" s="17" t="s">
        <v>15975</v>
      </c>
      <c r="G2686" s="18">
        <v>1</v>
      </c>
      <c r="H2686" s="18">
        <v>1</v>
      </c>
      <c r="I2686" s="19">
        <v>1</v>
      </c>
      <c r="J2686" s="20">
        <v>0</v>
      </c>
      <c r="K2686" s="21">
        <v>0</v>
      </c>
      <c r="L2686" s="22">
        <v>0</v>
      </c>
      <c r="M2686" s="42" t="s">
        <v>20788</v>
      </c>
      <c r="N2686" s="42"/>
      <c r="O2686" s="42">
        <v>0</v>
      </c>
      <c r="P2686" s="42">
        <v>0</v>
      </c>
      <c r="Q2686" s="42">
        <v>0</v>
      </c>
      <c r="R2686" s="42">
        <v>0</v>
      </c>
    </row>
    <row r="2687" spans="1:18" x14ac:dyDescent="0.3">
      <c r="A2687" s="17" t="s">
        <v>15976</v>
      </c>
      <c r="B2687" s="17" t="s">
        <v>15977</v>
      </c>
      <c r="C2687" s="17" t="s">
        <v>7677</v>
      </c>
      <c r="D2687" s="17" t="s">
        <v>7707</v>
      </c>
      <c r="E2687" s="17" t="s">
        <v>13190</v>
      </c>
      <c r="F2687" s="17" t="s">
        <v>15978</v>
      </c>
      <c r="G2687" s="18">
        <v>1</v>
      </c>
      <c r="H2687" s="18">
        <v>1</v>
      </c>
      <c r="I2687" s="19">
        <v>0</v>
      </c>
      <c r="J2687" s="20">
        <v>1</v>
      </c>
      <c r="K2687" s="21">
        <v>0</v>
      </c>
      <c r="L2687" s="22">
        <v>0</v>
      </c>
      <c r="M2687" s="42" t="s">
        <v>20788</v>
      </c>
      <c r="N2687" s="42"/>
      <c r="O2687" s="42">
        <v>0</v>
      </c>
      <c r="P2687" s="42">
        <v>0</v>
      </c>
      <c r="Q2687" s="42">
        <v>0</v>
      </c>
      <c r="R2687" s="42">
        <v>0</v>
      </c>
    </row>
    <row r="2688" spans="1:18" x14ac:dyDescent="0.3">
      <c r="A2688" s="17" t="s">
        <v>15979</v>
      </c>
      <c r="B2688" s="17" t="s">
        <v>15980</v>
      </c>
      <c r="C2688" s="17" t="s">
        <v>15981</v>
      </c>
      <c r="D2688" s="17" t="s">
        <v>15982</v>
      </c>
      <c r="E2688" s="17" t="s">
        <v>12206</v>
      </c>
      <c r="F2688" s="17" t="s">
        <v>15983</v>
      </c>
      <c r="G2688" s="18">
        <v>1</v>
      </c>
      <c r="H2688" s="18">
        <v>1</v>
      </c>
      <c r="I2688" s="19">
        <v>0</v>
      </c>
      <c r="J2688" s="20">
        <v>1</v>
      </c>
      <c r="K2688" s="21">
        <v>0</v>
      </c>
      <c r="L2688" s="22">
        <v>0</v>
      </c>
      <c r="M2688" s="42" t="s">
        <v>20788</v>
      </c>
      <c r="N2688" s="42"/>
      <c r="O2688" s="42">
        <v>0</v>
      </c>
      <c r="P2688" s="42">
        <v>0</v>
      </c>
      <c r="Q2688" s="42">
        <v>0</v>
      </c>
      <c r="R2688" s="42">
        <v>0</v>
      </c>
    </row>
    <row r="2689" spans="1:18" x14ac:dyDescent="0.3">
      <c r="A2689" s="17" t="s">
        <v>5182</v>
      </c>
      <c r="B2689" s="17" t="s">
        <v>15984</v>
      </c>
      <c r="C2689" s="17" t="s">
        <v>9502</v>
      </c>
      <c r="D2689" s="17" t="s">
        <v>7716</v>
      </c>
      <c r="E2689" s="17" t="s">
        <v>1893</v>
      </c>
      <c r="F2689" s="17" t="s">
        <v>15985</v>
      </c>
      <c r="G2689" s="18">
        <v>1</v>
      </c>
      <c r="H2689" s="18">
        <v>2</v>
      </c>
      <c r="I2689" s="19">
        <v>0</v>
      </c>
      <c r="J2689" s="20">
        <v>0</v>
      </c>
      <c r="K2689" s="21">
        <v>0</v>
      </c>
      <c r="L2689" s="22">
        <v>1</v>
      </c>
      <c r="M2689" s="42" t="s">
        <v>20789</v>
      </c>
      <c r="N2689" s="42"/>
      <c r="O2689" s="42">
        <v>0</v>
      </c>
      <c r="P2689" s="42">
        <v>0</v>
      </c>
      <c r="Q2689" s="42">
        <v>0</v>
      </c>
      <c r="R2689" s="42">
        <v>0</v>
      </c>
    </row>
    <row r="2690" spans="1:18" x14ac:dyDescent="0.3">
      <c r="A2690" s="17" t="s">
        <v>4550</v>
      </c>
      <c r="B2690" s="17" t="s">
        <v>9175</v>
      </c>
      <c r="C2690" s="17" t="s">
        <v>15986</v>
      </c>
      <c r="D2690" s="17" t="s">
        <v>7716</v>
      </c>
      <c r="E2690" s="17" t="s">
        <v>4157</v>
      </c>
      <c r="F2690" s="17" t="s">
        <v>15987</v>
      </c>
      <c r="G2690" s="18">
        <v>1</v>
      </c>
      <c r="H2690" s="18">
        <v>2</v>
      </c>
      <c r="I2690" s="19">
        <v>0</v>
      </c>
      <c r="J2690" s="20">
        <v>0</v>
      </c>
      <c r="K2690" s="21">
        <v>0</v>
      </c>
      <c r="L2690" s="22">
        <v>1</v>
      </c>
      <c r="M2690" s="42" t="s">
        <v>20789</v>
      </c>
      <c r="N2690" s="42"/>
      <c r="O2690" s="42">
        <v>0</v>
      </c>
      <c r="P2690" s="42">
        <v>0</v>
      </c>
      <c r="Q2690" s="42">
        <v>0</v>
      </c>
      <c r="R2690" s="42">
        <v>0</v>
      </c>
    </row>
    <row r="2691" spans="1:18" x14ac:dyDescent="0.3">
      <c r="A2691" s="17" t="s">
        <v>4158</v>
      </c>
      <c r="B2691" s="17" t="s">
        <v>15988</v>
      </c>
      <c r="C2691" s="17" t="s">
        <v>10620</v>
      </c>
      <c r="D2691" s="17" t="s">
        <v>7716</v>
      </c>
      <c r="E2691" s="17" t="s">
        <v>4157</v>
      </c>
      <c r="F2691" s="17" t="s">
        <v>15989</v>
      </c>
      <c r="G2691" s="18">
        <v>1</v>
      </c>
      <c r="H2691" s="18">
        <v>1</v>
      </c>
      <c r="I2691" s="19">
        <v>0</v>
      </c>
      <c r="J2691" s="20">
        <v>0</v>
      </c>
      <c r="K2691" s="21">
        <v>1</v>
      </c>
      <c r="L2691" s="22">
        <v>0</v>
      </c>
      <c r="M2691" s="42" t="s">
        <v>20788</v>
      </c>
      <c r="N2691" s="42"/>
      <c r="O2691" s="42">
        <v>0</v>
      </c>
      <c r="P2691" s="42">
        <v>0</v>
      </c>
      <c r="Q2691" s="42">
        <v>0</v>
      </c>
      <c r="R2691" s="42">
        <v>0</v>
      </c>
    </row>
    <row r="2692" spans="1:18" x14ac:dyDescent="0.3">
      <c r="A2692" s="17" t="s">
        <v>15990</v>
      </c>
      <c r="B2692" s="17" t="s">
        <v>15991</v>
      </c>
      <c r="C2692" s="17" t="s">
        <v>12257</v>
      </c>
      <c r="D2692" s="17" t="s">
        <v>7716</v>
      </c>
      <c r="E2692" s="17" t="s">
        <v>1893</v>
      </c>
      <c r="F2692" s="17" t="s">
        <v>15992</v>
      </c>
      <c r="G2692" s="18">
        <v>1</v>
      </c>
      <c r="H2692" s="18">
        <v>20</v>
      </c>
      <c r="I2692" s="19">
        <v>0</v>
      </c>
      <c r="J2692" s="20">
        <v>1</v>
      </c>
      <c r="K2692" s="21">
        <v>0</v>
      </c>
      <c r="L2692" s="22">
        <v>0</v>
      </c>
      <c r="M2692" s="42" t="s">
        <v>20788</v>
      </c>
      <c r="N2692" s="42"/>
      <c r="O2692" s="42">
        <v>0</v>
      </c>
      <c r="P2692" s="42">
        <v>0</v>
      </c>
      <c r="Q2692" s="42">
        <v>0</v>
      </c>
      <c r="R2692" s="42">
        <v>0</v>
      </c>
    </row>
    <row r="2693" spans="1:18" x14ac:dyDescent="0.3">
      <c r="A2693" s="17" t="s">
        <v>15993</v>
      </c>
      <c r="B2693" s="17" t="s">
        <v>15994</v>
      </c>
      <c r="C2693" s="17" t="s">
        <v>7677</v>
      </c>
      <c r="D2693" s="17" t="s">
        <v>8004</v>
      </c>
      <c r="E2693" s="17" t="s">
        <v>1599</v>
      </c>
      <c r="F2693" s="17" t="s">
        <v>15995</v>
      </c>
      <c r="G2693" s="18">
        <v>1</v>
      </c>
      <c r="H2693" s="18">
        <v>2</v>
      </c>
      <c r="I2693" s="19">
        <v>1</v>
      </c>
      <c r="J2693" s="20">
        <v>0</v>
      </c>
      <c r="K2693" s="21">
        <v>0</v>
      </c>
      <c r="L2693" s="22">
        <v>0</v>
      </c>
      <c r="M2693" s="42" t="s">
        <v>20786</v>
      </c>
      <c r="N2693" s="42"/>
      <c r="O2693" s="42">
        <v>0</v>
      </c>
      <c r="P2693" s="42">
        <v>0</v>
      </c>
      <c r="Q2693" s="42">
        <v>0</v>
      </c>
      <c r="R2693" s="42">
        <v>0</v>
      </c>
    </row>
    <row r="2694" spans="1:18" x14ac:dyDescent="0.3">
      <c r="A2694" s="17" t="s">
        <v>5180</v>
      </c>
      <c r="B2694" s="17" t="s">
        <v>15996</v>
      </c>
      <c r="C2694" s="17" t="s">
        <v>12257</v>
      </c>
      <c r="D2694" s="17" t="s">
        <v>7716</v>
      </c>
      <c r="E2694" s="17" t="s">
        <v>1893</v>
      </c>
      <c r="F2694" s="17" t="s">
        <v>15997</v>
      </c>
      <c r="G2694" s="18">
        <v>1</v>
      </c>
      <c r="H2694" s="18">
        <v>1</v>
      </c>
      <c r="I2694" s="19">
        <v>0</v>
      </c>
      <c r="J2694" s="20">
        <v>0</v>
      </c>
      <c r="K2694" s="21">
        <v>0</v>
      </c>
      <c r="L2694" s="22">
        <v>1</v>
      </c>
      <c r="M2694" s="42" t="s">
        <v>20789</v>
      </c>
      <c r="N2694" s="42"/>
      <c r="O2694" s="42">
        <v>0</v>
      </c>
      <c r="P2694" s="42">
        <v>0</v>
      </c>
      <c r="Q2694" s="42">
        <v>0</v>
      </c>
      <c r="R2694" s="42">
        <v>0</v>
      </c>
    </row>
    <row r="2695" spans="1:18" x14ac:dyDescent="0.3">
      <c r="A2695" s="17" t="s">
        <v>6015</v>
      </c>
      <c r="B2695" s="17" t="s">
        <v>15998</v>
      </c>
      <c r="C2695" s="17" t="s">
        <v>15999</v>
      </c>
      <c r="D2695" s="17" t="s">
        <v>8678</v>
      </c>
      <c r="E2695" s="17" t="s">
        <v>4208</v>
      </c>
      <c r="F2695" s="17" t="s">
        <v>16000</v>
      </c>
      <c r="G2695" s="18">
        <v>1</v>
      </c>
      <c r="H2695" s="18">
        <v>1</v>
      </c>
      <c r="I2695" s="19">
        <v>0</v>
      </c>
      <c r="J2695" s="20">
        <v>0</v>
      </c>
      <c r="K2695" s="21">
        <v>0</v>
      </c>
      <c r="L2695" s="22">
        <v>1</v>
      </c>
      <c r="M2695" s="42" t="s">
        <v>20785</v>
      </c>
      <c r="N2695" s="42"/>
      <c r="O2695" s="42">
        <v>0</v>
      </c>
      <c r="P2695" s="42">
        <v>0</v>
      </c>
      <c r="Q2695" s="42">
        <v>0</v>
      </c>
      <c r="R2695" s="42">
        <v>0</v>
      </c>
    </row>
    <row r="2696" spans="1:18" x14ac:dyDescent="0.3">
      <c r="A2696" s="17" t="s">
        <v>6928</v>
      </c>
      <c r="B2696" s="17" t="s">
        <v>16001</v>
      </c>
      <c r="C2696" s="17" t="s">
        <v>7677</v>
      </c>
      <c r="D2696" s="17" t="s">
        <v>9977</v>
      </c>
      <c r="E2696" s="17" t="s">
        <v>4208</v>
      </c>
      <c r="F2696" s="17" t="s">
        <v>16002</v>
      </c>
      <c r="G2696" s="18">
        <v>1</v>
      </c>
      <c r="H2696" s="18">
        <v>1</v>
      </c>
      <c r="I2696" s="19">
        <v>0</v>
      </c>
      <c r="J2696" s="20">
        <v>0</v>
      </c>
      <c r="K2696" s="21">
        <v>0</v>
      </c>
      <c r="L2696" s="22">
        <v>1</v>
      </c>
      <c r="M2696" s="42" t="s">
        <v>20785</v>
      </c>
      <c r="N2696" s="42"/>
      <c r="O2696" s="42">
        <v>0</v>
      </c>
      <c r="P2696" s="42">
        <v>0</v>
      </c>
      <c r="Q2696" s="42">
        <v>0</v>
      </c>
      <c r="R2696" s="42">
        <v>0</v>
      </c>
    </row>
    <row r="2697" spans="1:18" x14ac:dyDescent="0.3">
      <c r="A2697" s="17" t="s">
        <v>1697</v>
      </c>
      <c r="B2697" s="17" t="s">
        <v>16003</v>
      </c>
      <c r="C2697" s="17" t="s">
        <v>8144</v>
      </c>
      <c r="D2697" s="17" t="s">
        <v>8145</v>
      </c>
      <c r="E2697" s="17" t="s">
        <v>1700</v>
      </c>
      <c r="F2697" s="17" t="s">
        <v>16004</v>
      </c>
      <c r="G2697" s="18">
        <v>1</v>
      </c>
      <c r="H2697" s="18">
        <v>3</v>
      </c>
      <c r="I2697" s="19">
        <v>0</v>
      </c>
      <c r="J2697" s="20">
        <v>0</v>
      </c>
      <c r="K2697" s="21">
        <v>1</v>
      </c>
      <c r="L2697" s="22">
        <v>0</v>
      </c>
      <c r="M2697" s="42" t="s">
        <v>20786</v>
      </c>
      <c r="N2697" s="42"/>
      <c r="O2697" s="42">
        <v>0</v>
      </c>
      <c r="P2697" s="42">
        <v>0</v>
      </c>
      <c r="Q2697" s="42">
        <v>0</v>
      </c>
      <c r="R2697" s="42">
        <v>0</v>
      </c>
    </row>
    <row r="2698" spans="1:18" x14ac:dyDescent="0.3">
      <c r="A2698" s="17" t="s">
        <v>3700</v>
      </c>
      <c r="B2698" s="17" t="s">
        <v>16005</v>
      </c>
      <c r="C2698" s="17" t="s">
        <v>7677</v>
      </c>
      <c r="D2698" s="17" t="s">
        <v>7716</v>
      </c>
      <c r="E2698" s="17" t="s">
        <v>2100</v>
      </c>
      <c r="F2698" s="17" t="s">
        <v>16006</v>
      </c>
      <c r="G2698" s="18">
        <v>1</v>
      </c>
      <c r="H2698" s="18">
        <v>1</v>
      </c>
      <c r="I2698" s="19">
        <v>0</v>
      </c>
      <c r="J2698" s="20">
        <v>0</v>
      </c>
      <c r="K2698" s="21">
        <v>1</v>
      </c>
      <c r="L2698" s="22">
        <v>0</v>
      </c>
      <c r="M2698" s="42" t="s">
        <v>20789</v>
      </c>
      <c r="N2698" s="42"/>
      <c r="O2698" s="42">
        <v>0</v>
      </c>
      <c r="P2698" s="42">
        <v>0</v>
      </c>
      <c r="Q2698" s="42">
        <v>0</v>
      </c>
      <c r="R2698" s="42">
        <v>0</v>
      </c>
    </row>
    <row r="2699" spans="1:18" x14ac:dyDescent="0.3">
      <c r="A2699" s="17" t="s">
        <v>16007</v>
      </c>
      <c r="B2699" s="17" t="s">
        <v>16008</v>
      </c>
      <c r="C2699" s="17" t="s">
        <v>16009</v>
      </c>
      <c r="D2699" s="17" t="s">
        <v>7684</v>
      </c>
      <c r="E2699" s="17" t="s">
        <v>1695</v>
      </c>
      <c r="F2699" s="17" t="s">
        <v>16010</v>
      </c>
      <c r="G2699" s="18">
        <v>1</v>
      </c>
      <c r="H2699" s="18">
        <v>1</v>
      </c>
      <c r="I2699" s="19">
        <v>0</v>
      </c>
      <c r="J2699" s="20">
        <v>1</v>
      </c>
      <c r="K2699" s="21">
        <v>0</v>
      </c>
      <c r="L2699" s="22">
        <v>0</v>
      </c>
      <c r="M2699" s="42" t="s">
        <v>20788</v>
      </c>
      <c r="N2699" s="42"/>
      <c r="O2699" s="42">
        <v>0</v>
      </c>
      <c r="P2699" s="42">
        <v>0</v>
      </c>
      <c r="Q2699" s="42">
        <v>0</v>
      </c>
      <c r="R2699" s="42">
        <v>0</v>
      </c>
    </row>
    <row r="2700" spans="1:18" x14ac:dyDescent="0.3">
      <c r="A2700" s="17" t="s">
        <v>5002</v>
      </c>
      <c r="B2700" s="17" t="s">
        <v>16011</v>
      </c>
      <c r="C2700" s="17" t="s">
        <v>7677</v>
      </c>
      <c r="D2700" s="17" t="s">
        <v>7716</v>
      </c>
      <c r="E2700" s="17" t="s">
        <v>1608</v>
      </c>
      <c r="F2700" s="17" t="s">
        <v>16012</v>
      </c>
      <c r="G2700" s="18">
        <v>1</v>
      </c>
      <c r="H2700" s="18">
        <v>1</v>
      </c>
      <c r="I2700" s="19">
        <v>0</v>
      </c>
      <c r="J2700" s="20">
        <v>0</v>
      </c>
      <c r="K2700" s="21">
        <v>0</v>
      </c>
      <c r="L2700" s="22">
        <v>1</v>
      </c>
      <c r="M2700" s="42" t="s">
        <v>20789</v>
      </c>
      <c r="N2700" s="42"/>
      <c r="O2700" s="42">
        <v>0</v>
      </c>
      <c r="P2700" s="42">
        <v>0</v>
      </c>
      <c r="Q2700" s="42">
        <v>0</v>
      </c>
      <c r="R2700" s="42">
        <v>0</v>
      </c>
    </row>
    <row r="2701" spans="1:18" x14ac:dyDescent="0.3">
      <c r="A2701" s="17" t="s">
        <v>16013</v>
      </c>
      <c r="B2701" s="17" t="s">
        <v>16014</v>
      </c>
      <c r="C2701" s="17" t="s">
        <v>16015</v>
      </c>
      <c r="D2701" s="17" t="s">
        <v>9908</v>
      </c>
      <c r="E2701" s="17" t="s">
        <v>4060</v>
      </c>
      <c r="F2701" s="17" t="s">
        <v>16016</v>
      </c>
      <c r="G2701" s="18">
        <v>1</v>
      </c>
      <c r="H2701" s="18">
        <v>1</v>
      </c>
      <c r="I2701" s="19">
        <v>1</v>
      </c>
      <c r="J2701" s="20">
        <v>0</v>
      </c>
      <c r="K2701" s="21">
        <v>0</v>
      </c>
      <c r="L2701" s="22">
        <v>0</v>
      </c>
      <c r="M2701" s="42" t="s">
        <v>20788</v>
      </c>
      <c r="N2701" s="42"/>
      <c r="O2701" s="42">
        <v>0</v>
      </c>
      <c r="P2701" s="42">
        <v>0</v>
      </c>
      <c r="Q2701" s="42">
        <v>0</v>
      </c>
      <c r="R2701" s="42">
        <v>0</v>
      </c>
    </row>
    <row r="2702" spans="1:18" x14ac:dyDescent="0.3">
      <c r="A2702" s="17" t="s">
        <v>16017</v>
      </c>
      <c r="B2702" s="17" t="s">
        <v>16018</v>
      </c>
      <c r="C2702" s="17" t="s">
        <v>15478</v>
      </c>
      <c r="D2702" s="17" t="s">
        <v>7707</v>
      </c>
      <c r="E2702" s="17" t="s">
        <v>6042</v>
      </c>
      <c r="F2702" s="17" t="s">
        <v>16019</v>
      </c>
      <c r="G2702" s="18">
        <v>1</v>
      </c>
      <c r="H2702" s="18">
        <v>1</v>
      </c>
      <c r="I2702" s="19">
        <v>0</v>
      </c>
      <c r="J2702" s="20">
        <v>1</v>
      </c>
      <c r="K2702" s="21">
        <v>0</v>
      </c>
      <c r="L2702" s="22">
        <v>0</v>
      </c>
      <c r="M2702" s="42" t="s">
        <v>20790</v>
      </c>
      <c r="N2702" s="42"/>
      <c r="O2702" s="42">
        <v>0</v>
      </c>
      <c r="P2702" s="42">
        <v>0</v>
      </c>
      <c r="Q2702" s="42">
        <v>0</v>
      </c>
      <c r="R2702" s="42">
        <v>0</v>
      </c>
    </row>
    <row r="2703" spans="1:18" x14ac:dyDescent="0.3">
      <c r="A2703" s="17" t="s">
        <v>6162</v>
      </c>
      <c r="B2703" s="17" t="s">
        <v>16020</v>
      </c>
      <c r="C2703" s="17" t="s">
        <v>11437</v>
      </c>
      <c r="D2703" s="17" t="s">
        <v>7716</v>
      </c>
      <c r="E2703" s="17" t="s">
        <v>6164</v>
      </c>
      <c r="F2703" s="17" t="s">
        <v>16021</v>
      </c>
      <c r="G2703" s="18">
        <v>1</v>
      </c>
      <c r="H2703" s="18">
        <v>3</v>
      </c>
      <c r="I2703" s="19">
        <v>0</v>
      </c>
      <c r="J2703" s="20">
        <v>0</v>
      </c>
      <c r="K2703" s="21">
        <v>0</v>
      </c>
      <c r="L2703" s="22">
        <v>1</v>
      </c>
      <c r="M2703" s="42" t="s">
        <v>20789</v>
      </c>
      <c r="N2703" s="42"/>
      <c r="O2703" s="42">
        <v>0</v>
      </c>
      <c r="P2703" s="42">
        <v>0</v>
      </c>
      <c r="Q2703" s="42">
        <v>0</v>
      </c>
      <c r="R2703" s="42">
        <v>0</v>
      </c>
    </row>
    <row r="2704" spans="1:18" x14ac:dyDescent="0.3">
      <c r="A2704" s="17" t="s">
        <v>6688</v>
      </c>
      <c r="B2704" s="17" t="s">
        <v>16022</v>
      </c>
      <c r="C2704" s="17" t="s">
        <v>16023</v>
      </c>
      <c r="D2704" s="17" t="s">
        <v>12094</v>
      </c>
      <c r="E2704" s="17" t="s">
        <v>4208</v>
      </c>
      <c r="F2704" s="17" t="s">
        <v>16024</v>
      </c>
      <c r="G2704" s="18">
        <v>1</v>
      </c>
      <c r="H2704" s="18">
        <v>1</v>
      </c>
      <c r="I2704" s="19">
        <v>0</v>
      </c>
      <c r="J2704" s="20">
        <v>0</v>
      </c>
      <c r="K2704" s="21">
        <v>0</v>
      </c>
      <c r="L2704" s="22">
        <v>1</v>
      </c>
      <c r="M2704" s="42" t="s">
        <v>20785</v>
      </c>
      <c r="N2704" s="42"/>
      <c r="O2704" s="42">
        <v>0</v>
      </c>
      <c r="P2704" s="42">
        <v>0</v>
      </c>
      <c r="Q2704" s="42">
        <v>0</v>
      </c>
      <c r="R2704" s="42">
        <v>0</v>
      </c>
    </row>
    <row r="2705" spans="1:18" x14ac:dyDescent="0.3">
      <c r="A2705" s="17" t="s">
        <v>16025</v>
      </c>
      <c r="B2705" s="17" t="s">
        <v>9253</v>
      </c>
      <c r="C2705" s="17" t="s">
        <v>16026</v>
      </c>
      <c r="D2705" s="17" t="s">
        <v>7953</v>
      </c>
      <c r="E2705" s="17" t="s">
        <v>1670</v>
      </c>
      <c r="F2705" s="17" t="s">
        <v>16027</v>
      </c>
      <c r="G2705" s="18">
        <v>1</v>
      </c>
      <c r="H2705" s="18">
        <v>3</v>
      </c>
      <c r="I2705" s="19">
        <v>1</v>
      </c>
      <c r="J2705" s="20">
        <v>0</v>
      </c>
      <c r="K2705" s="21">
        <v>0</v>
      </c>
      <c r="L2705" s="22">
        <v>0</v>
      </c>
      <c r="M2705" s="42" t="s">
        <v>20788</v>
      </c>
      <c r="N2705" s="42"/>
      <c r="O2705" s="42">
        <v>0</v>
      </c>
      <c r="P2705" s="42">
        <v>0</v>
      </c>
      <c r="Q2705" s="42">
        <v>0</v>
      </c>
      <c r="R2705" s="42">
        <v>0</v>
      </c>
    </row>
    <row r="2706" spans="1:18" x14ac:dyDescent="0.3">
      <c r="A2706" s="17" t="s">
        <v>2935</v>
      </c>
      <c r="B2706" s="17" t="s">
        <v>16028</v>
      </c>
      <c r="C2706" s="17" t="s">
        <v>7677</v>
      </c>
      <c r="D2706" s="17" t="s">
        <v>10345</v>
      </c>
      <c r="E2706" s="17" t="s">
        <v>2335</v>
      </c>
      <c r="F2706" s="17" t="s">
        <v>16029</v>
      </c>
      <c r="G2706" s="18">
        <v>1</v>
      </c>
      <c r="H2706" s="18">
        <v>1</v>
      </c>
      <c r="I2706" s="19">
        <v>0</v>
      </c>
      <c r="J2706" s="20">
        <v>0</v>
      </c>
      <c r="K2706" s="21">
        <v>1</v>
      </c>
      <c r="L2706" s="22">
        <v>0</v>
      </c>
      <c r="M2706" s="42" t="s">
        <v>20789</v>
      </c>
      <c r="N2706" s="42"/>
      <c r="O2706" s="42">
        <v>0</v>
      </c>
      <c r="P2706" s="42">
        <v>0</v>
      </c>
      <c r="Q2706" s="42">
        <v>0</v>
      </c>
      <c r="R2706" s="42">
        <v>0</v>
      </c>
    </row>
    <row r="2707" spans="1:18" x14ac:dyDescent="0.3">
      <c r="A2707" s="17" t="s">
        <v>3833</v>
      </c>
      <c r="B2707" s="17" t="s">
        <v>16030</v>
      </c>
      <c r="C2707" s="17" t="s">
        <v>16031</v>
      </c>
      <c r="D2707" s="17" t="s">
        <v>8573</v>
      </c>
      <c r="E2707" s="17" t="s">
        <v>2795</v>
      </c>
      <c r="F2707" s="17" t="s">
        <v>16032</v>
      </c>
      <c r="G2707" s="18">
        <v>1</v>
      </c>
      <c r="H2707" s="18">
        <v>1</v>
      </c>
      <c r="I2707" s="19">
        <v>0</v>
      </c>
      <c r="J2707" s="20">
        <v>0</v>
      </c>
      <c r="K2707" s="21">
        <v>1</v>
      </c>
      <c r="L2707" s="22">
        <v>0</v>
      </c>
      <c r="M2707" s="42" t="s">
        <v>20789</v>
      </c>
      <c r="N2707" s="42"/>
      <c r="O2707" s="42">
        <v>0</v>
      </c>
      <c r="P2707" s="42">
        <v>0</v>
      </c>
      <c r="Q2707" s="42">
        <v>0</v>
      </c>
      <c r="R2707" s="42">
        <v>0</v>
      </c>
    </row>
    <row r="2708" spans="1:18" x14ac:dyDescent="0.3">
      <c r="A2708" s="17" t="s">
        <v>3555</v>
      </c>
      <c r="B2708" s="17" t="s">
        <v>3556</v>
      </c>
      <c r="C2708" s="17" t="s">
        <v>9032</v>
      </c>
      <c r="D2708" s="17" t="s">
        <v>7829</v>
      </c>
      <c r="E2708" s="17" t="s">
        <v>1831</v>
      </c>
      <c r="F2708" s="17" t="s">
        <v>16033</v>
      </c>
      <c r="G2708" s="18">
        <v>1</v>
      </c>
      <c r="H2708" s="18">
        <v>1</v>
      </c>
      <c r="I2708" s="19">
        <v>0</v>
      </c>
      <c r="J2708" s="20">
        <v>0</v>
      </c>
      <c r="K2708" s="21">
        <v>1</v>
      </c>
      <c r="L2708" s="22">
        <v>0</v>
      </c>
      <c r="M2708" s="42" t="s">
        <v>20789</v>
      </c>
      <c r="N2708" s="42"/>
      <c r="O2708" s="42">
        <v>0</v>
      </c>
      <c r="P2708" s="42">
        <v>0</v>
      </c>
      <c r="Q2708" s="42">
        <v>0</v>
      </c>
      <c r="R2708" s="42">
        <v>0</v>
      </c>
    </row>
    <row r="2709" spans="1:18" x14ac:dyDescent="0.3">
      <c r="A2709" s="17" t="s">
        <v>2985</v>
      </c>
      <c r="B2709" s="17" t="s">
        <v>16034</v>
      </c>
      <c r="C2709" s="17" t="s">
        <v>8130</v>
      </c>
      <c r="D2709" s="17" t="s">
        <v>7716</v>
      </c>
      <c r="E2709" s="17" t="s">
        <v>2987</v>
      </c>
      <c r="F2709" s="17" t="s">
        <v>16035</v>
      </c>
      <c r="G2709" s="18">
        <v>1</v>
      </c>
      <c r="H2709" s="18">
        <v>1</v>
      </c>
      <c r="I2709" s="19">
        <v>0</v>
      </c>
      <c r="J2709" s="20">
        <v>0</v>
      </c>
      <c r="K2709" s="21">
        <v>1</v>
      </c>
      <c r="L2709" s="22">
        <v>0</v>
      </c>
      <c r="M2709" s="42" t="s">
        <v>20789</v>
      </c>
      <c r="N2709" s="42"/>
      <c r="O2709" s="42">
        <v>0</v>
      </c>
      <c r="P2709" s="42">
        <v>0</v>
      </c>
      <c r="Q2709" s="42">
        <v>0</v>
      </c>
      <c r="R2709" s="42">
        <v>0</v>
      </c>
    </row>
    <row r="2710" spans="1:18" x14ac:dyDescent="0.3">
      <c r="A2710" s="17" t="s">
        <v>16036</v>
      </c>
      <c r="B2710" s="17" t="s">
        <v>16037</v>
      </c>
      <c r="C2710" s="17" t="s">
        <v>16038</v>
      </c>
      <c r="D2710" s="17" t="s">
        <v>16039</v>
      </c>
      <c r="E2710" s="17" t="s">
        <v>1827</v>
      </c>
      <c r="F2710" s="17" t="s">
        <v>16040</v>
      </c>
      <c r="G2710" s="18">
        <v>1</v>
      </c>
      <c r="H2710" s="18">
        <v>5</v>
      </c>
      <c r="I2710" s="19">
        <v>0</v>
      </c>
      <c r="J2710" s="20">
        <v>1</v>
      </c>
      <c r="K2710" s="21">
        <v>0</v>
      </c>
      <c r="L2710" s="22">
        <v>0</v>
      </c>
      <c r="M2710" s="42" t="s">
        <v>20788</v>
      </c>
      <c r="N2710" s="42"/>
      <c r="O2710" s="42">
        <v>0</v>
      </c>
      <c r="P2710" s="42">
        <v>0</v>
      </c>
      <c r="Q2710" s="42">
        <v>0</v>
      </c>
      <c r="R2710" s="42">
        <v>0</v>
      </c>
    </row>
    <row r="2711" spans="1:18" x14ac:dyDescent="0.3">
      <c r="A2711" s="17" t="s">
        <v>16041</v>
      </c>
      <c r="B2711" s="17" t="s">
        <v>16042</v>
      </c>
      <c r="C2711" s="17" t="s">
        <v>16043</v>
      </c>
      <c r="D2711" s="17" t="s">
        <v>7716</v>
      </c>
      <c r="E2711" s="17" t="s">
        <v>2146</v>
      </c>
      <c r="F2711" s="17" t="s">
        <v>16044</v>
      </c>
      <c r="G2711" s="18">
        <v>1</v>
      </c>
      <c r="H2711" s="18">
        <v>25</v>
      </c>
      <c r="I2711" s="19">
        <v>0</v>
      </c>
      <c r="J2711" s="20">
        <v>1</v>
      </c>
      <c r="K2711" s="21">
        <v>0</v>
      </c>
      <c r="L2711" s="22">
        <v>0</v>
      </c>
      <c r="M2711" s="42" t="s">
        <v>20790</v>
      </c>
      <c r="N2711" s="42"/>
      <c r="O2711" s="42">
        <v>0</v>
      </c>
      <c r="P2711" s="42">
        <v>0</v>
      </c>
      <c r="Q2711" s="42">
        <v>0</v>
      </c>
      <c r="R2711" s="42">
        <v>0</v>
      </c>
    </row>
    <row r="2712" spans="1:18" x14ac:dyDescent="0.3">
      <c r="A2712" s="17" t="s">
        <v>16045</v>
      </c>
      <c r="B2712" s="17" t="s">
        <v>16046</v>
      </c>
      <c r="C2712" s="17" t="s">
        <v>7677</v>
      </c>
      <c r="D2712" s="17" t="s">
        <v>7716</v>
      </c>
      <c r="E2712" s="17" t="s">
        <v>1662</v>
      </c>
      <c r="F2712" s="17" t="s">
        <v>16047</v>
      </c>
      <c r="G2712" s="18">
        <v>1</v>
      </c>
      <c r="H2712" s="18">
        <v>1</v>
      </c>
      <c r="I2712" s="19">
        <v>0</v>
      </c>
      <c r="J2712" s="20">
        <v>1</v>
      </c>
      <c r="K2712" s="21">
        <v>0</v>
      </c>
      <c r="L2712" s="22">
        <v>0</v>
      </c>
      <c r="M2712" s="42" t="s">
        <v>20790</v>
      </c>
      <c r="N2712" s="42"/>
      <c r="O2712" s="42">
        <v>0</v>
      </c>
      <c r="P2712" s="42">
        <v>0</v>
      </c>
      <c r="Q2712" s="42">
        <v>0</v>
      </c>
      <c r="R2712" s="42">
        <v>0</v>
      </c>
    </row>
    <row r="2713" spans="1:18" x14ac:dyDescent="0.3">
      <c r="A2713" s="17" t="s">
        <v>16048</v>
      </c>
      <c r="B2713" s="17" t="s">
        <v>16049</v>
      </c>
      <c r="C2713" s="17" t="s">
        <v>8290</v>
      </c>
      <c r="D2713" s="17" t="s">
        <v>7707</v>
      </c>
      <c r="E2713" s="17" t="s">
        <v>1814</v>
      </c>
      <c r="F2713" s="17" t="s">
        <v>16050</v>
      </c>
      <c r="G2713" s="18">
        <v>1</v>
      </c>
      <c r="H2713" s="18">
        <v>1</v>
      </c>
      <c r="I2713" s="19">
        <v>1</v>
      </c>
      <c r="J2713" s="20">
        <v>0</v>
      </c>
      <c r="K2713" s="21">
        <v>0</v>
      </c>
      <c r="L2713" s="22">
        <v>0</v>
      </c>
      <c r="M2713" s="42" t="s">
        <v>20788</v>
      </c>
      <c r="N2713" s="42"/>
      <c r="O2713" s="42">
        <v>0</v>
      </c>
      <c r="P2713" s="42">
        <v>0</v>
      </c>
      <c r="Q2713" s="42">
        <v>0</v>
      </c>
      <c r="R2713" s="42">
        <v>0</v>
      </c>
    </row>
    <row r="2714" spans="1:18" x14ac:dyDescent="0.3">
      <c r="A2714" s="17" t="s">
        <v>16051</v>
      </c>
      <c r="B2714" s="17" t="s">
        <v>16052</v>
      </c>
      <c r="C2714" s="17" t="s">
        <v>16053</v>
      </c>
      <c r="D2714" s="17" t="s">
        <v>7749</v>
      </c>
      <c r="E2714" s="17" t="s">
        <v>1905</v>
      </c>
      <c r="F2714" s="17" t="s">
        <v>16054</v>
      </c>
      <c r="G2714" s="18">
        <v>1</v>
      </c>
      <c r="H2714" s="18">
        <v>1</v>
      </c>
      <c r="I2714" s="19">
        <v>1</v>
      </c>
      <c r="J2714" s="20">
        <v>0</v>
      </c>
      <c r="K2714" s="21">
        <v>0</v>
      </c>
      <c r="L2714" s="22">
        <v>0</v>
      </c>
      <c r="M2714" s="42" t="s">
        <v>20788</v>
      </c>
      <c r="N2714" s="42"/>
      <c r="O2714" s="42">
        <v>0</v>
      </c>
      <c r="P2714" s="42">
        <v>0</v>
      </c>
      <c r="Q2714" s="42">
        <v>0</v>
      </c>
      <c r="R2714" s="42">
        <v>0</v>
      </c>
    </row>
    <row r="2715" spans="1:18" x14ac:dyDescent="0.3">
      <c r="A2715" s="17" t="s">
        <v>16055</v>
      </c>
      <c r="B2715" s="17" t="s">
        <v>16056</v>
      </c>
      <c r="C2715" s="17" t="s">
        <v>12526</v>
      </c>
      <c r="D2715" s="17" t="s">
        <v>7684</v>
      </c>
      <c r="E2715" s="17" t="s">
        <v>1779</v>
      </c>
      <c r="F2715" s="17" t="s">
        <v>16057</v>
      </c>
      <c r="G2715" s="18">
        <v>1</v>
      </c>
      <c r="H2715" s="18">
        <v>2</v>
      </c>
      <c r="I2715" s="19">
        <v>1</v>
      </c>
      <c r="J2715" s="20">
        <v>0</v>
      </c>
      <c r="K2715" s="21">
        <v>0</v>
      </c>
      <c r="L2715" s="22">
        <v>0</v>
      </c>
      <c r="M2715" s="42" t="s">
        <v>20788</v>
      </c>
      <c r="N2715" s="42"/>
      <c r="O2715" s="42">
        <v>0</v>
      </c>
      <c r="P2715" s="42">
        <v>0</v>
      </c>
      <c r="Q2715" s="42">
        <v>0</v>
      </c>
      <c r="R2715" s="42">
        <v>0</v>
      </c>
    </row>
    <row r="2716" spans="1:18" x14ac:dyDescent="0.3">
      <c r="A2716" s="17" t="s">
        <v>16058</v>
      </c>
      <c r="B2716" s="17" t="s">
        <v>16059</v>
      </c>
      <c r="C2716" s="17" t="s">
        <v>7677</v>
      </c>
      <c r="D2716" s="17" t="s">
        <v>7749</v>
      </c>
      <c r="E2716" s="17" t="s">
        <v>5100</v>
      </c>
      <c r="F2716" s="17" t="s">
        <v>16060</v>
      </c>
      <c r="G2716" s="18">
        <v>1</v>
      </c>
      <c r="H2716" s="18">
        <v>1</v>
      </c>
      <c r="I2716" s="19">
        <v>0</v>
      </c>
      <c r="J2716" s="20">
        <v>1</v>
      </c>
      <c r="K2716" s="21">
        <v>0</v>
      </c>
      <c r="L2716" s="22">
        <v>0</v>
      </c>
      <c r="M2716" s="42" t="s">
        <v>20790</v>
      </c>
      <c r="N2716" s="42"/>
      <c r="O2716" s="42">
        <v>0</v>
      </c>
      <c r="P2716" s="42">
        <v>0</v>
      </c>
      <c r="Q2716" s="42">
        <v>0</v>
      </c>
      <c r="R2716" s="42">
        <v>0</v>
      </c>
    </row>
    <row r="2717" spans="1:18" x14ac:dyDescent="0.3">
      <c r="A2717" s="17" t="s">
        <v>6786</v>
      </c>
      <c r="B2717" s="17" t="s">
        <v>16061</v>
      </c>
      <c r="C2717" s="17" t="s">
        <v>9474</v>
      </c>
      <c r="D2717" s="17" t="s">
        <v>7734</v>
      </c>
      <c r="E2717" s="17" t="s">
        <v>1608</v>
      </c>
      <c r="F2717" s="17" t="s">
        <v>16062</v>
      </c>
      <c r="G2717" s="18">
        <v>1</v>
      </c>
      <c r="H2717" s="18">
        <v>1</v>
      </c>
      <c r="I2717" s="19">
        <v>0</v>
      </c>
      <c r="J2717" s="20">
        <v>0</v>
      </c>
      <c r="K2717" s="21">
        <v>0</v>
      </c>
      <c r="L2717" s="22">
        <v>1</v>
      </c>
      <c r="M2717" s="42" t="s">
        <v>20789</v>
      </c>
      <c r="N2717" s="42"/>
      <c r="O2717" s="42">
        <v>0</v>
      </c>
      <c r="P2717" s="42">
        <v>0</v>
      </c>
      <c r="Q2717" s="42">
        <v>0</v>
      </c>
      <c r="R2717" s="42">
        <v>0</v>
      </c>
    </row>
    <row r="2718" spans="1:18" x14ac:dyDescent="0.3">
      <c r="A2718" s="17" t="s">
        <v>3501</v>
      </c>
      <c r="B2718" s="17" t="s">
        <v>16063</v>
      </c>
      <c r="C2718" s="17" t="s">
        <v>16064</v>
      </c>
      <c r="D2718" s="17" t="s">
        <v>7684</v>
      </c>
      <c r="E2718" s="17" t="s">
        <v>1676</v>
      </c>
      <c r="F2718" s="17" t="s">
        <v>16065</v>
      </c>
      <c r="G2718" s="18">
        <v>1</v>
      </c>
      <c r="H2718" s="18">
        <v>1</v>
      </c>
      <c r="I2718" s="19">
        <v>0</v>
      </c>
      <c r="J2718" s="20">
        <v>0</v>
      </c>
      <c r="K2718" s="21">
        <v>1</v>
      </c>
      <c r="L2718" s="22">
        <v>0</v>
      </c>
      <c r="M2718" s="42" t="s">
        <v>20789</v>
      </c>
      <c r="N2718" s="42"/>
      <c r="O2718" s="42">
        <v>0</v>
      </c>
      <c r="P2718" s="42">
        <v>0</v>
      </c>
      <c r="Q2718" s="42">
        <v>0</v>
      </c>
      <c r="R2718" s="42">
        <v>0</v>
      </c>
    </row>
    <row r="2719" spans="1:18" x14ac:dyDescent="0.3">
      <c r="A2719" s="17" t="s">
        <v>16066</v>
      </c>
      <c r="B2719" s="17" t="s">
        <v>16067</v>
      </c>
      <c r="C2719" s="17" t="s">
        <v>16068</v>
      </c>
      <c r="D2719" s="17" t="s">
        <v>8372</v>
      </c>
      <c r="E2719" s="17" t="s">
        <v>5100</v>
      </c>
      <c r="F2719" s="17" t="s">
        <v>16069</v>
      </c>
      <c r="G2719" s="18">
        <v>1</v>
      </c>
      <c r="H2719" s="18">
        <v>1</v>
      </c>
      <c r="I2719" s="19">
        <v>0</v>
      </c>
      <c r="J2719" s="20">
        <v>1</v>
      </c>
      <c r="K2719" s="21">
        <v>0</v>
      </c>
      <c r="L2719" s="22">
        <v>0</v>
      </c>
      <c r="M2719" s="42" t="s">
        <v>20790</v>
      </c>
      <c r="N2719" s="42"/>
      <c r="O2719" s="42">
        <v>0</v>
      </c>
      <c r="P2719" s="42">
        <v>0</v>
      </c>
      <c r="Q2719" s="42">
        <v>0</v>
      </c>
      <c r="R2719" s="42">
        <v>0</v>
      </c>
    </row>
    <row r="2720" spans="1:18" x14ac:dyDescent="0.3">
      <c r="A2720" s="17" t="s">
        <v>16070</v>
      </c>
      <c r="B2720" s="17" t="s">
        <v>12059</v>
      </c>
      <c r="C2720" s="17" t="s">
        <v>12060</v>
      </c>
      <c r="D2720" s="17" t="s">
        <v>10823</v>
      </c>
      <c r="E2720" s="17" t="s">
        <v>12061</v>
      </c>
      <c r="F2720" s="17" t="s">
        <v>16071</v>
      </c>
      <c r="G2720" s="18">
        <v>1</v>
      </c>
      <c r="H2720" s="18">
        <v>12</v>
      </c>
      <c r="I2720" s="19">
        <v>0</v>
      </c>
      <c r="J2720" s="20">
        <v>1</v>
      </c>
      <c r="K2720" s="21">
        <v>0</v>
      </c>
      <c r="L2720" s="22">
        <v>0</v>
      </c>
      <c r="M2720" s="42" t="s">
        <v>20788</v>
      </c>
      <c r="N2720" s="42"/>
      <c r="O2720" s="42">
        <v>0</v>
      </c>
      <c r="P2720" s="42">
        <v>0</v>
      </c>
      <c r="Q2720" s="42">
        <v>0</v>
      </c>
      <c r="R2720" s="42">
        <v>0</v>
      </c>
    </row>
    <row r="2721" spans="1:18" x14ac:dyDescent="0.3">
      <c r="A2721" s="17" t="s">
        <v>6152</v>
      </c>
      <c r="B2721" s="17" t="s">
        <v>16072</v>
      </c>
      <c r="C2721" s="17" t="s">
        <v>16073</v>
      </c>
      <c r="D2721" s="17" t="s">
        <v>7716</v>
      </c>
      <c r="E2721" s="17" t="s">
        <v>3090</v>
      </c>
      <c r="F2721" s="17" t="s">
        <v>16074</v>
      </c>
      <c r="G2721" s="18">
        <v>1</v>
      </c>
      <c r="H2721" s="18">
        <v>1</v>
      </c>
      <c r="I2721" s="19">
        <v>0</v>
      </c>
      <c r="J2721" s="20">
        <v>0</v>
      </c>
      <c r="K2721" s="21">
        <v>0</v>
      </c>
      <c r="L2721" s="22">
        <v>1</v>
      </c>
      <c r="M2721" s="42" t="s">
        <v>20789</v>
      </c>
      <c r="N2721" s="42"/>
      <c r="O2721" s="42">
        <v>0</v>
      </c>
      <c r="P2721" s="42">
        <v>0</v>
      </c>
      <c r="Q2721" s="42">
        <v>0</v>
      </c>
      <c r="R2721" s="42">
        <v>0</v>
      </c>
    </row>
    <row r="2722" spans="1:18" x14ac:dyDescent="0.3">
      <c r="A2722" s="17" t="s">
        <v>5717</v>
      </c>
      <c r="B2722" s="17" t="s">
        <v>16075</v>
      </c>
      <c r="C2722" s="17" t="s">
        <v>8606</v>
      </c>
      <c r="D2722" s="17" t="s">
        <v>7716</v>
      </c>
      <c r="E2722" s="17" t="s">
        <v>5719</v>
      </c>
      <c r="F2722" s="17" t="s">
        <v>16076</v>
      </c>
      <c r="G2722" s="18">
        <v>1</v>
      </c>
      <c r="H2722" s="18">
        <v>1</v>
      </c>
      <c r="I2722" s="19">
        <v>0</v>
      </c>
      <c r="J2722" s="20">
        <v>0</v>
      </c>
      <c r="K2722" s="21">
        <v>0</v>
      </c>
      <c r="L2722" s="22">
        <v>1</v>
      </c>
      <c r="M2722" s="42" t="s">
        <v>20789</v>
      </c>
      <c r="N2722" s="42"/>
      <c r="O2722" s="42">
        <v>0</v>
      </c>
      <c r="P2722" s="42">
        <v>0</v>
      </c>
      <c r="Q2722" s="42">
        <v>0</v>
      </c>
      <c r="R2722" s="42">
        <v>0</v>
      </c>
    </row>
    <row r="2723" spans="1:18" x14ac:dyDescent="0.3">
      <c r="A2723" s="17" t="s">
        <v>7550</v>
      </c>
      <c r="B2723" s="17" t="s">
        <v>16077</v>
      </c>
      <c r="C2723" s="17" t="s">
        <v>16078</v>
      </c>
      <c r="D2723" s="17" t="s">
        <v>7716</v>
      </c>
      <c r="E2723" s="17" t="s">
        <v>4313</v>
      </c>
      <c r="F2723" s="17" t="s">
        <v>16079</v>
      </c>
      <c r="G2723" s="18">
        <v>1</v>
      </c>
      <c r="H2723" s="18">
        <v>1</v>
      </c>
      <c r="I2723" s="19">
        <v>0</v>
      </c>
      <c r="J2723" s="20">
        <v>0</v>
      </c>
      <c r="K2723" s="21">
        <v>0</v>
      </c>
      <c r="L2723" s="22">
        <v>1</v>
      </c>
      <c r="M2723" s="42" t="s">
        <v>20789</v>
      </c>
      <c r="N2723" s="42"/>
      <c r="O2723" s="42">
        <v>0</v>
      </c>
      <c r="P2723" s="42">
        <v>0</v>
      </c>
      <c r="Q2723" s="42">
        <v>0</v>
      </c>
      <c r="R2723" s="42">
        <v>0</v>
      </c>
    </row>
    <row r="2724" spans="1:18" x14ac:dyDescent="0.3">
      <c r="A2724" s="17" t="s">
        <v>5493</v>
      </c>
      <c r="B2724" s="17" t="s">
        <v>5494</v>
      </c>
      <c r="C2724" s="17" t="s">
        <v>16080</v>
      </c>
      <c r="D2724" s="17" t="s">
        <v>8145</v>
      </c>
      <c r="E2724" s="17" t="s">
        <v>1665</v>
      </c>
      <c r="F2724" s="17" t="s">
        <v>16081</v>
      </c>
      <c r="G2724" s="18">
        <v>1</v>
      </c>
      <c r="H2724" s="18">
        <v>1</v>
      </c>
      <c r="I2724" s="19">
        <v>0</v>
      </c>
      <c r="J2724" s="20">
        <v>0</v>
      </c>
      <c r="K2724" s="21">
        <v>0</v>
      </c>
      <c r="L2724" s="22">
        <v>1</v>
      </c>
      <c r="M2724" s="42" t="s">
        <v>20789</v>
      </c>
      <c r="N2724" s="42"/>
      <c r="O2724" s="42">
        <v>0</v>
      </c>
      <c r="P2724" s="42">
        <v>0</v>
      </c>
      <c r="Q2724" s="42">
        <v>0</v>
      </c>
      <c r="R2724" s="42">
        <v>0</v>
      </c>
    </row>
    <row r="2725" spans="1:18" x14ac:dyDescent="0.3">
      <c r="A2725" s="17" t="s">
        <v>16082</v>
      </c>
      <c r="B2725" s="17" t="s">
        <v>16083</v>
      </c>
      <c r="C2725" s="17" t="s">
        <v>8327</v>
      </c>
      <c r="D2725" s="17" t="s">
        <v>9308</v>
      </c>
      <c r="E2725" s="17" t="s">
        <v>1691</v>
      </c>
      <c r="F2725" s="17" t="s">
        <v>16084</v>
      </c>
      <c r="G2725" s="18">
        <v>1</v>
      </c>
      <c r="H2725" s="18">
        <v>1</v>
      </c>
      <c r="I2725" s="19">
        <v>0</v>
      </c>
      <c r="J2725" s="20">
        <v>1</v>
      </c>
      <c r="K2725" s="21">
        <v>0</v>
      </c>
      <c r="L2725" s="22">
        <v>0</v>
      </c>
      <c r="M2725" s="42" t="s">
        <v>20790</v>
      </c>
      <c r="N2725" s="42"/>
      <c r="O2725" s="42">
        <v>0</v>
      </c>
      <c r="P2725" s="42">
        <v>0</v>
      </c>
      <c r="Q2725" s="42">
        <v>0</v>
      </c>
      <c r="R2725" s="42">
        <v>0</v>
      </c>
    </row>
    <row r="2726" spans="1:18" x14ac:dyDescent="0.3">
      <c r="A2726" s="17" t="s">
        <v>16085</v>
      </c>
      <c r="B2726" s="17" t="s">
        <v>12741</v>
      </c>
      <c r="C2726" s="17" t="s">
        <v>16086</v>
      </c>
      <c r="D2726" s="17" t="s">
        <v>7716</v>
      </c>
      <c r="E2726" s="17" t="s">
        <v>1893</v>
      </c>
      <c r="F2726" s="17" t="s">
        <v>16087</v>
      </c>
      <c r="G2726" s="18">
        <v>1</v>
      </c>
      <c r="H2726" s="18">
        <v>3</v>
      </c>
      <c r="I2726" s="19">
        <v>0</v>
      </c>
      <c r="J2726" s="20">
        <v>1</v>
      </c>
      <c r="K2726" s="21">
        <v>0</v>
      </c>
      <c r="L2726" s="22">
        <v>0</v>
      </c>
      <c r="M2726" s="42" t="s">
        <v>20790</v>
      </c>
      <c r="N2726" s="42"/>
      <c r="O2726" s="42">
        <v>0</v>
      </c>
      <c r="P2726" s="42">
        <v>0</v>
      </c>
      <c r="Q2726" s="42">
        <v>0</v>
      </c>
      <c r="R2726" s="42">
        <v>0</v>
      </c>
    </row>
    <row r="2727" spans="1:18" x14ac:dyDescent="0.3">
      <c r="A2727" s="17" t="s">
        <v>16088</v>
      </c>
      <c r="B2727" s="17" t="s">
        <v>16089</v>
      </c>
      <c r="C2727" s="17" t="s">
        <v>16090</v>
      </c>
      <c r="D2727" s="17" t="s">
        <v>8263</v>
      </c>
      <c r="E2727" s="17" t="s">
        <v>1938</v>
      </c>
      <c r="F2727" s="17" t="s">
        <v>16091</v>
      </c>
      <c r="G2727" s="18">
        <v>1</v>
      </c>
      <c r="H2727" s="18">
        <v>1</v>
      </c>
      <c r="I2727" s="19">
        <v>0</v>
      </c>
      <c r="J2727" s="20">
        <v>1</v>
      </c>
      <c r="K2727" s="21">
        <v>0</v>
      </c>
      <c r="L2727" s="22">
        <v>0</v>
      </c>
      <c r="M2727" s="42" t="s">
        <v>20790</v>
      </c>
      <c r="N2727" s="42"/>
      <c r="O2727" s="42">
        <v>0</v>
      </c>
      <c r="P2727" s="42">
        <v>0</v>
      </c>
      <c r="Q2727" s="42">
        <v>0</v>
      </c>
      <c r="R2727" s="42">
        <v>0</v>
      </c>
    </row>
    <row r="2728" spans="1:18" x14ac:dyDescent="0.3">
      <c r="A2728" s="17" t="s">
        <v>16092</v>
      </c>
      <c r="B2728" s="17" t="s">
        <v>16093</v>
      </c>
      <c r="C2728" s="17" t="s">
        <v>16094</v>
      </c>
      <c r="D2728" s="17" t="s">
        <v>7716</v>
      </c>
      <c r="E2728" s="17" t="s">
        <v>16095</v>
      </c>
      <c r="F2728" s="17" t="s">
        <v>16096</v>
      </c>
      <c r="G2728" s="18">
        <v>1</v>
      </c>
      <c r="H2728" s="18">
        <v>1</v>
      </c>
      <c r="I2728" s="19">
        <v>0</v>
      </c>
      <c r="J2728" s="20">
        <v>1</v>
      </c>
      <c r="K2728" s="21">
        <v>0</v>
      </c>
      <c r="L2728" s="22">
        <v>0</v>
      </c>
      <c r="M2728" s="42" t="s">
        <v>20788</v>
      </c>
      <c r="N2728" s="42"/>
      <c r="O2728" s="42">
        <v>0</v>
      </c>
      <c r="P2728" s="42">
        <v>0</v>
      </c>
      <c r="Q2728" s="42">
        <v>0</v>
      </c>
      <c r="R2728" s="42">
        <v>0</v>
      </c>
    </row>
    <row r="2729" spans="1:18" x14ac:dyDescent="0.3">
      <c r="A2729" s="17" t="s">
        <v>5532</v>
      </c>
      <c r="B2729" s="17" t="s">
        <v>16097</v>
      </c>
      <c r="C2729" s="17" t="s">
        <v>7677</v>
      </c>
      <c r="D2729" s="17" t="s">
        <v>7716</v>
      </c>
      <c r="E2729" s="17" t="s">
        <v>1691</v>
      </c>
      <c r="F2729" s="17" t="s">
        <v>16098</v>
      </c>
      <c r="G2729" s="18">
        <v>1</v>
      </c>
      <c r="H2729" s="18">
        <v>2</v>
      </c>
      <c r="I2729" s="19">
        <v>0</v>
      </c>
      <c r="J2729" s="20">
        <v>0</v>
      </c>
      <c r="K2729" s="21">
        <v>0</v>
      </c>
      <c r="L2729" s="22">
        <v>1</v>
      </c>
      <c r="M2729" s="42" t="s">
        <v>20789</v>
      </c>
      <c r="N2729" s="42"/>
      <c r="O2729" s="42">
        <v>0</v>
      </c>
      <c r="P2729" s="42">
        <v>0</v>
      </c>
      <c r="Q2729" s="42">
        <v>0</v>
      </c>
      <c r="R2729" s="42">
        <v>0</v>
      </c>
    </row>
    <row r="2730" spans="1:18" x14ac:dyDescent="0.3">
      <c r="A2730" s="17" t="s">
        <v>3180</v>
      </c>
      <c r="B2730" s="17" t="s">
        <v>16099</v>
      </c>
      <c r="C2730" s="17" t="s">
        <v>16100</v>
      </c>
      <c r="D2730" s="17" t="s">
        <v>7716</v>
      </c>
      <c r="E2730" s="17" t="s">
        <v>3182</v>
      </c>
      <c r="F2730" s="17" t="s">
        <v>16101</v>
      </c>
      <c r="G2730" s="18">
        <v>1</v>
      </c>
      <c r="H2730" s="18">
        <v>1</v>
      </c>
      <c r="I2730" s="19">
        <v>0</v>
      </c>
      <c r="J2730" s="20">
        <v>0</v>
      </c>
      <c r="K2730" s="21">
        <v>1</v>
      </c>
      <c r="L2730" s="22">
        <v>0</v>
      </c>
      <c r="M2730" s="42" t="s">
        <v>20789</v>
      </c>
      <c r="N2730" s="42"/>
      <c r="O2730" s="42">
        <v>0</v>
      </c>
      <c r="P2730" s="42">
        <v>0</v>
      </c>
      <c r="Q2730" s="42">
        <v>0</v>
      </c>
      <c r="R2730" s="42">
        <v>0</v>
      </c>
    </row>
    <row r="2731" spans="1:18" x14ac:dyDescent="0.3">
      <c r="A2731" s="17" t="s">
        <v>16102</v>
      </c>
      <c r="B2731" s="17" t="s">
        <v>2568</v>
      </c>
      <c r="C2731" s="17" t="s">
        <v>12984</v>
      </c>
      <c r="D2731" s="17" t="s">
        <v>7716</v>
      </c>
      <c r="E2731" s="17" t="s">
        <v>1747</v>
      </c>
      <c r="F2731" s="17" t="s">
        <v>16103</v>
      </c>
      <c r="G2731" s="18">
        <v>1</v>
      </c>
      <c r="H2731" s="18">
        <v>1</v>
      </c>
      <c r="I2731" s="19">
        <v>0</v>
      </c>
      <c r="J2731" s="20">
        <v>1</v>
      </c>
      <c r="K2731" s="21">
        <v>0</v>
      </c>
      <c r="L2731" s="22">
        <v>0</v>
      </c>
      <c r="M2731" s="42" t="s">
        <v>20790</v>
      </c>
      <c r="N2731" s="42"/>
      <c r="O2731" s="42">
        <v>0</v>
      </c>
      <c r="P2731" s="42">
        <v>0</v>
      </c>
      <c r="Q2731" s="42">
        <v>0</v>
      </c>
      <c r="R2731" s="42">
        <v>0</v>
      </c>
    </row>
    <row r="2732" spans="1:18" x14ac:dyDescent="0.3">
      <c r="A2732" s="17" t="s">
        <v>3913</v>
      </c>
      <c r="B2732" s="17" t="s">
        <v>16104</v>
      </c>
      <c r="C2732" s="17" t="s">
        <v>16105</v>
      </c>
      <c r="D2732" s="17" t="s">
        <v>7716</v>
      </c>
      <c r="E2732" s="17" t="s">
        <v>1893</v>
      </c>
      <c r="F2732" s="17" t="s">
        <v>16106</v>
      </c>
      <c r="G2732" s="18">
        <v>1</v>
      </c>
      <c r="H2732" s="18">
        <v>2</v>
      </c>
      <c r="I2732" s="19">
        <v>0</v>
      </c>
      <c r="J2732" s="20">
        <v>0</v>
      </c>
      <c r="K2732" s="21">
        <v>1</v>
      </c>
      <c r="L2732" s="22">
        <v>0</v>
      </c>
      <c r="M2732" s="42" t="s">
        <v>20789</v>
      </c>
      <c r="N2732" s="42"/>
      <c r="O2732" s="42">
        <v>0</v>
      </c>
      <c r="P2732" s="42">
        <v>0</v>
      </c>
      <c r="Q2732" s="42">
        <v>0</v>
      </c>
      <c r="R2732" s="42">
        <v>0</v>
      </c>
    </row>
    <row r="2733" spans="1:18" x14ac:dyDescent="0.3">
      <c r="A2733" s="17" t="s">
        <v>16107</v>
      </c>
      <c r="B2733" s="17" t="s">
        <v>16108</v>
      </c>
      <c r="C2733" s="17" t="s">
        <v>16109</v>
      </c>
      <c r="D2733" s="17" t="s">
        <v>7716</v>
      </c>
      <c r="E2733" s="17" t="s">
        <v>4054</v>
      </c>
      <c r="F2733" s="17" t="s">
        <v>16110</v>
      </c>
      <c r="G2733" s="18">
        <v>1</v>
      </c>
      <c r="H2733" s="18">
        <v>1</v>
      </c>
      <c r="I2733" s="19">
        <v>1</v>
      </c>
      <c r="J2733" s="20">
        <v>0</v>
      </c>
      <c r="K2733" s="21">
        <v>0</v>
      </c>
      <c r="L2733" s="22">
        <v>0</v>
      </c>
      <c r="M2733" s="42" t="s">
        <v>20788</v>
      </c>
      <c r="N2733" s="42"/>
      <c r="O2733" s="42">
        <v>0</v>
      </c>
      <c r="P2733" s="42">
        <v>0</v>
      </c>
      <c r="Q2733" s="42">
        <v>0</v>
      </c>
      <c r="R2733" s="42">
        <v>0</v>
      </c>
    </row>
    <row r="2734" spans="1:18" x14ac:dyDescent="0.3">
      <c r="A2734" s="17" t="s">
        <v>7285</v>
      </c>
      <c r="B2734" s="17" t="s">
        <v>16111</v>
      </c>
      <c r="C2734" s="17" t="s">
        <v>16112</v>
      </c>
      <c r="D2734" s="17" t="s">
        <v>7716</v>
      </c>
      <c r="E2734" s="17" t="s">
        <v>4423</v>
      </c>
      <c r="F2734" s="17" t="s">
        <v>16113</v>
      </c>
      <c r="G2734" s="18">
        <v>1</v>
      </c>
      <c r="H2734" s="18">
        <v>1</v>
      </c>
      <c r="I2734" s="19">
        <v>0</v>
      </c>
      <c r="J2734" s="20">
        <v>0</v>
      </c>
      <c r="K2734" s="21">
        <v>0</v>
      </c>
      <c r="L2734" s="22">
        <v>1</v>
      </c>
      <c r="M2734" s="42" t="s">
        <v>20789</v>
      </c>
      <c r="N2734" s="42"/>
      <c r="O2734" s="42">
        <v>0</v>
      </c>
      <c r="P2734" s="42">
        <v>0</v>
      </c>
      <c r="Q2734" s="42">
        <v>0</v>
      </c>
      <c r="R2734" s="42">
        <v>0</v>
      </c>
    </row>
    <row r="2735" spans="1:18" x14ac:dyDescent="0.3">
      <c r="A2735" s="17" t="s">
        <v>16114</v>
      </c>
      <c r="B2735" s="17" t="s">
        <v>16115</v>
      </c>
      <c r="C2735" s="17" t="s">
        <v>13767</v>
      </c>
      <c r="D2735" s="17" t="s">
        <v>7829</v>
      </c>
      <c r="E2735" s="17" t="s">
        <v>1977</v>
      </c>
      <c r="F2735" s="17" t="s">
        <v>16116</v>
      </c>
      <c r="G2735" s="18">
        <v>1</v>
      </c>
      <c r="H2735" s="18">
        <v>2</v>
      </c>
      <c r="I2735" s="19">
        <v>1</v>
      </c>
      <c r="J2735" s="20">
        <v>0</v>
      </c>
      <c r="K2735" s="21">
        <v>0</v>
      </c>
      <c r="L2735" s="22">
        <v>0</v>
      </c>
      <c r="M2735" s="42" t="s">
        <v>20788</v>
      </c>
      <c r="N2735" s="42"/>
      <c r="O2735" s="42">
        <v>0</v>
      </c>
      <c r="P2735" s="42">
        <v>0</v>
      </c>
      <c r="Q2735" s="42">
        <v>0</v>
      </c>
      <c r="R2735" s="42">
        <v>0</v>
      </c>
    </row>
    <row r="2736" spans="1:18" x14ac:dyDescent="0.3">
      <c r="A2736" s="17" t="s">
        <v>6083</v>
      </c>
      <c r="B2736" s="17" t="s">
        <v>16117</v>
      </c>
      <c r="C2736" s="17" t="s">
        <v>16118</v>
      </c>
      <c r="D2736" s="17" t="s">
        <v>9159</v>
      </c>
      <c r="E2736" s="17" t="s">
        <v>2575</v>
      </c>
      <c r="F2736" s="17" t="s">
        <v>16119</v>
      </c>
      <c r="G2736" s="18">
        <v>1</v>
      </c>
      <c r="H2736" s="18">
        <v>1</v>
      </c>
      <c r="I2736" s="19">
        <v>0</v>
      </c>
      <c r="J2736" s="20">
        <v>0</v>
      </c>
      <c r="K2736" s="21">
        <v>0</v>
      </c>
      <c r="L2736" s="22">
        <v>1</v>
      </c>
      <c r="M2736" s="42" t="s">
        <v>20789</v>
      </c>
      <c r="N2736" s="42"/>
      <c r="O2736" s="42">
        <v>0</v>
      </c>
      <c r="P2736" s="42">
        <v>0</v>
      </c>
      <c r="Q2736" s="42">
        <v>0</v>
      </c>
      <c r="R2736" s="42">
        <v>0</v>
      </c>
    </row>
    <row r="2737" spans="1:18" x14ac:dyDescent="0.3">
      <c r="A2737" s="17" t="s">
        <v>16120</v>
      </c>
      <c r="B2737" s="17" t="s">
        <v>16121</v>
      </c>
      <c r="C2737" s="17" t="s">
        <v>16122</v>
      </c>
      <c r="D2737" s="17" t="s">
        <v>7716</v>
      </c>
      <c r="E2737" s="17" t="s">
        <v>1938</v>
      </c>
      <c r="F2737" s="17" t="s">
        <v>16123</v>
      </c>
      <c r="G2737" s="18">
        <v>1</v>
      </c>
      <c r="H2737" s="18">
        <v>4</v>
      </c>
      <c r="I2737" s="19">
        <v>0</v>
      </c>
      <c r="J2737" s="20">
        <v>1</v>
      </c>
      <c r="K2737" s="21">
        <v>0</v>
      </c>
      <c r="L2737" s="22">
        <v>0</v>
      </c>
      <c r="M2737" s="42" t="s">
        <v>20788</v>
      </c>
      <c r="N2737" s="42"/>
      <c r="O2737" s="42">
        <v>0</v>
      </c>
      <c r="P2737" s="42">
        <v>0</v>
      </c>
      <c r="Q2737" s="42">
        <v>0</v>
      </c>
      <c r="R2737" s="42">
        <v>0</v>
      </c>
    </row>
    <row r="2738" spans="1:18" x14ac:dyDescent="0.3">
      <c r="A2738" s="17" t="s">
        <v>2423</v>
      </c>
      <c r="B2738" s="17" t="s">
        <v>2424</v>
      </c>
      <c r="C2738" s="17" t="s">
        <v>10138</v>
      </c>
      <c r="D2738" s="17" t="s">
        <v>8874</v>
      </c>
      <c r="E2738" s="17" t="s">
        <v>2425</v>
      </c>
      <c r="F2738" s="17" t="s">
        <v>16124</v>
      </c>
      <c r="G2738" s="18">
        <v>1</v>
      </c>
      <c r="H2738" s="18">
        <v>1</v>
      </c>
      <c r="I2738" s="19">
        <v>0</v>
      </c>
      <c r="J2738" s="20">
        <v>0</v>
      </c>
      <c r="K2738" s="21">
        <v>1</v>
      </c>
      <c r="L2738" s="22">
        <v>0</v>
      </c>
      <c r="M2738" s="42" t="s">
        <v>20789</v>
      </c>
      <c r="N2738" s="42"/>
      <c r="O2738" s="42">
        <v>0</v>
      </c>
      <c r="P2738" s="42">
        <v>0</v>
      </c>
      <c r="Q2738" s="42">
        <v>0</v>
      </c>
      <c r="R2738" s="42">
        <v>0</v>
      </c>
    </row>
    <row r="2739" spans="1:18" x14ac:dyDescent="0.3">
      <c r="A2739" s="17" t="s">
        <v>2462</v>
      </c>
      <c r="B2739" s="17" t="s">
        <v>16125</v>
      </c>
      <c r="C2739" s="17" t="s">
        <v>16126</v>
      </c>
      <c r="D2739" s="17" t="s">
        <v>7716</v>
      </c>
      <c r="E2739" s="17" t="s">
        <v>2249</v>
      </c>
      <c r="F2739" s="17" t="s">
        <v>16127</v>
      </c>
      <c r="G2739" s="18">
        <v>1</v>
      </c>
      <c r="H2739" s="18">
        <v>2</v>
      </c>
      <c r="I2739" s="19">
        <v>0</v>
      </c>
      <c r="J2739" s="20">
        <v>0</v>
      </c>
      <c r="K2739" s="21">
        <v>1</v>
      </c>
      <c r="L2739" s="22">
        <v>0</v>
      </c>
      <c r="M2739" s="42" t="s">
        <v>20789</v>
      </c>
      <c r="N2739" s="42"/>
      <c r="O2739" s="42">
        <v>0</v>
      </c>
      <c r="P2739" s="42">
        <v>0</v>
      </c>
      <c r="Q2739" s="42">
        <v>0</v>
      </c>
      <c r="R2739" s="42">
        <v>0</v>
      </c>
    </row>
    <row r="2740" spans="1:18" x14ac:dyDescent="0.3">
      <c r="A2740" s="17" t="s">
        <v>4177</v>
      </c>
      <c r="B2740" s="17" t="s">
        <v>16128</v>
      </c>
      <c r="C2740" s="17" t="s">
        <v>16129</v>
      </c>
      <c r="D2740" s="17" t="s">
        <v>7710</v>
      </c>
      <c r="E2740" s="17" t="s">
        <v>1695</v>
      </c>
      <c r="F2740" s="17" t="s">
        <v>16130</v>
      </c>
      <c r="G2740" s="18">
        <v>1</v>
      </c>
      <c r="H2740" s="18">
        <v>1</v>
      </c>
      <c r="I2740" s="19">
        <v>0</v>
      </c>
      <c r="J2740" s="20">
        <v>0</v>
      </c>
      <c r="K2740" s="21">
        <v>1</v>
      </c>
      <c r="L2740" s="22">
        <v>0</v>
      </c>
      <c r="M2740" s="42" t="s">
        <v>20789</v>
      </c>
      <c r="N2740" s="42"/>
      <c r="O2740" s="42">
        <v>0</v>
      </c>
      <c r="P2740" s="42">
        <v>0</v>
      </c>
      <c r="Q2740" s="42">
        <v>0</v>
      </c>
      <c r="R2740" s="42">
        <v>0</v>
      </c>
    </row>
    <row r="2741" spans="1:18" x14ac:dyDescent="0.3">
      <c r="A2741" s="17" t="s">
        <v>16131</v>
      </c>
      <c r="B2741" s="17" t="s">
        <v>16132</v>
      </c>
      <c r="C2741" s="17" t="s">
        <v>16133</v>
      </c>
      <c r="D2741" s="17" t="s">
        <v>12870</v>
      </c>
      <c r="E2741" s="17" t="s">
        <v>1938</v>
      </c>
      <c r="F2741" s="17" t="s">
        <v>16134</v>
      </c>
      <c r="G2741" s="18">
        <v>1</v>
      </c>
      <c r="H2741" s="18">
        <v>1</v>
      </c>
      <c r="I2741" s="19">
        <v>0</v>
      </c>
      <c r="J2741" s="20">
        <v>1</v>
      </c>
      <c r="K2741" s="21">
        <v>0</v>
      </c>
      <c r="L2741" s="22">
        <v>0</v>
      </c>
      <c r="M2741" s="42" t="s">
        <v>20790</v>
      </c>
      <c r="N2741" s="42"/>
      <c r="O2741" s="42">
        <v>0</v>
      </c>
      <c r="P2741" s="42">
        <v>0</v>
      </c>
      <c r="Q2741" s="42">
        <v>0</v>
      </c>
      <c r="R2741" s="42">
        <v>0</v>
      </c>
    </row>
    <row r="2742" spans="1:18" x14ac:dyDescent="0.3">
      <c r="A2742" s="17" t="s">
        <v>7152</v>
      </c>
      <c r="B2742" s="17" t="s">
        <v>16135</v>
      </c>
      <c r="C2742" s="17" t="s">
        <v>16136</v>
      </c>
      <c r="D2742" s="17" t="s">
        <v>7716</v>
      </c>
      <c r="E2742" s="17" t="s">
        <v>4208</v>
      </c>
      <c r="F2742" s="17" t="s">
        <v>16137</v>
      </c>
      <c r="G2742" s="18">
        <v>1</v>
      </c>
      <c r="H2742" s="18">
        <v>1</v>
      </c>
      <c r="I2742" s="19">
        <v>0</v>
      </c>
      <c r="J2742" s="20">
        <v>0</v>
      </c>
      <c r="K2742" s="21">
        <v>0</v>
      </c>
      <c r="L2742" s="22">
        <v>1</v>
      </c>
      <c r="M2742" s="42" t="s">
        <v>20785</v>
      </c>
      <c r="N2742" s="42"/>
      <c r="O2742" s="42">
        <v>0</v>
      </c>
      <c r="P2742" s="42">
        <v>0</v>
      </c>
      <c r="Q2742" s="42">
        <v>0</v>
      </c>
      <c r="R2742" s="42">
        <v>0</v>
      </c>
    </row>
    <row r="2743" spans="1:18" x14ac:dyDescent="0.3">
      <c r="A2743" s="17" t="s">
        <v>3060</v>
      </c>
      <c r="B2743" s="17" t="s">
        <v>16138</v>
      </c>
      <c r="C2743" s="17" t="s">
        <v>16139</v>
      </c>
      <c r="D2743" s="17" t="s">
        <v>8157</v>
      </c>
      <c r="E2743" s="17" t="s">
        <v>1996</v>
      </c>
      <c r="F2743" s="17" t="s">
        <v>16140</v>
      </c>
      <c r="G2743" s="18">
        <v>1</v>
      </c>
      <c r="H2743" s="18">
        <v>1</v>
      </c>
      <c r="I2743" s="19">
        <v>0</v>
      </c>
      <c r="J2743" s="20">
        <v>0</v>
      </c>
      <c r="K2743" s="21">
        <v>1</v>
      </c>
      <c r="L2743" s="22">
        <v>0</v>
      </c>
      <c r="M2743" s="42" t="s">
        <v>20788</v>
      </c>
      <c r="N2743" s="42"/>
      <c r="O2743" s="42">
        <v>0</v>
      </c>
      <c r="P2743" s="42">
        <v>0</v>
      </c>
      <c r="Q2743" s="42">
        <v>0</v>
      </c>
      <c r="R2743" s="42">
        <v>0</v>
      </c>
    </row>
    <row r="2744" spans="1:18" x14ac:dyDescent="0.3">
      <c r="A2744" s="17" t="s">
        <v>2639</v>
      </c>
      <c r="B2744" s="17" t="s">
        <v>16141</v>
      </c>
      <c r="C2744" s="17" t="s">
        <v>7677</v>
      </c>
      <c r="D2744" s="17" t="s">
        <v>7707</v>
      </c>
      <c r="E2744" s="17" t="s">
        <v>2641</v>
      </c>
      <c r="F2744" s="17" t="s">
        <v>16142</v>
      </c>
      <c r="G2744" s="18">
        <v>1</v>
      </c>
      <c r="H2744" s="18">
        <v>1</v>
      </c>
      <c r="I2744" s="19">
        <v>0</v>
      </c>
      <c r="J2744" s="20">
        <v>0</v>
      </c>
      <c r="K2744" s="21">
        <v>1</v>
      </c>
      <c r="L2744" s="22">
        <v>0</v>
      </c>
      <c r="M2744" s="42" t="s">
        <v>20789</v>
      </c>
      <c r="N2744" s="42"/>
      <c r="O2744" s="42">
        <v>0</v>
      </c>
      <c r="P2744" s="42">
        <v>0</v>
      </c>
      <c r="Q2744" s="42">
        <v>0</v>
      </c>
      <c r="R2744" s="42">
        <v>0</v>
      </c>
    </row>
    <row r="2745" spans="1:18" x14ac:dyDescent="0.3">
      <c r="A2745" s="17" t="s">
        <v>7169</v>
      </c>
      <c r="B2745" s="17" t="s">
        <v>16143</v>
      </c>
      <c r="C2745" s="17" t="s">
        <v>16144</v>
      </c>
      <c r="D2745" s="17" t="s">
        <v>8447</v>
      </c>
      <c r="E2745" s="17" t="s">
        <v>4578</v>
      </c>
      <c r="F2745" s="17" t="s">
        <v>16145</v>
      </c>
      <c r="G2745" s="18">
        <v>1</v>
      </c>
      <c r="H2745" s="18">
        <v>1</v>
      </c>
      <c r="I2745" s="19">
        <v>0</v>
      </c>
      <c r="J2745" s="20">
        <v>0</v>
      </c>
      <c r="K2745" s="21">
        <v>0</v>
      </c>
      <c r="L2745" s="22">
        <v>1</v>
      </c>
      <c r="M2745" s="42" t="s">
        <v>20786</v>
      </c>
      <c r="N2745" s="42"/>
      <c r="O2745" s="42">
        <v>0</v>
      </c>
      <c r="P2745" s="42">
        <v>0</v>
      </c>
      <c r="Q2745" s="42">
        <v>0</v>
      </c>
      <c r="R2745" s="42">
        <v>0</v>
      </c>
    </row>
    <row r="2746" spans="1:18" x14ac:dyDescent="0.3">
      <c r="A2746" s="17" t="s">
        <v>16146</v>
      </c>
      <c r="B2746" s="17" t="s">
        <v>16147</v>
      </c>
      <c r="C2746" s="17" t="s">
        <v>7677</v>
      </c>
      <c r="D2746" s="17" t="s">
        <v>16148</v>
      </c>
      <c r="E2746" s="17" t="s">
        <v>2275</v>
      </c>
      <c r="F2746" s="17" t="s">
        <v>16149</v>
      </c>
      <c r="G2746" s="18">
        <v>1</v>
      </c>
      <c r="H2746" s="18">
        <v>2</v>
      </c>
      <c r="I2746" s="19">
        <v>0</v>
      </c>
      <c r="J2746" s="20">
        <v>1</v>
      </c>
      <c r="K2746" s="21">
        <v>0</v>
      </c>
      <c r="L2746" s="22">
        <v>0</v>
      </c>
      <c r="M2746" s="42" t="s">
        <v>20790</v>
      </c>
      <c r="N2746" s="42"/>
      <c r="O2746" s="42">
        <v>0</v>
      </c>
      <c r="P2746" s="42">
        <v>0</v>
      </c>
      <c r="Q2746" s="42">
        <v>0</v>
      </c>
      <c r="R2746" s="42">
        <v>0</v>
      </c>
    </row>
    <row r="2747" spans="1:18" x14ac:dyDescent="0.3">
      <c r="A2747" s="17" t="s">
        <v>6004</v>
      </c>
      <c r="B2747" s="17" t="s">
        <v>16150</v>
      </c>
      <c r="C2747" s="17" t="s">
        <v>16151</v>
      </c>
      <c r="D2747" s="17" t="s">
        <v>7834</v>
      </c>
      <c r="E2747" s="17" t="s">
        <v>4208</v>
      </c>
      <c r="F2747" s="17" t="s">
        <v>16152</v>
      </c>
      <c r="G2747" s="18">
        <v>1</v>
      </c>
      <c r="H2747" s="18">
        <v>1</v>
      </c>
      <c r="I2747" s="19">
        <v>0</v>
      </c>
      <c r="J2747" s="20">
        <v>0</v>
      </c>
      <c r="K2747" s="21">
        <v>0</v>
      </c>
      <c r="L2747" s="22">
        <v>1</v>
      </c>
      <c r="M2747" s="42" t="s">
        <v>20785</v>
      </c>
      <c r="N2747" s="42"/>
      <c r="O2747" s="42">
        <v>0</v>
      </c>
      <c r="P2747" s="42">
        <v>0</v>
      </c>
      <c r="Q2747" s="42">
        <v>0</v>
      </c>
      <c r="R2747" s="42">
        <v>0</v>
      </c>
    </row>
    <row r="2748" spans="1:18" x14ac:dyDescent="0.3">
      <c r="A2748" s="17" t="s">
        <v>7294</v>
      </c>
      <c r="B2748" s="17" t="s">
        <v>16153</v>
      </c>
      <c r="C2748" s="17" t="s">
        <v>9029</v>
      </c>
      <c r="D2748" s="17" t="s">
        <v>7716</v>
      </c>
      <c r="E2748" s="17" t="s">
        <v>1691</v>
      </c>
      <c r="F2748" s="17" t="s">
        <v>16154</v>
      </c>
      <c r="G2748" s="18">
        <v>1</v>
      </c>
      <c r="H2748" s="18">
        <v>1</v>
      </c>
      <c r="I2748" s="19">
        <v>0</v>
      </c>
      <c r="J2748" s="20">
        <v>0</v>
      </c>
      <c r="K2748" s="21">
        <v>0</v>
      </c>
      <c r="L2748" s="22">
        <v>1</v>
      </c>
      <c r="M2748" s="42" t="s">
        <v>20789</v>
      </c>
      <c r="N2748" s="42"/>
      <c r="O2748" s="42">
        <v>0</v>
      </c>
      <c r="P2748" s="42">
        <v>0</v>
      </c>
      <c r="Q2748" s="42">
        <v>0</v>
      </c>
      <c r="R2748" s="42">
        <v>0</v>
      </c>
    </row>
    <row r="2749" spans="1:18" x14ac:dyDescent="0.3">
      <c r="A2749" s="17" t="s">
        <v>16155</v>
      </c>
      <c r="B2749" s="17" t="s">
        <v>16156</v>
      </c>
      <c r="C2749" s="17" t="s">
        <v>7677</v>
      </c>
      <c r="D2749" s="17" t="s">
        <v>9427</v>
      </c>
      <c r="E2749" s="17" t="s">
        <v>1814</v>
      </c>
      <c r="F2749" s="17" t="s">
        <v>16157</v>
      </c>
      <c r="G2749" s="18">
        <v>1</v>
      </c>
      <c r="H2749" s="18">
        <v>2</v>
      </c>
      <c r="I2749" s="19">
        <v>1</v>
      </c>
      <c r="J2749" s="20">
        <v>0</v>
      </c>
      <c r="K2749" s="21">
        <v>0</v>
      </c>
      <c r="L2749" s="22">
        <v>0</v>
      </c>
      <c r="M2749" s="42" t="s">
        <v>20788</v>
      </c>
      <c r="N2749" s="42"/>
      <c r="O2749" s="42">
        <v>0</v>
      </c>
      <c r="P2749" s="42">
        <v>0</v>
      </c>
      <c r="Q2749" s="42">
        <v>0</v>
      </c>
      <c r="R2749" s="42">
        <v>0</v>
      </c>
    </row>
    <row r="2750" spans="1:18" x14ac:dyDescent="0.3">
      <c r="A2750" s="17" t="s">
        <v>5785</v>
      </c>
      <c r="B2750" s="17" t="s">
        <v>16158</v>
      </c>
      <c r="C2750" s="17" t="s">
        <v>16159</v>
      </c>
      <c r="D2750" s="17" t="s">
        <v>7716</v>
      </c>
      <c r="E2750" s="17" t="s">
        <v>4423</v>
      </c>
      <c r="F2750" s="17" t="s">
        <v>16160</v>
      </c>
      <c r="G2750" s="18">
        <v>1</v>
      </c>
      <c r="H2750" s="18">
        <v>1</v>
      </c>
      <c r="I2750" s="19">
        <v>0</v>
      </c>
      <c r="J2750" s="20">
        <v>0</v>
      </c>
      <c r="K2750" s="21">
        <v>0</v>
      </c>
      <c r="L2750" s="22">
        <v>1</v>
      </c>
      <c r="M2750" s="42" t="s">
        <v>20789</v>
      </c>
      <c r="N2750" s="42"/>
      <c r="O2750" s="42">
        <v>0</v>
      </c>
      <c r="P2750" s="42">
        <v>0</v>
      </c>
      <c r="Q2750" s="42">
        <v>0</v>
      </c>
      <c r="R2750" s="42">
        <v>0</v>
      </c>
    </row>
    <row r="2751" spans="1:18" x14ac:dyDescent="0.3">
      <c r="A2751" s="17" t="s">
        <v>5060</v>
      </c>
      <c r="B2751" s="17" t="s">
        <v>16161</v>
      </c>
      <c r="C2751" s="17" t="s">
        <v>7677</v>
      </c>
      <c r="D2751" s="17" t="s">
        <v>7716</v>
      </c>
      <c r="E2751" s="17" t="s">
        <v>4208</v>
      </c>
      <c r="F2751" s="17" t="s">
        <v>16162</v>
      </c>
      <c r="G2751" s="18">
        <v>1</v>
      </c>
      <c r="H2751" s="18">
        <v>1</v>
      </c>
      <c r="I2751" s="19">
        <v>0</v>
      </c>
      <c r="J2751" s="20">
        <v>0</v>
      </c>
      <c r="K2751" s="21">
        <v>0</v>
      </c>
      <c r="L2751" s="22">
        <v>1</v>
      </c>
      <c r="M2751" s="42" t="s">
        <v>20785</v>
      </c>
      <c r="N2751" s="42"/>
      <c r="O2751" s="42">
        <v>0</v>
      </c>
      <c r="P2751" s="42">
        <v>0</v>
      </c>
      <c r="Q2751" s="42">
        <v>0</v>
      </c>
      <c r="R2751" s="42">
        <v>0</v>
      </c>
    </row>
    <row r="2752" spans="1:18" x14ac:dyDescent="0.3">
      <c r="A2752" s="17" t="s">
        <v>16163</v>
      </c>
      <c r="B2752" s="17" t="s">
        <v>16164</v>
      </c>
      <c r="C2752" s="17" t="s">
        <v>16165</v>
      </c>
      <c r="D2752" s="17" t="s">
        <v>7716</v>
      </c>
      <c r="E2752" s="17" t="s">
        <v>13084</v>
      </c>
      <c r="F2752" s="17" t="s">
        <v>16166</v>
      </c>
      <c r="G2752" s="18">
        <v>1</v>
      </c>
      <c r="H2752" s="18">
        <v>10</v>
      </c>
      <c r="I2752" s="19">
        <v>0</v>
      </c>
      <c r="J2752" s="20">
        <v>1</v>
      </c>
      <c r="K2752" s="21">
        <v>0</v>
      </c>
      <c r="L2752" s="22">
        <v>0</v>
      </c>
      <c r="M2752" s="42" t="s">
        <v>20788</v>
      </c>
      <c r="N2752" s="42"/>
      <c r="O2752" s="42">
        <v>0</v>
      </c>
      <c r="P2752" s="42">
        <v>0</v>
      </c>
      <c r="Q2752" s="42">
        <v>0</v>
      </c>
      <c r="R2752" s="42">
        <v>0</v>
      </c>
    </row>
    <row r="2753" spans="1:18" x14ac:dyDescent="0.3">
      <c r="A2753" s="17" t="s">
        <v>2911</v>
      </c>
      <c r="B2753" s="17" t="s">
        <v>16167</v>
      </c>
      <c r="C2753" s="17" t="s">
        <v>16168</v>
      </c>
      <c r="D2753" s="17" t="s">
        <v>8187</v>
      </c>
      <c r="E2753" s="17" t="s">
        <v>1691</v>
      </c>
      <c r="F2753" s="17" t="s">
        <v>16169</v>
      </c>
      <c r="G2753" s="18">
        <v>1</v>
      </c>
      <c r="H2753" s="18">
        <v>2</v>
      </c>
      <c r="I2753" s="19">
        <v>0</v>
      </c>
      <c r="J2753" s="20">
        <v>0</v>
      </c>
      <c r="K2753" s="21">
        <v>1</v>
      </c>
      <c r="L2753" s="22">
        <v>0</v>
      </c>
      <c r="M2753" s="42" t="s">
        <v>20789</v>
      </c>
      <c r="N2753" s="42"/>
      <c r="O2753" s="42">
        <v>0</v>
      </c>
      <c r="P2753" s="42">
        <v>0</v>
      </c>
      <c r="Q2753" s="42">
        <v>0</v>
      </c>
      <c r="R2753" s="42">
        <v>0</v>
      </c>
    </row>
    <row r="2754" spans="1:18" x14ac:dyDescent="0.3">
      <c r="A2754" s="17" t="s">
        <v>5251</v>
      </c>
      <c r="B2754" s="17" t="s">
        <v>12830</v>
      </c>
      <c r="C2754" s="17" t="s">
        <v>16170</v>
      </c>
      <c r="D2754" s="17" t="s">
        <v>7716</v>
      </c>
      <c r="E2754" s="17" t="s">
        <v>4345</v>
      </c>
      <c r="F2754" s="17" t="s">
        <v>16171</v>
      </c>
      <c r="G2754" s="18">
        <v>1</v>
      </c>
      <c r="H2754" s="18">
        <v>6</v>
      </c>
      <c r="I2754" s="19">
        <v>0</v>
      </c>
      <c r="J2754" s="20">
        <v>0</v>
      </c>
      <c r="K2754" s="21">
        <v>0</v>
      </c>
      <c r="L2754" s="22">
        <v>1</v>
      </c>
      <c r="M2754" s="42" t="s">
        <v>20789</v>
      </c>
      <c r="N2754" s="42"/>
      <c r="O2754" s="42">
        <v>0</v>
      </c>
      <c r="P2754" s="42">
        <v>0</v>
      </c>
      <c r="Q2754" s="42">
        <v>0</v>
      </c>
      <c r="R2754" s="42">
        <v>0</v>
      </c>
    </row>
    <row r="2755" spans="1:18" x14ac:dyDescent="0.3">
      <c r="A2755" s="17" t="s">
        <v>16172</v>
      </c>
      <c r="B2755" s="17" t="s">
        <v>16173</v>
      </c>
      <c r="C2755" s="17" t="s">
        <v>8514</v>
      </c>
      <c r="D2755" s="17" t="s">
        <v>7710</v>
      </c>
      <c r="E2755" s="17" t="s">
        <v>1691</v>
      </c>
      <c r="F2755" s="17" t="s">
        <v>16174</v>
      </c>
      <c r="G2755" s="18">
        <v>1</v>
      </c>
      <c r="H2755" s="18">
        <v>1</v>
      </c>
      <c r="I2755" s="19">
        <v>0</v>
      </c>
      <c r="J2755" s="20">
        <v>1</v>
      </c>
      <c r="K2755" s="21">
        <v>0</v>
      </c>
      <c r="L2755" s="22">
        <v>0</v>
      </c>
      <c r="M2755" s="42" t="s">
        <v>20790</v>
      </c>
      <c r="N2755" s="42"/>
      <c r="O2755" s="42">
        <v>0</v>
      </c>
      <c r="P2755" s="42">
        <v>0</v>
      </c>
      <c r="Q2755" s="42">
        <v>0</v>
      </c>
      <c r="R2755" s="42">
        <v>0</v>
      </c>
    </row>
    <row r="2756" spans="1:18" x14ac:dyDescent="0.3">
      <c r="A2756" s="17" t="s">
        <v>16175</v>
      </c>
      <c r="B2756" s="17" t="s">
        <v>16176</v>
      </c>
      <c r="C2756" s="17" t="s">
        <v>16177</v>
      </c>
      <c r="D2756" s="17" t="s">
        <v>9154</v>
      </c>
      <c r="E2756" s="17" t="s">
        <v>1814</v>
      </c>
      <c r="F2756" s="17" t="s">
        <v>16178</v>
      </c>
      <c r="G2756" s="18">
        <v>1</v>
      </c>
      <c r="H2756" s="18">
        <v>4</v>
      </c>
      <c r="I2756" s="19">
        <v>0</v>
      </c>
      <c r="J2756" s="20">
        <v>1</v>
      </c>
      <c r="K2756" s="21">
        <v>0</v>
      </c>
      <c r="L2756" s="22">
        <v>0</v>
      </c>
      <c r="M2756" s="42" t="s">
        <v>20788</v>
      </c>
      <c r="N2756" s="42"/>
      <c r="O2756" s="42">
        <v>0</v>
      </c>
      <c r="P2756" s="42">
        <v>0</v>
      </c>
      <c r="Q2756" s="42">
        <v>0</v>
      </c>
      <c r="R2756" s="42">
        <v>0</v>
      </c>
    </row>
    <row r="2757" spans="1:18" x14ac:dyDescent="0.3">
      <c r="A2757" s="17" t="s">
        <v>16179</v>
      </c>
      <c r="B2757" s="17" t="s">
        <v>16180</v>
      </c>
      <c r="C2757" s="17" t="s">
        <v>16181</v>
      </c>
      <c r="D2757" s="17" t="s">
        <v>7888</v>
      </c>
      <c r="E2757" s="17" t="s">
        <v>2795</v>
      </c>
      <c r="F2757" s="17" t="s">
        <v>16182</v>
      </c>
      <c r="G2757" s="18">
        <v>1</v>
      </c>
      <c r="H2757" s="18">
        <v>4</v>
      </c>
      <c r="I2757" s="19">
        <v>0</v>
      </c>
      <c r="J2757" s="20">
        <v>1</v>
      </c>
      <c r="K2757" s="21">
        <v>0</v>
      </c>
      <c r="L2757" s="22">
        <v>0</v>
      </c>
      <c r="M2757" s="42" t="s">
        <v>20786</v>
      </c>
      <c r="N2757" s="42"/>
      <c r="O2757" s="42">
        <v>0</v>
      </c>
      <c r="P2757" s="42">
        <v>0</v>
      </c>
      <c r="Q2757" s="42">
        <v>0</v>
      </c>
      <c r="R2757" s="42">
        <v>0</v>
      </c>
    </row>
    <row r="2758" spans="1:18" x14ac:dyDescent="0.3">
      <c r="A2758" s="17" t="s">
        <v>16183</v>
      </c>
      <c r="B2758" s="17" t="s">
        <v>16184</v>
      </c>
      <c r="C2758" s="17" t="s">
        <v>7947</v>
      </c>
      <c r="D2758" s="17" t="s">
        <v>7973</v>
      </c>
      <c r="E2758" s="17" t="s">
        <v>16185</v>
      </c>
      <c r="F2758" s="17" t="s">
        <v>16186</v>
      </c>
      <c r="G2758" s="18">
        <v>1</v>
      </c>
      <c r="H2758" s="18">
        <v>4</v>
      </c>
      <c r="I2758" s="19">
        <v>1</v>
      </c>
      <c r="J2758" s="20">
        <v>0</v>
      </c>
      <c r="K2758" s="21">
        <v>0</v>
      </c>
      <c r="L2758" s="22">
        <v>0</v>
      </c>
      <c r="M2758" s="42" t="s">
        <v>20788</v>
      </c>
      <c r="N2758" s="42"/>
      <c r="O2758" s="42">
        <v>0</v>
      </c>
      <c r="P2758" s="42">
        <v>0</v>
      </c>
      <c r="Q2758" s="42">
        <v>0</v>
      </c>
      <c r="R2758" s="42">
        <v>0</v>
      </c>
    </row>
    <row r="2759" spans="1:18" x14ac:dyDescent="0.3">
      <c r="A2759" s="17" t="s">
        <v>6920</v>
      </c>
      <c r="B2759" s="17" t="s">
        <v>16187</v>
      </c>
      <c r="C2759" s="17" t="s">
        <v>9029</v>
      </c>
      <c r="D2759" s="17" t="s">
        <v>7716</v>
      </c>
      <c r="E2759" s="17" t="s">
        <v>2315</v>
      </c>
      <c r="F2759" s="17" t="s">
        <v>16188</v>
      </c>
      <c r="G2759" s="18">
        <v>1</v>
      </c>
      <c r="H2759" s="18">
        <v>5</v>
      </c>
      <c r="I2759" s="19">
        <v>0</v>
      </c>
      <c r="J2759" s="20">
        <v>0</v>
      </c>
      <c r="K2759" s="21">
        <v>0</v>
      </c>
      <c r="L2759" s="22">
        <v>1</v>
      </c>
      <c r="M2759" s="42" t="s">
        <v>20789</v>
      </c>
      <c r="N2759" s="42"/>
      <c r="O2759" s="42">
        <v>0</v>
      </c>
      <c r="P2759" s="42">
        <v>0</v>
      </c>
      <c r="Q2759" s="42">
        <v>0</v>
      </c>
      <c r="R2759" s="42">
        <v>0</v>
      </c>
    </row>
    <row r="2760" spans="1:18" x14ac:dyDescent="0.3">
      <c r="A2760" s="17" t="s">
        <v>16189</v>
      </c>
      <c r="B2760" s="17" t="s">
        <v>16190</v>
      </c>
      <c r="C2760" s="17" t="s">
        <v>7677</v>
      </c>
      <c r="D2760" s="17" t="s">
        <v>7734</v>
      </c>
      <c r="E2760" s="17" t="s">
        <v>2458</v>
      </c>
      <c r="F2760" s="17" t="s">
        <v>16191</v>
      </c>
      <c r="G2760" s="18">
        <v>1</v>
      </c>
      <c r="H2760" s="18">
        <v>4</v>
      </c>
      <c r="I2760" s="19">
        <v>0</v>
      </c>
      <c r="J2760" s="20">
        <v>1</v>
      </c>
      <c r="K2760" s="21">
        <v>0</v>
      </c>
      <c r="L2760" s="22">
        <v>0</v>
      </c>
      <c r="M2760" s="42" t="s">
        <v>20790</v>
      </c>
      <c r="N2760" s="42"/>
      <c r="O2760" s="42">
        <v>0</v>
      </c>
      <c r="P2760" s="42">
        <v>0</v>
      </c>
      <c r="Q2760" s="42">
        <v>0</v>
      </c>
      <c r="R2760" s="42">
        <v>0</v>
      </c>
    </row>
    <row r="2761" spans="1:18" x14ac:dyDescent="0.3">
      <c r="A2761" s="17" t="s">
        <v>16192</v>
      </c>
      <c r="B2761" s="17" t="s">
        <v>16193</v>
      </c>
      <c r="C2761" s="17" t="s">
        <v>16194</v>
      </c>
      <c r="D2761" s="17" t="s">
        <v>13177</v>
      </c>
      <c r="E2761" s="17" t="s">
        <v>10194</v>
      </c>
      <c r="F2761" s="17" t="s">
        <v>16195</v>
      </c>
      <c r="G2761" s="18">
        <v>1</v>
      </c>
      <c r="H2761" s="18">
        <v>5</v>
      </c>
      <c r="I2761" s="19">
        <v>0</v>
      </c>
      <c r="J2761" s="20">
        <v>1</v>
      </c>
      <c r="K2761" s="21">
        <v>0</v>
      </c>
      <c r="L2761" s="22">
        <v>0</v>
      </c>
      <c r="M2761" s="42" t="s">
        <v>20790</v>
      </c>
      <c r="N2761" s="42"/>
      <c r="O2761" s="42">
        <v>0</v>
      </c>
      <c r="P2761" s="42">
        <v>0</v>
      </c>
      <c r="Q2761" s="42">
        <v>0</v>
      </c>
      <c r="R2761" s="42">
        <v>0</v>
      </c>
    </row>
    <row r="2762" spans="1:18" x14ac:dyDescent="0.3">
      <c r="A2762" s="17" t="s">
        <v>16196</v>
      </c>
      <c r="B2762" s="17" t="s">
        <v>16197</v>
      </c>
      <c r="C2762" s="17" t="s">
        <v>7677</v>
      </c>
      <c r="D2762" s="17" t="s">
        <v>9159</v>
      </c>
      <c r="E2762" s="17" t="s">
        <v>16198</v>
      </c>
      <c r="F2762" s="17" t="s">
        <v>16199</v>
      </c>
      <c r="G2762" s="18">
        <v>1</v>
      </c>
      <c r="H2762" s="18">
        <v>1</v>
      </c>
      <c r="I2762" s="19">
        <v>0</v>
      </c>
      <c r="J2762" s="20">
        <v>1</v>
      </c>
      <c r="K2762" s="21">
        <v>0</v>
      </c>
      <c r="L2762" s="22">
        <v>0</v>
      </c>
      <c r="M2762" s="42" t="s">
        <v>20790</v>
      </c>
      <c r="N2762" s="42"/>
      <c r="O2762" s="42">
        <v>0</v>
      </c>
      <c r="P2762" s="42">
        <v>0</v>
      </c>
      <c r="Q2762" s="42">
        <v>0</v>
      </c>
      <c r="R2762" s="42">
        <v>0</v>
      </c>
    </row>
    <row r="2763" spans="1:18" x14ac:dyDescent="0.3">
      <c r="A2763" s="17" t="s">
        <v>16200</v>
      </c>
      <c r="B2763" s="17" t="s">
        <v>16201</v>
      </c>
      <c r="C2763" s="17" t="s">
        <v>10062</v>
      </c>
      <c r="D2763" s="17" t="s">
        <v>7749</v>
      </c>
      <c r="E2763" s="17" t="s">
        <v>1905</v>
      </c>
      <c r="F2763" s="17" t="s">
        <v>16202</v>
      </c>
      <c r="G2763" s="18">
        <v>1</v>
      </c>
      <c r="H2763" s="18">
        <v>1</v>
      </c>
      <c r="I2763" s="19">
        <v>0</v>
      </c>
      <c r="J2763" s="20">
        <v>1</v>
      </c>
      <c r="K2763" s="21">
        <v>0</v>
      </c>
      <c r="L2763" s="22">
        <v>0</v>
      </c>
      <c r="M2763" s="42" t="s">
        <v>20788</v>
      </c>
      <c r="N2763" s="42"/>
      <c r="O2763" s="42">
        <v>0</v>
      </c>
      <c r="P2763" s="42">
        <v>0</v>
      </c>
      <c r="Q2763" s="42">
        <v>0</v>
      </c>
      <c r="R2763" s="42">
        <v>0</v>
      </c>
    </row>
    <row r="2764" spans="1:18" x14ac:dyDescent="0.3">
      <c r="A2764" s="17" t="s">
        <v>6435</v>
      </c>
      <c r="B2764" s="17" t="s">
        <v>16203</v>
      </c>
      <c r="C2764" s="17" t="s">
        <v>16204</v>
      </c>
      <c r="D2764" s="17" t="s">
        <v>7716</v>
      </c>
      <c r="E2764" s="17" t="s">
        <v>1893</v>
      </c>
      <c r="F2764" s="17" t="s">
        <v>16205</v>
      </c>
      <c r="G2764" s="18">
        <v>1</v>
      </c>
      <c r="H2764" s="18">
        <v>4</v>
      </c>
      <c r="I2764" s="19">
        <v>0</v>
      </c>
      <c r="J2764" s="20">
        <v>0</v>
      </c>
      <c r="K2764" s="21">
        <v>0</v>
      </c>
      <c r="L2764" s="22">
        <v>1</v>
      </c>
      <c r="M2764" s="42" t="s">
        <v>20789</v>
      </c>
      <c r="N2764" s="42"/>
      <c r="O2764" s="42">
        <v>0</v>
      </c>
      <c r="P2764" s="42">
        <v>0</v>
      </c>
      <c r="Q2764" s="42">
        <v>0</v>
      </c>
      <c r="R2764" s="42">
        <v>0</v>
      </c>
    </row>
    <row r="2765" spans="1:18" x14ac:dyDescent="0.3">
      <c r="A2765" s="17" t="s">
        <v>5178</v>
      </c>
      <c r="B2765" s="17" t="s">
        <v>16206</v>
      </c>
      <c r="C2765" s="17" t="s">
        <v>16207</v>
      </c>
      <c r="D2765" s="17" t="s">
        <v>7716</v>
      </c>
      <c r="E2765" s="17" t="s">
        <v>1893</v>
      </c>
      <c r="F2765" s="17" t="s">
        <v>16208</v>
      </c>
      <c r="G2765" s="18">
        <v>1</v>
      </c>
      <c r="H2765" s="18">
        <v>1</v>
      </c>
      <c r="I2765" s="19">
        <v>0</v>
      </c>
      <c r="J2765" s="20">
        <v>0</v>
      </c>
      <c r="K2765" s="21">
        <v>0</v>
      </c>
      <c r="L2765" s="22">
        <v>1</v>
      </c>
      <c r="M2765" s="42" t="s">
        <v>20789</v>
      </c>
      <c r="N2765" s="42"/>
      <c r="O2765" s="42">
        <v>0</v>
      </c>
      <c r="P2765" s="42">
        <v>0</v>
      </c>
      <c r="Q2765" s="42">
        <v>0</v>
      </c>
      <c r="R2765" s="42">
        <v>0</v>
      </c>
    </row>
    <row r="2766" spans="1:18" x14ac:dyDescent="0.3">
      <c r="A2766" s="17" t="s">
        <v>5566</v>
      </c>
      <c r="B2766" s="17" t="s">
        <v>9345</v>
      </c>
      <c r="C2766" s="17" t="s">
        <v>16209</v>
      </c>
      <c r="D2766" s="17" t="s">
        <v>7716</v>
      </c>
      <c r="E2766" s="17" t="s">
        <v>1946</v>
      </c>
      <c r="F2766" s="17" t="s">
        <v>16210</v>
      </c>
      <c r="G2766" s="18">
        <v>1</v>
      </c>
      <c r="H2766" s="18">
        <v>2</v>
      </c>
      <c r="I2766" s="19">
        <v>0</v>
      </c>
      <c r="J2766" s="20">
        <v>0</v>
      </c>
      <c r="K2766" s="21">
        <v>0</v>
      </c>
      <c r="L2766" s="22">
        <v>1</v>
      </c>
      <c r="M2766" s="42" t="s">
        <v>20789</v>
      </c>
      <c r="N2766" s="42"/>
      <c r="O2766" s="42">
        <v>0</v>
      </c>
      <c r="P2766" s="42">
        <v>0</v>
      </c>
      <c r="Q2766" s="42">
        <v>0</v>
      </c>
      <c r="R2766" s="42">
        <v>0</v>
      </c>
    </row>
    <row r="2767" spans="1:18" x14ac:dyDescent="0.3">
      <c r="A2767" s="17" t="s">
        <v>2978</v>
      </c>
      <c r="B2767" s="17" t="s">
        <v>16211</v>
      </c>
      <c r="C2767" s="17" t="s">
        <v>10895</v>
      </c>
      <c r="D2767" s="17" t="s">
        <v>8646</v>
      </c>
      <c r="E2767" s="17" t="s">
        <v>2257</v>
      </c>
      <c r="F2767" s="17" t="s">
        <v>16212</v>
      </c>
      <c r="G2767" s="18">
        <v>1</v>
      </c>
      <c r="H2767" s="18">
        <v>2</v>
      </c>
      <c r="I2767" s="19">
        <v>0</v>
      </c>
      <c r="J2767" s="20">
        <v>0</v>
      </c>
      <c r="K2767" s="21">
        <v>1</v>
      </c>
      <c r="L2767" s="22">
        <v>0</v>
      </c>
      <c r="M2767" s="42" t="s">
        <v>20789</v>
      </c>
      <c r="N2767" s="42"/>
      <c r="O2767" s="42">
        <v>0</v>
      </c>
      <c r="P2767" s="42">
        <v>0</v>
      </c>
      <c r="Q2767" s="42">
        <v>0</v>
      </c>
      <c r="R2767" s="42">
        <v>0</v>
      </c>
    </row>
    <row r="2768" spans="1:18" x14ac:dyDescent="0.3">
      <c r="A2768" s="17" t="s">
        <v>16213</v>
      </c>
      <c r="B2768" s="17" t="s">
        <v>16214</v>
      </c>
      <c r="C2768" s="17" t="s">
        <v>16215</v>
      </c>
      <c r="D2768" s="17" t="s">
        <v>7716</v>
      </c>
      <c r="E2768" s="17" t="s">
        <v>2283</v>
      </c>
      <c r="F2768" s="17" t="s">
        <v>16216</v>
      </c>
      <c r="G2768" s="18">
        <v>1</v>
      </c>
      <c r="H2768" s="18">
        <v>4</v>
      </c>
      <c r="I2768" s="19">
        <v>0</v>
      </c>
      <c r="J2768" s="20">
        <v>1</v>
      </c>
      <c r="K2768" s="21">
        <v>0</v>
      </c>
      <c r="L2768" s="22">
        <v>0</v>
      </c>
      <c r="M2768" s="42" t="s">
        <v>20788</v>
      </c>
      <c r="N2768" s="42"/>
      <c r="O2768" s="42">
        <v>0</v>
      </c>
      <c r="P2768" s="42">
        <v>0</v>
      </c>
      <c r="Q2768" s="42">
        <v>0</v>
      </c>
      <c r="R2768" s="42">
        <v>0</v>
      </c>
    </row>
    <row r="2769" spans="1:18" x14ac:dyDescent="0.3">
      <c r="A2769" s="17" t="s">
        <v>5656</v>
      </c>
      <c r="B2769" s="17" t="s">
        <v>5657</v>
      </c>
      <c r="C2769" s="17" t="s">
        <v>7677</v>
      </c>
      <c r="D2769" s="17" t="s">
        <v>8270</v>
      </c>
      <c r="E2769" s="17" t="s">
        <v>4208</v>
      </c>
      <c r="F2769" s="17" t="s">
        <v>16217</v>
      </c>
      <c r="G2769" s="18">
        <v>1</v>
      </c>
      <c r="H2769" s="18">
        <v>1</v>
      </c>
      <c r="I2769" s="19">
        <v>0</v>
      </c>
      <c r="J2769" s="20">
        <v>0</v>
      </c>
      <c r="K2769" s="21">
        <v>0</v>
      </c>
      <c r="L2769" s="22">
        <v>1</v>
      </c>
      <c r="M2769" s="42" t="s">
        <v>20785</v>
      </c>
      <c r="N2769" s="42"/>
      <c r="O2769" s="42">
        <v>0</v>
      </c>
      <c r="P2769" s="42">
        <v>0</v>
      </c>
      <c r="Q2769" s="42">
        <v>0</v>
      </c>
      <c r="R2769" s="42">
        <v>0</v>
      </c>
    </row>
    <row r="2770" spans="1:18" x14ac:dyDescent="0.3">
      <c r="A2770" s="17" t="s">
        <v>16218</v>
      </c>
      <c r="B2770" s="17" t="s">
        <v>12416</v>
      </c>
      <c r="C2770" s="17" t="s">
        <v>13885</v>
      </c>
      <c r="D2770" s="17" t="s">
        <v>16219</v>
      </c>
      <c r="E2770" s="17" t="s">
        <v>1874</v>
      </c>
      <c r="F2770" s="17" t="s">
        <v>16220</v>
      </c>
      <c r="G2770" s="18">
        <v>1</v>
      </c>
      <c r="H2770" s="18">
        <v>4</v>
      </c>
      <c r="I2770" s="19">
        <v>1</v>
      </c>
      <c r="J2770" s="20">
        <v>0</v>
      </c>
      <c r="K2770" s="21">
        <v>0</v>
      </c>
      <c r="L2770" s="22">
        <v>0</v>
      </c>
      <c r="M2770" s="42" t="s">
        <v>20788</v>
      </c>
      <c r="N2770" s="42"/>
      <c r="O2770" s="42">
        <v>0</v>
      </c>
      <c r="P2770" s="42">
        <v>0</v>
      </c>
      <c r="Q2770" s="42">
        <v>0</v>
      </c>
      <c r="R2770" s="42">
        <v>0</v>
      </c>
    </row>
    <row r="2771" spans="1:18" x14ac:dyDescent="0.3">
      <c r="A2771" s="17" t="s">
        <v>16221</v>
      </c>
      <c r="B2771" s="17" t="s">
        <v>16222</v>
      </c>
      <c r="C2771" s="17" t="s">
        <v>16223</v>
      </c>
      <c r="D2771" s="17" t="s">
        <v>7749</v>
      </c>
      <c r="E2771" s="17" t="s">
        <v>1874</v>
      </c>
      <c r="F2771" s="17" t="s">
        <v>16224</v>
      </c>
      <c r="G2771" s="18">
        <v>1</v>
      </c>
      <c r="H2771" s="18">
        <v>3</v>
      </c>
      <c r="I2771" s="19">
        <v>0</v>
      </c>
      <c r="J2771" s="20">
        <v>1</v>
      </c>
      <c r="K2771" s="21">
        <v>0</v>
      </c>
      <c r="L2771" s="22">
        <v>0</v>
      </c>
      <c r="M2771" s="42" t="s">
        <v>20788</v>
      </c>
      <c r="N2771" s="42"/>
      <c r="O2771" s="42">
        <v>0</v>
      </c>
      <c r="P2771" s="42">
        <v>0</v>
      </c>
      <c r="Q2771" s="42">
        <v>0</v>
      </c>
      <c r="R2771" s="42">
        <v>0</v>
      </c>
    </row>
    <row r="2772" spans="1:18" x14ac:dyDescent="0.3">
      <c r="A2772" s="17" t="s">
        <v>1890</v>
      </c>
      <c r="B2772" s="17" t="s">
        <v>16225</v>
      </c>
      <c r="C2772" s="17" t="s">
        <v>7677</v>
      </c>
      <c r="D2772" s="17" t="s">
        <v>7716</v>
      </c>
      <c r="E2772" s="17" t="s">
        <v>1893</v>
      </c>
      <c r="F2772" s="17" t="s">
        <v>16226</v>
      </c>
      <c r="G2772" s="18">
        <v>1</v>
      </c>
      <c r="H2772" s="18">
        <v>2</v>
      </c>
      <c r="I2772" s="19">
        <v>0</v>
      </c>
      <c r="J2772" s="20">
        <v>0</v>
      </c>
      <c r="K2772" s="21">
        <v>1</v>
      </c>
      <c r="L2772" s="22">
        <v>0</v>
      </c>
      <c r="M2772" s="42" t="s">
        <v>20789</v>
      </c>
      <c r="N2772" s="42"/>
      <c r="O2772" s="42">
        <v>0</v>
      </c>
      <c r="P2772" s="42">
        <v>0</v>
      </c>
      <c r="Q2772" s="42">
        <v>0</v>
      </c>
      <c r="R2772" s="42">
        <v>0</v>
      </c>
    </row>
    <row r="2773" spans="1:18" x14ac:dyDescent="0.3">
      <c r="A2773" s="17" t="s">
        <v>4371</v>
      </c>
      <c r="B2773" s="17" t="s">
        <v>16227</v>
      </c>
      <c r="C2773" s="17" t="s">
        <v>10675</v>
      </c>
      <c r="D2773" s="17" t="s">
        <v>7901</v>
      </c>
      <c r="E2773" s="17" t="s">
        <v>3321</v>
      </c>
      <c r="F2773" s="17" t="s">
        <v>16228</v>
      </c>
      <c r="G2773" s="18">
        <v>1</v>
      </c>
      <c r="H2773" s="18">
        <v>1</v>
      </c>
      <c r="I2773" s="19">
        <v>0</v>
      </c>
      <c r="J2773" s="20">
        <v>0</v>
      </c>
      <c r="K2773" s="21">
        <v>0</v>
      </c>
      <c r="L2773" s="22">
        <v>1</v>
      </c>
      <c r="M2773" s="42" t="s">
        <v>20789</v>
      </c>
      <c r="N2773" s="42"/>
      <c r="O2773" s="42">
        <v>0</v>
      </c>
      <c r="P2773" s="42">
        <v>0</v>
      </c>
      <c r="Q2773" s="42">
        <v>0</v>
      </c>
      <c r="R2773" s="42">
        <v>0</v>
      </c>
    </row>
    <row r="2774" spans="1:18" x14ac:dyDescent="0.3">
      <c r="A2774" s="17" t="s">
        <v>5732</v>
      </c>
      <c r="B2774" s="17" t="s">
        <v>16229</v>
      </c>
      <c r="C2774" s="17" t="s">
        <v>16230</v>
      </c>
      <c r="D2774" s="17" t="s">
        <v>9756</v>
      </c>
      <c r="E2774" s="17" t="s">
        <v>1691</v>
      </c>
      <c r="F2774" s="17" t="s">
        <v>16231</v>
      </c>
      <c r="G2774" s="18">
        <v>1</v>
      </c>
      <c r="H2774" s="18">
        <v>1</v>
      </c>
      <c r="I2774" s="19">
        <v>0</v>
      </c>
      <c r="J2774" s="20">
        <v>0</v>
      </c>
      <c r="K2774" s="21">
        <v>0</v>
      </c>
      <c r="L2774" s="22">
        <v>1</v>
      </c>
      <c r="M2774" s="42" t="s">
        <v>20789</v>
      </c>
      <c r="N2774" s="42"/>
      <c r="O2774" s="42">
        <v>0</v>
      </c>
      <c r="P2774" s="42">
        <v>0</v>
      </c>
      <c r="Q2774" s="42">
        <v>0</v>
      </c>
      <c r="R2774" s="42">
        <v>0</v>
      </c>
    </row>
    <row r="2775" spans="1:18" x14ac:dyDescent="0.3">
      <c r="A2775" s="17" t="s">
        <v>16232</v>
      </c>
      <c r="B2775" s="17" t="s">
        <v>16233</v>
      </c>
      <c r="C2775" s="17" t="s">
        <v>16234</v>
      </c>
      <c r="D2775" s="17" t="s">
        <v>15450</v>
      </c>
      <c r="E2775" s="17" t="s">
        <v>2178</v>
      </c>
      <c r="F2775" s="17" t="s">
        <v>16235</v>
      </c>
      <c r="G2775" s="18">
        <v>1</v>
      </c>
      <c r="H2775" s="18">
        <v>2</v>
      </c>
      <c r="I2775" s="19">
        <v>1</v>
      </c>
      <c r="J2775" s="20">
        <v>0</v>
      </c>
      <c r="K2775" s="21">
        <v>0</v>
      </c>
      <c r="L2775" s="22">
        <v>0</v>
      </c>
      <c r="M2775" s="42" t="s">
        <v>20788</v>
      </c>
      <c r="N2775" s="42"/>
      <c r="O2775" s="42">
        <v>0</v>
      </c>
      <c r="P2775" s="42">
        <v>0</v>
      </c>
      <c r="Q2775" s="42">
        <v>0</v>
      </c>
      <c r="R2775" s="42">
        <v>0</v>
      </c>
    </row>
    <row r="2776" spans="1:18" x14ac:dyDescent="0.3">
      <c r="A2776" s="17" t="s">
        <v>3227</v>
      </c>
      <c r="B2776" s="17" t="s">
        <v>16236</v>
      </c>
      <c r="C2776" s="17" t="s">
        <v>14659</v>
      </c>
      <c r="D2776" s="17" t="s">
        <v>7716</v>
      </c>
      <c r="E2776" s="17" t="s">
        <v>2884</v>
      </c>
      <c r="F2776" s="17" t="s">
        <v>16237</v>
      </c>
      <c r="G2776" s="18">
        <v>1</v>
      </c>
      <c r="H2776" s="18">
        <v>1</v>
      </c>
      <c r="I2776" s="19">
        <v>0</v>
      </c>
      <c r="J2776" s="20">
        <v>0</v>
      </c>
      <c r="K2776" s="21">
        <v>1</v>
      </c>
      <c r="L2776" s="22">
        <v>0</v>
      </c>
      <c r="M2776" s="42" t="s">
        <v>20789</v>
      </c>
      <c r="N2776" s="42"/>
      <c r="O2776" s="42">
        <v>0</v>
      </c>
      <c r="P2776" s="42">
        <v>0</v>
      </c>
      <c r="Q2776" s="42">
        <v>0</v>
      </c>
      <c r="R2776" s="42">
        <v>0</v>
      </c>
    </row>
    <row r="2777" spans="1:18" x14ac:dyDescent="0.3">
      <c r="A2777" s="17" t="s">
        <v>6864</v>
      </c>
      <c r="B2777" s="17" t="s">
        <v>16238</v>
      </c>
      <c r="C2777" s="17" t="s">
        <v>7677</v>
      </c>
      <c r="D2777" s="17" t="s">
        <v>7716</v>
      </c>
      <c r="E2777" s="17" t="s">
        <v>4208</v>
      </c>
      <c r="F2777" s="17" t="s">
        <v>16239</v>
      </c>
      <c r="G2777" s="18">
        <v>1</v>
      </c>
      <c r="H2777" s="18">
        <v>1</v>
      </c>
      <c r="I2777" s="19">
        <v>0</v>
      </c>
      <c r="J2777" s="20">
        <v>0</v>
      </c>
      <c r="K2777" s="21">
        <v>0</v>
      </c>
      <c r="L2777" s="22">
        <v>1</v>
      </c>
      <c r="M2777" s="42" t="s">
        <v>20785</v>
      </c>
      <c r="N2777" s="42"/>
      <c r="O2777" s="42">
        <v>0</v>
      </c>
      <c r="P2777" s="42">
        <v>0</v>
      </c>
      <c r="Q2777" s="42">
        <v>0</v>
      </c>
      <c r="R2777" s="42">
        <v>0</v>
      </c>
    </row>
    <row r="2778" spans="1:18" x14ac:dyDescent="0.3">
      <c r="A2778" s="17" t="s">
        <v>7001</v>
      </c>
      <c r="B2778" s="17" t="s">
        <v>16240</v>
      </c>
      <c r="C2778" s="17" t="s">
        <v>16241</v>
      </c>
      <c r="D2778" s="17" t="s">
        <v>7702</v>
      </c>
      <c r="E2778" s="17" t="s">
        <v>2249</v>
      </c>
      <c r="F2778" s="17" t="s">
        <v>16242</v>
      </c>
      <c r="G2778" s="18">
        <v>1</v>
      </c>
      <c r="H2778" s="18">
        <v>1</v>
      </c>
      <c r="I2778" s="19">
        <v>0</v>
      </c>
      <c r="J2778" s="20">
        <v>0</v>
      </c>
      <c r="K2778" s="21">
        <v>0</v>
      </c>
      <c r="L2778" s="22">
        <v>1</v>
      </c>
      <c r="M2778" s="42" t="s">
        <v>20789</v>
      </c>
      <c r="N2778" s="42"/>
      <c r="O2778" s="42">
        <v>0</v>
      </c>
      <c r="P2778" s="42">
        <v>0</v>
      </c>
      <c r="Q2778" s="42">
        <v>0</v>
      </c>
      <c r="R2778" s="42">
        <v>0</v>
      </c>
    </row>
    <row r="2779" spans="1:18" x14ac:dyDescent="0.3">
      <c r="A2779" s="17" t="s">
        <v>16243</v>
      </c>
      <c r="B2779" s="17" t="s">
        <v>16244</v>
      </c>
      <c r="C2779" s="17" t="s">
        <v>13648</v>
      </c>
      <c r="D2779" s="17" t="s">
        <v>8060</v>
      </c>
      <c r="E2779" s="17" t="s">
        <v>1654</v>
      </c>
      <c r="F2779" s="17" t="s">
        <v>16245</v>
      </c>
      <c r="G2779" s="18">
        <v>1</v>
      </c>
      <c r="H2779" s="18">
        <v>25</v>
      </c>
      <c r="I2779" s="19">
        <v>1</v>
      </c>
      <c r="J2779" s="20">
        <v>0</v>
      </c>
      <c r="K2779" s="21">
        <v>0</v>
      </c>
      <c r="L2779" s="22">
        <v>0</v>
      </c>
      <c r="M2779" s="42" t="s">
        <v>20788</v>
      </c>
      <c r="N2779" s="42"/>
      <c r="O2779" s="42">
        <v>0</v>
      </c>
      <c r="P2779" s="42">
        <v>0</v>
      </c>
      <c r="Q2779" s="42">
        <v>0</v>
      </c>
      <c r="R2779" s="42">
        <v>0</v>
      </c>
    </row>
    <row r="2780" spans="1:18" x14ac:dyDescent="0.3">
      <c r="A2780" s="17" t="s">
        <v>1957</v>
      </c>
      <c r="B2780" s="17" t="s">
        <v>16246</v>
      </c>
      <c r="C2780" s="17" t="s">
        <v>16247</v>
      </c>
      <c r="D2780" s="17" t="s">
        <v>16248</v>
      </c>
      <c r="E2780" s="17" t="s">
        <v>1959</v>
      </c>
      <c r="F2780" s="17" t="s">
        <v>16249</v>
      </c>
      <c r="G2780" s="18">
        <v>1</v>
      </c>
      <c r="H2780" s="18">
        <v>1</v>
      </c>
      <c r="I2780" s="19">
        <v>0</v>
      </c>
      <c r="J2780" s="20">
        <v>0</v>
      </c>
      <c r="K2780" s="21">
        <v>1</v>
      </c>
      <c r="L2780" s="22">
        <v>0</v>
      </c>
      <c r="M2780" s="42" t="s">
        <v>20789</v>
      </c>
      <c r="N2780" s="42"/>
      <c r="O2780" s="42">
        <v>0</v>
      </c>
      <c r="P2780" s="42">
        <v>0</v>
      </c>
      <c r="Q2780" s="42">
        <v>0</v>
      </c>
      <c r="R2780" s="42">
        <v>0</v>
      </c>
    </row>
    <row r="2781" spans="1:18" x14ac:dyDescent="0.3">
      <c r="A2781" s="17" t="s">
        <v>3463</v>
      </c>
      <c r="B2781" s="17" t="s">
        <v>16250</v>
      </c>
      <c r="C2781" s="17" t="s">
        <v>16251</v>
      </c>
      <c r="D2781" s="17" t="s">
        <v>11071</v>
      </c>
      <c r="E2781" s="17" t="s">
        <v>2257</v>
      </c>
      <c r="F2781" s="17" t="s">
        <v>16252</v>
      </c>
      <c r="G2781" s="18">
        <v>1</v>
      </c>
      <c r="H2781" s="18">
        <v>1</v>
      </c>
      <c r="I2781" s="19">
        <v>0</v>
      </c>
      <c r="J2781" s="20">
        <v>0</v>
      </c>
      <c r="K2781" s="21">
        <v>1</v>
      </c>
      <c r="L2781" s="22">
        <v>0</v>
      </c>
      <c r="M2781" s="42" t="s">
        <v>20789</v>
      </c>
      <c r="N2781" s="42"/>
      <c r="O2781" s="42">
        <v>0</v>
      </c>
      <c r="P2781" s="42">
        <v>0</v>
      </c>
      <c r="Q2781" s="42">
        <v>0</v>
      </c>
      <c r="R2781" s="42">
        <v>0</v>
      </c>
    </row>
    <row r="2782" spans="1:18" x14ac:dyDescent="0.3">
      <c r="A2782" s="17" t="s">
        <v>16253</v>
      </c>
      <c r="B2782" s="17" t="s">
        <v>10246</v>
      </c>
      <c r="C2782" s="17" t="s">
        <v>16254</v>
      </c>
      <c r="D2782" s="17" t="s">
        <v>7716</v>
      </c>
      <c r="E2782" s="17" t="s">
        <v>1684</v>
      </c>
      <c r="F2782" s="17" t="s">
        <v>16255</v>
      </c>
      <c r="G2782" s="18">
        <v>1</v>
      </c>
      <c r="H2782" s="18">
        <v>1</v>
      </c>
      <c r="I2782" s="19">
        <v>0</v>
      </c>
      <c r="J2782" s="20">
        <v>1</v>
      </c>
      <c r="K2782" s="21">
        <v>0</v>
      </c>
      <c r="L2782" s="22">
        <v>0</v>
      </c>
      <c r="M2782" s="42" t="s">
        <v>20790</v>
      </c>
      <c r="N2782" s="42"/>
      <c r="O2782" s="42">
        <v>0</v>
      </c>
      <c r="P2782" s="42">
        <v>0</v>
      </c>
      <c r="Q2782" s="42">
        <v>0</v>
      </c>
      <c r="R2782" s="42">
        <v>0</v>
      </c>
    </row>
    <row r="2783" spans="1:18" x14ac:dyDescent="0.3">
      <c r="A2783" s="17" t="s">
        <v>16256</v>
      </c>
      <c r="B2783" s="17" t="s">
        <v>15228</v>
      </c>
      <c r="C2783" s="17" t="s">
        <v>15608</v>
      </c>
      <c r="D2783" s="17" t="s">
        <v>7707</v>
      </c>
      <c r="E2783" s="17" t="s">
        <v>1831</v>
      </c>
      <c r="F2783" s="17" t="s">
        <v>16257</v>
      </c>
      <c r="G2783" s="18">
        <v>1</v>
      </c>
      <c r="H2783" s="18">
        <v>1</v>
      </c>
      <c r="I2783" s="19">
        <v>0</v>
      </c>
      <c r="J2783" s="20">
        <v>1</v>
      </c>
      <c r="K2783" s="21">
        <v>0</v>
      </c>
      <c r="L2783" s="22">
        <v>0</v>
      </c>
      <c r="M2783" s="42" t="s">
        <v>20790</v>
      </c>
      <c r="N2783" s="42"/>
      <c r="O2783" s="42">
        <v>0</v>
      </c>
      <c r="P2783" s="42">
        <v>0</v>
      </c>
      <c r="Q2783" s="42">
        <v>0</v>
      </c>
      <c r="R2783" s="42">
        <v>0</v>
      </c>
    </row>
    <row r="2784" spans="1:18" x14ac:dyDescent="0.3">
      <c r="A2784" s="17" t="s">
        <v>16258</v>
      </c>
      <c r="B2784" s="17" t="s">
        <v>16259</v>
      </c>
      <c r="C2784" s="17" t="s">
        <v>7677</v>
      </c>
      <c r="D2784" s="17" t="s">
        <v>7716</v>
      </c>
      <c r="E2784" s="17" t="s">
        <v>3357</v>
      </c>
      <c r="F2784" s="17" t="s">
        <v>16260</v>
      </c>
      <c r="G2784" s="18">
        <v>1</v>
      </c>
      <c r="H2784" s="18">
        <v>25</v>
      </c>
      <c r="I2784" s="19">
        <v>0</v>
      </c>
      <c r="J2784" s="20">
        <v>1</v>
      </c>
      <c r="K2784" s="21">
        <v>0</v>
      </c>
      <c r="L2784" s="22">
        <v>0</v>
      </c>
      <c r="M2784" s="42" t="s">
        <v>20790</v>
      </c>
      <c r="N2784" s="42"/>
      <c r="O2784" s="42">
        <v>0</v>
      </c>
      <c r="P2784" s="42">
        <v>0</v>
      </c>
      <c r="Q2784" s="42">
        <v>0</v>
      </c>
      <c r="R2784" s="42">
        <v>0</v>
      </c>
    </row>
    <row r="2785" spans="1:18" x14ac:dyDescent="0.3">
      <c r="A2785" s="17" t="s">
        <v>4292</v>
      </c>
      <c r="B2785" s="17" t="s">
        <v>16261</v>
      </c>
      <c r="C2785" s="17" t="s">
        <v>7677</v>
      </c>
      <c r="D2785" s="17" t="s">
        <v>8270</v>
      </c>
      <c r="E2785" s="17" t="s">
        <v>4208</v>
      </c>
      <c r="F2785" s="17" t="s">
        <v>16262</v>
      </c>
      <c r="G2785" s="18">
        <v>1</v>
      </c>
      <c r="H2785" s="18">
        <v>4</v>
      </c>
      <c r="I2785" s="19">
        <v>0</v>
      </c>
      <c r="J2785" s="20">
        <v>0</v>
      </c>
      <c r="K2785" s="21">
        <v>0</v>
      </c>
      <c r="L2785" s="22">
        <v>1</v>
      </c>
      <c r="M2785" s="42" t="s">
        <v>20785</v>
      </c>
      <c r="N2785" s="42"/>
      <c r="O2785" s="42">
        <v>0</v>
      </c>
      <c r="P2785" s="42">
        <v>0</v>
      </c>
      <c r="Q2785" s="42">
        <v>0</v>
      </c>
      <c r="R2785" s="42">
        <v>0</v>
      </c>
    </row>
    <row r="2786" spans="1:18" x14ac:dyDescent="0.3">
      <c r="A2786" s="17" t="s">
        <v>3165</v>
      </c>
      <c r="B2786" s="17" t="s">
        <v>3166</v>
      </c>
      <c r="C2786" s="17" t="s">
        <v>7677</v>
      </c>
      <c r="D2786" s="17" t="s">
        <v>7710</v>
      </c>
      <c r="E2786" s="17" t="s">
        <v>3168</v>
      </c>
      <c r="F2786" s="17" t="s">
        <v>16263</v>
      </c>
      <c r="G2786" s="18">
        <v>1</v>
      </c>
      <c r="H2786" s="18">
        <v>1</v>
      </c>
      <c r="I2786" s="19">
        <v>0</v>
      </c>
      <c r="J2786" s="20">
        <v>0</v>
      </c>
      <c r="K2786" s="21">
        <v>1</v>
      </c>
      <c r="L2786" s="22">
        <v>0</v>
      </c>
      <c r="M2786" s="42" t="s">
        <v>20789</v>
      </c>
      <c r="N2786" s="42"/>
      <c r="O2786" s="42">
        <v>0</v>
      </c>
      <c r="P2786" s="42">
        <v>0</v>
      </c>
      <c r="Q2786" s="42">
        <v>0</v>
      </c>
      <c r="R2786" s="42">
        <v>0</v>
      </c>
    </row>
    <row r="2787" spans="1:18" x14ac:dyDescent="0.3">
      <c r="A2787" s="17" t="s">
        <v>16264</v>
      </c>
      <c r="B2787" s="17" t="s">
        <v>16265</v>
      </c>
      <c r="C2787" s="17" t="s">
        <v>16266</v>
      </c>
      <c r="D2787" s="17" t="s">
        <v>7716</v>
      </c>
      <c r="E2787" s="17" t="s">
        <v>1599</v>
      </c>
      <c r="F2787" s="17" t="s">
        <v>16267</v>
      </c>
      <c r="G2787" s="18">
        <v>1</v>
      </c>
      <c r="H2787" s="18">
        <v>9</v>
      </c>
      <c r="I2787" s="19">
        <v>0</v>
      </c>
      <c r="J2787" s="20">
        <v>1</v>
      </c>
      <c r="K2787" s="21">
        <v>0</v>
      </c>
      <c r="L2787" s="22">
        <v>0</v>
      </c>
      <c r="M2787" s="42" t="s">
        <v>20788</v>
      </c>
      <c r="N2787" s="42"/>
      <c r="O2787" s="42">
        <v>0</v>
      </c>
      <c r="P2787" s="42">
        <v>0</v>
      </c>
      <c r="Q2787" s="42">
        <v>0</v>
      </c>
      <c r="R2787" s="42">
        <v>0</v>
      </c>
    </row>
    <row r="2788" spans="1:18" x14ac:dyDescent="0.3">
      <c r="A2788" s="17" t="s">
        <v>16268</v>
      </c>
      <c r="B2788" s="17" t="s">
        <v>16269</v>
      </c>
      <c r="C2788" s="17" t="s">
        <v>10033</v>
      </c>
      <c r="D2788" s="17" t="s">
        <v>7707</v>
      </c>
      <c r="E2788" s="17" t="s">
        <v>1691</v>
      </c>
      <c r="F2788" s="17" t="s">
        <v>16270</v>
      </c>
      <c r="G2788" s="18">
        <v>1</v>
      </c>
      <c r="H2788" s="18">
        <v>2</v>
      </c>
      <c r="I2788" s="19">
        <v>1</v>
      </c>
      <c r="J2788" s="20">
        <v>0</v>
      </c>
      <c r="K2788" s="21">
        <v>0</v>
      </c>
      <c r="L2788" s="22">
        <v>0</v>
      </c>
      <c r="M2788" s="42" t="s">
        <v>20788</v>
      </c>
      <c r="N2788" s="42"/>
      <c r="O2788" s="42">
        <v>0</v>
      </c>
      <c r="P2788" s="42">
        <v>0</v>
      </c>
      <c r="Q2788" s="42">
        <v>0</v>
      </c>
      <c r="R2788" s="42">
        <v>0</v>
      </c>
    </row>
    <row r="2789" spans="1:18" x14ac:dyDescent="0.3">
      <c r="A2789" s="17" t="s">
        <v>16271</v>
      </c>
      <c r="B2789" s="17" t="s">
        <v>16272</v>
      </c>
      <c r="C2789" s="17" t="s">
        <v>7677</v>
      </c>
      <c r="D2789" s="17" t="s">
        <v>7787</v>
      </c>
      <c r="E2789" s="17" t="s">
        <v>2795</v>
      </c>
      <c r="F2789" s="17" t="s">
        <v>16273</v>
      </c>
      <c r="G2789" s="18">
        <v>1</v>
      </c>
      <c r="H2789" s="18">
        <v>1</v>
      </c>
      <c r="I2789" s="19">
        <v>0</v>
      </c>
      <c r="J2789" s="20">
        <v>1</v>
      </c>
      <c r="K2789" s="21">
        <v>0</v>
      </c>
      <c r="L2789" s="22">
        <v>0</v>
      </c>
      <c r="M2789" s="42" t="s">
        <v>20790</v>
      </c>
      <c r="N2789" s="42"/>
      <c r="O2789" s="42">
        <v>0</v>
      </c>
      <c r="P2789" s="42">
        <v>0</v>
      </c>
      <c r="Q2789" s="42">
        <v>0</v>
      </c>
      <c r="R2789" s="42">
        <v>0</v>
      </c>
    </row>
    <row r="2790" spans="1:18" x14ac:dyDescent="0.3">
      <c r="A2790" s="17" t="s">
        <v>5875</v>
      </c>
      <c r="B2790" s="17" t="s">
        <v>16274</v>
      </c>
      <c r="C2790" s="17" t="s">
        <v>16275</v>
      </c>
      <c r="D2790" s="17" t="s">
        <v>8554</v>
      </c>
      <c r="E2790" s="17" t="s">
        <v>4256</v>
      </c>
      <c r="F2790" s="17" t="s">
        <v>16276</v>
      </c>
      <c r="G2790" s="18">
        <v>1</v>
      </c>
      <c r="H2790" s="18">
        <v>1</v>
      </c>
      <c r="I2790" s="19">
        <v>0</v>
      </c>
      <c r="J2790" s="20">
        <v>0</v>
      </c>
      <c r="K2790" s="21">
        <v>0</v>
      </c>
      <c r="L2790" s="22">
        <v>1</v>
      </c>
      <c r="M2790" s="42" t="s">
        <v>20789</v>
      </c>
      <c r="N2790" s="42"/>
      <c r="O2790" s="42">
        <v>0</v>
      </c>
      <c r="P2790" s="42">
        <v>0</v>
      </c>
      <c r="Q2790" s="42">
        <v>0</v>
      </c>
      <c r="R2790" s="42">
        <v>0</v>
      </c>
    </row>
    <row r="2791" spans="1:18" x14ac:dyDescent="0.3">
      <c r="A2791" s="17" t="s">
        <v>6492</v>
      </c>
      <c r="B2791" s="17" t="s">
        <v>16277</v>
      </c>
      <c r="C2791" s="17" t="s">
        <v>7677</v>
      </c>
      <c r="D2791" s="17" t="s">
        <v>7716</v>
      </c>
      <c r="E2791" s="17" t="s">
        <v>2315</v>
      </c>
      <c r="F2791" s="17" t="s">
        <v>16278</v>
      </c>
      <c r="G2791" s="18">
        <v>1</v>
      </c>
      <c r="H2791" s="18">
        <v>10</v>
      </c>
      <c r="I2791" s="19">
        <v>0</v>
      </c>
      <c r="J2791" s="20">
        <v>0</v>
      </c>
      <c r="K2791" s="21">
        <v>0</v>
      </c>
      <c r="L2791" s="22">
        <v>1</v>
      </c>
      <c r="M2791" s="42" t="s">
        <v>20789</v>
      </c>
      <c r="N2791" s="42"/>
      <c r="O2791" s="42">
        <v>0</v>
      </c>
      <c r="P2791" s="42">
        <v>0</v>
      </c>
      <c r="Q2791" s="42">
        <v>0</v>
      </c>
      <c r="R2791" s="42">
        <v>0</v>
      </c>
    </row>
    <row r="2792" spans="1:18" x14ac:dyDescent="0.3">
      <c r="A2792" s="17" t="s">
        <v>3146</v>
      </c>
      <c r="B2792" s="17" t="s">
        <v>16279</v>
      </c>
      <c r="C2792" s="17" t="s">
        <v>7677</v>
      </c>
      <c r="D2792" s="17" t="s">
        <v>7716</v>
      </c>
      <c r="E2792" s="17" t="s">
        <v>1827</v>
      </c>
      <c r="F2792" s="17" t="s">
        <v>16280</v>
      </c>
      <c r="G2792" s="18">
        <v>1</v>
      </c>
      <c r="H2792" s="18">
        <v>1</v>
      </c>
      <c r="I2792" s="19">
        <v>0</v>
      </c>
      <c r="J2792" s="20">
        <v>0</v>
      </c>
      <c r="K2792" s="21">
        <v>1</v>
      </c>
      <c r="L2792" s="22">
        <v>0</v>
      </c>
      <c r="M2792" s="42" t="s">
        <v>20789</v>
      </c>
      <c r="N2792" s="42"/>
      <c r="O2792" s="42">
        <v>0</v>
      </c>
      <c r="P2792" s="42">
        <v>0</v>
      </c>
      <c r="Q2792" s="42">
        <v>0</v>
      </c>
      <c r="R2792" s="42">
        <v>0</v>
      </c>
    </row>
    <row r="2793" spans="1:18" x14ac:dyDescent="0.3">
      <c r="A2793" s="17" t="s">
        <v>6552</v>
      </c>
      <c r="B2793" s="17" t="s">
        <v>16281</v>
      </c>
      <c r="C2793" s="17" t="s">
        <v>7677</v>
      </c>
      <c r="D2793" s="17" t="s">
        <v>7716</v>
      </c>
      <c r="E2793" s="17" t="s">
        <v>2315</v>
      </c>
      <c r="F2793" s="17" t="s">
        <v>16282</v>
      </c>
      <c r="G2793" s="18">
        <v>1</v>
      </c>
      <c r="H2793" s="18">
        <v>1</v>
      </c>
      <c r="I2793" s="19">
        <v>0</v>
      </c>
      <c r="J2793" s="20">
        <v>0</v>
      </c>
      <c r="K2793" s="21">
        <v>0</v>
      </c>
      <c r="L2793" s="22">
        <v>1</v>
      </c>
      <c r="M2793" s="42" t="s">
        <v>20789</v>
      </c>
      <c r="N2793" s="42"/>
      <c r="O2793" s="42">
        <v>0</v>
      </c>
      <c r="P2793" s="42">
        <v>0</v>
      </c>
      <c r="Q2793" s="42">
        <v>0</v>
      </c>
      <c r="R2793" s="42">
        <v>0</v>
      </c>
    </row>
    <row r="2794" spans="1:18" x14ac:dyDescent="0.3">
      <c r="A2794" s="17" t="s">
        <v>7261</v>
      </c>
      <c r="B2794" s="17" t="s">
        <v>16283</v>
      </c>
      <c r="C2794" s="17" t="s">
        <v>7677</v>
      </c>
      <c r="D2794" s="17" t="s">
        <v>7834</v>
      </c>
      <c r="E2794" s="17" t="s">
        <v>4208</v>
      </c>
      <c r="F2794" s="17" t="s">
        <v>16284</v>
      </c>
      <c r="G2794" s="18">
        <v>1</v>
      </c>
      <c r="H2794" s="18">
        <v>1</v>
      </c>
      <c r="I2794" s="19">
        <v>0</v>
      </c>
      <c r="J2794" s="20">
        <v>0</v>
      </c>
      <c r="K2794" s="21">
        <v>0</v>
      </c>
      <c r="L2794" s="22">
        <v>1</v>
      </c>
      <c r="M2794" s="42" t="s">
        <v>20785</v>
      </c>
      <c r="N2794" s="42"/>
      <c r="O2794" s="42">
        <v>0</v>
      </c>
      <c r="P2794" s="42">
        <v>0</v>
      </c>
      <c r="Q2794" s="42">
        <v>0</v>
      </c>
      <c r="R2794" s="42">
        <v>0</v>
      </c>
    </row>
    <row r="2795" spans="1:18" x14ac:dyDescent="0.3">
      <c r="A2795" s="17" t="s">
        <v>16285</v>
      </c>
      <c r="B2795" s="17" t="s">
        <v>16286</v>
      </c>
      <c r="C2795" s="17" t="s">
        <v>11437</v>
      </c>
      <c r="D2795" s="17" t="s">
        <v>7716</v>
      </c>
      <c r="E2795" s="17" t="s">
        <v>1608</v>
      </c>
      <c r="F2795" s="17" t="s">
        <v>16287</v>
      </c>
      <c r="G2795" s="18">
        <v>1</v>
      </c>
      <c r="H2795" s="18">
        <v>5</v>
      </c>
      <c r="I2795" s="19">
        <v>0</v>
      </c>
      <c r="J2795" s="20">
        <v>1</v>
      </c>
      <c r="K2795" s="21">
        <v>0</v>
      </c>
      <c r="L2795" s="22">
        <v>0</v>
      </c>
      <c r="M2795" s="42" t="s">
        <v>20788</v>
      </c>
      <c r="N2795" s="42"/>
      <c r="O2795" s="42">
        <v>0</v>
      </c>
      <c r="P2795" s="42">
        <v>0</v>
      </c>
      <c r="Q2795" s="42">
        <v>0</v>
      </c>
      <c r="R2795" s="42">
        <v>0</v>
      </c>
    </row>
    <row r="2796" spans="1:18" x14ac:dyDescent="0.3">
      <c r="A2796" s="17" t="s">
        <v>3981</v>
      </c>
      <c r="B2796" s="17" t="s">
        <v>16288</v>
      </c>
      <c r="C2796" s="17" t="s">
        <v>7677</v>
      </c>
      <c r="D2796" s="17" t="s">
        <v>8119</v>
      </c>
      <c r="E2796" s="17" t="s">
        <v>3776</v>
      </c>
      <c r="F2796" s="17" t="s">
        <v>16289</v>
      </c>
      <c r="G2796" s="18">
        <v>1</v>
      </c>
      <c r="H2796" s="18">
        <v>3</v>
      </c>
      <c r="I2796" s="19">
        <v>0</v>
      </c>
      <c r="J2796" s="20">
        <v>0</v>
      </c>
      <c r="K2796" s="21">
        <v>1</v>
      </c>
      <c r="L2796" s="22">
        <v>0</v>
      </c>
      <c r="M2796" s="42" t="s">
        <v>20788</v>
      </c>
      <c r="N2796" s="42"/>
      <c r="O2796" s="42">
        <v>0</v>
      </c>
      <c r="P2796" s="42">
        <v>0</v>
      </c>
      <c r="Q2796" s="42">
        <v>0</v>
      </c>
      <c r="R2796" s="42">
        <v>0</v>
      </c>
    </row>
    <row r="2797" spans="1:18" x14ac:dyDescent="0.3">
      <c r="A2797" s="17" t="s">
        <v>16290</v>
      </c>
      <c r="B2797" s="17" t="s">
        <v>16291</v>
      </c>
      <c r="C2797" s="17" t="s">
        <v>7677</v>
      </c>
      <c r="D2797" s="17" t="s">
        <v>7871</v>
      </c>
      <c r="E2797" s="17" t="s">
        <v>14027</v>
      </c>
      <c r="F2797" s="17" t="s">
        <v>16292</v>
      </c>
      <c r="G2797" s="18">
        <v>1</v>
      </c>
      <c r="H2797" s="18">
        <v>3</v>
      </c>
      <c r="I2797" s="19">
        <v>0</v>
      </c>
      <c r="J2797" s="20">
        <v>1</v>
      </c>
      <c r="K2797" s="21">
        <v>0</v>
      </c>
      <c r="L2797" s="22">
        <v>0</v>
      </c>
      <c r="M2797" s="42" t="s">
        <v>20788</v>
      </c>
      <c r="N2797" s="42"/>
      <c r="O2797" s="42">
        <v>0</v>
      </c>
      <c r="P2797" s="42">
        <v>0</v>
      </c>
      <c r="Q2797" s="42">
        <v>0</v>
      </c>
      <c r="R2797" s="42">
        <v>0</v>
      </c>
    </row>
    <row r="2798" spans="1:18" x14ac:dyDescent="0.3">
      <c r="A2798" s="17" t="s">
        <v>2892</v>
      </c>
      <c r="B2798" s="17" t="s">
        <v>16293</v>
      </c>
      <c r="C2798" s="17" t="s">
        <v>8943</v>
      </c>
      <c r="D2798" s="17" t="s">
        <v>8097</v>
      </c>
      <c r="E2798" s="17" t="s">
        <v>1695</v>
      </c>
      <c r="F2798" s="17" t="s">
        <v>16294</v>
      </c>
      <c r="G2798" s="18">
        <v>1</v>
      </c>
      <c r="H2798" s="18">
        <v>1</v>
      </c>
      <c r="I2798" s="19">
        <v>0</v>
      </c>
      <c r="J2798" s="20">
        <v>0</v>
      </c>
      <c r="K2798" s="21">
        <v>1</v>
      </c>
      <c r="L2798" s="22">
        <v>0</v>
      </c>
      <c r="M2798" s="42" t="s">
        <v>20789</v>
      </c>
      <c r="N2798" s="42"/>
      <c r="O2798" s="42">
        <v>0</v>
      </c>
      <c r="P2798" s="42">
        <v>0</v>
      </c>
      <c r="Q2798" s="42">
        <v>0</v>
      </c>
      <c r="R2798" s="42">
        <v>0</v>
      </c>
    </row>
    <row r="2799" spans="1:18" x14ac:dyDescent="0.3">
      <c r="A2799" s="17" t="s">
        <v>16295</v>
      </c>
      <c r="B2799" s="17" t="s">
        <v>16296</v>
      </c>
      <c r="C2799" s="17" t="s">
        <v>8342</v>
      </c>
      <c r="D2799" s="17" t="s">
        <v>16297</v>
      </c>
      <c r="E2799" s="17" t="s">
        <v>16298</v>
      </c>
      <c r="F2799" s="17" t="s">
        <v>16299</v>
      </c>
      <c r="G2799" s="18">
        <v>1</v>
      </c>
      <c r="H2799" s="18">
        <v>1</v>
      </c>
      <c r="I2799" s="19">
        <v>0</v>
      </c>
      <c r="J2799" s="20">
        <v>1</v>
      </c>
      <c r="K2799" s="21">
        <v>0</v>
      </c>
      <c r="L2799" s="22">
        <v>0</v>
      </c>
      <c r="M2799" s="42" t="s">
        <v>20788</v>
      </c>
      <c r="N2799" s="42"/>
      <c r="O2799" s="42">
        <v>0</v>
      </c>
      <c r="P2799" s="42">
        <v>0</v>
      </c>
      <c r="Q2799" s="42">
        <v>0</v>
      </c>
      <c r="R2799" s="42">
        <v>0</v>
      </c>
    </row>
    <row r="2800" spans="1:18" x14ac:dyDescent="0.3">
      <c r="A2800" s="17" t="s">
        <v>16300</v>
      </c>
      <c r="B2800" s="17" t="s">
        <v>9730</v>
      </c>
      <c r="C2800" s="17" t="s">
        <v>13728</v>
      </c>
      <c r="D2800" s="17" t="s">
        <v>16301</v>
      </c>
      <c r="E2800" s="17" t="s">
        <v>2815</v>
      </c>
      <c r="F2800" s="17" t="s">
        <v>16302</v>
      </c>
      <c r="G2800" s="18">
        <v>1</v>
      </c>
      <c r="H2800" s="18">
        <v>2</v>
      </c>
      <c r="I2800" s="19">
        <v>0</v>
      </c>
      <c r="J2800" s="20">
        <v>1</v>
      </c>
      <c r="K2800" s="21">
        <v>0</v>
      </c>
      <c r="L2800" s="22">
        <v>0</v>
      </c>
      <c r="M2800" s="42" t="s">
        <v>20788</v>
      </c>
      <c r="N2800" s="42"/>
      <c r="O2800" s="42">
        <v>0</v>
      </c>
      <c r="P2800" s="42">
        <v>0</v>
      </c>
      <c r="Q2800" s="42">
        <v>0</v>
      </c>
      <c r="R2800" s="42">
        <v>0</v>
      </c>
    </row>
    <row r="2801" spans="1:18" x14ac:dyDescent="0.3">
      <c r="A2801" s="17" t="s">
        <v>6109</v>
      </c>
      <c r="B2801" s="17" t="s">
        <v>16303</v>
      </c>
      <c r="C2801" s="17" t="s">
        <v>7677</v>
      </c>
      <c r="D2801" s="17" t="s">
        <v>7716</v>
      </c>
      <c r="E2801" s="17" t="s">
        <v>5719</v>
      </c>
      <c r="F2801" s="17" t="s">
        <v>16304</v>
      </c>
      <c r="G2801" s="18">
        <v>1</v>
      </c>
      <c r="H2801" s="18">
        <v>2</v>
      </c>
      <c r="I2801" s="19">
        <v>0</v>
      </c>
      <c r="J2801" s="20">
        <v>0</v>
      </c>
      <c r="K2801" s="21">
        <v>0</v>
      </c>
      <c r="L2801" s="22">
        <v>1</v>
      </c>
      <c r="M2801" s="42" t="s">
        <v>20789</v>
      </c>
      <c r="N2801" s="42"/>
      <c r="O2801" s="42">
        <v>0</v>
      </c>
      <c r="P2801" s="42">
        <v>0</v>
      </c>
      <c r="Q2801" s="42">
        <v>0</v>
      </c>
      <c r="R2801" s="42">
        <v>0</v>
      </c>
    </row>
    <row r="2802" spans="1:18" x14ac:dyDescent="0.3">
      <c r="A2802" s="17" t="s">
        <v>16305</v>
      </c>
      <c r="B2802" s="17" t="s">
        <v>16306</v>
      </c>
      <c r="C2802" s="17" t="s">
        <v>13382</v>
      </c>
      <c r="D2802" s="17" t="s">
        <v>7829</v>
      </c>
      <c r="E2802" s="17" t="s">
        <v>1977</v>
      </c>
      <c r="F2802" s="17" t="s">
        <v>16307</v>
      </c>
      <c r="G2802" s="18">
        <v>1</v>
      </c>
      <c r="H2802" s="18">
        <v>3</v>
      </c>
      <c r="I2802" s="19">
        <v>1</v>
      </c>
      <c r="J2802" s="20">
        <v>0</v>
      </c>
      <c r="K2802" s="21">
        <v>0</v>
      </c>
      <c r="L2802" s="22">
        <v>0</v>
      </c>
      <c r="M2802" s="42" t="s">
        <v>20788</v>
      </c>
      <c r="N2802" s="42"/>
      <c r="O2802" s="42">
        <v>0</v>
      </c>
      <c r="P2802" s="42">
        <v>0</v>
      </c>
      <c r="Q2802" s="42">
        <v>0</v>
      </c>
      <c r="R2802" s="42">
        <v>0</v>
      </c>
    </row>
    <row r="2803" spans="1:18" x14ac:dyDescent="0.3">
      <c r="A2803" s="17" t="s">
        <v>4175</v>
      </c>
      <c r="B2803" s="17" t="s">
        <v>16128</v>
      </c>
      <c r="C2803" s="17" t="s">
        <v>16308</v>
      </c>
      <c r="D2803" s="17" t="s">
        <v>7710</v>
      </c>
      <c r="E2803" s="17" t="s">
        <v>1695</v>
      </c>
      <c r="F2803" s="17" t="s">
        <v>16309</v>
      </c>
      <c r="G2803" s="18">
        <v>1</v>
      </c>
      <c r="H2803" s="18">
        <v>3</v>
      </c>
      <c r="I2803" s="19">
        <v>0</v>
      </c>
      <c r="J2803" s="20">
        <v>0</v>
      </c>
      <c r="K2803" s="21">
        <v>1</v>
      </c>
      <c r="L2803" s="22">
        <v>0</v>
      </c>
      <c r="M2803" s="42" t="s">
        <v>20789</v>
      </c>
      <c r="N2803" s="42"/>
      <c r="O2803" s="42">
        <v>0</v>
      </c>
      <c r="P2803" s="42">
        <v>0</v>
      </c>
      <c r="Q2803" s="42">
        <v>0</v>
      </c>
      <c r="R2803" s="42">
        <v>0</v>
      </c>
    </row>
    <row r="2804" spans="1:18" x14ac:dyDescent="0.3">
      <c r="A2804" s="17" t="s">
        <v>4707</v>
      </c>
      <c r="B2804" s="17" t="s">
        <v>16310</v>
      </c>
      <c r="C2804" s="17" t="s">
        <v>7677</v>
      </c>
      <c r="D2804" s="17" t="s">
        <v>16311</v>
      </c>
      <c r="E2804" s="17" t="s">
        <v>4649</v>
      </c>
      <c r="F2804" s="17" t="s">
        <v>16312</v>
      </c>
      <c r="G2804" s="18">
        <v>1</v>
      </c>
      <c r="H2804" s="18">
        <v>1</v>
      </c>
      <c r="I2804" s="19">
        <v>0</v>
      </c>
      <c r="J2804" s="20">
        <v>0</v>
      </c>
      <c r="K2804" s="21">
        <v>0</v>
      </c>
      <c r="L2804" s="22">
        <v>1</v>
      </c>
      <c r="M2804" s="42" t="s">
        <v>20789</v>
      </c>
      <c r="N2804" s="42"/>
      <c r="O2804" s="42">
        <v>0</v>
      </c>
      <c r="P2804" s="42">
        <v>0</v>
      </c>
      <c r="Q2804" s="42">
        <v>0</v>
      </c>
      <c r="R2804" s="42">
        <v>0</v>
      </c>
    </row>
    <row r="2805" spans="1:18" x14ac:dyDescent="0.3">
      <c r="A2805" s="17" t="s">
        <v>16313</v>
      </c>
      <c r="B2805" s="17" t="s">
        <v>11558</v>
      </c>
      <c r="C2805" s="17" t="s">
        <v>16314</v>
      </c>
      <c r="D2805" s="17" t="s">
        <v>7787</v>
      </c>
      <c r="E2805" s="17" t="s">
        <v>1691</v>
      </c>
      <c r="F2805" s="17" t="s">
        <v>16315</v>
      </c>
      <c r="G2805" s="18">
        <v>1</v>
      </c>
      <c r="H2805" s="18">
        <v>1</v>
      </c>
      <c r="I2805" s="19">
        <v>0</v>
      </c>
      <c r="J2805" s="20">
        <v>1</v>
      </c>
      <c r="K2805" s="21">
        <v>0</v>
      </c>
      <c r="L2805" s="22">
        <v>0</v>
      </c>
      <c r="M2805" s="42" t="s">
        <v>20790</v>
      </c>
      <c r="N2805" s="42"/>
      <c r="O2805" s="42">
        <v>0</v>
      </c>
      <c r="P2805" s="42">
        <v>0</v>
      </c>
      <c r="Q2805" s="42">
        <v>0</v>
      </c>
      <c r="R2805" s="42">
        <v>0</v>
      </c>
    </row>
    <row r="2806" spans="1:18" x14ac:dyDescent="0.3">
      <c r="A2806" s="17" t="s">
        <v>3759</v>
      </c>
      <c r="B2806" s="17" t="s">
        <v>16316</v>
      </c>
      <c r="C2806" s="17" t="s">
        <v>7677</v>
      </c>
      <c r="D2806" s="17" t="s">
        <v>16317</v>
      </c>
      <c r="E2806" s="17" t="s">
        <v>3761</v>
      </c>
      <c r="F2806" s="17" t="s">
        <v>16318</v>
      </c>
      <c r="G2806" s="18">
        <v>1</v>
      </c>
      <c r="H2806" s="18">
        <v>1</v>
      </c>
      <c r="I2806" s="19">
        <v>0</v>
      </c>
      <c r="J2806" s="20">
        <v>0</v>
      </c>
      <c r="K2806" s="21">
        <v>1</v>
      </c>
      <c r="L2806" s="22">
        <v>0</v>
      </c>
      <c r="M2806" s="42" t="s">
        <v>20789</v>
      </c>
      <c r="N2806" s="42"/>
      <c r="O2806" s="42">
        <v>0</v>
      </c>
      <c r="P2806" s="42">
        <v>0</v>
      </c>
      <c r="Q2806" s="42">
        <v>0</v>
      </c>
      <c r="R2806" s="42">
        <v>0</v>
      </c>
    </row>
    <row r="2807" spans="1:18" x14ac:dyDescent="0.3">
      <c r="A2807" s="17" t="s">
        <v>16319</v>
      </c>
      <c r="B2807" s="17" t="s">
        <v>16320</v>
      </c>
      <c r="C2807" s="17" t="s">
        <v>16321</v>
      </c>
      <c r="D2807" s="17" t="s">
        <v>7807</v>
      </c>
      <c r="E2807" s="17" t="s">
        <v>2015</v>
      </c>
      <c r="F2807" s="17" t="s">
        <v>16322</v>
      </c>
      <c r="G2807" s="18">
        <v>1</v>
      </c>
      <c r="H2807" s="18">
        <v>20</v>
      </c>
      <c r="I2807" s="19">
        <v>0</v>
      </c>
      <c r="J2807" s="20">
        <v>1</v>
      </c>
      <c r="K2807" s="21">
        <v>0</v>
      </c>
      <c r="L2807" s="22">
        <v>0</v>
      </c>
      <c r="M2807" s="42" t="s">
        <v>20790</v>
      </c>
      <c r="N2807" s="42"/>
      <c r="O2807" s="42">
        <v>0</v>
      </c>
      <c r="P2807" s="42">
        <v>0</v>
      </c>
      <c r="Q2807" s="42">
        <v>0</v>
      </c>
      <c r="R2807" s="42">
        <v>0</v>
      </c>
    </row>
    <row r="2808" spans="1:18" x14ac:dyDescent="0.3">
      <c r="A2808" s="17" t="s">
        <v>16323</v>
      </c>
      <c r="B2808" s="17" t="s">
        <v>16324</v>
      </c>
      <c r="C2808" s="17" t="s">
        <v>16325</v>
      </c>
      <c r="D2808" s="17" t="s">
        <v>7707</v>
      </c>
      <c r="E2808" s="17" t="s">
        <v>16326</v>
      </c>
      <c r="F2808" s="17" t="s">
        <v>16327</v>
      </c>
      <c r="G2808" s="18">
        <v>1</v>
      </c>
      <c r="H2808" s="18">
        <v>1</v>
      </c>
      <c r="I2808" s="19">
        <v>0</v>
      </c>
      <c r="J2808" s="20">
        <v>1</v>
      </c>
      <c r="K2808" s="21">
        <v>0</v>
      </c>
      <c r="L2808" s="22">
        <v>0</v>
      </c>
      <c r="M2808" s="42" t="s">
        <v>20788</v>
      </c>
      <c r="N2808" s="42"/>
      <c r="O2808" s="42">
        <v>0</v>
      </c>
      <c r="P2808" s="42">
        <v>0</v>
      </c>
      <c r="Q2808" s="42">
        <v>0</v>
      </c>
      <c r="R2808" s="42">
        <v>0</v>
      </c>
    </row>
    <row r="2809" spans="1:18" x14ac:dyDescent="0.3">
      <c r="A2809" s="17" t="s">
        <v>16328</v>
      </c>
      <c r="B2809" s="17" t="s">
        <v>16329</v>
      </c>
      <c r="C2809" s="17" t="s">
        <v>13553</v>
      </c>
      <c r="D2809" s="17" t="s">
        <v>7716</v>
      </c>
      <c r="E2809" s="17" t="s">
        <v>1893</v>
      </c>
      <c r="F2809" s="17" t="s">
        <v>16330</v>
      </c>
      <c r="G2809" s="18">
        <v>1</v>
      </c>
      <c r="H2809" s="18">
        <v>2</v>
      </c>
      <c r="I2809" s="19">
        <v>0</v>
      </c>
      <c r="J2809" s="20">
        <v>1</v>
      </c>
      <c r="K2809" s="21">
        <v>0</v>
      </c>
      <c r="L2809" s="22">
        <v>0</v>
      </c>
      <c r="M2809" s="42" t="s">
        <v>20790</v>
      </c>
      <c r="N2809" s="42"/>
      <c r="O2809" s="42">
        <v>0</v>
      </c>
      <c r="P2809" s="42">
        <v>0</v>
      </c>
      <c r="Q2809" s="42">
        <v>0</v>
      </c>
      <c r="R2809" s="42">
        <v>0</v>
      </c>
    </row>
    <row r="2810" spans="1:18" x14ac:dyDescent="0.3">
      <c r="A2810" s="17" t="s">
        <v>4511</v>
      </c>
      <c r="B2810" s="17" t="s">
        <v>16331</v>
      </c>
      <c r="C2810" s="17" t="s">
        <v>16332</v>
      </c>
      <c r="D2810" s="17" t="s">
        <v>7710</v>
      </c>
      <c r="E2810" s="17" t="s">
        <v>1691</v>
      </c>
      <c r="F2810" s="17" t="s">
        <v>16333</v>
      </c>
      <c r="G2810" s="18">
        <v>1</v>
      </c>
      <c r="H2810" s="18">
        <v>3</v>
      </c>
      <c r="I2810" s="19">
        <v>0</v>
      </c>
      <c r="J2810" s="20">
        <v>0</v>
      </c>
      <c r="K2810" s="21">
        <v>0</v>
      </c>
      <c r="L2810" s="22">
        <v>1</v>
      </c>
      <c r="M2810" s="42" t="s">
        <v>20789</v>
      </c>
      <c r="N2810" s="42"/>
      <c r="O2810" s="42">
        <v>0</v>
      </c>
      <c r="P2810" s="42">
        <v>0</v>
      </c>
      <c r="Q2810" s="42">
        <v>0</v>
      </c>
      <c r="R2810" s="42">
        <v>0</v>
      </c>
    </row>
    <row r="2811" spans="1:18" x14ac:dyDescent="0.3">
      <c r="A2811" s="17" t="s">
        <v>6960</v>
      </c>
      <c r="B2811" s="17" t="s">
        <v>16334</v>
      </c>
      <c r="C2811" s="17" t="s">
        <v>7887</v>
      </c>
      <c r="D2811" s="17" t="s">
        <v>7888</v>
      </c>
      <c r="E2811" s="17" t="s">
        <v>4272</v>
      </c>
      <c r="F2811" s="17" t="s">
        <v>16335</v>
      </c>
      <c r="G2811" s="18">
        <v>1</v>
      </c>
      <c r="H2811" s="18">
        <v>1</v>
      </c>
      <c r="I2811" s="19">
        <v>0</v>
      </c>
      <c r="J2811" s="20">
        <v>0</v>
      </c>
      <c r="K2811" s="21">
        <v>0</v>
      </c>
      <c r="L2811" s="22">
        <v>1</v>
      </c>
      <c r="M2811" s="42" t="s">
        <v>20789</v>
      </c>
      <c r="N2811" s="42"/>
      <c r="O2811" s="42">
        <v>0</v>
      </c>
      <c r="P2811" s="42">
        <v>0</v>
      </c>
      <c r="Q2811" s="42">
        <v>0</v>
      </c>
      <c r="R2811" s="42">
        <v>0</v>
      </c>
    </row>
    <row r="2812" spans="1:18" x14ac:dyDescent="0.3">
      <c r="A2812" s="17" t="s">
        <v>3496</v>
      </c>
      <c r="B2812" s="17" t="s">
        <v>3497</v>
      </c>
      <c r="C2812" s="17" t="s">
        <v>7677</v>
      </c>
      <c r="D2812" s="17" t="s">
        <v>7716</v>
      </c>
      <c r="E2812" s="17" t="s">
        <v>3498</v>
      </c>
      <c r="F2812" s="17" t="s">
        <v>16336</v>
      </c>
      <c r="G2812" s="18">
        <v>1</v>
      </c>
      <c r="H2812" s="18">
        <v>1</v>
      </c>
      <c r="I2812" s="19">
        <v>0</v>
      </c>
      <c r="J2812" s="20">
        <v>0</v>
      </c>
      <c r="K2812" s="21">
        <v>1</v>
      </c>
      <c r="L2812" s="22">
        <v>0</v>
      </c>
      <c r="M2812" s="42" t="s">
        <v>20789</v>
      </c>
      <c r="N2812" s="42"/>
      <c r="O2812" s="42">
        <v>0</v>
      </c>
      <c r="P2812" s="42">
        <v>0</v>
      </c>
      <c r="Q2812" s="42">
        <v>0</v>
      </c>
      <c r="R2812" s="42">
        <v>0</v>
      </c>
    </row>
    <row r="2813" spans="1:18" x14ac:dyDescent="0.3">
      <c r="A2813" s="17" t="s">
        <v>6455</v>
      </c>
      <c r="B2813" s="17" t="s">
        <v>6456</v>
      </c>
      <c r="C2813" s="17" t="s">
        <v>7677</v>
      </c>
      <c r="D2813" s="17" t="s">
        <v>8270</v>
      </c>
      <c r="E2813" s="17" t="s">
        <v>4208</v>
      </c>
      <c r="F2813" s="17" t="s">
        <v>16337</v>
      </c>
      <c r="G2813" s="18">
        <v>1</v>
      </c>
      <c r="H2813" s="18">
        <v>1</v>
      </c>
      <c r="I2813" s="19">
        <v>0</v>
      </c>
      <c r="J2813" s="20">
        <v>0</v>
      </c>
      <c r="K2813" s="21">
        <v>0</v>
      </c>
      <c r="L2813" s="22">
        <v>1</v>
      </c>
      <c r="M2813" s="42" t="s">
        <v>20785</v>
      </c>
      <c r="N2813" s="42"/>
      <c r="O2813" s="42">
        <v>0</v>
      </c>
      <c r="P2813" s="42">
        <v>0</v>
      </c>
      <c r="Q2813" s="42">
        <v>0</v>
      </c>
      <c r="R2813" s="42">
        <v>0</v>
      </c>
    </row>
    <row r="2814" spans="1:18" x14ac:dyDescent="0.3">
      <c r="A2814" s="17" t="s">
        <v>16338</v>
      </c>
      <c r="B2814" s="17" t="s">
        <v>16339</v>
      </c>
      <c r="C2814" s="17" t="s">
        <v>16340</v>
      </c>
      <c r="D2814" s="17" t="s">
        <v>8106</v>
      </c>
      <c r="E2814" s="17" t="s">
        <v>1905</v>
      </c>
      <c r="F2814" s="17" t="s">
        <v>16341</v>
      </c>
      <c r="G2814" s="18">
        <v>1</v>
      </c>
      <c r="H2814" s="18">
        <v>1</v>
      </c>
      <c r="I2814" s="19">
        <v>1</v>
      </c>
      <c r="J2814" s="20">
        <v>0</v>
      </c>
      <c r="K2814" s="21">
        <v>0</v>
      </c>
      <c r="L2814" s="22">
        <v>0</v>
      </c>
      <c r="M2814" s="42" t="s">
        <v>20788</v>
      </c>
      <c r="N2814" s="42"/>
      <c r="O2814" s="42">
        <v>0</v>
      </c>
      <c r="P2814" s="42">
        <v>0</v>
      </c>
      <c r="Q2814" s="42">
        <v>0</v>
      </c>
      <c r="R2814" s="42">
        <v>0</v>
      </c>
    </row>
    <row r="2815" spans="1:18" x14ac:dyDescent="0.3">
      <c r="A2815" s="17" t="s">
        <v>16342</v>
      </c>
      <c r="B2815" s="17" t="s">
        <v>16343</v>
      </c>
      <c r="C2815" s="17" t="s">
        <v>9198</v>
      </c>
      <c r="D2815" s="17" t="s">
        <v>8762</v>
      </c>
      <c r="E2815" s="17" t="s">
        <v>4423</v>
      </c>
      <c r="F2815" s="17" t="s">
        <v>16344</v>
      </c>
      <c r="G2815" s="18">
        <v>1</v>
      </c>
      <c r="H2815" s="18">
        <v>2</v>
      </c>
      <c r="I2815" s="19">
        <v>0</v>
      </c>
      <c r="J2815" s="20">
        <v>1</v>
      </c>
      <c r="K2815" s="21">
        <v>0</v>
      </c>
      <c r="L2815" s="22">
        <v>0</v>
      </c>
      <c r="M2815" s="42" t="s">
        <v>20790</v>
      </c>
      <c r="N2815" s="42"/>
      <c r="O2815" s="42">
        <v>0</v>
      </c>
      <c r="P2815" s="42">
        <v>0</v>
      </c>
      <c r="Q2815" s="42">
        <v>0</v>
      </c>
      <c r="R2815" s="42">
        <v>0</v>
      </c>
    </row>
    <row r="2816" spans="1:18" x14ac:dyDescent="0.3">
      <c r="A2816" s="17" t="s">
        <v>16345</v>
      </c>
      <c r="B2816" s="17" t="s">
        <v>16346</v>
      </c>
      <c r="C2816" s="17" t="s">
        <v>16347</v>
      </c>
      <c r="D2816" s="17" t="s">
        <v>7716</v>
      </c>
      <c r="E2816" s="17" t="s">
        <v>7079</v>
      </c>
      <c r="F2816" s="17" t="s">
        <v>16348</v>
      </c>
      <c r="G2816" s="18">
        <v>1</v>
      </c>
      <c r="H2816" s="18">
        <v>1</v>
      </c>
      <c r="I2816" s="19">
        <v>0</v>
      </c>
      <c r="J2816" s="20">
        <v>1</v>
      </c>
      <c r="K2816" s="21">
        <v>0</v>
      </c>
      <c r="L2816" s="22">
        <v>0</v>
      </c>
      <c r="M2816" s="42" t="s">
        <v>20790</v>
      </c>
      <c r="N2816" s="42"/>
      <c r="O2816" s="42">
        <v>0</v>
      </c>
      <c r="P2816" s="42">
        <v>0</v>
      </c>
      <c r="Q2816" s="42">
        <v>0</v>
      </c>
      <c r="R2816" s="42">
        <v>0</v>
      </c>
    </row>
    <row r="2817" spans="1:18" x14ac:dyDescent="0.3">
      <c r="A2817" s="17" t="s">
        <v>16349</v>
      </c>
      <c r="B2817" s="17" t="s">
        <v>16350</v>
      </c>
      <c r="C2817" s="17" t="s">
        <v>16351</v>
      </c>
      <c r="D2817" s="17" t="s">
        <v>16352</v>
      </c>
      <c r="E2817" s="17" t="s">
        <v>16353</v>
      </c>
      <c r="F2817" s="17" t="s">
        <v>16354</v>
      </c>
      <c r="G2817" s="18">
        <v>1</v>
      </c>
      <c r="H2817" s="18">
        <v>3</v>
      </c>
      <c r="I2817" s="19">
        <v>1</v>
      </c>
      <c r="J2817" s="20">
        <v>0</v>
      </c>
      <c r="K2817" s="21">
        <v>0</v>
      </c>
      <c r="L2817" s="22">
        <v>0</v>
      </c>
      <c r="M2817" s="42" t="s">
        <v>20788</v>
      </c>
      <c r="N2817" s="42"/>
      <c r="O2817" s="42">
        <v>0</v>
      </c>
      <c r="P2817" s="42">
        <v>0</v>
      </c>
      <c r="Q2817" s="42">
        <v>0</v>
      </c>
      <c r="R2817" s="42">
        <v>0</v>
      </c>
    </row>
    <row r="2818" spans="1:18" x14ac:dyDescent="0.3">
      <c r="A2818" s="17" t="s">
        <v>2862</v>
      </c>
      <c r="B2818" s="17" t="s">
        <v>16355</v>
      </c>
      <c r="C2818" s="17" t="s">
        <v>16356</v>
      </c>
      <c r="D2818" s="17" t="s">
        <v>7716</v>
      </c>
      <c r="E2818" s="17" t="s">
        <v>1624</v>
      </c>
      <c r="F2818" s="17" t="s">
        <v>16357</v>
      </c>
      <c r="G2818" s="18">
        <v>1</v>
      </c>
      <c r="H2818" s="18">
        <v>2</v>
      </c>
      <c r="I2818" s="19">
        <v>0</v>
      </c>
      <c r="J2818" s="20">
        <v>0</v>
      </c>
      <c r="K2818" s="21">
        <v>1</v>
      </c>
      <c r="L2818" s="22">
        <v>0</v>
      </c>
      <c r="M2818" s="42" t="s">
        <v>20789</v>
      </c>
      <c r="N2818" s="42"/>
      <c r="O2818" s="42">
        <v>0</v>
      </c>
      <c r="P2818" s="42">
        <v>0</v>
      </c>
      <c r="Q2818" s="42">
        <v>0</v>
      </c>
      <c r="R2818" s="42">
        <v>0</v>
      </c>
    </row>
    <row r="2819" spans="1:18" x14ac:dyDescent="0.3">
      <c r="A2819" s="17" t="s">
        <v>6872</v>
      </c>
      <c r="B2819" s="17" t="s">
        <v>6873</v>
      </c>
      <c r="C2819" s="17" t="s">
        <v>16358</v>
      </c>
      <c r="D2819" s="17" t="s">
        <v>12852</v>
      </c>
      <c r="E2819" s="17" t="s">
        <v>4208</v>
      </c>
      <c r="F2819" s="17" t="s">
        <v>16359</v>
      </c>
      <c r="G2819" s="18">
        <v>1</v>
      </c>
      <c r="H2819" s="18">
        <v>4</v>
      </c>
      <c r="I2819" s="19">
        <v>0</v>
      </c>
      <c r="J2819" s="20">
        <v>0</v>
      </c>
      <c r="K2819" s="21">
        <v>0</v>
      </c>
      <c r="L2819" s="22">
        <v>1</v>
      </c>
      <c r="M2819" s="42" t="s">
        <v>20785</v>
      </c>
      <c r="N2819" s="42"/>
      <c r="O2819" s="42">
        <v>0</v>
      </c>
      <c r="P2819" s="42">
        <v>0</v>
      </c>
      <c r="Q2819" s="42">
        <v>0</v>
      </c>
      <c r="R2819" s="42">
        <v>0</v>
      </c>
    </row>
    <row r="2820" spans="1:18" x14ac:dyDescent="0.3">
      <c r="A2820" s="17" t="s">
        <v>16360</v>
      </c>
      <c r="B2820" s="17" t="s">
        <v>16361</v>
      </c>
      <c r="C2820" s="17" t="s">
        <v>9029</v>
      </c>
      <c r="D2820" s="17" t="s">
        <v>7716</v>
      </c>
      <c r="E2820" s="17" t="s">
        <v>1684</v>
      </c>
      <c r="F2820" s="17" t="s">
        <v>16362</v>
      </c>
      <c r="G2820" s="18">
        <v>1</v>
      </c>
      <c r="H2820" s="18">
        <v>1</v>
      </c>
      <c r="I2820" s="19">
        <v>0</v>
      </c>
      <c r="J2820" s="20">
        <v>1</v>
      </c>
      <c r="K2820" s="21">
        <v>0</v>
      </c>
      <c r="L2820" s="22">
        <v>0</v>
      </c>
      <c r="M2820" s="42" t="s">
        <v>20788</v>
      </c>
      <c r="N2820" s="42"/>
      <c r="O2820" s="42">
        <v>0</v>
      </c>
      <c r="P2820" s="42">
        <v>0</v>
      </c>
      <c r="Q2820" s="42">
        <v>0</v>
      </c>
      <c r="R2820" s="42">
        <v>0</v>
      </c>
    </row>
    <row r="2821" spans="1:18" x14ac:dyDescent="0.3">
      <c r="A2821" s="17" t="s">
        <v>5241</v>
      </c>
      <c r="B2821" s="17" t="s">
        <v>16363</v>
      </c>
      <c r="C2821" s="17" t="s">
        <v>16364</v>
      </c>
      <c r="D2821" s="17" t="s">
        <v>7716</v>
      </c>
      <c r="E2821" s="17" t="s">
        <v>4208</v>
      </c>
      <c r="F2821" s="17" t="s">
        <v>16365</v>
      </c>
      <c r="G2821" s="18">
        <v>1</v>
      </c>
      <c r="H2821" s="18">
        <v>4</v>
      </c>
      <c r="I2821" s="19">
        <v>0</v>
      </c>
      <c r="J2821" s="20">
        <v>0</v>
      </c>
      <c r="K2821" s="21">
        <v>0</v>
      </c>
      <c r="L2821" s="22">
        <v>1</v>
      </c>
      <c r="M2821" s="42" t="s">
        <v>20785</v>
      </c>
      <c r="N2821" s="42"/>
      <c r="O2821" s="42">
        <v>0</v>
      </c>
      <c r="P2821" s="42">
        <v>0</v>
      </c>
      <c r="Q2821" s="42">
        <v>0</v>
      </c>
      <c r="R2821" s="42">
        <v>0</v>
      </c>
    </row>
    <row r="2822" spans="1:18" x14ac:dyDescent="0.3">
      <c r="A2822" s="17" t="s">
        <v>16366</v>
      </c>
      <c r="B2822" s="17" t="s">
        <v>16367</v>
      </c>
      <c r="C2822" s="17" t="s">
        <v>16368</v>
      </c>
      <c r="D2822" s="17" t="s">
        <v>7716</v>
      </c>
      <c r="E2822" s="17" t="s">
        <v>1691</v>
      </c>
      <c r="F2822" s="17" t="s">
        <v>16369</v>
      </c>
      <c r="G2822" s="18">
        <v>1</v>
      </c>
      <c r="H2822" s="18">
        <v>1</v>
      </c>
      <c r="I2822" s="19">
        <v>0</v>
      </c>
      <c r="J2822" s="20">
        <v>1</v>
      </c>
      <c r="K2822" s="21">
        <v>0</v>
      </c>
      <c r="L2822" s="22">
        <v>0</v>
      </c>
      <c r="M2822" s="42" t="s">
        <v>20790</v>
      </c>
      <c r="N2822" s="42"/>
      <c r="O2822" s="42">
        <v>0</v>
      </c>
      <c r="P2822" s="42">
        <v>0</v>
      </c>
      <c r="Q2822" s="42">
        <v>0</v>
      </c>
      <c r="R2822" s="42">
        <v>0</v>
      </c>
    </row>
    <row r="2823" spans="1:18" x14ac:dyDescent="0.3">
      <c r="A2823" s="17" t="s">
        <v>6761</v>
      </c>
      <c r="B2823" s="17" t="s">
        <v>16370</v>
      </c>
      <c r="C2823" s="17" t="s">
        <v>7677</v>
      </c>
      <c r="D2823" s="17" t="s">
        <v>7834</v>
      </c>
      <c r="E2823" s="17" t="s">
        <v>4208</v>
      </c>
      <c r="F2823" s="17" t="s">
        <v>16371</v>
      </c>
      <c r="G2823" s="18">
        <v>1</v>
      </c>
      <c r="H2823" s="18">
        <v>1</v>
      </c>
      <c r="I2823" s="19">
        <v>0</v>
      </c>
      <c r="J2823" s="20">
        <v>0</v>
      </c>
      <c r="K2823" s="21">
        <v>0</v>
      </c>
      <c r="L2823" s="22">
        <v>1</v>
      </c>
      <c r="M2823" s="42" t="s">
        <v>20785</v>
      </c>
      <c r="N2823" s="42"/>
      <c r="O2823" s="42">
        <v>0</v>
      </c>
      <c r="P2823" s="42">
        <v>0</v>
      </c>
      <c r="Q2823" s="42">
        <v>0</v>
      </c>
      <c r="R2823" s="42">
        <v>0</v>
      </c>
    </row>
    <row r="2824" spans="1:18" x14ac:dyDescent="0.3">
      <c r="A2824" s="17" t="s">
        <v>16372</v>
      </c>
      <c r="B2824" s="17" t="s">
        <v>16373</v>
      </c>
      <c r="C2824" s="17" t="s">
        <v>16374</v>
      </c>
      <c r="D2824" s="17" t="s">
        <v>10741</v>
      </c>
      <c r="E2824" s="17" t="s">
        <v>2257</v>
      </c>
      <c r="F2824" s="17" t="s">
        <v>16375</v>
      </c>
      <c r="G2824" s="18">
        <v>1</v>
      </c>
      <c r="H2824" s="18">
        <v>1</v>
      </c>
      <c r="I2824" s="19">
        <v>1</v>
      </c>
      <c r="J2824" s="20">
        <v>0</v>
      </c>
      <c r="K2824" s="21">
        <v>0</v>
      </c>
      <c r="L2824" s="22">
        <v>0</v>
      </c>
      <c r="M2824" s="42" t="s">
        <v>20788</v>
      </c>
      <c r="N2824" s="42"/>
      <c r="O2824" s="42">
        <v>0</v>
      </c>
      <c r="P2824" s="42">
        <v>0</v>
      </c>
      <c r="Q2824" s="42">
        <v>0</v>
      </c>
      <c r="R2824" s="42">
        <v>0</v>
      </c>
    </row>
    <row r="2825" spans="1:18" x14ac:dyDescent="0.3">
      <c r="A2825" s="17" t="s">
        <v>16376</v>
      </c>
      <c r="B2825" s="17" t="s">
        <v>16377</v>
      </c>
      <c r="C2825" s="17" t="s">
        <v>11447</v>
      </c>
      <c r="D2825" s="17" t="s">
        <v>7749</v>
      </c>
      <c r="E2825" s="17" t="s">
        <v>2339</v>
      </c>
      <c r="F2825" s="17" t="s">
        <v>16378</v>
      </c>
      <c r="G2825" s="18">
        <v>1</v>
      </c>
      <c r="H2825" s="18">
        <v>10</v>
      </c>
      <c r="I2825" s="19">
        <v>0</v>
      </c>
      <c r="J2825" s="20">
        <v>1</v>
      </c>
      <c r="K2825" s="21">
        <v>0</v>
      </c>
      <c r="L2825" s="22">
        <v>0</v>
      </c>
      <c r="M2825" s="42" t="s">
        <v>20790</v>
      </c>
      <c r="N2825" s="42"/>
      <c r="O2825" s="42">
        <v>0</v>
      </c>
      <c r="P2825" s="42">
        <v>0</v>
      </c>
      <c r="Q2825" s="42">
        <v>0</v>
      </c>
      <c r="R2825" s="42">
        <v>0</v>
      </c>
    </row>
    <row r="2826" spans="1:18" x14ac:dyDescent="0.3">
      <c r="A2826" s="17" t="s">
        <v>2013</v>
      </c>
      <c r="B2826" s="17" t="s">
        <v>16379</v>
      </c>
      <c r="C2826" s="17" t="s">
        <v>16380</v>
      </c>
      <c r="D2826" s="17" t="s">
        <v>16381</v>
      </c>
      <c r="E2826" s="17" t="s">
        <v>2015</v>
      </c>
      <c r="F2826" s="17" t="s">
        <v>16382</v>
      </c>
      <c r="G2826" s="18">
        <v>1</v>
      </c>
      <c r="H2826" s="18">
        <v>1</v>
      </c>
      <c r="I2826" s="19">
        <v>0</v>
      </c>
      <c r="J2826" s="20">
        <v>0</v>
      </c>
      <c r="K2826" s="21">
        <v>1</v>
      </c>
      <c r="L2826" s="22">
        <v>0</v>
      </c>
      <c r="M2826" s="42" t="s">
        <v>20789</v>
      </c>
      <c r="N2826" s="42"/>
      <c r="O2826" s="42">
        <v>0</v>
      </c>
      <c r="P2826" s="42">
        <v>0</v>
      </c>
      <c r="Q2826" s="42">
        <v>0</v>
      </c>
      <c r="R2826" s="42">
        <v>0</v>
      </c>
    </row>
    <row r="2827" spans="1:18" x14ac:dyDescent="0.3">
      <c r="A2827" s="17" t="s">
        <v>16383</v>
      </c>
      <c r="B2827" s="17" t="s">
        <v>13766</v>
      </c>
      <c r="C2827" s="17" t="s">
        <v>14420</v>
      </c>
      <c r="D2827" s="17" t="s">
        <v>7829</v>
      </c>
      <c r="E2827" s="17" t="s">
        <v>1977</v>
      </c>
      <c r="F2827" s="17" t="s">
        <v>16384</v>
      </c>
      <c r="G2827" s="18">
        <v>1</v>
      </c>
      <c r="H2827" s="18">
        <v>1</v>
      </c>
      <c r="I2827" s="19">
        <v>0</v>
      </c>
      <c r="J2827" s="20">
        <v>1</v>
      </c>
      <c r="K2827" s="21">
        <v>0</v>
      </c>
      <c r="L2827" s="22">
        <v>0</v>
      </c>
      <c r="M2827" s="42" t="s">
        <v>20790</v>
      </c>
      <c r="N2827" s="42"/>
      <c r="O2827" s="42">
        <v>0</v>
      </c>
      <c r="P2827" s="42">
        <v>0</v>
      </c>
      <c r="Q2827" s="42">
        <v>0</v>
      </c>
      <c r="R2827" s="42">
        <v>0</v>
      </c>
    </row>
    <row r="2828" spans="1:18" x14ac:dyDescent="0.3">
      <c r="A2828" s="17" t="s">
        <v>2677</v>
      </c>
      <c r="B2828" s="17" t="s">
        <v>16385</v>
      </c>
      <c r="C2828" s="17" t="s">
        <v>16386</v>
      </c>
      <c r="D2828" s="17" t="s">
        <v>7787</v>
      </c>
      <c r="E2828" s="17" t="s">
        <v>1654</v>
      </c>
      <c r="F2828" s="17" t="s">
        <v>16387</v>
      </c>
      <c r="G2828" s="18">
        <v>1</v>
      </c>
      <c r="H2828" s="18">
        <v>4</v>
      </c>
      <c r="I2828" s="19">
        <v>0</v>
      </c>
      <c r="J2828" s="20">
        <v>0</v>
      </c>
      <c r="K2828" s="21">
        <v>1</v>
      </c>
      <c r="L2828" s="22">
        <v>0</v>
      </c>
      <c r="M2828" s="42" t="s">
        <v>20789</v>
      </c>
      <c r="N2828" s="42"/>
      <c r="O2828" s="42">
        <v>0</v>
      </c>
      <c r="P2828" s="42">
        <v>0</v>
      </c>
      <c r="Q2828" s="42">
        <v>0</v>
      </c>
      <c r="R2828" s="42">
        <v>0</v>
      </c>
    </row>
    <row r="2829" spans="1:18" x14ac:dyDescent="0.3">
      <c r="A2829" s="17" t="s">
        <v>16388</v>
      </c>
      <c r="B2829" s="17" t="s">
        <v>13420</v>
      </c>
      <c r="C2829" s="17" t="s">
        <v>16389</v>
      </c>
      <c r="D2829" s="17" t="s">
        <v>13354</v>
      </c>
      <c r="E2829" s="17" t="s">
        <v>3509</v>
      </c>
      <c r="F2829" s="17" t="s">
        <v>16390</v>
      </c>
      <c r="G2829" s="18">
        <v>1</v>
      </c>
      <c r="H2829" s="18">
        <v>1</v>
      </c>
      <c r="I2829" s="19">
        <v>0</v>
      </c>
      <c r="J2829" s="20">
        <v>1</v>
      </c>
      <c r="K2829" s="21">
        <v>0</v>
      </c>
      <c r="L2829" s="22">
        <v>0</v>
      </c>
      <c r="M2829" s="42" t="s">
        <v>20788</v>
      </c>
      <c r="N2829" s="42"/>
      <c r="O2829" s="42">
        <v>0</v>
      </c>
      <c r="P2829" s="42">
        <v>0</v>
      </c>
      <c r="Q2829" s="42">
        <v>0</v>
      </c>
      <c r="R2829" s="42">
        <v>0</v>
      </c>
    </row>
    <row r="2830" spans="1:18" x14ac:dyDescent="0.3">
      <c r="A2830" s="17" t="s">
        <v>6888</v>
      </c>
      <c r="B2830" s="17" t="s">
        <v>16391</v>
      </c>
      <c r="C2830" s="17" t="s">
        <v>16392</v>
      </c>
      <c r="D2830" s="17" t="s">
        <v>7716</v>
      </c>
      <c r="E2830" s="17" t="s">
        <v>4208</v>
      </c>
      <c r="F2830" s="17" t="s">
        <v>16393</v>
      </c>
      <c r="G2830" s="18">
        <v>1</v>
      </c>
      <c r="H2830" s="18">
        <v>2</v>
      </c>
      <c r="I2830" s="19">
        <v>0</v>
      </c>
      <c r="J2830" s="20">
        <v>0</v>
      </c>
      <c r="K2830" s="21">
        <v>0</v>
      </c>
      <c r="L2830" s="22">
        <v>1</v>
      </c>
      <c r="M2830" s="42" t="s">
        <v>20785</v>
      </c>
      <c r="N2830" s="42"/>
      <c r="O2830" s="42">
        <v>0</v>
      </c>
      <c r="P2830" s="42">
        <v>0</v>
      </c>
      <c r="Q2830" s="42">
        <v>0</v>
      </c>
      <c r="R2830" s="42">
        <v>0</v>
      </c>
    </row>
    <row r="2831" spans="1:18" x14ac:dyDescent="0.3">
      <c r="A2831" s="17" t="s">
        <v>3539</v>
      </c>
      <c r="B2831" s="17" t="s">
        <v>16394</v>
      </c>
      <c r="C2831" s="17" t="s">
        <v>8738</v>
      </c>
      <c r="D2831" s="17" t="s">
        <v>7716</v>
      </c>
      <c r="E2831" s="17" t="s">
        <v>3357</v>
      </c>
      <c r="F2831" s="17" t="s">
        <v>16395</v>
      </c>
      <c r="G2831" s="18">
        <v>1</v>
      </c>
      <c r="H2831" s="18">
        <v>1</v>
      </c>
      <c r="I2831" s="19">
        <v>0</v>
      </c>
      <c r="J2831" s="20">
        <v>0</v>
      </c>
      <c r="K2831" s="21">
        <v>1</v>
      </c>
      <c r="L2831" s="22">
        <v>0</v>
      </c>
      <c r="M2831" s="42" t="s">
        <v>20789</v>
      </c>
      <c r="N2831" s="42"/>
      <c r="O2831" s="42">
        <v>0</v>
      </c>
      <c r="P2831" s="42">
        <v>0</v>
      </c>
      <c r="Q2831" s="42">
        <v>0</v>
      </c>
      <c r="R2831" s="42">
        <v>0</v>
      </c>
    </row>
    <row r="2832" spans="1:18" x14ac:dyDescent="0.3">
      <c r="A2832" s="17" t="s">
        <v>2383</v>
      </c>
      <c r="B2832" s="17" t="s">
        <v>16396</v>
      </c>
      <c r="C2832" s="17" t="s">
        <v>16397</v>
      </c>
      <c r="D2832" s="17" t="s">
        <v>7716</v>
      </c>
      <c r="E2832" s="17" t="s">
        <v>2385</v>
      </c>
      <c r="F2832" s="17" t="s">
        <v>16398</v>
      </c>
      <c r="G2832" s="18">
        <v>1</v>
      </c>
      <c r="H2832" s="18">
        <v>1</v>
      </c>
      <c r="I2832" s="19">
        <v>0</v>
      </c>
      <c r="J2832" s="20">
        <v>0</v>
      </c>
      <c r="K2832" s="21">
        <v>1</v>
      </c>
      <c r="L2832" s="22">
        <v>0</v>
      </c>
      <c r="M2832" s="42" t="s">
        <v>20789</v>
      </c>
      <c r="N2832" s="42"/>
      <c r="O2832" s="42">
        <v>0</v>
      </c>
      <c r="P2832" s="42">
        <v>0</v>
      </c>
      <c r="Q2832" s="42">
        <v>0</v>
      </c>
      <c r="R2832" s="42">
        <v>0</v>
      </c>
    </row>
    <row r="2833" spans="1:18" x14ac:dyDescent="0.3">
      <c r="A2833" s="17" t="s">
        <v>4128</v>
      </c>
      <c r="B2833" s="17" t="s">
        <v>16399</v>
      </c>
      <c r="C2833" s="17" t="s">
        <v>16400</v>
      </c>
      <c r="D2833" s="17" t="s">
        <v>9625</v>
      </c>
      <c r="E2833" s="17" t="s">
        <v>2104</v>
      </c>
      <c r="F2833" s="17" t="s">
        <v>16401</v>
      </c>
      <c r="G2833" s="18">
        <v>1</v>
      </c>
      <c r="H2833" s="18">
        <v>1</v>
      </c>
      <c r="I2833" s="19">
        <v>0</v>
      </c>
      <c r="J2833" s="20">
        <v>0</v>
      </c>
      <c r="K2833" s="21">
        <v>1</v>
      </c>
      <c r="L2833" s="22">
        <v>0</v>
      </c>
      <c r="M2833" s="42" t="s">
        <v>20789</v>
      </c>
      <c r="N2833" s="42"/>
      <c r="O2833" s="42">
        <v>0</v>
      </c>
      <c r="P2833" s="42">
        <v>0</v>
      </c>
      <c r="Q2833" s="42">
        <v>0</v>
      </c>
      <c r="R2833" s="42">
        <v>0</v>
      </c>
    </row>
    <row r="2834" spans="1:18" x14ac:dyDescent="0.3">
      <c r="A2834" s="17" t="s">
        <v>4502</v>
      </c>
      <c r="B2834" s="17" t="s">
        <v>4503</v>
      </c>
      <c r="C2834" s="17" t="s">
        <v>16402</v>
      </c>
      <c r="D2834" s="17" t="s">
        <v>9414</v>
      </c>
      <c r="E2834" s="17" t="s">
        <v>4208</v>
      </c>
      <c r="F2834" s="17" t="s">
        <v>16403</v>
      </c>
      <c r="G2834" s="18">
        <v>1</v>
      </c>
      <c r="H2834" s="18">
        <v>2</v>
      </c>
      <c r="I2834" s="19">
        <v>0</v>
      </c>
      <c r="J2834" s="20">
        <v>0</v>
      </c>
      <c r="K2834" s="21">
        <v>0</v>
      </c>
      <c r="L2834" s="22">
        <v>1</v>
      </c>
      <c r="M2834" s="42" t="s">
        <v>20785</v>
      </c>
      <c r="N2834" s="42"/>
      <c r="O2834" s="42">
        <v>0</v>
      </c>
      <c r="P2834" s="42">
        <v>0</v>
      </c>
      <c r="Q2834" s="42">
        <v>0</v>
      </c>
      <c r="R2834" s="42">
        <v>0</v>
      </c>
    </row>
    <row r="2835" spans="1:18" x14ac:dyDescent="0.3">
      <c r="A2835" s="17" t="s">
        <v>4295</v>
      </c>
      <c r="B2835" s="17" t="s">
        <v>16404</v>
      </c>
      <c r="C2835" s="17" t="s">
        <v>7677</v>
      </c>
      <c r="D2835" s="17" t="s">
        <v>8267</v>
      </c>
      <c r="E2835" s="17" t="s">
        <v>4208</v>
      </c>
      <c r="F2835" s="17" t="s">
        <v>16405</v>
      </c>
      <c r="G2835" s="18">
        <v>1</v>
      </c>
      <c r="H2835" s="18">
        <v>5</v>
      </c>
      <c r="I2835" s="19">
        <v>0</v>
      </c>
      <c r="J2835" s="20">
        <v>0</v>
      </c>
      <c r="K2835" s="21">
        <v>0</v>
      </c>
      <c r="L2835" s="22">
        <v>1</v>
      </c>
      <c r="M2835" s="42" t="s">
        <v>20785</v>
      </c>
      <c r="N2835" s="42"/>
      <c r="O2835" s="42">
        <v>0</v>
      </c>
      <c r="P2835" s="42">
        <v>0</v>
      </c>
      <c r="Q2835" s="42">
        <v>0</v>
      </c>
      <c r="R2835" s="42">
        <v>0</v>
      </c>
    </row>
    <row r="2836" spans="1:18" x14ac:dyDescent="0.3">
      <c r="A2836" s="17" t="s">
        <v>16406</v>
      </c>
      <c r="B2836" s="17" t="s">
        <v>11573</v>
      </c>
      <c r="C2836" s="17" t="s">
        <v>16407</v>
      </c>
      <c r="D2836" s="17" t="s">
        <v>7749</v>
      </c>
      <c r="E2836" s="17" t="s">
        <v>11575</v>
      </c>
      <c r="F2836" s="17" t="s">
        <v>16408</v>
      </c>
      <c r="G2836" s="18">
        <v>1</v>
      </c>
      <c r="H2836" s="18">
        <v>1</v>
      </c>
      <c r="I2836" s="19">
        <v>1</v>
      </c>
      <c r="J2836" s="20">
        <v>0</v>
      </c>
      <c r="K2836" s="21">
        <v>0</v>
      </c>
      <c r="L2836" s="22">
        <v>0</v>
      </c>
      <c r="M2836" s="42" t="s">
        <v>20788</v>
      </c>
      <c r="N2836" s="42"/>
      <c r="O2836" s="42">
        <v>0</v>
      </c>
      <c r="P2836" s="42">
        <v>0</v>
      </c>
      <c r="Q2836" s="42">
        <v>0</v>
      </c>
      <c r="R2836" s="42">
        <v>0</v>
      </c>
    </row>
    <row r="2837" spans="1:18" x14ac:dyDescent="0.3">
      <c r="A2837" s="17" t="s">
        <v>16409</v>
      </c>
      <c r="B2837" s="17" t="s">
        <v>16410</v>
      </c>
      <c r="C2837" s="17" t="s">
        <v>9613</v>
      </c>
      <c r="D2837" s="17" t="s">
        <v>7749</v>
      </c>
      <c r="E2837" s="17" t="s">
        <v>1874</v>
      </c>
      <c r="F2837" s="17" t="s">
        <v>16411</v>
      </c>
      <c r="G2837" s="18">
        <v>1</v>
      </c>
      <c r="H2837" s="18">
        <v>10</v>
      </c>
      <c r="I2837" s="19">
        <v>0</v>
      </c>
      <c r="J2837" s="20">
        <v>1</v>
      </c>
      <c r="K2837" s="21">
        <v>0</v>
      </c>
      <c r="L2837" s="22">
        <v>0</v>
      </c>
      <c r="M2837" s="42" t="s">
        <v>20788</v>
      </c>
      <c r="N2837" s="42"/>
      <c r="O2837" s="42">
        <v>0</v>
      </c>
      <c r="P2837" s="42">
        <v>0</v>
      </c>
      <c r="Q2837" s="42">
        <v>0</v>
      </c>
      <c r="R2837" s="42">
        <v>0</v>
      </c>
    </row>
    <row r="2838" spans="1:18" x14ac:dyDescent="0.3">
      <c r="A2838" s="17" t="s">
        <v>6845</v>
      </c>
      <c r="B2838" s="17" t="s">
        <v>16412</v>
      </c>
      <c r="C2838" s="17" t="s">
        <v>16413</v>
      </c>
      <c r="D2838" s="17" t="s">
        <v>7710</v>
      </c>
      <c r="E2838" s="17" t="s">
        <v>6847</v>
      </c>
      <c r="F2838" s="17" t="s">
        <v>16414</v>
      </c>
      <c r="G2838" s="18">
        <v>1</v>
      </c>
      <c r="H2838" s="18">
        <v>1</v>
      </c>
      <c r="I2838" s="19">
        <v>0</v>
      </c>
      <c r="J2838" s="20">
        <v>0</v>
      </c>
      <c r="K2838" s="21">
        <v>0</v>
      </c>
      <c r="L2838" s="22">
        <v>1</v>
      </c>
      <c r="M2838" s="42" t="s">
        <v>20789</v>
      </c>
      <c r="N2838" s="42"/>
      <c r="O2838" s="42">
        <v>0</v>
      </c>
      <c r="P2838" s="42">
        <v>0</v>
      </c>
      <c r="Q2838" s="42">
        <v>0</v>
      </c>
      <c r="R2838" s="42">
        <v>0</v>
      </c>
    </row>
    <row r="2839" spans="1:18" x14ac:dyDescent="0.3">
      <c r="A2839" s="17" t="s">
        <v>16415</v>
      </c>
      <c r="B2839" s="17" t="s">
        <v>16416</v>
      </c>
      <c r="C2839" s="17" t="s">
        <v>16417</v>
      </c>
      <c r="D2839" s="17" t="s">
        <v>16418</v>
      </c>
      <c r="E2839" s="17" t="s">
        <v>2290</v>
      </c>
      <c r="F2839" s="17" t="s">
        <v>16419</v>
      </c>
      <c r="G2839" s="18">
        <v>1</v>
      </c>
      <c r="H2839" s="18">
        <v>1</v>
      </c>
      <c r="I2839" s="19">
        <v>0</v>
      </c>
      <c r="J2839" s="20">
        <v>1</v>
      </c>
      <c r="K2839" s="21">
        <v>0</v>
      </c>
      <c r="L2839" s="22">
        <v>0</v>
      </c>
      <c r="M2839" s="42" t="s">
        <v>20788</v>
      </c>
      <c r="N2839" s="42"/>
      <c r="O2839" s="42">
        <v>0</v>
      </c>
      <c r="P2839" s="42">
        <v>0</v>
      </c>
      <c r="Q2839" s="42">
        <v>0</v>
      </c>
      <c r="R2839" s="42">
        <v>0</v>
      </c>
    </row>
    <row r="2840" spans="1:18" x14ac:dyDescent="0.3">
      <c r="A2840" s="17" t="s">
        <v>3943</v>
      </c>
      <c r="B2840" s="17" t="s">
        <v>16420</v>
      </c>
      <c r="C2840" s="17" t="s">
        <v>8313</v>
      </c>
      <c r="D2840" s="17" t="s">
        <v>7716</v>
      </c>
      <c r="E2840" s="17" t="s">
        <v>1788</v>
      </c>
      <c r="F2840" s="17" t="s">
        <v>16421</v>
      </c>
      <c r="G2840" s="18">
        <v>1</v>
      </c>
      <c r="H2840" s="18">
        <v>1</v>
      </c>
      <c r="I2840" s="19">
        <v>0</v>
      </c>
      <c r="J2840" s="20">
        <v>0</v>
      </c>
      <c r="K2840" s="21">
        <v>1</v>
      </c>
      <c r="L2840" s="22">
        <v>0</v>
      </c>
      <c r="M2840" s="42" t="s">
        <v>20789</v>
      </c>
      <c r="N2840" s="42"/>
      <c r="O2840" s="42">
        <v>0</v>
      </c>
      <c r="P2840" s="42">
        <v>0</v>
      </c>
      <c r="Q2840" s="42">
        <v>0</v>
      </c>
      <c r="R2840" s="42">
        <v>0</v>
      </c>
    </row>
    <row r="2841" spans="1:18" x14ac:dyDescent="0.3">
      <c r="A2841" s="17" t="s">
        <v>16422</v>
      </c>
      <c r="B2841" s="17" t="s">
        <v>16423</v>
      </c>
      <c r="C2841" s="17" t="s">
        <v>16424</v>
      </c>
      <c r="D2841" s="17" t="s">
        <v>7716</v>
      </c>
      <c r="E2841" s="17" t="s">
        <v>1874</v>
      </c>
      <c r="F2841" s="17" t="s">
        <v>16425</v>
      </c>
      <c r="G2841" s="18">
        <v>1</v>
      </c>
      <c r="H2841" s="18">
        <v>1</v>
      </c>
      <c r="I2841" s="19">
        <v>0</v>
      </c>
      <c r="J2841" s="20">
        <v>1</v>
      </c>
      <c r="K2841" s="21">
        <v>0</v>
      </c>
      <c r="L2841" s="22">
        <v>0</v>
      </c>
      <c r="M2841" s="42" t="s">
        <v>20790</v>
      </c>
      <c r="N2841" s="42"/>
      <c r="O2841" s="42">
        <v>0</v>
      </c>
      <c r="P2841" s="42">
        <v>0</v>
      </c>
      <c r="Q2841" s="42">
        <v>0</v>
      </c>
      <c r="R2841" s="42">
        <v>0</v>
      </c>
    </row>
    <row r="2842" spans="1:18" x14ac:dyDescent="0.3">
      <c r="A2842" s="17" t="s">
        <v>2437</v>
      </c>
      <c r="B2842" s="17" t="s">
        <v>16426</v>
      </c>
      <c r="C2842" s="17" t="s">
        <v>16427</v>
      </c>
      <c r="D2842" s="17" t="s">
        <v>11102</v>
      </c>
      <c r="E2842" s="17" t="s">
        <v>2439</v>
      </c>
      <c r="F2842" s="17" t="s">
        <v>16428</v>
      </c>
      <c r="G2842" s="18">
        <v>1</v>
      </c>
      <c r="H2842" s="18">
        <v>1</v>
      </c>
      <c r="I2842" s="19">
        <v>0</v>
      </c>
      <c r="J2842" s="20">
        <v>0</v>
      </c>
      <c r="K2842" s="21">
        <v>1</v>
      </c>
      <c r="L2842" s="22">
        <v>0</v>
      </c>
      <c r="M2842" s="42" t="s">
        <v>20789</v>
      </c>
      <c r="N2842" s="42"/>
      <c r="O2842" s="42">
        <v>0</v>
      </c>
      <c r="P2842" s="42">
        <v>0</v>
      </c>
      <c r="Q2842" s="42">
        <v>0</v>
      </c>
      <c r="R2842" s="42">
        <v>0</v>
      </c>
    </row>
    <row r="2843" spans="1:18" x14ac:dyDescent="0.3">
      <c r="A2843" s="17" t="s">
        <v>2889</v>
      </c>
      <c r="B2843" s="17" t="s">
        <v>16429</v>
      </c>
      <c r="C2843" s="17" t="s">
        <v>8738</v>
      </c>
      <c r="D2843" s="17" t="s">
        <v>7716</v>
      </c>
      <c r="E2843" s="17" t="s">
        <v>2888</v>
      </c>
      <c r="F2843" s="17" t="s">
        <v>16430</v>
      </c>
      <c r="G2843" s="18">
        <v>1</v>
      </c>
      <c r="H2843" s="18">
        <v>2</v>
      </c>
      <c r="I2843" s="19">
        <v>0</v>
      </c>
      <c r="J2843" s="20">
        <v>0</v>
      </c>
      <c r="K2843" s="21">
        <v>1</v>
      </c>
      <c r="L2843" s="22">
        <v>0</v>
      </c>
      <c r="M2843" s="42" t="s">
        <v>20789</v>
      </c>
      <c r="N2843" s="42"/>
      <c r="O2843" s="42">
        <v>0</v>
      </c>
      <c r="P2843" s="42">
        <v>0</v>
      </c>
      <c r="Q2843" s="42">
        <v>0</v>
      </c>
      <c r="R2843" s="42">
        <v>0</v>
      </c>
    </row>
    <row r="2844" spans="1:18" x14ac:dyDescent="0.3">
      <c r="A2844" s="17" t="s">
        <v>16431</v>
      </c>
      <c r="B2844" s="17" t="s">
        <v>8002</v>
      </c>
      <c r="C2844" s="17" t="s">
        <v>16432</v>
      </c>
      <c r="D2844" s="17" t="s">
        <v>13689</v>
      </c>
      <c r="E2844" s="17" t="s">
        <v>1814</v>
      </c>
      <c r="F2844" s="17" t="s">
        <v>16433</v>
      </c>
      <c r="G2844" s="18">
        <v>1</v>
      </c>
      <c r="H2844" s="18">
        <v>6</v>
      </c>
      <c r="I2844" s="19">
        <v>1</v>
      </c>
      <c r="J2844" s="20">
        <v>0</v>
      </c>
      <c r="K2844" s="21">
        <v>0</v>
      </c>
      <c r="L2844" s="22">
        <v>0</v>
      </c>
      <c r="M2844" s="42" t="s">
        <v>20788</v>
      </c>
      <c r="N2844" s="42"/>
      <c r="O2844" s="42">
        <v>0</v>
      </c>
      <c r="P2844" s="42">
        <v>0</v>
      </c>
      <c r="Q2844" s="42">
        <v>0</v>
      </c>
      <c r="R2844" s="42">
        <v>0</v>
      </c>
    </row>
    <row r="2845" spans="1:18" x14ac:dyDescent="0.3">
      <c r="A2845" s="17" t="s">
        <v>5101</v>
      </c>
      <c r="B2845" s="17" t="s">
        <v>16434</v>
      </c>
      <c r="C2845" s="17" t="s">
        <v>16435</v>
      </c>
      <c r="D2845" s="17" t="s">
        <v>8187</v>
      </c>
      <c r="E2845" s="17" t="s">
        <v>5103</v>
      </c>
      <c r="F2845" s="17" t="s">
        <v>16436</v>
      </c>
      <c r="G2845" s="18">
        <v>1</v>
      </c>
      <c r="H2845" s="18">
        <v>1</v>
      </c>
      <c r="I2845" s="19">
        <v>0</v>
      </c>
      <c r="J2845" s="20">
        <v>0</v>
      </c>
      <c r="K2845" s="21">
        <v>0</v>
      </c>
      <c r="L2845" s="22">
        <v>1</v>
      </c>
      <c r="M2845" s="42" t="s">
        <v>20789</v>
      </c>
      <c r="N2845" s="42"/>
      <c r="O2845" s="42">
        <v>0</v>
      </c>
      <c r="P2845" s="42">
        <v>0</v>
      </c>
      <c r="Q2845" s="42">
        <v>0</v>
      </c>
      <c r="R2845" s="42">
        <v>0</v>
      </c>
    </row>
    <row r="2846" spans="1:18" x14ac:dyDescent="0.3">
      <c r="A2846" s="17" t="s">
        <v>4341</v>
      </c>
      <c r="B2846" s="17" t="s">
        <v>4342</v>
      </c>
      <c r="C2846" s="17" t="s">
        <v>8886</v>
      </c>
      <c r="D2846" s="17" t="s">
        <v>7800</v>
      </c>
      <c r="E2846" s="17" t="s">
        <v>3832</v>
      </c>
      <c r="F2846" s="17" t="s">
        <v>16437</v>
      </c>
      <c r="G2846" s="18">
        <v>1</v>
      </c>
      <c r="H2846" s="18">
        <v>1</v>
      </c>
      <c r="I2846" s="19">
        <v>0</v>
      </c>
      <c r="J2846" s="20">
        <v>0</v>
      </c>
      <c r="K2846" s="21">
        <v>0</v>
      </c>
      <c r="L2846" s="22">
        <v>1</v>
      </c>
      <c r="M2846" s="42" t="s">
        <v>20789</v>
      </c>
      <c r="N2846" s="42"/>
      <c r="O2846" s="42">
        <v>0</v>
      </c>
      <c r="P2846" s="42">
        <v>0</v>
      </c>
      <c r="Q2846" s="42">
        <v>0</v>
      </c>
      <c r="R2846" s="42">
        <v>0</v>
      </c>
    </row>
    <row r="2847" spans="1:18" x14ac:dyDescent="0.3">
      <c r="A2847" s="17" t="s">
        <v>16438</v>
      </c>
      <c r="B2847" s="17" t="s">
        <v>13407</v>
      </c>
      <c r="C2847" s="17" t="s">
        <v>16439</v>
      </c>
      <c r="D2847" s="17" t="s">
        <v>8077</v>
      </c>
      <c r="E2847" s="17" t="s">
        <v>8819</v>
      </c>
      <c r="F2847" s="17" t="s">
        <v>16440</v>
      </c>
      <c r="G2847" s="18">
        <v>1</v>
      </c>
      <c r="H2847" s="18">
        <v>1</v>
      </c>
      <c r="I2847" s="19">
        <v>0</v>
      </c>
      <c r="J2847" s="20">
        <v>1</v>
      </c>
      <c r="K2847" s="21">
        <v>0</v>
      </c>
      <c r="L2847" s="22">
        <v>0</v>
      </c>
      <c r="M2847" s="42" t="s">
        <v>20788</v>
      </c>
      <c r="N2847" s="42"/>
      <c r="O2847" s="42">
        <v>0</v>
      </c>
      <c r="P2847" s="42">
        <v>0</v>
      </c>
      <c r="Q2847" s="42">
        <v>0</v>
      </c>
      <c r="R2847" s="42">
        <v>0</v>
      </c>
    </row>
    <row r="2848" spans="1:18" x14ac:dyDescent="0.3">
      <c r="A2848" s="17" t="s">
        <v>5581</v>
      </c>
      <c r="B2848" s="17" t="s">
        <v>16441</v>
      </c>
      <c r="C2848" s="17" t="s">
        <v>9588</v>
      </c>
      <c r="D2848" s="17" t="s">
        <v>7716</v>
      </c>
      <c r="E2848" s="17" t="s">
        <v>1946</v>
      </c>
      <c r="F2848" s="17" t="s">
        <v>16442</v>
      </c>
      <c r="G2848" s="18">
        <v>1</v>
      </c>
      <c r="H2848" s="18">
        <v>2</v>
      </c>
      <c r="I2848" s="19">
        <v>0</v>
      </c>
      <c r="J2848" s="20">
        <v>0</v>
      </c>
      <c r="K2848" s="21">
        <v>0</v>
      </c>
      <c r="L2848" s="22">
        <v>1</v>
      </c>
      <c r="M2848" s="42" t="s">
        <v>20789</v>
      </c>
      <c r="N2848" s="42"/>
      <c r="O2848" s="42">
        <v>0</v>
      </c>
      <c r="P2848" s="42">
        <v>0</v>
      </c>
      <c r="Q2848" s="42">
        <v>0</v>
      </c>
      <c r="R2848" s="42">
        <v>0</v>
      </c>
    </row>
    <row r="2849" spans="1:18" x14ac:dyDescent="0.3">
      <c r="A2849" s="17" t="s">
        <v>4551</v>
      </c>
      <c r="B2849" s="17" t="s">
        <v>16443</v>
      </c>
      <c r="C2849" s="17" t="s">
        <v>16444</v>
      </c>
      <c r="D2849" s="17" t="s">
        <v>7953</v>
      </c>
      <c r="E2849" s="17" t="s">
        <v>4419</v>
      </c>
      <c r="F2849" s="17" t="s">
        <v>16445</v>
      </c>
      <c r="G2849" s="18">
        <v>1</v>
      </c>
      <c r="H2849" s="18">
        <v>1</v>
      </c>
      <c r="I2849" s="19">
        <v>0</v>
      </c>
      <c r="J2849" s="20">
        <v>0</v>
      </c>
      <c r="K2849" s="21">
        <v>0</v>
      </c>
      <c r="L2849" s="22">
        <v>1</v>
      </c>
      <c r="M2849" s="42" t="s">
        <v>20789</v>
      </c>
      <c r="N2849" s="42"/>
      <c r="O2849" s="42">
        <v>0</v>
      </c>
      <c r="P2849" s="42">
        <v>0</v>
      </c>
      <c r="Q2849" s="42">
        <v>0</v>
      </c>
      <c r="R2849" s="42">
        <v>0</v>
      </c>
    </row>
    <row r="2850" spans="1:18" x14ac:dyDescent="0.3">
      <c r="A2850" s="17" t="s">
        <v>2292</v>
      </c>
      <c r="B2850" s="17" t="s">
        <v>16446</v>
      </c>
      <c r="C2850" s="17" t="s">
        <v>7677</v>
      </c>
      <c r="D2850" s="17" t="s">
        <v>8573</v>
      </c>
      <c r="E2850" s="17" t="s">
        <v>1905</v>
      </c>
      <c r="F2850" s="17" t="s">
        <v>16447</v>
      </c>
      <c r="G2850" s="18">
        <v>1</v>
      </c>
      <c r="H2850" s="18">
        <v>1</v>
      </c>
      <c r="I2850" s="19">
        <v>0</v>
      </c>
      <c r="J2850" s="20">
        <v>0</v>
      </c>
      <c r="K2850" s="21">
        <v>1</v>
      </c>
      <c r="L2850" s="22">
        <v>0</v>
      </c>
      <c r="M2850" s="42" t="s">
        <v>20789</v>
      </c>
      <c r="N2850" s="42"/>
      <c r="O2850" s="42">
        <v>0</v>
      </c>
      <c r="P2850" s="42">
        <v>0</v>
      </c>
      <c r="Q2850" s="42">
        <v>0</v>
      </c>
      <c r="R2850" s="42">
        <v>0</v>
      </c>
    </row>
    <row r="2851" spans="1:18" x14ac:dyDescent="0.3">
      <c r="A2851" s="17" t="s">
        <v>6991</v>
      </c>
      <c r="B2851" s="17" t="s">
        <v>16448</v>
      </c>
      <c r="C2851" s="17" t="s">
        <v>16449</v>
      </c>
      <c r="D2851" s="17" t="s">
        <v>9066</v>
      </c>
      <c r="E2851" s="17" t="s">
        <v>2249</v>
      </c>
      <c r="F2851" s="17" t="s">
        <v>16450</v>
      </c>
      <c r="G2851" s="18">
        <v>1</v>
      </c>
      <c r="H2851" s="18">
        <v>1</v>
      </c>
      <c r="I2851" s="19">
        <v>0</v>
      </c>
      <c r="J2851" s="20">
        <v>0</v>
      </c>
      <c r="K2851" s="21">
        <v>0</v>
      </c>
      <c r="L2851" s="22">
        <v>1</v>
      </c>
      <c r="M2851" s="42" t="s">
        <v>20789</v>
      </c>
      <c r="N2851" s="42"/>
      <c r="O2851" s="42">
        <v>0</v>
      </c>
      <c r="P2851" s="42">
        <v>0</v>
      </c>
      <c r="Q2851" s="42">
        <v>0</v>
      </c>
      <c r="R2851" s="42">
        <v>0</v>
      </c>
    </row>
    <row r="2852" spans="1:18" x14ac:dyDescent="0.3">
      <c r="A2852" s="17" t="s">
        <v>6378</v>
      </c>
      <c r="B2852" s="17" t="s">
        <v>6379</v>
      </c>
      <c r="C2852" s="17" t="s">
        <v>16451</v>
      </c>
      <c r="D2852" s="17" t="s">
        <v>7716</v>
      </c>
      <c r="E2852" s="17" t="s">
        <v>4618</v>
      </c>
      <c r="F2852" s="17" t="s">
        <v>16452</v>
      </c>
      <c r="G2852" s="18">
        <v>1</v>
      </c>
      <c r="H2852" s="18">
        <v>7</v>
      </c>
      <c r="I2852" s="19">
        <v>0</v>
      </c>
      <c r="J2852" s="20">
        <v>0</v>
      </c>
      <c r="K2852" s="21">
        <v>0</v>
      </c>
      <c r="L2852" s="22">
        <v>1</v>
      </c>
      <c r="M2852" s="42" t="s">
        <v>20787</v>
      </c>
      <c r="N2852" s="42"/>
      <c r="O2852" s="42"/>
      <c r="P2852" s="42"/>
      <c r="Q2852" s="42"/>
      <c r="R2852" s="42"/>
    </row>
    <row r="2853" spans="1:18" x14ac:dyDescent="0.3">
      <c r="A2853" s="17" t="s">
        <v>16453</v>
      </c>
      <c r="B2853" s="17" t="s">
        <v>16454</v>
      </c>
      <c r="C2853" s="17" t="s">
        <v>8514</v>
      </c>
      <c r="D2853" s="17" t="s">
        <v>7973</v>
      </c>
      <c r="E2853" s="17" t="s">
        <v>9852</v>
      </c>
      <c r="F2853" s="17" t="s">
        <v>16455</v>
      </c>
      <c r="G2853" s="18">
        <v>1</v>
      </c>
      <c r="H2853" s="18">
        <v>6</v>
      </c>
      <c r="I2853" s="19">
        <v>1</v>
      </c>
      <c r="J2853" s="20">
        <v>0</v>
      </c>
      <c r="K2853" s="21">
        <v>0</v>
      </c>
      <c r="L2853" s="22">
        <v>0</v>
      </c>
      <c r="M2853" s="42" t="s">
        <v>20788</v>
      </c>
      <c r="N2853" s="42"/>
      <c r="O2853" s="42">
        <v>0</v>
      </c>
      <c r="P2853" s="42">
        <v>0</v>
      </c>
      <c r="Q2853" s="42">
        <v>0</v>
      </c>
      <c r="R2853" s="42">
        <v>0</v>
      </c>
    </row>
    <row r="2854" spans="1:18" x14ac:dyDescent="0.3">
      <c r="A2854" s="17" t="s">
        <v>16456</v>
      </c>
      <c r="B2854" s="17" t="s">
        <v>16457</v>
      </c>
      <c r="C2854" s="17" t="s">
        <v>16458</v>
      </c>
      <c r="D2854" s="17" t="s">
        <v>12772</v>
      </c>
      <c r="E2854" s="17" t="s">
        <v>9317</v>
      </c>
      <c r="F2854" s="17" t="s">
        <v>16459</v>
      </c>
      <c r="G2854" s="18">
        <v>1</v>
      </c>
      <c r="H2854" s="18">
        <v>1</v>
      </c>
      <c r="I2854" s="19">
        <v>0</v>
      </c>
      <c r="J2854" s="20">
        <v>1</v>
      </c>
      <c r="K2854" s="21">
        <v>0</v>
      </c>
      <c r="L2854" s="22">
        <v>0</v>
      </c>
      <c r="M2854" s="42" t="s">
        <v>20790</v>
      </c>
      <c r="N2854" s="42"/>
      <c r="O2854" s="42">
        <v>0</v>
      </c>
      <c r="P2854" s="42">
        <v>0</v>
      </c>
      <c r="Q2854" s="42">
        <v>0</v>
      </c>
      <c r="R2854" s="42">
        <v>0</v>
      </c>
    </row>
    <row r="2855" spans="1:18" x14ac:dyDescent="0.3">
      <c r="A2855" s="17" t="s">
        <v>6166</v>
      </c>
      <c r="B2855" s="17" t="s">
        <v>16460</v>
      </c>
      <c r="C2855" s="17" t="s">
        <v>16461</v>
      </c>
      <c r="D2855" s="17" t="s">
        <v>7713</v>
      </c>
      <c r="E2855" s="17" t="s">
        <v>1608</v>
      </c>
      <c r="F2855" s="17" t="s">
        <v>16462</v>
      </c>
      <c r="G2855" s="18">
        <v>1</v>
      </c>
      <c r="H2855" s="18">
        <v>1</v>
      </c>
      <c r="I2855" s="19">
        <v>0</v>
      </c>
      <c r="J2855" s="20">
        <v>0</v>
      </c>
      <c r="K2855" s="21">
        <v>0</v>
      </c>
      <c r="L2855" s="22">
        <v>1</v>
      </c>
      <c r="M2855" s="42" t="s">
        <v>20789</v>
      </c>
      <c r="N2855" s="42"/>
      <c r="O2855" s="42">
        <v>0</v>
      </c>
      <c r="P2855" s="42">
        <v>0</v>
      </c>
      <c r="Q2855" s="42">
        <v>0</v>
      </c>
      <c r="R2855" s="42">
        <v>0</v>
      </c>
    </row>
    <row r="2856" spans="1:18" x14ac:dyDescent="0.3">
      <c r="A2856" s="17" t="s">
        <v>16463</v>
      </c>
      <c r="B2856" s="17" t="s">
        <v>16464</v>
      </c>
      <c r="C2856" s="17" t="s">
        <v>16465</v>
      </c>
      <c r="D2856" s="17" t="s">
        <v>7710</v>
      </c>
      <c r="E2856" s="17" t="s">
        <v>2564</v>
      </c>
      <c r="F2856" s="17" t="s">
        <v>16466</v>
      </c>
      <c r="G2856" s="18">
        <v>1</v>
      </c>
      <c r="H2856" s="18">
        <v>1</v>
      </c>
      <c r="I2856" s="19">
        <v>0</v>
      </c>
      <c r="J2856" s="20">
        <v>1</v>
      </c>
      <c r="K2856" s="21">
        <v>0</v>
      </c>
      <c r="L2856" s="22">
        <v>0</v>
      </c>
      <c r="M2856" s="42" t="s">
        <v>20790</v>
      </c>
      <c r="N2856" s="42"/>
      <c r="O2856" s="42">
        <v>0</v>
      </c>
      <c r="P2856" s="42">
        <v>0</v>
      </c>
      <c r="Q2856" s="42">
        <v>0</v>
      </c>
      <c r="R2856" s="42">
        <v>0</v>
      </c>
    </row>
    <row r="2857" spans="1:18" x14ac:dyDescent="0.3">
      <c r="A2857" s="17" t="s">
        <v>16467</v>
      </c>
      <c r="B2857" s="17" t="s">
        <v>16468</v>
      </c>
      <c r="C2857" s="17" t="s">
        <v>16469</v>
      </c>
      <c r="D2857" s="17" t="s">
        <v>7888</v>
      </c>
      <c r="E2857" s="17" t="s">
        <v>2755</v>
      </c>
      <c r="F2857" s="17" t="s">
        <v>11835</v>
      </c>
      <c r="G2857" s="18">
        <v>1</v>
      </c>
      <c r="H2857" s="18">
        <v>2</v>
      </c>
      <c r="I2857" s="19">
        <v>0</v>
      </c>
      <c r="J2857" s="20">
        <v>1</v>
      </c>
      <c r="K2857" s="21">
        <v>0</v>
      </c>
      <c r="L2857" s="22">
        <v>0</v>
      </c>
      <c r="M2857" s="42" t="s">
        <v>20790</v>
      </c>
      <c r="N2857" s="42"/>
      <c r="O2857" s="42">
        <v>0</v>
      </c>
      <c r="P2857" s="42">
        <v>0</v>
      </c>
      <c r="Q2857" s="42">
        <v>0</v>
      </c>
      <c r="R2857" s="42">
        <v>0</v>
      </c>
    </row>
    <row r="2858" spans="1:18" x14ac:dyDescent="0.3">
      <c r="A2858" s="17" t="s">
        <v>16470</v>
      </c>
      <c r="B2858" s="17" t="s">
        <v>13129</v>
      </c>
      <c r="C2858" s="17" t="s">
        <v>16471</v>
      </c>
      <c r="D2858" s="17" t="s">
        <v>7716</v>
      </c>
      <c r="E2858" s="17" t="s">
        <v>2471</v>
      </c>
      <c r="F2858" s="17" t="s">
        <v>16472</v>
      </c>
      <c r="G2858" s="18">
        <v>1</v>
      </c>
      <c r="H2858" s="18">
        <v>1</v>
      </c>
      <c r="I2858" s="19">
        <v>1</v>
      </c>
      <c r="J2858" s="20">
        <v>0</v>
      </c>
      <c r="K2858" s="21">
        <v>0</v>
      </c>
      <c r="L2858" s="22">
        <v>0</v>
      </c>
      <c r="M2858" s="42" t="s">
        <v>20788</v>
      </c>
      <c r="N2858" s="42"/>
      <c r="O2858" s="42">
        <v>0</v>
      </c>
      <c r="P2858" s="42">
        <v>0</v>
      </c>
      <c r="Q2858" s="42">
        <v>0</v>
      </c>
      <c r="R2858" s="42">
        <v>0</v>
      </c>
    </row>
    <row r="2859" spans="1:18" x14ac:dyDescent="0.3">
      <c r="A2859" s="17" t="s">
        <v>5923</v>
      </c>
      <c r="B2859" s="17" t="s">
        <v>16473</v>
      </c>
      <c r="C2859" s="17" t="s">
        <v>7677</v>
      </c>
      <c r="D2859" s="17" t="s">
        <v>7834</v>
      </c>
      <c r="E2859" s="17" t="s">
        <v>4208</v>
      </c>
      <c r="F2859" s="17" t="s">
        <v>16474</v>
      </c>
      <c r="G2859" s="18">
        <v>1</v>
      </c>
      <c r="H2859" s="18">
        <v>2</v>
      </c>
      <c r="I2859" s="19">
        <v>0</v>
      </c>
      <c r="J2859" s="20">
        <v>0</v>
      </c>
      <c r="K2859" s="21">
        <v>0</v>
      </c>
      <c r="L2859" s="22">
        <v>1</v>
      </c>
      <c r="M2859" s="42" t="s">
        <v>20785</v>
      </c>
      <c r="N2859" s="42"/>
      <c r="O2859" s="42">
        <v>0</v>
      </c>
      <c r="P2859" s="42">
        <v>0</v>
      </c>
      <c r="Q2859" s="42">
        <v>0</v>
      </c>
      <c r="R2859" s="42">
        <v>0</v>
      </c>
    </row>
    <row r="2860" spans="1:18" x14ac:dyDescent="0.3">
      <c r="A2860" s="17" t="s">
        <v>3665</v>
      </c>
      <c r="B2860" s="17" t="s">
        <v>16475</v>
      </c>
      <c r="C2860" s="17" t="s">
        <v>16476</v>
      </c>
      <c r="D2860" s="17" t="s">
        <v>9341</v>
      </c>
      <c r="E2860" s="17" t="s">
        <v>3667</v>
      </c>
      <c r="F2860" s="17" t="s">
        <v>16477</v>
      </c>
      <c r="G2860" s="18">
        <v>1</v>
      </c>
      <c r="H2860" s="18">
        <v>8</v>
      </c>
      <c r="I2860" s="19">
        <v>0</v>
      </c>
      <c r="J2860" s="20">
        <v>0</v>
      </c>
      <c r="K2860" s="21">
        <v>1</v>
      </c>
      <c r="L2860" s="22">
        <v>0</v>
      </c>
      <c r="M2860" s="42" t="s">
        <v>20789</v>
      </c>
      <c r="N2860" s="42"/>
      <c r="O2860" s="42">
        <v>0</v>
      </c>
      <c r="P2860" s="42">
        <v>0</v>
      </c>
      <c r="Q2860" s="42">
        <v>0</v>
      </c>
      <c r="R2860" s="42">
        <v>0</v>
      </c>
    </row>
    <row r="2861" spans="1:18" x14ac:dyDescent="0.3">
      <c r="A2861" s="17" t="s">
        <v>2531</v>
      </c>
      <c r="B2861" s="17" t="s">
        <v>16478</v>
      </c>
      <c r="C2861" s="17" t="s">
        <v>9198</v>
      </c>
      <c r="D2861" s="17" t="s">
        <v>7710</v>
      </c>
      <c r="E2861" s="17" t="s">
        <v>1874</v>
      </c>
      <c r="F2861" s="17" t="s">
        <v>16479</v>
      </c>
      <c r="G2861" s="18">
        <v>1</v>
      </c>
      <c r="H2861" s="18">
        <v>1</v>
      </c>
      <c r="I2861" s="19">
        <v>0</v>
      </c>
      <c r="J2861" s="20">
        <v>0</v>
      </c>
      <c r="K2861" s="21">
        <v>1</v>
      </c>
      <c r="L2861" s="22">
        <v>0</v>
      </c>
      <c r="M2861" s="42" t="s">
        <v>20789</v>
      </c>
      <c r="N2861" s="42"/>
      <c r="O2861" s="42">
        <v>0</v>
      </c>
      <c r="P2861" s="42">
        <v>0</v>
      </c>
      <c r="Q2861" s="42">
        <v>0</v>
      </c>
      <c r="R2861" s="42">
        <v>0</v>
      </c>
    </row>
    <row r="2862" spans="1:18" x14ac:dyDescent="0.3">
      <c r="A2862" s="17" t="s">
        <v>4119</v>
      </c>
      <c r="B2862" s="17" t="s">
        <v>16480</v>
      </c>
      <c r="C2862" s="17" t="s">
        <v>7677</v>
      </c>
      <c r="D2862" s="17" t="s">
        <v>7716</v>
      </c>
      <c r="E2862" s="17" t="s">
        <v>2373</v>
      </c>
      <c r="F2862" s="17" t="s">
        <v>16481</v>
      </c>
      <c r="G2862" s="18">
        <v>1</v>
      </c>
      <c r="H2862" s="18">
        <v>1</v>
      </c>
      <c r="I2862" s="19">
        <v>0</v>
      </c>
      <c r="J2862" s="20">
        <v>0</v>
      </c>
      <c r="K2862" s="21">
        <v>1</v>
      </c>
      <c r="L2862" s="22">
        <v>0</v>
      </c>
      <c r="M2862" s="42" t="s">
        <v>20789</v>
      </c>
      <c r="N2862" s="42"/>
      <c r="O2862" s="42">
        <v>0</v>
      </c>
      <c r="P2862" s="42">
        <v>0</v>
      </c>
      <c r="Q2862" s="42">
        <v>0</v>
      </c>
      <c r="R2862" s="42">
        <v>0</v>
      </c>
    </row>
    <row r="2863" spans="1:18" x14ac:dyDescent="0.3">
      <c r="A2863" s="17" t="s">
        <v>16482</v>
      </c>
      <c r="B2863" s="17" t="s">
        <v>16483</v>
      </c>
      <c r="C2863" s="17" t="s">
        <v>13828</v>
      </c>
      <c r="D2863" s="17" t="s">
        <v>7734</v>
      </c>
      <c r="E2863" s="17" t="s">
        <v>9317</v>
      </c>
      <c r="F2863" s="17" t="s">
        <v>16482</v>
      </c>
      <c r="G2863" s="18">
        <v>1</v>
      </c>
      <c r="H2863" s="18">
        <v>10</v>
      </c>
      <c r="I2863" s="19">
        <v>0</v>
      </c>
      <c r="J2863" s="20">
        <v>1</v>
      </c>
      <c r="K2863" s="21">
        <v>0</v>
      </c>
      <c r="L2863" s="22">
        <v>0</v>
      </c>
      <c r="M2863" s="42" t="s">
        <v>20788</v>
      </c>
      <c r="N2863" s="42"/>
      <c r="O2863" s="42">
        <v>0</v>
      </c>
      <c r="P2863" s="42">
        <v>0</v>
      </c>
      <c r="Q2863" s="42">
        <v>0</v>
      </c>
      <c r="R2863" s="42">
        <v>0</v>
      </c>
    </row>
    <row r="2864" spans="1:18" x14ac:dyDescent="0.3">
      <c r="A2864" s="17" t="s">
        <v>16484</v>
      </c>
      <c r="B2864" s="17" t="s">
        <v>16485</v>
      </c>
      <c r="C2864" s="17" t="s">
        <v>14110</v>
      </c>
      <c r="D2864" s="17" t="s">
        <v>7716</v>
      </c>
      <c r="E2864" s="17" t="s">
        <v>16486</v>
      </c>
      <c r="F2864" s="17" t="s">
        <v>16487</v>
      </c>
      <c r="G2864" s="18">
        <v>1</v>
      </c>
      <c r="H2864" s="18">
        <v>1</v>
      </c>
      <c r="I2864" s="19">
        <v>0</v>
      </c>
      <c r="J2864" s="20">
        <v>1</v>
      </c>
      <c r="K2864" s="21">
        <v>0</v>
      </c>
      <c r="L2864" s="22">
        <v>0</v>
      </c>
      <c r="M2864" s="42" t="s">
        <v>20790</v>
      </c>
      <c r="N2864" s="42"/>
      <c r="O2864" s="42">
        <v>0</v>
      </c>
      <c r="P2864" s="42">
        <v>0</v>
      </c>
      <c r="Q2864" s="42">
        <v>0</v>
      </c>
      <c r="R2864" s="42">
        <v>0</v>
      </c>
    </row>
    <row r="2865" spans="1:18" x14ac:dyDescent="0.3">
      <c r="A2865" s="17" t="s">
        <v>16488</v>
      </c>
      <c r="B2865" s="17" t="s">
        <v>16489</v>
      </c>
      <c r="C2865" s="17" t="s">
        <v>16490</v>
      </c>
      <c r="D2865" s="17" t="s">
        <v>8573</v>
      </c>
      <c r="E2865" s="17" t="s">
        <v>1691</v>
      </c>
      <c r="F2865" s="17" t="s">
        <v>16491</v>
      </c>
      <c r="G2865" s="18">
        <v>1</v>
      </c>
      <c r="H2865" s="18">
        <v>1</v>
      </c>
      <c r="I2865" s="19">
        <v>0</v>
      </c>
      <c r="J2865" s="20">
        <v>1</v>
      </c>
      <c r="K2865" s="21">
        <v>0</v>
      </c>
      <c r="L2865" s="22">
        <v>0</v>
      </c>
      <c r="M2865" s="42" t="s">
        <v>20790</v>
      </c>
      <c r="N2865" s="42"/>
      <c r="O2865" s="42">
        <v>0</v>
      </c>
      <c r="P2865" s="42">
        <v>0</v>
      </c>
      <c r="Q2865" s="42">
        <v>0</v>
      </c>
      <c r="R2865" s="42">
        <v>0</v>
      </c>
    </row>
    <row r="2866" spans="1:18" x14ac:dyDescent="0.3">
      <c r="A2866" s="17" t="s">
        <v>16492</v>
      </c>
      <c r="B2866" s="17" t="s">
        <v>16493</v>
      </c>
      <c r="C2866" s="17" t="s">
        <v>9418</v>
      </c>
      <c r="D2866" s="17" t="s">
        <v>7716</v>
      </c>
      <c r="E2866" s="17" t="s">
        <v>1874</v>
      </c>
      <c r="F2866" s="17" t="s">
        <v>16494</v>
      </c>
      <c r="G2866" s="18">
        <v>1</v>
      </c>
      <c r="H2866" s="18">
        <v>2</v>
      </c>
      <c r="I2866" s="19">
        <v>0</v>
      </c>
      <c r="J2866" s="20">
        <v>1</v>
      </c>
      <c r="K2866" s="21">
        <v>0</v>
      </c>
      <c r="L2866" s="22">
        <v>0</v>
      </c>
      <c r="M2866" s="42" t="s">
        <v>20790</v>
      </c>
      <c r="N2866" s="42"/>
      <c r="O2866" s="42">
        <v>0</v>
      </c>
      <c r="P2866" s="42">
        <v>0</v>
      </c>
      <c r="Q2866" s="42">
        <v>0</v>
      </c>
      <c r="R2866" s="42">
        <v>0</v>
      </c>
    </row>
    <row r="2867" spans="1:18" x14ac:dyDescent="0.3">
      <c r="A2867" s="17" t="s">
        <v>7223</v>
      </c>
      <c r="B2867" s="17" t="s">
        <v>16495</v>
      </c>
      <c r="C2867" s="17" t="s">
        <v>16496</v>
      </c>
      <c r="D2867" s="17" t="s">
        <v>7716</v>
      </c>
      <c r="E2867" s="17" t="s">
        <v>5719</v>
      </c>
      <c r="F2867" s="17" t="s">
        <v>16497</v>
      </c>
      <c r="G2867" s="18">
        <v>1</v>
      </c>
      <c r="H2867" s="18">
        <v>5</v>
      </c>
      <c r="I2867" s="19">
        <v>0</v>
      </c>
      <c r="J2867" s="20">
        <v>0</v>
      </c>
      <c r="K2867" s="21">
        <v>0</v>
      </c>
      <c r="L2867" s="22">
        <v>1</v>
      </c>
      <c r="M2867" s="42" t="s">
        <v>20789</v>
      </c>
      <c r="N2867" s="42"/>
      <c r="O2867" s="42">
        <v>0</v>
      </c>
      <c r="P2867" s="42">
        <v>0</v>
      </c>
      <c r="Q2867" s="42">
        <v>0</v>
      </c>
      <c r="R2867" s="42">
        <v>0</v>
      </c>
    </row>
    <row r="2868" spans="1:18" x14ac:dyDescent="0.3">
      <c r="A2868" s="17" t="s">
        <v>16498</v>
      </c>
      <c r="B2868" s="17" t="s">
        <v>16499</v>
      </c>
      <c r="C2868" s="17" t="s">
        <v>16500</v>
      </c>
      <c r="D2868" s="17" t="s">
        <v>7734</v>
      </c>
      <c r="E2868" s="17" t="s">
        <v>3410</v>
      </c>
      <c r="F2868" s="17" t="s">
        <v>16501</v>
      </c>
      <c r="G2868" s="18">
        <v>1</v>
      </c>
      <c r="H2868" s="18">
        <v>1</v>
      </c>
      <c r="I2868" s="19">
        <v>0</v>
      </c>
      <c r="J2868" s="20">
        <v>1</v>
      </c>
      <c r="K2868" s="21">
        <v>0</v>
      </c>
      <c r="L2868" s="22">
        <v>0</v>
      </c>
      <c r="M2868" s="42" t="s">
        <v>20788</v>
      </c>
      <c r="N2868" s="42"/>
      <c r="O2868" s="42">
        <v>0</v>
      </c>
      <c r="P2868" s="42">
        <v>0</v>
      </c>
      <c r="Q2868" s="42">
        <v>0</v>
      </c>
      <c r="R2868" s="42">
        <v>0</v>
      </c>
    </row>
    <row r="2869" spans="1:18" x14ac:dyDescent="0.3">
      <c r="A2869" s="17" t="s">
        <v>16502</v>
      </c>
      <c r="B2869" s="17" t="s">
        <v>16503</v>
      </c>
      <c r="C2869" s="17" t="s">
        <v>16504</v>
      </c>
      <c r="D2869" s="17" t="s">
        <v>8434</v>
      </c>
      <c r="E2869" s="17" t="s">
        <v>1988</v>
      </c>
      <c r="F2869" s="17" t="s">
        <v>16505</v>
      </c>
      <c r="G2869" s="18">
        <v>1</v>
      </c>
      <c r="H2869" s="18">
        <v>1</v>
      </c>
      <c r="I2869" s="19">
        <v>0</v>
      </c>
      <c r="J2869" s="20">
        <v>1</v>
      </c>
      <c r="K2869" s="21">
        <v>0</v>
      </c>
      <c r="L2869" s="22">
        <v>0</v>
      </c>
      <c r="M2869" s="42" t="s">
        <v>20788</v>
      </c>
      <c r="N2869" s="42"/>
      <c r="O2869" s="42">
        <v>0</v>
      </c>
      <c r="P2869" s="42">
        <v>0</v>
      </c>
      <c r="Q2869" s="42">
        <v>0</v>
      </c>
      <c r="R2869" s="42">
        <v>0</v>
      </c>
    </row>
    <row r="2870" spans="1:18" x14ac:dyDescent="0.3">
      <c r="A2870" s="17" t="s">
        <v>4632</v>
      </c>
      <c r="B2870" s="17" t="s">
        <v>16506</v>
      </c>
      <c r="C2870" s="17" t="s">
        <v>16507</v>
      </c>
      <c r="D2870" s="17" t="s">
        <v>7716</v>
      </c>
      <c r="E2870" s="17" t="s">
        <v>4634</v>
      </c>
      <c r="F2870" s="17" t="s">
        <v>16508</v>
      </c>
      <c r="G2870" s="18">
        <v>1</v>
      </c>
      <c r="H2870" s="18">
        <v>1</v>
      </c>
      <c r="I2870" s="19">
        <v>0</v>
      </c>
      <c r="J2870" s="20">
        <v>0</v>
      </c>
      <c r="K2870" s="21">
        <v>0</v>
      </c>
      <c r="L2870" s="22">
        <v>1</v>
      </c>
      <c r="M2870" s="42" t="s">
        <v>20789</v>
      </c>
      <c r="N2870" s="42"/>
      <c r="O2870" s="42">
        <v>0</v>
      </c>
      <c r="P2870" s="42">
        <v>0</v>
      </c>
      <c r="Q2870" s="42">
        <v>0</v>
      </c>
      <c r="R2870" s="42">
        <v>0</v>
      </c>
    </row>
    <row r="2871" spans="1:18" x14ac:dyDescent="0.3">
      <c r="A2871" s="17" t="s">
        <v>5944</v>
      </c>
      <c r="B2871" s="17" t="s">
        <v>16509</v>
      </c>
      <c r="C2871" s="17" t="s">
        <v>7677</v>
      </c>
      <c r="D2871" s="17" t="s">
        <v>7834</v>
      </c>
      <c r="E2871" s="17" t="s">
        <v>4208</v>
      </c>
      <c r="F2871" s="17" t="s">
        <v>16510</v>
      </c>
      <c r="G2871" s="18">
        <v>1</v>
      </c>
      <c r="H2871" s="18">
        <v>2</v>
      </c>
      <c r="I2871" s="19">
        <v>0</v>
      </c>
      <c r="J2871" s="20">
        <v>0</v>
      </c>
      <c r="K2871" s="21">
        <v>0</v>
      </c>
      <c r="L2871" s="22">
        <v>1</v>
      </c>
      <c r="M2871" s="42" t="s">
        <v>20785</v>
      </c>
      <c r="N2871" s="42"/>
      <c r="O2871" s="42">
        <v>0</v>
      </c>
      <c r="P2871" s="42">
        <v>0</v>
      </c>
      <c r="Q2871" s="42">
        <v>0</v>
      </c>
      <c r="R2871" s="42">
        <v>0</v>
      </c>
    </row>
    <row r="2872" spans="1:18" x14ac:dyDescent="0.3">
      <c r="A2872" s="17" t="s">
        <v>16511</v>
      </c>
      <c r="B2872" s="17" t="s">
        <v>16512</v>
      </c>
      <c r="C2872" s="17" t="s">
        <v>7677</v>
      </c>
      <c r="D2872" s="17" t="s">
        <v>15414</v>
      </c>
      <c r="E2872" s="17" t="s">
        <v>1814</v>
      </c>
      <c r="F2872" s="17" t="s">
        <v>16513</v>
      </c>
      <c r="G2872" s="18">
        <v>1</v>
      </c>
      <c r="H2872" s="18">
        <v>1</v>
      </c>
      <c r="I2872" s="19">
        <v>0</v>
      </c>
      <c r="J2872" s="20">
        <v>1</v>
      </c>
      <c r="K2872" s="21">
        <v>0</v>
      </c>
      <c r="L2872" s="22">
        <v>0</v>
      </c>
      <c r="M2872" s="42" t="s">
        <v>20788</v>
      </c>
      <c r="N2872" s="42"/>
      <c r="O2872" s="42">
        <v>0</v>
      </c>
      <c r="P2872" s="42">
        <v>0</v>
      </c>
      <c r="Q2872" s="42">
        <v>0</v>
      </c>
      <c r="R2872" s="42">
        <v>0</v>
      </c>
    </row>
    <row r="2873" spans="1:18" x14ac:dyDescent="0.3">
      <c r="A2873" s="17" t="s">
        <v>2474</v>
      </c>
      <c r="B2873" s="17" t="s">
        <v>16514</v>
      </c>
      <c r="C2873" s="17" t="s">
        <v>8313</v>
      </c>
      <c r="D2873" s="17" t="s">
        <v>7716</v>
      </c>
      <c r="E2873" s="17" t="s">
        <v>2476</v>
      </c>
      <c r="F2873" s="17" t="s">
        <v>16515</v>
      </c>
      <c r="G2873" s="18">
        <v>1</v>
      </c>
      <c r="H2873" s="18">
        <v>7</v>
      </c>
      <c r="I2873" s="19">
        <v>0</v>
      </c>
      <c r="J2873" s="20">
        <v>0</v>
      </c>
      <c r="K2873" s="21">
        <v>1</v>
      </c>
      <c r="L2873" s="22">
        <v>0</v>
      </c>
      <c r="M2873" s="42" t="s">
        <v>20789</v>
      </c>
      <c r="N2873" s="42"/>
      <c r="O2873" s="42">
        <v>0</v>
      </c>
      <c r="P2873" s="42">
        <v>0</v>
      </c>
      <c r="Q2873" s="42">
        <v>0</v>
      </c>
      <c r="R2873" s="42">
        <v>0</v>
      </c>
    </row>
    <row r="2874" spans="1:18" x14ac:dyDescent="0.3">
      <c r="A2874" s="17" t="s">
        <v>16516</v>
      </c>
      <c r="B2874" s="17" t="s">
        <v>16517</v>
      </c>
      <c r="C2874" s="17" t="s">
        <v>7677</v>
      </c>
      <c r="D2874" s="17" t="s">
        <v>7716</v>
      </c>
      <c r="E2874" s="17" t="s">
        <v>16298</v>
      </c>
      <c r="F2874" s="17" t="s">
        <v>16518</v>
      </c>
      <c r="G2874" s="18">
        <v>1</v>
      </c>
      <c r="H2874" s="18">
        <v>1</v>
      </c>
      <c r="I2874" s="19">
        <v>1</v>
      </c>
      <c r="J2874" s="20">
        <v>0</v>
      </c>
      <c r="K2874" s="21">
        <v>0</v>
      </c>
      <c r="L2874" s="22">
        <v>0</v>
      </c>
      <c r="M2874" s="42" t="s">
        <v>20788</v>
      </c>
      <c r="N2874" s="42"/>
      <c r="O2874" s="42">
        <v>0</v>
      </c>
      <c r="P2874" s="42">
        <v>0</v>
      </c>
      <c r="Q2874" s="42">
        <v>0</v>
      </c>
      <c r="R2874" s="42">
        <v>0</v>
      </c>
    </row>
    <row r="2875" spans="1:18" x14ac:dyDescent="0.3">
      <c r="A2875" s="17" t="s">
        <v>6013</v>
      </c>
      <c r="B2875" s="17" t="s">
        <v>16519</v>
      </c>
      <c r="C2875" s="17" t="s">
        <v>16520</v>
      </c>
      <c r="D2875" s="17" t="s">
        <v>8270</v>
      </c>
      <c r="E2875" s="17" t="s">
        <v>4208</v>
      </c>
      <c r="F2875" s="17" t="s">
        <v>16521</v>
      </c>
      <c r="G2875" s="18">
        <v>1</v>
      </c>
      <c r="H2875" s="18">
        <v>1</v>
      </c>
      <c r="I2875" s="19">
        <v>0</v>
      </c>
      <c r="J2875" s="20">
        <v>0</v>
      </c>
      <c r="K2875" s="21">
        <v>0</v>
      </c>
      <c r="L2875" s="22">
        <v>1</v>
      </c>
      <c r="M2875" s="42" t="s">
        <v>20785</v>
      </c>
      <c r="N2875" s="42"/>
      <c r="O2875" s="42">
        <v>0</v>
      </c>
      <c r="P2875" s="42">
        <v>0</v>
      </c>
      <c r="Q2875" s="42">
        <v>0</v>
      </c>
      <c r="R2875" s="42">
        <v>0</v>
      </c>
    </row>
    <row r="2876" spans="1:18" x14ac:dyDescent="0.3">
      <c r="A2876" s="17" t="s">
        <v>16522</v>
      </c>
      <c r="B2876" s="17" t="s">
        <v>16523</v>
      </c>
      <c r="C2876" s="17" t="s">
        <v>16524</v>
      </c>
      <c r="D2876" s="17" t="s">
        <v>7953</v>
      </c>
      <c r="E2876" s="17" t="s">
        <v>12721</v>
      </c>
      <c r="F2876" s="17" t="s">
        <v>16525</v>
      </c>
      <c r="G2876" s="18">
        <v>1</v>
      </c>
      <c r="H2876" s="18">
        <v>1</v>
      </c>
      <c r="I2876" s="19">
        <v>0</v>
      </c>
      <c r="J2876" s="20">
        <v>1</v>
      </c>
      <c r="K2876" s="21">
        <v>0</v>
      </c>
      <c r="L2876" s="22">
        <v>0</v>
      </c>
      <c r="M2876" s="42" t="s">
        <v>20788</v>
      </c>
      <c r="N2876" s="42"/>
      <c r="O2876" s="42">
        <v>0</v>
      </c>
      <c r="P2876" s="42">
        <v>0</v>
      </c>
      <c r="Q2876" s="42">
        <v>0</v>
      </c>
      <c r="R2876" s="42">
        <v>0</v>
      </c>
    </row>
    <row r="2877" spans="1:18" x14ac:dyDescent="0.3">
      <c r="A2877" s="17" t="s">
        <v>4647</v>
      </c>
      <c r="B2877" s="17" t="s">
        <v>16526</v>
      </c>
      <c r="C2877" s="17" t="s">
        <v>16527</v>
      </c>
      <c r="D2877" s="17" t="s">
        <v>16528</v>
      </c>
      <c r="E2877" s="17" t="s">
        <v>4649</v>
      </c>
      <c r="F2877" s="17" t="s">
        <v>16529</v>
      </c>
      <c r="G2877" s="18">
        <v>1</v>
      </c>
      <c r="H2877" s="18">
        <v>1</v>
      </c>
      <c r="I2877" s="19">
        <v>0</v>
      </c>
      <c r="J2877" s="20">
        <v>0</v>
      </c>
      <c r="K2877" s="21">
        <v>0</v>
      </c>
      <c r="L2877" s="22">
        <v>1</v>
      </c>
      <c r="M2877" s="42" t="s">
        <v>20789</v>
      </c>
      <c r="N2877" s="42"/>
      <c r="O2877" s="42">
        <v>0</v>
      </c>
      <c r="P2877" s="42">
        <v>0</v>
      </c>
      <c r="Q2877" s="42">
        <v>0</v>
      </c>
      <c r="R2877" s="42">
        <v>0</v>
      </c>
    </row>
    <row r="2878" spans="1:18" x14ac:dyDescent="0.3">
      <c r="A2878" s="17" t="s">
        <v>16530</v>
      </c>
      <c r="B2878" s="17" t="s">
        <v>16531</v>
      </c>
      <c r="C2878" s="17" t="s">
        <v>7677</v>
      </c>
      <c r="D2878" s="17" t="s">
        <v>11071</v>
      </c>
      <c r="E2878" s="17" t="s">
        <v>1599</v>
      </c>
      <c r="F2878" s="17" t="s">
        <v>16532</v>
      </c>
      <c r="G2878" s="18">
        <v>1</v>
      </c>
      <c r="H2878" s="18">
        <v>1</v>
      </c>
      <c r="I2878" s="19">
        <v>0</v>
      </c>
      <c r="J2878" s="20">
        <v>1</v>
      </c>
      <c r="K2878" s="21">
        <v>0</v>
      </c>
      <c r="L2878" s="22">
        <v>0</v>
      </c>
      <c r="M2878" s="42" t="s">
        <v>20790</v>
      </c>
      <c r="N2878" s="42"/>
      <c r="O2878" s="42">
        <v>0</v>
      </c>
      <c r="P2878" s="42">
        <v>0</v>
      </c>
      <c r="Q2878" s="42">
        <v>0</v>
      </c>
      <c r="R2878" s="42">
        <v>0</v>
      </c>
    </row>
    <row r="2879" spans="1:18" x14ac:dyDescent="0.3">
      <c r="A2879" s="17" t="s">
        <v>6017</v>
      </c>
      <c r="B2879" s="17" t="s">
        <v>16533</v>
      </c>
      <c r="C2879" s="17" t="s">
        <v>7677</v>
      </c>
      <c r="D2879" s="17" t="s">
        <v>8270</v>
      </c>
      <c r="E2879" s="17" t="s">
        <v>4208</v>
      </c>
      <c r="F2879" s="17" t="s">
        <v>16534</v>
      </c>
      <c r="G2879" s="18">
        <v>1</v>
      </c>
      <c r="H2879" s="18">
        <v>1</v>
      </c>
      <c r="I2879" s="19">
        <v>0</v>
      </c>
      <c r="J2879" s="20">
        <v>0</v>
      </c>
      <c r="K2879" s="21">
        <v>0</v>
      </c>
      <c r="L2879" s="22">
        <v>1</v>
      </c>
      <c r="M2879" s="42" t="s">
        <v>20785</v>
      </c>
      <c r="N2879" s="42"/>
      <c r="O2879" s="42">
        <v>0</v>
      </c>
      <c r="P2879" s="42">
        <v>0</v>
      </c>
      <c r="Q2879" s="42">
        <v>0</v>
      </c>
      <c r="R2879" s="42">
        <v>0</v>
      </c>
    </row>
    <row r="2880" spans="1:18" x14ac:dyDescent="0.3">
      <c r="A2880" s="17" t="s">
        <v>3792</v>
      </c>
      <c r="B2880" s="17" t="s">
        <v>16535</v>
      </c>
      <c r="C2880" s="17" t="s">
        <v>16536</v>
      </c>
      <c r="D2880" s="17" t="s">
        <v>8106</v>
      </c>
      <c r="E2880" s="17" t="s">
        <v>1670</v>
      </c>
      <c r="F2880" s="17" t="s">
        <v>16537</v>
      </c>
      <c r="G2880" s="18">
        <v>1</v>
      </c>
      <c r="H2880" s="18">
        <v>2</v>
      </c>
      <c r="I2880" s="19">
        <v>0</v>
      </c>
      <c r="J2880" s="20">
        <v>0</v>
      </c>
      <c r="K2880" s="21">
        <v>1</v>
      </c>
      <c r="L2880" s="22">
        <v>0</v>
      </c>
      <c r="M2880" s="42" t="s">
        <v>20789</v>
      </c>
      <c r="N2880" s="42"/>
      <c r="O2880" s="42">
        <v>0</v>
      </c>
      <c r="P2880" s="42">
        <v>0</v>
      </c>
      <c r="Q2880" s="42">
        <v>0</v>
      </c>
      <c r="R2880" s="42">
        <v>0</v>
      </c>
    </row>
    <row r="2881" spans="1:18" x14ac:dyDescent="0.3">
      <c r="A2881" s="17" t="s">
        <v>7312</v>
      </c>
      <c r="B2881" s="17" t="s">
        <v>16538</v>
      </c>
      <c r="C2881" s="17" t="s">
        <v>8478</v>
      </c>
      <c r="D2881" s="17" t="s">
        <v>7787</v>
      </c>
      <c r="E2881" s="17" t="s">
        <v>1691</v>
      </c>
      <c r="F2881" s="17" t="s">
        <v>16539</v>
      </c>
      <c r="G2881" s="18">
        <v>1</v>
      </c>
      <c r="H2881" s="18">
        <v>1</v>
      </c>
      <c r="I2881" s="19">
        <v>0</v>
      </c>
      <c r="J2881" s="20">
        <v>0</v>
      </c>
      <c r="K2881" s="21">
        <v>0</v>
      </c>
      <c r="L2881" s="22">
        <v>1</v>
      </c>
      <c r="M2881" s="42" t="s">
        <v>20789</v>
      </c>
      <c r="N2881" s="42"/>
      <c r="O2881" s="42">
        <v>0</v>
      </c>
      <c r="P2881" s="42">
        <v>0</v>
      </c>
      <c r="Q2881" s="42">
        <v>0</v>
      </c>
      <c r="R2881" s="42">
        <v>0</v>
      </c>
    </row>
    <row r="2882" spans="1:18" x14ac:dyDescent="0.3">
      <c r="A2882" s="17" t="s">
        <v>6054</v>
      </c>
      <c r="B2882" s="17" t="s">
        <v>16540</v>
      </c>
      <c r="C2882" s="17" t="s">
        <v>11307</v>
      </c>
      <c r="D2882" s="17" t="s">
        <v>7829</v>
      </c>
      <c r="E2882" s="17" t="s">
        <v>1691</v>
      </c>
      <c r="F2882" s="17" t="s">
        <v>16541</v>
      </c>
      <c r="G2882" s="18">
        <v>1</v>
      </c>
      <c r="H2882" s="18">
        <v>1</v>
      </c>
      <c r="I2882" s="19">
        <v>0</v>
      </c>
      <c r="J2882" s="20">
        <v>0</v>
      </c>
      <c r="K2882" s="21">
        <v>0</v>
      </c>
      <c r="L2882" s="22">
        <v>1</v>
      </c>
      <c r="M2882" s="42" t="s">
        <v>20789</v>
      </c>
      <c r="N2882" s="42"/>
      <c r="O2882" s="42">
        <v>0</v>
      </c>
      <c r="P2882" s="42">
        <v>0</v>
      </c>
      <c r="Q2882" s="42">
        <v>0</v>
      </c>
      <c r="R2882" s="42">
        <v>0</v>
      </c>
    </row>
    <row r="2883" spans="1:18" x14ac:dyDescent="0.3">
      <c r="A2883" s="17" t="s">
        <v>3893</v>
      </c>
      <c r="B2883" s="17" t="s">
        <v>16542</v>
      </c>
      <c r="C2883" s="17" t="s">
        <v>16543</v>
      </c>
      <c r="D2883" s="17" t="s">
        <v>7996</v>
      </c>
      <c r="E2883" s="17" t="s">
        <v>3895</v>
      </c>
      <c r="F2883" s="17" t="s">
        <v>16544</v>
      </c>
      <c r="G2883" s="18">
        <v>1</v>
      </c>
      <c r="H2883" s="18">
        <v>1</v>
      </c>
      <c r="I2883" s="19">
        <v>0</v>
      </c>
      <c r="J2883" s="20">
        <v>0</v>
      </c>
      <c r="K2883" s="21">
        <v>1</v>
      </c>
      <c r="L2883" s="22">
        <v>0</v>
      </c>
      <c r="M2883" s="42" t="s">
        <v>20789</v>
      </c>
      <c r="N2883" s="42"/>
      <c r="O2883" s="42">
        <v>0</v>
      </c>
      <c r="P2883" s="42">
        <v>0</v>
      </c>
      <c r="Q2883" s="42">
        <v>0</v>
      </c>
      <c r="R2883" s="42">
        <v>0</v>
      </c>
    </row>
    <row r="2884" spans="1:18" x14ac:dyDescent="0.3">
      <c r="A2884" s="17" t="s">
        <v>4586</v>
      </c>
      <c r="B2884" s="17" t="s">
        <v>4587</v>
      </c>
      <c r="C2884" s="17" t="s">
        <v>7930</v>
      </c>
      <c r="D2884" s="17" t="s">
        <v>7716</v>
      </c>
      <c r="E2884" s="17" t="s">
        <v>1608</v>
      </c>
      <c r="F2884" s="17" t="s">
        <v>16545</v>
      </c>
      <c r="G2884" s="18">
        <v>1</v>
      </c>
      <c r="H2884" s="18">
        <v>4</v>
      </c>
      <c r="I2884" s="19">
        <v>0</v>
      </c>
      <c r="J2884" s="20">
        <v>0</v>
      </c>
      <c r="K2884" s="21">
        <v>0</v>
      </c>
      <c r="L2884" s="22">
        <v>1</v>
      </c>
      <c r="M2884" s="42" t="s">
        <v>20789</v>
      </c>
      <c r="N2884" s="42"/>
      <c r="O2884" s="42">
        <v>0</v>
      </c>
      <c r="P2884" s="42">
        <v>0</v>
      </c>
      <c r="Q2884" s="42">
        <v>0</v>
      </c>
      <c r="R2884" s="42">
        <v>0</v>
      </c>
    </row>
    <row r="2885" spans="1:18" x14ac:dyDescent="0.3">
      <c r="A2885" s="17" t="s">
        <v>16546</v>
      </c>
      <c r="B2885" s="17" t="s">
        <v>16547</v>
      </c>
      <c r="C2885" s="17" t="s">
        <v>9413</v>
      </c>
      <c r="D2885" s="17" t="s">
        <v>7716</v>
      </c>
      <c r="E2885" s="17" t="s">
        <v>1662</v>
      </c>
      <c r="F2885" s="17" t="s">
        <v>16548</v>
      </c>
      <c r="G2885" s="18">
        <v>1</v>
      </c>
      <c r="H2885" s="18">
        <v>10</v>
      </c>
      <c r="I2885" s="19">
        <v>0</v>
      </c>
      <c r="J2885" s="20">
        <v>1</v>
      </c>
      <c r="K2885" s="21">
        <v>0</v>
      </c>
      <c r="L2885" s="22">
        <v>0</v>
      </c>
      <c r="M2885" s="42" t="s">
        <v>20788</v>
      </c>
      <c r="N2885" s="42"/>
      <c r="O2885" s="42">
        <v>0</v>
      </c>
      <c r="P2885" s="42">
        <v>0</v>
      </c>
      <c r="Q2885" s="42">
        <v>0</v>
      </c>
      <c r="R2885" s="42">
        <v>0</v>
      </c>
    </row>
    <row r="2886" spans="1:18" x14ac:dyDescent="0.3">
      <c r="A2886" s="17" t="s">
        <v>16549</v>
      </c>
      <c r="B2886" s="17" t="s">
        <v>16550</v>
      </c>
      <c r="C2886" s="17" t="s">
        <v>7677</v>
      </c>
      <c r="D2886" s="17" t="s">
        <v>7716</v>
      </c>
      <c r="E2886" s="17" t="s">
        <v>1893</v>
      </c>
      <c r="F2886" s="17" t="s">
        <v>16551</v>
      </c>
      <c r="G2886" s="18">
        <v>1</v>
      </c>
      <c r="H2886" s="18">
        <v>10</v>
      </c>
      <c r="I2886" s="19">
        <v>1</v>
      </c>
      <c r="J2886" s="20">
        <v>0</v>
      </c>
      <c r="K2886" s="21">
        <v>0</v>
      </c>
      <c r="L2886" s="22">
        <v>0</v>
      </c>
      <c r="M2886" s="42" t="s">
        <v>20788</v>
      </c>
      <c r="N2886" s="42"/>
      <c r="O2886" s="42">
        <v>0</v>
      </c>
      <c r="P2886" s="42">
        <v>0</v>
      </c>
      <c r="Q2886" s="42">
        <v>0</v>
      </c>
      <c r="R2886" s="42">
        <v>0</v>
      </c>
    </row>
    <row r="2887" spans="1:18" x14ac:dyDescent="0.3">
      <c r="A2887" s="17" t="s">
        <v>3614</v>
      </c>
      <c r="B2887" s="17" t="s">
        <v>16552</v>
      </c>
      <c r="C2887" s="17" t="s">
        <v>16553</v>
      </c>
      <c r="D2887" s="17" t="s">
        <v>8661</v>
      </c>
      <c r="E2887" s="17" t="s">
        <v>3616</v>
      </c>
      <c r="F2887" s="17" t="s">
        <v>16554</v>
      </c>
      <c r="G2887" s="18">
        <v>1</v>
      </c>
      <c r="H2887" s="18">
        <v>6</v>
      </c>
      <c r="I2887" s="19">
        <v>0</v>
      </c>
      <c r="J2887" s="20">
        <v>0</v>
      </c>
      <c r="K2887" s="21">
        <v>1</v>
      </c>
      <c r="L2887" s="22">
        <v>0</v>
      </c>
      <c r="M2887" s="42" t="s">
        <v>20789</v>
      </c>
      <c r="N2887" s="42"/>
      <c r="O2887" s="42">
        <v>0</v>
      </c>
      <c r="P2887" s="42">
        <v>0</v>
      </c>
      <c r="Q2887" s="42">
        <v>0</v>
      </c>
      <c r="R2887" s="42">
        <v>0</v>
      </c>
    </row>
    <row r="2888" spans="1:18" x14ac:dyDescent="0.3">
      <c r="A2888" s="17" t="s">
        <v>16555</v>
      </c>
      <c r="B2888" s="17" t="s">
        <v>16556</v>
      </c>
      <c r="C2888" s="17" t="s">
        <v>16557</v>
      </c>
      <c r="D2888" s="17" t="s">
        <v>7734</v>
      </c>
      <c r="E2888" s="17" t="s">
        <v>1670</v>
      </c>
      <c r="F2888" s="17" t="s">
        <v>16558</v>
      </c>
      <c r="G2888" s="18">
        <v>1</v>
      </c>
      <c r="H2888" s="18">
        <v>1</v>
      </c>
      <c r="I2888" s="19">
        <v>0</v>
      </c>
      <c r="J2888" s="20">
        <v>1</v>
      </c>
      <c r="K2888" s="21">
        <v>0</v>
      </c>
      <c r="L2888" s="22">
        <v>0</v>
      </c>
      <c r="M2888" s="42" t="s">
        <v>20788</v>
      </c>
      <c r="N2888" s="42"/>
      <c r="O2888" s="42">
        <v>0</v>
      </c>
      <c r="P2888" s="42">
        <v>0</v>
      </c>
      <c r="Q2888" s="42">
        <v>0</v>
      </c>
      <c r="R2888" s="42">
        <v>0</v>
      </c>
    </row>
    <row r="2889" spans="1:18" x14ac:dyDescent="0.3">
      <c r="A2889" s="17" t="s">
        <v>3328</v>
      </c>
      <c r="B2889" s="17" t="s">
        <v>16559</v>
      </c>
      <c r="C2889" s="17" t="s">
        <v>9474</v>
      </c>
      <c r="D2889" s="17" t="s">
        <v>7716</v>
      </c>
      <c r="E2889" s="17" t="s">
        <v>1662</v>
      </c>
      <c r="F2889" s="17" t="s">
        <v>16560</v>
      </c>
      <c r="G2889" s="18">
        <v>1</v>
      </c>
      <c r="H2889" s="18">
        <v>3</v>
      </c>
      <c r="I2889" s="19">
        <v>0</v>
      </c>
      <c r="J2889" s="20">
        <v>0</v>
      </c>
      <c r="K2889" s="21">
        <v>1</v>
      </c>
      <c r="L2889" s="22">
        <v>0</v>
      </c>
      <c r="M2889" s="42" t="s">
        <v>20789</v>
      </c>
      <c r="N2889" s="42"/>
      <c r="O2889" s="42">
        <v>0</v>
      </c>
      <c r="P2889" s="42">
        <v>0</v>
      </c>
      <c r="Q2889" s="42">
        <v>0</v>
      </c>
      <c r="R2889" s="42">
        <v>0</v>
      </c>
    </row>
    <row r="2890" spans="1:18" x14ac:dyDescent="0.3">
      <c r="A2890" s="17" t="s">
        <v>7165</v>
      </c>
      <c r="B2890" s="17" t="s">
        <v>16561</v>
      </c>
      <c r="C2890" s="17" t="s">
        <v>8478</v>
      </c>
      <c r="D2890" s="17" t="s">
        <v>8447</v>
      </c>
      <c r="E2890" s="17" t="s">
        <v>4578</v>
      </c>
      <c r="F2890" s="17" t="s">
        <v>16562</v>
      </c>
      <c r="G2890" s="18">
        <v>1</v>
      </c>
      <c r="H2890" s="18">
        <v>2</v>
      </c>
      <c r="I2890" s="19">
        <v>0</v>
      </c>
      <c r="J2890" s="20">
        <v>0</v>
      </c>
      <c r="K2890" s="21">
        <v>0</v>
      </c>
      <c r="L2890" s="22">
        <v>1</v>
      </c>
      <c r="M2890" s="42" t="s">
        <v>20789</v>
      </c>
      <c r="N2890" s="42"/>
      <c r="O2890" s="42">
        <v>0</v>
      </c>
      <c r="P2890" s="42">
        <v>0</v>
      </c>
      <c r="Q2890" s="42">
        <v>0</v>
      </c>
      <c r="R2890" s="42">
        <v>0</v>
      </c>
    </row>
    <row r="2891" spans="1:18" x14ac:dyDescent="0.3">
      <c r="A2891" s="17" t="s">
        <v>16563</v>
      </c>
      <c r="B2891" s="17" t="s">
        <v>16564</v>
      </c>
      <c r="C2891" s="17" t="s">
        <v>16565</v>
      </c>
      <c r="D2891" s="17" t="s">
        <v>7716</v>
      </c>
      <c r="E2891" s="17" t="s">
        <v>4054</v>
      </c>
      <c r="F2891" s="17" t="s">
        <v>16566</v>
      </c>
      <c r="G2891" s="18">
        <v>1</v>
      </c>
      <c r="H2891" s="18">
        <v>10</v>
      </c>
      <c r="I2891" s="19">
        <v>0</v>
      </c>
      <c r="J2891" s="20">
        <v>1</v>
      </c>
      <c r="K2891" s="21">
        <v>0</v>
      </c>
      <c r="L2891" s="22">
        <v>0</v>
      </c>
      <c r="M2891" s="42" t="s">
        <v>20790</v>
      </c>
      <c r="N2891" s="42"/>
      <c r="O2891" s="42">
        <v>0</v>
      </c>
      <c r="P2891" s="42">
        <v>0</v>
      </c>
      <c r="Q2891" s="42">
        <v>0</v>
      </c>
      <c r="R2891" s="42">
        <v>0</v>
      </c>
    </row>
    <row r="2892" spans="1:18" x14ac:dyDescent="0.3">
      <c r="A2892" s="17" t="s">
        <v>16567</v>
      </c>
      <c r="B2892" s="17" t="s">
        <v>16568</v>
      </c>
      <c r="C2892" s="17" t="s">
        <v>16569</v>
      </c>
      <c r="D2892" s="17" t="s">
        <v>16570</v>
      </c>
      <c r="E2892" s="17" t="s">
        <v>16571</v>
      </c>
      <c r="F2892" s="17" t="s">
        <v>16572</v>
      </c>
      <c r="G2892" s="18">
        <v>1</v>
      </c>
      <c r="H2892" s="18">
        <v>1</v>
      </c>
      <c r="I2892" s="19">
        <v>0</v>
      </c>
      <c r="J2892" s="20">
        <v>1</v>
      </c>
      <c r="K2892" s="21">
        <v>0</v>
      </c>
      <c r="L2892" s="22">
        <v>0</v>
      </c>
      <c r="M2892" s="42" t="s">
        <v>20790</v>
      </c>
      <c r="N2892" s="42"/>
      <c r="O2892" s="42">
        <v>0</v>
      </c>
      <c r="P2892" s="42">
        <v>0</v>
      </c>
      <c r="Q2892" s="42">
        <v>0</v>
      </c>
      <c r="R2892" s="42">
        <v>0</v>
      </c>
    </row>
    <row r="2893" spans="1:18" x14ac:dyDescent="0.3">
      <c r="A2893" s="17" t="s">
        <v>16573</v>
      </c>
      <c r="B2893" s="17" t="s">
        <v>16574</v>
      </c>
      <c r="C2893" s="17" t="s">
        <v>7677</v>
      </c>
      <c r="D2893" s="17" t="s">
        <v>7734</v>
      </c>
      <c r="E2893" s="17" t="s">
        <v>16575</v>
      </c>
      <c r="F2893" s="17" t="s">
        <v>16576</v>
      </c>
      <c r="G2893" s="18">
        <v>1</v>
      </c>
      <c r="H2893" s="18">
        <v>2</v>
      </c>
      <c r="I2893" s="19">
        <v>1</v>
      </c>
      <c r="J2893" s="20">
        <v>0</v>
      </c>
      <c r="K2893" s="21">
        <v>0</v>
      </c>
      <c r="L2893" s="22">
        <v>0</v>
      </c>
      <c r="M2893" s="42" t="s">
        <v>20788</v>
      </c>
      <c r="N2893" s="42"/>
      <c r="O2893" s="42">
        <v>0</v>
      </c>
      <c r="P2893" s="42">
        <v>0</v>
      </c>
      <c r="Q2893" s="42">
        <v>0</v>
      </c>
      <c r="R2893" s="42">
        <v>0</v>
      </c>
    </row>
    <row r="2894" spans="1:18" x14ac:dyDescent="0.3">
      <c r="A2894" s="17" t="s">
        <v>5172</v>
      </c>
      <c r="B2894" s="17" t="s">
        <v>16577</v>
      </c>
      <c r="C2894" s="17" t="s">
        <v>12926</v>
      </c>
      <c r="D2894" s="17" t="s">
        <v>7716</v>
      </c>
      <c r="E2894" s="17" t="s">
        <v>1893</v>
      </c>
      <c r="F2894" s="17" t="s">
        <v>16578</v>
      </c>
      <c r="G2894" s="18">
        <v>1</v>
      </c>
      <c r="H2894" s="18">
        <v>1</v>
      </c>
      <c r="I2894" s="19">
        <v>0</v>
      </c>
      <c r="J2894" s="20">
        <v>0</v>
      </c>
      <c r="K2894" s="21">
        <v>0</v>
      </c>
      <c r="L2894" s="22">
        <v>1</v>
      </c>
      <c r="M2894" s="42" t="s">
        <v>20789</v>
      </c>
      <c r="N2894" s="42"/>
      <c r="O2894" s="42">
        <v>0</v>
      </c>
      <c r="P2894" s="42">
        <v>0</v>
      </c>
      <c r="Q2894" s="42">
        <v>0</v>
      </c>
      <c r="R2894" s="42">
        <v>0</v>
      </c>
    </row>
    <row r="2895" spans="1:18" x14ac:dyDescent="0.3">
      <c r="A2895" s="17" t="s">
        <v>7533</v>
      </c>
      <c r="B2895" s="17" t="s">
        <v>16579</v>
      </c>
      <c r="C2895" s="17" t="s">
        <v>7677</v>
      </c>
      <c r="D2895" s="17" t="s">
        <v>7716</v>
      </c>
      <c r="E2895" s="17" t="s">
        <v>4208</v>
      </c>
      <c r="F2895" s="17" t="s">
        <v>16580</v>
      </c>
      <c r="G2895" s="18">
        <v>1</v>
      </c>
      <c r="H2895" s="18">
        <v>1</v>
      </c>
      <c r="I2895" s="19">
        <v>0</v>
      </c>
      <c r="J2895" s="20">
        <v>0</v>
      </c>
      <c r="K2895" s="21">
        <v>0</v>
      </c>
      <c r="L2895" s="22">
        <v>1</v>
      </c>
      <c r="M2895" s="42" t="s">
        <v>20785</v>
      </c>
      <c r="N2895" s="42"/>
      <c r="O2895" s="42">
        <v>0</v>
      </c>
      <c r="P2895" s="42">
        <v>0</v>
      </c>
      <c r="Q2895" s="42">
        <v>0</v>
      </c>
      <c r="R2895" s="42">
        <v>0</v>
      </c>
    </row>
    <row r="2896" spans="1:18" x14ac:dyDescent="0.3">
      <c r="A2896" s="17" t="s">
        <v>2620</v>
      </c>
      <c r="B2896" s="17" t="s">
        <v>16581</v>
      </c>
      <c r="C2896" s="17" t="s">
        <v>16582</v>
      </c>
      <c r="D2896" s="17" t="s">
        <v>8051</v>
      </c>
      <c r="E2896" s="17" t="s">
        <v>1654</v>
      </c>
      <c r="F2896" s="17" t="s">
        <v>16583</v>
      </c>
      <c r="G2896" s="18">
        <v>1</v>
      </c>
      <c r="H2896" s="18">
        <v>1</v>
      </c>
      <c r="I2896" s="19">
        <v>0</v>
      </c>
      <c r="J2896" s="20">
        <v>0</v>
      </c>
      <c r="K2896" s="21">
        <v>1</v>
      </c>
      <c r="L2896" s="22">
        <v>0</v>
      </c>
      <c r="M2896" s="42" t="s">
        <v>20789</v>
      </c>
      <c r="N2896" s="42"/>
      <c r="O2896" s="42">
        <v>0</v>
      </c>
      <c r="P2896" s="42">
        <v>0</v>
      </c>
      <c r="Q2896" s="42">
        <v>0</v>
      </c>
      <c r="R2896" s="42">
        <v>0</v>
      </c>
    </row>
    <row r="2897" spans="1:18" x14ac:dyDescent="0.3">
      <c r="A2897" s="17" t="s">
        <v>3753</v>
      </c>
      <c r="B2897" s="17" t="s">
        <v>16584</v>
      </c>
      <c r="C2897" s="17" t="s">
        <v>8943</v>
      </c>
      <c r="D2897" s="17" t="s">
        <v>8051</v>
      </c>
      <c r="E2897" s="17" t="s">
        <v>1700</v>
      </c>
      <c r="F2897" s="17" t="s">
        <v>16585</v>
      </c>
      <c r="G2897" s="18">
        <v>1</v>
      </c>
      <c r="H2897" s="18">
        <v>1</v>
      </c>
      <c r="I2897" s="19">
        <v>0</v>
      </c>
      <c r="J2897" s="20">
        <v>0</v>
      </c>
      <c r="K2897" s="21">
        <v>1</v>
      </c>
      <c r="L2897" s="22">
        <v>0</v>
      </c>
      <c r="M2897" s="42" t="s">
        <v>20789</v>
      </c>
      <c r="N2897" s="42"/>
      <c r="O2897" s="42">
        <v>0</v>
      </c>
      <c r="P2897" s="42">
        <v>0</v>
      </c>
      <c r="Q2897" s="42">
        <v>0</v>
      </c>
      <c r="R2897" s="42">
        <v>0</v>
      </c>
    </row>
    <row r="2898" spans="1:18" x14ac:dyDescent="0.3">
      <c r="A2898" s="17" t="s">
        <v>16586</v>
      </c>
      <c r="B2898" s="17" t="s">
        <v>16587</v>
      </c>
      <c r="C2898" s="17" t="s">
        <v>16588</v>
      </c>
      <c r="D2898" s="17" t="s">
        <v>7716</v>
      </c>
      <c r="E2898" s="17" t="s">
        <v>1599</v>
      </c>
      <c r="F2898" s="17" t="s">
        <v>16589</v>
      </c>
      <c r="G2898" s="18">
        <v>1</v>
      </c>
      <c r="H2898" s="18">
        <v>2</v>
      </c>
      <c r="I2898" s="19">
        <v>0</v>
      </c>
      <c r="J2898" s="20">
        <v>1</v>
      </c>
      <c r="K2898" s="21">
        <v>0</v>
      </c>
      <c r="L2898" s="22">
        <v>0</v>
      </c>
      <c r="M2898" s="42" t="s">
        <v>20788</v>
      </c>
      <c r="N2898" s="42"/>
      <c r="O2898" s="42">
        <v>0</v>
      </c>
      <c r="P2898" s="42">
        <v>0</v>
      </c>
      <c r="Q2898" s="42">
        <v>0</v>
      </c>
      <c r="R2898" s="42">
        <v>0</v>
      </c>
    </row>
    <row r="2899" spans="1:18" x14ac:dyDescent="0.3">
      <c r="A2899" s="17" t="s">
        <v>6211</v>
      </c>
      <c r="B2899" s="17" t="s">
        <v>16590</v>
      </c>
      <c r="C2899" s="17" t="s">
        <v>16591</v>
      </c>
      <c r="D2899" s="17" t="s">
        <v>7749</v>
      </c>
      <c r="E2899" s="17" t="s">
        <v>6213</v>
      </c>
      <c r="F2899" s="17" t="s">
        <v>16592</v>
      </c>
      <c r="G2899" s="18">
        <v>1</v>
      </c>
      <c r="H2899" s="18">
        <v>2</v>
      </c>
      <c r="I2899" s="19">
        <v>0</v>
      </c>
      <c r="J2899" s="20">
        <v>0</v>
      </c>
      <c r="K2899" s="21">
        <v>0</v>
      </c>
      <c r="L2899" s="22">
        <v>1</v>
      </c>
      <c r="M2899" s="42" t="s">
        <v>20789</v>
      </c>
      <c r="N2899" s="42"/>
      <c r="O2899" s="42">
        <v>0</v>
      </c>
      <c r="P2899" s="42">
        <v>0</v>
      </c>
      <c r="Q2899" s="42">
        <v>0</v>
      </c>
      <c r="R2899" s="42">
        <v>0</v>
      </c>
    </row>
    <row r="2900" spans="1:18" x14ac:dyDescent="0.3">
      <c r="A2900" s="17" t="s">
        <v>2017</v>
      </c>
      <c r="B2900" s="17" t="s">
        <v>2018</v>
      </c>
      <c r="C2900" s="17" t="s">
        <v>16593</v>
      </c>
      <c r="D2900" s="17" t="s">
        <v>7716</v>
      </c>
      <c r="E2900" s="17" t="s">
        <v>2019</v>
      </c>
      <c r="F2900" s="17" t="s">
        <v>16594</v>
      </c>
      <c r="G2900" s="18">
        <v>1</v>
      </c>
      <c r="H2900" s="18">
        <v>1</v>
      </c>
      <c r="I2900" s="19">
        <v>0</v>
      </c>
      <c r="J2900" s="20">
        <v>0</v>
      </c>
      <c r="K2900" s="21">
        <v>1</v>
      </c>
      <c r="L2900" s="22">
        <v>0</v>
      </c>
      <c r="M2900" s="42" t="s">
        <v>20789</v>
      </c>
      <c r="N2900" s="42"/>
      <c r="O2900" s="42">
        <v>0</v>
      </c>
      <c r="P2900" s="42">
        <v>0</v>
      </c>
      <c r="Q2900" s="42">
        <v>0</v>
      </c>
      <c r="R2900" s="42">
        <v>0</v>
      </c>
    </row>
    <row r="2901" spans="1:18" x14ac:dyDescent="0.3">
      <c r="A2901" s="17" t="s">
        <v>3703</v>
      </c>
      <c r="B2901" s="17" t="s">
        <v>16595</v>
      </c>
      <c r="C2901" s="17" t="s">
        <v>16596</v>
      </c>
      <c r="D2901" s="17" t="s">
        <v>8267</v>
      </c>
      <c r="E2901" s="17" t="s">
        <v>3705</v>
      </c>
      <c r="F2901" s="17" t="s">
        <v>16597</v>
      </c>
      <c r="G2901" s="18">
        <v>1</v>
      </c>
      <c r="H2901" s="18">
        <v>1</v>
      </c>
      <c r="I2901" s="19">
        <v>0</v>
      </c>
      <c r="J2901" s="20">
        <v>0</v>
      </c>
      <c r="K2901" s="21">
        <v>1</v>
      </c>
      <c r="L2901" s="22">
        <v>0</v>
      </c>
      <c r="M2901" s="42" t="s">
        <v>20789</v>
      </c>
      <c r="N2901" s="42"/>
      <c r="O2901" s="42">
        <v>0</v>
      </c>
      <c r="P2901" s="42">
        <v>0</v>
      </c>
      <c r="Q2901" s="42">
        <v>0</v>
      </c>
      <c r="R2901" s="42">
        <v>0</v>
      </c>
    </row>
    <row r="2902" spans="1:18" x14ac:dyDescent="0.3">
      <c r="A2902" s="17" t="s">
        <v>5108</v>
      </c>
      <c r="B2902" s="17" t="s">
        <v>16598</v>
      </c>
      <c r="C2902" s="17" t="s">
        <v>7930</v>
      </c>
      <c r="D2902" s="17" t="s">
        <v>7716</v>
      </c>
      <c r="E2902" s="17" t="s">
        <v>1893</v>
      </c>
      <c r="F2902" s="17" t="s">
        <v>16599</v>
      </c>
      <c r="G2902" s="18">
        <v>1</v>
      </c>
      <c r="H2902" s="18">
        <v>2</v>
      </c>
      <c r="I2902" s="19">
        <v>0</v>
      </c>
      <c r="J2902" s="20">
        <v>0</v>
      </c>
      <c r="K2902" s="21">
        <v>0</v>
      </c>
      <c r="L2902" s="22">
        <v>1</v>
      </c>
      <c r="M2902" s="42" t="s">
        <v>20789</v>
      </c>
      <c r="N2902" s="42"/>
      <c r="O2902" s="42">
        <v>0</v>
      </c>
      <c r="P2902" s="42">
        <v>0</v>
      </c>
      <c r="Q2902" s="42">
        <v>0</v>
      </c>
      <c r="R2902" s="42">
        <v>0</v>
      </c>
    </row>
    <row r="2903" spans="1:18" x14ac:dyDescent="0.3">
      <c r="A2903" s="17" t="s">
        <v>3926</v>
      </c>
      <c r="B2903" s="17" t="s">
        <v>16600</v>
      </c>
      <c r="C2903" s="17" t="s">
        <v>7677</v>
      </c>
      <c r="D2903" s="17" t="s">
        <v>8051</v>
      </c>
      <c r="E2903" s="17" t="s">
        <v>3928</v>
      </c>
      <c r="F2903" s="17" t="s">
        <v>16601</v>
      </c>
      <c r="G2903" s="18">
        <v>1</v>
      </c>
      <c r="H2903" s="18">
        <v>1</v>
      </c>
      <c r="I2903" s="19">
        <v>0</v>
      </c>
      <c r="J2903" s="20">
        <v>0</v>
      </c>
      <c r="K2903" s="21">
        <v>1</v>
      </c>
      <c r="L2903" s="22">
        <v>0</v>
      </c>
      <c r="M2903" s="42" t="s">
        <v>20789</v>
      </c>
      <c r="N2903" s="42"/>
      <c r="O2903" s="42">
        <v>0</v>
      </c>
      <c r="P2903" s="42">
        <v>0</v>
      </c>
      <c r="Q2903" s="42">
        <v>0</v>
      </c>
      <c r="R2903" s="42">
        <v>0</v>
      </c>
    </row>
    <row r="2904" spans="1:18" x14ac:dyDescent="0.3">
      <c r="A2904" s="17" t="s">
        <v>2764</v>
      </c>
      <c r="B2904" s="17" t="s">
        <v>2765</v>
      </c>
      <c r="C2904" s="17" t="s">
        <v>7677</v>
      </c>
      <c r="D2904" s="17" t="s">
        <v>8298</v>
      </c>
      <c r="E2904" s="17" t="s">
        <v>2425</v>
      </c>
      <c r="F2904" s="17" t="s">
        <v>16602</v>
      </c>
      <c r="G2904" s="18">
        <v>1</v>
      </c>
      <c r="H2904" s="18">
        <v>1</v>
      </c>
      <c r="I2904" s="19">
        <v>0</v>
      </c>
      <c r="J2904" s="20">
        <v>0</v>
      </c>
      <c r="K2904" s="21">
        <v>1</v>
      </c>
      <c r="L2904" s="22">
        <v>0</v>
      </c>
      <c r="M2904" s="42" t="s">
        <v>20789</v>
      </c>
      <c r="N2904" s="42"/>
      <c r="O2904" s="42">
        <v>0</v>
      </c>
      <c r="P2904" s="42">
        <v>0</v>
      </c>
      <c r="Q2904" s="42">
        <v>0</v>
      </c>
      <c r="R2904" s="42">
        <v>0</v>
      </c>
    </row>
    <row r="2905" spans="1:18" x14ac:dyDescent="0.3">
      <c r="A2905" s="17" t="s">
        <v>2636</v>
      </c>
      <c r="B2905" s="17" t="s">
        <v>2637</v>
      </c>
      <c r="C2905" s="17" t="s">
        <v>8983</v>
      </c>
      <c r="D2905" s="17" t="s">
        <v>7787</v>
      </c>
      <c r="E2905" s="17" t="s">
        <v>1670</v>
      </c>
      <c r="F2905" s="17" t="s">
        <v>16603</v>
      </c>
      <c r="G2905" s="18">
        <v>1</v>
      </c>
      <c r="H2905" s="18">
        <v>1</v>
      </c>
      <c r="I2905" s="19">
        <v>0</v>
      </c>
      <c r="J2905" s="20">
        <v>0</v>
      </c>
      <c r="K2905" s="21">
        <v>1</v>
      </c>
      <c r="L2905" s="22">
        <v>0</v>
      </c>
      <c r="M2905" s="42" t="s">
        <v>20789</v>
      </c>
      <c r="N2905" s="42"/>
      <c r="O2905" s="42">
        <v>0</v>
      </c>
      <c r="P2905" s="42">
        <v>0</v>
      </c>
      <c r="Q2905" s="42">
        <v>0</v>
      </c>
      <c r="R2905" s="42">
        <v>0</v>
      </c>
    </row>
    <row r="2906" spans="1:18" x14ac:dyDescent="0.3">
      <c r="A2906" s="17" t="s">
        <v>5678</v>
      </c>
      <c r="B2906" s="17" t="s">
        <v>16604</v>
      </c>
      <c r="C2906" s="17" t="s">
        <v>13318</v>
      </c>
      <c r="D2906" s="17" t="s">
        <v>7716</v>
      </c>
      <c r="E2906" s="17" t="s">
        <v>4208</v>
      </c>
      <c r="F2906" s="17" t="s">
        <v>16605</v>
      </c>
      <c r="G2906" s="18">
        <v>1</v>
      </c>
      <c r="H2906" s="18">
        <v>2</v>
      </c>
      <c r="I2906" s="19">
        <v>0</v>
      </c>
      <c r="J2906" s="20">
        <v>0</v>
      </c>
      <c r="K2906" s="21">
        <v>0</v>
      </c>
      <c r="L2906" s="22">
        <v>1</v>
      </c>
      <c r="M2906" s="42" t="s">
        <v>20785</v>
      </c>
      <c r="N2906" s="42"/>
      <c r="O2906" s="42">
        <v>0</v>
      </c>
      <c r="P2906" s="42">
        <v>0</v>
      </c>
      <c r="Q2906" s="42">
        <v>0</v>
      </c>
      <c r="R2906" s="42">
        <v>0</v>
      </c>
    </row>
    <row r="2907" spans="1:18" x14ac:dyDescent="0.3">
      <c r="A2907" s="17" t="s">
        <v>16606</v>
      </c>
      <c r="B2907" s="17" t="s">
        <v>16607</v>
      </c>
      <c r="C2907" s="17" t="s">
        <v>16608</v>
      </c>
      <c r="D2907" s="17" t="s">
        <v>8004</v>
      </c>
      <c r="E2907" s="17" t="s">
        <v>1691</v>
      </c>
      <c r="F2907" s="17" t="s">
        <v>16609</v>
      </c>
      <c r="G2907" s="18">
        <v>1</v>
      </c>
      <c r="H2907" s="18">
        <v>4</v>
      </c>
      <c r="I2907" s="19">
        <v>0</v>
      </c>
      <c r="J2907" s="20">
        <v>1</v>
      </c>
      <c r="K2907" s="21">
        <v>0</v>
      </c>
      <c r="L2907" s="22">
        <v>0</v>
      </c>
      <c r="M2907" s="42" t="s">
        <v>20788</v>
      </c>
      <c r="N2907" s="42"/>
      <c r="O2907" s="42">
        <v>0</v>
      </c>
      <c r="P2907" s="42">
        <v>0</v>
      </c>
      <c r="Q2907" s="42">
        <v>0</v>
      </c>
      <c r="R2907" s="42">
        <v>0</v>
      </c>
    </row>
    <row r="2908" spans="1:18" x14ac:dyDescent="0.3">
      <c r="A2908" s="17" t="s">
        <v>5234</v>
      </c>
      <c r="B2908" s="17" t="s">
        <v>16610</v>
      </c>
      <c r="C2908" s="17" t="s">
        <v>9502</v>
      </c>
      <c r="D2908" s="17" t="s">
        <v>8984</v>
      </c>
      <c r="E2908" s="17" t="s">
        <v>1893</v>
      </c>
      <c r="F2908" s="17" t="s">
        <v>16611</v>
      </c>
      <c r="G2908" s="18">
        <v>1</v>
      </c>
      <c r="H2908" s="18">
        <v>1</v>
      </c>
      <c r="I2908" s="19">
        <v>0</v>
      </c>
      <c r="J2908" s="20">
        <v>0</v>
      </c>
      <c r="K2908" s="21">
        <v>0</v>
      </c>
      <c r="L2908" s="22">
        <v>1</v>
      </c>
      <c r="M2908" s="42" t="s">
        <v>20789</v>
      </c>
      <c r="N2908" s="42"/>
      <c r="O2908" s="42">
        <v>0</v>
      </c>
      <c r="P2908" s="42">
        <v>0</v>
      </c>
      <c r="Q2908" s="42">
        <v>0</v>
      </c>
      <c r="R2908" s="42">
        <v>0</v>
      </c>
    </row>
    <row r="2909" spans="1:18" x14ac:dyDescent="0.3">
      <c r="A2909" s="17" t="s">
        <v>16612</v>
      </c>
      <c r="B2909" s="17" t="s">
        <v>13714</v>
      </c>
      <c r="C2909" s="17" t="s">
        <v>7677</v>
      </c>
      <c r="D2909" s="17" t="s">
        <v>8187</v>
      </c>
      <c r="E2909" s="17" t="s">
        <v>1691</v>
      </c>
      <c r="F2909" s="17" t="s">
        <v>16613</v>
      </c>
      <c r="G2909" s="18">
        <v>1</v>
      </c>
      <c r="H2909" s="18">
        <v>4</v>
      </c>
      <c r="I2909" s="19">
        <v>0</v>
      </c>
      <c r="J2909" s="20">
        <v>1</v>
      </c>
      <c r="K2909" s="21">
        <v>0</v>
      </c>
      <c r="L2909" s="22">
        <v>0</v>
      </c>
      <c r="M2909" s="42" t="s">
        <v>20788</v>
      </c>
      <c r="N2909" s="42"/>
      <c r="O2909" s="42">
        <v>0</v>
      </c>
      <c r="P2909" s="42">
        <v>0</v>
      </c>
      <c r="Q2909" s="42">
        <v>0</v>
      </c>
      <c r="R2909" s="42">
        <v>0</v>
      </c>
    </row>
    <row r="2910" spans="1:18" x14ac:dyDescent="0.3">
      <c r="A2910" s="17" t="s">
        <v>16614</v>
      </c>
      <c r="B2910" s="17" t="s">
        <v>16615</v>
      </c>
      <c r="C2910" s="17" t="s">
        <v>7677</v>
      </c>
      <c r="D2910" s="17" t="s">
        <v>7749</v>
      </c>
      <c r="E2910" s="17" t="s">
        <v>1691</v>
      </c>
      <c r="F2910" s="17" t="s">
        <v>16616</v>
      </c>
      <c r="G2910" s="18">
        <v>1</v>
      </c>
      <c r="H2910" s="18">
        <v>2</v>
      </c>
      <c r="I2910" s="19">
        <v>0</v>
      </c>
      <c r="J2910" s="20">
        <v>1</v>
      </c>
      <c r="K2910" s="21">
        <v>0</v>
      </c>
      <c r="L2910" s="22">
        <v>0</v>
      </c>
      <c r="M2910" s="42" t="s">
        <v>20790</v>
      </c>
      <c r="N2910" s="42"/>
      <c r="O2910" s="42">
        <v>0</v>
      </c>
      <c r="P2910" s="42">
        <v>0</v>
      </c>
      <c r="Q2910" s="42">
        <v>0</v>
      </c>
      <c r="R2910" s="42">
        <v>0</v>
      </c>
    </row>
    <row r="2911" spans="1:18" x14ac:dyDescent="0.3">
      <c r="A2911" s="17" t="s">
        <v>6217</v>
      </c>
      <c r="B2911" s="17" t="s">
        <v>6218</v>
      </c>
      <c r="C2911" s="17" t="s">
        <v>16617</v>
      </c>
      <c r="D2911" s="17" t="s">
        <v>7702</v>
      </c>
      <c r="E2911" s="17" t="s">
        <v>4339</v>
      </c>
      <c r="F2911" s="17" t="s">
        <v>16618</v>
      </c>
      <c r="G2911" s="18">
        <v>1</v>
      </c>
      <c r="H2911" s="18">
        <v>1</v>
      </c>
      <c r="I2911" s="19">
        <v>0</v>
      </c>
      <c r="J2911" s="20">
        <v>0</v>
      </c>
      <c r="K2911" s="21">
        <v>0</v>
      </c>
      <c r="L2911" s="22">
        <v>1</v>
      </c>
      <c r="M2911" s="42" t="s">
        <v>20789</v>
      </c>
      <c r="N2911" s="42"/>
      <c r="O2911" s="42">
        <v>0</v>
      </c>
      <c r="P2911" s="42">
        <v>0</v>
      </c>
      <c r="Q2911" s="42">
        <v>0</v>
      </c>
      <c r="R2911" s="42">
        <v>0</v>
      </c>
    </row>
    <row r="2912" spans="1:18" x14ac:dyDescent="0.3">
      <c r="A2912" s="17" t="s">
        <v>2783</v>
      </c>
      <c r="B2912" s="17" t="s">
        <v>16619</v>
      </c>
      <c r="C2912" s="17" t="s">
        <v>7677</v>
      </c>
      <c r="D2912" s="17" t="s">
        <v>7716</v>
      </c>
      <c r="E2912" s="17" t="s">
        <v>2785</v>
      </c>
      <c r="F2912" s="17" t="s">
        <v>16620</v>
      </c>
      <c r="G2912" s="18">
        <v>1</v>
      </c>
      <c r="H2912" s="18">
        <v>1</v>
      </c>
      <c r="I2912" s="19">
        <v>0</v>
      </c>
      <c r="J2912" s="20">
        <v>0</v>
      </c>
      <c r="K2912" s="21">
        <v>1</v>
      </c>
      <c r="L2912" s="22">
        <v>0</v>
      </c>
      <c r="M2912" s="42" t="s">
        <v>20789</v>
      </c>
      <c r="N2912" s="42"/>
      <c r="O2912" s="42">
        <v>0</v>
      </c>
      <c r="P2912" s="42">
        <v>0</v>
      </c>
      <c r="Q2912" s="42">
        <v>0</v>
      </c>
      <c r="R2912" s="42">
        <v>0</v>
      </c>
    </row>
    <row r="2913" spans="1:18" x14ac:dyDescent="0.3">
      <c r="A2913" s="17" t="s">
        <v>2080</v>
      </c>
      <c r="B2913" s="17" t="s">
        <v>11499</v>
      </c>
      <c r="C2913" s="17" t="s">
        <v>9015</v>
      </c>
      <c r="D2913" s="17" t="s">
        <v>7684</v>
      </c>
      <c r="E2913" s="17" t="s">
        <v>1938</v>
      </c>
      <c r="F2913" s="17" t="s">
        <v>16621</v>
      </c>
      <c r="G2913" s="18">
        <v>1</v>
      </c>
      <c r="H2913" s="18">
        <v>2</v>
      </c>
      <c r="I2913" s="19">
        <v>0</v>
      </c>
      <c r="J2913" s="20">
        <v>0</v>
      </c>
      <c r="K2913" s="21">
        <v>1</v>
      </c>
      <c r="L2913" s="22">
        <v>0</v>
      </c>
      <c r="M2913" s="42" t="s">
        <v>20789</v>
      </c>
      <c r="N2913" s="42"/>
      <c r="O2913" s="42">
        <v>0</v>
      </c>
      <c r="P2913" s="42">
        <v>0</v>
      </c>
      <c r="Q2913" s="42">
        <v>0</v>
      </c>
      <c r="R2913" s="42">
        <v>0</v>
      </c>
    </row>
    <row r="2914" spans="1:18" x14ac:dyDescent="0.3">
      <c r="A2914" s="17" t="s">
        <v>5551</v>
      </c>
      <c r="B2914" s="17" t="s">
        <v>5552</v>
      </c>
      <c r="C2914" s="17" t="s">
        <v>7677</v>
      </c>
      <c r="D2914" s="17" t="s">
        <v>7716</v>
      </c>
      <c r="E2914" s="17" t="s">
        <v>4345</v>
      </c>
      <c r="F2914" s="17" t="s">
        <v>16622</v>
      </c>
      <c r="G2914" s="18">
        <v>1</v>
      </c>
      <c r="H2914" s="18">
        <v>1</v>
      </c>
      <c r="I2914" s="19">
        <v>0</v>
      </c>
      <c r="J2914" s="20">
        <v>0</v>
      </c>
      <c r="K2914" s="21">
        <v>0</v>
      </c>
      <c r="L2914" s="22">
        <v>1</v>
      </c>
      <c r="M2914" s="42" t="s">
        <v>20786</v>
      </c>
      <c r="N2914" s="42"/>
      <c r="O2914" s="42">
        <v>0</v>
      </c>
      <c r="P2914" s="42">
        <v>0</v>
      </c>
      <c r="Q2914" s="42">
        <v>0</v>
      </c>
      <c r="R2914" s="42">
        <v>0</v>
      </c>
    </row>
    <row r="2915" spans="1:18" x14ac:dyDescent="0.3">
      <c r="A2915" s="17" t="s">
        <v>16623</v>
      </c>
      <c r="B2915" s="17" t="s">
        <v>16624</v>
      </c>
      <c r="C2915" s="17" t="s">
        <v>16625</v>
      </c>
      <c r="D2915" s="17" t="s">
        <v>8573</v>
      </c>
      <c r="E2915" s="17" t="s">
        <v>1716</v>
      </c>
      <c r="F2915" s="17" t="s">
        <v>16626</v>
      </c>
      <c r="G2915" s="18">
        <v>1</v>
      </c>
      <c r="H2915" s="18">
        <v>1</v>
      </c>
      <c r="I2915" s="19">
        <v>0</v>
      </c>
      <c r="J2915" s="20">
        <v>1</v>
      </c>
      <c r="K2915" s="21">
        <v>0</v>
      </c>
      <c r="L2915" s="22">
        <v>0</v>
      </c>
      <c r="M2915" s="42" t="s">
        <v>20788</v>
      </c>
      <c r="N2915" s="42"/>
      <c r="O2915" s="42">
        <v>0</v>
      </c>
      <c r="P2915" s="42">
        <v>0</v>
      </c>
      <c r="Q2915" s="42">
        <v>0</v>
      </c>
      <c r="R2915" s="42">
        <v>0</v>
      </c>
    </row>
    <row r="2916" spans="1:18" x14ac:dyDescent="0.3">
      <c r="A2916" s="17" t="s">
        <v>16627</v>
      </c>
      <c r="B2916" s="17" t="s">
        <v>16628</v>
      </c>
      <c r="C2916" s="17" t="s">
        <v>16629</v>
      </c>
      <c r="D2916" s="17" t="s">
        <v>8097</v>
      </c>
      <c r="E2916" s="17" t="s">
        <v>4054</v>
      </c>
      <c r="F2916" s="17" t="s">
        <v>16630</v>
      </c>
      <c r="G2916" s="18">
        <v>1</v>
      </c>
      <c r="H2916" s="18">
        <v>1</v>
      </c>
      <c r="I2916" s="19">
        <v>1</v>
      </c>
      <c r="J2916" s="20">
        <v>0</v>
      </c>
      <c r="K2916" s="21">
        <v>0</v>
      </c>
      <c r="L2916" s="22">
        <v>0</v>
      </c>
      <c r="M2916" s="42" t="s">
        <v>20788</v>
      </c>
      <c r="N2916" s="42"/>
      <c r="O2916" s="42">
        <v>0</v>
      </c>
      <c r="P2916" s="42">
        <v>0</v>
      </c>
      <c r="Q2916" s="42">
        <v>0</v>
      </c>
      <c r="R2916" s="42">
        <v>0</v>
      </c>
    </row>
    <row r="2917" spans="1:18" x14ac:dyDescent="0.3">
      <c r="A2917" s="17" t="s">
        <v>4166</v>
      </c>
      <c r="B2917" s="17" t="s">
        <v>16631</v>
      </c>
      <c r="C2917" s="17" t="s">
        <v>16632</v>
      </c>
      <c r="D2917" s="17" t="s">
        <v>7716</v>
      </c>
      <c r="E2917" s="17" t="s">
        <v>3688</v>
      </c>
      <c r="F2917" s="17" t="s">
        <v>16633</v>
      </c>
      <c r="G2917" s="18">
        <v>1</v>
      </c>
      <c r="H2917" s="18">
        <v>1</v>
      </c>
      <c r="I2917" s="19">
        <v>0</v>
      </c>
      <c r="J2917" s="20">
        <v>0</v>
      </c>
      <c r="K2917" s="21">
        <v>1</v>
      </c>
      <c r="L2917" s="22">
        <v>0</v>
      </c>
      <c r="M2917" s="42" t="s">
        <v>20789</v>
      </c>
      <c r="N2917" s="42"/>
      <c r="O2917" s="42">
        <v>0</v>
      </c>
      <c r="P2917" s="42">
        <v>0</v>
      </c>
      <c r="Q2917" s="42">
        <v>0</v>
      </c>
      <c r="R2917" s="42">
        <v>0</v>
      </c>
    </row>
    <row r="2918" spans="1:18" x14ac:dyDescent="0.3">
      <c r="A2918" s="17" t="s">
        <v>5926</v>
      </c>
      <c r="B2918" s="17" t="s">
        <v>16634</v>
      </c>
      <c r="C2918" s="17" t="s">
        <v>7677</v>
      </c>
      <c r="D2918" s="17" t="s">
        <v>9159</v>
      </c>
      <c r="E2918" s="17" t="s">
        <v>4327</v>
      </c>
      <c r="F2918" s="17" t="s">
        <v>16635</v>
      </c>
      <c r="G2918" s="18">
        <v>1</v>
      </c>
      <c r="H2918" s="18">
        <v>1</v>
      </c>
      <c r="I2918" s="19">
        <v>0</v>
      </c>
      <c r="J2918" s="20">
        <v>0</v>
      </c>
      <c r="K2918" s="21">
        <v>0</v>
      </c>
      <c r="L2918" s="22">
        <v>1</v>
      </c>
      <c r="M2918" s="42" t="s">
        <v>20789</v>
      </c>
      <c r="N2918" s="42"/>
      <c r="O2918" s="42">
        <v>0</v>
      </c>
      <c r="P2918" s="42">
        <v>0</v>
      </c>
      <c r="Q2918" s="42">
        <v>0</v>
      </c>
      <c r="R2918" s="42">
        <v>0</v>
      </c>
    </row>
    <row r="2919" spans="1:18" x14ac:dyDescent="0.3">
      <c r="A2919" s="17" t="s">
        <v>16636</v>
      </c>
      <c r="B2919" s="17" t="s">
        <v>16637</v>
      </c>
      <c r="C2919" s="17" t="s">
        <v>7677</v>
      </c>
      <c r="D2919" s="17" t="s">
        <v>8069</v>
      </c>
      <c r="E2919" s="17" t="s">
        <v>2933</v>
      </c>
      <c r="F2919" s="17" t="s">
        <v>16638</v>
      </c>
      <c r="G2919" s="18">
        <v>1</v>
      </c>
      <c r="H2919" s="18">
        <v>2</v>
      </c>
      <c r="I2919" s="19">
        <v>1</v>
      </c>
      <c r="J2919" s="20">
        <v>0</v>
      </c>
      <c r="K2919" s="21">
        <v>0</v>
      </c>
      <c r="L2919" s="22">
        <v>0</v>
      </c>
      <c r="M2919" s="42" t="s">
        <v>20788</v>
      </c>
      <c r="N2919" s="42"/>
      <c r="O2919" s="42">
        <v>0</v>
      </c>
      <c r="P2919" s="42">
        <v>0</v>
      </c>
      <c r="Q2919" s="42">
        <v>0</v>
      </c>
      <c r="R2919" s="42">
        <v>0</v>
      </c>
    </row>
    <row r="2920" spans="1:18" x14ac:dyDescent="0.3">
      <c r="A2920" s="17" t="s">
        <v>16639</v>
      </c>
      <c r="B2920" s="17" t="s">
        <v>16640</v>
      </c>
      <c r="C2920" s="17" t="s">
        <v>16641</v>
      </c>
      <c r="D2920" s="17" t="s">
        <v>8270</v>
      </c>
      <c r="E2920" s="17" t="s">
        <v>1893</v>
      </c>
      <c r="F2920" s="17" t="s">
        <v>16642</v>
      </c>
      <c r="G2920" s="18">
        <v>1</v>
      </c>
      <c r="H2920" s="18">
        <v>1</v>
      </c>
      <c r="I2920" s="19">
        <v>0</v>
      </c>
      <c r="J2920" s="20">
        <v>1</v>
      </c>
      <c r="K2920" s="21">
        <v>0</v>
      </c>
      <c r="L2920" s="22">
        <v>0</v>
      </c>
      <c r="M2920" s="42" t="s">
        <v>20790</v>
      </c>
      <c r="N2920" s="42"/>
      <c r="O2920" s="42">
        <v>0</v>
      </c>
      <c r="P2920" s="42">
        <v>0</v>
      </c>
      <c r="Q2920" s="42">
        <v>0</v>
      </c>
      <c r="R2920" s="42">
        <v>0</v>
      </c>
    </row>
    <row r="2921" spans="1:18" x14ac:dyDescent="0.3">
      <c r="A2921" s="17" t="s">
        <v>3546</v>
      </c>
      <c r="B2921" s="17" t="s">
        <v>16643</v>
      </c>
      <c r="C2921" s="17" t="s">
        <v>16644</v>
      </c>
      <c r="D2921" s="17" t="s">
        <v>7716</v>
      </c>
      <c r="E2921" s="17" t="s">
        <v>1665</v>
      </c>
      <c r="F2921" s="17" t="s">
        <v>16645</v>
      </c>
      <c r="G2921" s="18">
        <v>1</v>
      </c>
      <c r="H2921" s="18">
        <v>2</v>
      </c>
      <c r="I2921" s="19">
        <v>0</v>
      </c>
      <c r="J2921" s="20">
        <v>0</v>
      </c>
      <c r="K2921" s="21">
        <v>1</v>
      </c>
      <c r="L2921" s="22">
        <v>0</v>
      </c>
      <c r="M2921" s="42" t="s">
        <v>20789</v>
      </c>
      <c r="N2921" s="42"/>
      <c r="O2921" s="42">
        <v>0</v>
      </c>
      <c r="P2921" s="42">
        <v>0</v>
      </c>
      <c r="Q2921" s="42">
        <v>0</v>
      </c>
      <c r="R2921" s="42">
        <v>0</v>
      </c>
    </row>
    <row r="2922" spans="1:18" x14ac:dyDescent="0.3">
      <c r="A2922" s="17" t="s">
        <v>16646</v>
      </c>
      <c r="B2922" s="17" t="s">
        <v>16647</v>
      </c>
      <c r="C2922" s="17" t="s">
        <v>16648</v>
      </c>
      <c r="D2922" s="17" t="s">
        <v>8554</v>
      </c>
      <c r="E2922" s="17" t="s">
        <v>2564</v>
      </c>
      <c r="F2922" s="17" t="s">
        <v>16649</v>
      </c>
      <c r="G2922" s="18">
        <v>1</v>
      </c>
      <c r="H2922" s="18">
        <v>1</v>
      </c>
      <c r="I2922" s="19">
        <v>0</v>
      </c>
      <c r="J2922" s="20">
        <v>1</v>
      </c>
      <c r="K2922" s="21">
        <v>0</v>
      </c>
      <c r="L2922" s="22">
        <v>0</v>
      </c>
      <c r="M2922" s="42" t="s">
        <v>20790</v>
      </c>
      <c r="N2922" s="42"/>
      <c r="O2922" s="42">
        <v>0</v>
      </c>
      <c r="P2922" s="42">
        <v>0</v>
      </c>
      <c r="Q2922" s="42">
        <v>0</v>
      </c>
      <c r="R2922" s="42">
        <v>0</v>
      </c>
    </row>
    <row r="2923" spans="1:18" x14ac:dyDescent="0.3">
      <c r="A2923" s="17" t="s">
        <v>5405</v>
      </c>
      <c r="B2923" s="17" t="s">
        <v>5406</v>
      </c>
      <c r="C2923" s="17" t="s">
        <v>7677</v>
      </c>
      <c r="D2923" s="17" t="s">
        <v>8678</v>
      </c>
      <c r="E2923" s="17" t="s">
        <v>5404</v>
      </c>
      <c r="F2923" s="17" t="s">
        <v>16650</v>
      </c>
      <c r="G2923" s="18">
        <v>1</v>
      </c>
      <c r="H2923" s="18">
        <v>1</v>
      </c>
      <c r="I2923" s="19">
        <v>0</v>
      </c>
      <c r="J2923" s="20">
        <v>0</v>
      </c>
      <c r="K2923" s="21">
        <v>0</v>
      </c>
      <c r="L2923" s="22">
        <v>1</v>
      </c>
      <c r="M2923" s="42" t="s">
        <v>20789</v>
      </c>
      <c r="N2923" s="42"/>
      <c r="O2923" s="42">
        <v>0</v>
      </c>
      <c r="P2923" s="42">
        <v>0</v>
      </c>
      <c r="Q2923" s="42">
        <v>0</v>
      </c>
      <c r="R2923" s="42">
        <v>0</v>
      </c>
    </row>
    <row r="2924" spans="1:18" x14ac:dyDescent="0.3">
      <c r="A2924" s="17" t="s">
        <v>16651</v>
      </c>
      <c r="B2924" s="17" t="s">
        <v>16652</v>
      </c>
      <c r="C2924" s="17" t="s">
        <v>16653</v>
      </c>
      <c r="D2924" s="17" t="s">
        <v>7734</v>
      </c>
      <c r="E2924" s="17" t="s">
        <v>8819</v>
      </c>
      <c r="F2924" s="17" t="s">
        <v>16654</v>
      </c>
      <c r="G2924" s="18">
        <v>1</v>
      </c>
      <c r="H2924" s="18">
        <v>4</v>
      </c>
      <c r="I2924" s="19">
        <v>0</v>
      </c>
      <c r="J2924" s="20">
        <v>1</v>
      </c>
      <c r="K2924" s="21">
        <v>0</v>
      </c>
      <c r="L2924" s="22">
        <v>0</v>
      </c>
      <c r="M2924" s="42" t="s">
        <v>20790</v>
      </c>
      <c r="N2924" s="42"/>
      <c r="O2924" s="42">
        <v>0</v>
      </c>
      <c r="P2924" s="42">
        <v>0</v>
      </c>
      <c r="Q2924" s="42">
        <v>0</v>
      </c>
      <c r="R2924" s="42">
        <v>0</v>
      </c>
    </row>
    <row r="2925" spans="1:18" x14ac:dyDescent="0.3">
      <c r="A2925" s="17" t="s">
        <v>16655</v>
      </c>
      <c r="B2925" s="17" t="s">
        <v>16656</v>
      </c>
      <c r="C2925" s="17" t="s">
        <v>16657</v>
      </c>
      <c r="D2925" s="17" t="s">
        <v>7707</v>
      </c>
      <c r="E2925" s="17" t="s">
        <v>1670</v>
      </c>
      <c r="F2925" s="17" t="s">
        <v>16658</v>
      </c>
      <c r="G2925" s="18">
        <v>1</v>
      </c>
      <c r="H2925" s="18">
        <v>1</v>
      </c>
      <c r="I2925" s="19">
        <v>0</v>
      </c>
      <c r="J2925" s="20">
        <v>1</v>
      </c>
      <c r="K2925" s="21">
        <v>0</v>
      </c>
      <c r="L2925" s="22">
        <v>0</v>
      </c>
      <c r="M2925" s="42" t="s">
        <v>20790</v>
      </c>
      <c r="N2925" s="42"/>
      <c r="O2925" s="42">
        <v>0</v>
      </c>
      <c r="P2925" s="42">
        <v>0</v>
      </c>
      <c r="Q2925" s="42">
        <v>0</v>
      </c>
      <c r="R2925" s="42">
        <v>0</v>
      </c>
    </row>
    <row r="2926" spans="1:18" x14ac:dyDescent="0.3">
      <c r="A2926" s="17" t="s">
        <v>16659</v>
      </c>
      <c r="B2926" s="17" t="s">
        <v>16660</v>
      </c>
      <c r="C2926" s="17" t="s">
        <v>16661</v>
      </c>
      <c r="D2926" s="17" t="s">
        <v>7707</v>
      </c>
      <c r="E2926" s="17" t="s">
        <v>15252</v>
      </c>
      <c r="F2926" s="17" t="s">
        <v>16662</v>
      </c>
      <c r="G2926" s="18">
        <v>1</v>
      </c>
      <c r="H2926" s="18">
        <v>6</v>
      </c>
      <c r="I2926" s="19">
        <v>0</v>
      </c>
      <c r="J2926" s="20">
        <v>1</v>
      </c>
      <c r="K2926" s="21">
        <v>0</v>
      </c>
      <c r="L2926" s="22">
        <v>0</v>
      </c>
      <c r="M2926" s="42" t="s">
        <v>20790</v>
      </c>
      <c r="N2926" s="42"/>
      <c r="O2926" s="42">
        <v>0</v>
      </c>
      <c r="P2926" s="42">
        <v>0</v>
      </c>
      <c r="Q2926" s="42">
        <v>0</v>
      </c>
      <c r="R2926" s="42">
        <v>0</v>
      </c>
    </row>
    <row r="2927" spans="1:18" x14ac:dyDescent="0.3">
      <c r="A2927" s="17" t="s">
        <v>5110</v>
      </c>
      <c r="B2927" s="17" t="s">
        <v>16663</v>
      </c>
      <c r="C2927" s="17" t="s">
        <v>11437</v>
      </c>
      <c r="D2927" s="17" t="s">
        <v>7716</v>
      </c>
      <c r="E2927" s="17" t="s">
        <v>1893</v>
      </c>
      <c r="F2927" s="17" t="s">
        <v>16664</v>
      </c>
      <c r="G2927" s="18">
        <v>1</v>
      </c>
      <c r="H2927" s="18">
        <v>2</v>
      </c>
      <c r="I2927" s="19">
        <v>0</v>
      </c>
      <c r="J2927" s="20">
        <v>0</v>
      </c>
      <c r="K2927" s="21">
        <v>0</v>
      </c>
      <c r="L2927" s="22">
        <v>1</v>
      </c>
      <c r="M2927" s="42" t="s">
        <v>20789</v>
      </c>
      <c r="N2927" s="42"/>
      <c r="O2927" s="42">
        <v>0</v>
      </c>
      <c r="P2927" s="42">
        <v>0</v>
      </c>
      <c r="Q2927" s="42">
        <v>0</v>
      </c>
      <c r="R2927" s="42">
        <v>0</v>
      </c>
    </row>
    <row r="2928" spans="1:18" x14ac:dyDescent="0.3">
      <c r="A2928" s="17" t="s">
        <v>3206</v>
      </c>
      <c r="B2928" s="17" t="s">
        <v>16665</v>
      </c>
      <c r="C2928" s="17" t="s">
        <v>10138</v>
      </c>
      <c r="D2928" s="17" t="s">
        <v>7829</v>
      </c>
      <c r="E2928" s="17" t="s">
        <v>3208</v>
      </c>
      <c r="F2928" s="17" t="s">
        <v>16666</v>
      </c>
      <c r="G2928" s="18">
        <v>1</v>
      </c>
      <c r="H2928" s="18">
        <v>1</v>
      </c>
      <c r="I2928" s="19">
        <v>0</v>
      </c>
      <c r="J2928" s="20">
        <v>0</v>
      </c>
      <c r="K2928" s="21">
        <v>1</v>
      </c>
      <c r="L2928" s="22">
        <v>0</v>
      </c>
      <c r="M2928" s="42" t="s">
        <v>20789</v>
      </c>
      <c r="N2928" s="42"/>
      <c r="O2928" s="42">
        <v>0</v>
      </c>
      <c r="P2928" s="42">
        <v>0</v>
      </c>
      <c r="Q2928" s="42">
        <v>0</v>
      </c>
      <c r="R2928" s="42">
        <v>0</v>
      </c>
    </row>
    <row r="2929" spans="1:18" x14ac:dyDescent="0.3">
      <c r="A2929" s="17" t="s">
        <v>3522</v>
      </c>
      <c r="B2929" s="17" t="s">
        <v>16667</v>
      </c>
      <c r="C2929" s="17" t="s">
        <v>16668</v>
      </c>
      <c r="D2929" s="17" t="s">
        <v>7716</v>
      </c>
      <c r="E2929" s="17" t="s">
        <v>1893</v>
      </c>
      <c r="F2929" s="17" t="s">
        <v>16669</v>
      </c>
      <c r="G2929" s="18">
        <v>1</v>
      </c>
      <c r="H2929" s="18">
        <v>1</v>
      </c>
      <c r="I2929" s="19">
        <v>0</v>
      </c>
      <c r="J2929" s="20">
        <v>0</v>
      </c>
      <c r="K2929" s="21">
        <v>1</v>
      </c>
      <c r="L2929" s="22">
        <v>0</v>
      </c>
      <c r="M2929" s="42" t="s">
        <v>20789</v>
      </c>
      <c r="N2929" s="42"/>
      <c r="O2929" s="42">
        <v>0</v>
      </c>
      <c r="P2929" s="42">
        <v>0</v>
      </c>
      <c r="Q2929" s="42">
        <v>0</v>
      </c>
      <c r="R2929" s="42">
        <v>0</v>
      </c>
    </row>
    <row r="2930" spans="1:18" x14ac:dyDescent="0.3">
      <c r="A2930" s="17" t="s">
        <v>16670</v>
      </c>
      <c r="B2930" s="17" t="s">
        <v>16640</v>
      </c>
      <c r="C2930" s="17" t="s">
        <v>16671</v>
      </c>
      <c r="D2930" s="17" t="s">
        <v>8270</v>
      </c>
      <c r="E2930" s="17" t="s">
        <v>1893</v>
      </c>
      <c r="F2930" s="17" t="s">
        <v>16672</v>
      </c>
      <c r="G2930" s="18">
        <v>1</v>
      </c>
      <c r="H2930" s="18">
        <v>1</v>
      </c>
      <c r="I2930" s="19">
        <v>1</v>
      </c>
      <c r="J2930" s="20">
        <v>0</v>
      </c>
      <c r="K2930" s="21">
        <v>0</v>
      </c>
      <c r="L2930" s="22">
        <v>0</v>
      </c>
      <c r="M2930" s="42" t="s">
        <v>20788</v>
      </c>
      <c r="N2930" s="42"/>
      <c r="O2930" s="42">
        <v>0</v>
      </c>
      <c r="P2930" s="42">
        <v>0</v>
      </c>
      <c r="Q2930" s="42">
        <v>0</v>
      </c>
      <c r="R2930" s="42">
        <v>0</v>
      </c>
    </row>
    <row r="2931" spans="1:18" x14ac:dyDescent="0.3">
      <c r="A2931" s="17" t="s">
        <v>16673</v>
      </c>
      <c r="B2931" s="17" t="s">
        <v>16674</v>
      </c>
      <c r="C2931" s="17" t="s">
        <v>16675</v>
      </c>
      <c r="D2931" s="17" t="s">
        <v>8197</v>
      </c>
      <c r="E2931" s="17" t="s">
        <v>1670</v>
      </c>
      <c r="F2931" s="17" t="s">
        <v>16676</v>
      </c>
      <c r="G2931" s="18">
        <v>1</v>
      </c>
      <c r="H2931" s="18">
        <v>1</v>
      </c>
      <c r="I2931" s="19">
        <v>0</v>
      </c>
      <c r="J2931" s="20">
        <v>1</v>
      </c>
      <c r="K2931" s="21">
        <v>0</v>
      </c>
      <c r="L2931" s="22">
        <v>0</v>
      </c>
      <c r="M2931" s="42" t="s">
        <v>20788</v>
      </c>
      <c r="N2931" s="42"/>
      <c r="O2931" s="42">
        <v>0</v>
      </c>
      <c r="P2931" s="42">
        <v>0</v>
      </c>
      <c r="Q2931" s="42">
        <v>0</v>
      </c>
      <c r="R2931" s="42">
        <v>0</v>
      </c>
    </row>
    <row r="2932" spans="1:18" x14ac:dyDescent="0.3">
      <c r="A2932" s="17" t="s">
        <v>5890</v>
      </c>
      <c r="B2932" s="17" t="s">
        <v>16677</v>
      </c>
      <c r="C2932" s="17" t="s">
        <v>16678</v>
      </c>
      <c r="D2932" s="17" t="s">
        <v>8298</v>
      </c>
      <c r="E2932" s="17" t="s">
        <v>4385</v>
      </c>
      <c r="F2932" s="17" t="s">
        <v>16679</v>
      </c>
      <c r="G2932" s="18">
        <v>1</v>
      </c>
      <c r="H2932" s="18">
        <v>1</v>
      </c>
      <c r="I2932" s="19">
        <v>0</v>
      </c>
      <c r="J2932" s="20">
        <v>0</v>
      </c>
      <c r="K2932" s="21">
        <v>0</v>
      </c>
      <c r="L2932" s="22">
        <v>1</v>
      </c>
      <c r="M2932" s="42" t="s">
        <v>20789</v>
      </c>
      <c r="N2932" s="42"/>
      <c r="O2932" s="42">
        <v>0</v>
      </c>
      <c r="P2932" s="42">
        <v>0</v>
      </c>
      <c r="Q2932" s="42">
        <v>0</v>
      </c>
      <c r="R2932" s="42">
        <v>0</v>
      </c>
    </row>
    <row r="2933" spans="1:18" x14ac:dyDescent="0.3">
      <c r="A2933" s="17" t="s">
        <v>16680</v>
      </c>
      <c r="B2933" s="17" t="s">
        <v>16681</v>
      </c>
      <c r="C2933" s="17" t="s">
        <v>8144</v>
      </c>
      <c r="D2933" s="17" t="s">
        <v>8145</v>
      </c>
      <c r="E2933" s="17" t="s">
        <v>1700</v>
      </c>
      <c r="F2933" s="17" t="s">
        <v>15434</v>
      </c>
      <c r="G2933" s="18">
        <v>1</v>
      </c>
      <c r="H2933" s="18">
        <v>2</v>
      </c>
      <c r="I2933" s="19">
        <v>1</v>
      </c>
      <c r="J2933" s="20">
        <v>0</v>
      </c>
      <c r="K2933" s="21">
        <v>0</v>
      </c>
      <c r="L2933" s="22">
        <v>0</v>
      </c>
      <c r="M2933" s="42" t="s">
        <v>20788</v>
      </c>
      <c r="N2933" s="42"/>
      <c r="O2933" s="42">
        <v>0</v>
      </c>
      <c r="P2933" s="42">
        <v>0</v>
      </c>
      <c r="Q2933" s="42">
        <v>0</v>
      </c>
      <c r="R2933" s="42">
        <v>0</v>
      </c>
    </row>
    <row r="2934" spans="1:18" x14ac:dyDescent="0.3">
      <c r="A2934" s="17" t="s">
        <v>16682</v>
      </c>
      <c r="B2934" s="17" t="s">
        <v>16683</v>
      </c>
      <c r="C2934" s="17" t="s">
        <v>16151</v>
      </c>
      <c r="D2934" s="17" t="s">
        <v>13354</v>
      </c>
      <c r="E2934" s="17" t="s">
        <v>9440</v>
      </c>
      <c r="F2934" s="17" t="s">
        <v>16684</v>
      </c>
      <c r="G2934" s="18">
        <v>1</v>
      </c>
      <c r="H2934" s="18">
        <v>1</v>
      </c>
      <c r="I2934" s="19">
        <v>1</v>
      </c>
      <c r="J2934" s="20">
        <v>0</v>
      </c>
      <c r="K2934" s="21">
        <v>0</v>
      </c>
      <c r="L2934" s="22">
        <v>0</v>
      </c>
      <c r="M2934" s="42" t="s">
        <v>20788</v>
      </c>
      <c r="N2934" s="42"/>
      <c r="O2934" s="42">
        <v>0</v>
      </c>
      <c r="P2934" s="42">
        <v>0</v>
      </c>
      <c r="Q2934" s="42">
        <v>0</v>
      </c>
      <c r="R2934" s="42">
        <v>0</v>
      </c>
    </row>
    <row r="2935" spans="1:18" x14ac:dyDescent="0.3">
      <c r="A2935" s="17" t="s">
        <v>6955</v>
      </c>
      <c r="B2935" s="17" t="s">
        <v>16685</v>
      </c>
      <c r="C2935" s="17" t="s">
        <v>16686</v>
      </c>
      <c r="D2935" s="17" t="s">
        <v>7734</v>
      </c>
      <c r="E2935" s="17" t="s">
        <v>1946</v>
      </c>
      <c r="F2935" s="17" t="s">
        <v>16687</v>
      </c>
      <c r="G2935" s="18">
        <v>1</v>
      </c>
      <c r="H2935" s="18">
        <v>1</v>
      </c>
      <c r="I2935" s="19">
        <v>0</v>
      </c>
      <c r="J2935" s="20">
        <v>0</v>
      </c>
      <c r="K2935" s="21">
        <v>0</v>
      </c>
      <c r="L2935" s="22">
        <v>1</v>
      </c>
      <c r="M2935" s="42" t="s">
        <v>20789</v>
      </c>
      <c r="N2935" s="42"/>
      <c r="O2935" s="42">
        <v>0</v>
      </c>
      <c r="P2935" s="42">
        <v>0</v>
      </c>
      <c r="Q2935" s="42">
        <v>0</v>
      </c>
      <c r="R2935" s="42">
        <v>0</v>
      </c>
    </row>
    <row r="2936" spans="1:18" x14ac:dyDescent="0.3">
      <c r="A2936" s="17" t="s">
        <v>16688</v>
      </c>
      <c r="B2936" s="17" t="s">
        <v>16689</v>
      </c>
      <c r="C2936" s="17" t="s">
        <v>16690</v>
      </c>
      <c r="D2936" s="17" t="s">
        <v>10024</v>
      </c>
      <c r="E2936" s="17" t="s">
        <v>1691</v>
      </c>
      <c r="F2936" s="17" t="s">
        <v>16691</v>
      </c>
      <c r="G2936" s="18">
        <v>1</v>
      </c>
      <c r="H2936" s="18">
        <v>3</v>
      </c>
      <c r="I2936" s="19">
        <v>0</v>
      </c>
      <c r="J2936" s="20">
        <v>1</v>
      </c>
      <c r="K2936" s="21">
        <v>0</v>
      </c>
      <c r="L2936" s="22">
        <v>0</v>
      </c>
      <c r="M2936" s="42" t="s">
        <v>20788</v>
      </c>
      <c r="N2936" s="42"/>
      <c r="O2936" s="42">
        <v>0</v>
      </c>
      <c r="P2936" s="42">
        <v>0</v>
      </c>
      <c r="Q2936" s="42">
        <v>0</v>
      </c>
      <c r="R2936" s="42">
        <v>0</v>
      </c>
    </row>
    <row r="2937" spans="1:18" x14ac:dyDescent="0.3">
      <c r="A2937" s="17" t="s">
        <v>16692</v>
      </c>
      <c r="B2937" s="17" t="s">
        <v>16693</v>
      </c>
      <c r="C2937" s="17" t="s">
        <v>16694</v>
      </c>
      <c r="D2937" s="17" t="s">
        <v>8097</v>
      </c>
      <c r="E2937" s="17" t="s">
        <v>4054</v>
      </c>
      <c r="F2937" s="17" t="s">
        <v>16695</v>
      </c>
      <c r="G2937" s="18">
        <v>1</v>
      </c>
      <c r="H2937" s="18">
        <v>1</v>
      </c>
      <c r="I2937" s="19">
        <v>1</v>
      </c>
      <c r="J2937" s="20">
        <v>0</v>
      </c>
      <c r="K2937" s="21">
        <v>0</v>
      </c>
      <c r="L2937" s="22">
        <v>0</v>
      </c>
      <c r="M2937" s="42" t="s">
        <v>20788</v>
      </c>
      <c r="N2937" s="42"/>
      <c r="O2937" s="42">
        <v>0</v>
      </c>
      <c r="P2937" s="42">
        <v>0</v>
      </c>
      <c r="Q2937" s="42">
        <v>0</v>
      </c>
      <c r="R2937" s="42">
        <v>0</v>
      </c>
    </row>
    <row r="2938" spans="1:18" x14ac:dyDescent="0.3">
      <c r="A2938" s="17" t="s">
        <v>4285</v>
      </c>
      <c r="B2938" s="17" t="s">
        <v>16696</v>
      </c>
      <c r="C2938" s="17" t="s">
        <v>8800</v>
      </c>
      <c r="D2938" s="17" t="s">
        <v>7716</v>
      </c>
      <c r="E2938" s="17" t="s">
        <v>3021</v>
      </c>
      <c r="F2938" s="17" t="s">
        <v>16697</v>
      </c>
      <c r="G2938" s="18">
        <v>1</v>
      </c>
      <c r="H2938" s="18">
        <v>2</v>
      </c>
      <c r="I2938" s="19">
        <v>0</v>
      </c>
      <c r="J2938" s="20">
        <v>0</v>
      </c>
      <c r="K2938" s="21">
        <v>0</v>
      </c>
      <c r="L2938" s="22">
        <v>1</v>
      </c>
      <c r="M2938" s="42" t="s">
        <v>20789</v>
      </c>
      <c r="N2938" s="42"/>
      <c r="O2938" s="42">
        <v>0</v>
      </c>
      <c r="P2938" s="42">
        <v>0</v>
      </c>
      <c r="Q2938" s="42">
        <v>0</v>
      </c>
      <c r="R2938" s="42">
        <v>0</v>
      </c>
    </row>
    <row r="2939" spans="1:18" x14ac:dyDescent="0.3">
      <c r="A2939" s="17" t="s">
        <v>16698</v>
      </c>
      <c r="B2939" s="17" t="s">
        <v>16699</v>
      </c>
      <c r="C2939" s="17" t="s">
        <v>16700</v>
      </c>
      <c r="D2939" s="17" t="s">
        <v>7707</v>
      </c>
      <c r="E2939" s="17" t="s">
        <v>5155</v>
      </c>
      <c r="F2939" s="17" t="s">
        <v>16701</v>
      </c>
      <c r="G2939" s="18">
        <v>1</v>
      </c>
      <c r="H2939" s="18">
        <v>12</v>
      </c>
      <c r="I2939" s="19">
        <v>0</v>
      </c>
      <c r="J2939" s="20">
        <v>1</v>
      </c>
      <c r="K2939" s="21">
        <v>0</v>
      </c>
      <c r="L2939" s="22">
        <v>0</v>
      </c>
      <c r="M2939" s="42" t="s">
        <v>20788</v>
      </c>
      <c r="N2939" s="42"/>
      <c r="O2939" s="42">
        <v>0</v>
      </c>
      <c r="P2939" s="42">
        <v>0</v>
      </c>
      <c r="Q2939" s="42">
        <v>0</v>
      </c>
      <c r="R2939" s="42">
        <v>0</v>
      </c>
    </row>
    <row r="2940" spans="1:18" x14ac:dyDescent="0.3">
      <c r="A2940" s="17" t="s">
        <v>16702</v>
      </c>
      <c r="B2940" s="17" t="s">
        <v>16703</v>
      </c>
      <c r="C2940" s="17" t="s">
        <v>16704</v>
      </c>
      <c r="D2940" s="17" t="s">
        <v>7787</v>
      </c>
      <c r="E2940" s="17" t="s">
        <v>1814</v>
      </c>
      <c r="F2940" s="17" t="s">
        <v>16705</v>
      </c>
      <c r="G2940" s="18">
        <v>1</v>
      </c>
      <c r="H2940" s="18">
        <v>2</v>
      </c>
      <c r="I2940" s="19">
        <v>0</v>
      </c>
      <c r="J2940" s="20">
        <v>1</v>
      </c>
      <c r="K2940" s="21">
        <v>0</v>
      </c>
      <c r="L2940" s="22">
        <v>0</v>
      </c>
      <c r="M2940" s="42" t="s">
        <v>20788</v>
      </c>
      <c r="N2940" s="42"/>
      <c r="O2940" s="42">
        <v>0</v>
      </c>
      <c r="P2940" s="42">
        <v>0</v>
      </c>
      <c r="Q2940" s="42">
        <v>0</v>
      </c>
      <c r="R2940" s="42">
        <v>0</v>
      </c>
    </row>
    <row r="2941" spans="1:18" x14ac:dyDescent="0.3">
      <c r="A2941" s="17" t="s">
        <v>2255</v>
      </c>
      <c r="B2941" s="17" t="s">
        <v>16706</v>
      </c>
      <c r="C2941" s="17" t="s">
        <v>7992</v>
      </c>
      <c r="D2941" s="17" t="s">
        <v>16707</v>
      </c>
      <c r="E2941" s="17" t="s">
        <v>2257</v>
      </c>
      <c r="F2941" s="17" t="s">
        <v>16708</v>
      </c>
      <c r="G2941" s="18">
        <v>1</v>
      </c>
      <c r="H2941" s="18">
        <v>3</v>
      </c>
      <c r="I2941" s="19">
        <v>0</v>
      </c>
      <c r="J2941" s="20">
        <v>0</v>
      </c>
      <c r="K2941" s="21">
        <v>1</v>
      </c>
      <c r="L2941" s="22">
        <v>0</v>
      </c>
      <c r="M2941" s="42" t="s">
        <v>20788</v>
      </c>
      <c r="N2941" s="42"/>
      <c r="O2941" s="42">
        <v>0</v>
      </c>
      <c r="P2941" s="42">
        <v>0</v>
      </c>
      <c r="Q2941" s="42">
        <v>0</v>
      </c>
      <c r="R2941" s="42">
        <v>0</v>
      </c>
    </row>
    <row r="2942" spans="1:18" x14ac:dyDescent="0.3">
      <c r="A2942" s="17" t="s">
        <v>16709</v>
      </c>
      <c r="B2942" s="17" t="s">
        <v>16710</v>
      </c>
      <c r="C2942" s="17" t="s">
        <v>16711</v>
      </c>
      <c r="D2942" s="17" t="s">
        <v>7710</v>
      </c>
      <c r="E2942" s="17" t="s">
        <v>1670</v>
      </c>
      <c r="F2942" s="17" t="s">
        <v>16712</v>
      </c>
      <c r="G2942" s="18">
        <v>1</v>
      </c>
      <c r="H2942" s="18">
        <v>2</v>
      </c>
      <c r="I2942" s="19">
        <v>0</v>
      </c>
      <c r="J2942" s="20">
        <v>1</v>
      </c>
      <c r="K2942" s="21">
        <v>0</v>
      </c>
      <c r="L2942" s="22">
        <v>0</v>
      </c>
      <c r="M2942" s="42" t="s">
        <v>20788</v>
      </c>
      <c r="N2942" s="42"/>
      <c r="O2942" s="42">
        <v>0</v>
      </c>
      <c r="P2942" s="42">
        <v>0</v>
      </c>
      <c r="Q2942" s="42">
        <v>0</v>
      </c>
      <c r="R2942" s="42">
        <v>0</v>
      </c>
    </row>
    <row r="2943" spans="1:18" x14ac:dyDescent="0.3">
      <c r="A2943" s="17" t="s">
        <v>16713</v>
      </c>
      <c r="B2943" s="17" t="s">
        <v>16714</v>
      </c>
      <c r="C2943" s="17" t="s">
        <v>7677</v>
      </c>
      <c r="D2943" s="17" t="s">
        <v>8573</v>
      </c>
      <c r="E2943" s="17" t="s">
        <v>7640</v>
      </c>
      <c r="F2943" s="17" t="s">
        <v>16715</v>
      </c>
      <c r="G2943" s="18">
        <v>1</v>
      </c>
      <c r="H2943" s="18">
        <v>2</v>
      </c>
      <c r="I2943" s="19">
        <v>0</v>
      </c>
      <c r="J2943" s="20">
        <v>1</v>
      </c>
      <c r="K2943" s="21">
        <v>0</v>
      </c>
      <c r="L2943" s="22">
        <v>0</v>
      </c>
      <c r="M2943" s="42" t="s">
        <v>20790</v>
      </c>
      <c r="N2943" s="42"/>
      <c r="O2943" s="42">
        <v>0</v>
      </c>
      <c r="P2943" s="42">
        <v>0</v>
      </c>
      <c r="Q2943" s="42">
        <v>0</v>
      </c>
      <c r="R2943" s="42">
        <v>0</v>
      </c>
    </row>
    <row r="2944" spans="1:18" x14ac:dyDescent="0.3">
      <c r="A2944" s="17" t="s">
        <v>1928</v>
      </c>
      <c r="B2944" s="17" t="s">
        <v>1929</v>
      </c>
      <c r="C2944" s="17" t="s">
        <v>12808</v>
      </c>
      <c r="D2944" s="17" t="s">
        <v>7716</v>
      </c>
      <c r="E2944" s="17" t="s">
        <v>1927</v>
      </c>
      <c r="F2944" s="17" t="s">
        <v>16716</v>
      </c>
      <c r="G2944" s="18">
        <v>1</v>
      </c>
      <c r="H2944" s="18">
        <v>2</v>
      </c>
      <c r="I2944" s="19">
        <v>0</v>
      </c>
      <c r="J2944" s="20">
        <v>0</v>
      </c>
      <c r="K2944" s="21">
        <v>1</v>
      </c>
      <c r="L2944" s="22">
        <v>0</v>
      </c>
      <c r="M2944" s="42" t="s">
        <v>20789</v>
      </c>
      <c r="N2944" s="42"/>
      <c r="O2944" s="42">
        <v>0</v>
      </c>
      <c r="P2944" s="42">
        <v>0</v>
      </c>
      <c r="Q2944" s="42">
        <v>0</v>
      </c>
      <c r="R2944" s="42">
        <v>0</v>
      </c>
    </row>
    <row r="2945" spans="1:18" x14ac:dyDescent="0.3">
      <c r="A2945" s="17" t="s">
        <v>16717</v>
      </c>
      <c r="B2945" s="17" t="s">
        <v>16718</v>
      </c>
      <c r="C2945" s="17" t="s">
        <v>16719</v>
      </c>
      <c r="D2945" s="17" t="s">
        <v>10167</v>
      </c>
      <c r="E2945" s="17" t="s">
        <v>1670</v>
      </c>
      <c r="F2945" s="17" t="s">
        <v>16720</v>
      </c>
      <c r="G2945" s="18">
        <v>1</v>
      </c>
      <c r="H2945" s="18">
        <v>1</v>
      </c>
      <c r="I2945" s="19">
        <v>0</v>
      </c>
      <c r="J2945" s="20">
        <v>1</v>
      </c>
      <c r="K2945" s="21">
        <v>0</v>
      </c>
      <c r="L2945" s="22">
        <v>0</v>
      </c>
      <c r="M2945" s="42" t="s">
        <v>20790</v>
      </c>
      <c r="N2945" s="42"/>
      <c r="O2945" s="42">
        <v>0</v>
      </c>
      <c r="P2945" s="42">
        <v>0</v>
      </c>
      <c r="Q2945" s="42">
        <v>0</v>
      </c>
      <c r="R2945" s="42">
        <v>0</v>
      </c>
    </row>
    <row r="2946" spans="1:18" x14ac:dyDescent="0.3">
      <c r="A2946" s="17" t="s">
        <v>16721</v>
      </c>
      <c r="B2946" s="17" t="s">
        <v>16722</v>
      </c>
      <c r="C2946" s="17" t="s">
        <v>7677</v>
      </c>
      <c r="D2946" s="17" t="s">
        <v>7707</v>
      </c>
      <c r="E2946" s="17" t="s">
        <v>16723</v>
      </c>
      <c r="F2946" s="17" t="s">
        <v>16724</v>
      </c>
      <c r="G2946" s="18">
        <v>1</v>
      </c>
      <c r="H2946" s="18">
        <v>4</v>
      </c>
      <c r="I2946" s="19">
        <v>0</v>
      </c>
      <c r="J2946" s="20">
        <v>1</v>
      </c>
      <c r="K2946" s="21">
        <v>0</v>
      </c>
      <c r="L2946" s="22">
        <v>0</v>
      </c>
      <c r="M2946" s="42" t="s">
        <v>20788</v>
      </c>
      <c r="N2946" s="42"/>
      <c r="O2946" s="42">
        <v>0</v>
      </c>
      <c r="P2946" s="42">
        <v>0</v>
      </c>
      <c r="Q2946" s="42">
        <v>0</v>
      </c>
      <c r="R2946" s="42">
        <v>0</v>
      </c>
    </row>
    <row r="2947" spans="1:18" x14ac:dyDescent="0.3">
      <c r="A2947" s="17" t="s">
        <v>16725</v>
      </c>
      <c r="B2947" s="17" t="s">
        <v>16726</v>
      </c>
      <c r="C2947" s="17" t="s">
        <v>7677</v>
      </c>
      <c r="D2947" s="17" t="s">
        <v>13689</v>
      </c>
      <c r="E2947" s="17" t="s">
        <v>1814</v>
      </c>
      <c r="F2947" s="17" t="s">
        <v>16727</v>
      </c>
      <c r="G2947" s="18">
        <v>1</v>
      </c>
      <c r="H2947" s="18">
        <v>1</v>
      </c>
      <c r="I2947" s="19">
        <v>0</v>
      </c>
      <c r="J2947" s="20">
        <v>1</v>
      </c>
      <c r="K2947" s="21">
        <v>0</v>
      </c>
      <c r="L2947" s="22">
        <v>0</v>
      </c>
      <c r="M2947" s="42" t="s">
        <v>20788</v>
      </c>
      <c r="N2947" s="42"/>
      <c r="O2947" s="42">
        <v>0</v>
      </c>
      <c r="P2947" s="42">
        <v>0</v>
      </c>
      <c r="Q2947" s="42">
        <v>0</v>
      </c>
      <c r="R2947" s="42">
        <v>0</v>
      </c>
    </row>
    <row r="2948" spans="1:18" x14ac:dyDescent="0.3">
      <c r="A2948" s="17" t="s">
        <v>2858</v>
      </c>
      <c r="B2948" s="17" t="s">
        <v>16728</v>
      </c>
      <c r="C2948" s="17" t="s">
        <v>16729</v>
      </c>
      <c r="D2948" s="17" t="s">
        <v>7829</v>
      </c>
      <c r="E2948" s="17" t="s">
        <v>2860</v>
      </c>
      <c r="F2948" s="17" t="s">
        <v>16730</v>
      </c>
      <c r="G2948" s="18">
        <v>1</v>
      </c>
      <c r="H2948" s="18">
        <v>1</v>
      </c>
      <c r="I2948" s="19">
        <v>0</v>
      </c>
      <c r="J2948" s="20">
        <v>0</v>
      </c>
      <c r="K2948" s="21">
        <v>1</v>
      </c>
      <c r="L2948" s="22">
        <v>0</v>
      </c>
      <c r="M2948" s="42" t="s">
        <v>20789</v>
      </c>
      <c r="N2948" s="42"/>
      <c r="O2948" s="42">
        <v>0</v>
      </c>
      <c r="P2948" s="42">
        <v>0</v>
      </c>
      <c r="Q2948" s="42">
        <v>0</v>
      </c>
      <c r="R2948" s="42">
        <v>0</v>
      </c>
    </row>
    <row r="2949" spans="1:18" x14ac:dyDescent="0.3">
      <c r="A2949" s="17" t="s">
        <v>16731</v>
      </c>
      <c r="B2949" s="17" t="s">
        <v>16732</v>
      </c>
      <c r="C2949" s="17" t="s">
        <v>14466</v>
      </c>
      <c r="D2949" s="17" t="s">
        <v>7716</v>
      </c>
      <c r="E2949" s="17" t="s">
        <v>14467</v>
      </c>
      <c r="F2949" s="17" t="s">
        <v>16733</v>
      </c>
      <c r="G2949" s="18">
        <v>1</v>
      </c>
      <c r="H2949" s="18">
        <v>6</v>
      </c>
      <c r="I2949" s="19">
        <v>0</v>
      </c>
      <c r="J2949" s="20">
        <v>1</v>
      </c>
      <c r="K2949" s="21">
        <v>0</v>
      </c>
      <c r="L2949" s="22">
        <v>0</v>
      </c>
      <c r="M2949" s="42" t="s">
        <v>20786</v>
      </c>
      <c r="N2949" s="42"/>
      <c r="O2949" s="42">
        <v>0</v>
      </c>
      <c r="P2949" s="42">
        <v>0</v>
      </c>
      <c r="Q2949" s="42">
        <v>0</v>
      </c>
      <c r="R2949" s="42">
        <v>0</v>
      </c>
    </row>
    <row r="2950" spans="1:18" x14ac:dyDescent="0.3">
      <c r="A2950" s="17" t="s">
        <v>7415</v>
      </c>
      <c r="B2950" s="17" t="s">
        <v>16734</v>
      </c>
      <c r="C2950" s="17" t="s">
        <v>8738</v>
      </c>
      <c r="D2950" s="17" t="s">
        <v>7800</v>
      </c>
      <c r="E2950" s="17" t="s">
        <v>4208</v>
      </c>
      <c r="F2950" s="17" t="s">
        <v>16735</v>
      </c>
      <c r="G2950" s="18">
        <v>1</v>
      </c>
      <c r="H2950" s="18">
        <v>1</v>
      </c>
      <c r="I2950" s="19">
        <v>0</v>
      </c>
      <c r="J2950" s="20">
        <v>0</v>
      </c>
      <c r="K2950" s="21">
        <v>0</v>
      </c>
      <c r="L2950" s="22">
        <v>1</v>
      </c>
      <c r="M2950" s="42" t="s">
        <v>20785</v>
      </c>
      <c r="N2950" s="42"/>
      <c r="O2950" s="42">
        <v>0</v>
      </c>
      <c r="P2950" s="42">
        <v>0</v>
      </c>
      <c r="Q2950" s="42">
        <v>0</v>
      </c>
      <c r="R2950" s="42">
        <v>0</v>
      </c>
    </row>
    <row r="2951" spans="1:18" x14ac:dyDescent="0.3">
      <c r="A2951" s="17" t="s">
        <v>5684</v>
      </c>
      <c r="B2951" s="17" t="s">
        <v>16736</v>
      </c>
      <c r="C2951" s="17" t="s">
        <v>16737</v>
      </c>
      <c r="D2951" s="17" t="s">
        <v>7702</v>
      </c>
      <c r="E2951" s="17" t="s">
        <v>4208</v>
      </c>
      <c r="F2951" s="17" t="s">
        <v>16738</v>
      </c>
      <c r="G2951" s="18">
        <v>1</v>
      </c>
      <c r="H2951" s="18">
        <v>4</v>
      </c>
      <c r="I2951" s="19">
        <v>0</v>
      </c>
      <c r="J2951" s="20">
        <v>0</v>
      </c>
      <c r="K2951" s="21">
        <v>0</v>
      </c>
      <c r="L2951" s="22">
        <v>1</v>
      </c>
      <c r="M2951" s="42" t="s">
        <v>20785</v>
      </c>
      <c r="N2951" s="42"/>
      <c r="O2951" s="42">
        <v>0</v>
      </c>
      <c r="P2951" s="42">
        <v>0</v>
      </c>
      <c r="Q2951" s="42">
        <v>0</v>
      </c>
      <c r="R2951" s="42">
        <v>0</v>
      </c>
    </row>
    <row r="2952" spans="1:18" x14ac:dyDescent="0.3">
      <c r="A2952" s="17" t="s">
        <v>16739</v>
      </c>
      <c r="B2952" s="17" t="s">
        <v>16740</v>
      </c>
      <c r="C2952" s="17" t="s">
        <v>16741</v>
      </c>
      <c r="D2952" s="17" t="s">
        <v>16742</v>
      </c>
      <c r="E2952" s="17" t="s">
        <v>3776</v>
      </c>
      <c r="F2952" s="17" t="s">
        <v>16743</v>
      </c>
      <c r="G2952" s="18">
        <v>1</v>
      </c>
      <c r="H2952" s="18">
        <v>1</v>
      </c>
      <c r="I2952" s="19">
        <v>0</v>
      </c>
      <c r="J2952" s="20">
        <v>1</v>
      </c>
      <c r="K2952" s="21">
        <v>0</v>
      </c>
      <c r="L2952" s="22">
        <v>0</v>
      </c>
      <c r="M2952" s="42" t="s">
        <v>20790</v>
      </c>
      <c r="N2952" s="42"/>
      <c r="O2952" s="42">
        <v>0</v>
      </c>
      <c r="P2952" s="42">
        <v>0</v>
      </c>
      <c r="Q2952" s="42">
        <v>0</v>
      </c>
      <c r="R2952" s="42">
        <v>0</v>
      </c>
    </row>
    <row r="2953" spans="1:18" x14ac:dyDescent="0.3">
      <c r="A2953" s="17" t="s">
        <v>16744</v>
      </c>
      <c r="B2953" s="17" t="s">
        <v>16745</v>
      </c>
      <c r="C2953" s="17" t="s">
        <v>16746</v>
      </c>
      <c r="D2953" s="17" t="s">
        <v>7901</v>
      </c>
      <c r="E2953" s="17" t="s">
        <v>2339</v>
      </c>
      <c r="F2953" s="17" t="s">
        <v>16747</v>
      </c>
      <c r="G2953" s="18">
        <v>1</v>
      </c>
      <c r="H2953" s="18">
        <v>5</v>
      </c>
      <c r="I2953" s="19">
        <v>0</v>
      </c>
      <c r="J2953" s="20">
        <v>1</v>
      </c>
      <c r="K2953" s="21">
        <v>0</v>
      </c>
      <c r="L2953" s="22">
        <v>0</v>
      </c>
      <c r="M2953" s="42" t="s">
        <v>20788</v>
      </c>
      <c r="N2953" s="42"/>
      <c r="O2953" s="42">
        <v>0</v>
      </c>
      <c r="P2953" s="42">
        <v>0</v>
      </c>
      <c r="Q2953" s="42">
        <v>0</v>
      </c>
      <c r="R2953" s="42">
        <v>0</v>
      </c>
    </row>
    <row r="2954" spans="1:18" x14ac:dyDescent="0.3">
      <c r="A2954" s="17" t="s">
        <v>4851</v>
      </c>
      <c r="B2954" s="17" t="s">
        <v>16748</v>
      </c>
      <c r="C2954" s="17" t="s">
        <v>8606</v>
      </c>
      <c r="D2954" s="17" t="s">
        <v>8270</v>
      </c>
      <c r="E2954" s="17" t="s">
        <v>4208</v>
      </c>
      <c r="F2954" s="17" t="s">
        <v>16749</v>
      </c>
      <c r="G2954" s="18">
        <v>1</v>
      </c>
      <c r="H2954" s="18">
        <v>10</v>
      </c>
      <c r="I2954" s="19">
        <v>0</v>
      </c>
      <c r="J2954" s="20">
        <v>0</v>
      </c>
      <c r="K2954" s="21">
        <v>0</v>
      </c>
      <c r="L2954" s="22">
        <v>1</v>
      </c>
      <c r="M2954" s="42" t="s">
        <v>20785</v>
      </c>
      <c r="N2954" s="42"/>
      <c r="O2954" s="42">
        <v>0</v>
      </c>
      <c r="P2954" s="42">
        <v>0</v>
      </c>
      <c r="Q2954" s="42">
        <v>0</v>
      </c>
      <c r="R2954" s="42">
        <v>0</v>
      </c>
    </row>
    <row r="2955" spans="1:18" x14ac:dyDescent="0.3">
      <c r="A2955" s="17" t="s">
        <v>2467</v>
      </c>
      <c r="B2955" s="17" t="s">
        <v>16750</v>
      </c>
      <c r="C2955" s="17" t="s">
        <v>7677</v>
      </c>
      <c r="D2955" s="17" t="s">
        <v>7716</v>
      </c>
      <c r="E2955" s="17" t="s">
        <v>1608</v>
      </c>
      <c r="F2955" s="17" t="s">
        <v>16751</v>
      </c>
      <c r="G2955" s="18">
        <v>1</v>
      </c>
      <c r="H2955" s="18">
        <v>2</v>
      </c>
      <c r="I2955" s="19">
        <v>0</v>
      </c>
      <c r="J2955" s="20">
        <v>0</v>
      </c>
      <c r="K2955" s="21">
        <v>1</v>
      </c>
      <c r="L2955" s="22">
        <v>0</v>
      </c>
      <c r="M2955" s="42" t="s">
        <v>20789</v>
      </c>
      <c r="N2955" s="42"/>
      <c r="O2955" s="42">
        <v>0</v>
      </c>
      <c r="P2955" s="42">
        <v>0</v>
      </c>
      <c r="Q2955" s="42">
        <v>0</v>
      </c>
      <c r="R2955" s="42">
        <v>0</v>
      </c>
    </row>
    <row r="2956" spans="1:18" x14ac:dyDescent="0.3">
      <c r="A2956" s="17" t="s">
        <v>16752</v>
      </c>
      <c r="B2956" s="17" t="s">
        <v>16753</v>
      </c>
      <c r="C2956" s="17" t="s">
        <v>10895</v>
      </c>
      <c r="D2956" s="17" t="s">
        <v>7716</v>
      </c>
      <c r="E2956" s="17" t="s">
        <v>1779</v>
      </c>
      <c r="F2956" s="17" t="s">
        <v>16754</v>
      </c>
      <c r="G2956" s="18">
        <v>1</v>
      </c>
      <c r="H2956" s="18">
        <v>1</v>
      </c>
      <c r="I2956" s="19">
        <v>1</v>
      </c>
      <c r="J2956" s="20">
        <v>0</v>
      </c>
      <c r="K2956" s="21">
        <v>0</v>
      </c>
      <c r="L2956" s="22">
        <v>0</v>
      </c>
      <c r="M2956" s="42" t="s">
        <v>20788</v>
      </c>
      <c r="N2956" s="42"/>
      <c r="O2956" s="42">
        <v>0</v>
      </c>
      <c r="P2956" s="42">
        <v>0</v>
      </c>
      <c r="Q2956" s="42">
        <v>0</v>
      </c>
      <c r="R2956" s="42">
        <v>0</v>
      </c>
    </row>
    <row r="2957" spans="1:18" x14ac:dyDescent="0.3">
      <c r="A2957" s="17" t="s">
        <v>3135</v>
      </c>
      <c r="B2957" s="17" t="s">
        <v>16755</v>
      </c>
      <c r="C2957" s="17" t="s">
        <v>7677</v>
      </c>
      <c r="D2957" s="17" t="s">
        <v>7716</v>
      </c>
      <c r="E2957" s="17" t="s">
        <v>2795</v>
      </c>
      <c r="F2957" s="17" t="s">
        <v>16756</v>
      </c>
      <c r="G2957" s="18">
        <v>1</v>
      </c>
      <c r="H2957" s="18">
        <v>1</v>
      </c>
      <c r="I2957" s="19">
        <v>0</v>
      </c>
      <c r="J2957" s="20">
        <v>0</v>
      </c>
      <c r="K2957" s="21">
        <v>1</v>
      </c>
      <c r="L2957" s="22">
        <v>0</v>
      </c>
      <c r="M2957" s="42" t="s">
        <v>20789</v>
      </c>
      <c r="N2957" s="42"/>
      <c r="O2957" s="42">
        <v>0</v>
      </c>
      <c r="P2957" s="42">
        <v>0</v>
      </c>
      <c r="Q2957" s="42">
        <v>0</v>
      </c>
      <c r="R2957" s="42">
        <v>0</v>
      </c>
    </row>
    <row r="2958" spans="1:18" x14ac:dyDescent="0.3">
      <c r="A2958" s="17" t="s">
        <v>5827</v>
      </c>
      <c r="B2958" s="17" t="s">
        <v>8783</v>
      </c>
      <c r="C2958" s="17" t="s">
        <v>16757</v>
      </c>
      <c r="D2958" s="17" t="s">
        <v>7716</v>
      </c>
      <c r="E2958" s="17" t="s">
        <v>1893</v>
      </c>
      <c r="F2958" s="17" t="s">
        <v>16758</v>
      </c>
      <c r="G2958" s="18">
        <v>1</v>
      </c>
      <c r="H2958" s="18">
        <v>2</v>
      </c>
      <c r="I2958" s="19">
        <v>0</v>
      </c>
      <c r="J2958" s="20">
        <v>0</v>
      </c>
      <c r="K2958" s="21">
        <v>0</v>
      </c>
      <c r="L2958" s="22">
        <v>1</v>
      </c>
      <c r="M2958" s="42" t="s">
        <v>20789</v>
      </c>
      <c r="N2958" s="42"/>
      <c r="O2958" s="42">
        <v>0</v>
      </c>
      <c r="P2958" s="42">
        <v>0</v>
      </c>
      <c r="Q2958" s="42">
        <v>0</v>
      </c>
      <c r="R2958" s="42">
        <v>0</v>
      </c>
    </row>
    <row r="2959" spans="1:18" x14ac:dyDescent="0.3">
      <c r="A2959" s="17" t="s">
        <v>6117</v>
      </c>
      <c r="B2959" s="17" t="s">
        <v>10650</v>
      </c>
      <c r="C2959" s="17" t="s">
        <v>16759</v>
      </c>
      <c r="D2959" s="17" t="s">
        <v>8678</v>
      </c>
      <c r="E2959" s="17" t="s">
        <v>2249</v>
      </c>
      <c r="F2959" s="17" t="s">
        <v>16760</v>
      </c>
      <c r="G2959" s="18">
        <v>1</v>
      </c>
      <c r="H2959" s="18">
        <v>1</v>
      </c>
      <c r="I2959" s="19">
        <v>0</v>
      </c>
      <c r="J2959" s="20">
        <v>0</v>
      </c>
      <c r="K2959" s="21">
        <v>0</v>
      </c>
      <c r="L2959" s="22">
        <v>1</v>
      </c>
      <c r="M2959" s="42" t="s">
        <v>20789</v>
      </c>
      <c r="N2959" s="42"/>
      <c r="O2959" s="42">
        <v>0</v>
      </c>
      <c r="P2959" s="42">
        <v>0</v>
      </c>
      <c r="Q2959" s="42">
        <v>0</v>
      </c>
      <c r="R2959" s="42">
        <v>0</v>
      </c>
    </row>
    <row r="2960" spans="1:18" x14ac:dyDescent="0.3">
      <c r="A2960" s="17" t="s">
        <v>4524</v>
      </c>
      <c r="B2960" s="17" t="s">
        <v>16761</v>
      </c>
      <c r="C2960" s="17" t="s">
        <v>16762</v>
      </c>
      <c r="D2960" s="17" t="s">
        <v>7716</v>
      </c>
      <c r="E2960" s="17" t="s">
        <v>3321</v>
      </c>
      <c r="F2960" s="17" t="s">
        <v>16763</v>
      </c>
      <c r="G2960" s="18">
        <v>1</v>
      </c>
      <c r="H2960" s="18">
        <v>1</v>
      </c>
      <c r="I2960" s="19">
        <v>0</v>
      </c>
      <c r="J2960" s="20">
        <v>0</v>
      </c>
      <c r="K2960" s="21">
        <v>0</v>
      </c>
      <c r="L2960" s="22">
        <v>1</v>
      </c>
      <c r="M2960" s="42" t="s">
        <v>20789</v>
      </c>
      <c r="N2960" s="42"/>
      <c r="O2960" s="42">
        <v>0</v>
      </c>
      <c r="P2960" s="42">
        <v>0</v>
      </c>
      <c r="Q2960" s="42">
        <v>0</v>
      </c>
      <c r="R2960" s="42">
        <v>0</v>
      </c>
    </row>
    <row r="2961" spans="1:18" x14ac:dyDescent="0.3">
      <c r="A2961" s="17" t="s">
        <v>4325</v>
      </c>
      <c r="B2961" s="17" t="s">
        <v>16764</v>
      </c>
      <c r="C2961" s="17" t="s">
        <v>16765</v>
      </c>
      <c r="D2961" s="17" t="s">
        <v>7716</v>
      </c>
      <c r="E2961" s="17" t="s">
        <v>4327</v>
      </c>
      <c r="F2961" s="17" t="s">
        <v>16766</v>
      </c>
      <c r="G2961" s="18">
        <v>1</v>
      </c>
      <c r="H2961" s="18">
        <v>2</v>
      </c>
      <c r="I2961" s="19">
        <v>0</v>
      </c>
      <c r="J2961" s="20">
        <v>0</v>
      </c>
      <c r="K2961" s="21">
        <v>0</v>
      </c>
      <c r="L2961" s="22">
        <v>1</v>
      </c>
      <c r="M2961" s="42" t="s">
        <v>20789</v>
      </c>
      <c r="N2961" s="42"/>
      <c r="O2961" s="42">
        <v>0</v>
      </c>
      <c r="P2961" s="42">
        <v>0</v>
      </c>
      <c r="Q2961" s="42">
        <v>0</v>
      </c>
      <c r="R2961" s="42">
        <v>0</v>
      </c>
    </row>
    <row r="2962" spans="1:18" x14ac:dyDescent="0.3">
      <c r="A2962" s="17" t="s">
        <v>2724</v>
      </c>
      <c r="B2962" s="17" t="s">
        <v>16767</v>
      </c>
      <c r="C2962" s="17" t="s">
        <v>7677</v>
      </c>
      <c r="D2962" s="17" t="s">
        <v>15414</v>
      </c>
      <c r="E2962" s="17" t="s">
        <v>2641</v>
      </c>
      <c r="F2962" s="17" t="s">
        <v>16768</v>
      </c>
      <c r="G2962" s="18">
        <v>1</v>
      </c>
      <c r="H2962" s="18">
        <v>1</v>
      </c>
      <c r="I2962" s="19">
        <v>0</v>
      </c>
      <c r="J2962" s="20">
        <v>0</v>
      </c>
      <c r="K2962" s="21">
        <v>1</v>
      </c>
      <c r="L2962" s="22">
        <v>0</v>
      </c>
      <c r="M2962" s="42" t="s">
        <v>20789</v>
      </c>
      <c r="N2962" s="42"/>
      <c r="O2962" s="42">
        <v>0</v>
      </c>
      <c r="P2962" s="42">
        <v>0</v>
      </c>
      <c r="Q2962" s="42">
        <v>0</v>
      </c>
      <c r="R2962" s="42">
        <v>0</v>
      </c>
    </row>
    <row r="2963" spans="1:18" x14ac:dyDescent="0.3">
      <c r="A2963" s="17" t="s">
        <v>2164</v>
      </c>
      <c r="B2963" s="17" t="s">
        <v>16769</v>
      </c>
      <c r="C2963" s="17" t="s">
        <v>16770</v>
      </c>
      <c r="D2963" s="17" t="s">
        <v>9756</v>
      </c>
      <c r="E2963" s="17" t="s">
        <v>1814</v>
      </c>
      <c r="F2963" s="17" t="s">
        <v>16771</v>
      </c>
      <c r="G2963" s="18">
        <v>1</v>
      </c>
      <c r="H2963" s="18">
        <v>1</v>
      </c>
      <c r="I2963" s="19">
        <v>0</v>
      </c>
      <c r="J2963" s="20">
        <v>0</v>
      </c>
      <c r="K2963" s="21">
        <v>1</v>
      </c>
      <c r="L2963" s="22">
        <v>0</v>
      </c>
      <c r="M2963" s="42" t="s">
        <v>20789</v>
      </c>
      <c r="N2963" s="42"/>
      <c r="O2963" s="42">
        <v>0</v>
      </c>
      <c r="P2963" s="42">
        <v>0</v>
      </c>
      <c r="Q2963" s="42">
        <v>0</v>
      </c>
      <c r="R2963" s="42">
        <v>0</v>
      </c>
    </row>
    <row r="2964" spans="1:18" x14ac:dyDescent="0.3">
      <c r="A2964" s="17" t="s">
        <v>4457</v>
      </c>
      <c r="B2964" s="17" t="s">
        <v>16772</v>
      </c>
      <c r="C2964" s="17" t="s">
        <v>7677</v>
      </c>
      <c r="D2964" s="17" t="s">
        <v>7716</v>
      </c>
      <c r="E2964" s="17" t="s">
        <v>4423</v>
      </c>
      <c r="F2964" s="17" t="s">
        <v>16773</v>
      </c>
      <c r="G2964" s="18">
        <v>1</v>
      </c>
      <c r="H2964" s="18">
        <v>1</v>
      </c>
      <c r="I2964" s="19">
        <v>0</v>
      </c>
      <c r="J2964" s="20">
        <v>0</v>
      </c>
      <c r="K2964" s="21">
        <v>0</v>
      </c>
      <c r="L2964" s="22">
        <v>1</v>
      </c>
      <c r="M2964" s="42" t="s">
        <v>20789</v>
      </c>
      <c r="N2964" s="42"/>
      <c r="O2964" s="42">
        <v>0</v>
      </c>
      <c r="P2964" s="42">
        <v>0</v>
      </c>
      <c r="Q2964" s="42">
        <v>0</v>
      </c>
      <c r="R2964" s="42">
        <v>0</v>
      </c>
    </row>
    <row r="2965" spans="1:18" x14ac:dyDescent="0.3">
      <c r="A2965" s="17" t="s">
        <v>2199</v>
      </c>
      <c r="B2965" s="17" t="s">
        <v>16774</v>
      </c>
      <c r="C2965" s="17" t="s">
        <v>16775</v>
      </c>
      <c r="D2965" s="17" t="s">
        <v>7716</v>
      </c>
      <c r="E2965" s="17" t="s">
        <v>1827</v>
      </c>
      <c r="F2965" s="17" t="s">
        <v>16776</v>
      </c>
      <c r="G2965" s="18">
        <v>1</v>
      </c>
      <c r="H2965" s="18">
        <v>1</v>
      </c>
      <c r="I2965" s="19">
        <v>0</v>
      </c>
      <c r="J2965" s="20">
        <v>0</v>
      </c>
      <c r="K2965" s="21">
        <v>1</v>
      </c>
      <c r="L2965" s="22">
        <v>0</v>
      </c>
      <c r="M2965" s="42" t="s">
        <v>20788</v>
      </c>
      <c r="N2965" s="42"/>
      <c r="O2965" s="42">
        <v>0</v>
      </c>
      <c r="P2965" s="42">
        <v>0</v>
      </c>
      <c r="Q2965" s="42">
        <v>0</v>
      </c>
      <c r="R2965" s="42">
        <v>0</v>
      </c>
    </row>
    <row r="2966" spans="1:18" x14ac:dyDescent="0.3">
      <c r="A2966" s="17" t="s">
        <v>4475</v>
      </c>
      <c r="B2966" s="17" t="s">
        <v>16777</v>
      </c>
      <c r="C2966" s="17" t="s">
        <v>8606</v>
      </c>
      <c r="D2966" s="17" t="s">
        <v>7716</v>
      </c>
      <c r="E2966" s="17" t="s">
        <v>4208</v>
      </c>
      <c r="F2966" s="17" t="s">
        <v>16778</v>
      </c>
      <c r="G2966" s="18">
        <v>1</v>
      </c>
      <c r="H2966" s="18">
        <v>1</v>
      </c>
      <c r="I2966" s="19">
        <v>0</v>
      </c>
      <c r="J2966" s="20">
        <v>0</v>
      </c>
      <c r="K2966" s="21">
        <v>0</v>
      </c>
      <c r="L2966" s="22">
        <v>1</v>
      </c>
      <c r="M2966" s="42" t="s">
        <v>20785</v>
      </c>
      <c r="N2966" s="42"/>
      <c r="O2966" s="42">
        <v>0</v>
      </c>
      <c r="P2966" s="42">
        <v>0</v>
      </c>
      <c r="Q2966" s="42">
        <v>0</v>
      </c>
      <c r="R2966" s="42">
        <v>0</v>
      </c>
    </row>
    <row r="2967" spans="1:18" x14ac:dyDescent="0.3">
      <c r="A2967" s="17" t="s">
        <v>16779</v>
      </c>
      <c r="B2967" s="17" t="s">
        <v>16780</v>
      </c>
      <c r="C2967" s="17" t="s">
        <v>16781</v>
      </c>
      <c r="D2967" s="17" t="s">
        <v>8451</v>
      </c>
      <c r="E2967" s="17" t="s">
        <v>4430</v>
      </c>
      <c r="F2967" s="17" t="s">
        <v>16782</v>
      </c>
      <c r="G2967" s="18">
        <v>1</v>
      </c>
      <c r="H2967" s="18">
        <v>1</v>
      </c>
      <c r="I2967" s="19">
        <v>0</v>
      </c>
      <c r="J2967" s="20">
        <v>1</v>
      </c>
      <c r="K2967" s="21">
        <v>0</v>
      </c>
      <c r="L2967" s="22">
        <v>0</v>
      </c>
      <c r="M2967" s="42" t="s">
        <v>20790</v>
      </c>
      <c r="N2967" s="42"/>
      <c r="O2967" s="42">
        <v>0</v>
      </c>
      <c r="P2967" s="42">
        <v>0</v>
      </c>
      <c r="Q2967" s="42">
        <v>0</v>
      </c>
      <c r="R2967" s="42">
        <v>0</v>
      </c>
    </row>
    <row r="2968" spans="1:18" x14ac:dyDescent="0.3">
      <c r="A2968" s="17" t="s">
        <v>16783</v>
      </c>
      <c r="B2968" s="17" t="s">
        <v>16784</v>
      </c>
      <c r="C2968" s="17" t="s">
        <v>8084</v>
      </c>
      <c r="D2968" s="17" t="s">
        <v>16785</v>
      </c>
      <c r="E2968" s="17" t="s">
        <v>7772</v>
      </c>
      <c r="F2968" s="17" t="s">
        <v>16786</v>
      </c>
      <c r="G2968" s="18">
        <v>1</v>
      </c>
      <c r="H2968" s="18">
        <v>1</v>
      </c>
      <c r="I2968" s="19">
        <v>1</v>
      </c>
      <c r="J2968" s="20">
        <v>0</v>
      </c>
      <c r="K2968" s="21">
        <v>0</v>
      </c>
      <c r="L2968" s="22">
        <v>0</v>
      </c>
      <c r="M2968" s="42" t="s">
        <v>20788</v>
      </c>
      <c r="N2968" s="42"/>
      <c r="O2968" s="42">
        <v>0</v>
      </c>
      <c r="P2968" s="42">
        <v>0</v>
      </c>
      <c r="Q2968" s="42">
        <v>0</v>
      </c>
      <c r="R2968" s="42">
        <v>0</v>
      </c>
    </row>
    <row r="2969" spans="1:18" x14ac:dyDescent="0.3">
      <c r="A2969" s="17" t="s">
        <v>16787</v>
      </c>
      <c r="B2969" s="17" t="s">
        <v>16788</v>
      </c>
      <c r="C2969" s="17" t="s">
        <v>12257</v>
      </c>
      <c r="D2969" s="17" t="s">
        <v>8298</v>
      </c>
      <c r="E2969" s="17" t="s">
        <v>1977</v>
      </c>
      <c r="F2969" s="17" t="s">
        <v>16789</v>
      </c>
      <c r="G2969" s="18">
        <v>1</v>
      </c>
      <c r="H2969" s="18">
        <v>2</v>
      </c>
      <c r="I2969" s="19">
        <v>0</v>
      </c>
      <c r="J2969" s="20">
        <v>1</v>
      </c>
      <c r="K2969" s="21">
        <v>0</v>
      </c>
      <c r="L2969" s="22">
        <v>0</v>
      </c>
      <c r="M2969" s="42" t="s">
        <v>20790</v>
      </c>
      <c r="N2969" s="42"/>
      <c r="O2969" s="42">
        <v>0</v>
      </c>
      <c r="P2969" s="42">
        <v>0</v>
      </c>
      <c r="Q2969" s="42">
        <v>0</v>
      </c>
      <c r="R2969" s="42">
        <v>0</v>
      </c>
    </row>
    <row r="2970" spans="1:18" x14ac:dyDescent="0.3">
      <c r="A2970" s="17" t="s">
        <v>6899</v>
      </c>
      <c r="B2970" s="17" t="s">
        <v>16790</v>
      </c>
      <c r="C2970" s="17" t="s">
        <v>7677</v>
      </c>
      <c r="D2970" s="17" t="s">
        <v>8270</v>
      </c>
      <c r="E2970" s="17" t="s">
        <v>4208</v>
      </c>
      <c r="F2970" s="17" t="s">
        <v>16791</v>
      </c>
      <c r="G2970" s="18">
        <v>1</v>
      </c>
      <c r="H2970" s="18">
        <v>1</v>
      </c>
      <c r="I2970" s="19">
        <v>0</v>
      </c>
      <c r="J2970" s="20">
        <v>0</v>
      </c>
      <c r="K2970" s="21">
        <v>0</v>
      </c>
      <c r="L2970" s="22">
        <v>1</v>
      </c>
      <c r="M2970" s="42" t="s">
        <v>20785</v>
      </c>
      <c r="N2970" s="42"/>
      <c r="O2970" s="42">
        <v>0</v>
      </c>
      <c r="P2970" s="42">
        <v>0</v>
      </c>
      <c r="Q2970" s="42">
        <v>0</v>
      </c>
      <c r="R2970" s="42">
        <v>0</v>
      </c>
    </row>
    <row r="2971" spans="1:18" x14ac:dyDescent="0.3">
      <c r="A2971" s="17" t="s">
        <v>4391</v>
      </c>
      <c r="B2971" s="17" t="s">
        <v>7899</v>
      </c>
      <c r="C2971" s="17" t="s">
        <v>16792</v>
      </c>
      <c r="D2971" s="17" t="s">
        <v>7953</v>
      </c>
      <c r="E2971" s="17" t="s">
        <v>2063</v>
      </c>
      <c r="F2971" s="17" t="s">
        <v>16793</v>
      </c>
      <c r="G2971" s="18">
        <v>1</v>
      </c>
      <c r="H2971" s="18">
        <v>3</v>
      </c>
      <c r="I2971" s="19">
        <v>0</v>
      </c>
      <c r="J2971" s="20">
        <v>0</v>
      </c>
      <c r="K2971" s="21">
        <v>0</v>
      </c>
      <c r="L2971" s="22">
        <v>1</v>
      </c>
      <c r="M2971" s="42" t="s">
        <v>20789</v>
      </c>
      <c r="N2971" s="42"/>
      <c r="O2971" s="42">
        <v>0</v>
      </c>
      <c r="P2971" s="42">
        <v>0</v>
      </c>
      <c r="Q2971" s="42">
        <v>0</v>
      </c>
      <c r="R2971" s="42">
        <v>0</v>
      </c>
    </row>
    <row r="2972" spans="1:18" x14ac:dyDescent="0.3">
      <c r="A2972" s="17" t="s">
        <v>16794</v>
      </c>
      <c r="B2972" s="17" t="s">
        <v>16795</v>
      </c>
      <c r="C2972" s="17" t="s">
        <v>16796</v>
      </c>
      <c r="D2972" s="17" t="s">
        <v>7713</v>
      </c>
      <c r="E2972" s="17" t="s">
        <v>9521</v>
      </c>
      <c r="F2972" s="17" t="s">
        <v>16797</v>
      </c>
      <c r="G2972" s="18">
        <v>1</v>
      </c>
      <c r="H2972" s="18">
        <v>2</v>
      </c>
      <c r="I2972" s="19">
        <v>1</v>
      </c>
      <c r="J2972" s="20">
        <v>0</v>
      </c>
      <c r="K2972" s="21">
        <v>0</v>
      </c>
      <c r="L2972" s="22">
        <v>0</v>
      </c>
      <c r="M2972" s="42" t="s">
        <v>20786</v>
      </c>
      <c r="N2972" s="42"/>
      <c r="O2972" s="42">
        <v>0</v>
      </c>
      <c r="P2972" s="42">
        <v>0</v>
      </c>
      <c r="Q2972" s="42">
        <v>0</v>
      </c>
      <c r="R2972" s="42">
        <v>0</v>
      </c>
    </row>
    <row r="2973" spans="1:18" x14ac:dyDescent="0.3">
      <c r="A2973" s="17" t="s">
        <v>5429</v>
      </c>
      <c r="B2973" s="17" t="s">
        <v>16798</v>
      </c>
      <c r="C2973" s="17" t="s">
        <v>8800</v>
      </c>
      <c r="D2973" s="17" t="s">
        <v>8447</v>
      </c>
      <c r="E2973" s="17" t="s">
        <v>3197</v>
      </c>
      <c r="F2973" s="17" t="s">
        <v>16799</v>
      </c>
      <c r="G2973" s="18">
        <v>1</v>
      </c>
      <c r="H2973" s="18">
        <v>1</v>
      </c>
      <c r="I2973" s="19">
        <v>0</v>
      </c>
      <c r="J2973" s="20">
        <v>0</v>
      </c>
      <c r="K2973" s="21">
        <v>0</v>
      </c>
      <c r="L2973" s="22">
        <v>1</v>
      </c>
      <c r="M2973" s="42" t="s">
        <v>20789</v>
      </c>
      <c r="N2973" s="42"/>
      <c r="O2973" s="42">
        <v>0</v>
      </c>
      <c r="P2973" s="42">
        <v>0</v>
      </c>
      <c r="Q2973" s="42">
        <v>0</v>
      </c>
      <c r="R2973" s="42">
        <v>0</v>
      </c>
    </row>
    <row r="2974" spans="1:18" x14ac:dyDescent="0.3">
      <c r="A2974" s="17" t="s">
        <v>3654</v>
      </c>
      <c r="B2974" s="17" t="s">
        <v>16800</v>
      </c>
      <c r="C2974" s="17" t="s">
        <v>7677</v>
      </c>
      <c r="D2974" s="17" t="s">
        <v>16801</v>
      </c>
      <c r="E2974" s="17" t="s">
        <v>1608</v>
      </c>
      <c r="F2974" s="17" t="s">
        <v>16802</v>
      </c>
      <c r="G2974" s="18">
        <v>1</v>
      </c>
      <c r="H2974" s="18">
        <v>6</v>
      </c>
      <c r="I2974" s="19">
        <v>0</v>
      </c>
      <c r="J2974" s="20">
        <v>0</v>
      </c>
      <c r="K2974" s="21">
        <v>1</v>
      </c>
      <c r="L2974" s="22">
        <v>0</v>
      </c>
      <c r="M2974" s="42" t="s">
        <v>20789</v>
      </c>
      <c r="N2974" s="42"/>
      <c r="O2974" s="42">
        <v>0</v>
      </c>
      <c r="P2974" s="42">
        <v>0</v>
      </c>
      <c r="Q2974" s="42">
        <v>0</v>
      </c>
      <c r="R2974" s="42">
        <v>0</v>
      </c>
    </row>
    <row r="2975" spans="1:18" x14ac:dyDescent="0.3">
      <c r="A2975" s="17" t="s">
        <v>16803</v>
      </c>
      <c r="B2975" s="17" t="s">
        <v>16804</v>
      </c>
      <c r="C2975" s="17" t="s">
        <v>11544</v>
      </c>
      <c r="D2975" s="17" t="s">
        <v>9647</v>
      </c>
      <c r="E2975" s="17" t="s">
        <v>12206</v>
      </c>
      <c r="F2975" s="17" t="s">
        <v>16805</v>
      </c>
      <c r="G2975" s="18">
        <v>1</v>
      </c>
      <c r="H2975" s="18">
        <v>6</v>
      </c>
      <c r="I2975" s="19">
        <v>0</v>
      </c>
      <c r="J2975" s="20">
        <v>1</v>
      </c>
      <c r="K2975" s="21">
        <v>0</v>
      </c>
      <c r="L2975" s="22">
        <v>0</v>
      </c>
      <c r="M2975" s="42" t="s">
        <v>20788</v>
      </c>
      <c r="N2975" s="42"/>
      <c r="O2975" s="42">
        <v>0</v>
      </c>
      <c r="P2975" s="42">
        <v>0</v>
      </c>
      <c r="Q2975" s="42">
        <v>0</v>
      </c>
      <c r="R2975" s="42">
        <v>0</v>
      </c>
    </row>
    <row r="2976" spans="1:18" x14ac:dyDescent="0.3">
      <c r="A2976" s="17" t="s">
        <v>6880</v>
      </c>
      <c r="B2976" s="17" t="s">
        <v>16806</v>
      </c>
      <c r="C2976" s="17" t="s">
        <v>7677</v>
      </c>
      <c r="D2976" s="17" t="s">
        <v>7716</v>
      </c>
      <c r="E2976" s="17" t="s">
        <v>4208</v>
      </c>
      <c r="F2976" s="17" t="s">
        <v>16807</v>
      </c>
      <c r="G2976" s="18">
        <v>1</v>
      </c>
      <c r="H2976" s="18">
        <v>5</v>
      </c>
      <c r="I2976" s="19">
        <v>0</v>
      </c>
      <c r="J2976" s="20">
        <v>0</v>
      </c>
      <c r="K2976" s="21">
        <v>0</v>
      </c>
      <c r="L2976" s="22">
        <v>1</v>
      </c>
      <c r="M2976" s="42" t="s">
        <v>20785</v>
      </c>
      <c r="N2976" s="42"/>
      <c r="O2976" s="42">
        <v>0</v>
      </c>
      <c r="P2976" s="42">
        <v>0</v>
      </c>
      <c r="Q2976" s="42">
        <v>0</v>
      </c>
      <c r="R2976" s="42">
        <v>0</v>
      </c>
    </row>
    <row r="2977" spans="1:18" x14ac:dyDescent="0.3">
      <c r="A2977" s="17" t="s">
        <v>7167</v>
      </c>
      <c r="B2977" s="17" t="s">
        <v>16808</v>
      </c>
      <c r="C2977" s="17" t="s">
        <v>16809</v>
      </c>
      <c r="D2977" s="17" t="s">
        <v>7829</v>
      </c>
      <c r="E2977" s="17" t="s">
        <v>1977</v>
      </c>
      <c r="F2977" s="17" t="s">
        <v>16810</v>
      </c>
      <c r="G2977" s="18">
        <v>1</v>
      </c>
      <c r="H2977" s="18">
        <v>1</v>
      </c>
      <c r="I2977" s="19">
        <v>0</v>
      </c>
      <c r="J2977" s="20">
        <v>0</v>
      </c>
      <c r="K2977" s="21">
        <v>0</v>
      </c>
      <c r="L2977" s="22">
        <v>1</v>
      </c>
      <c r="M2977" s="42" t="s">
        <v>20789</v>
      </c>
      <c r="N2977" s="42"/>
      <c r="O2977" s="42">
        <v>0</v>
      </c>
      <c r="P2977" s="42">
        <v>0</v>
      </c>
      <c r="Q2977" s="42">
        <v>0</v>
      </c>
      <c r="R2977" s="42">
        <v>0</v>
      </c>
    </row>
    <row r="2978" spans="1:18" x14ac:dyDescent="0.3">
      <c r="A2978" s="17" t="s">
        <v>5860</v>
      </c>
      <c r="B2978" s="17" t="s">
        <v>16811</v>
      </c>
      <c r="C2978" s="17" t="s">
        <v>7677</v>
      </c>
      <c r="D2978" s="17" t="s">
        <v>8267</v>
      </c>
      <c r="E2978" s="17" t="s">
        <v>4208</v>
      </c>
      <c r="F2978" s="17" t="s">
        <v>16812</v>
      </c>
      <c r="G2978" s="18">
        <v>1</v>
      </c>
      <c r="H2978" s="18">
        <v>1</v>
      </c>
      <c r="I2978" s="19">
        <v>0</v>
      </c>
      <c r="J2978" s="20">
        <v>0</v>
      </c>
      <c r="K2978" s="21">
        <v>0</v>
      </c>
      <c r="L2978" s="22">
        <v>1</v>
      </c>
      <c r="M2978" s="42" t="s">
        <v>20785</v>
      </c>
      <c r="N2978" s="42"/>
      <c r="O2978" s="42">
        <v>0</v>
      </c>
      <c r="P2978" s="42">
        <v>0</v>
      </c>
      <c r="Q2978" s="42">
        <v>0</v>
      </c>
      <c r="R2978" s="42">
        <v>0</v>
      </c>
    </row>
    <row r="2979" spans="1:18" x14ac:dyDescent="0.3">
      <c r="A2979" s="17" t="s">
        <v>16813</v>
      </c>
      <c r="B2979" s="17" t="s">
        <v>16814</v>
      </c>
      <c r="C2979" s="17" t="s">
        <v>16815</v>
      </c>
      <c r="D2979" s="17" t="s">
        <v>7716</v>
      </c>
      <c r="E2979" s="17" t="s">
        <v>1716</v>
      </c>
      <c r="F2979" s="17" t="s">
        <v>16816</v>
      </c>
      <c r="G2979" s="18">
        <v>1</v>
      </c>
      <c r="H2979" s="18">
        <v>7</v>
      </c>
      <c r="I2979" s="19">
        <v>1</v>
      </c>
      <c r="J2979" s="20">
        <v>0</v>
      </c>
      <c r="K2979" s="21">
        <v>0</v>
      </c>
      <c r="L2979" s="22">
        <v>0</v>
      </c>
      <c r="M2979" s="42" t="s">
        <v>20788</v>
      </c>
      <c r="N2979" s="42"/>
      <c r="O2979" s="42">
        <v>0</v>
      </c>
      <c r="P2979" s="42">
        <v>0</v>
      </c>
      <c r="Q2979" s="42">
        <v>0</v>
      </c>
      <c r="R2979" s="42">
        <v>0</v>
      </c>
    </row>
    <row r="2980" spans="1:18" x14ac:dyDescent="0.3">
      <c r="A2980" s="17" t="s">
        <v>7477</v>
      </c>
      <c r="B2980" s="17" t="s">
        <v>16817</v>
      </c>
      <c r="C2980" s="17" t="s">
        <v>16818</v>
      </c>
      <c r="D2980" s="17" t="s">
        <v>7829</v>
      </c>
      <c r="E2980" s="17" t="s">
        <v>1981</v>
      </c>
      <c r="F2980" s="17" t="s">
        <v>16819</v>
      </c>
      <c r="G2980" s="18">
        <v>1</v>
      </c>
      <c r="H2980" s="18">
        <v>2</v>
      </c>
      <c r="I2980" s="19">
        <v>0</v>
      </c>
      <c r="J2980" s="20">
        <v>0</v>
      </c>
      <c r="K2980" s="21">
        <v>0</v>
      </c>
      <c r="L2980" s="22">
        <v>1</v>
      </c>
      <c r="M2980" s="42" t="s">
        <v>20789</v>
      </c>
      <c r="N2980" s="42"/>
      <c r="O2980" s="42">
        <v>0</v>
      </c>
      <c r="P2980" s="42">
        <v>0</v>
      </c>
      <c r="Q2980" s="42">
        <v>0</v>
      </c>
      <c r="R2980" s="42">
        <v>0</v>
      </c>
    </row>
    <row r="2981" spans="1:18" x14ac:dyDescent="0.3">
      <c r="A2981" s="17" t="s">
        <v>4564</v>
      </c>
      <c r="B2981" s="17" t="s">
        <v>4565</v>
      </c>
      <c r="C2981" s="17" t="s">
        <v>8790</v>
      </c>
      <c r="D2981" s="17" t="s">
        <v>7716</v>
      </c>
      <c r="E2981" s="17" t="s">
        <v>4339</v>
      </c>
      <c r="F2981" s="17" t="s">
        <v>16820</v>
      </c>
      <c r="G2981" s="18">
        <v>1</v>
      </c>
      <c r="H2981" s="18">
        <v>1</v>
      </c>
      <c r="I2981" s="19">
        <v>0</v>
      </c>
      <c r="J2981" s="20">
        <v>0</v>
      </c>
      <c r="K2981" s="21">
        <v>0</v>
      </c>
      <c r="L2981" s="22">
        <v>1</v>
      </c>
      <c r="M2981" s="42" t="s">
        <v>20789</v>
      </c>
      <c r="N2981" s="42"/>
      <c r="O2981" s="42">
        <v>0</v>
      </c>
      <c r="P2981" s="42">
        <v>0</v>
      </c>
      <c r="Q2981" s="42">
        <v>0</v>
      </c>
      <c r="R2981" s="42">
        <v>0</v>
      </c>
    </row>
    <row r="2982" spans="1:18" x14ac:dyDescent="0.3">
      <c r="A2982" s="17" t="s">
        <v>3259</v>
      </c>
      <c r="B2982" s="17" t="s">
        <v>16821</v>
      </c>
      <c r="C2982" s="17" t="s">
        <v>16822</v>
      </c>
      <c r="D2982" s="17" t="s">
        <v>7716</v>
      </c>
      <c r="E2982" s="17" t="s">
        <v>1599</v>
      </c>
      <c r="F2982" s="17" t="s">
        <v>16823</v>
      </c>
      <c r="G2982" s="18">
        <v>1</v>
      </c>
      <c r="H2982" s="18">
        <v>2</v>
      </c>
      <c r="I2982" s="19">
        <v>0</v>
      </c>
      <c r="J2982" s="20">
        <v>0</v>
      </c>
      <c r="K2982" s="21">
        <v>1</v>
      </c>
      <c r="L2982" s="22">
        <v>0</v>
      </c>
      <c r="M2982" s="42" t="s">
        <v>20788</v>
      </c>
      <c r="N2982" s="42"/>
      <c r="O2982" s="42">
        <v>0</v>
      </c>
      <c r="P2982" s="42">
        <v>0</v>
      </c>
      <c r="Q2982" s="42">
        <v>0</v>
      </c>
      <c r="R2982" s="42">
        <v>0</v>
      </c>
    </row>
    <row r="2983" spans="1:18" x14ac:dyDescent="0.3">
      <c r="A2983" s="17" t="s">
        <v>1590</v>
      </c>
      <c r="B2983" s="17" t="s">
        <v>16824</v>
      </c>
      <c r="C2983" s="17" t="s">
        <v>16825</v>
      </c>
      <c r="D2983" s="17" t="s">
        <v>7716</v>
      </c>
      <c r="E2983" s="17" t="s">
        <v>1594</v>
      </c>
      <c r="F2983" s="17" t="s">
        <v>16826</v>
      </c>
      <c r="G2983" s="18">
        <v>1</v>
      </c>
      <c r="H2983" s="18">
        <v>1</v>
      </c>
      <c r="I2983" s="19">
        <v>0</v>
      </c>
      <c r="J2983" s="20">
        <v>0</v>
      </c>
      <c r="K2983" s="21">
        <v>1</v>
      </c>
      <c r="L2983" s="22">
        <v>0</v>
      </c>
      <c r="M2983" s="42" t="s">
        <v>20789</v>
      </c>
      <c r="N2983" s="42"/>
      <c r="O2983" s="42">
        <v>0</v>
      </c>
      <c r="P2983" s="42">
        <v>0</v>
      </c>
      <c r="Q2983" s="42">
        <v>0</v>
      </c>
      <c r="R2983" s="42">
        <v>0</v>
      </c>
    </row>
    <row r="2984" spans="1:18" x14ac:dyDescent="0.3">
      <c r="A2984" s="17" t="s">
        <v>3301</v>
      </c>
      <c r="B2984" s="17" t="s">
        <v>3302</v>
      </c>
      <c r="C2984" s="17" t="s">
        <v>16827</v>
      </c>
      <c r="D2984" s="17" t="s">
        <v>7796</v>
      </c>
      <c r="E2984" s="17" t="s">
        <v>1874</v>
      </c>
      <c r="F2984" s="17" t="s">
        <v>16828</v>
      </c>
      <c r="G2984" s="18">
        <v>1</v>
      </c>
      <c r="H2984" s="18">
        <v>1</v>
      </c>
      <c r="I2984" s="19">
        <v>0</v>
      </c>
      <c r="J2984" s="20">
        <v>0</v>
      </c>
      <c r="K2984" s="21">
        <v>1</v>
      </c>
      <c r="L2984" s="22">
        <v>0</v>
      </c>
      <c r="M2984" s="42" t="s">
        <v>20789</v>
      </c>
      <c r="N2984" s="42"/>
      <c r="O2984" s="42">
        <v>0</v>
      </c>
      <c r="P2984" s="42">
        <v>0</v>
      </c>
      <c r="Q2984" s="42">
        <v>0</v>
      </c>
      <c r="R2984" s="42">
        <v>0</v>
      </c>
    </row>
    <row r="2985" spans="1:18" x14ac:dyDescent="0.3">
      <c r="A2985" s="17" t="s">
        <v>16829</v>
      </c>
      <c r="B2985" s="17" t="s">
        <v>16830</v>
      </c>
      <c r="C2985" s="17" t="s">
        <v>16831</v>
      </c>
      <c r="D2985" s="17" t="s">
        <v>7716</v>
      </c>
      <c r="E2985" s="17" t="s">
        <v>1822</v>
      </c>
      <c r="F2985" s="17" t="s">
        <v>16832</v>
      </c>
      <c r="G2985" s="18">
        <v>1</v>
      </c>
      <c r="H2985" s="18">
        <v>3</v>
      </c>
      <c r="I2985" s="19">
        <v>1</v>
      </c>
      <c r="J2985" s="20">
        <v>0</v>
      </c>
      <c r="K2985" s="21">
        <v>0</v>
      </c>
      <c r="L2985" s="22">
        <v>0</v>
      </c>
      <c r="M2985" s="42" t="s">
        <v>20788</v>
      </c>
      <c r="N2985" s="42"/>
      <c r="O2985" s="42">
        <v>0</v>
      </c>
      <c r="P2985" s="42">
        <v>0</v>
      </c>
      <c r="Q2985" s="42">
        <v>0</v>
      </c>
      <c r="R2985" s="42">
        <v>0</v>
      </c>
    </row>
    <row r="2986" spans="1:18" x14ac:dyDescent="0.3">
      <c r="A2986" s="17" t="s">
        <v>16833</v>
      </c>
      <c r="B2986" s="17" t="s">
        <v>16834</v>
      </c>
      <c r="C2986" s="17" t="s">
        <v>16835</v>
      </c>
      <c r="D2986" s="17" t="s">
        <v>7684</v>
      </c>
      <c r="E2986" s="17" t="s">
        <v>15856</v>
      </c>
      <c r="F2986" s="17" t="s">
        <v>16836</v>
      </c>
      <c r="G2986" s="18">
        <v>1</v>
      </c>
      <c r="H2986" s="18">
        <v>1</v>
      </c>
      <c r="I2986" s="19">
        <v>0</v>
      </c>
      <c r="J2986" s="20">
        <v>1</v>
      </c>
      <c r="K2986" s="21">
        <v>0</v>
      </c>
      <c r="L2986" s="22">
        <v>0</v>
      </c>
      <c r="M2986" s="42" t="s">
        <v>20788</v>
      </c>
      <c r="N2986" s="42"/>
      <c r="O2986" s="42">
        <v>0</v>
      </c>
      <c r="P2986" s="42">
        <v>0</v>
      </c>
      <c r="Q2986" s="42">
        <v>0</v>
      </c>
      <c r="R2986" s="42">
        <v>0</v>
      </c>
    </row>
    <row r="2987" spans="1:18" x14ac:dyDescent="0.3">
      <c r="A2987" s="17" t="s">
        <v>2957</v>
      </c>
      <c r="B2987" s="17" t="s">
        <v>16837</v>
      </c>
      <c r="C2987" s="17" t="s">
        <v>7677</v>
      </c>
      <c r="D2987" s="17" t="s">
        <v>7977</v>
      </c>
      <c r="E2987" s="17" t="s">
        <v>2174</v>
      </c>
      <c r="F2987" s="17" t="s">
        <v>16838</v>
      </c>
      <c r="G2987" s="18">
        <v>1</v>
      </c>
      <c r="H2987" s="18">
        <v>1</v>
      </c>
      <c r="I2987" s="19">
        <v>0</v>
      </c>
      <c r="J2987" s="20">
        <v>0</v>
      </c>
      <c r="K2987" s="21">
        <v>1</v>
      </c>
      <c r="L2987" s="22">
        <v>0</v>
      </c>
      <c r="M2987" s="42" t="s">
        <v>20789</v>
      </c>
      <c r="N2987" s="42"/>
      <c r="O2987" s="42">
        <v>0</v>
      </c>
      <c r="P2987" s="42">
        <v>0</v>
      </c>
      <c r="Q2987" s="42">
        <v>0</v>
      </c>
      <c r="R2987" s="42">
        <v>0</v>
      </c>
    </row>
    <row r="2988" spans="1:18" x14ac:dyDescent="0.3">
      <c r="A2988" s="17" t="s">
        <v>3008</v>
      </c>
      <c r="B2988" s="17" t="s">
        <v>16839</v>
      </c>
      <c r="C2988" s="17" t="s">
        <v>16840</v>
      </c>
      <c r="D2988" s="17" t="s">
        <v>11296</v>
      </c>
      <c r="E2988" s="17" t="s">
        <v>3010</v>
      </c>
      <c r="F2988" s="17" t="s">
        <v>16841</v>
      </c>
      <c r="G2988" s="18">
        <v>1</v>
      </c>
      <c r="H2988" s="18">
        <v>1</v>
      </c>
      <c r="I2988" s="19">
        <v>0</v>
      </c>
      <c r="J2988" s="20">
        <v>0</v>
      </c>
      <c r="K2988" s="21">
        <v>1</v>
      </c>
      <c r="L2988" s="22">
        <v>0</v>
      </c>
      <c r="M2988" s="42" t="s">
        <v>20788</v>
      </c>
      <c r="N2988" s="42"/>
      <c r="O2988" s="42">
        <v>0</v>
      </c>
      <c r="P2988" s="42">
        <v>0</v>
      </c>
      <c r="Q2988" s="42">
        <v>0</v>
      </c>
      <c r="R2988" s="42">
        <v>0</v>
      </c>
    </row>
    <row r="2989" spans="1:18" x14ac:dyDescent="0.3">
      <c r="A2989" s="17" t="s">
        <v>4830</v>
      </c>
      <c r="B2989" s="17" t="s">
        <v>16842</v>
      </c>
      <c r="C2989" s="17" t="s">
        <v>13486</v>
      </c>
      <c r="D2989" s="17" t="s">
        <v>7716</v>
      </c>
      <c r="E2989" s="17" t="s">
        <v>4829</v>
      </c>
      <c r="F2989" s="17" t="s">
        <v>16843</v>
      </c>
      <c r="G2989" s="18">
        <v>1</v>
      </c>
      <c r="H2989" s="18">
        <v>2</v>
      </c>
      <c r="I2989" s="19">
        <v>0</v>
      </c>
      <c r="J2989" s="20">
        <v>0</v>
      </c>
      <c r="K2989" s="21">
        <v>0</v>
      </c>
      <c r="L2989" s="22">
        <v>1</v>
      </c>
      <c r="M2989" s="42" t="s">
        <v>20789</v>
      </c>
      <c r="N2989" s="42"/>
      <c r="O2989" s="42">
        <v>0</v>
      </c>
      <c r="P2989" s="42">
        <v>0</v>
      </c>
      <c r="Q2989" s="42">
        <v>0</v>
      </c>
      <c r="R2989" s="42">
        <v>0</v>
      </c>
    </row>
    <row r="2990" spans="1:18" x14ac:dyDescent="0.3">
      <c r="A2990" s="17" t="s">
        <v>16844</v>
      </c>
      <c r="B2990" s="17" t="s">
        <v>16845</v>
      </c>
      <c r="C2990" s="17" t="s">
        <v>16846</v>
      </c>
      <c r="D2990" s="17" t="s">
        <v>7684</v>
      </c>
      <c r="E2990" s="17" t="s">
        <v>2249</v>
      </c>
      <c r="F2990" s="17" t="s">
        <v>16847</v>
      </c>
      <c r="G2990" s="18">
        <v>1</v>
      </c>
      <c r="H2990" s="18">
        <v>1</v>
      </c>
      <c r="I2990" s="19">
        <v>0</v>
      </c>
      <c r="J2990" s="20">
        <v>1</v>
      </c>
      <c r="K2990" s="21">
        <v>0</v>
      </c>
      <c r="L2990" s="22">
        <v>0</v>
      </c>
      <c r="M2990" s="42" t="s">
        <v>20790</v>
      </c>
      <c r="N2990" s="42"/>
      <c r="O2990" s="42">
        <v>0</v>
      </c>
      <c r="P2990" s="42">
        <v>0</v>
      </c>
      <c r="Q2990" s="42">
        <v>0</v>
      </c>
      <c r="R2990" s="42">
        <v>0</v>
      </c>
    </row>
    <row r="2991" spans="1:18" x14ac:dyDescent="0.3">
      <c r="A2991" s="17" t="s">
        <v>7281</v>
      </c>
      <c r="B2991" s="17" t="s">
        <v>7282</v>
      </c>
      <c r="C2991" s="17" t="s">
        <v>8667</v>
      </c>
      <c r="D2991" s="17" t="s">
        <v>7716</v>
      </c>
      <c r="E2991" s="17" t="s">
        <v>4330</v>
      </c>
      <c r="F2991" s="17" t="s">
        <v>16848</v>
      </c>
      <c r="G2991" s="18">
        <v>1</v>
      </c>
      <c r="H2991" s="18">
        <v>3</v>
      </c>
      <c r="I2991" s="19">
        <v>0</v>
      </c>
      <c r="J2991" s="20">
        <v>0</v>
      </c>
      <c r="K2991" s="21">
        <v>0</v>
      </c>
      <c r="L2991" s="22">
        <v>1</v>
      </c>
      <c r="M2991" s="42" t="s">
        <v>20786</v>
      </c>
      <c r="N2991" s="42"/>
      <c r="O2991" s="42">
        <v>0</v>
      </c>
      <c r="P2991" s="42">
        <v>0</v>
      </c>
      <c r="Q2991" s="42">
        <v>0</v>
      </c>
      <c r="R2991" s="42">
        <v>0</v>
      </c>
    </row>
    <row r="2992" spans="1:18" x14ac:dyDescent="0.3">
      <c r="A2992" s="17" t="s">
        <v>3593</v>
      </c>
      <c r="B2992" s="17" t="s">
        <v>16849</v>
      </c>
      <c r="C2992" s="17" t="s">
        <v>8606</v>
      </c>
      <c r="D2992" s="17" t="s">
        <v>7716</v>
      </c>
      <c r="E2992" s="17" t="s">
        <v>1772</v>
      </c>
      <c r="F2992" s="17" t="s">
        <v>16850</v>
      </c>
      <c r="G2992" s="18">
        <v>1</v>
      </c>
      <c r="H2992" s="18">
        <v>2</v>
      </c>
      <c r="I2992" s="19">
        <v>0</v>
      </c>
      <c r="J2992" s="20">
        <v>0</v>
      </c>
      <c r="K2992" s="21">
        <v>1</v>
      </c>
      <c r="L2992" s="22">
        <v>0</v>
      </c>
      <c r="M2992" s="42" t="s">
        <v>20789</v>
      </c>
      <c r="N2992" s="42"/>
      <c r="O2992" s="42">
        <v>0</v>
      </c>
      <c r="P2992" s="42">
        <v>0</v>
      </c>
      <c r="Q2992" s="42">
        <v>0</v>
      </c>
      <c r="R2992" s="42">
        <v>0</v>
      </c>
    </row>
    <row r="2993" spans="1:18" x14ac:dyDescent="0.3">
      <c r="A2993" s="17" t="s">
        <v>6135</v>
      </c>
      <c r="B2993" s="17" t="s">
        <v>16851</v>
      </c>
      <c r="C2993" s="17" t="s">
        <v>16852</v>
      </c>
      <c r="D2993" s="17" t="s">
        <v>7716</v>
      </c>
      <c r="E2993" s="17" t="s">
        <v>4208</v>
      </c>
      <c r="F2993" s="17" t="s">
        <v>16853</v>
      </c>
      <c r="G2993" s="18">
        <v>1</v>
      </c>
      <c r="H2993" s="18">
        <v>1</v>
      </c>
      <c r="I2993" s="19">
        <v>0</v>
      </c>
      <c r="J2993" s="20">
        <v>0</v>
      </c>
      <c r="K2993" s="21">
        <v>0</v>
      </c>
      <c r="L2993" s="22">
        <v>1</v>
      </c>
      <c r="M2993" s="42" t="s">
        <v>20785</v>
      </c>
      <c r="N2993" s="42"/>
      <c r="O2993" s="42">
        <v>0</v>
      </c>
      <c r="P2993" s="42">
        <v>0</v>
      </c>
      <c r="Q2993" s="42">
        <v>0</v>
      </c>
      <c r="R2993" s="42">
        <v>0</v>
      </c>
    </row>
    <row r="2994" spans="1:18" x14ac:dyDescent="0.3">
      <c r="A2994" s="17" t="s">
        <v>16854</v>
      </c>
      <c r="B2994" s="17" t="s">
        <v>16855</v>
      </c>
      <c r="C2994" s="17" t="s">
        <v>7677</v>
      </c>
      <c r="D2994" s="17" t="s">
        <v>7749</v>
      </c>
      <c r="E2994" s="17" t="s">
        <v>1831</v>
      </c>
      <c r="F2994" s="17" t="s">
        <v>16856</v>
      </c>
      <c r="G2994" s="18">
        <v>1</v>
      </c>
      <c r="H2994" s="18">
        <v>2</v>
      </c>
      <c r="I2994" s="19">
        <v>0</v>
      </c>
      <c r="J2994" s="20">
        <v>1</v>
      </c>
      <c r="K2994" s="21">
        <v>0</v>
      </c>
      <c r="L2994" s="22">
        <v>0</v>
      </c>
      <c r="M2994" s="42" t="s">
        <v>20790</v>
      </c>
      <c r="N2994" s="42"/>
      <c r="O2994" s="42">
        <v>0</v>
      </c>
      <c r="P2994" s="42">
        <v>0</v>
      </c>
      <c r="Q2994" s="42">
        <v>0</v>
      </c>
      <c r="R2994" s="42">
        <v>0</v>
      </c>
    </row>
    <row r="2995" spans="1:18" x14ac:dyDescent="0.3">
      <c r="A2995" s="17" t="s">
        <v>16857</v>
      </c>
      <c r="B2995" s="17" t="s">
        <v>16858</v>
      </c>
      <c r="C2995" s="17" t="s">
        <v>11321</v>
      </c>
      <c r="D2995" s="17" t="s">
        <v>8874</v>
      </c>
      <c r="E2995" s="17" t="s">
        <v>2425</v>
      </c>
      <c r="F2995" s="17" t="s">
        <v>16859</v>
      </c>
      <c r="G2995" s="18">
        <v>1</v>
      </c>
      <c r="H2995" s="18">
        <v>1</v>
      </c>
      <c r="I2995" s="19">
        <v>0</v>
      </c>
      <c r="J2995" s="20">
        <v>1</v>
      </c>
      <c r="K2995" s="21">
        <v>0</v>
      </c>
      <c r="L2995" s="22">
        <v>0</v>
      </c>
      <c r="M2995" s="42" t="s">
        <v>20788</v>
      </c>
      <c r="N2995" s="42"/>
      <c r="O2995" s="42">
        <v>0</v>
      </c>
      <c r="P2995" s="42">
        <v>0</v>
      </c>
      <c r="Q2995" s="42">
        <v>0</v>
      </c>
      <c r="R2995" s="42">
        <v>0</v>
      </c>
    </row>
    <row r="2996" spans="1:18" x14ac:dyDescent="0.3">
      <c r="A2996" s="17" t="s">
        <v>16860</v>
      </c>
      <c r="B2996" s="17" t="s">
        <v>16861</v>
      </c>
      <c r="C2996" s="17" t="s">
        <v>8313</v>
      </c>
      <c r="D2996" s="17" t="s">
        <v>7749</v>
      </c>
      <c r="E2996" s="17" t="s">
        <v>16862</v>
      </c>
      <c r="F2996" s="17" t="s">
        <v>16863</v>
      </c>
      <c r="G2996" s="18">
        <v>1</v>
      </c>
      <c r="H2996" s="18">
        <v>3</v>
      </c>
      <c r="I2996" s="19">
        <v>0</v>
      </c>
      <c r="J2996" s="20">
        <v>1</v>
      </c>
      <c r="K2996" s="21">
        <v>0</v>
      </c>
      <c r="L2996" s="22">
        <v>0</v>
      </c>
      <c r="M2996" s="42" t="s">
        <v>20790</v>
      </c>
      <c r="N2996" s="42"/>
      <c r="O2996" s="42">
        <v>0</v>
      </c>
      <c r="P2996" s="42">
        <v>0</v>
      </c>
      <c r="Q2996" s="42">
        <v>0</v>
      </c>
      <c r="R2996" s="42">
        <v>0</v>
      </c>
    </row>
    <row r="2997" spans="1:18" x14ac:dyDescent="0.3">
      <c r="A2997" s="17" t="s">
        <v>16864</v>
      </c>
      <c r="B2997" s="17" t="s">
        <v>16865</v>
      </c>
      <c r="C2997" s="17" t="s">
        <v>7677</v>
      </c>
      <c r="D2997" s="17" t="s">
        <v>16866</v>
      </c>
      <c r="E2997" s="17" t="s">
        <v>5959</v>
      </c>
      <c r="F2997" s="17" t="s">
        <v>16867</v>
      </c>
      <c r="G2997" s="18">
        <v>1</v>
      </c>
      <c r="H2997" s="18">
        <v>1</v>
      </c>
      <c r="I2997" s="19">
        <v>0</v>
      </c>
      <c r="J2997" s="20">
        <v>1</v>
      </c>
      <c r="K2997" s="21">
        <v>0</v>
      </c>
      <c r="L2997" s="22">
        <v>0</v>
      </c>
      <c r="M2997" s="42" t="s">
        <v>20788</v>
      </c>
      <c r="N2997" s="42"/>
      <c r="O2997" s="42">
        <v>0</v>
      </c>
      <c r="P2997" s="42">
        <v>0</v>
      </c>
      <c r="Q2997" s="42">
        <v>0</v>
      </c>
      <c r="R2997" s="42">
        <v>0</v>
      </c>
    </row>
    <row r="2998" spans="1:18" x14ac:dyDescent="0.3">
      <c r="A2998" s="17" t="s">
        <v>4914</v>
      </c>
      <c r="B2998" s="17" t="s">
        <v>16868</v>
      </c>
      <c r="C2998" s="17" t="s">
        <v>7677</v>
      </c>
      <c r="D2998" s="17" t="s">
        <v>7716</v>
      </c>
      <c r="E2998" s="17" t="s">
        <v>2315</v>
      </c>
      <c r="F2998" s="17" t="s">
        <v>16869</v>
      </c>
      <c r="G2998" s="18">
        <v>1</v>
      </c>
      <c r="H2998" s="18">
        <v>4</v>
      </c>
      <c r="I2998" s="19">
        <v>0</v>
      </c>
      <c r="J2998" s="20">
        <v>0</v>
      </c>
      <c r="K2998" s="21">
        <v>0</v>
      </c>
      <c r="L2998" s="22">
        <v>1</v>
      </c>
      <c r="M2998" s="42" t="s">
        <v>20789</v>
      </c>
      <c r="N2998" s="42"/>
      <c r="O2998" s="42">
        <v>0</v>
      </c>
      <c r="P2998" s="42">
        <v>0</v>
      </c>
      <c r="Q2998" s="42">
        <v>0</v>
      </c>
      <c r="R2998" s="42">
        <v>0</v>
      </c>
    </row>
    <row r="2999" spans="1:18" x14ac:dyDescent="0.3">
      <c r="A2999" s="17" t="s">
        <v>16870</v>
      </c>
      <c r="B2999" s="17" t="s">
        <v>16871</v>
      </c>
      <c r="C2999" s="17" t="s">
        <v>7677</v>
      </c>
      <c r="D2999" s="17" t="s">
        <v>7716</v>
      </c>
      <c r="E2999" s="17" t="s">
        <v>1814</v>
      </c>
      <c r="F2999" s="17" t="s">
        <v>16872</v>
      </c>
      <c r="G2999" s="18">
        <v>1</v>
      </c>
      <c r="H2999" s="18">
        <v>10</v>
      </c>
      <c r="I2999" s="19">
        <v>1</v>
      </c>
      <c r="J2999" s="20">
        <v>0</v>
      </c>
      <c r="K2999" s="21">
        <v>0</v>
      </c>
      <c r="L2999" s="22">
        <v>0</v>
      </c>
      <c r="M2999" s="42" t="s">
        <v>20788</v>
      </c>
      <c r="N2999" s="42"/>
      <c r="O2999" s="42">
        <v>0</v>
      </c>
      <c r="P2999" s="42">
        <v>0</v>
      </c>
      <c r="Q2999" s="42">
        <v>0</v>
      </c>
      <c r="R2999" s="42">
        <v>0</v>
      </c>
    </row>
    <row r="3000" spans="1:18" x14ac:dyDescent="0.3">
      <c r="A3000" s="17" t="s">
        <v>7643</v>
      </c>
      <c r="B3000" s="17" t="s">
        <v>16873</v>
      </c>
      <c r="C3000" s="17" t="s">
        <v>7677</v>
      </c>
      <c r="D3000" s="17" t="s">
        <v>7716</v>
      </c>
      <c r="E3000" s="17" t="s">
        <v>4208</v>
      </c>
      <c r="F3000" s="17" t="s">
        <v>16874</v>
      </c>
      <c r="G3000" s="18">
        <v>1</v>
      </c>
      <c r="H3000" s="18">
        <v>1</v>
      </c>
      <c r="I3000" s="19">
        <v>0</v>
      </c>
      <c r="J3000" s="20">
        <v>0</v>
      </c>
      <c r="K3000" s="21">
        <v>0</v>
      </c>
      <c r="L3000" s="22">
        <v>1</v>
      </c>
      <c r="M3000" s="42" t="s">
        <v>20785</v>
      </c>
      <c r="N3000" s="42"/>
      <c r="O3000" s="42">
        <v>0</v>
      </c>
      <c r="P3000" s="42">
        <v>0</v>
      </c>
      <c r="Q3000" s="42">
        <v>0</v>
      </c>
      <c r="R3000" s="42">
        <v>0</v>
      </c>
    </row>
    <row r="3001" spans="1:18" x14ac:dyDescent="0.3">
      <c r="A3001" s="17" t="s">
        <v>3335</v>
      </c>
      <c r="B3001" s="17" t="s">
        <v>16875</v>
      </c>
      <c r="C3001" s="17" t="s">
        <v>7677</v>
      </c>
      <c r="D3001" s="17" t="s">
        <v>8263</v>
      </c>
      <c r="E3001" s="17" t="s">
        <v>1608</v>
      </c>
      <c r="F3001" s="17" t="s">
        <v>16876</v>
      </c>
      <c r="G3001" s="18">
        <v>1</v>
      </c>
      <c r="H3001" s="18">
        <v>2</v>
      </c>
      <c r="I3001" s="19">
        <v>0</v>
      </c>
      <c r="J3001" s="20">
        <v>0</v>
      </c>
      <c r="K3001" s="21">
        <v>1</v>
      </c>
      <c r="L3001" s="22">
        <v>0</v>
      </c>
      <c r="M3001" s="42" t="s">
        <v>20789</v>
      </c>
      <c r="N3001" s="42"/>
      <c r="O3001" s="42">
        <v>0</v>
      </c>
      <c r="P3001" s="42">
        <v>0</v>
      </c>
      <c r="Q3001" s="42">
        <v>0</v>
      </c>
      <c r="R3001" s="42">
        <v>0</v>
      </c>
    </row>
    <row r="3002" spans="1:18" x14ac:dyDescent="0.3">
      <c r="A3002" s="17" t="s">
        <v>3192</v>
      </c>
      <c r="B3002" s="17" t="s">
        <v>16877</v>
      </c>
      <c r="C3002" s="17" t="s">
        <v>8761</v>
      </c>
      <c r="D3002" s="17" t="s">
        <v>8554</v>
      </c>
      <c r="E3002" s="17" t="s">
        <v>2059</v>
      </c>
      <c r="F3002" s="17" t="s">
        <v>16878</v>
      </c>
      <c r="G3002" s="18">
        <v>1</v>
      </c>
      <c r="H3002" s="18">
        <v>1</v>
      </c>
      <c r="I3002" s="19">
        <v>0</v>
      </c>
      <c r="J3002" s="20">
        <v>0</v>
      </c>
      <c r="K3002" s="21">
        <v>1</v>
      </c>
      <c r="L3002" s="22">
        <v>0</v>
      </c>
      <c r="M3002" s="42" t="s">
        <v>20789</v>
      </c>
      <c r="N3002" s="42"/>
      <c r="O3002" s="42">
        <v>0</v>
      </c>
      <c r="P3002" s="42">
        <v>0</v>
      </c>
      <c r="Q3002" s="42">
        <v>0</v>
      </c>
      <c r="R3002" s="42">
        <v>0</v>
      </c>
    </row>
    <row r="3003" spans="1:18" x14ac:dyDescent="0.3">
      <c r="A3003" s="17" t="s">
        <v>4188</v>
      </c>
      <c r="B3003" s="17" t="s">
        <v>4189</v>
      </c>
      <c r="C3003" s="17" t="s">
        <v>16879</v>
      </c>
      <c r="D3003" s="17" t="s">
        <v>7716</v>
      </c>
      <c r="E3003" s="17" t="s">
        <v>4190</v>
      </c>
      <c r="F3003" s="17" t="s">
        <v>16880</v>
      </c>
      <c r="G3003" s="18">
        <v>1</v>
      </c>
      <c r="H3003" s="18">
        <v>1</v>
      </c>
      <c r="I3003" s="19">
        <v>0</v>
      </c>
      <c r="J3003" s="20">
        <v>0</v>
      </c>
      <c r="K3003" s="21">
        <v>1</v>
      </c>
      <c r="L3003" s="22">
        <v>0</v>
      </c>
      <c r="M3003" s="42" t="s">
        <v>20789</v>
      </c>
      <c r="N3003" s="42"/>
      <c r="O3003" s="42">
        <v>0</v>
      </c>
      <c r="P3003" s="42">
        <v>0</v>
      </c>
      <c r="Q3003" s="42">
        <v>0</v>
      </c>
      <c r="R3003" s="42">
        <v>0</v>
      </c>
    </row>
    <row r="3004" spans="1:18" x14ac:dyDescent="0.3">
      <c r="A3004" s="17" t="s">
        <v>16881</v>
      </c>
      <c r="B3004" s="17" t="s">
        <v>16882</v>
      </c>
      <c r="C3004" s="17" t="s">
        <v>15110</v>
      </c>
      <c r="D3004" s="17" t="s">
        <v>16883</v>
      </c>
      <c r="E3004" s="17" t="s">
        <v>1670</v>
      </c>
      <c r="F3004" s="17" t="s">
        <v>16884</v>
      </c>
      <c r="G3004" s="18">
        <v>1</v>
      </c>
      <c r="H3004" s="18">
        <v>24</v>
      </c>
      <c r="I3004" s="19">
        <v>0</v>
      </c>
      <c r="J3004" s="20">
        <v>1</v>
      </c>
      <c r="K3004" s="21">
        <v>0</v>
      </c>
      <c r="L3004" s="22">
        <v>0</v>
      </c>
      <c r="M3004" s="42" t="s">
        <v>20790</v>
      </c>
      <c r="N3004" s="42"/>
      <c r="O3004" s="42">
        <v>0</v>
      </c>
      <c r="P3004" s="42">
        <v>0</v>
      </c>
      <c r="Q3004" s="42">
        <v>0</v>
      </c>
      <c r="R3004" s="42">
        <v>0</v>
      </c>
    </row>
    <row r="3005" spans="1:18" x14ac:dyDescent="0.3">
      <c r="A3005" s="17" t="s">
        <v>5132</v>
      </c>
      <c r="B3005" s="17" t="s">
        <v>16885</v>
      </c>
      <c r="C3005" s="17" t="s">
        <v>8606</v>
      </c>
      <c r="D3005" s="17" t="s">
        <v>7716</v>
      </c>
      <c r="E3005" s="17" t="s">
        <v>4208</v>
      </c>
      <c r="F3005" s="17" t="s">
        <v>16886</v>
      </c>
      <c r="G3005" s="18">
        <v>1</v>
      </c>
      <c r="H3005" s="18">
        <v>1</v>
      </c>
      <c r="I3005" s="19">
        <v>0</v>
      </c>
      <c r="J3005" s="20">
        <v>0</v>
      </c>
      <c r="K3005" s="21">
        <v>0</v>
      </c>
      <c r="L3005" s="22">
        <v>1</v>
      </c>
      <c r="M3005" s="42" t="s">
        <v>20785</v>
      </c>
      <c r="N3005" s="42"/>
      <c r="O3005" s="42">
        <v>0</v>
      </c>
      <c r="P3005" s="42">
        <v>0</v>
      </c>
      <c r="Q3005" s="42">
        <v>0</v>
      </c>
      <c r="R3005" s="42">
        <v>0</v>
      </c>
    </row>
    <row r="3006" spans="1:18" x14ac:dyDescent="0.3">
      <c r="A3006" s="17" t="s">
        <v>16887</v>
      </c>
      <c r="B3006" s="17" t="s">
        <v>9677</v>
      </c>
      <c r="C3006" s="17" t="s">
        <v>7677</v>
      </c>
      <c r="D3006" s="17" t="s">
        <v>7749</v>
      </c>
      <c r="E3006" s="17" t="s">
        <v>1695</v>
      </c>
      <c r="F3006" s="17" t="s">
        <v>9678</v>
      </c>
      <c r="G3006" s="18">
        <v>1</v>
      </c>
      <c r="H3006" s="18">
        <v>2</v>
      </c>
      <c r="I3006" s="19">
        <v>0</v>
      </c>
      <c r="J3006" s="20">
        <v>1</v>
      </c>
      <c r="K3006" s="21">
        <v>0</v>
      </c>
      <c r="L3006" s="22">
        <v>0</v>
      </c>
      <c r="M3006" s="42" t="s">
        <v>20788</v>
      </c>
      <c r="N3006" s="42"/>
      <c r="O3006" s="42">
        <v>0</v>
      </c>
      <c r="P3006" s="42">
        <v>0</v>
      </c>
      <c r="Q3006" s="42">
        <v>0</v>
      </c>
      <c r="R3006" s="42">
        <v>0</v>
      </c>
    </row>
    <row r="3007" spans="1:18" x14ac:dyDescent="0.3">
      <c r="A3007" s="17" t="s">
        <v>2596</v>
      </c>
      <c r="B3007" s="17" t="s">
        <v>2597</v>
      </c>
      <c r="C3007" s="17" t="s">
        <v>7677</v>
      </c>
      <c r="D3007" s="17" t="s">
        <v>7734</v>
      </c>
      <c r="E3007" s="17" t="s">
        <v>2598</v>
      </c>
      <c r="F3007" s="17" t="s">
        <v>16888</v>
      </c>
      <c r="G3007" s="18">
        <v>1</v>
      </c>
      <c r="H3007" s="18">
        <v>1</v>
      </c>
      <c r="I3007" s="19">
        <v>0</v>
      </c>
      <c r="J3007" s="20">
        <v>0</v>
      </c>
      <c r="K3007" s="21">
        <v>1</v>
      </c>
      <c r="L3007" s="22">
        <v>0</v>
      </c>
      <c r="M3007" s="42" t="s">
        <v>20789</v>
      </c>
      <c r="N3007" s="42"/>
      <c r="O3007" s="42">
        <v>0</v>
      </c>
      <c r="P3007" s="42">
        <v>0</v>
      </c>
      <c r="Q3007" s="42">
        <v>0</v>
      </c>
      <c r="R3007" s="42">
        <v>0</v>
      </c>
    </row>
    <row r="3008" spans="1:18" x14ac:dyDescent="0.3">
      <c r="A3008" s="17" t="s">
        <v>7305</v>
      </c>
      <c r="B3008" s="17" t="s">
        <v>16104</v>
      </c>
      <c r="C3008" s="17" t="s">
        <v>16889</v>
      </c>
      <c r="D3008" s="17" t="s">
        <v>7716</v>
      </c>
      <c r="E3008" s="17" t="s">
        <v>1893</v>
      </c>
      <c r="F3008" s="17" t="s">
        <v>16890</v>
      </c>
      <c r="G3008" s="18">
        <v>1</v>
      </c>
      <c r="H3008" s="18">
        <v>1</v>
      </c>
      <c r="I3008" s="19">
        <v>0</v>
      </c>
      <c r="J3008" s="20">
        <v>0</v>
      </c>
      <c r="K3008" s="21">
        <v>0</v>
      </c>
      <c r="L3008" s="22">
        <v>1</v>
      </c>
      <c r="M3008" s="42" t="s">
        <v>20789</v>
      </c>
      <c r="N3008" s="42"/>
      <c r="O3008" s="42">
        <v>0</v>
      </c>
      <c r="P3008" s="42">
        <v>0</v>
      </c>
      <c r="Q3008" s="42">
        <v>0</v>
      </c>
      <c r="R3008" s="42">
        <v>0</v>
      </c>
    </row>
    <row r="3009" spans="1:18" x14ac:dyDescent="0.3">
      <c r="A3009" s="17" t="s">
        <v>16891</v>
      </c>
      <c r="B3009" s="17" t="s">
        <v>16892</v>
      </c>
      <c r="C3009" s="17" t="s">
        <v>7904</v>
      </c>
      <c r="D3009" s="17" t="s">
        <v>7880</v>
      </c>
      <c r="E3009" s="17" t="s">
        <v>1893</v>
      </c>
      <c r="F3009" s="17" t="s">
        <v>16893</v>
      </c>
      <c r="G3009" s="18">
        <v>1</v>
      </c>
      <c r="H3009" s="18">
        <v>10</v>
      </c>
      <c r="I3009" s="19">
        <v>0</v>
      </c>
      <c r="J3009" s="20">
        <v>1</v>
      </c>
      <c r="K3009" s="21">
        <v>0</v>
      </c>
      <c r="L3009" s="22">
        <v>0</v>
      </c>
      <c r="M3009" s="42" t="s">
        <v>20788</v>
      </c>
      <c r="N3009" s="42"/>
      <c r="O3009" s="42">
        <v>0</v>
      </c>
      <c r="P3009" s="42">
        <v>0</v>
      </c>
      <c r="Q3009" s="42">
        <v>0</v>
      </c>
      <c r="R3009" s="42">
        <v>0</v>
      </c>
    </row>
    <row r="3010" spans="1:18" x14ac:dyDescent="0.3">
      <c r="A3010" s="17" t="s">
        <v>16894</v>
      </c>
      <c r="B3010" s="17" t="s">
        <v>16895</v>
      </c>
      <c r="C3010" s="17" t="s">
        <v>12097</v>
      </c>
      <c r="D3010" s="17" t="s">
        <v>7749</v>
      </c>
      <c r="E3010" s="17" t="s">
        <v>3057</v>
      </c>
      <c r="F3010" s="17" t="s">
        <v>16896</v>
      </c>
      <c r="G3010" s="18">
        <v>1</v>
      </c>
      <c r="H3010" s="18">
        <v>1</v>
      </c>
      <c r="I3010" s="19">
        <v>0</v>
      </c>
      <c r="J3010" s="20">
        <v>1</v>
      </c>
      <c r="K3010" s="21">
        <v>0</v>
      </c>
      <c r="L3010" s="22">
        <v>0</v>
      </c>
      <c r="M3010" s="42" t="s">
        <v>20790</v>
      </c>
      <c r="N3010" s="42"/>
      <c r="O3010" s="42">
        <v>0</v>
      </c>
      <c r="P3010" s="42">
        <v>0</v>
      </c>
      <c r="Q3010" s="42">
        <v>0</v>
      </c>
      <c r="R3010" s="42">
        <v>0</v>
      </c>
    </row>
    <row r="3011" spans="1:18" x14ac:dyDescent="0.3">
      <c r="A3011" s="17" t="s">
        <v>16897</v>
      </c>
      <c r="B3011" s="17" t="s">
        <v>16898</v>
      </c>
      <c r="C3011" s="17" t="s">
        <v>7677</v>
      </c>
      <c r="D3011" s="17" t="s">
        <v>7716</v>
      </c>
      <c r="E3011" s="17" t="s">
        <v>6925</v>
      </c>
      <c r="F3011" s="17" t="s">
        <v>16899</v>
      </c>
      <c r="G3011" s="18">
        <v>1</v>
      </c>
      <c r="H3011" s="18">
        <v>3</v>
      </c>
      <c r="I3011" s="19">
        <v>1</v>
      </c>
      <c r="J3011" s="20">
        <v>0</v>
      </c>
      <c r="K3011" s="21">
        <v>0</v>
      </c>
      <c r="L3011" s="22">
        <v>0</v>
      </c>
      <c r="M3011" s="42" t="s">
        <v>20788</v>
      </c>
      <c r="N3011" s="42"/>
      <c r="O3011" s="42">
        <v>0</v>
      </c>
      <c r="P3011" s="42">
        <v>0</v>
      </c>
      <c r="Q3011" s="42">
        <v>0</v>
      </c>
      <c r="R3011" s="42">
        <v>0</v>
      </c>
    </row>
    <row r="3012" spans="1:18" x14ac:dyDescent="0.3">
      <c r="A3012" s="17" t="s">
        <v>6199</v>
      </c>
      <c r="B3012" s="17" t="s">
        <v>16900</v>
      </c>
      <c r="C3012" s="17" t="s">
        <v>13648</v>
      </c>
      <c r="D3012" s="17" t="s">
        <v>15066</v>
      </c>
      <c r="E3012" s="17" t="s">
        <v>6201</v>
      </c>
      <c r="F3012" s="17" t="s">
        <v>16901</v>
      </c>
      <c r="G3012" s="18">
        <v>1</v>
      </c>
      <c r="H3012" s="18">
        <v>2</v>
      </c>
      <c r="I3012" s="19">
        <v>0</v>
      </c>
      <c r="J3012" s="20">
        <v>0</v>
      </c>
      <c r="K3012" s="21">
        <v>0</v>
      </c>
      <c r="L3012" s="22">
        <v>1</v>
      </c>
      <c r="M3012" s="42" t="s">
        <v>20789</v>
      </c>
      <c r="N3012" s="42"/>
      <c r="O3012" s="42">
        <v>0</v>
      </c>
      <c r="P3012" s="42">
        <v>0</v>
      </c>
      <c r="Q3012" s="42">
        <v>0</v>
      </c>
      <c r="R3012" s="42">
        <v>0</v>
      </c>
    </row>
    <row r="3013" spans="1:18" x14ac:dyDescent="0.3">
      <c r="A3013" s="17" t="s">
        <v>16902</v>
      </c>
      <c r="B3013" s="17" t="s">
        <v>16903</v>
      </c>
      <c r="C3013" s="17" t="s">
        <v>16904</v>
      </c>
      <c r="D3013" s="17" t="s">
        <v>7716</v>
      </c>
      <c r="E3013" s="17" t="s">
        <v>5868</v>
      </c>
      <c r="F3013" s="17" t="s">
        <v>16905</v>
      </c>
      <c r="G3013" s="18">
        <v>1</v>
      </c>
      <c r="H3013" s="18">
        <v>1</v>
      </c>
      <c r="I3013" s="19">
        <v>0</v>
      </c>
      <c r="J3013" s="20">
        <v>1</v>
      </c>
      <c r="K3013" s="21">
        <v>0</v>
      </c>
      <c r="L3013" s="22">
        <v>0</v>
      </c>
      <c r="M3013" s="42" t="s">
        <v>20790</v>
      </c>
      <c r="N3013" s="42"/>
      <c r="O3013" s="42">
        <v>0</v>
      </c>
      <c r="P3013" s="42">
        <v>0</v>
      </c>
      <c r="Q3013" s="42">
        <v>0</v>
      </c>
      <c r="R3013" s="42">
        <v>0</v>
      </c>
    </row>
    <row r="3014" spans="1:18" x14ac:dyDescent="0.3">
      <c r="A3014" s="17" t="s">
        <v>16906</v>
      </c>
      <c r="B3014" s="17" t="s">
        <v>16907</v>
      </c>
      <c r="C3014" s="17" t="s">
        <v>13767</v>
      </c>
      <c r="D3014" s="17" t="s">
        <v>7829</v>
      </c>
      <c r="E3014" s="17" t="s">
        <v>1977</v>
      </c>
      <c r="F3014" s="17" t="s">
        <v>16908</v>
      </c>
      <c r="G3014" s="18">
        <v>1</v>
      </c>
      <c r="H3014" s="18">
        <v>2</v>
      </c>
      <c r="I3014" s="19">
        <v>1</v>
      </c>
      <c r="J3014" s="20">
        <v>0</v>
      </c>
      <c r="K3014" s="21">
        <v>0</v>
      </c>
      <c r="L3014" s="22">
        <v>0</v>
      </c>
      <c r="M3014" s="42" t="s">
        <v>20788</v>
      </c>
      <c r="N3014" s="42"/>
      <c r="O3014" s="42">
        <v>0</v>
      </c>
      <c r="P3014" s="42">
        <v>0</v>
      </c>
      <c r="Q3014" s="42">
        <v>0</v>
      </c>
      <c r="R3014" s="42">
        <v>0</v>
      </c>
    </row>
    <row r="3015" spans="1:18" x14ac:dyDescent="0.3">
      <c r="A3015" s="17" t="s">
        <v>16909</v>
      </c>
      <c r="B3015" s="17" t="s">
        <v>16910</v>
      </c>
      <c r="C3015" s="17" t="s">
        <v>9350</v>
      </c>
      <c r="D3015" s="17" t="s">
        <v>7716</v>
      </c>
      <c r="E3015" s="17" t="s">
        <v>1747</v>
      </c>
      <c r="F3015" s="17" t="s">
        <v>16911</v>
      </c>
      <c r="G3015" s="18">
        <v>1</v>
      </c>
      <c r="H3015" s="18">
        <v>1</v>
      </c>
      <c r="I3015" s="19">
        <v>0</v>
      </c>
      <c r="J3015" s="20">
        <v>1</v>
      </c>
      <c r="K3015" s="21">
        <v>0</v>
      </c>
      <c r="L3015" s="22">
        <v>0</v>
      </c>
      <c r="M3015" s="42" t="s">
        <v>20790</v>
      </c>
      <c r="N3015" s="42"/>
      <c r="O3015" s="42">
        <v>0</v>
      </c>
      <c r="P3015" s="42">
        <v>0</v>
      </c>
      <c r="Q3015" s="42">
        <v>0</v>
      </c>
      <c r="R3015" s="42">
        <v>0</v>
      </c>
    </row>
    <row r="3016" spans="1:18" x14ac:dyDescent="0.3">
      <c r="A3016" s="17" t="s">
        <v>2826</v>
      </c>
      <c r="B3016" s="17" t="s">
        <v>16912</v>
      </c>
      <c r="C3016" s="17" t="s">
        <v>11404</v>
      </c>
      <c r="D3016" s="17" t="s">
        <v>7716</v>
      </c>
      <c r="E3016" s="17" t="s">
        <v>2042</v>
      </c>
      <c r="F3016" s="17" t="s">
        <v>16913</v>
      </c>
      <c r="G3016" s="18">
        <v>1</v>
      </c>
      <c r="H3016" s="18">
        <v>2</v>
      </c>
      <c r="I3016" s="19">
        <v>0</v>
      </c>
      <c r="J3016" s="20">
        <v>0</v>
      </c>
      <c r="K3016" s="21">
        <v>1</v>
      </c>
      <c r="L3016" s="22">
        <v>0</v>
      </c>
      <c r="M3016" s="42" t="s">
        <v>20789</v>
      </c>
      <c r="N3016" s="42"/>
      <c r="O3016" s="42">
        <v>0</v>
      </c>
      <c r="P3016" s="42">
        <v>0</v>
      </c>
      <c r="Q3016" s="42">
        <v>0</v>
      </c>
      <c r="R3016" s="42">
        <v>0</v>
      </c>
    </row>
    <row r="3017" spans="1:18" x14ac:dyDescent="0.3">
      <c r="A3017" s="17" t="s">
        <v>16914</v>
      </c>
      <c r="B3017" s="17" t="s">
        <v>9018</v>
      </c>
      <c r="C3017" s="17" t="s">
        <v>9613</v>
      </c>
      <c r="D3017" s="17" t="s">
        <v>12091</v>
      </c>
      <c r="E3017" s="17" t="s">
        <v>1670</v>
      </c>
      <c r="F3017" s="17" t="s">
        <v>16915</v>
      </c>
      <c r="G3017" s="18">
        <v>1</v>
      </c>
      <c r="H3017" s="18">
        <v>1</v>
      </c>
      <c r="I3017" s="19">
        <v>0</v>
      </c>
      <c r="J3017" s="20">
        <v>1</v>
      </c>
      <c r="K3017" s="21">
        <v>0</v>
      </c>
      <c r="L3017" s="22">
        <v>0</v>
      </c>
      <c r="M3017" s="42" t="s">
        <v>20788</v>
      </c>
      <c r="N3017" s="42"/>
      <c r="O3017" s="42">
        <v>0</v>
      </c>
      <c r="P3017" s="42">
        <v>0</v>
      </c>
      <c r="Q3017" s="42">
        <v>0</v>
      </c>
      <c r="R3017" s="42">
        <v>0</v>
      </c>
    </row>
    <row r="3018" spans="1:18" x14ac:dyDescent="0.3">
      <c r="A3018" s="17" t="s">
        <v>16916</v>
      </c>
      <c r="B3018" s="17" t="s">
        <v>16917</v>
      </c>
      <c r="C3018" s="17" t="s">
        <v>16918</v>
      </c>
      <c r="D3018" s="17" t="s">
        <v>8207</v>
      </c>
      <c r="E3018" s="17" t="s">
        <v>2112</v>
      </c>
      <c r="F3018" s="17" t="s">
        <v>16919</v>
      </c>
      <c r="G3018" s="18">
        <v>1</v>
      </c>
      <c r="H3018" s="18">
        <v>2</v>
      </c>
      <c r="I3018" s="19">
        <v>1</v>
      </c>
      <c r="J3018" s="20">
        <v>0</v>
      </c>
      <c r="K3018" s="21">
        <v>0</v>
      </c>
      <c r="L3018" s="22">
        <v>0</v>
      </c>
      <c r="M3018" s="42" t="s">
        <v>20788</v>
      </c>
      <c r="N3018" s="42"/>
      <c r="O3018" s="42">
        <v>0</v>
      </c>
      <c r="P3018" s="42">
        <v>0</v>
      </c>
      <c r="Q3018" s="42">
        <v>0</v>
      </c>
      <c r="R3018" s="42">
        <v>0</v>
      </c>
    </row>
    <row r="3019" spans="1:18" x14ac:dyDescent="0.3">
      <c r="A3019" s="17" t="s">
        <v>16920</v>
      </c>
      <c r="B3019" s="17" t="s">
        <v>16921</v>
      </c>
      <c r="C3019" s="17" t="s">
        <v>16922</v>
      </c>
      <c r="D3019" s="17" t="s">
        <v>12870</v>
      </c>
      <c r="E3019" s="17" t="s">
        <v>8684</v>
      </c>
      <c r="F3019" s="17" t="s">
        <v>16923</v>
      </c>
      <c r="G3019" s="18">
        <v>1</v>
      </c>
      <c r="H3019" s="18">
        <v>1</v>
      </c>
      <c r="I3019" s="19">
        <v>0</v>
      </c>
      <c r="J3019" s="20">
        <v>1</v>
      </c>
      <c r="K3019" s="21">
        <v>0</v>
      </c>
      <c r="L3019" s="22">
        <v>0</v>
      </c>
      <c r="M3019" s="42" t="s">
        <v>20788</v>
      </c>
      <c r="N3019" s="42"/>
      <c r="O3019" s="42">
        <v>0</v>
      </c>
      <c r="P3019" s="42">
        <v>0</v>
      </c>
      <c r="Q3019" s="42">
        <v>0</v>
      </c>
      <c r="R3019" s="42">
        <v>0</v>
      </c>
    </row>
    <row r="3020" spans="1:18" x14ac:dyDescent="0.3">
      <c r="A3020" s="17" t="s">
        <v>4279</v>
      </c>
      <c r="B3020" s="17" t="s">
        <v>16924</v>
      </c>
      <c r="C3020" s="17" t="s">
        <v>7677</v>
      </c>
      <c r="D3020" s="17" t="s">
        <v>8270</v>
      </c>
      <c r="E3020" s="17" t="s">
        <v>4208</v>
      </c>
      <c r="F3020" s="17" t="s">
        <v>16925</v>
      </c>
      <c r="G3020" s="18">
        <v>1</v>
      </c>
      <c r="H3020" s="18">
        <v>1</v>
      </c>
      <c r="I3020" s="19">
        <v>0</v>
      </c>
      <c r="J3020" s="20">
        <v>0</v>
      </c>
      <c r="K3020" s="21">
        <v>0</v>
      </c>
      <c r="L3020" s="22">
        <v>1</v>
      </c>
      <c r="M3020" s="42" t="s">
        <v>20785</v>
      </c>
      <c r="N3020" s="42"/>
      <c r="O3020" s="42">
        <v>0</v>
      </c>
      <c r="P3020" s="42">
        <v>0</v>
      </c>
      <c r="Q3020" s="42">
        <v>0</v>
      </c>
      <c r="R3020" s="42">
        <v>0</v>
      </c>
    </row>
    <row r="3021" spans="1:18" x14ac:dyDescent="0.3">
      <c r="A3021" s="17" t="s">
        <v>3363</v>
      </c>
      <c r="B3021" s="17" t="s">
        <v>16926</v>
      </c>
      <c r="C3021" s="17" t="s">
        <v>16927</v>
      </c>
      <c r="D3021" s="17" t="s">
        <v>7996</v>
      </c>
      <c r="E3021" s="17" t="s">
        <v>1700</v>
      </c>
      <c r="F3021" s="17" t="s">
        <v>16928</v>
      </c>
      <c r="G3021" s="18">
        <v>1</v>
      </c>
      <c r="H3021" s="18">
        <v>1</v>
      </c>
      <c r="I3021" s="19">
        <v>0</v>
      </c>
      <c r="J3021" s="20">
        <v>0</v>
      </c>
      <c r="K3021" s="21">
        <v>1</v>
      </c>
      <c r="L3021" s="22">
        <v>0</v>
      </c>
      <c r="M3021" s="42" t="s">
        <v>20788</v>
      </c>
      <c r="N3021" s="42"/>
      <c r="O3021" s="42">
        <v>0</v>
      </c>
      <c r="P3021" s="42">
        <v>0</v>
      </c>
      <c r="Q3021" s="42">
        <v>0</v>
      </c>
      <c r="R3021" s="42">
        <v>0</v>
      </c>
    </row>
    <row r="3022" spans="1:18" x14ac:dyDescent="0.3">
      <c r="A3022" s="17" t="s">
        <v>6465</v>
      </c>
      <c r="B3022" s="17" t="s">
        <v>6466</v>
      </c>
      <c r="C3022" s="17" t="s">
        <v>16929</v>
      </c>
      <c r="D3022" s="17" t="s">
        <v>10252</v>
      </c>
      <c r="E3022" s="17" t="s">
        <v>4208</v>
      </c>
      <c r="F3022" s="17" t="s">
        <v>16930</v>
      </c>
      <c r="G3022" s="18">
        <v>1</v>
      </c>
      <c r="H3022" s="18">
        <v>1</v>
      </c>
      <c r="I3022" s="19">
        <v>0</v>
      </c>
      <c r="J3022" s="20">
        <v>0</v>
      </c>
      <c r="K3022" s="21">
        <v>0</v>
      </c>
      <c r="L3022" s="22">
        <v>1</v>
      </c>
      <c r="M3022" s="42" t="s">
        <v>20785</v>
      </c>
      <c r="N3022" s="42"/>
      <c r="O3022" s="42">
        <v>0</v>
      </c>
      <c r="P3022" s="42">
        <v>0</v>
      </c>
      <c r="Q3022" s="42">
        <v>0</v>
      </c>
      <c r="R3022" s="42">
        <v>0</v>
      </c>
    </row>
    <row r="3023" spans="1:18" x14ac:dyDescent="0.3">
      <c r="A3023" s="17" t="s">
        <v>16931</v>
      </c>
      <c r="B3023" s="17" t="s">
        <v>15582</v>
      </c>
      <c r="C3023" s="17" t="s">
        <v>8084</v>
      </c>
      <c r="D3023" s="17" t="s">
        <v>8125</v>
      </c>
      <c r="E3023" s="17" t="s">
        <v>8126</v>
      </c>
      <c r="F3023" s="17" t="s">
        <v>16932</v>
      </c>
      <c r="G3023" s="18">
        <v>1</v>
      </c>
      <c r="H3023" s="18">
        <v>10</v>
      </c>
      <c r="I3023" s="19">
        <v>1</v>
      </c>
      <c r="J3023" s="20">
        <v>0</v>
      </c>
      <c r="K3023" s="21">
        <v>0</v>
      </c>
      <c r="L3023" s="22">
        <v>0</v>
      </c>
      <c r="M3023" s="42" t="s">
        <v>20788</v>
      </c>
      <c r="N3023" s="42"/>
      <c r="O3023" s="42">
        <v>0</v>
      </c>
      <c r="P3023" s="42">
        <v>0</v>
      </c>
      <c r="Q3023" s="42">
        <v>0</v>
      </c>
      <c r="R3023" s="42">
        <v>0</v>
      </c>
    </row>
    <row r="3024" spans="1:18" x14ac:dyDescent="0.3">
      <c r="A3024" s="17" t="s">
        <v>2034</v>
      </c>
      <c r="B3024" s="17" t="s">
        <v>16933</v>
      </c>
      <c r="C3024" s="17" t="s">
        <v>8606</v>
      </c>
      <c r="D3024" s="17" t="s">
        <v>7977</v>
      </c>
      <c r="E3024" s="17" t="s">
        <v>2037</v>
      </c>
      <c r="F3024" s="17" t="s">
        <v>16934</v>
      </c>
      <c r="G3024" s="18">
        <v>1</v>
      </c>
      <c r="H3024" s="18">
        <v>1</v>
      </c>
      <c r="I3024" s="19">
        <v>0</v>
      </c>
      <c r="J3024" s="20">
        <v>0</v>
      </c>
      <c r="K3024" s="21">
        <v>1</v>
      </c>
      <c r="L3024" s="22">
        <v>0</v>
      </c>
      <c r="M3024" s="42" t="s">
        <v>20789</v>
      </c>
      <c r="N3024" s="42"/>
      <c r="O3024" s="42">
        <v>0</v>
      </c>
      <c r="P3024" s="42">
        <v>0</v>
      </c>
      <c r="Q3024" s="42">
        <v>0</v>
      </c>
      <c r="R3024" s="42">
        <v>0</v>
      </c>
    </row>
    <row r="3025" spans="1:18" x14ac:dyDescent="0.3">
      <c r="A3025" s="17" t="s">
        <v>4813</v>
      </c>
      <c r="B3025" s="17" t="s">
        <v>16935</v>
      </c>
      <c r="C3025" s="17" t="s">
        <v>8345</v>
      </c>
      <c r="D3025" s="17" t="s">
        <v>7716</v>
      </c>
      <c r="E3025" s="17" t="s">
        <v>4815</v>
      </c>
      <c r="F3025" s="17" t="s">
        <v>16936</v>
      </c>
      <c r="G3025" s="18">
        <v>1</v>
      </c>
      <c r="H3025" s="18">
        <v>1</v>
      </c>
      <c r="I3025" s="19">
        <v>0</v>
      </c>
      <c r="J3025" s="20">
        <v>0</v>
      </c>
      <c r="K3025" s="21">
        <v>0</v>
      </c>
      <c r="L3025" s="22">
        <v>1</v>
      </c>
      <c r="M3025" s="42" t="s">
        <v>20789</v>
      </c>
      <c r="N3025" s="42"/>
      <c r="O3025" s="42">
        <v>0</v>
      </c>
      <c r="P3025" s="42">
        <v>0</v>
      </c>
      <c r="Q3025" s="42">
        <v>0</v>
      </c>
      <c r="R3025" s="42">
        <v>0</v>
      </c>
    </row>
    <row r="3026" spans="1:18" x14ac:dyDescent="0.3">
      <c r="A3026" s="17" t="s">
        <v>16937</v>
      </c>
      <c r="B3026" s="17" t="s">
        <v>16938</v>
      </c>
      <c r="C3026" s="17" t="s">
        <v>7677</v>
      </c>
      <c r="D3026" s="17" t="s">
        <v>7901</v>
      </c>
      <c r="E3026" s="17" t="s">
        <v>2174</v>
      </c>
      <c r="F3026" s="17" t="s">
        <v>16939</v>
      </c>
      <c r="G3026" s="18">
        <v>1</v>
      </c>
      <c r="H3026" s="18">
        <v>4</v>
      </c>
      <c r="I3026" s="19">
        <v>1</v>
      </c>
      <c r="J3026" s="20">
        <v>0</v>
      </c>
      <c r="K3026" s="21">
        <v>0</v>
      </c>
      <c r="L3026" s="22">
        <v>0</v>
      </c>
      <c r="M3026" s="42" t="s">
        <v>20788</v>
      </c>
      <c r="N3026" s="42"/>
      <c r="O3026" s="42">
        <v>0</v>
      </c>
      <c r="P3026" s="42">
        <v>0</v>
      </c>
      <c r="Q3026" s="42">
        <v>0</v>
      </c>
      <c r="R3026" s="42">
        <v>0</v>
      </c>
    </row>
    <row r="3027" spans="1:18" x14ac:dyDescent="0.3">
      <c r="A3027" s="17" t="s">
        <v>16940</v>
      </c>
      <c r="B3027" s="17" t="s">
        <v>16941</v>
      </c>
      <c r="C3027" s="17" t="s">
        <v>16942</v>
      </c>
      <c r="D3027" s="17" t="s">
        <v>16943</v>
      </c>
      <c r="E3027" s="17" t="s">
        <v>11297</v>
      </c>
      <c r="F3027" s="17" t="s">
        <v>16944</v>
      </c>
      <c r="G3027" s="18">
        <v>1</v>
      </c>
      <c r="H3027" s="18">
        <v>4</v>
      </c>
      <c r="I3027" s="19">
        <v>1</v>
      </c>
      <c r="J3027" s="20">
        <v>0</v>
      </c>
      <c r="K3027" s="21">
        <v>0</v>
      </c>
      <c r="L3027" s="22">
        <v>0</v>
      </c>
      <c r="M3027" s="42" t="s">
        <v>20788</v>
      </c>
      <c r="N3027" s="42"/>
      <c r="O3027" s="42">
        <v>0</v>
      </c>
      <c r="P3027" s="42">
        <v>0</v>
      </c>
      <c r="Q3027" s="42">
        <v>0</v>
      </c>
      <c r="R3027" s="42">
        <v>0</v>
      </c>
    </row>
    <row r="3028" spans="1:18" x14ac:dyDescent="0.3">
      <c r="A3028" s="17" t="s">
        <v>16945</v>
      </c>
      <c r="B3028" s="17" t="s">
        <v>16946</v>
      </c>
      <c r="C3028" s="17" t="s">
        <v>7677</v>
      </c>
      <c r="D3028" s="17" t="s">
        <v>7716</v>
      </c>
      <c r="E3028" s="17" t="s">
        <v>1608</v>
      </c>
      <c r="F3028" s="17" t="s">
        <v>16947</v>
      </c>
      <c r="G3028" s="18">
        <v>1</v>
      </c>
      <c r="H3028" s="18">
        <v>1</v>
      </c>
      <c r="I3028" s="19">
        <v>0</v>
      </c>
      <c r="J3028" s="20">
        <v>1</v>
      </c>
      <c r="K3028" s="21">
        <v>0</v>
      </c>
      <c r="L3028" s="22">
        <v>0</v>
      </c>
      <c r="M3028" s="42" t="s">
        <v>20790</v>
      </c>
      <c r="N3028" s="42"/>
      <c r="O3028" s="42">
        <v>0</v>
      </c>
      <c r="P3028" s="42">
        <v>0</v>
      </c>
      <c r="Q3028" s="42">
        <v>0</v>
      </c>
      <c r="R3028" s="42">
        <v>0</v>
      </c>
    </row>
    <row r="3029" spans="1:18" x14ac:dyDescent="0.3">
      <c r="A3029" s="17" t="s">
        <v>5933</v>
      </c>
      <c r="B3029" s="17" t="s">
        <v>16948</v>
      </c>
      <c r="C3029" s="17" t="s">
        <v>7677</v>
      </c>
      <c r="D3029" s="17" t="s">
        <v>7716</v>
      </c>
      <c r="E3029" s="17" t="s">
        <v>2575</v>
      </c>
      <c r="F3029" s="17" t="s">
        <v>16949</v>
      </c>
      <c r="G3029" s="18">
        <v>1</v>
      </c>
      <c r="H3029" s="18">
        <v>1</v>
      </c>
      <c r="I3029" s="19">
        <v>0</v>
      </c>
      <c r="J3029" s="20">
        <v>0</v>
      </c>
      <c r="K3029" s="21">
        <v>0</v>
      </c>
      <c r="L3029" s="22">
        <v>1</v>
      </c>
      <c r="M3029" s="42" t="s">
        <v>20789</v>
      </c>
      <c r="N3029" s="42"/>
      <c r="O3029" s="42">
        <v>0</v>
      </c>
      <c r="P3029" s="42">
        <v>0</v>
      </c>
      <c r="Q3029" s="42">
        <v>0</v>
      </c>
      <c r="R3029" s="42">
        <v>0</v>
      </c>
    </row>
    <row r="3030" spans="1:18" x14ac:dyDescent="0.3">
      <c r="A3030" s="17" t="s">
        <v>16950</v>
      </c>
      <c r="B3030" s="17" t="s">
        <v>16951</v>
      </c>
      <c r="C3030" s="17" t="s">
        <v>16952</v>
      </c>
      <c r="D3030" s="17" t="s">
        <v>9066</v>
      </c>
      <c r="E3030" s="17" t="s">
        <v>16953</v>
      </c>
      <c r="F3030" s="17" t="s">
        <v>16954</v>
      </c>
      <c r="G3030" s="18">
        <v>1</v>
      </c>
      <c r="H3030" s="18">
        <v>2</v>
      </c>
      <c r="I3030" s="19">
        <v>0</v>
      </c>
      <c r="J3030" s="20">
        <v>1</v>
      </c>
      <c r="K3030" s="21">
        <v>0</v>
      </c>
      <c r="L3030" s="22">
        <v>0</v>
      </c>
      <c r="M3030" s="42" t="s">
        <v>20790</v>
      </c>
      <c r="N3030" s="42"/>
      <c r="O3030" s="42">
        <v>0</v>
      </c>
      <c r="P3030" s="42">
        <v>0</v>
      </c>
      <c r="Q3030" s="42">
        <v>0</v>
      </c>
      <c r="R3030" s="42">
        <v>0</v>
      </c>
    </row>
    <row r="3031" spans="1:18" x14ac:dyDescent="0.3">
      <c r="A3031" s="17" t="s">
        <v>2134</v>
      </c>
      <c r="B3031" s="17" t="s">
        <v>16955</v>
      </c>
      <c r="C3031" s="17" t="s">
        <v>16956</v>
      </c>
      <c r="D3031" s="17" t="s">
        <v>7716</v>
      </c>
      <c r="E3031" s="17" t="s">
        <v>1747</v>
      </c>
      <c r="F3031" s="17" t="s">
        <v>16957</v>
      </c>
      <c r="G3031" s="18">
        <v>1</v>
      </c>
      <c r="H3031" s="18">
        <v>1</v>
      </c>
      <c r="I3031" s="19">
        <v>0</v>
      </c>
      <c r="J3031" s="20">
        <v>0</v>
      </c>
      <c r="K3031" s="21">
        <v>1</v>
      </c>
      <c r="L3031" s="22">
        <v>0</v>
      </c>
      <c r="M3031" s="42" t="s">
        <v>20789</v>
      </c>
      <c r="N3031" s="42"/>
      <c r="O3031" s="42">
        <v>0</v>
      </c>
      <c r="P3031" s="42">
        <v>0</v>
      </c>
      <c r="Q3031" s="42">
        <v>0</v>
      </c>
      <c r="R3031" s="42">
        <v>0</v>
      </c>
    </row>
    <row r="3032" spans="1:18" x14ac:dyDescent="0.3">
      <c r="A3032" s="17" t="s">
        <v>16958</v>
      </c>
      <c r="B3032" s="17" t="s">
        <v>16959</v>
      </c>
      <c r="C3032" s="17" t="s">
        <v>8514</v>
      </c>
      <c r="D3032" s="17" t="s">
        <v>7707</v>
      </c>
      <c r="E3032" s="17" t="s">
        <v>1814</v>
      </c>
      <c r="F3032" s="17" t="s">
        <v>16960</v>
      </c>
      <c r="G3032" s="18">
        <v>1</v>
      </c>
      <c r="H3032" s="18">
        <v>12</v>
      </c>
      <c r="I3032" s="19">
        <v>0</v>
      </c>
      <c r="J3032" s="20">
        <v>1</v>
      </c>
      <c r="K3032" s="21">
        <v>0</v>
      </c>
      <c r="L3032" s="22">
        <v>0</v>
      </c>
      <c r="M3032" s="42" t="s">
        <v>20788</v>
      </c>
      <c r="N3032" s="42"/>
      <c r="O3032" s="42">
        <v>0</v>
      </c>
      <c r="P3032" s="42">
        <v>0</v>
      </c>
      <c r="Q3032" s="42">
        <v>0</v>
      </c>
      <c r="R3032" s="42">
        <v>0</v>
      </c>
    </row>
    <row r="3033" spans="1:18" x14ac:dyDescent="0.3">
      <c r="A3033" s="17" t="s">
        <v>16961</v>
      </c>
      <c r="B3033" s="17" t="s">
        <v>16962</v>
      </c>
      <c r="C3033" s="17" t="s">
        <v>7677</v>
      </c>
      <c r="D3033" s="17" t="s">
        <v>7787</v>
      </c>
      <c r="E3033" s="17" t="s">
        <v>2290</v>
      </c>
      <c r="F3033" s="17" t="s">
        <v>16963</v>
      </c>
      <c r="G3033" s="18">
        <v>1</v>
      </c>
      <c r="H3033" s="18">
        <v>1</v>
      </c>
      <c r="I3033" s="19">
        <v>0</v>
      </c>
      <c r="J3033" s="20">
        <v>1</v>
      </c>
      <c r="K3033" s="21">
        <v>0</v>
      </c>
      <c r="L3033" s="22">
        <v>0</v>
      </c>
      <c r="M3033" s="42" t="s">
        <v>20788</v>
      </c>
      <c r="N3033" s="42"/>
      <c r="O3033" s="42">
        <v>0</v>
      </c>
      <c r="P3033" s="42">
        <v>0</v>
      </c>
      <c r="Q3033" s="42">
        <v>0</v>
      </c>
      <c r="R3033" s="42">
        <v>0</v>
      </c>
    </row>
    <row r="3034" spans="1:18" x14ac:dyDescent="0.3">
      <c r="A3034" s="17" t="s">
        <v>16964</v>
      </c>
      <c r="B3034" s="17" t="s">
        <v>16965</v>
      </c>
      <c r="C3034" s="17" t="s">
        <v>7677</v>
      </c>
      <c r="D3034" s="17" t="s">
        <v>7716</v>
      </c>
      <c r="E3034" s="17" t="s">
        <v>2930</v>
      </c>
      <c r="F3034" s="17" t="s">
        <v>16966</v>
      </c>
      <c r="G3034" s="18">
        <v>1</v>
      </c>
      <c r="H3034" s="18">
        <v>1</v>
      </c>
      <c r="I3034" s="19">
        <v>0</v>
      </c>
      <c r="J3034" s="20">
        <v>1</v>
      </c>
      <c r="K3034" s="21">
        <v>0</v>
      </c>
      <c r="L3034" s="22">
        <v>0</v>
      </c>
      <c r="M3034" s="42" t="s">
        <v>20788</v>
      </c>
      <c r="N3034" s="42"/>
      <c r="O3034" s="42">
        <v>0</v>
      </c>
      <c r="P3034" s="42">
        <v>0</v>
      </c>
      <c r="Q3034" s="42">
        <v>0</v>
      </c>
      <c r="R3034" s="42">
        <v>0</v>
      </c>
    </row>
    <row r="3035" spans="1:18" x14ac:dyDescent="0.3">
      <c r="A3035" s="17" t="s">
        <v>3340</v>
      </c>
      <c r="B3035" s="17" t="s">
        <v>16967</v>
      </c>
      <c r="C3035" s="17" t="s">
        <v>16968</v>
      </c>
      <c r="D3035" s="17" t="s">
        <v>7716</v>
      </c>
      <c r="E3035" s="17" t="s">
        <v>1738</v>
      </c>
      <c r="F3035" s="17" t="s">
        <v>16969</v>
      </c>
      <c r="G3035" s="18">
        <v>1</v>
      </c>
      <c r="H3035" s="18">
        <v>1</v>
      </c>
      <c r="I3035" s="19">
        <v>0</v>
      </c>
      <c r="J3035" s="20">
        <v>0</v>
      </c>
      <c r="K3035" s="21">
        <v>1</v>
      </c>
      <c r="L3035" s="22">
        <v>0</v>
      </c>
      <c r="M3035" s="42" t="s">
        <v>20789</v>
      </c>
      <c r="N3035" s="42"/>
      <c r="O3035" s="42">
        <v>0</v>
      </c>
      <c r="P3035" s="42">
        <v>0</v>
      </c>
      <c r="Q3035" s="42">
        <v>0</v>
      </c>
      <c r="R3035" s="42">
        <v>0</v>
      </c>
    </row>
    <row r="3036" spans="1:18" x14ac:dyDescent="0.3">
      <c r="A3036" s="17" t="s">
        <v>16970</v>
      </c>
      <c r="B3036" s="17" t="s">
        <v>16971</v>
      </c>
      <c r="C3036" s="17" t="s">
        <v>16972</v>
      </c>
      <c r="D3036" s="17" t="s">
        <v>7734</v>
      </c>
      <c r="E3036" s="17" t="s">
        <v>3776</v>
      </c>
      <c r="F3036" s="17" t="s">
        <v>16973</v>
      </c>
      <c r="G3036" s="18">
        <v>1</v>
      </c>
      <c r="H3036" s="18">
        <v>1</v>
      </c>
      <c r="I3036" s="19">
        <v>1</v>
      </c>
      <c r="J3036" s="20">
        <v>0</v>
      </c>
      <c r="K3036" s="21">
        <v>0</v>
      </c>
      <c r="L3036" s="22">
        <v>0</v>
      </c>
      <c r="M3036" s="42" t="s">
        <v>20788</v>
      </c>
      <c r="N3036" s="42"/>
      <c r="O3036" s="42">
        <v>0</v>
      </c>
      <c r="P3036" s="42">
        <v>0</v>
      </c>
      <c r="Q3036" s="42">
        <v>0</v>
      </c>
      <c r="R3036" s="42">
        <v>0</v>
      </c>
    </row>
    <row r="3037" spans="1:18" x14ac:dyDescent="0.3">
      <c r="A3037" s="17" t="s">
        <v>16974</v>
      </c>
      <c r="B3037" s="17" t="s">
        <v>16975</v>
      </c>
      <c r="C3037" s="17" t="s">
        <v>16976</v>
      </c>
      <c r="D3037" s="17" t="s">
        <v>7707</v>
      </c>
      <c r="E3037" s="17" t="s">
        <v>1691</v>
      </c>
      <c r="F3037" s="17" t="s">
        <v>16977</v>
      </c>
      <c r="G3037" s="18">
        <v>1</v>
      </c>
      <c r="H3037" s="18">
        <v>1</v>
      </c>
      <c r="I3037" s="19">
        <v>1</v>
      </c>
      <c r="J3037" s="20">
        <v>0</v>
      </c>
      <c r="K3037" s="21">
        <v>0</v>
      </c>
      <c r="L3037" s="22">
        <v>0</v>
      </c>
      <c r="M3037" s="42" t="s">
        <v>20788</v>
      </c>
      <c r="N3037" s="42"/>
      <c r="O3037" s="42">
        <v>0</v>
      </c>
      <c r="P3037" s="42">
        <v>0</v>
      </c>
      <c r="Q3037" s="42">
        <v>0</v>
      </c>
      <c r="R3037" s="42">
        <v>0</v>
      </c>
    </row>
    <row r="3038" spans="1:18" x14ac:dyDescent="0.3">
      <c r="A3038" s="17" t="s">
        <v>16978</v>
      </c>
      <c r="B3038" s="17" t="s">
        <v>16979</v>
      </c>
      <c r="C3038" s="17" t="s">
        <v>10392</v>
      </c>
      <c r="D3038" s="17" t="s">
        <v>7787</v>
      </c>
      <c r="E3038" s="17" t="s">
        <v>12061</v>
      </c>
      <c r="F3038" s="17" t="s">
        <v>16980</v>
      </c>
      <c r="G3038" s="18">
        <v>1</v>
      </c>
      <c r="H3038" s="18">
        <v>1</v>
      </c>
      <c r="I3038" s="19">
        <v>0</v>
      </c>
      <c r="J3038" s="20">
        <v>1</v>
      </c>
      <c r="K3038" s="21">
        <v>0</v>
      </c>
      <c r="L3038" s="22">
        <v>0</v>
      </c>
      <c r="M3038" s="42" t="s">
        <v>20788</v>
      </c>
      <c r="N3038" s="42"/>
      <c r="O3038" s="42">
        <v>0</v>
      </c>
      <c r="P3038" s="42">
        <v>0</v>
      </c>
      <c r="Q3038" s="42">
        <v>0</v>
      </c>
      <c r="R3038" s="42">
        <v>0</v>
      </c>
    </row>
    <row r="3039" spans="1:18" x14ac:dyDescent="0.3">
      <c r="A3039" s="17" t="s">
        <v>2658</v>
      </c>
      <c r="B3039" s="17" t="s">
        <v>16981</v>
      </c>
      <c r="C3039" s="17" t="s">
        <v>16982</v>
      </c>
      <c r="D3039" s="17" t="s">
        <v>16983</v>
      </c>
      <c r="E3039" s="17" t="s">
        <v>1779</v>
      </c>
      <c r="F3039" s="17" t="s">
        <v>16984</v>
      </c>
      <c r="G3039" s="18">
        <v>1</v>
      </c>
      <c r="H3039" s="18">
        <v>1</v>
      </c>
      <c r="I3039" s="19">
        <v>0</v>
      </c>
      <c r="J3039" s="20">
        <v>0</v>
      </c>
      <c r="K3039" s="21">
        <v>1</v>
      </c>
      <c r="L3039" s="22">
        <v>0</v>
      </c>
      <c r="M3039" s="42" t="s">
        <v>20789</v>
      </c>
      <c r="N3039" s="42"/>
      <c r="O3039" s="42">
        <v>0</v>
      </c>
      <c r="P3039" s="42">
        <v>0</v>
      </c>
      <c r="Q3039" s="42">
        <v>0</v>
      </c>
      <c r="R3039" s="42">
        <v>0</v>
      </c>
    </row>
    <row r="3040" spans="1:18" x14ac:dyDescent="0.3">
      <c r="A3040" s="17" t="s">
        <v>16985</v>
      </c>
      <c r="B3040" s="17" t="s">
        <v>16986</v>
      </c>
      <c r="C3040" s="17" t="s">
        <v>16987</v>
      </c>
      <c r="D3040" s="17" t="s">
        <v>13115</v>
      </c>
      <c r="E3040" s="17" t="s">
        <v>9633</v>
      </c>
      <c r="F3040" s="17" t="s">
        <v>16988</v>
      </c>
      <c r="G3040" s="18">
        <v>1</v>
      </c>
      <c r="H3040" s="18">
        <v>1</v>
      </c>
      <c r="I3040" s="19">
        <v>1</v>
      </c>
      <c r="J3040" s="20">
        <v>0</v>
      </c>
      <c r="K3040" s="21">
        <v>0</v>
      </c>
      <c r="L3040" s="22">
        <v>0</v>
      </c>
      <c r="M3040" s="42" t="s">
        <v>20788</v>
      </c>
      <c r="N3040" s="42"/>
      <c r="O3040" s="42">
        <v>0</v>
      </c>
      <c r="P3040" s="42">
        <v>0</v>
      </c>
      <c r="Q3040" s="42">
        <v>0</v>
      </c>
      <c r="R3040" s="42">
        <v>0</v>
      </c>
    </row>
    <row r="3041" spans="1:18" x14ac:dyDescent="0.3">
      <c r="A3041" s="17" t="s">
        <v>16989</v>
      </c>
      <c r="B3041" s="17" t="s">
        <v>16990</v>
      </c>
      <c r="C3041" s="17" t="s">
        <v>16991</v>
      </c>
      <c r="D3041" s="17" t="s">
        <v>11749</v>
      </c>
      <c r="E3041" s="17" t="s">
        <v>4150</v>
      </c>
      <c r="F3041" s="17" t="s">
        <v>16992</v>
      </c>
      <c r="G3041" s="18">
        <v>1</v>
      </c>
      <c r="H3041" s="18">
        <v>4</v>
      </c>
      <c r="I3041" s="19">
        <v>0</v>
      </c>
      <c r="J3041" s="20">
        <v>1</v>
      </c>
      <c r="K3041" s="21">
        <v>0</v>
      </c>
      <c r="L3041" s="22">
        <v>0</v>
      </c>
      <c r="M3041" s="42" t="s">
        <v>20788</v>
      </c>
      <c r="N3041" s="42"/>
      <c r="O3041" s="42">
        <v>0</v>
      </c>
      <c r="P3041" s="42">
        <v>0</v>
      </c>
      <c r="Q3041" s="42">
        <v>0</v>
      </c>
      <c r="R3041" s="42">
        <v>0</v>
      </c>
    </row>
    <row r="3042" spans="1:18" x14ac:dyDescent="0.3">
      <c r="A3042" s="17" t="s">
        <v>3852</v>
      </c>
      <c r="B3042" s="17" t="s">
        <v>16993</v>
      </c>
      <c r="C3042" s="17" t="s">
        <v>16994</v>
      </c>
      <c r="D3042" s="17" t="s">
        <v>7716</v>
      </c>
      <c r="E3042" s="17" t="s">
        <v>1757</v>
      </c>
      <c r="F3042" s="17" t="s">
        <v>16995</v>
      </c>
      <c r="G3042" s="18">
        <v>1</v>
      </c>
      <c r="H3042" s="18">
        <v>1</v>
      </c>
      <c r="I3042" s="19">
        <v>0</v>
      </c>
      <c r="J3042" s="20">
        <v>0</v>
      </c>
      <c r="K3042" s="21">
        <v>1</v>
      </c>
      <c r="L3042" s="22">
        <v>0</v>
      </c>
      <c r="M3042" s="42" t="s">
        <v>20789</v>
      </c>
      <c r="N3042" s="42"/>
      <c r="O3042" s="42">
        <v>0</v>
      </c>
      <c r="P3042" s="42">
        <v>0</v>
      </c>
      <c r="Q3042" s="42">
        <v>0</v>
      </c>
      <c r="R3042" s="42">
        <v>0</v>
      </c>
    </row>
    <row r="3043" spans="1:18" x14ac:dyDescent="0.3">
      <c r="A3043" s="17" t="s">
        <v>6235</v>
      </c>
      <c r="B3043" s="17" t="s">
        <v>16996</v>
      </c>
      <c r="C3043" s="17" t="s">
        <v>7677</v>
      </c>
      <c r="D3043" s="17" t="s">
        <v>8678</v>
      </c>
      <c r="E3043" s="17" t="s">
        <v>3197</v>
      </c>
      <c r="F3043" s="17" t="s">
        <v>16997</v>
      </c>
      <c r="G3043" s="18">
        <v>1</v>
      </c>
      <c r="H3043" s="18">
        <v>1</v>
      </c>
      <c r="I3043" s="19">
        <v>0</v>
      </c>
      <c r="J3043" s="20">
        <v>0</v>
      </c>
      <c r="K3043" s="21">
        <v>0</v>
      </c>
      <c r="L3043" s="22">
        <v>1</v>
      </c>
      <c r="M3043" s="42" t="s">
        <v>20789</v>
      </c>
      <c r="N3043" s="42"/>
      <c r="O3043" s="42">
        <v>0</v>
      </c>
      <c r="P3043" s="42">
        <v>0</v>
      </c>
      <c r="Q3043" s="42">
        <v>0</v>
      </c>
      <c r="R3043" s="42">
        <v>0</v>
      </c>
    </row>
    <row r="3044" spans="1:18" x14ac:dyDescent="0.3">
      <c r="A3044" s="17" t="s">
        <v>4437</v>
      </c>
      <c r="B3044" s="17" t="s">
        <v>16998</v>
      </c>
      <c r="C3044" s="17" t="s">
        <v>16999</v>
      </c>
      <c r="D3044" s="17" t="s">
        <v>7716</v>
      </c>
      <c r="E3044" s="17" t="s">
        <v>1946</v>
      </c>
      <c r="F3044" s="17" t="s">
        <v>17000</v>
      </c>
      <c r="G3044" s="18">
        <v>1</v>
      </c>
      <c r="H3044" s="18">
        <v>4</v>
      </c>
      <c r="I3044" s="19">
        <v>0</v>
      </c>
      <c r="J3044" s="20">
        <v>0</v>
      </c>
      <c r="K3044" s="21">
        <v>0</v>
      </c>
      <c r="L3044" s="22">
        <v>1</v>
      </c>
      <c r="M3044" s="42" t="s">
        <v>20789</v>
      </c>
      <c r="N3044" s="42"/>
      <c r="O3044" s="42">
        <v>0</v>
      </c>
      <c r="P3044" s="42">
        <v>0</v>
      </c>
      <c r="Q3044" s="42">
        <v>0</v>
      </c>
      <c r="R3044" s="42">
        <v>0</v>
      </c>
    </row>
    <row r="3045" spans="1:18" x14ac:dyDescent="0.3">
      <c r="A3045" s="17" t="s">
        <v>17001</v>
      </c>
      <c r="B3045" s="17" t="s">
        <v>9566</v>
      </c>
      <c r="C3045" s="17" t="s">
        <v>17002</v>
      </c>
      <c r="D3045" s="17" t="s">
        <v>14620</v>
      </c>
      <c r="E3045" s="17" t="s">
        <v>1814</v>
      </c>
      <c r="F3045" s="17" t="s">
        <v>17003</v>
      </c>
      <c r="G3045" s="18">
        <v>1</v>
      </c>
      <c r="H3045" s="18">
        <v>1</v>
      </c>
      <c r="I3045" s="19">
        <v>0</v>
      </c>
      <c r="J3045" s="20">
        <v>1</v>
      </c>
      <c r="K3045" s="21">
        <v>0</v>
      </c>
      <c r="L3045" s="22">
        <v>0</v>
      </c>
      <c r="M3045" s="42" t="s">
        <v>20788</v>
      </c>
      <c r="N3045" s="42"/>
      <c r="O3045" s="42">
        <v>0</v>
      </c>
      <c r="P3045" s="42">
        <v>0</v>
      </c>
      <c r="Q3045" s="42">
        <v>0</v>
      </c>
      <c r="R3045" s="42">
        <v>0</v>
      </c>
    </row>
    <row r="3046" spans="1:18" x14ac:dyDescent="0.3">
      <c r="A3046" s="17" t="s">
        <v>17004</v>
      </c>
      <c r="B3046" s="17" t="s">
        <v>17005</v>
      </c>
      <c r="C3046" s="17" t="s">
        <v>7677</v>
      </c>
      <c r="D3046" s="17" t="s">
        <v>8031</v>
      </c>
      <c r="E3046" s="17" t="s">
        <v>16326</v>
      </c>
      <c r="F3046" s="17" t="s">
        <v>17006</v>
      </c>
      <c r="G3046" s="18">
        <v>1</v>
      </c>
      <c r="H3046" s="18">
        <v>2</v>
      </c>
      <c r="I3046" s="19">
        <v>0</v>
      </c>
      <c r="J3046" s="20">
        <v>1</v>
      </c>
      <c r="K3046" s="21">
        <v>0</v>
      </c>
      <c r="L3046" s="22">
        <v>0</v>
      </c>
      <c r="M3046" s="42" t="s">
        <v>20788</v>
      </c>
      <c r="N3046" s="42"/>
      <c r="O3046" s="42">
        <v>0</v>
      </c>
      <c r="P3046" s="42">
        <v>0</v>
      </c>
      <c r="Q3046" s="42">
        <v>0</v>
      </c>
      <c r="R3046" s="42">
        <v>0</v>
      </c>
    </row>
    <row r="3047" spans="1:18" x14ac:dyDescent="0.3">
      <c r="A3047" s="17" t="s">
        <v>1944</v>
      </c>
      <c r="B3047" s="17" t="s">
        <v>17007</v>
      </c>
      <c r="C3047" s="17" t="s">
        <v>7677</v>
      </c>
      <c r="D3047" s="17" t="s">
        <v>7716</v>
      </c>
      <c r="E3047" s="17" t="s">
        <v>1946</v>
      </c>
      <c r="F3047" s="17" t="s">
        <v>17008</v>
      </c>
      <c r="G3047" s="18">
        <v>1</v>
      </c>
      <c r="H3047" s="18">
        <v>1</v>
      </c>
      <c r="I3047" s="19">
        <v>0</v>
      </c>
      <c r="J3047" s="20">
        <v>0</v>
      </c>
      <c r="K3047" s="21">
        <v>1</v>
      </c>
      <c r="L3047" s="22">
        <v>0</v>
      </c>
      <c r="M3047" s="42" t="s">
        <v>20789</v>
      </c>
      <c r="N3047" s="42"/>
      <c r="O3047" s="42">
        <v>0</v>
      </c>
      <c r="P3047" s="42">
        <v>0</v>
      </c>
      <c r="Q3047" s="42">
        <v>0</v>
      </c>
      <c r="R3047" s="42">
        <v>0</v>
      </c>
    </row>
    <row r="3048" spans="1:18" x14ac:dyDescent="0.3">
      <c r="A3048" s="17" t="s">
        <v>6503</v>
      </c>
      <c r="B3048" s="17" t="s">
        <v>6504</v>
      </c>
      <c r="C3048" s="17" t="s">
        <v>12213</v>
      </c>
      <c r="D3048" s="17" t="s">
        <v>7716</v>
      </c>
      <c r="E3048" s="17" t="s">
        <v>3321</v>
      </c>
      <c r="F3048" s="17" t="s">
        <v>17009</v>
      </c>
      <c r="G3048" s="18">
        <v>1</v>
      </c>
      <c r="H3048" s="18">
        <v>2</v>
      </c>
      <c r="I3048" s="19">
        <v>0</v>
      </c>
      <c r="J3048" s="20">
        <v>0</v>
      </c>
      <c r="K3048" s="21">
        <v>0</v>
      </c>
      <c r="L3048" s="22">
        <v>1</v>
      </c>
      <c r="M3048" s="42" t="s">
        <v>20789</v>
      </c>
      <c r="N3048" s="42"/>
      <c r="O3048" s="42">
        <v>0</v>
      </c>
      <c r="P3048" s="42">
        <v>0</v>
      </c>
      <c r="Q3048" s="42">
        <v>0</v>
      </c>
      <c r="R3048" s="42">
        <v>0</v>
      </c>
    </row>
    <row r="3049" spans="1:18" x14ac:dyDescent="0.3">
      <c r="A3049" s="17" t="s">
        <v>3919</v>
      </c>
      <c r="B3049" s="17" t="s">
        <v>17010</v>
      </c>
      <c r="C3049" s="17" t="s">
        <v>17011</v>
      </c>
      <c r="D3049" s="17" t="s">
        <v>8447</v>
      </c>
      <c r="E3049" s="17" t="s">
        <v>1877</v>
      </c>
      <c r="F3049" s="17" t="s">
        <v>17012</v>
      </c>
      <c r="G3049" s="18">
        <v>1</v>
      </c>
      <c r="H3049" s="18">
        <v>1</v>
      </c>
      <c r="I3049" s="19">
        <v>0</v>
      </c>
      <c r="J3049" s="20">
        <v>0</v>
      </c>
      <c r="K3049" s="21">
        <v>1</v>
      </c>
      <c r="L3049" s="22">
        <v>0</v>
      </c>
      <c r="M3049" s="42" t="s">
        <v>20789</v>
      </c>
      <c r="N3049" s="42"/>
      <c r="O3049" s="42">
        <v>0</v>
      </c>
      <c r="P3049" s="42">
        <v>0</v>
      </c>
      <c r="Q3049" s="42">
        <v>0</v>
      </c>
      <c r="R3049" s="42">
        <v>0</v>
      </c>
    </row>
    <row r="3050" spans="1:18" x14ac:dyDescent="0.3">
      <c r="A3050" s="17" t="s">
        <v>17013</v>
      </c>
      <c r="B3050" s="17" t="s">
        <v>17014</v>
      </c>
      <c r="C3050" s="17" t="s">
        <v>16846</v>
      </c>
      <c r="D3050" s="17" t="s">
        <v>7684</v>
      </c>
      <c r="E3050" s="17" t="s">
        <v>8819</v>
      </c>
      <c r="F3050" s="17" t="s">
        <v>17015</v>
      </c>
      <c r="G3050" s="18">
        <v>1</v>
      </c>
      <c r="H3050" s="18">
        <v>3</v>
      </c>
      <c r="I3050" s="19">
        <v>0</v>
      </c>
      <c r="J3050" s="20">
        <v>1</v>
      </c>
      <c r="K3050" s="21">
        <v>0</v>
      </c>
      <c r="L3050" s="22">
        <v>0</v>
      </c>
      <c r="M3050" s="42" t="s">
        <v>20788</v>
      </c>
      <c r="N3050" s="42"/>
      <c r="O3050" s="42">
        <v>0</v>
      </c>
      <c r="P3050" s="42">
        <v>0</v>
      </c>
      <c r="Q3050" s="42">
        <v>0</v>
      </c>
      <c r="R3050" s="42">
        <v>0</v>
      </c>
    </row>
    <row r="3051" spans="1:18" x14ac:dyDescent="0.3">
      <c r="A3051" s="17" t="s">
        <v>6498</v>
      </c>
      <c r="B3051" s="17" t="s">
        <v>17016</v>
      </c>
      <c r="C3051" s="17" t="s">
        <v>17017</v>
      </c>
      <c r="D3051" s="17" t="s">
        <v>7716</v>
      </c>
      <c r="E3051" s="17" t="s">
        <v>1946</v>
      </c>
      <c r="F3051" s="17" t="s">
        <v>17018</v>
      </c>
      <c r="G3051" s="18">
        <v>1</v>
      </c>
      <c r="H3051" s="18">
        <v>1</v>
      </c>
      <c r="I3051" s="19">
        <v>0</v>
      </c>
      <c r="J3051" s="20">
        <v>0</v>
      </c>
      <c r="K3051" s="21">
        <v>0</v>
      </c>
      <c r="L3051" s="22">
        <v>1</v>
      </c>
      <c r="M3051" s="42" t="s">
        <v>20789</v>
      </c>
      <c r="N3051" s="42"/>
      <c r="O3051" s="42">
        <v>0</v>
      </c>
      <c r="P3051" s="42">
        <v>0</v>
      </c>
      <c r="Q3051" s="42">
        <v>0</v>
      </c>
      <c r="R3051" s="42">
        <v>0</v>
      </c>
    </row>
    <row r="3052" spans="1:18" x14ac:dyDescent="0.3">
      <c r="A3052" s="17" t="s">
        <v>1660</v>
      </c>
      <c r="B3052" s="17" t="s">
        <v>17019</v>
      </c>
      <c r="C3052" s="17" t="s">
        <v>10705</v>
      </c>
      <c r="D3052" s="17" t="s">
        <v>7716</v>
      </c>
      <c r="E3052" s="17" t="s">
        <v>1662</v>
      </c>
      <c r="F3052" s="17" t="s">
        <v>17020</v>
      </c>
      <c r="G3052" s="18">
        <v>1</v>
      </c>
      <c r="H3052" s="18">
        <v>24</v>
      </c>
      <c r="I3052" s="19">
        <v>0</v>
      </c>
      <c r="J3052" s="20">
        <v>0</v>
      </c>
      <c r="K3052" s="21">
        <v>1</v>
      </c>
      <c r="L3052" s="22">
        <v>0</v>
      </c>
      <c r="M3052" s="42" t="s">
        <v>20789</v>
      </c>
      <c r="N3052" s="42"/>
      <c r="O3052" s="42">
        <v>0</v>
      </c>
      <c r="P3052" s="42">
        <v>0</v>
      </c>
      <c r="Q3052" s="42">
        <v>0</v>
      </c>
      <c r="R3052" s="42">
        <v>0</v>
      </c>
    </row>
    <row r="3053" spans="1:18" x14ac:dyDescent="0.3">
      <c r="A3053" s="17" t="s">
        <v>5713</v>
      </c>
      <c r="B3053" s="17" t="s">
        <v>17021</v>
      </c>
      <c r="C3053" s="17" t="s">
        <v>17022</v>
      </c>
      <c r="D3053" s="17" t="s">
        <v>9756</v>
      </c>
      <c r="E3053" s="17" t="s">
        <v>1691</v>
      </c>
      <c r="F3053" s="17" t="s">
        <v>17023</v>
      </c>
      <c r="G3053" s="18">
        <v>1</v>
      </c>
      <c r="H3053" s="18">
        <v>1</v>
      </c>
      <c r="I3053" s="19">
        <v>0</v>
      </c>
      <c r="J3053" s="20">
        <v>0</v>
      </c>
      <c r="K3053" s="21">
        <v>0</v>
      </c>
      <c r="L3053" s="22">
        <v>1</v>
      </c>
      <c r="M3053" s="42" t="s">
        <v>20789</v>
      </c>
      <c r="N3053" s="42"/>
      <c r="O3053" s="42">
        <v>0</v>
      </c>
      <c r="P3053" s="42">
        <v>0</v>
      </c>
      <c r="Q3053" s="42">
        <v>0</v>
      </c>
      <c r="R3053" s="42">
        <v>0</v>
      </c>
    </row>
    <row r="3054" spans="1:18" x14ac:dyDescent="0.3">
      <c r="A3054" s="17" t="s">
        <v>6215</v>
      </c>
      <c r="B3054" s="17" t="s">
        <v>17024</v>
      </c>
      <c r="C3054" s="17" t="s">
        <v>17025</v>
      </c>
      <c r="D3054" s="17" t="s">
        <v>8546</v>
      </c>
      <c r="E3054" s="17" t="s">
        <v>6213</v>
      </c>
      <c r="F3054" s="17" t="s">
        <v>17026</v>
      </c>
      <c r="G3054" s="18">
        <v>1</v>
      </c>
      <c r="H3054" s="18">
        <v>1</v>
      </c>
      <c r="I3054" s="19">
        <v>0</v>
      </c>
      <c r="J3054" s="20">
        <v>0</v>
      </c>
      <c r="K3054" s="21">
        <v>0</v>
      </c>
      <c r="L3054" s="22">
        <v>1</v>
      </c>
      <c r="M3054" s="42" t="s">
        <v>20789</v>
      </c>
      <c r="N3054" s="42"/>
      <c r="O3054" s="42">
        <v>0</v>
      </c>
      <c r="P3054" s="42">
        <v>0</v>
      </c>
      <c r="Q3054" s="42">
        <v>0</v>
      </c>
      <c r="R3054" s="42">
        <v>0</v>
      </c>
    </row>
    <row r="3055" spans="1:18" x14ac:dyDescent="0.3">
      <c r="A3055" s="17" t="s">
        <v>6168</v>
      </c>
      <c r="B3055" s="17" t="s">
        <v>17027</v>
      </c>
      <c r="C3055" s="17" t="s">
        <v>7677</v>
      </c>
      <c r="D3055" s="17" t="s">
        <v>17028</v>
      </c>
      <c r="E3055" s="17" t="s">
        <v>3321</v>
      </c>
      <c r="F3055" s="17" t="s">
        <v>17029</v>
      </c>
      <c r="G3055" s="18">
        <v>1</v>
      </c>
      <c r="H3055" s="18">
        <v>1</v>
      </c>
      <c r="I3055" s="19">
        <v>0</v>
      </c>
      <c r="J3055" s="20">
        <v>0</v>
      </c>
      <c r="K3055" s="21">
        <v>0</v>
      </c>
      <c r="L3055" s="22">
        <v>1</v>
      </c>
      <c r="M3055" s="42" t="s">
        <v>20789</v>
      </c>
      <c r="N3055" s="42"/>
      <c r="O3055" s="42">
        <v>0</v>
      </c>
      <c r="P3055" s="42">
        <v>0</v>
      </c>
      <c r="Q3055" s="42">
        <v>0</v>
      </c>
      <c r="R3055" s="42">
        <v>0</v>
      </c>
    </row>
    <row r="3056" spans="1:18" x14ac:dyDescent="0.3">
      <c r="A3056" s="17" t="s">
        <v>17030</v>
      </c>
      <c r="B3056" s="17" t="s">
        <v>17031</v>
      </c>
      <c r="C3056" s="17" t="s">
        <v>8883</v>
      </c>
      <c r="D3056" s="17" t="s">
        <v>7716</v>
      </c>
      <c r="E3056" s="17" t="s">
        <v>1805</v>
      </c>
      <c r="F3056" s="17" t="s">
        <v>17032</v>
      </c>
      <c r="G3056" s="18">
        <v>1</v>
      </c>
      <c r="H3056" s="18">
        <v>50</v>
      </c>
      <c r="I3056" s="19">
        <v>0</v>
      </c>
      <c r="J3056" s="20">
        <v>1</v>
      </c>
      <c r="K3056" s="21">
        <v>0</v>
      </c>
      <c r="L3056" s="22">
        <v>0</v>
      </c>
      <c r="M3056" s="42" t="s">
        <v>20788</v>
      </c>
      <c r="N3056" s="42"/>
      <c r="O3056" s="42">
        <v>0</v>
      </c>
      <c r="P3056" s="42">
        <v>0</v>
      </c>
      <c r="Q3056" s="42">
        <v>0</v>
      </c>
      <c r="R3056" s="42">
        <v>0</v>
      </c>
    </row>
    <row r="3057" spans="1:18" x14ac:dyDescent="0.3">
      <c r="A3057" s="17" t="s">
        <v>2652</v>
      </c>
      <c r="B3057" s="17" t="s">
        <v>17033</v>
      </c>
      <c r="C3057" s="17" t="s">
        <v>7677</v>
      </c>
      <c r="D3057" s="17" t="s">
        <v>8966</v>
      </c>
      <c r="E3057" s="17" t="s">
        <v>1779</v>
      </c>
      <c r="F3057" s="17" t="s">
        <v>17034</v>
      </c>
      <c r="G3057" s="18">
        <v>1</v>
      </c>
      <c r="H3057" s="18">
        <v>1</v>
      </c>
      <c r="I3057" s="19">
        <v>0</v>
      </c>
      <c r="J3057" s="20">
        <v>0</v>
      </c>
      <c r="K3057" s="21">
        <v>1</v>
      </c>
      <c r="L3057" s="22">
        <v>0</v>
      </c>
      <c r="M3057" s="42" t="s">
        <v>20789</v>
      </c>
      <c r="N3057" s="42"/>
      <c r="O3057" s="42">
        <v>0</v>
      </c>
      <c r="P3057" s="42">
        <v>0</v>
      </c>
      <c r="Q3057" s="42">
        <v>0</v>
      </c>
      <c r="R3057" s="42">
        <v>0</v>
      </c>
    </row>
    <row r="3058" spans="1:18" x14ac:dyDescent="0.3">
      <c r="A3058" s="17" t="s">
        <v>17035</v>
      </c>
      <c r="B3058" s="17" t="s">
        <v>17036</v>
      </c>
      <c r="C3058" s="17" t="s">
        <v>15285</v>
      </c>
      <c r="D3058" s="17" t="s">
        <v>7716</v>
      </c>
      <c r="E3058" s="17" t="s">
        <v>17037</v>
      </c>
      <c r="F3058" s="17" t="s">
        <v>17038</v>
      </c>
      <c r="G3058" s="18">
        <v>1</v>
      </c>
      <c r="H3058" s="18">
        <v>1</v>
      </c>
      <c r="I3058" s="19">
        <v>0</v>
      </c>
      <c r="J3058" s="20">
        <v>1</v>
      </c>
      <c r="K3058" s="21">
        <v>0</v>
      </c>
      <c r="L3058" s="22">
        <v>0</v>
      </c>
      <c r="M3058" s="42" t="s">
        <v>20788</v>
      </c>
      <c r="N3058" s="42"/>
      <c r="O3058" s="42">
        <v>0</v>
      </c>
      <c r="P3058" s="42">
        <v>0</v>
      </c>
      <c r="Q3058" s="42">
        <v>0</v>
      </c>
      <c r="R3058" s="42">
        <v>0</v>
      </c>
    </row>
    <row r="3059" spans="1:18" x14ac:dyDescent="0.3">
      <c r="A3059" s="17" t="s">
        <v>3721</v>
      </c>
      <c r="B3059" s="17" t="s">
        <v>17039</v>
      </c>
      <c r="C3059" s="17" t="s">
        <v>7677</v>
      </c>
      <c r="D3059" s="17" t="s">
        <v>7716</v>
      </c>
      <c r="E3059" s="17" t="s">
        <v>1938</v>
      </c>
      <c r="F3059" s="17" t="s">
        <v>17040</v>
      </c>
      <c r="G3059" s="18">
        <v>1</v>
      </c>
      <c r="H3059" s="18">
        <v>1</v>
      </c>
      <c r="I3059" s="19">
        <v>0</v>
      </c>
      <c r="J3059" s="20">
        <v>0</v>
      </c>
      <c r="K3059" s="21">
        <v>1</v>
      </c>
      <c r="L3059" s="22">
        <v>0</v>
      </c>
      <c r="M3059" s="42" t="s">
        <v>20789</v>
      </c>
      <c r="N3059" s="42"/>
      <c r="O3059" s="42">
        <v>0</v>
      </c>
      <c r="P3059" s="42">
        <v>0</v>
      </c>
      <c r="Q3059" s="42">
        <v>0</v>
      </c>
      <c r="R3059" s="42">
        <v>0</v>
      </c>
    </row>
    <row r="3060" spans="1:18" x14ac:dyDescent="0.3">
      <c r="A3060" s="17" t="s">
        <v>6433</v>
      </c>
      <c r="B3060" s="17" t="s">
        <v>17041</v>
      </c>
      <c r="C3060" s="17" t="s">
        <v>10929</v>
      </c>
      <c r="D3060" s="17" t="s">
        <v>7716</v>
      </c>
      <c r="E3060" s="17" t="s">
        <v>4423</v>
      </c>
      <c r="F3060" s="17" t="s">
        <v>17042</v>
      </c>
      <c r="G3060" s="18">
        <v>1</v>
      </c>
      <c r="H3060" s="18">
        <v>2</v>
      </c>
      <c r="I3060" s="19">
        <v>0</v>
      </c>
      <c r="J3060" s="20">
        <v>0</v>
      </c>
      <c r="K3060" s="21">
        <v>0</v>
      </c>
      <c r="L3060" s="22">
        <v>1</v>
      </c>
      <c r="M3060" s="42" t="s">
        <v>20789</v>
      </c>
      <c r="N3060" s="42"/>
      <c r="O3060" s="42">
        <v>0</v>
      </c>
      <c r="P3060" s="42">
        <v>0</v>
      </c>
      <c r="Q3060" s="42">
        <v>0</v>
      </c>
      <c r="R3060" s="42">
        <v>0</v>
      </c>
    </row>
    <row r="3061" spans="1:18" x14ac:dyDescent="0.3">
      <c r="A3061" s="17" t="s">
        <v>17043</v>
      </c>
      <c r="B3061" s="17" t="s">
        <v>11250</v>
      </c>
      <c r="C3061" s="17" t="s">
        <v>17044</v>
      </c>
      <c r="D3061" s="17" t="s">
        <v>7716</v>
      </c>
      <c r="E3061" s="17" t="s">
        <v>1893</v>
      </c>
      <c r="F3061" s="17" t="s">
        <v>17045</v>
      </c>
      <c r="G3061" s="18">
        <v>1</v>
      </c>
      <c r="H3061" s="18">
        <v>2</v>
      </c>
      <c r="I3061" s="19">
        <v>0</v>
      </c>
      <c r="J3061" s="20">
        <v>1</v>
      </c>
      <c r="K3061" s="21">
        <v>0</v>
      </c>
      <c r="L3061" s="22">
        <v>0</v>
      </c>
      <c r="M3061" s="42" t="s">
        <v>20788</v>
      </c>
      <c r="N3061" s="42"/>
      <c r="O3061" s="42">
        <v>0</v>
      </c>
      <c r="P3061" s="42">
        <v>0</v>
      </c>
      <c r="Q3061" s="42">
        <v>0</v>
      </c>
      <c r="R3061" s="42">
        <v>0</v>
      </c>
    </row>
    <row r="3062" spans="1:18" x14ac:dyDescent="0.3">
      <c r="A3062" s="17" t="s">
        <v>3763</v>
      </c>
      <c r="B3062" s="17" t="s">
        <v>3764</v>
      </c>
      <c r="C3062" s="17" t="s">
        <v>17046</v>
      </c>
      <c r="D3062" s="17" t="s">
        <v>8145</v>
      </c>
      <c r="E3062" s="17" t="s">
        <v>2174</v>
      </c>
      <c r="F3062" s="17" t="s">
        <v>17047</v>
      </c>
      <c r="G3062" s="18">
        <v>1</v>
      </c>
      <c r="H3062" s="18">
        <v>1</v>
      </c>
      <c r="I3062" s="19">
        <v>0</v>
      </c>
      <c r="J3062" s="20">
        <v>0</v>
      </c>
      <c r="K3062" s="21">
        <v>1</v>
      </c>
      <c r="L3062" s="22">
        <v>0</v>
      </c>
      <c r="M3062" s="42" t="s">
        <v>20788</v>
      </c>
      <c r="N3062" s="42"/>
      <c r="O3062" s="42">
        <v>0</v>
      </c>
      <c r="P3062" s="42">
        <v>0</v>
      </c>
      <c r="Q3062" s="42">
        <v>0</v>
      </c>
      <c r="R3062" s="42">
        <v>0</v>
      </c>
    </row>
    <row r="3063" spans="1:18" x14ac:dyDescent="0.3">
      <c r="A3063" s="17" t="s">
        <v>17048</v>
      </c>
      <c r="B3063" s="17" t="s">
        <v>14426</v>
      </c>
      <c r="C3063" s="17" t="s">
        <v>7677</v>
      </c>
      <c r="D3063" s="17" t="s">
        <v>7710</v>
      </c>
      <c r="E3063" s="17" t="s">
        <v>1691</v>
      </c>
      <c r="F3063" s="17" t="s">
        <v>17049</v>
      </c>
      <c r="G3063" s="18">
        <v>1</v>
      </c>
      <c r="H3063" s="18">
        <v>1</v>
      </c>
      <c r="I3063" s="19">
        <v>0</v>
      </c>
      <c r="J3063" s="20">
        <v>1</v>
      </c>
      <c r="K3063" s="21">
        <v>0</v>
      </c>
      <c r="L3063" s="22">
        <v>0</v>
      </c>
      <c r="M3063" s="42" t="s">
        <v>20790</v>
      </c>
      <c r="N3063" s="42"/>
      <c r="O3063" s="42">
        <v>0</v>
      </c>
      <c r="P3063" s="42">
        <v>0</v>
      </c>
      <c r="Q3063" s="42">
        <v>0</v>
      </c>
      <c r="R3063" s="42">
        <v>0</v>
      </c>
    </row>
    <row r="3064" spans="1:18" x14ac:dyDescent="0.3">
      <c r="A3064" s="17" t="s">
        <v>17050</v>
      </c>
      <c r="B3064" s="17" t="s">
        <v>17051</v>
      </c>
      <c r="C3064" s="17" t="s">
        <v>7677</v>
      </c>
      <c r="D3064" s="17" t="s">
        <v>8451</v>
      </c>
      <c r="E3064" s="17" t="s">
        <v>2755</v>
      </c>
      <c r="F3064" s="17" t="s">
        <v>17052</v>
      </c>
      <c r="G3064" s="18">
        <v>1</v>
      </c>
      <c r="H3064" s="18">
        <v>1</v>
      </c>
      <c r="I3064" s="19">
        <v>1</v>
      </c>
      <c r="J3064" s="20">
        <v>0</v>
      </c>
      <c r="K3064" s="21">
        <v>0</v>
      </c>
      <c r="L3064" s="22">
        <v>0</v>
      </c>
      <c r="M3064" s="42" t="s">
        <v>20788</v>
      </c>
      <c r="N3064" s="42"/>
      <c r="O3064" s="42">
        <v>0</v>
      </c>
      <c r="P3064" s="42">
        <v>0</v>
      </c>
      <c r="Q3064" s="42">
        <v>0</v>
      </c>
      <c r="R3064" s="42">
        <v>0</v>
      </c>
    </row>
    <row r="3065" spans="1:18" x14ac:dyDescent="0.3">
      <c r="A3065" s="17" t="s">
        <v>17053</v>
      </c>
      <c r="B3065" s="17" t="s">
        <v>17054</v>
      </c>
      <c r="C3065" s="17" t="s">
        <v>17055</v>
      </c>
      <c r="D3065" s="17" t="s">
        <v>7716</v>
      </c>
      <c r="E3065" s="17" t="s">
        <v>1757</v>
      </c>
      <c r="F3065" s="17" t="s">
        <v>17056</v>
      </c>
      <c r="G3065" s="18">
        <v>1</v>
      </c>
      <c r="H3065" s="18">
        <v>1</v>
      </c>
      <c r="I3065" s="19">
        <v>1</v>
      </c>
      <c r="J3065" s="20">
        <v>0</v>
      </c>
      <c r="K3065" s="21">
        <v>0</v>
      </c>
      <c r="L3065" s="22">
        <v>0</v>
      </c>
      <c r="M3065" s="42" t="s">
        <v>20788</v>
      </c>
      <c r="N3065" s="42"/>
      <c r="O3065" s="42">
        <v>0</v>
      </c>
      <c r="P3065" s="42">
        <v>0</v>
      </c>
      <c r="Q3065" s="42">
        <v>0</v>
      </c>
      <c r="R3065" s="42">
        <v>0</v>
      </c>
    </row>
    <row r="3066" spans="1:18" x14ac:dyDescent="0.3">
      <c r="A3066" s="17" t="s">
        <v>17057</v>
      </c>
      <c r="B3066" s="17" t="s">
        <v>17058</v>
      </c>
      <c r="C3066" s="17" t="s">
        <v>17059</v>
      </c>
      <c r="D3066" s="17" t="s">
        <v>7749</v>
      </c>
      <c r="E3066" s="17" t="s">
        <v>11575</v>
      </c>
      <c r="F3066" s="17" t="s">
        <v>17060</v>
      </c>
      <c r="G3066" s="18">
        <v>1</v>
      </c>
      <c r="H3066" s="18">
        <v>3</v>
      </c>
      <c r="I3066" s="19">
        <v>0</v>
      </c>
      <c r="J3066" s="20">
        <v>1</v>
      </c>
      <c r="K3066" s="21">
        <v>0</v>
      </c>
      <c r="L3066" s="22">
        <v>0</v>
      </c>
      <c r="M3066" s="42" t="s">
        <v>20788</v>
      </c>
      <c r="N3066" s="42"/>
      <c r="O3066" s="42">
        <v>0</v>
      </c>
      <c r="P3066" s="42">
        <v>0</v>
      </c>
      <c r="Q3066" s="42">
        <v>0</v>
      </c>
      <c r="R3066" s="42">
        <v>0</v>
      </c>
    </row>
    <row r="3067" spans="1:18" x14ac:dyDescent="0.3">
      <c r="A3067" s="17" t="s">
        <v>6052</v>
      </c>
      <c r="B3067" s="17" t="s">
        <v>17061</v>
      </c>
      <c r="C3067" s="17" t="s">
        <v>9474</v>
      </c>
      <c r="D3067" s="17" t="s">
        <v>7829</v>
      </c>
      <c r="E3067" s="17" t="s">
        <v>1608</v>
      </c>
      <c r="F3067" s="17" t="s">
        <v>17062</v>
      </c>
      <c r="G3067" s="18">
        <v>1</v>
      </c>
      <c r="H3067" s="18">
        <v>1</v>
      </c>
      <c r="I3067" s="19">
        <v>0</v>
      </c>
      <c r="J3067" s="20">
        <v>0</v>
      </c>
      <c r="K3067" s="21">
        <v>0</v>
      </c>
      <c r="L3067" s="22">
        <v>1</v>
      </c>
      <c r="M3067" s="42" t="s">
        <v>20789</v>
      </c>
      <c r="N3067" s="42"/>
      <c r="O3067" s="42">
        <v>0</v>
      </c>
      <c r="P3067" s="42">
        <v>0</v>
      </c>
      <c r="Q3067" s="42">
        <v>0</v>
      </c>
      <c r="R3067" s="42">
        <v>0</v>
      </c>
    </row>
    <row r="3068" spans="1:18" x14ac:dyDescent="0.3">
      <c r="A3068" s="17" t="s">
        <v>17063</v>
      </c>
      <c r="B3068" s="17" t="s">
        <v>13650</v>
      </c>
      <c r="C3068" s="17" t="s">
        <v>9498</v>
      </c>
      <c r="D3068" s="17" t="s">
        <v>7716</v>
      </c>
      <c r="E3068" s="17" t="s">
        <v>2471</v>
      </c>
      <c r="F3068" s="17" t="s">
        <v>17064</v>
      </c>
      <c r="G3068" s="18">
        <v>1</v>
      </c>
      <c r="H3068" s="18">
        <v>4</v>
      </c>
      <c r="I3068" s="19">
        <v>1</v>
      </c>
      <c r="J3068" s="20">
        <v>0</v>
      </c>
      <c r="K3068" s="21">
        <v>0</v>
      </c>
      <c r="L3068" s="22">
        <v>0</v>
      </c>
      <c r="M3068" s="42" t="s">
        <v>20788</v>
      </c>
      <c r="N3068" s="42"/>
      <c r="O3068" s="42">
        <v>0</v>
      </c>
      <c r="P3068" s="42">
        <v>0</v>
      </c>
      <c r="Q3068" s="42">
        <v>0</v>
      </c>
      <c r="R3068" s="42">
        <v>0</v>
      </c>
    </row>
    <row r="3069" spans="1:18" x14ac:dyDescent="0.3">
      <c r="A3069" s="17" t="s">
        <v>4466</v>
      </c>
      <c r="B3069" s="17" t="s">
        <v>17065</v>
      </c>
      <c r="C3069" s="17" t="s">
        <v>17066</v>
      </c>
      <c r="D3069" s="17" t="s">
        <v>7834</v>
      </c>
      <c r="E3069" s="17" t="s">
        <v>4208</v>
      </c>
      <c r="F3069" s="17" t="s">
        <v>17067</v>
      </c>
      <c r="G3069" s="18">
        <v>1</v>
      </c>
      <c r="H3069" s="18">
        <v>1</v>
      </c>
      <c r="I3069" s="19">
        <v>0</v>
      </c>
      <c r="J3069" s="20">
        <v>0</v>
      </c>
      <c r="K3069" s="21">
        <v>0</v>
      </c>
      <c r="L3069" s="22">
        <v>1</v>
      </c>
      <c r="M3069" s="42" t="s">
        <v>20785</v>
      </c>
      <c r="N3069" s="42"/>
      <c r="O3069" s="42">
        <v>0</v>
      </c>
      <c r="P3069" s="42">
        <v>0</v>
      </c>
      <c r="Q3069" s="42">
        <v>0</v>
      </c>
      <c r="R3069" s="42">
        <v>0</v>
      </c>
    </row>
    <row r="3070" spans="1:18" x14ac:dyDescent="0.3">
      <c r="A3070" s="17" t="s">
        <v>17068</v>
      </c>
      <c r="B3070" s="17" t="s">
        <v>17069</v>
      </c>
      <c r="C3070" s="17" t="s">
        <v>7677</v>
      </c>
      <c r="D3070" s="17" t="s">
        <v>7716</v>
      </c>
      <c r="E3070" s="17" t="s">
        <v>4345</v>
      </c>
      <c r="F3070" s="17" t="s">
        <v>17070</v>
      </c>
      <c r="G3070" s="18">
        <v>1</v>
      </c>
      <c r="H3070" s="18">
        <v>1</v>
      </c>
      <c r="I3070" s="19">
        <v>0</v>
      </c>
      <c r="J3070" s="20">
        <v>1</v>
      </c>
      <c r="K3070" s="21">
        <v>0</v>
      </c>
      <c r="L3070" s="22">
        <v>0</v>
      </c>
      <c r="M3070" s="42" t="s">
        <v>20788</v>
      </c>
      <c r="N3070" s="42"/>
      <c r="O3070" s="42">
        <v>0</v>
      </c>
      <c r="P3070" s="42">
        <v>0</v>
      </c>
      <c r="Q3070" s="42">
        <v>0</v>
      </c>
      <c r="R3070" s="42">
        <v>0</v>
      </c>
    </row>
    <row r="3071" spans="1:18" x14ac:dyDescent="0.3">
      <c r="A3071" s="17" t="s">
        <v>17071</v>
      </c>
      <c r="B3071" s="17" t="s">
        <v>17072</v>
      </c>
      <c r="C3071" s="17" t="s">
        <v>7677</v>
      </c>
      <c r="D3071" s="17" t="s">
        <v>7716</v>
      </c>
      <c r="E3071" s="17" t="s">
        <v>1764</v>
      </c>
      <c r="F3071" s="17" t="s">
        <v>17073</v>
      </c>
      <c r="G3071" s="18">
        <v>1</v>
      </c>
      <c r="H3071" s="18">
        <v>100</v>
      </c>
      <c r="I3071" s="19">
        <v>0</v>
      </c>
      <c r="J3071" s="20">
        <v>1</v>
      </c>
      <c r="K3071" s="21">
        <v>0</v>
      </c>
      <c r="L3071" s="22">
        <v>0</v>
      </c>
      <c r="M3071" s="42" t="s">
        <v>20788</v>
      </c>
      <c r="N3071" s="42"/>
      <c r="O3071" s="42">
        <v>0</v>
      </c>
      <c r="P3071" s="42">
        <v>0</v>
      </c>
      <c r="Q3071" s="42">
        <v>0</v>
      </c>
      <c r="R3071" s="42">
        <v>0</v>
      </c>
    </row>
    <row r="3072" spans="1:18" x14ac:dyDescent="0.3">
      <c r="A3072" s="17" t="s">
        <v>5318</v>
      </c>
      <c r="B3072" s="17" t="s">
        <v>17074</v>
      </c>
      <c r="C3072" s="17" t="s">
        <v>7677</v>
      </c>
      <c r="D3072" s="17" t="s">
        <v>7716</v>
      </c>
      <c r="E3072" s="17" t="s">
        <v>5320</v>
      </c>
      <c r="F3072" s="17" t="s">
        <v>17075</v>
      </c>
      <c r="G3072" s="18">
        <v>1</v>
      </c>
      <c r="H3072" s="18">
        <v>1</v>
      </c>
      <c r="I3072" s="19">
        <v>0</v>
      </c>
      <c r="J3072" s="20">
        <v>0</v>
      </c>
      <c r="K3072" s="21">
        <v>0</v>
      </c>
      <c r="L3072" s="22">
        <v>1</v>
      </c>
      <c r="M3072" s="42" t="s">
        <v>20789</v>
      </c>
      <c r="N3072" s="42"/>
      <c r="O3072" s="42">
        <v>0</v>
      </c>
      <c r="P3072" s="42">
        <v>0</v>
      </c>
      <c r="Q3072" s="42">
        <v>0</v>
      </c>
      <c r="R3072" s="42">
        <v>0</v>
      </c>
    </row>
    <row r="3073" spans="1:18" x14ac:dyDescent="0.3">
      <c r="A3073" s="17" t="s">
        <v>17076</v>
      </c>
      <c r="B3073" s="17" t="s">
        <v>17077</v>
      </c>
      <c r="C3073" s="17" t="s">
        <v>8870</v>
      </c>
      <c r="D3073" s="17" t="s">
        <v>7749</v>
      </c>
      <c r="E3073" s="17" t="s">
        <v>9633</v>
      </c>
      <c r="F3073" s="17" t="s">
        <v>17078</v>
      </c>
      <c r="G3073" s="18">
        <v>1</v>
      </c>
      <c r="H3073" s="18">
        <v>24</v>
      </c>
      <c r="I3073" s="19">
        <v>1</v>
      </c>
      <c r="J3073" s="20">
        <v>0</v>
      </c>
      <c r="K3073" s="21">
        <v>0</v>
      </c>
      <c r="L3073" s="22">
        <v>0</v>
      </c>
      <c r="M3073" s="42" t="s">
        <v>20788</v>
      </c>
      <c r="N3073" s="42"/>
      <c r="O3073" s="42">
        <v>0</v>
      </c>
      <c r="P3073" s="42">
        <v>0</v>
      </c>
      <c r="Q3073" s="42">
        <v>0</v>
      </c>
      <c r="R3073" s="42">
        <v>0</v>
      </c>
    </row>
    <row r="3074" spans="1:18" x14ac:dyDescent="0.3">
      <c r="A3074" s="17" t="s">
        <v>17079</v>
      </c>
      <c r="B3074" s="17" t="s">
        <v>17080</v>
      </c>
      <c r="C3074" s="17" t="s">
        <v>7677</v>
      </c>
      <c r="D3074" s="17" t="s">
        <v>7716</v>
      </c>
      <c r="E3074" s="17" t="s">
        <v>17081</v>
      </c>
      <c r="F3074" s="17" t="s">
        <v>17082</v>
      </c>
      <c r="G3074" s="18">
        <v>1</v>
      </c>
      <c r="H3074" s="18">
        <v>5</v>
      </c>
      <c r="I3074" s="19">
        <v>0</v>
      </c>
      <c r="J3074" s="20">
        <v>1</v>
      </c>
      <c r="K3074" s="21">
        <v>0</v>
      </c>
      <c r="L3074" s="22">
        <v>0</v>
      </c>
      <c r="M3074" s="42" t="s">
        <v>20790</v>
      </c>
      <c r="N3074" s="42"/>
      <c r="O3074" s="42">
        <v>0</v>
      </c>
      <c r="P3074" s="42">
        <v>0</v>
      </c>
      <c r="Q3074" s="42">
        <v>0</v>
      </c>
      <c r="R3074" s="42">
        <v>0</v>
      </c>
    </row>
    <row r="3075" spans="1:18" x14ac:dyDescent="0.3">
      <c r="A3075" s="17" t="s">
        <v>5929</v>
      </c>
      <c r="B3075" s="17" t="s">
        <v>17083</v>
      </c>
      <c r="C3075" s="17" t="s">
        <v>7677</v>
      </c>
      <c r="D3075" s="17" t="s">
        <v>7716</v>
      </c>
      <c r="E3075" s="17" t="s">
        <v>5931</v>
      </c>
      <c r="F3075" s="17" t="s">
        <v>17084</v>
      </c>
      <c r="G3075" s="18">
        <v>1</v>
      </c>
      <c r="H3075" s="18">
        <v>1</v>
      </c>
      <c r="I3075" s="19">
        <v>0</v>
      </c>
      <c r="J3075" s="20">
        <v>0</v>
      </c>
      <c r="K3075" s="21">
        <v>0</v>
      </c>
      <c r="L3075" s="22">
        <v>1</v>
      </c>
      <c r="M3075" s="42" t="s">
        <v>20789</v>
      </c>
      <c r="N3075" s="42"/>
      <c r="O3075" s="42">
        <v>0</v>
      </c>
      <c r="P3075" s="42">
        <v>0</v>
      </c>
      <c r="Q3075" s="42">
        <v>0</v>
      </c>
      <c r="R3075" s="42">
        <v>0</v>
      </c>
    </row>
    <row r="3076" spans="1:18" x14ac:dyDescent="0.3">
      <c r="A3076" s="17" t="s">
        <v>3044</v>
      </c>
      <c r="B3076" s="17" t="s">
        <v>17085</v>
      </c>
      <c r="C3076" s="17" t="s">
        <v>17086</v>
      </c>
      <c r="D3076" s="17" t="s">
        <v>7953</v>
      </c>
      <c r="E3076" s="17" t="s">
        <v>1599</v>
      </c>
      <c r="F3076" s="17" t="s">
        <v>17087</v>
      </c>
      <c r="G3076" s="18">
        <v>1</v>
      </c>
      <c r="H3076" s="18">
        <v>1</v>
      </c>
      <c r="I3076" s="19">
        <v>0</v>
      </c>
      <c r="J3076" s="20">
        <v>0</v>
      </c>
      <c r="K3076" s="21">
        <v>1</v>
      </c>
      <c r="L3076" s="22">
        <v>0</v>
      </c>
      <c r="M3076" s="42" t="s">
        <v>20789</v>
      </c>
      <c r="N3076" s="42"/>
      <c r="O3076" s="42">
        <v>0</v>
      </c>
      <c r="P3076" s="42">
        <v>0</v>
      </c>
      <c r="Q3076" s="42">
        <v>0</v>
      </c>
      <c r="R3076" s="42">
        <v>0</v>
      </c>
    </row>
    <row r="3077" spans="1:18" x14ac:dyDescent="0.3">
      <c r="A3077" s="17" t="s">
        <v>2456</v>
      </c>
      <c r="B3077" s="17" t="s">
        <v>17088</v>
      </c>
      <c r="C3077" s="17" t="s">
        <v>17089</v>
      </c>
      <c r="D3077" s="17" t="s">
        <v>7716</v>
      </c>
      <c r="E3077" s="17" t="s">
        <v>2458</v>
      </c>
      <c r="F3077" s="17" t="s">
        <v>17090</v>
      </c>
      <c r="G3077" s="18">
        <v>1</v>
      </c>
      <c r="H3077" s="18">
        <v>1</v>
      </c>
      <c r="I3077" s="19">
        <v>0</v>
      </c>
      <c r="J3077" s="20">
        <v>0</v>
      </c>
      <c r="K3077" s="21">
        <v>1</v>
      </c>
      <c r="L3077" s="22">
        <v>0</v>
      </c>
      <c r="M3077" s="42" t="s">
        <v>20789</v>
      </c>
      <c r="N3077" s="42"/>
      <c r="O3077" s="42">
        <v>0</v>
      </c>
      <c r="P3077" s="42">
        <v>0</v>
      </c>
      <c r="Q3077" s="42">
        <v>0</v>
      </c>
      <c r="R3077" s="42">
        <v>0</v>
      </c>
    </row>
    <row r="3078" spans="1:18" x14ac:dyDescent="0.3">
      <c r="A3078" s="17" t="s">
        <v>17091</v>
      </c>
      <c r="B3078" s="17" t="s">
        <v>13292</v>
      </c>
      <c r="C3078" s="17" t="s">
        <v>7677</v>
      </c>
      <c r="D3078" s="17" t="s">
        <v>7716</v>
      </c>
      <c r="E3078" s="17" t="s">
        <v>2249</v>
      </c>
      <c r="F3078" s="17" t="s">
        <v>17092</v>
      </c>
      <c r="G3078" s="18">
        <v>1</v>
      </c>
      <c r="H3078" s="18">
        <v>6</v>
      </c>
      <c r="I3078" s="19">
        <v>1</v>
      </c>
      <c r="J3078" s="20">
        <v>0</v>
      </c>
      <c r="K3078" s="21">
        <v>0</v>
      </c>
      <c r="L3078" s="22">
        <v>0</v>
      </c>
      <c r="M3078" s="42" t="s">
        <v>20788</v>
      </c>
      <c r="N3078" s="42"/>
      <c r="O3078" s="42">
        <v>0</v>
      </c>
      <c r="P3078" s="42">
        <v>0</v>
      </c>
      <c r="Q3078" s="42">
        <v>0</v>
      </c>
      <c r="R3078" s="42">
        <v>0</v>
      </c>
    </row>
    <row r="3079" spans="1:18" x14ac:dyDescent="0.3">
      <c r="A3079" s="17" t="s">
        <v>17093</v>
      </c>
      <c r="B3079" s="17" t="s">
        <v>17094</v>
      </c>
      <c r="C3079" s="17" t="s">
        <v>8943</v>
      </c>
      <c r="D3079" s="17" t="s">
        <v>8051</v>
      </c>
      <c r="E3079" s="17" t="s">
        <v>1700</v>
      </c>
      <c r="F3079" s="17" t="s">
        <v>17095</v>
      </c>
      <c r="G3079" s="18">
        <v>1</v>
      </c>
      <c r="H3079" s="18">
        <v>1</v>
      </c>
      <c r="I3079" s="19">
        <v>0</v>
      </c>
      <c r="J3079" s="20">
        <v>1</v>
      </c>
      <c r="K3079" s="21">
        <v>0</v>
      </c>
      <c r="L3079" s="22">
        <v>0</v>
      </c>
      <c r="M3079" s="42" t="s">
        <v>20790</v>
      </c>
      <c r="N3079" s="42"/>
      <c r="O3079" s="42">
        <v>0</v>
      </c>
      <c r="P3079" s="42">
        <v>0</v>
      </c>
      <c r="Q3079" s="42">
        <v>0</v>
      </c>
      <c r="R3079" s="42">
        <v>0</v>
      </c>
    </row>
    <row r="3080" spans="1:18" x14ac:dyDescent="0.3">
      <c r="A3080" s="17" t="s">
        <v>7564</v>
      </c>
      <c r="B3080" s="17" t="s">
        <v>17096</v>
      </c>
      <c r="C3080" s="17" t="s">
        <v>7677</v>
      </c>
      <c r="D3080" s="17" t="s">
        <v>8451</v>
      </c>
      <c r="E3080" s="17" t="s">
        <v>1946</v>
      </c>
      <c r="F3080" s="17" t="s">
        <v>17097</v>
      </c>
      <c r="G3080" s="18">
        <v>1</v>
      </c>
      <c r="H3080" s="18">
        <v>1</v>
      </c>
      <c r="I3080" s="19">
        <v>0</v>
      </c>
      <c r="J3080" s="20">
        <v>0</v>
      </c>
      <c r="K3080" s="21">
        <v>0</v>
      </c>
      <c r="L3080" s="22">
        <v>1</v>
      </c>
      <c r="M3080" s="42" t="s">
        <v>20789</v>
      </c>
      <c r="N3080" s="42"/>
      <c r="O3080" s="42">
        <v>0</v>
      </c>
      <c r="P3080" s="42">
        <v>0</v>
      </c>
      <c r="Q3080" s="42">
        <v>0</v>
      </c>
      <c r="R3080" s="42">
        <v>0</v>
      </c>
    </row>
    <row r="3081" spans="1:18" x14ac:dyDescent="0.3">
      <c r="A3081" s="17" t="s">
        <v>17098</v>
      </c>
      <c r="B3081" s="17" t="s">
        <v>17099</v>
      </c>
      <c r="C3081" s="17" t="s">
        <v>8297</v>
      </c>
      <c r="D3081" s="17" t="s">
        <v>16301</v>
      </c>
      <c r="E3081" s="17" t="s">
        <v>2815</v>
      </c>
      <c r="F3081" s="17" t="s">
        <v>17100</v>
      </c>
      <c r="G3081" s="18">
        <v>1</v>
      </c>
      <c r="H3081" s="18">
        <v>2</v>
      </c>
      <c r="I3081" s="19">
        <v>1</v>
      </c>
      <c r="J3081" s="20">
        <v>0</v>
      </c>
      <c r="K3081" s="21">
        <v>0</v>
      </c>
      <c r="L3081" s="22">
        <v>0</v>
      </c>
      <c r="M3081" s="42" t="s">
        <v>20788</v>
      </c>
      <c r="N3081" s="42"/>
      <c r="O3081" s="42">
        <v>0</v>
      </c>
      <c r="P3081" s="42">
        <v>0</v>
      </c>
      <c r="Q3081" s="42">
        <v>0</v>
      </c>
      <c r="R3081" s="42">
        <v>0</v>
      </c>
    </row>
    <row r="3082" spans="1:18" x14ac:dyDescent="0.3">
      <c r="A3082" s="17" t="s">
        <v>7216</v>
      </c>
      <c r="B3082" s="17" t="s">
        <v>17101</v>
      </c>
      <c r="C3082" s="17" t="s">
        <v>7677</v>
      </c>
      <c r="D3082" s="17" t="s">
        <v>7716</v>
      </c>
      <c r="E3082" s="17" t="s">
        <v>7218</v>
      </c>
      <c r="F3082" s="17" t="s">
        <v>17102</v>
      </c>
      <c r="G3082" s="18">
        <v>1</v>
      </c>
      <c r="H3082" s="18">
        <v>1</v>
      </c>
      <c r="I3082" s="19">
        <v>0</v>
      </c>
      <c r="J3082" s="20">
        <v>0</v>
      </c>
      <c r="K3082" s="21">
        <v>0</v>
      </c>
      <c r="L3082" s="22">
        <v>1</v>
      </c>
      <c r="M3082" s="42" t="s">
        <v>20789</v>
      </c>
      <c r="N3082" s="42"/>
      <c r="O3082" s="42">
        <v>0</v>
      </c>
      <c r="P3082" s="42">
        <v>0</v>
      </c>
      <c r="Q3082" s="42">
        <v>0</v>
      </c>
      <c r="R3082" s="42">
        <v>0</v>
      </c>
    </row>
    <row r="3083" spans="1:18" x14ac:dyDescent="0.3">
      <c r="A3083" s="17" t="s">
        <v>5361</v>
      </c>
      <c r="B3083" s="17" t="s">
        <v>17103</v>
      </c>
      <c r="C3083" s="17" t="s">
        <v>17104</v>
      </c>
      <c r="D3083" s="17" t="s">
        <v>10421</v>
      </c>
      <c r="E3083" s="17" t="s">
        <v>4208</v>
      </c>
      <c r="F3083" s="17" t="s">
        <v>17105</v>
      </c>
      <c r="G3083" s="18">
        <v>1</v>
      </c>
      <c r="H3083" s="18">
        <v>3</v>
      </c>
      <c r="I3083" s="19">
        <v>0</v>
      </c>
      <c r="J3083" s="20">
        <v>0</v>
      </c>
      <c r="K3083" s="21">
        <v>0</v>
      </c>
      <c r="L3083" s="22">
        <v>1</v>
      </c>
      <c r="M3083" s="42" t="s">
        <v>20785</v>
      </c>
      <c r="N3083" s="42"/>
      <c r="O3083" s="42">
        <v>0</v>
      </c>
      <c r="P3083" s="42">
        <v>0</v>
      </c>
      <c r="Q3083" s="42">
        <v>0</v>
      </c>
      <c r="R3083" s="42">
        <v>0</v>
      </c>
    </row>
    <row r="3084" spans="1:18" x14ac:dyDescent="0.3">
      <c r="A3084" s="17" t="s">
        <v>6617</v>
      </c>
      <c r="B3084" s="17" t="s">
        <v>17106</v>
      </c>
      <c r="C3084" s="17" t="s">
        <v>17107</v>
      </c>
      <c r="D3084" s="17" t="s">
        <v>12870</v>
      </c>
      <c r="E3084" s="17" t="s">
        <v>4208</v>
      </c>
      <c r="F3084" s="17" t="s">
        <v>17108</v>
      </c>
      <c r="G3084" s="18">
        <v>1</v>
      </c>
      <c r="H3084" s="18">
        <v>4</v>
      </c>
      <c r="I3084" s="19">
        <v>0</v>
      </c>
      <c r="J3084" s="20">
        <v>0</v>
      </c>
      <c r="K3084" s="21">
        <v>0</v>
      </c>
      <c r="L3084" s="22">
        <v>1</v>
      </c>
      <c r="M3084" s="42" t="s">
        <v>20785</v>
      </c>
      <c r="N3084" s="42"/>
      <c r="O3084" s="42">
        <v>0</v>
      </c>
      <c r="P3084" s="42">
        <v>0</v>
      </c>
      <c r="Q3084" s="42">
        <v>0</v>
      </c>
      <c r="R3084" s="42">
        <v>0</v>
      </c>
    </row>
    <row r="3085" spans="1:18" x14ac:dyDescent="0.3">
      <c r="A3085" s="17" t="s">
        <v>17109</v>
      </c>
      <c r="B3085" s="17" t="s">
        <v>17110</v>
      </c>
      <c r="C3085" s="17" t="s">
        <v>10392</v>
      </c>
      <c r="D3085" s="17" t="s">
        <v>10823</v>
      </c>
      <c r="E3085" s="17" t="s">
        <v>12061</v>
      </c>
      <c r="F3085" s="17" t="s">
        <v>17111</v>
      </c>
      <c r="G3085" s="18">
        <v>1</v>
      </c>
      <c r="H3085" s="18">
        <v>1</v>
      </c>
      <c r="I3085" s="19">
        <v>0</v>
      </c>
      <c r="J3085" s="20">
        <v>1</v>
      </c>
      <c r="K3085" s="21">
        <v>0</v>
      </c>
      <c r="L3085" s="22">
        <v>0</v>
      </c>
      <c r="M3085" s="42" t="s">
        <v>20788</v>
      </c>
      <c r="N3085" s="42"/>
      <c r="O3085" s="42">
        <v>0</v>
      </c>
      <c r="P3085" s="42">
        <v>0</v>
      </c>
      <c r="Q3085" s="42">
        <v>0</v>
      </c>
      <c r="R3085" s="42">
        <v>0</v>
      </c>
    </row>
    <row r="3086" spans="1:18" x14ac:dyDescent="0.3">
      <c r="A3086" s="17" t="s">
        <v>5243</v>
      </c>
      <c r="B3086" s="17" t="s">
        <v>17112</v>
      </c>
      <c r="C3086" s="17" t="s">
        <v>17113</v>
      </c>
      <c r="D3086" s="17" t="s">
        <v>7716</v>
      </c>
      <c r="E3086" s="17" t="s">
        <v>4208</v>
      </c>
      <c r="F3086" s="17" t="s">
        <v>17114</v>
      </c>
      <c r="G3086" s="18">
        <v>1</v>
      </c>
      <c r="H3086" s="18">
        <v>4</v>
      </c>
      <c r="I3086" s="19">
        <v>0</v>
      </c>
      <c r="J3086" s="20">
        <v>0</v>
      </c>
      <c r="K3086" s="21">
        <v>0</v>
      </c>
      <c r="L3086" s="22">
        <v>1</v>
      </c>
      <c r="M3086" s="42" t="s">
        <v>20785</v>
      </c>
      <c r="N3086" s="42"/>
      <c r="O3086" s="42">
        <v>0</v>
      </c>
      <c r="P3086" s="42">
        <v>0</v>
      </c>
      <c r="Q3086" s="42">
        <v>0</v>
      </c>
      <c r="R3086" s="42">
        <v>0</v>
      </c>
    </row>
    <row r="3087" spans="1:18" x14ac:dyDescent="0.3">
      <c r="A3087" s="17" t="s">
        <v>5423</v>
      </c>
      <c r="B3087" s="17" t="s">
        <v>17115</v>
      </c>
      <c r="C3087" s="17" t="s">
        <v>17116</v>
      </c>
      <c r="D3087" s="17" t="s">
        <v>8554</v>
      </c>
      <c r="E3087" s="17" t="s">
        <v>1608</v>
      </c>
      <c r="F3087" s="17" t="s">
        <v>17117</v>
      </c>
      <c r="G3087" s="18">
        <v>1</v>
      </c>
      <c r="H3087" s="18">
        <v>1</v>
      </c>
      <c r="I3087" s="19">
        <v>0</v>
      </c>
      <c r="J3087" s="20">
        <v>0</v>
      </c>
      <c r="K3087" s="21">
        <v>0</v>
      </c>
      <c r="L3087" s="22">
        <v>1</v>
      </c>
      <c r="M3087" s="42" t="s">
        <v>20789</v>
      </c>
      <c r="N3087" s="42"/>
      <c r="O3087" s="42">
        <v>0</v>
      </c>
      <c r="P3087" s="42">
        <v>0</v>
      </c>
      <c r="Q3087" s="42">
        <v>0</v>
      </c>
      <c r="R3087" s="42">
        <v>0</v>
      </c>
    </row>
    <row r="3088" spans="1:18" x14ac:dyDescent="0.3">
      <c r="A3088" s="17" t="s">
        <v>17118</v>
      </c>
      <c r="B3088" s="17" t="s">
        <v>12753</v>
      </c>
      <c r="C3088" s="17" t="s">
        <v>7677</v>
      </c>
      <c r="D3088" s="17" t="s">
        <v>17119</v>
      </c>
      <c r="E3088" s="17" t="s">
        <v>9229</v>
      </c>
      <c r="F3088" s="17" t="s">
        <v>12755</v>
      </c>
      <c r="G3088" s="18">
        <v>1</v>
      </c>
      <c r="H3088" s="18">
        <v>1</v>
      </c>
      <c r="I3088" s="19">
        <v>0</v>
      </c>
      <c r="J3088" s="20">
        <v>1</v>
      </c>
      <c r="K3088" s="21">
        <v>0</v>
      </c>
      <c r="L3088" s="22">
        <v>0</v>
      </c>
      <c r="M3088" s="42" t="s">
        <v>20788</v>
      </c>
      <c r="N3088" s="42"/>
      <c r="O3088" s="42">
        <v>0</v>
      </c>
      <c r="P3088" s="42">
        <v>0</v>
      </c>
      <c r="Q3088" s="42">
        <v>0</v>
      </c>
      <c r="R3088" s="42">
        <v>0</v>
      </c>
    </row>
    <row r="3089" spans="1:18" x14ac:dyDescent="0.3">
      <c r="A3089" s="17" t="s">
        <v>3115</v>
      </c>
      <c r="B3089" s="17" t="s">
        <v>3116</v>
      </c>
      <c r="C3089" s="17" t="s">
        <v>7677</v>
      </c>
      <c r="D3089" s="17" t="s">
        <v>7716</v>
      </c>
      <c r="E3089" s="17" t="s">
        <v>3117</v>
      </c>
      <c r="F3089" s="17" t="s">
        <v>17120</v>
      </c>
      <c r="G3089" s="18">
        <v>1</v>
      </c>
      <c r="H3089" s="18">
        <v>1</v>
      </c>
      <c r="I3089" s="19">
        <v>0</v>
      </c>
      <c r="J3089" s="20">
        <v>0</v>
      </c>
      <c r="K3089" s="21">
        <v>1</v>
      </c>
      <c r="L3089" s="22">
        <v>0</v>
      </c>
      <c r="M3089" s="42" t="s">
        <v>20789</v>
      </c>
      <c r="N3089" s="42"/>
      <c r="O3089" s="42">
        <v>0</v>
      </c>
      <c r="P3089" s="42">
        <v>0</v>
      </c>
      <c r="Q3089" s="42">
        <v>0</v>
      </c>
      <c r="R3089" s="42">
        <v>0</v>
      </c>
    </row>
    <row r="3090" spans="1:18" x14ac:dyDescent="0.3">
      <c r="A3090" s="17" t="s">
        <v>6563</v>
      </c>
      <c r="B3090" s="17" t="s">
        <v>17121</v>
      </c>
      <c r="C3090" s="17" t="s">
        <v>17122</v>
      </c>
      <c r="D3090" s="17" t="s">
        <v>7716</v>
      </c>
      <c r="E3090" s="17" t="s">
        <v>6565</v>
      </c>
      <c r="F3090" s="17" t="s">
        <v>17123</v>
      </c>
      <c r="G3090" s="18">
        <v>1</v>
      </c>
      <c r="H3090" s="18">
        <v>1</v>
      </c>
      <c r="I3090" s="19">
        <v>0</v>
      </c>
      <c r="J3090" s="20">
        <v>0</v>
      </c>
      <c r="K3090" s="21">
        <v>0</v>
      </c>
      <c r="L3090" s="22">
        <v>1</v>
      </c>
      <c r="M3090" s="42" t="s">
        <v>20789</v>
      </c>
      <c r="N3090" s="42"/>
      <c r="O3090" s="42">
        <v>0</v>
      </c>
      <c r="P3090" s="42">
        <v>0</v>
      </c>
      <c r="Q3090" s="42">
        <v>0</v>
      </c>
      <c r="R3090" s="42">
        <v>0</v>
      </c>
    </row>
    <row r="3091" spans="1:18" x14ac:dyDescent="0.3">
      <c r="A3091" s="17" t="s">
        <v>2682</v>
      </c>
      <c r="B3091" s="17" t="s">
        <v>17124</v>
      </c>
      <c r="C3091" s="17" t="s">
        <v>17125</v>
      </c>
      <c r="D3091" s="17" t="s">
        <v>17126</v>
      </c>
      <c r="E3091" s="17" t="s">
        <v>1654</v>
      </c>
      <c r="F3091" s="17" t="s">
        <v>17127</v>
      </c>
      <c r="G3091" s="18">
        <v>1</v>
      </c>
      <c r="H3091" s="18">
        <v>4</v>
      </c>
      <c r="I3091" s="19">
        <v>0</v>
      </c>
      <c r="J3091" s="20">
        <v>0</v>
      </c>
      <c r="K3091" s="21">
        <v>1</v>
      </c>
      <c r="L3091" s="22">
        <v>0</v>
      </c>
      <c r="M3091" s="42" t="s">
        <v>20789</v>
      </c>
      <c r="N3091" s="42"/>
      <c r="O3091" s="42">
        <v>0</v>
      </c>
      <c r="P3091" s="42">
        <v>0</v>
      </c>
      <c r="Q3091" s="42">
        <v>0</v>
      </c>
      <c r="R3091" s="42">
        <v>0</v>
      </c>
    </row>
    <row r="3092" spans="1:18" x14ac:dyDescent="0.3">
      <c r="A3092" s="17" t="s">
        <v>6011</v>
      </c>
      <c r="B3092" s="17" t="s">
        <v>17128</v>
      </c>
      <c r="C3092" s="17" t="s">
        <v>7677</v>
      </c>
      <c r="D3092" s="17" t="s">
        <v>7800</v>
      </c>
      <c r="E3092" s="17" t="s">
        <v>4208</v>
      </c>
      <c r="F3092" s="17" t="s">
        <v>17129</v>
      </c>
      <c r="G3092" s="18">
        <v>1</v>
      </c>
      <c r="H3092" s="18">
        <v>5</v>
      </c>
      <c r="I3092" s="19">
        <v>0</v>
      </c>
      <c r="J3092" s="20">
        <v>0</v>
      </c>
      <c r="K3092" s="21">
        <v>0</v>
      </c>
      <c r="L3092" s="22">
        <v>1</v>
      </c>
      <c r="M3092" s="42" t="s">
        <v>20785</v>
      </c>
      <c r="N3092" s="42"/>
      <c r="O3092" s="42">
        <v>0</v>
      </c>
      <c r="P3092" s="42">
        <v>0</v>
      </c>
      <c r="Q3092" s="42">
        <v>0</v>
      </c>
      <c r="R3092" s="42">
        <v>0</v>
      </c>
    </row>
    <row r="3093" spans="1:18" x14ac:dyDescent="0.3">
      <c r="A3093" s="17" t="s">
        <v>2730</v>
      </c>
      <c r="B3093" s="17" t="s">
        <v>17130</v>
      </c>
      <c r="C3093" s="17" t="s">
        <v>7677</v>
      </c>
      <c r="D3093" s="17" t="s">
        <v>7716</v>
      </c>
      <c r="E3093" s="17" t="s">
        <v>1738</v>
      </c>
      <c r="F3093" s="17" t="s">
        <v>17131</v>
      </c>
      <c r="G3093" s="18">
        <v>1</v>
      </c>
      <c r="H3093" s="18">
        <v>1</v>
      </c>
      <c r="I3093" s="19">
        <v>0</v>
      </c>
      <c r="J3093" s="20">
        <v>0</v>
      </c>
      <c r="K3093" s="21">
        <v>1</v>
      </c>
      <c r="L3093" s="22">
        <v>0</v>
      </c>
      <c r="M3093" s="42" t="s">
        <v>20789</v>
      </c>
      <c r="N3093" s="42"/>
      <c r="O3093" s="42">
        <v>0</v>
      </c>
      <c r="P3093" s="42">
        <v>0</v>
      </c>
      <c r="Q3093" s="42">
        <v>0</v>
      </c>
      <c r="R3093" s="42">
        <v>0</v>
      </c>
    </row>
    <row r="3094" spans="1:18" x14ac:dyDescent="0.3">
      <c r="A3094" s="17" t="s">
        <v>2007</v>
      </c>
      <c r="B3094" s="17" t="s">
        <v>2008</v>
      </c>
      <c r="C3094" s="17" t="s">
        <v>7677</v>
      </c>
      <c r="D3094" s="17" t="s">
        <v>8884</v>
      </c>
      <c r="E3094" s="17" t="s">
        <v>1805</v>
      </c>
      <c r="F3094" s="17" t="s">
        <v>17132</v>
      </c>
      <c r="G3094" s="18">
        <v>1</v>
      </c>
      <c r="H3094" s="18">
        <v>1</v>
      </c>
      <c r="I3094" s="19">
        <v>0</v>
      </c>
      <c r="J3094" s="20">
        <v>0</v>
      </c>
      <c r="K3094" s="21">
        <v>1</v>
      </c>
      <c r="L3094" s="22">
        <v>0</v>
      </c>
      <c r="M3094" s="42" t="s">
        <v>20789</v>
      </c>
      <c r="N3094" s="42"/>
      <c r="O3094" s="42">
        <v>0</v>
      </c>
      <c r="P3094" s="42">
        <v>0</v>
      </c>
      <c r="Q3094" s="42">
        <v>0</v>
      </c>
      <c r="R3094" s="42">
        <v>0</v>
      </c>
    </row>
    <row r="3095" spans="1:18" x14ac:dyDescent="0.3">
      <c r="A3095" s="17" t="s">
        <v>17133</v>
      </c>
      <c r="B3095" s="17" t="s">
        <v>17134</v>
      </c>
      <c r="C3095" s="17" t="s">
        <v>8306</v>
      </c>
      <c r="D3095" s="17" t="s">
        <v>7734</v>
      </c>
      <c r="E3095" s="17" t="s">
        <v>8745</v>
      </c>
      <c r="F3095" s="17" t="s">
        <v>17135</v>
      </c>
      <c r="G3095" s="18">
        <v>1</v>
      </c>
      <c r="H3095" s="18">
        <v>2</v>
      </c>
      <c r="I3095" s="19">
        <v>1</v>
      </c>
      <c r="J3095" s="20">
        <v>0</v>
      </c>
      <c r="K3095" s="21">
        <v>0</v>
      </c>
      <c r="L3095" s="22">
        <v>0</v>
      </c>
      <c r="M3095" s="42" t="s">
        <v>20788</v>
      </c>
      <c r="N3095" s="42"/>
      <c r="O3095" s="42">
        <v>0</v>
      </c>
      <c r="P3095" s="42">
        <v>0</v>
      </c>
      <c r="Q3095" s="42">
        <v>0</v>
      </c>
      <c r="R3095" s="42">
        <v>0</v>
      </c>
    </row>
    <row r="3096" spans="1:18" x14ac:dyDescent="0.3">
      <c r="A3096" s="17" t="s">
        <v>17136</v>
      </c>
      <c r="B3096" s="17" t="s">
        <v>17137</v>
      </c>
      <c r="C3096" s="17" t="s">
        <v>7677</v>
      </c>
      <c r="D3096" s="17" t="s">
        <v>8554</v>
      </c>
      <c r="E3096" s="17" t="s">
        <v>1608</v>
      </c>
      <c r="F3096" s="17" t="s">
        <v>17138</v>
      </c>
      <c r="G3096" s="18">
        <v>1</v>
      </c>
      <c r="H3096" s="18">
        <v>1</v>
      </c>
      <c r="I3096" s="19">
        <v>0</v>
      </c>
      <c r="J3096" s="20">
        <v>1</v>
      </c>
      <c r="K3096" s="21">
        <v>0</v>
      </c>
      <c r="L3096" s="22">
        <v>0</v>
      </c>
      <c r="M3096" s="42" t="s">
        <v>20788</v>
      </c>
      <c r="N3096" s="42"/>
      <c r="O3096" s="42">
        <v>0</v>
      </c>
      <c r="P3096" s="42">
        <v>0</v>
      </c>
      <c r="Q3096" s="42">
        <v>0</v>
      </c>
      <c r="R3096" s="42">
        <v>0</v>
      </c>
    </row>
    <row r="3097" spans="1:18" x14ac:dyDescent="0.3">
      <c r="A3097" s="17" t="s">
        <v>17139</v>
      </c>
      <c r="B3097" s="17" t="s">
        <v>17140</v>
      </c>
      <c r="C3097" s="17" t="s">
        <v>17141</v>
      </c>
      <c r="D3097" s="17" t="s">
        <v>7716</v>
      </c>
      <c r="E3097" s="17" t="s">
        <v>1684</v>
      </c>
      <c r="F3097" s="17" t="s">
        <v>17142</v>
      </c>
      <c r="G3097" s="18">
        <v>1</v>
      </c>
      <c r="H3097" s="18">
        <v>2</v>
      </c>
      <c r="I3097" s="19">
        <v>0</v>
      </c>
      <c r="J3097" s="20">
        <v>1</v>
      </c>
      <c r="K3097" s="21">
        <v>0</v>
      </c>
      <c r="L3097" s="22">
        <v>0</v>
      </c>
      <c r="M3097" s="42" t="s">
        <v>20788</v>
      </c>
      <c r="N3097" s="42"/>
      <c r="O3097" s="42">
        <v>0</v>
      </c>
      <c r="P3097" s="42">
        <v>0</v>
      </c>
      <c r="Q3097" s="42">
        <v>0</v>
      </c>
      <c r="R3097" s="42">
        <v>0</v>
      </c>
    </row>
    <row r="3098" spans="1:18" x14ac:dyDescent="0.3">
      <c r="A3098" s="17" t="s">
        <v>6685</v>
      </c>
      <c r="B3098" s="17" t="s">
        <v>17143</v>
      </c>
      <c r="C3098" s="17" t="s">
        <v>7677</v>
      </c>
      <c r="D3098" s="17" t="s">
        <v>7716</v>
      </c>
      <c r="E3098" s="17" t="s">
        <v>4345</v>
      </c>
      <c r="F3098" s="17" t="s">
        <v>17144</v>
      </c>
      <c r="G3098" s="18">
        <v>1</v>
      </c>
      <c r="H3098" s="18">
        <v>1</v>
      </c>
      <c r="I3098" s="19">
        <v>0</v>
      </c>
      <c r="J3098" s="20">
        <v>0</v>
      </c>
      <c r="K3098" s="21">
        <v>0</v>
      </c>
      <c r="L3098" s="22">
        <v>1</v>
      </c>
      <c r="M3098" s="42" t="s">
        <v>20789</v>
      </c>
      <c r="N3098" s="42"/>
      <c r="O3098" s="42">
        <v>0</v>
      </c>
      <c r="P3098" s="42">
        <v>0</v>
      </c>
      <c r="Q3098" s="42">
        <v>0</v>
      </c>
      <c r="R3098" s="42">
        <v>0</v>
      </c>
    </row>
    <row r="3099" spans="1:18" x14ac:dyDescent="0.3">
      <c r="A3099" s="17" t="s">
        <v>17145</v>
      </c>
      <c r="B3099" s="17" t="s">
        <v>17146</v>
      </c>
      <c r="C3099" s="17" t="s">
        <v>8514</v>
      </c>
      <c r="D3099" s="17" t="s">
        <v>8097</v>
      </c>
      <c r="E3099" s="17" t="s">
        <v>1599</v>
      </c>
      <c r="F3099" s="17" t="s">
        <v>17147</v>
      </c>
      <c r="G3099" s="18">
        <v>1</v>
      </c>
      <c r="H3099" s="18">
        <v>1</v>
      </c>
      <c r="I3099" s="19">
        <v>0</v>
      </c>
      <c r="J3099" s="20">
        <v>1</v>
      </c>
      <c r="K3099" s="21">
        <v>0</v>
      </c>
      <c r="L3099" s="22">
        <v>0</v>
      </c>
      <c r="M3099" s="42" t="s">
        <v>20790</v>
      </c>
      <c r="N3099" s="42"/>
      <c r="O3099" s="42">
        <v>0</v>
      </c>
      <c r="P3099" s="42">
        <v>0</v>
      </c>
      <c r="Q3099" s="42">
        <v>0</v>
      </c>
      <c r="R3099" s="42">
        <v>0</v>
      </c>
    </row>
    <row r="3100" spans="1:18" x14ac:dyDescent="0.3">
      <c r="A3100" s="17" t="s">
        <v>4517</v>
      </c>
      <c r="B3100" s="17" t="s">
        <v>17148</v>
      </c>
      <c r="C3100" s="17" t="s">
        <v>8257</v>
      </c>
      <c r="D3100" s="17" t="s">
        <v>7716</v>
      </c>
      <c r="E3100" s="17" t="s">
        <v>4208</v>
      </c>
      <c r="F3100" s="17" t="s">
        <v>17149</v>
      </c>
      <c r="G3100" s="18">
        <v>1</v>
      </c>
      <c r="H3100" s="18">
        <v>2</v>
      </c>
      <c r="I3100" s="19">
        <v>0</v>
      </c>
      <c r="J3100" s="20">
        <v>0</v>
      </c>
      <c r="K3100" s="21">
        <v>0</v>
      </c>
      <c r="L3100" s="22">
        <v>1</v>
      </c>
      <c r="M3100" s="42" t="s">
        <v>20785</v>
      </c>
      <c r="N3100" s="42"/>
      <c r="O3100" s="42">
        <v>0</v>
      </c>
      <c r="P3100" s="42">
        <v>0</v>
      </c>
      <c r="Q3100" s="42">
        <v>0</v>
      </c>
      <c r="R3100" s="42">
        <v>0</v>
      </c>
    </row>
    <row r="3101" spans="1:18" x14ac:dyDescent="0.3">
      <c r="A3101" s="17" t="s">
        <v>17150</v>
      </c>
      <c r="B3101" s="17" t="s">
        <v>17151</v>
      </c>
      <c r="C3101" s="17" t="s">
        <v>7677</v>
      </c>
      <c r="D3101" s="17" t="s">
        <v>17152</v>
      </c>
      <c r="E3101" s="17" t="s">
        <v>1630</v>
      </c>
      <c r="F3101" s="17" t="s">
        <v>17153</v>
      </c>
      <c r="G3101" s="18">
        <v>1</v>
      </c>
      <c r="H3101" s="18">
        <v>1</v>
      </c>
      <c r="I3101" s="19">
        <v>1</v>
      </c>
      <c r="J3101" s="20">
        <v>0</v>
      </c>
      <c r="K3101" s="21">
        <v>0</v>
      </c>
      <c r="L3101" s="22">
        <v>0</v>
      </c>
      <c r="M3101" s="42" t="s">
        <v>20788</v>
      </c>
      <c r="N3101" s="42"/>
      <c r="O3101" s="42">
        <v>0</v>
      </c>
      <c r="P3101" s="42">
        <v>0</v>
      </c>
      <c r="Q3101" s="42">
        <v>0</v>
      </c>
      <c r="R3101" s="42">
        <v>0</v>
      </c>
    </row>
    <row r="3102" spans="1:18" x14ac:dyDescent="0.3">
      <c r="A3102" s="17" t="s">
        <v>17154</v>
      </c>
      <c r="B3102" s="17" t="s">
        <v>17155</v>
      </c>
      <c r="C3102" s="17" t="s">
        <v>17156</v>
      </c>
      <c r="D3102" s="17" t="s">
        <v>7716</v>
      </c>
      <c r="E3102" s="17" t="s">
        <v>1599</v>
      </c>
      <c r="F3102" s="17" t="s">
        <v>17157</v>
      </c>
      <c r="G3102" s="18">
        <v>1</v>
      </c>
      <c r="H3102" s="18">
        <v>1</v>
      </c>
      <c r="I3102" s="19">
        <v>0</v>
      </c>
      <c r="J3102" s="20">
        <v>1</v>
      </c>
      <c r="K3102" s="21">
        <v>0</v>
      </c>
      <c r="L3102" s="22">
        <v>0</v>
      </c>
      <c r="M3102" s="42" t="s">
        <v>20788</v>
      </c>
      <c r="N3102" s="42"/>
      <c r="O3102" s="42">
        <v>0</v>
      </c>
      <c r="P3102" s="42">
        <v>0</v>
      </c>
      <c r="Q3102" s="42">
        <v>0</v>
      </c>
      <c r="R3102" s="42">
        <v>0</v>
      </c>
    </row>
    <row r="3103" spans="1:18" x14ac:dyDescent="0.3">
      <c r="A3103" s="17" t="s">
        <v>17158</v>
      </c>
      <c r="B3103" s="17" t="s">
        <v>17159</v>
      </c>
      <c r="C3103" s="17" t="s">
        <v>9435</v>
      </c>
      <c r="D3103" s="17" t="s">
        <v>7684</v>
      </c>
      <c r="E3103" s="17" t="s">
        <v>3410</v>
      </c>
      <c r="F3103" s="17" t="s">
        <v>17160</v>
      </c>
      <c r="G3103" s="18">
        <v>1</v>
      </c>
      <c r="H3103" s="18">
        <v>1</v>
      </c>
      <c r="I3103" s="19">
        <v>0</v>
      </c>
      <c r="J3103" s="20">
        <v>1</v>
      </c>
      <c r="K3103" s="21">
        <v>0</v>
      </c>
      <c r="L3103" s="22">
        <v>0</v>
      </c>
      <c r="M3103" s="42" t="s">
        <v>20787</v>
      </c>
      <c r="N3103" s="42"/>
      <c r="O3103" s="42"/>
      <c r="P3103" s="42"/>
      <c r="Q3103" s="42"/>
      <c r="R3103" s="42"/>
    </row>
    <row r="3104" spans="1:18" x14ac:dyDescent="0.3">
      <c r="A3104" s="17" t="s">
        <v>2049</v>
      </c>
      <c r="B3104" s="17" t="s">
        <v>17161</v>
      </c>
      <c r="C3104" s="17" t="s">
        <v>7677</v>
      </c>
      <c r="D3104" s="17" t="s">
        <v>17162</v>
      </c>
      <c r="E3104" s="17" t="s">
        <v>2051</v>
      </c>
      <c r="F3104" s="17" t="s">
        <v>17163</v>
      </c>
      <c r="G3104" s="18">
        <v>1</v>
      </c>
      <c r="H3104" s="18">
        <v>1</v>
      </c>
      <c r="I3104" s="19">
        <v>0</v>
      </c>
      <c r="J3104" s="20">
        <v>0</v>
      </c>
      <c r="K3104" s="21">
        <v>1</v>
      </c>
      <c r="L3104" s="22">
        <v>0</v>
      </c>
      <c r="M3104" s="42" t="s">
        <v>20789</v>
      </c>
      <c r="N3104" s="42"/>
      <c r="O3104" s="42">
        <v>0</v>
      </c>
      <c r="P3104" s="42">
        <v>0</v>
      </c>
      <c r="Q3104" s="42">
        <v>0</v>
      </c>
      <c r="R3104" s="42">
        <v>0</v>
      </c>
    </row>
    <row r="3105" spans="1:18" x14ac:dyDescent="0.3">
      <c r="A3105" s="17" t="s">
        <v>17164</v>
      </c>
      <c r="B3105" s="17" t="s">
        <v>17165</v>
      </c>
      <c r="C3105" s="17" t="s">
        <v>17166</v>
      </c>
      <c r="D3105" s="17" t="s">
        <v>7713</v>
      </c>
      <c r="E3105" s="17" t="s">
        <v>14748</v>
      </c>
      <c r="F3105" s="17" t="s">
        <v>17167</v>
      </c>
      <c r="G3105" s="18">
        <v>1</v>
      </c>
      <c r="H3105" s="18">
        <v>2</v>
      </c>
      <c r="I3105" s="19">
        <v>0</v>
      </c>
      <c r="J3105" s="20">
        <v>1</v>
      </c>
      <c r="K3105" s="21">
        <v>0</v>
      </c>
      <c r="L3105" s="22">
        <v>0</v>
      </c>
      <c r="M3105" s="42" t="s">
        <v>20790</v>
      </c>
      <c r="N3105" s="42"/>
      <c r="O3105" s="42">
        <v>0</v>
      </c>
      <c r="P3105" s="42">
        <v>0</v>
      </c>
      <c r="Q3105" s="42">
        <v>0</v>
      </c>
      <c r="R3105" s="42">
        <v>0</v>
      </c>
    </row>
    <row r="3106" spans="1:18" x14ac:dyDescent="0.3">
      <c r="A3106" s="17" t="s">
        <v>2504</v>
      </c>
      <c r="B3106" s="17" t="s">
        <v>17168</v>
      </c>
      <c r="C3106" s="17" t="s">
        <v>7677</v>
      </c>
      <c r="D3106" s="17" t="s">
        <v>7716</v>
      </c>
      <c r="E3106" s="17" t="s">
        <v>2506</v>
      </c>
      <c r="F3106" s="17" t="s">
        <v>17169</v>
      </c>
      <c r="G3106" s="18">
        <v>1</v>
      </c>
      <c r="H3106" s="18">
        <v>1</v>
      </c>
      <c r="I3106" s="19">
        <v>0</v>
      </c>
      <c r="J3106" s="20">
        <v>0</v>
      </c>
      <c r="K3106" s="21">
        <v>1</v>
      </c>
      <c r="L3106" s="22">
        <v>0</v>
      </c>
      <c r="M3106" s="42" t="s">
        <v>20789</v>
      </c>
      <c r="N3106" s="42"/>
      <c r="O3106" s="42">
        <v>0</v>
      </c>
      <c r="P3106" s="42">
        <v>0</v>
      </c>
      <c r="Q3106" s="42">
        <v>0</v>
      </c>
      <c r="R3106" s="42">
        <v>0</v>
      </c>
    </row>
    <row r="3107" spans="1:18" x14ac:dyDescent="0.3">
      <c r="A3107" s="17" t="s">
        <v>17170</v>
      </c>
      <c r="B3107" s="17" t="s">
        <v>17171</v>
      </c>
      <c r="C3107" s="17" t="s">
        <v>17172</v>
      </c>
      <c r="D3107" s="17" t="s">
        <v>7734</v>
      </c>
      <c r="E3107" s="17" t="s">
        <v>5155</v>
      </c>
      <c r="F3107" s="17" t="s">
        <v>17173</v>
      </c>
      <c r="G3107" s="18">
        <v>1</v>
      </c>
      <c r="H3107" s="18">
        <v>1</v>
      </c>
      <c r="I3107" s="19">
        <v>0</v>
      </c>
      <c r="J3107" s="20">
        <v>1</v>
      </c>
      <c r="K3107" s="21">
        <v>0</v>
      </c>
      <c r="L3107" s="22">
        <v>0</v>
      </c>
      <c r="M3107" s="42" t="s">
        <v>20790</v>
      </c>
      <c r="N3107" s="42"/>
      <c r="O3107" s="42">
        <v>0</v>
      </c>
      <c r="P3107" s="42">
        <v>0</v>
      </c>
      <c r="Q3107" s="42">
        <v>0</v>
      </c>
      <c r="R3107" s="42">
        <v>0</v>
      </c>
    </row>
    <row r="3108" spans="1:18" x14ac:dyDescent="0.3">
      <c r="A3108" s="17" t="s">
        <v>17174</v>
      </c>
      <c r="B3108" s="17" t="s">
        <v>17175</v>
      </c>
      <c r="C3108" s="17" t="s">
        <v>7677</v>
      </c>
      <c r="D3108" s="17" t="s">
        <v>7973</v>
      </c>
      <c r="E3108" s="17" t="s">
        <v>13190</v>
      </c>
      <c r="F3108" s="17" t="s">
        <v>17176</v>
      </c>
      <c r="G3108" s="18">
        <v>1</v>
      </c>
      <c r="H3108" s="18">
        <v>1</v>
      </c>
      <c r="I3108" s="19">
        <v>0</v>
      </c>
      <c r="J3108" s="20">
        <v>1</v>
      </c>
      <c r="K3108" s="21">
        <v>0</v>
      </c>
      <c r="L3108" s="22">
        <v>0</v>
      </c>
      <c r="M3108" s="42" t="s">
        <v>20788</v>
      </c>
      <c r="N3108" s="42"/>
      <c r="O3108" s="42">
        <v>0</v>
      </c>
      <c r="P3108" s="42">
        <v>0</v>
      </c>
      <c r="Q3108" s="42">
        <v>0</v>
      </c>
      <c r="R3108" s="42">
        <v>0</v>
      </c>
    </row>
    <row r="3109" spans="1:18" x14ac:dyDescent="0.3">
      <c r="A3109" s="17" t="s">
        <v>17177</v>
      </c>
      <c r="B3109" s="17" t="s">
        <v>10937</v>
      </c>
      <c r="C3109" s="17" t="s">
        <v>17178</v>
      </c>
      <c r="D3109" s="17" t="s">
        <v>7707</v>
      </c>
      <c r="E3109" s="17" t="s">
        <v>1670</v>
      </c>
      <c r="F3109" s="17" t="s">
        <v>17179</v>
      </c>
      <c r="G3109" s="18">
        <v>1</v>
      </c>
      <c r="H3109" s="18">
        <v>1</v>
      </c>
      <c r="I3109" s="19">
        <v>1</v>
      </c>
      <c r="J3109" s="20">
        <v>0</v>
      </c>
      <c r="K3109" s="21">
        <v>0</v>
      </c>
      <c r="L3109" s="22">
        <v>0</v>
      </c>
      <c r="M3109" s="42" t="s">
        <v>20788</v>
      </c>
      <c r="N3109" s="42"/>
      <c r="O3109" s="42">
        <v>0</v>
      </c>
      <c r="P3109" s="42">
        <v>0</v>
      </c>
      <c r="Q3109" s="42">
        <v>0</v>
      </c>
      <c r="R3109" s="42">
        <v>0</v>
      </c>
    </row>
    <row r="3110" spans="1:18" x14ac:dyDescent="0.3">
      <c r="A3110" s="17" t="s">
        <v>17180</v>
      </c>
      <c r="B3110" s="17" t="s">
        <v>8300</v>
      </c>
      <c r="C3110" s="17" t="s">
        <v>16840</v>
      </c>
      <c r="D3110" s="17" t="s">
        <v>7800</v>
      </c>
      <c r="E3110" s="17" t="s">
        <v>7877</v>
      </c>
      <c r="F3110" s="17" t="s">
        <v>17181</v>
      </c>
      <c r="G3110" s="18">
        <v>1</v>
      </c>
      <c r="H3110" s="18">
        <v>1</v>
      </c>
      <c r="I3110" s="19">
        <v>1</v>
      </c>
      <c r="J3110" s="20">
        <v>0</v>
      </c>
      <c r="K3110" s="21">
        <v>0</v>
      </c>
      <c r="L3110" s="22">
        <v>0</v>
      </c>
      <c r="M3110" s="42" t="s">
        <v>20788</v>
      </c>
      <c r="N3110" s="42"/>
      <c r="O3110" s="42">
        <v>0</v>
      </c>
      <c r="P3110" s="42">
        <v>0</v>
      </c>
      <c r="Q3110" s="42">
        <v>0</v>
      </c>
      <c r="R3110" s="42">
        <v>0</v>
      </c>
    </row>
    <row r="3111" spans="1:18" x14ac:dyDescent="0.3">
      <c r="A3111" s="17" t="s">
        <v>17182</v>
      </c>
      <c r="B3111" s="17" t="s">
        <v>17183</v>
      </c>
      <c r="C3111" s="17" t="s">
        <v>9498</v>
      </c>
      <c r="D3111" s="17" t="s">
        <v>7716</v>
      </c>
      <c r="E3111" s="17" t="s">
        <v>2471</v>
      </c>
      <c r="F3111" s="17" t="s">
        <v>17184</v>
      </c>
      <c r="G3111" s="18">
        <v>1</v>
      </c>
      <c r="H3111" s="18">
        <v>3</v>
      </c>
      <c r="I3111" s="19">
        <v>0</v>
      </c>
      <c r="J3111" s="20">
        <v>1</v>
      </c>
      <c r="K3111" s="21">
        <v>0</v>
      </c>
      <c r="L3111" s="22">
        <v>0</v>
      </c>
      <c r="M3111" s="42" t="s">
        <v>20790</v>
      </c>
      <c r="N3111" s="42"/>
      <c r="O3111" s="42">
        <v>0</v>
      </c>
      <c r="P3111" s="42">
        <v>0</v>
      </c>
      <c r="Q3111" s="42">
        <v>0</v>
      </c>
      <c r="R3111" s="42">
        <v>0</v>
      </c>
    </row>
    <row r="3112" spans="1:18" x14ac:dyDescent="0.3">
      <c r="A3112" s="17" t="s">
        <v>5325</v>
      </c>
      <c r="B3112" s="17" t="s">
        <v>17185</v>
      </c>
      <c r="C3112" s="17" t="s">
        <v>17186</v>
      </c>
      <c r="D3112" s="17" t="s">
        <v>7716</v>
      </c>
      <c r="E3112" s="17" t="s">
        <v>5327</v>
      </c>
      <c r="F3112" s="17" t="s">
        <v>11724</v>
      </c>
      <c r="G3112" s="18">
        <v>1</v>
      </c>
      <c r="H3112" s="18">
        <v>2</v>
      </c>
      <c r="I3112" s="19">
        <v>0</v>
      </c>
      <c r="J3112" s="20">
        <v>0</v>
      </c>
      <c r="K3112" s="21">
        <v>0</v>
      </c>
      <c r="L3112" s="22">
        <v>1</v>
      </c>
      <c r="M3112" s="42" t="s">
        <v>20789</v>
      </c>
      <c r="N3112" s="42"/>
      <c r="O3112" s="42">
        <v>0</v>
      </c>
      <c r="P3112" s="42">
        <v>0</v>
      </c>
      <c r="Q3112" s="42">
        <v>0</v>
      </c>
      <c r="R3112" s="42">
        <v>0</v>
      </c>
    </row>
    <row r="3113" spans="1:18" x14ac:dyDescent="0.3">
      <c r="A3113" s="17" t="s">
        <v>17187</v>
      </c>
      <c r="B3113" s="17" t="s">
        <v>17188</v>
      </c>
      <c r="C3113" s="17" t="s">
        <v>7677</v>
      </c>
      <c r="D3113" s="17" t="s">
        <v>7734</v>
      </c>
      <c r="E3113" s="17" t="s">
        <v>2458</v>
      </c>
      <c r="F3113" s="17" t="s">
        <v>17189</v>
      </c>
      <c r="G3113" s="18">
        <v>1</v>
      </c>
      <c r="H3113" s="18">
        <v>4</v>
      </c>
      <c r="I3113" s="19">
        <v>0</v>
      </c>
      <c r="J3113" s="20">
        <v>1</v>
      </c>
      <c r="K3113" s="21">
        <v>0</v>
      </c>
      <c r="L3113" s="22">
        <v>0</v>
      </c>
      <c r="M3113" s="42" t="s">
        <v>20790</v>
      </c>
      <c r="N3113" s="42"/>
      <c r="O3113" s="42">
        <v>0</v>
      </c>
      <c r="P3113" s="42">
        <v>0</v>
      </c>
      <c r="Q3113" s="42">
        <v>0</v>
      </c>
      <c r="R3113" s="42">
        <v>0</v>
      </c>
    </row>
    <row r="3114" spans="1:18" x14ac:dyDescent="0.3">
      <c r="A3114" s="17" t="s">
        <v>3323</v>
      </c>
      <c r="B3114" s="17" t="s">
        <v>17190</v>
      </c>
      <c r="C3114" s="17" t="s">
        <v>17191</v>
      </c>
      <c r="D3114" s="17" t="s">
        <v>8451</v>
      </c>
      <c r="E3114" s="17" t="s">
        <v>3325</v>
      </c>
      <c r="F3114" s="17" t="s">
        <v>17192</v>
      </c>
      <c r="G3114" s="18">
        <v>1</v>
      </c>
      <c r="H3114" s="18">
        <v>4</v>
      </c>
      <c r="I3114" s="19">
        <v>0</v>
      </c>
      <c r="J3114" s="20">
        <v>0</v>
      </c>
      <c r="K3114" s="21">
        <v>1</v>
      </c>
      <c r="L3114" s="22">
        <v>0</v>
      </c>
      <c r="M3114" s="42" t="s">
        <v>20789</v>
      </c>
      <c r="N3114" s="42"/>
      <c r="O3114" s="42">
        <v>0</v>
      </c>
      <c r="P3114" s="42">
        <v>0</v>
      </c>
      <c r="Q3114" s="42">
        <v>0</v>
      </c>
      <c r="R3114" s="42">
        <v>0</v>
      </c>
    </row>
    <row r="3115" spans="1:18" x14ac:dyDescent="0.3">
      <c r="A3115" s="17" t="s">
        <v>17193</v>
      </c>
      <c r="B3115" s="17" t="s">
        <v>17194</v>
      </c>
      <c r="C3115" s="17" t="s">
        <v>17195</v>
      </c>
      <c r="D3115" s="17" t="s">
        <v>7749</v>
      </c>
      <c r="E3115" s="17" t="s">
        <v>6213</v>
      </c>
      <c r="F3115" s="17" t="s">
        <v>17196</v>
      </c>
      <c r="G3115" s="18">
        <v>1</v>
      </c>
      <c r="H3115" s="18">
        <v>1</v>
      </c>
      <c r="I3115" s="19">
        <v>1</v>
      </c>
      <c r="J3115" s="20">
        <v>0</v>
      </c>
      <c r="K3115" s="21">
        <v>0</v>
      </c>
      <c r="L3115" s="22">
        <v>0</v>
      </c>
      <c r="M3115" s="42" t="s">
        <v>20788</v>
      </c>
      <c r="N3115" s="42"/>
      <c r="O3115" s="42">
        <v>0</v>
      </c>
      <c r="P3115" s="42">
        <v>0</v>
      </c>
      <c r="Q3115" s="42">
        <v>0</v>
      </c>
      <c r="R3115" s="42">
        <v>0</v>
      </c>
    </row>
    <row r="3116" spans="1:18" x14ac:dyDescent="0.3">
      <c r="A3116" s="17" t="s">
        <v>17197</v>
      </c>
      <c r="B3116" s="17" t="s">
        <v>17198</v>
      </c>
      <c r="C3116" s="17" t="s">
        <v>10766</v>
      </c>
      <c r="D3116" s="17" t="s">
        <v>8119</v>
      </c>
      <c r="E3116" s="17" t="s">
        <v>3430</v>
      </c>
      <c r="F3116" s="17" t="s">
        <v>17199</v>
      </c>
      <c r="G3116" s="18">
        <v>1</v>
      </c>
      <c r="H3116" s="18">
        <v>1</v>
      </c>
      <c r="I3116" s="19">
        <v>0</v>
      </c>
      <c r="J3116" s="20">
        <v>1</v>
      </c>
      <c r="K3116" s="21">
        <v>0</v>
      </c>
      <c r="L3116" s="22">
        <v>0</v>
      </c>
      <c r="M3116" s="42" t="s">
        <v>20788</v>
      </c>
      <c r="N3116" s="42"/>
      <c r="O3116" s="42">
        <v>0</v>
      </c>
      <c r="P3116" s="42">
        <v>0</v>
      </c>
      <c r="Q3116" s="42">
        <v>0</v>
      </c>
      <c r="R3116" s="42">
        <v>0</v>
      </c>
    </row>
    <row r="3117" spans="1:18" x14ac:dyDescent="0.3">
      <c r="A3117" s="17" t="s">
        <v>6832</v>
      </c>
      <c r="B3117" s="17" t="s">
        <v>17200</v>
      </c>
      <c r="C3117" s="17" t="s">
        <v>17201</v>
      </c>
      <c r="D3117" s="17" t="s">
        <v>9279</v>
      </c>
      <c r="E3117" s="17" t="s">
        <v>1691</v>
      </c>
      <c r="F3117" s="17" t="s">
        <v>17202</v>
      </c>
      <c r="G3117" s="18">
        <v>1</v>
      </c>
      <c r="H3117" s="18">
        <v>2</v>
      </c>
      <c r="I3117" s="19">
        <v>0</v>
      </c>
      <c r="J3117" s="20">
        <v>0</v>
      </c>
      <c r="K3117" s="21">
        <v>0</v>
      </c>
      <c r="L3117" s="22">
        <v>1</v>
      </c>
      <c r="M3117" s="42" t="s">
        <v>20789</v>
      </c>
      <c r="N3117" s="42"/>
      <c r="O3117" s="42">
        <v>0</v>
      </c>
      <c r="P3117" s="42">
        <v>0</v>
      </c>
      <c r="Q3117" s="42">
        <v>0</v>
      </c>
      <c r="R3117" s="42">
        <v>0</v>
      </c>
    </row>
    <row r="3118" spans="1:18" x14ac:dyDescent="0.3">
      <c r="A3118" s="17" t="s">
        <v>17203</v>
      </c>
      <c r="B3118" s="17" t="s">
        <v>9167</v>
      </c>
      <c r="C3118" s="17" t="s">
        <v>13698</v>
      </c>
      <c r="D3118" s="17" t="s">
        <v>7702</v>
      </c>
      <c r="E3118" s="17" t="s">
        <v>7065</v>
      </c>
      <c r="F3118" s="17" t="s">
        <v>17204</v>
      </c>
      <c r="G3118" s="18">
        <v>1</v>
      </c>
      <c r="H3118" s="18">
        <v>50</v>
      </c>
      <c r="I3118" s="19">
        <v>1</v>
      </c>
      <c r="J3118" s="20">
        <v>0</v>
      </c>
      <c r="K3118" s="21">
        <v>0</v>
      </c>
      <c r="L3118" s="22">
        <v>0</v>
      </c>
      <c r="M3118" s="42" t="s">
        <v>20788</v>
      </c>
      <c r="N3118" s="42"/>
      <c r="O3118" s="42">
        <v>0</v>
      </c>
      <c r="P3118" s="42">
        <v>0</v>
      </c>
      <c r="Q3118" s="42">
        <v>0</v>
      </c>
      <c r="R3118" s="42">
        <v>0</v>
      </c>
    </row>
    <row r="3119" spans="1:18" x14ac:dyDescent="0.3">
      <c r="A3119" s="17" t="s">
        <v>17205</v>
      </c>
      <c r="B3119" s="17" t="s">
        <v>17206</v>
      </c>
      <c r="C3119" s="17" t="s">
        <v>7947</v>
      </c>
      <c r="D3119" s="17" t="s">
        <v>8097</v>
      </c>
      <c r="E3119" s="17" t="s">
        <v>1691</v>
      </c>
      <c r="F3119" s="17" t="s">
        <v>17207</v>
      </c>
      <c r="G3119" s="18">
        <v>1</v>
      </c>
      <c r="H3119" s="18">
        <v>1</v>
      </c>
      <c r="I3119" s="19">
        <v>0</v>
      </c>
      <c r="J3119" s="20">
        <v>1</v>
      </c>
      <c r="K3119" s="21">
        <v>0</v>
      </c>
      <c r="L3119" s="22">
        <v>0</v>
      </c>
      <c r="M3119" s="42" t="s">
        <v>20790</v>
      </c>
      <c r="N3119" s="42"/>
      <c r="O3119" s="42">
        <v>0</v>
      </c>
      <c r="P3119" s="42">
        <v>0</v>
      </c>
      <c r="Q3119" s="42">
        <v>0</v>
      </c>
      <c r="R3119" s="42">
        <v>0</v>
      </c>
    </row>
    <row r="3120" spans="1:18" x14ac:dyDescent="0.3">
      <c r="A3120" s="17" t="s">
        <v>17208</v>
      </c>
      <c r="B3120" s="17" t="s">
        <v>17209</v>
      </c>
      <c r="C3120" s="17" t="s">
        <v>7677</v>
      </c>
      <c r="D3120" s="17" t="s">
        <v>9261</v>
      </c>
      <c r="E3120" s="17" t="s">
        <v>3705</v>
      </c>
      <c r="F3120" s="17" t="s">
        <v>17210</v>
      </c>
      <c r="G3120" s="18">
        <v>1</v>
      </c>
      <c r="H3120" s="18">
        <v>2</v>
      </c>
      <c r="I3120" s="19">
        <v>1</v>
      </c>
      <c r="J3120" s="20">
        <v>0</v>
      </c>
      <c r="K3120" s="21">
        <v>0</v>
      </c>
      <c r="L3120" s="22">
        <v>0</v>
      </c>
      <c r="M3120" s="42" t="s">
        <v>20788</v>
      </c>
      <c r="N3120" s="42"/>
      <c r="O3120" s="42">
        <v>0</v>
      </c>
      <c r="P3120" s="42">
        <v>0</v>
      </c>
      <c r="Q3120" s="42">
        <v>0</v>
      </c>
      <c r="R3120" s="42">
        <v>0</v>
      </c>
    </row>
    <row r="3121" spans="1:18" x14ac:dyDescent="0.3">
      <c r="A3121" s="17" t="s">
        <v>6286</v>
      </c>
      <c r="B3121" s="17" t="s">
        <v>17211</v>
      </c>
      <c r="C3121" s="17" t="s">
        <v>10662</v>
      </c>
      <c r="D3121" s="17" t="s">
        <v>8447</v>
      </c>
      <c r="E3121" s="17" t="s">
        <v>5292</v>
      </c>
      <c r="F3121" s="17" t="s">
        <v>17212</v>
      </c>
      <c r="G3121" s="18">
        <v>1</v>
      </c>
      <c r="H3121" s="18">
        <v>1</v>
      </c>
      <c r="I3121" s="19">
        <v>0</v>
      </c>
      <c r="J3121" s="20">
        <v>0</v>
      </c>
      <c r="K3121" s="21">
        <v>0</v>
      </c>
      <c r="L3121" s="22">
        <v>1</v>
      </c>
      <c r="M3121" s="42" t="s">
        <v>20789</v>
      </c>
      <c r="N3121" s="42"/>
      <c r="O3121" s="42">
        <v>0</v>
      </c>
      <c r="P3121" s="42">
        <v>0</v>
      </c>
      <c r="Q3121" s="42">
        <v>0</v>
      </c>
      <c r="R3121" s="42">
        <v>0</v>
      </c>
    </row>
    <row r="3122" spans="1:18" x14ac:dyDescent="0.3">
      <c r="A3122" s="17" t="s">
        <v>17213</v>
      </c>
      <c r="B3122" s="17" t="s">
        <v>17214</v>
      </c>
      <c r="C3122" s="17" t="s">
        <v>17215</v>
      </c>
      <c r="D3122" s="17" t="s">
        <v>7716</v>
      </c>
      <c r="E3122" s="17" t="s">
        <v>1827</v>
      </c>
      <c r="F3122" s="17" t="s">
        <v>17216</v>
      </c>
      <c r="G3122" s="18">
        <v>1</v>
      </c>
      <c r="H3122" s="18">
        <v>1</v>
      </c>
      <c r="I3122" s="19">
        <v>0</v>
      </c>
      <c r="J3122" s="20">
        <v>1</v>
      </c>
      <c r="K3122" s="21">
        <v>0</v>
      </c>
      <c r="L3122" s="22">
        <v>0</v>
      </c>
      <c r="M3122" s="42" t="s">
        <v>20788</v>
      </c>
      <c r="N3122" s="42"/>
      <c r="O3122" s="42">
        <v>0</v>
      </c>
      <c r="P3122" s="42">
        <v>0</v>
      </c>
      <c r="Q3122" s="42">
        <v>0</v>
      </c>
      <c r="R3122" s="42">
        <v>0</v>
      </c>
    </row>
    <row r="3123" spans="1:18" x14ac:dyDescent="0.3">
      <c r="A3123" s="17" t="s">
        <v>17217</v>
      </c>
      <c r="B3123" s="17" t="s">
        <v>13636</v>
      </c>
      <c r="C3123" s="17" t="s">
        <v>17218</v>
      </c>
      <c r="D3123" s="17" t="s">
        <v>7716</v>
      </c>
      <c r="E3123" s="17" t="s">
        <v>1684</v>
      </c>
      <c r="F3123" s="17" t="s">
        <v>17219</v>
      </c>
      <c r="G3123" s="18">
        <v>1</v>
      </c>
      <c r="H3123" s="18">
        <v>2</v>
      </c>
      <c r="I3123" s="19">
        <v>0</v>
      </c>
      <c r="J3123" s="20">
        <v>1</v>
      </c>
      <c r="K3123" s="21">
        <v>0</v>
      </c>
      <c r="L3123" s="22">
        <v>0</v>
      </c>
      <c r="M3123" s="42" t="s">
        <v>20790</v>
      </c>
      <c r="N3123" s="42"/>
      <c r="O3123" s="42">
        <v>0</v>
      </c>
      <c r="P3123" s="42">
        <v>0</v>
      </c>
      <c r="Q3123" s="42">
        <v>0</v>
      </c>
      <c r="R3123" s="42">
        <v>0</v>
      </c>
    </row>
    <row r="3124" spans="1:18" x14ac:dyDescent="0.3">
      <c r="A3124" s="17" t="s">
        <v>17220</v>
      </c>
      <c r="B3124" s="17" t="s">
        <v>17221</v>
      </c>
      <c r="C3124" s="17" t="s">
        <v>17222</v>
      </c>
      <c r="D3124" s="17" t="s">
        <v>8479</v>
      </c>
      <c r="E3124" s="17" t="s">
        <v>1814</v>
      </c>
      <c r="F3124" s="17" t="s">
        <v>17223</v>
      </c>
      <c r="G3124" s="18">
        <v>1</v>
      </c>
      <c r="H3124" s="18">
        <v>1</v>
      </c>
      <c r="I3124" s="19">
        <v>1</v>
      </c>
      <c r="J3124" s="20">
        <v>0</v>
      </c>
      <c r="K3124" s="21">
        <v>0</v>
      </c>
      <c r="L3124" s="22">
        <v>0</v>
      </c>
      <c r="M3124" s="42" t="s">
        <v>20788</v>
      </c>
      <c r="N3124" s="42"/>
      <c r="O3124" s="42">
        <v>0</v>
      </c>
      <c r="P3124" s="42">
        <v>0</v>
      </c>
      <c r="Q3124" s="42">
        <v>0</v>
      </c>
      <c r="R3124" s="42">
        <v>0</v>
      </c>
    </row>
    <row r="3125" spans="1:18" x14ac:dyDescent="0.3">
      <c r="A3125" s="17" t="s">
        <v>4155</v>
      </c>
      <c r="B3125" s="17" t="s">
        <v>17224</v>
      </c>
      <c r="C3125" s="17" t="s">
        <v>10620</v>
      </c>
      <c r="D3125" s="17" t="s">
        <v>7716</v>
      </c>
      <c r="E3125" s="17" t="s">
        <v>4157</v>
      </c>
      <c r="F3125" s="17" t="s">
        <v>17225</v>
      </c>
      <c r="G3125" s="18">
        <v>1</v>
      </c>
      <c r="H3125" s="18">
        <v>1</v>
      </c>
      <c r="I3125" s="19">
        <v>0</v>
      </c>
      <c r="J3125" s="20">
        <v>0</v>
      </c>
      <c r="K3125" s="21">
        <v>1</v>
      </c>
      <c r="L3125" s="22">
        <v>0</v>
      </c>
      <c r="M3125" s="42" t="s">
        <v>20789</v>
      </c>
      <c r="N3125" s="42"/>
      <c r="O3125" s="42">
        <v>0</v>
      </c>
      <c r="P3125" s="42">
        <v>0</v>
      </c>
      <c r="Q3125" s="42">
        <v>0</v>
      </c>
      <c r="R3125" s="42">
        <v>0</v>
      </c>
    </row>
    <row r="3126" spans="1:18" x14ac:dyDescent="0.3">
      <c r="A3126" s="17" t="s">
        <v>7530</v>
      </c>
      <c r="B3126" s="17" t="s">
        <v>17226</v>
      </c>
      <c r="C3126" s="17" t="s">
        <v>7677</v>
      </c>
      <c r="D3126" s="17" t="s">
        <v>8447</v>
      </c>
      <c r="E3126" s="17" t="s">
        <v>6201</v>
      </c>
      <c r="F3126" s="17" t="s">
        <v>17227</v>
      </c>
      <c r="G3126" s="18">
        <v>1</v>
      </c>
      <c r="H3126" s="18">
        <v>1</v>
      </c>
      <c r="I3126" s="19">
        <v>0</v>
      </c>
      <c r="J3126" s="20">
        <v>0</v>
      </c>
      <c r="K3126" s="21">
        <v>0</v>
      </c>
      <c r="L3126" s="22">
        <v>1</v>
      </c>
      <c r="M3126" s="42" t="s">
        <v>20789</v>
      </c>
      <c r="N3126" s="42"/>
      <c r="O3126" s="42">
        <v>0</v>
      </c>
      <c r="P3126" s="42">
        <v>0</v>
      </c>
      <c r="Q3126" s="42">
        <v>0</v>
      </c>
      <c r="R3126" s="42">
        <v>0</v>
      </c>
    </row>
    <row r="3127" spans="1:18" x14ac:dyDescent="0.3">
      <c r="A3127" s="17" t="s">
        <v>17228</v>
      </c>
      <c r="B3127" s="17" t="s">
        <v>17229</v>
      </c>
      <c r="C3127" s="17" t="s">
        <v>17230</v>
      </c>
      <c r="D3127" s="17" t="s">
        <v>7688</v>
      </c>
      <c r="E3127" s="17" t="s">
        <v>6941</v>
      </c>
      <c r="F3127" s="17" t="s">
        <v>17231</v>
      </c>
      <c r="G3127" s="18">
        <v>1</v>
      </c>
      <c r="H3127" s="18">
        <v>1</v>
      </c>
      <c r="I3127" s="19">
        <v>0</v>
      </c>
      <c r="J3127" s="20">
        <v>1</v>
      </c>
      <c r="K3127" s="21">
        <v>0</v>
      </c>
      <c r="L3127" s="22">
        <v>0</v>
      </c>
      <c r="M3127" s="42" t="s">
        <v>20790</v>
      </c>
      <c r="N3127" s="42"/>
      <c r="O3127" s="42">
        <v>0</v>
      </c>
      <c r="P3127" s="42">
        <v>0</v>
      </c>
      <c r="Q3127" s="42">
        <v>0</v>
      </c>
      <c r="R3127" s="42">
        <v>0</v>
      </c>
    </row>
    <row r="3128" spans="1:18" x14ac:dyDescent="0.3">
      <c r="A3128" s="17" t="s">
        <v>2359</v>
      </c>
      <c r="B3128" s="17" t="s">
        <v>17232</v>
      </c>
      <c r="C3128" s="17" t="s">
        <v>13370</v>
      </c>
      <c r="D3128" s="17" t="s">
        <v>8874</v>
      </c>
      <c r="E3128" s="17" t="s">
        <v>1977</v>
      </c>
      <c r="F3128" s="17" t="s">
        <v>17233</v>
      </c>
      <c r="G3128" s="18">
        <v>1</v>
      </c>
      <c r="H3128" s="18">
        <v>1</v>
      </c>
      <c r="I3128" s="19">
        <v>0</v>
      </c>
      <c r="J3128" s="20">
        <v>0</v>
      </c>
      <c r="K3128" s="21">
        <v>1</v>
      </c>
      <c r="L3128" s="22">
        <v>0</v>
      </c>
      <c r="M3128" s="42" t="s">
        <v>20789</v>
      </c>
      <c r="N3128" s="42"/>
      <c r="O3128" s="42">
        <v>0</v>
      </c>
      <c r="P3128" s="42">
        <v>0</v>
      </c>
      <c r="Q3128" s="42">
        <v>0</v>
      </c>
      <c r="R3128" s="42">
        <v>0</v>
      </c>
    </row>
    <row r="3129" spans="1:18" x14ac:dyDescent="0.3">
      <c r="A3129" s="17" t="s">
        <v>4507</v>
      </c>
      <c r="B3129" s="17" t="s">
        <v>17234</v>
      </c>
      <c r="C3129" s="17" t="s">
        <v>7677</v>
      </c>
      <c r="D3129" s="17" t="s">
        <v>7834</v>
      </c>
      <c r="E3129" s="17" t="s">
        <v>4208</v>
      </c>
      <c r="F3129" s="17" t="s">
        <v>17235</v>
      </c>
      <c r="G3129" s="18">
        <v>1</v>
      </c>
      <c r="H3129" s="18">
        <v>2</v>
      </c>
      <c r="I3129" s="19">
        <v>0</v>
      </c>
      <c r="J3129" s="20">
        <v>0</v>
      </c>
      <c r="K3129" s="21">
        <v>0</v>
      </c>
      <c r="L3129" s="22">
        <v>1</v>
      </c>
      <c r="M3129" s="42" t="s">
        <v>20785</v>
      </c>
      <c r="N3129" s="42"/>
      <c r="O3129" s="42">
        <v>0</v>
      </c>
      <c r="P3129" s="42">
        <v>0</v>
      </c>
      <c r="Q3129" s="42">
        <v>0</v>
      </c>
      <c r="R3129" s="42">
        <v>0</v>
      </c>
    </row>
    <row r="3130" spans="1:18" x14ac:dyDescent="0.3">
      <c r="A3130" s="17" t="s">
        <v>4140</v>
      </c>
      <c r="B3130" s="17" t="s">
        <v>13744</v>
      </c>
      <c r="C3130" s="17" t="s">
        <v>17236</v>
      </c>
      <c r="D3130" s="17" t="s">
        <v>8884</v>
      </c>
      <c r="E3130" s="17" t="s">
        <v>4139</v>
      </c>
      <c r="F3130" s="17" t="s">
        <v>17237</v>
      </c>
      <c r="G3130" s="18">
        <v>1</v>
      </c>
      <c r="H3130" s="18">
        <v>1</v>
      </c>
      <c r="I3130" s="19">
        <v>0</v>
      </c>
      <c r="J3130" s="20">
        <v>0</v>
      </c>
      <c r="K3130" s="21">
        <v>1</v>
      </c>
      <c r="L3130" s="22">
        <v>0</v>
      </c>
      <c r="M3130" s="42" t="s">
        <v>20789</v>
      </c>
      <c r="N3130" s="42"/>
      <c r="O3130" s="42">
        <v>0</v>
      </c>
      <c r="P3130" s="42">
        <v>0</v>
      </c>
      <c r="Q3130" s="42">
        <v>0</v>
      </c>
      <c r="R3130" s="42">
        <v>0</v>
      </c>
    </row>
    <row r="3131" spans="1:18" x14ac:dyDescent="0.3">
      <c r="A3131" s="17" t="s">
        <v>5704</v>
      </c>
      <c r="B3131" s="17" t="s">
        <v>17238</v>
      </c>
      <c r="C3131" s="17" t="s">
        <v>17239</v>
      </c>
      <c r="D3131" s="17" t="s">
        <v>7787</v>
      </c>
      <c r="E3131" s="17" t="s">
        <v>2315</v>
      </c>
      <c r="F3131" s="17" t="s">
        <v>17240</v>
      </c>
      <c r="G3131" s="18">
        <v>1</v>
      </c>
      <c r="H3131" s="18">
        <v>1</v>
      </c>
      <c r="I3131" s="19">
        <v>0</v>
      </c>
      <c r="J3131" s="20">
        <v>0</v>
      </c>
      <c r="K3131" s="21">
        <v>0</v>
      </c>
      <c r="L3131" s="22">
        <v>1</v>
      </c>
      <c r="M3131" s="42" t="s">
        <v>20789</v>
      </c>
      <c r="N3131" s="42"/>
      <c r="O3131" s="42">
        <v>0</v>
      </c>
      <c r="P3131" s="42">
        <v>0</v>
      </c>
      <c r="Q3131" s="42">
        <v>0</v>
      </c>
      <c r="R3131" s="42">
        <v>0</v>
      </c>
    </row>
    <row r="3132" spans="1:18" x14ac:dyDescent="0.3">
      <c r="A3132" s="17" t="s">
        <v>17241</v>
      </c>
      <c r="B3132" s="17" t="s">
        <v>17242</v>
      </c>
      <c r="C3132" s="17" t="s">
        <v>14891</v>
      </c>
      <c r="D3132" s="17" t="s">
        <v>7716</v>
      </c>
      <c r="E3132" s="17" t="s">
        <v>4423</v>
      </c>
      <c r="F3132" s="17" t="s">
        <v>17243</v>
      </c>
      <c r="G3132" s="18">
        <v>1</v>
      </c>
      <c r="H3132" s="18">
        <v>2</v>
      </c>
      <c r="I3132" s="19">
        <v>0</v>
      </c>
      <c r="J3132" s="20">
        <v>1</v>
      </c>
      <c r="K3132" s="21">
        <v>0</v>
      </c>
      <c r="L3132" s="22">
        <v>0</v>
      </c>
      <c r="M3132" s="42" t="s">
        <v>20790</v>
      </c>
      <c r="N3132" s="42"/>
      <c r="O3132" s="42">
        <v>0</v>
      </c>
      <c r="P3132" s="42">
        <v>0</v>
      </c>
      <c r="Q3132" s="42">
        <v>0</v>
      </c>
      <c r="R3132" s="42">
        <v>0</v>
      </c>
    </row>
    <row r="3133" spans="1:18" x14ac:dyDescent="0.3">
      <c r="A3133" s="17" t="s">
        <v>2305</v>
      </c>
      <c r="B3133" s="17" t="s">
        <v>17244</v>
      </c>
      <c r="C3133" s="17" t="s">
        <v>17245</v>
      </c>
      <c r="D3133" s="17" t="s">
        <v>7684</v>
      </c>
      <c r="E3133" s="17" t="s">
        <v>1981</v>
      </c>
      <c r="F3133" s="17" t="s">
        <v>17246</v>
      </c>
      <c r="G3133" s="18">
        <v>1</v>
      </c>
      <c r="H3133" s="18">
        <v>6</v>
      </c>
      <c r="I3133" s="19">
        <v>0</v>
      </c>
      <c r="J3133" s="20">
        <v>0</v>
      </c>
      <c r="K3133" s="21">
        <v>1</v>
      </c>
      <c r="L3133" s="22">
        <v>0</v>
      </c>
      <c r="M3133" s="42" t="s">
        <v>20789</v>
      </c>
      <c r="N3133" s="42"/>
      <c r="O3133" s="42">
        <v>0</v>
      </c>
      <c r="P3133" s="42">
        <v>0</v>
      </c>
      <c r="Q3133" s="42">
        <v>0</v>
      </c>
      <c r="R3133" s="42">
        <v>0</v>
      </c>
    </row>
    <row r="3134" spans="1:18" x14ac:dyDescent="0.3">
      <c r="A3134" s="17" t="s">
        <v>17247</v>
      </c>
      <c r="B3134" s="17" t="s">
        <v>17248</v>
      </c>
      <c r="C3134" s="17" t="s">
        <v>9198</v>
      </c>
      <c r="D3134" s="17" t="s">
        <v>7707</v>
      </c>
      <c r="E3134" s="17" t="s">
        <v>1691</v>
      </c>
      <c r="F3134" s="17" t="s">
        <v>17249</v>
      </c>
      <c r="G3134" s="18">
        <v>1</v>
      </c>
      <c r="H3134" s="18">
        <v>48</v>
      </c>
      <c r="I3134" s="19">
        <v>0</v>
      </c>
      <c r="J3134" s="20">
        <v>1</v>
      </c>
      <c r="K3134" s="21">
        <v>0</v>
      </c>
      <c r="L3134" s="22">
        <v>0</v>
      </c>
      <c r="M3134" s="42" t="s">
        <v>20790</v>
      </c>
      <c r="N3134" s="42"/>
      <c r="O3134" s="42">
        <v>0</v>
      </c>
      <c r="P3134" s="42">
        <v>0</v>
      </c>
      <c r="Q3134" s="42">
        <v>0</v>
      </c>
      <c r="R3134" s="42">
        <v>0</v>
      </c>
    </row>
    <row r="3135" spans="1:18" x14ac:dyDescent="0.3">
      <c r="A3135" s="17" t="s">
        <v>17250</v>
      </c>
      <c r="B3135" s="17" t="s">
        <v>17251</v>
      </c>
      <c r="C3135" s="17" t="s">
        <v>17252</v>
      </c>
      <c r="D3135" s="17" t="s">
        <v>15066</v>
      </c>
      <c r="E3135" s="17" t="s">
        <v>1938</v>
      </c>
      <c r="F3135" s="17" t="s">
        <v>17253</v>
      </c>
      <c r="G3135" s="18">
        <v>1</v>
      </c>
      <c r="H3135" s="18">
        <v>2</v>
      </c>
      <c r="I3135" s="19">
        <v>0</v>
      </c>
      <c r="J3135" s="20">
        <v>1</v>
      </c>
      <c r="K3135" s="21">
        <v>0</v>
      </c>
      <c r="L3135" s="22">
        <v>0</v>
      </c>
      <c r="M3135" s="42" t="s">
        <v>20790</v>
      </c>
      <c r="N3135" s="42"/>
      <c r="O3135" s="42">
        <v>0</v>
      </c>
      <c r="P3135" s="42">
        <v>0</v>
      </c>
      <c r="Q3135" s="42">
        <v>0</v>
      </c>
      <c r="R3135" s="42">
        <v>0</v>
      </c>
    </row>
    <row r="3136" spans="1:18" x14ac:dyDescent="0.3">
      <c r="A3136" s="17" t="s">
        <v>7213</v>
      </c>
      <c r="B3136" s="17" t="s">
        <v>17254</v>
      </c>
      <c r="C3136" s="17" t="s">
        <v>17255</v>
      </c>
      <c r="D3136" s="17" t="s">
        <v>7716</v>
      </c>
      <c r="E3136" s="17" t="s">
        <v>6925</v>
      </c>
      <c r="F3136" s="17" t="s">
        <v>17256</v>
      </c>
      <c r="G3136" s="18">
        <v>1</v>
      </c>
      <c r="H3136" s="18">
        <v>1</v>
      </c>
      <c r="I3136" s="19">
        <v>0</v>
      </c>
      <c r="J3136" s="20">
        <v>0</v>
      </c>
      <c r="K3136" s="21">
        <v>0</v>
      </c>
      <c r="L3136" s="22">
        <v>1</v>
      </c>
      <c r="M3136" s="42" t="s">
        <v>20789</v>
      </c>
      <c r="N3136" s="42"/>
      <c r="O3136" s="42">
        <v>0</v>
      </c>
      <c r="P3136" s="42">
        <v>0</v>
      </c>
      <c r="Q3136" s="42">
        <v>0</v>
      </c>
      <c r="R3136" s="42">
        <v>0</v>
      </c>
    </row>
    <row r="3137" spans="1:18" x14ac:dyDescent="0.3">
      <c r="A3137" s="17" t="s">
        <v>6480</v>
      </c>
      <c r="B3137" s="17" t="s">
        <v>17257</v>
      </c>
      <c r="C3137" s="17" t="s">
        <v>7677</v>
      </c>
      <c r="D3137" s="17" t="s">
        <v>9414</v>
      </c>
      <c r="E3137" s="17" t="s">
        <v>3430</v>
      </c>
      <c r="F3137" s="17" t="s">
        <v>17258</v>
      </c>
      <c r="G3137" s="18">
        <v>1</v>
      </c>
      <c r="H3137" s="18">
        <v>1</v>
      </c>
      <c r="I3137" s="19">
        <v>0</v>
      </c>
      <c r="J3137" s="20">
        <v>0</v>
      </c>
      <c r="K3137" s="21">
        <v>0</v>
      </c>
      <c r="L3137" s="22">
        <v>1</v>
      </c>
      <c r="M3137" s="42" t="s">
        <v>20789</v>
      </c>
      <c r="N3137" s="42"/>
      <c r="O3137" s="42">
        <v>0</v>
      </c>
      <c r="P3137" s="42">
        <v>0</v>
      </c>
      <c r="Q3137" s="42">
        <v>0</v>
      </c>
      <c r="R3137" s="42">
        <v>0</v>
      </c>
    </row>
    <row r="3138" spans="1:18" x14ac:dyDescent="0.3">
      <c r="A3138" s="17" t="s">
        <v>7495</v>
      </c>
      <c r="B3138" s="17" t="s">
        <v>17259</v>
      </c>
      <c r="C3138" s="17" t="s">
        <v>17260</v>
      </c>
      <c r="D3138" s="17" t="s">
        <v>7716</v>
      </c>
      <c r="E3138" s="17" t="s">
        <v>4208</v>
      </c>
      <c r="F3138" s="17" t="s">
        <v>17261</v>
      </c>
      <c r="G3138" s="18">
        <v>1</v>
      </c>
      <c r="H3138" s="18">
        <v>1</v>
      </c>
      <c r="I3138" s="19">
        <v>0</v>
      </c>
      <c r="J3138" s="20">
        <v>0</v>
      </c>
      <c r="K3138" s="21">
        <v>0</v>
      </c>
      <c r="L3138" s="22">
        <v>1</v>
      </c>
      <c r="M3138" s="42" t="s">
        <v>20785</v>
      </c>
      <c r="N3138" s="42"/>
      <c r="O3138" s="42">
        <v>0</v>
      </c>
      <c r="P3138" s="42">
        <v>0</v>
      </c>
      <c r="Q3138" s="42">
        <v>0</v>
      </c>
      <c r="R3138" s="42">
        <v>0</v>
      </c>
    </row>
    <row r="3139" spans="1:18" x14ac:dyDescent="0.3">
      <c r="A3139" s="17" t="s">
        <v>4024</v>
      </c>
      <c r="B3139" s="17" t="s">
        <v>4025</v>
      </c>
      <c r="C3139" s="17" t="s">
        <v>7677</v>
      </c>
      <c r="D3139" s="17" t="s">
        <v>7716</v>
      </c>
      <c r="E3139" s="17" t="s">
        <v>1843</v>
      </c>
      <c r="F3139" s="17" t="s">
        <v>17262</v>
      </c>
      <c r="G3139" s="18">
        <v>1</v>
      </c>
      <c r="H3139" s="18">
        <v>1</v>
      </c>
      <c r="I3139" s="19">
        <v>0</v>
      </c>
      <c r="J3139" s="20">
        <v>0</v>
      </c>
      <c r="K3139" s="21">
        <v>1</v>
      </c>
      <c r="L3139" s="22">
        <v>0</v>
      </c>
      <c r="M3139" s="42" t="s">
        <v>20789</v>
      </c>
      <c r="N3139" s="42"/>
      <c r="O3139" s="42">
        <v>0</v>
      </c>
      <c r="P3139" s="42">
        <v>0</v>
      </c>
      <c r="Q3139" s="42">
        <v>0</v>
      </c>
      <c r="R3139" s="42">
        <v>0</v>
      </c>
    </row>
    <row r="3140" spans="1:18" x14ac:dyDescent="0.3">
      <c r="A3140" s="17" t="s">
        <v>1903</v>
      </c>
      <c r="B3140" s="17" t="s">
        <v>17263</v>
      </c>
      <c r="C3140" s="17" t="s">
        <v>10062</v>
      </c>
      <c r="D3140" s="17" t="s">
        <v>13354</v>
      </c>
      <c r="E3140" s="17" t="s">
        <v>1905</v>
      </c>
      <c r="F3140" s="17" t="s">
        <v>17264</v>
      </c>
      <c r="G3140" s="18">
        <v>1</v>
      </c>
      <c r="H3140" s="18">
        <v>1</v>
      </c>
      <c r="I3140" s="19">
        <v>0</v>
      </c>
      <c r="J3140" s="20">
        <v>0</v>
      </c>
      <c r="K3140" s="21">
        <v>1</v>
      </c>
      <c r="L3140" s="22">
        <v>0</v>
      </c>
      <c r="M3140" s="42" t="s">
        <v>20789</v>
      </c>
      <c r="N3140" s="42"/>
      <c r="O3140" s="42">
        <v>0</v>
      </c>
      <c r="P3140" s="42">
        <v>0</v>
      </c>
      <c r="Q3140" s="42">
        <v>0</v>
      </c>
      <c r="R3140" s="42">
        <v>0</v>
      </c>
    </row>
    <row r="3141" spans="1:18" x14ac:dyDescent="0.3">
      <c r="A3141" s="17" t="s">
        <v>3738</v>
      </c>
      <c r="B3141" s="17" t="s">
        <v>17265</v>
      </c>
      <c r="C3141" s="17" t="s">
        <v>7677</v>
      </c>
      <c r="D3141" s="17" t="s">
        <v>7716</v>
      </c>
      <c r="E3141" s="17" t="s">
        <v>2575</v>
      </c>
      <c r="F3141" s="17" t="s">
        <v>17266</v>
      </c>
      <c r="G3141" s="18">
        <v>1</v>
      </c>
      <c r="H3141" s="18">
        <v>1</v>
      </c>
      <c r="I3141" s="19">
        <v>0</v>
      </c>
      <c r="J3141" s="20">
        <v>0</v>
      </c>
      <c r="K3141" s="21">
        <v>1</v>
      </c>
      <c r="L3141" s="22">
        <v>0</v>
      </c>
      <c r="M3141" s="42" t="s">
        <v>20789</v>
      </c>
      <c r="N3141" s="42"/>
      <c r="O3141" s="42">
        <v>0</v>
      </c>
      <c r="P3141" s="42">
        <v>0</v>
      </c>
      <c r="Q3141" s="42">
        <v>0</v>
      </c>
      <c r="R3141" s="42">
        <v>0</v>
      </c>
    </row>
    <row r="3142" spans="1:18" x14ac:dyDescent="0.3">
      <c r="A3142" s="17" t="s">
        <v>17267</v>
      </c>
      <c r="B3142" s="17" t="s">
        <v>17268</v>
      </c>
      <c r="C3142" s="17" t="s">
        <v>17269</v>
      </c>
      <c r="D3142" s="17" t="s">
        <v>7716</v>
      </c>
      <c r="E3142" s="17" t="s">
        <v>1700</v>
      </c>
      <c r="F3142" s="17" t="s">
        <v>17270</v>
      </c>
      <c r="G3142" s="18">
        <v>1</v>
      </c>
      <c r="H3142" s="18">
        <v>4</v>
      </c>
      <c r="I3142" s="19">
        <v>1</v>
      </c>
      <c r="J3142" s="20">
        <v>0</v>
      </c>
      <c r="K3142" s="21">
        <v>0</v>
      </c>
      <c r="L3142" s="22">
        <v>0</v>
      </c>
      <c r="M3142" s="42" t="s">
        <v>20788</v>
      </c>
      <c r="N3142" s="42"/>
      <c r="O3142" s="42">
        <v>0</v>
      </c>
      <c r="P3142" s="42">
        <v>0</v>
      </c>
      <c r="Q3142" s="42">
        <v>0</v>
      </c>
      <c r="R3142" s="42">
        <v>0</v>
      </c>
    </row>
    <row r="3143" spans="1:18" x14ac:dyDescent="0.3">
      <c r="A3143" s="17" t="s">
        <v>2298</v>
      </c>
      <c r="B3143" s="17" t="s">
        <v>17271</v>
      </c>
      <c r="C3143" s="17" t="s">
        <v>10620</v>
      </c>
      <c r="D3143" s="17" t="s">
        <v>7716</v>
      </c>
      <c r="E3143" s="17" t="s">
        <v>1738</v>
      </c>
      <c r="F3143" s="17" t="s">
        <v>17272</v>
      </c>
      <c r="G3143" s="18">
        <v>1</v>
      </c>
      <c r="H3143" s="18">
        <v>1</v>
      </c>
      <c r="I3143" s="19">
        <v>0</v>
      </c>
      <c r="J3143" s="20">
        <v>0</v>
      </c>
      <c r="K3143" s="21">
        <v>1</v>
      </c>
      <c r="L3143" s="22">
        <v>0</v>
      </c>
      <c r="M3143" s="42" t="s">
        <v>20789</v>
      </c>
      <c r="N3143" s="42"/>
      <c r="O3143" s="42">
        <v>0</v>
      </c>
      <c r="P3143" s="42">
        <v>0</v>
      </c>
      <c r="Q3143" s="42">
        <v>0</v>
      </c>
      <c r="R3143" s="42">
        <v>0</v>
      </c>
    </row>
    <row r="3144" spans="1:18" x14ac:dyDescent="0.3">
      <c r="A3144" s="17" t="s">
        <v>4368</v>
      </c>
      <c r="B3144" s="17" t="s">
        <v>17273</v>
      </c>
      <c r="C3144" s="17" t="s">
        <v>17274</v>
      </c>
      <c r="D3144" s="17" t="s">
        <v>7710</v>
      </c>
      <c r="E3144" s="17" t="s">
        <v>4370</v>
      </c>
      <c r="F3144" s="17" t="s">
        <v>17275</v>
      </c>
      <c r="G3144" s="18">
        <v>1</v>
      </c>
      <c r="H3144" s="18">
        <v>1</v>
      </c>
      <c r="I3144" s="19">
        <v>0</v>
      </c>
      <c r="J3144" s="20">
        <v>0</v>
      </c>
      <c r="K3144" s="21">
        <v>0</v>
      </c>
      <c r="L3144" s="22">
        <v>1</v>
      </c>
      <c r="M3144" s="42" t="s">
        <v>20789</v>
      </c>
      <c r="N3144" s="42"/>
      <c r="O3144" s="42">
        <v>0</v>
      </c>
      <c r="P3144" s="42">
        <v>0</v>
      </c>
      <c r="Q3144" s="42">
        <v>0</v>
      </c>
      <c r="R3144" s="42">
        <v>0</v>
      </c>
    </row>
    <row r="3145" spans="1:18" x14ac:dyDescent="0.3">
      <c r="A3145" s="17" t="s">
        <v>17276</v>
      </c>
      <c r="B3145" s="17" t="s">
        <v>17277</v>
      </c>
      <c r="C3145" s="17" t="s">
        <v>17278</v>
      </c>
      <c r="D3145" s="17" t="s">
        <v>7716</v>
      </c>
      <c r="E3145" s="17" t="s">
        <v>6925</v>
      </c>
      <c r="F3145" s="17" t="s">
        <v>17279</v>
      </c>
      <c r="G3145" s="18">
        <v>1</v>
      </c>
      <c r="H3145" s="18">
        <v>1</v>
      </c>
      <c r="I3145" s="19">
        <v>0</v>
      </c>
      <c r="J3145" s="20">
        <v>1</v>
      </c>
      <c r="K3145" s="21">
        <v>0</v>
      </c>
      <c r="L3145" s="22">
        <v>0</v>
      </c>
      <c r="M3145" s="42" t="s">
        <v>20790</v>
      </c>
      <c r="N3145" s="42"/>
      <c r="O3145" s="42">
        <v>0</v>
      </c>
      <c r="P3145" s="42">
        <v>0</v>
      </c>
      <c r="Q3145" s="42">
        <v>0</v>
      </c>
      <c r="R3145" s="42">
        <v>0</v>
      </c>
    </row>
    <row r="3146" spans="1:18" x14ac:dyDescent="0.3">
      <c r="A3146" s="17" t="s">
        <v>17280</v>
      </c>
      <c r="B3146" s="17" t="s">
        <v>17281</v>
      </c>
      <c r="C3146" s="17" t="s">
        <v>7677</v>
      </c>
      <c r="D3146" s="17" t="s">
        <v>8197</v>
      </c>
      <c r="E3146" s="17" t="s">
        <v>17282</v>
      </c>
      <c r="F3146" s="17" t="s">
        <v>17283</v>
      </c>
      <c r="G3146" s="18">
        <v>1</v>
      </c>
      <c r="H3146" s="18">
        <v>2</v>
      </c>
      <c r="I3146" s="19">
        <v>0</v>
      </c>
      <c r="J3146" s="20">
        <v>1</v>
      </c>
      <c r="K3146" s="21">
        <v>0</v>
      </c>
      <c r="L3146" s="22">
        <v>0</v>
      </c>
      <c r="M3146" s="42" t="s">
        <v>20788</v>
      </c>
      <c r="N3146" s="42"/>
      <c r="O3146" s="42">
        <v>0</v>
      </c>
      <c r="P3146" s="42">
        <v>0</v>
      </c>
      <c r="Q3146" s="42">
        <v>0</v>
      </c>
      <c r="R3146" s="42">
        <v>0</v>
      </c>
    </row>
    <row r="3147" spans="1:18" x14ac:dyDescent="0.3">
      <c r="A3147" s="17" t="s">
        <v>5740</v>
      </c>
      <c r="B3147" s="17" t="s">
        <v>17284</v>
      </c>
      <c r="C3147" s="17" t="s">
        <v>8438</v>
      </c>
      <c r="D3147" s="17" t="s">
        <v>7716</v>
      </c>
      <c r="E3147" s="17" t="s">
        <v>3321</v>
      </c>
      <c r="F3147" s="17" t="s">
        <v>17285</v>
      </c>
      <c r="G3147" s="18">
        <v>1</v>
      </c>
      <c r="H3147" s="18">
        <v>1</v>
      </c>
      <c r="I3147" s="19">
        <v>0</v>
      </c>
      <c r="J3147" s="20">
        <v>0</v>
      </c>
      <c r="K3147" s="21">
        <v>0</v>
      </c>
      <c r="L3147" s="22">
        <v>1</v>
      </c>
      <c r="M3147" s="42" t="s">
        <v>20789</v>
      </c>
      <c r="N3147" s="42"/>
      <c r="O3147" s="42">
        <v>0</v>
      </c>
      <c r="P3147" s="42">
        <v>0</v>
      </c>
      <c r="Q3147" s="42">
        <v>0</v>
      </c>
      <c r="R3147" s="42">
        <v>0</v>
      </c>
    </row>
    <row r="3148" spans="1:18" x14ac:dyDescent="0.3">
      <c r="A3148" s="17" t="s">
        <v>17286</v>
      </c>
      <c r="B3148" s="17" t="s">
        <v>12622</v>
      </c>
      <c r="C3148" s="17" t="s">
        <v>12623</v>
      </c>
      <c r="D3148" s="17" t="s">
        <v>11084</v>
      </c>
      <c r="E3148" s="17" t="s">
        <v>8126</v>
      </c>
      <c r="F3148" s="17" t="s">
        <v>7736</v>
      </c>
      <c r="G3148" s="18">
        <v>1</v>
      </c>
      <c r="H3148" s="18">
        <v>4</v>
      </c>
      <c r="I3148" s="19">
        <v>1</v>
      </c>
      <c r="J3148" s="20">
        <v>0</v>
      </c>
      <c r="K3148" s="21">
        <v>0</v>
      </c>
      <c r="L3148" s="22">
        <v>0</v>
      </c>
      <c r="M3148" s="42" t="s">
        <v>20788</v>
      </c>
      <c r="N3148" s="42"/>
      <c r="O3148" s="42">
        <v>0</v>
      </c>
      <c r="P3148" s="42">
        <v>0</v>
      </c>
      <c r="Q3148" s="42">
        <v>0</v>
      </c>
      <c r="R3148" s="42">
        <v>0</v>
      </c>
    </row>
    <row r="3149" spans="1:18" x14ac:dyDescent="0.3">
      <c r="A3149" s="17" t="s">
        <v>7450</v>
      </c>
      <c r="B3149" s="17" t="s">
        <v>17287</v>
      </c>
      <c r="C3149" s="17" t="s">
        <v>17288</v>
      </c>
      <c r="D3149" s="17" t="s">
        <v>7716</v>
      </c>
      <c r="E3149" s="17" t="s">
        <v>7452</v>
      </c>
      <c r="F3149" s="17" t="s">
        <v>17289</v>
      </c>
      <c r="G3149" s="18">
        <v>1</v>
      </c>
      <c r="H3149" s="18">
        <v>1</v>
      </c>
      <c r="I3149" s="19">
        <v>0</v>
      </c>
      <c r="J3149" s="20">
        <v>0</v>
      </c>
      <c r="K3149" s="21">
        <v>0</v>
      </c>
      <c r="L3149" s="22">
        <v>1</v>
      </c>
      <c r="M3149" s="42" t="s">
        <v>20789</v>
      </c>
      <c r="N3149" s="42"/>
      <c r="O3149" s="42">
        <v>0</v>
      </c>
      <c r="P3149" s="42">
        <v>0</v>
      </c>
      <c r="Q3149" s="42">
        <v>0</v>
      </c>
      <c r="R3149" s="42">
        <v>0</v>
      </c>
    </row>
    <row r="3150" spans="1:18" x14ac:dyDescent="0.3">
      <c r="A3150" s="17" t="s">
        <v>7051</v>
      </c>
      <c r="B3150" s="17" t="s">
        <v>17290</v>
      </c>
      <c r="C3150" s="17" t="s">
        <v>14659</v>
      </c>
      <c r="D3150" s="17" t="s">
        <v>7787</v>
      </c>
      <c r="E3150" s="17" t="s">
        <v>3021</v>
      </c>
      <c r="F3150" s="17" t="s">
        <v>17291</v>
      </c>
      <c r="G3150" s="18">
        <v>1</v>
      </c>
      <c r="H3150" s="18">
        <v>1</v>
      </c>
      <c r="I3150" s="19">
        <v>0</v>
      </c>
      <c r="J3150" s="20">
        <v>0</v>
      </c>
      <c r="K3150" s="21">
        <v>0</v>
      </c>
      <c r="L3150" s="22">
        <v>1</v>
      </c>
      <c r="M3150" s="42" t="s">
        <v>20789</v>
      </c>
      <c r="N3150" s="42"/>
      <c r="O3150" s="42">
        <v>0</v>
      </c>
      <c r="P3150" s="42">
        <v>0</v>
      </c>
      <c r="Q3150" s="42">
        <v>0</v>
      </c>
      <c r="R3150" s="42">
        <v>0</v>
      </c>
    </row>
    <row r="3151" spans="1:18" x14ac:dyDescent="0.3">
      <c r="A3151" s="17" t="s">
        <v>17292</v>
      </c>
      <c r="B3151" s="17" t="s">
        <v>17293</v>
      </c>
      <c r="C3151" s="17" t="s">
        <v>17294</v>
      </c>
      <c r="D3151" s="17" t="s">
        <v>8270</v>
      </c>
      <c r="E3151" s="17" t="s">
        <v>8430</v>
      </c>
      <c r="F3151" s="17" t="s">
        <v>17295</v>
      </c>
      <c r="G3151" s="18">
        <v>1</v>
      </c>
      <c r="H3151" s="18">
        <v>1</v>
      </c>
      <c r="I3151" s="19">
        <v>0</v>
      </c>
      <c r="J3151" s="20">
        <v>1</v>
      </c>
      <c r="K3151" s="21">
        <v>0</v>
      </c>
      <c r="L3151" s="22">
        <v>0</v>
      </c>
      <c r="M3151" s="42" t="s">
        <v>20788</v>
      </c>
      <c r="N3151" s="42"/>
      <c r="O3151" s="42">
        <v>0</v>
      </c>
      <c r="P3151" s="42">
        <v>0</v>
      </c>
      <c r="Q3151" s="42">
        <v>0</v>
      </c>
      <c r="R3151" s="42">
        <v>0</v>
      </c>
    </row>
    <row r="3152" spans="1:18" x14ac:dyDescent="0.3">
      <c r="A3152" s="17" t="s">
        <v>17296</v>
      </c>
      <c r="B3152" s="17" t="s">
        <v>17297</v>
      </c>
      <c r="C3152" s="17" t="s">
        <v>17298</v>
      </c>
      <c r="D3152" s="17" t="s">
        <v>7787</v>
      </c>
      <c r="E3152" s="17" t="s">
        <v>1691</v>
      </c>
      <c r="F3152" s="17" t="s">
        <v>17299</v>
      </c>
      <c r="G3152" s="18">
        <v>1</v>
      </c>
      <c r="H3152" s="18">
        <v>2</v>
      </c>
      <c r="I3152" s="19">
        <v>1</v>
      </c>
      <c r="J3152" s="20">
        <v>0</v>
      </c>
      <c r="K3152" s="21">
        <v>0</v>
      </c>
      <c r="L3152" s="22">
        <v>0</v>
      </c>
      <c r="M3152" s="42" t="s">
        <v>20788</v>
      </c>
      <c r="N3152" s="42"/>
      <c r="O3152" s="42">
        <v>0</v>
      </c>
      <c r="P3152" s="42">
        <v>0</v>
      </c>
      <c r="Q3152" s="42">
        <v>0</v>
      </c>
      <c r="R3152" s="42">
        <v>0</v>
      </c>
    </row>
    <row r="3153" spans="1:18" x14ac:dyDescent="0.3">
      <c r="A3153" s="17" t="s">
        <v>17300</v>
      </c>
      <c r="B3153" s="17" t="s">
        <v>17301</v>
      </c>
      <c r="C3153" s="17" t="s">
        <v>7677</v>
      </c>
      <c r="D3153" s="17" t="s">
        <v>16801</v>
      </c>
      <c r="E3153" s="17" t="s">
        <v>1684</v>
      </c>
      <c r="F3153" s="17" t="s">
        <v>17302</v>
      </c>
      <c r="G3153" s="18">
        <v>1</v>
      </c>
      <c r="H3153" s="18">
        <v>1</v>
      </c>
      <c r="I3153" s="19">
        <v>0</v>
      </c>
      <c r="J3153" s="20">
        <v>1</v>
      </c>
      <c r="K3153" s="21">
        <v>0</v>
      </c>
      <c r="L3153" s="22">
        <v>0</v>
      </c>
      <c r="M3153" s="42" t="s">
        <v>20788</v>
      </c>
      <c r="N3153" s="42"/>
      <c r="O3153" s="42">
        <v>0</v>
      </c>
      <c r="P3153" s="42">
        <v>0</v>
      </c>
      <c r="Q3153" s="42">
        <v>0</v>
      </c>
      <c r="R3153" s="42">
        <v>0</v>
      </c>
    </row>
    <row r="3154" spans="1:18" x14ac:dyDescent="0.3">
      <c r="A3154" s="17" t="s">
        <v>17303</v>
      </c>
      <c r="B3154" s="17" t="s">
        <v>17304</v>
      </c>
      <c r="C3154" s="17" t="s">
        <v>7677</v>
      </c>
      <c r="D3154" s="17" t="s">
        <v>7716</v>
      </c>
      <c r="E3154" s="17" t="s">
        <v>2104</v>
      </c>
      <c r="F3154" s="17" t="s">
        <v>17305</v>
      </c>
      <c r="G3154" s="18">
        <v>1</v>
      </c>
      <c r="H3154" s="18">
        <v>1</v>
      </c>
      <c r="I3154" s="19">
        <v>0</v>
      </c>
      <c r="J3154" s="20">
        <v>1</v>
      </c>
      <c r="K3154" s="21">
        <v>0</v>
      </c>
      <c r="L3154" s="22">
        <v>0</v>
      </c>
      <c r="M3154" s="42" t="s">
        <v>20790</v>
      </c>
      <c r="N3154" s="42"/>
      <c r="O3154" s="42">
        <v>0</v>
      </c>
      <c r="P3154" s="42">
        <v>0</v>
      </c>
      <c r="Q3154" s="42">
        <v>0</v>
      </c>
      <c r="R3154" s="42">
        <v>0</v>
      </c>
    </row>
    <row r="3155" spans="1:18" x14ac:dyDescent="0.3">
      <c r="A3155" s="17" t="s">
        <v>3596</v>
      </c>
      <c r="B3155" s="17" t="s">
        <v>17306</v>
      </c>
      <c r="C3155" s="17" t="s">
        <v>17307</v>
      </c>
      <c r="D3155" s="17" t="s">
        <v>8051</v>
      </c>
      <c r="E3155" s="17" t="s">
        <v>1772</v>
      </c>
      <c r="F3155" s="17" t="s">
        <v>17308</v>
      </c>
      <c r="G3155" s="18">
        <v>1</v>
      </c>
      <c r="H3155" s="18">
        <v>1</v>
      </c>
      <c r="I3155" s="19">
        <v>0</v>
      </c>
      <c r="J3155" s="20">
        <v>0</v>
      </c>
      <c r="K3155" s="21">
        <v>1</v>
      </c>
      <c r="L3155" s="22">
        <v>0</v>
      </c>
      <c r="M3155" s="42" t="s">
        <v>20789</v>
      </c>
      <c r="N3155" s="42"/>
      <c r="O3155" s="42">
        <v>0</v>
      </c>
      <c r="P3155" s="42">
        <v>0</v>
      </c>
      <c r="Q3155" s="42">
        <v>0</v>
      </c>
      <c r="R3155" s="42">
        <v>0</v>
      </c>
    </row>
    <row r="3156" spans="1:18" x14ac:dyDescent="0.3">
      <c r="A3156" s="17" t="s">
        <v>17309</v>
      </c>
      <c r="B3156" s="17" t="s">
        <v>17310</v>
      </c>
      <c r="C3156" s="17" t="s">
        <v>8514</v>
      </c>
      <c r="D3156" s="17" t="s">
        <v>7716</v>
      </c>
      <c r="E3156" s="17" t="s">
        <v>2104</v>
      </c>
      <c r="F3156" s="17" t="s">
        <v>17311</v>
      </c>
      <c r="G3156" s="18">
        <v>1</v>
      </c>
      <c r="H3156" s="18">
        <v>5</v>
      </c>
      <c r="I3156" s="19">
        <v>0</v>
      </c>
      <c r="J3156" s="20">
        <v>1</v>
      </c>
      <c r="K3156" s="21">
        <v>0</v>
      </c>
      <c r="L3156" s="22">
        <v>0</v>
      </c>
      <c r="M3156" s="42" t="s">
        <v>20790</v>
      </c>
      <c r="N3156" s="42"/>
      <c r="O3156" s="42">
        <v>0</v>
      </c>
      <c r="P3156" s="42">
        <v>0</v>
      </c>
      <c r="Q3156" s="42">
        <v>0</v>
      </c>
      <c r="R3156" s="42">
        <v>0</v>
      </c>
    </row>
    <row r="3157" spans="1:18" x14ac:dyDescent="0.3">
      <c r="A3157" s="17" t="s">
        <v>17312</v>
      </c>
      <c r="B3157" s="17" t="s">
        <v>17313</v>
      </c>
      <c r="C3157" s="17" t="s">
        <v>17314</v>
      </c>
      <c r="D3157" s="17" t="s">
        <v>17315</v>
      </c>
      <c r="E3157" s="17" t="s">
        <v>1814</v>
      </c>
      <c r="F3157" s="17" t="s">
        <v>17316</v>
      </c>
      <c r="G3157" s="18">
        <v>1</v>
      </c>
      <c r="H3157" s="18">
        <v>1</v>
      </c>
      <c r="I3157" s="19">
        <v>0</v>
      </c>
      <c r="J3157" s="20">
        <v>1</v>
      </c>
      <c r="K3157" s="21">
        <v>0</v>
      </c>
      <c r="L3157" s="22">
        <v>0</v>
      </c>
      <c r="M3157" s="42" t="s">
        <v>20788</v>
      </c>
      <c r="N3157" s="42"/>
      <c r="O3157" s="42">
        <v>0</v>
      </c>
      <c r="P3157" s="42">
        <v>0</v>
      </c>
      <c r="Q3157" s="42">
        <v>0</v>
      </c>
      <c r="R3157" s="42">
        <v>0</v>
      </c>
    </row>
    <row r="3158" spans="1:18" x14ac:dyDescent="0.3">
      <c r="A3158" s="17" t="s">
        <v>2707</v>
      </c>
      <c r="B3158" s="17" t="s">
        <v>17214</v>
      </c>
      <c r="C3158" s="17" t="s">
        <v>17317</v>
      </c>
      <c r="D3158" s="17" t="s">
        <v>7716</v>
      </c>
      <c r="E3158" s="17" t="s">
        <v>1827</v>
      </c>
      <c r="F3158" s="17" t="s">
        <v>17318</v>
      </c>
      <c r="G3158" s="18">
        <v>1</v>
      </c>
      <c r="H3158" s="18">
        <v>1</v>
      </c>
      <c r="I3158" s="19">
        <v>0</v>
      </c>
      <c r="J3158" s="20">
        <v>0</v>
      </c>
      <c r="K3158" s="21">
        <v>1</v>
      </c>
      <c r="L3158" s="22">
        <v>0</v>
      </c>
      <c r="M3158" s="42" t="s">
        <v>20786</v>
      </c>
      <c r="N3158" s="42"/>
      <c r="O3158" s="42">
        <v>0</v>
      </c>
      <c r="P3158" s="42">
        <v>0</v>
      </c>
      <c r="Q3158" s="42">
        <v>0</v>
      </c>
      <c r="R3158" s="42">
        <v>0</v>
      </c>
    </row>
    <row r="3159" spans="1:18" x14ac:dyDescent="0.3">
      <c r="A3159" s="17" t="s">
        <v>7047</v>
      </c>
      <c r="B3159" s="17" t="s">
        <v>17319</v>
      </c>
      <c r="C3159" s="17" t="s">
        <v>17320</v>
      </c>
      <c r="D3159" s="17" t="s">
        <v>8270</v>
      </c>
      <c r="E3159" s="17" t="s">
        <v>4208</v>
      </c>
      <c r="F3159" s="17" t="s">
        <v>17321</v>
      </c>
      <c r="G3159" s="18">
        <v>1</v>
      </c>
      <c r="H3159" s="18">
        <v>1</v>
      </c>
      <c r="I3159" s="19">
        <v>0</v>
      </c>
      <c r="J3159" s="20">
        <v>0</v>
      </c>
      <c r="K3159" s="21">
        <v>0</v>
      </c>
      <c r="L3159" s="22">
        <v>1</v>
      </c>
      <c r="M3159" s="42" t="s">
        <v>20785</v>
      </c>
      <c r="N3159" s="42"/>
      <c r="O3159" s="42">
        <v>0</v>
      </c>
      <c r="P3159" s="42">
        <v>0</v>
      </c>
      <c r="Q3159" s="42">
        <v>0</v>
      </c>
      <c r="R3159" s="42">
        <v>0</v>
      </c>
    </row>
    <row r="3160" spans="1:18" x14ac:dyDescent="0.3">
      <c r="A3160" s="17" t="s">
        <v>17322</v>
      </c>
      <c r="B3160" s="17" t="s">
        <v>17323</v>
      </c>
      <c r="C3160" s="17" t="s">
        <v>17324</v>
      </c>
      <c r="D3160" s="17" t="s">
        <v>9456</v>
      </c>
      <c r="E3160" s="17" t="s">
        <v>2511</v>
      </c>
      <c r="F3160" s="17" t="s">
        <v>17325</v>
      </c>
      <c r="G3160" s="18">
        <v>1</v>
      </c>
      <c r="H3160" s="18">
        <v>1</v>
      </c>
      <c r="I3160" s="19">
        <v>0</v>
      </c>
      <c r="J3160" s="20">
        <v>1</v>
      </c>
      <c r="K3160" s="21">
        <v>0</v>
      </c>
      <c r="L3160" s="22">
        <v>0</v>
      </c>
      <c r="M3160" s="42" t="s">
        <v>20787</v>
      </c>
      <c r="N3160" s="42"/>
      <c r="O3160" s="42"/>
      <c r="P3160" s="42"/>
      <c r="Q3160" s="42"/>
      <c r="R3160" s="42"/>
    </row>
    <row r="3161" spans="1:18" x14ac:dyDescent="0.3">
      <c r="A3161" s="17" t="s">
        <v>7509</v>
      </c>
      <c r="B3161" s="17" t="s">
        <v>17326</v>
      </c>
      <c r="C3161" s="17" t="s">
        <v>17327</v>
      </c>
      <c r="D3161" s="17" t="s">
        <v>8298</v>
      </c>
      <c r="E3161" s="17" t="s">
        <v>1981</v>
      </c>
      <c r="F3161" s="17" t="s">
        <v>17328</v>
      </c>
      <c r="G3161" s="18">
        <v>1</v>
      </c>
      <c r="H3161" s="18">
        <v>1</v>
      </c>
      <c r="I3161" s="19">
        <v>0</v>
      </c>
      <c r="J3161" s="20">
        <v>0</v>
      </c>
      <c r="K3161" s="21">
        <v>0</v>
      </c>
      <c r="L3161" s="22">
        <v>1</v>
      </c>
      <c r="M3161" s="42" t="s">
        <v>20789</v>
      </c>
      <c r="N3161" s="42"/>
      <c r="O3161" s="42">
        <v>0</v>
      </c>
      <c r="P3161" s="42">
        <v>0</v>
      </c>
      <c r="Q3161" s="42">
        <v>0</v>
      </c>
      <c r="R3161" s="42">
        <v>0</v>
      </c>
    </row>
    <row r="3162" spans="1:18" x14ac:dyDescent="0.3">
      <c r="A3162" s="17" t="s">
        <v>17329</v>
      </c>
      <c r="B3162" s="17" t="s">
        <v>17330</v>
      </c>
      <c r="C3162" s="17" t="s">
        <v>13553</v>
      </c>
      <c r="D3162" s="17" t="s">
        <v>7716</v>
      </c>
      <c r="E3162" s="17" t="s">
        <v>1893</v>
      </c>
      <c r="F3162" s="17" t="s">
        <v>17331</v>
      </c>
      <c r="G3162" s="18">
        <v>1</v>
      </c>
      <c r="H3162" s="18">
        <v>7</v>
      </c>
      <c r="I3162" s="19">
        <v>1</v>
      </c>
      <c r="J3162" s="20">
        <v>0</v>
      </c>
      <c r="K3162" s="21">
        <v>0</v>
      </c>
      <c r="L3162" s="22">
        <v>0</v>
      </c>
      <c r="M3162" s="42" t="s">
        <v>20788</v>
      </c>
      <c r="N3162" s="42"/>
      <c r="O3162" s="42">
        <v>0</v>
      </c>
      <c r="P3162" s="42">
        <v>0</v>
      </c>
      <c r="Q3162" s="42">
        <v>0</v>
      </c>
      <c r="R3162" s="42">
        <v>0</v>
      </c>
    </row>
    <row r="3163" spans="1:18" x14ac:dyDescent="0.3">
      <c r="A3163" s="17" t="s">
        <v>7597</v>
      </c>
      <c r="B3163" s="17" t="s">
        <v>17332</v>
      </c>
      <c r="C3163" s="17" t="s">
        <v>17333</v>
      </c>
      <c r="D3163" s="17" t="s">
        <v>7716</v>
      </c>
      <c r="E3163" s="17" t="s">
        <v>2249</v>
      </c>
      <c r="F3163" s="17" t="s">
        <v>17334</v>
      </c>
      <c r="G3163" s="18">
        <v>1</v>
      </c>
      <c r="H3163" s="18">
        <v>1</v>
      </c>
      <c r="I3163" s="19">
        <v>0</v>
      </c>
      <c r="J3163" s="20">
        <v>0</v>
      </c>
      <c r="K3163" s="21">
        <v>0</v>
      </c>
      <c r="L3163" s="22">
        <v>1</v>
      </c>
      <c r="M3163" s="42" t="s">
        <v>20789</v>
      </c>
      <c r="N3163" s="42"/>
      <c r="O3163" s="42">
        <v>0</v>
      </c>
      <c r="P3163" s="42">
        <v>0</v>
      </c>
      <c r="Q3163" s="42">
        <v>0</v>
      </c>
      <c r="R3163" s="42">
        <v>0</v>
      </c>
    </row>
    <row r="3164" spans="1:18" x14ac:dyDescent="0.3">
      <c r="A3164" s="17" t="s">
        <v>1770</v>
      </c>
      <c r="B3164" s="17" t="s">
        <v>17335</v>
      </c>
      <c r="C3164" s="17" t="s">
        <v>7904</v>
      </c>
      <c r="D3164" s="17" t="s">
        <v>8145</v>
      </c>
      <c r="E3164" s="17" t="s">
        <v>1772</v>
      </c>
      <c r="F3164" s="17" t="s">
        <v>17336</v>
      </c>
      <c r="G3164" s="18">
        <v>1</v>
      </c>
      <c r="H3164" s="18">
        <v>1</v>
      </c>
      <c r="I3164" s="19">
        <v>0</v>
      </c>
      <c r="J3164" s="20">
        <v>0</v>
      </c>
      <c r="K3164" s="21">
        <v>1</v>
      </c>
      <c r="L3164" s="22">
        <v>0</v>
      </c>
      <c r="M3164" s="42" t="s">
        <v>20789</v>
      </c>
      <c r="N3164" s="42"/>
      <c r="O3164" s="42">
        <v>0</v>
      </c>
      <c r="P3164" s="42">
        <v>0</v>
      </c>
      <c r="Q3164" s="42">
        <v>0</v>
      </c>
      <c r="R3164" s="42">
        <v>0</v>
      </c>
    </row>
    <row r="3165" spans="1:18" x14ac:dyDescent="0.3">
      <c r="A3165" s="17" t="s">
        <v>7007</v>
      </c>
      <c r="B3165" s="17" t="s">
        <v>17337</v>
      </c>
      <c r="C3165" s="17" t="s">
        <v>17338</v>
      </c>
      <c r="D3165" s="17" t="s">
        <v>7702</v>
      </c>
      <c r="E3165" s="17" t="s">
        <v>2249</v>
      </c>
      <c r="F3165" s="17" t="s">
        <v>17339</v>
      </c>
      <c r="G3165" s="18">
        <v>1</v>
      </c>
      <c r="H3165" s="18">
        <v>1</v>
      </c>
      <c r="I3165" s="19">
        <v>0</v>
      </c>
      <c r="J3165" s="20">
        <v>0</v>
      </c>
      <c r="K3165" s="21">
        <v>0</v>
      </c>
      <c r="L3165" s="22">
        <v>1</v>
      </c>
      <c r="M3165" s="42" t="s">
        <v>20789</v>
      </c>
      <c r="N3165" s="42"/>
      <c r="O3165" s="42">
        <v>0</v>
      </c>
      <c r="P3165" s="42">
        <v>0</v>
      </c>
      <c r="Q3165" s="42">
        <v>0</v>
      </c>
      <c r="R3165" s="42">
        <v>0</v>
      </c>
    </row>
    <row r="3166" spans="1:18" x14ac:dyDescent="0.3">
      <c r="A3166" s="17" t="s">
        <v>6795</v>
      </c>
      <c r="B3166" s="17" t="s">
        <v>9797</v>
      </c>
      <c r="C3166" s="17" t="s">
        <v>17340</v>
      </c>
      <c r="D3166" s="17" t="s">
        <v>8263</v>
      </c>
      <c r="E3166" s="17" t="s">
        <v>1938</v>
      </c>
      <c r="F3166" s="17" t="s">
        <v>17341</v>
      </c>
      <c r="G3166" s="18">
        <v>1</v>
      </c>
      <c r="H3166" s="18">
        <v>1</v>
      </c>
      <c r="I3166" s="19">
        <v>0</v>
      </c>
      <c r="J3166" s="20">
        <v>0</v>
      </c>
      <c r="K3166" s="21">
        <v>0</v>
      </c>
      <c r="L3166" s="22">
        <v>1</v>
      </c>
      <c r="M3166" s="42" t="s">
        <v>20789</v>
      </c>
      <c r="N3166" s="42"/>
      <c r="O3166" s="42">
        <v>0</v>
      </c>
      <c r="P3166" s="42">
        <v>0</v>
      </c>
      <c r="Q3166" s="42">
        <v>0</v>
      </c>
      <c r="R3166" s="42">
        <v>0</v>
      </c>
    </row>
    <row r="3167" spans="1:18" x14ac:dyDescent="0.3">
      <c r="A3167" s="17" t="s">
        <v>17342</v>
      </c>
      <c r="B3167" s="17" t="s">
        <v>17343</v>
      </c>
      <c r="C3167" s="17" t="s">
        <v>7677</v>
      </c>
      <c r="D3167" s="17" t="s">
        <v>7716</v>
      </c>
      <c r="E3167" s="17" t="s">
        <v>2146</v>
      </c>
      <c r="F3167" s="17" t="s">
        <v>17344</v>
      </c>
      <c r="G3167" s="18">
        <v>1</v>
      </c>
      <c r="H3167" s="18">
        <v>15</v>
      </c>
      <c r="I3167" s="19">
        <v>0</v>
      </c>
      <c r="J3167" s="20">
        <v>1</v>
      </c>
      <c r="K3167" s="21">
        <v>0</v>
      </c>
      <c r="L3167" s="22">
        <v>0</v>
      </c>
      <c r="M3167" s="42" t="s">
        <v>20790</v>
      </c>
      <c r="N3167" s="42"/>
      <c r="O3167" s="42">
        <v>0</v>
      </c>
      <c r="P3167" s="42">
        <v>0</v>
      </c>
      <c r="Q3167" s="42">
        <v>0</v>
      </c>
      <c r="R3167" s="42">
        <v>0</v>
      </c>
    </row>
    <row r="3168" spans="1:18" x14ac:dyDescent="0.3">
      <c r="A3168" s="17" t="s">
        <v>7459</v>
      </c>
      <c r="B3168" s="17" t="s">
        <v>17345</v>
      </c>
      <c r="C3168" s="17" t="s">
        <v>7677</v>
      </c>
      <c r="D3168" s="17" t="s">
        <v>7800</v>
      </c>
      <c r="E3168" s="17" t="s">
        <v>4385</v>
      </c>
      <c r="F3168" s="17" t="s">
        <v>17346</v>
      </c>
      <c r="G3168" s="18">
        <v>1</v>
      </c>
      <c r="H3168" s="18">
        <v>1</v>
      </c>
      <c r="I3168" s="19">
        <v>0</v>
      </c>
      <c r="J3168" s="20">
        <v>0</v>
      </c>
      <c r="K3168" s="21">
        <v>0</v>
      </c>
      <c r="L3168" s="22">
        <v>1</v>
      </c>
      <c r="M3168" s="42" t="s">
        <v>20789</v>
      </c>
      <c r="N3168" s="42"/>
      <c r="O3168" s="42">
        <v>0</v>
      </c>
      <c r="P3168" s="42">
        <v>0</v>
      </c>
      <c r="Q3168" s="42">
        <v>0</v>
      </c>
      <c r="R3168" s="42">
        <v>0</v>
      </c>
    </row>
    <row r="3169" spans="1:18" x14ac:dyDescent="0.3">
      <c r="A3169" s="17" t="s">
        <v>17347</v>
      </c>
      <c r="B3169" s="17" t="s">
        <v>17348</v>
      </c>
      <c r="C3169" s="17" t="s">
        <v>12213</v>
      </c>
      <c r="D3169" s="17" t="s">
        <v>8145</v>
      </c>
      <c r="E3169" s="17" t="s">
        <v>2030</v>
      </c>
      <c r="F3169" s="17" t="s">
        <v>17349</v>
      </c>
      <c r="G3169" s="18">
        <v>1</v>
      </c>
      <c r="H3169" s="18">
        <v>1</v>
      </c>
      <c r="I3169" s="19">
        <v>1</v>
      </c>
      <c r="J3169" s="20">
        <v>0</v>
      </c>
      <c r="K3169" s="21">
        <v>0</v>
      </c>
      <c r="L3169" s="22">
        <v>0</v>
      </c>
      <c r="M3169" s="42" t="s">
        <v>20788</v>
      </c>
      <c r="N3169" s="42"/>
      <c r="O3169" s="42">
        <v>0</v>
      </c>
      <c r="P3169" s="42">
        <v>0</v>
      </c>
      <c r="Q3169" s="42">
        <v>0</v>
      </c>
      <c r="R3169" s="42">
        <v>0</v>
      </c>
    </row>
    <row r="3170" spans="1:18" x14ac:dyDescent="0.3">
      <c r="A3170" s="17" t="s">
        <v>5400</v>
      </c>
      <c r="B3170" s="17" t="s">
        <v>17350</v>
      </c>
      <c r="C3170" s="17" t="s">
        <v>17351</v>
      </c>
      <c r="D3170" s="17" t="s">
        <v>7865</v>
      </c>
      <c r="E3170" s="17" t="s">
        <v>5399</v>
      </c>
      <c r="F3170" s="17" t="s">
        <v>17352</v>
      </c>
      <c r="G3170" s="18">
        <v>1</v>
      </c>
      <c r="H3170" s="18">
        <v>1</v>
      </c>
      <c r="I3170" s="19">
        <v>0</v>
      </c>
      <c r="J3170" s="20">
        <v>0</v>
      </c>
      <c r="K3170" s="21">
        <v>0</v>
      </c>
      <c r="L3170" s="22">
        <v>1</v>
      </c>
      <c r="M3170" s="42" t="s">
        <v>20789</v>
      </c>
      <c r="N3170" s="42"/>
      <c r="O3170" s="42">
        <v>0</v>
      </c>
      <c r="P3170" s="42">
        <v>0</v>
      </c>
      <c r="Q3170" s="42">
        <v>0</v>
      </c>
      <c r="R3170" s="42">
        <v>0</v>
      </c>
    </row>
    <row r="3171" spans="1:18" x14ac:dyDescent="0.3">
      <c r="A3171" s="17" t="s">
        <v>4806</v>
      </c>
      <c r="B3171" s="17" t="s">
        <v>17353</v>
      </c>
      <c r="C3171" s="17" t="s">
        <v>7677</v>
      </c>
      <c r="D3171" s="17" t="s">
        <v>7834</v>
      </c>
      <c r="E3171" s="17" t="s">
        <v>4208</v>
      </c>
      <c r="F3171" s="17" t="s">
        <v>17354</v>
      </c>
      <c r="G3171" s="18">
        <v>1</v>
      </c>
      <c r="H3171" s="18">
        <v>1</v>
      </c>
      <c r="I3171" s="19">
        <v>0</v>
      </c>
      <c r="J3171" s="20">
        <v>0</v>
      </c>
      <c r="K3171" s="21">
        <v>0</v>
      </c>
      <c r="L3171" s="22">
        <v>1</v>
      </c>
      <c r="M3171" s="42" t="s">
        <v>20785</v>
      </c>
      <c r="N3171" s="42"/>
      <c r="O3171" s="42">
        <v>0</v>
      </c>
      <c r="P3171" s="42">
        <v>0</v>
      </c>
      <c r="Q3171" s="42">
        <v>0</v>
      </c>
      <c r="R3171" s="42">
        <v>0</v>
      </c>
    </row>
    <row r="3172" spans="1:18" x14ac:dyDescent="0.3">
      <c r="A3172" s="17" t="s">
        <v>17355</v>
      </c>
      <c r="B3172" s="17" t="s">
        <v>12271</v>
      </c>
      <c r="C3172" s="17" t="s">
        <v>17356</v>
      </c>
      <c r="D3172" s="17" t="s">
        <v>7707</v>
      </c>
      <c r="E3172" s="17" t="s">
        <v>1670</v>
      </c>
      <c r="F3172" s="17" t="s">
        <v>17357</v>
      </c>
      <c r="G3172" s="18">
        <v>1</v>
      </c>
      <c r="H3172" s="18">
        <v>1</v>
      </c>
      <c r="I3172" s="19">
        <v>0</v>
      </c>
      <c r="J3172" s="20">
        <v>1</v>
      </c>
      <c r="K3172" s="21">
        <v>0</v>
      </c>
      <c r="L3172" s="22">
        <v>0</v>
      </c>
      <c r="M3172" s="42" t="s">
        <v>20788</v>
      </c>
      <c r="N3172" s="42"/>
      <c r="O3172" s="42">
        <v>0</v>
      </c>
      <c r="P3172" s="42">
        <v>0</v>
      </c>
      <c r="Q3172" s="42">
        <v>0</v>
      </c>
      <c r="R3172" s="42">
        <v>0</v>
      </c>
    </row>
    <row r="3173" spans="1:18" x14ac:dyDescent="0.3">
      <c r="A3173" s="17" t="s">
        <v>5114</v>
      </c>
      <c r="B3173" s="17" t="s">
        <v>17358</v>
      </c>
      <c r="C3173" s="17" t="s">
        <v>7677</v>
      </c>
      <c r="D3173" s="17" t="s">
        <v>7716</v>
      </c>
      <c r="E3173" s="17" t="s">
        <v>1893</v>
      </c>
      <c r="F3173" s="17" t="s">
        <v>17359</v>
      </c>
      <c r="G3173" s="18">
        <v>1</v>
      </c>
      <c r="H3173" s="18">
        <v>2</v>
      </c>
      <c r="I3173" s="19">
        <v>0</v>
      </c>
      <c r="J3173" s="20">
        <v>0</v>
      </c>
      <c r="K3173" s="21">
        <v>0</v>
      </c>
      <c r="L3173" s="22">
        <v>1</v>
      </c>
      <c r="M3173" s="42" t="s">
        <v>20789</v>
      </c>
      <c r="N3173" s="42"/>
      <c r="O3173" s="42">
        <v>0</v>
      </c>
      <c r="P3173" s="42">
        <v>0</v>
      </c>
      <c r="Q3173" s="42">
        <v>0</v>
      </c>
      <c r="R3173" s="42">
        <v>0</v>
      </c>
    </row>
    <row r="3174" spans="1:18" x14ac:dyDescent="0.3">
      <c r="A3174" s="17" t="s">
        <v>17360</v>
      </c>
      <c r="B3174" s="17" t="s">
        <v>17361</v>
      </c>
      <c r="C3174" s="17" t="s">
        <v>7677</v>
      </c>
      <c r="D3174" s="17" t="s">
        <v>7716</v>
      </c>
      <c r="E3174" s="17" t="s">
        <v>17362</v>
      </c>
      <c r="F3174" s="17" t="s">
        <v>17363</v>
      </c>
      <c r="G3174" s="18">
        <v>1</v>
      </c>
      <c r="H3174" s="18">
        <v>1</v>
      </c>
      <c r="I3174" s="19">
        <v>0</v>
      </c>
      <c r="J3174" s="20">
        <v>1</v>
      </c>
      <c r="K3174" s="21">
        <v>0</v>
      </c>
      <c r="L3174" s="22">
        <v>0</v>
      </c>
      <c r="M3174" s="42" t="s">
        <v>20790</v>
      </c>
      <c r="N3174" s="42"/>
      <c r="O3174" s="42">
        <v>0</v>
      </c>
      <c r="P3174" s="42">
        <v>0</v>
      </c>
      <c r="Q3174" s="42">
        <v>0</v>
      </c>
      <c r="R3174" s="42">
        <v>0</v>
      </c>
    </row>
    <row r="3175" spans="1:18" x14ac:dyDescent="0.3">
      <c r="A3175" s="17" t="s">
        <v>3607</v>
      </c>
      <c r="B3175" s="17" t="s">
        <v>17364</v>
      </c>
      <c r="C3175" s="17" t="s">
        <v>16209</v>
      </c>
      <c r="D3175" s="17" t="s">
        <v>12844</v>
      </c>
      <c r="E3175" s="17" t="s">
        <v>2641</v>
      </c>
      <c r="F3175" s="17" t="s">
        <v>17365</v>
      </c>
      <c r="G3175" s="18">
        <v>1</v>
      </c>
      <c r="H3175" s="18">
        <v>1</v>
      </c>
      <c r="I3175" s="19">
        <v>0</v>
      </c>
      <c r="J3175" s="20">
        <v>0</v>
      </c>
      <c r="K3175" s="21">
        <v>1</v>
      </c>
      <c r="L3175" s="22">
        <v>0</v>
      </c>
      <c r="M3175" s="42" t="s">
        <v>20789</v>
      </c>
      <c r="N3175" s="42"/>
      <c r="O3175" s="42">
        <v>0</v>
      </c>
      <c r="P3175" s="42">
        <v>0</v>
      </c>
      <c r="Q3175" s="42">
        <v>0</v>
      </c>
      <c r="R3175" s="42">
        <v>0</v>
      </c>
    </row>
    <row r="3176" spans="1:18" x14ac:dyDescent="0.3">
      <c r="A3176" s="17" t="s">
        <v>17366</v>
      </c>
      <c r="B3176" s="17" t="s">
        <v>17367</v>
      </c>
      <c r="C3176" s="17" t="s">
        <v>17368</v>
      </c>
      <c r="D3176" s="17" t="s">
        <v>7865</v>
      </c>
      <c r="E3176" s="17" t="s">
        <v>3357</v>
      </c>
      <c r="F3176" s="17" t="s">
        <v>17369</v>
      </c>
      <c r="G3176" s="18">
        <v>1</v>
      </c>
      <c r="H3176" s="18">
        <v>2</v>
      </c>
      <c r="I3176" s="19">
        <v>0</v>
      </c>
      <c r="J3176" s="20">
        <v>1</v>
      </c>
      <c r="K3176" s="21">
        <v>0</v>
      </c>
      <c r="L3176" s="22">
        <v>0</v>
      </c>
      <c r="M3176" s="42" t="s">
        <v>20790</v>
      </c>
      <c r="N3176" s="42"/>
      <c r="O3176" s="42">
        <v>0</v>
      </c>
      <c r="P3176" s="42">
        <v>0</v>
      </c>
      <c r="Q3176" s="42">
        <v>0</v>
      </c>
      <c r="R3176" s="42">
        <v>0</v>
      </c>
    </row>
    <row r="3177" spans="1:18" x14ac:dyDescent="0.3">
      <c r="A3177" s="17" t="s">
        <v>4332</v>
      </c>
      <c r="B3177" s="17" t="s">
        <v>17370</v>
      </c>
      <c r="C3177" s="17" t="s">
        <v>17371</v>
      </c>
      <c r="D3177" s="17" t="s">
        <v>17372</v>
      </c>
      <c r="E3177" s="17" t="s">
        <v>2315</v>
      </c>
      <c r="F3177" s="17" t="s">
        <v>17373</v>
      </c>
      <c r="G3177" s="18">
        <v>1</v>
      </c>
      <c r="H3177" s="18">
        <v>2</v>
      </c>
      <c r="I3177" s="19">
        <v>0</v>
      </c>
      <c r="J3177" s="20">
        <v>0</v>
      </c>
      <c r="K3177" s="21">
        <v>0</v>
      </c>
      <c r="L3177" s="22">
        <v>1</v>
      </c>
      <c r="M3177" s="42" t="s">
        <v>20789</v>
      </c>
      <c r="N3177" s="42"/>
      <c r="O3177" s="42">
        <v>0</v>
      </c>
      <c r="P3177" s="42">
        <v>0</v>
      </c>
      <c r="Q3177" s="42">
        <v>0</v>
      </c>
      <c r="R3177" s="42">
        <v>0</v>
      </c>
    </row>
    <row r="3178" spans="1:18" x14ac:dyDescent="0.3">
      <c r="A3178" s="17" t="s">
        <v>17374</v>
      </c>
      <c r="B3178" s="17" t="s">
        <v>17375</v>
      </c>
      <c r="C3178" s="17" t="s">
        <v>17376</v>
      </c>
      <c r="D3178" s="17" t="s">
        <v>7716</v>
      </c>
      <c r="E3178" s="17" t="s">
        <v>2815</v>
      </c>
      <c r="F3178" s="17" t="s">
        <v>17377</v>
      </c>
      <c r="G3178" s="18">
        <v>1</v>
      </c>
      <c r="H3178" s="18">
        <v>1</v>
      </c>
      <c r="I3178" s="19">
        <v>0</v>
      </c>
      <c r="J3178" s="20">
        <v>1</v>
      </c>
      <c r="K3178" s="21">
        <v>0</v>
      </c>
      <c r="L3178" s="22">
        <v>0</v>
      </c>
      <c r="M3178" s="42" t="s">
        <v>20790</v>
      </c>
      <c r="N3178" s="42"/>
      <c r="O3178" s="42">
        <v>0</v>
      </c>
      <c r="P3178" s="42">
        <v>0</v>
      </c>
      <c r="Q3178" s="42">
        <v>0</v>
      </c>
      <c r="R3178" s="42">
        <v>0</v>
      </c>
    </row>
    <row r="3179" spans="1:18" x14ac:dyDescent="0.3">
      <c r="A3179" s="17" t="s">
        <v>17378</v>
      </c>
      <c r="B3179" s="17" t="s">
        <v>17379</v>
      </c>
      <c r="C3179" s="17" t="s">
        <v>17380</v>
      </c>
      <c r="D3179" s="17" t="s">
        <v>9126</v>
      </c>
      <c r="E3179" s="17" t="s">
        <v>1599</v>
      </c>
      <c r="F3179" s="17" t="s">
        <v>17381</v>
      </c>
      <c r="G3179" s="18">
        <v>1</v>
      </c>
      <c r="H3179" s="18">
        <v>1</v>
      </c>
      <c r="I3179" s="19">
        <v>0</v>
      </c>
      <c r="J3179" s="20">
        <v>1</v>
      </c>
      <c r="K3179" s="21">
        <v>0</v>
      </c>
      <c r="L3179" s="22">
        <v>0</v>
      </c>
      <c r="M3179" s="42" t="s">
        <v>20790</v>
      </c>
      <c r="N3179" s="42"/>
      <c r="O3179" s="42">
        <v>0</v>
      </c>
      <c r="P3179" s="42">
        <v>0</v>
      </c>
      <c r="Q3179" s="42">
        <v>0</v>
      </c>
      <c r="R3179" s="42">
        <v>0</v>
      </c>
    </row>
    <row r="3180" spans="1:18" x14ac:dyDescent="0.3">
      <c r="A3180" s="17" t="s">
        <v>5450</v>
      </c>
      <c r="B3180" s="17" t="s">
        <v>17382</v>
      </c>
      <c r="C3180" s="17" t="s">
        <v>7677</v>
      </c>
      <c r="D3180" s="17" t="s">
        <v>7834</v>
      </c>
      <c r="E3180" s="17" t="s">
        <v>4208</v>
      </c>
      <c r="F3180" s="17" t="s">
        <v>17383</v>
      </c>
      <c r="G3180" s="18">
        <v>1</v>
      </c>
      <c r="H3180" s="18">
        <v>5</v>
      </c>
      <c r="I3180" s="19">
        <v>0</v>
      </c>
      <c r="J3180" s="20">
        <v>0</v>
      </c>
      <c r="K3180" s="21">
        <v>0</v>
      </c>
      <c r="L3180" s="22">
        <v>1</v>
      </c>
      <c r="M3180" s="42" t="s">
        <v>20785</v>
      </c>
      <c r="N3180" s="42"/>
      <c r="O3180" s="42">
        <v>0</v>
      </c>
      <c r="P3180" s="42">
        <v>0</v>
      </c>
      <c r="Q3180" s="42">
        <v>0</v>
      </c>
      <c r="R3180" s="42">
        <v>0</v>
      </c>
    </row>
  </sheetData>
  <mergeCells count="1">
    <mergeCell ref="A1:L1"/>
  </mergeCells>
  <pageMargins left="0.5" right="0.5" top="0.75" bottom="0.75" header="0.3" footer="0.3"/>
  <pageSetup scale="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FA98F-32EB-4C2A-81D2-7E4E4FCB71EF}">
  <dimension ref="A1:O21"/>
  <sheetViews>
    <sheetView showGridLines="0" tabSelected="1" workbookViewId="0">
      <selection sqref="A1:D13"/>
    </sheetView>
  </sheetViews>
  <sheetFormatPr defaultRowHeight="14.4" x14ac:dyDescent="0.3"/>
  <cols>
    <col min="1" max="1" width="24.21875" style="31" bestFit="1" customWidth="1"/>
    <col min="2" max="2" width="57.109375" bestFit="1" customWidth="1"/>
    <col min="3" max="4" width="12.21875" bestFit="1" customWidth="1"/>
    <col min="11" max="15" width="0" hidden="1" customWidth="1"/>
  </cols>
  <sheetData>
    <row r="1" spans="1:14" ht="18.600000000000001" thickBot="1" x14ac:dyDescent="0.4">
      <c r="A1" s="72" t="s">
        <v>20808</v>
      </c>
      <c r="B1" s="72"/>
      <c r="C1" s="72"/>
      <c r="D1" s="72"/>
    </row>
    <row r="2" spans="1:14" ht="15" thickBot="1" x14ac:dyDescent="0.35">
      <c r="A2" s="47" t="s">
        <v>20804</v>
      </c>
      <c r="B2" s="48" t="s">
        <v>20803</v>
      </c>
      <c r="C2" s="48" t="s">
        <v>20802</v>
      </c>
      <c r="D2" s="49" t="s">
        <v>20801</v>
      </c>
    </row>
    <row r="3" spans="1:14" x14ac:dyDescent="0.3">
      <c r="A3" s="58" t="s">
        <v>20805</v>
      </c>
      <c r="B3" s="60" t="s">
        <v>20789</v>
      </c>
      <c r="C3" s="61">
        <v>1643</v>
      </c>
      <c r="D3" s="62">
        <v>1194</v>
      </c>
      <c r="K3">
        <f>IF(OR($B3="Corporate non-stock - demand too low to convert",$B3="Non-stock in the primary DC - demand too low to convert",$B3="Low impact - only 1 or 2 line impact"),1,"")</f>
        <v>1</v>
      </c>
      <c r="L3" t="str">
        <f>IF($B3="Grand Total",2,"")</f>
        <v/>
      </c>
      <c r="M3">
        <f>IF($K3=1,$C3,"")</f>
        <v>1643</v>
      </c>
      <c r="N3" t="str">
        <f>IF($L3=2,$C3,"")</f>
        <v/>
      </c>
    </row>
    <row r="4" spans="1:14" x14ac:dyDescent="0.3">
      <c r="A4" s="45"/>
      <c r="B4" s="43" t="s">
        <v>20785</v>
      </c>
      <c r="C4" s="44">
        <v>1042</v>
      </c>
      <c r="D4" s="46">
        <v>401</v>
      </c>
      <c r="K4" s="31" t="str">
        <f t="shared" ref="K4:K15" si="0">IF(OR($B4="Corporate non-stock - demand too low to convert",$B4="Non-stock in the primary DC - demand too low to convert",$B4="Low impact - only 1 or 2 line impact"),1,"")</f>
        <v/>
      </c>
      <c r="L4" s="31" t="str">
        <f t="shared" ref="L4:L15" si="1">IF($B4="Grand Total",2,"")</f>
        <v/>
      </c>
      <c r="M4" s="31" t="str">
        <f t="shared" ref="M4:M15" si="2">IF($K4=1,$C4,"")</f>
        <v/>
      </c>
      <c r="N4" s="31" t="str">
        <f t="shared" ref="N4:N15" si="3">IF($L4=2,$C4,"")</f>
        <v/>
      </c>
    </row>
    <row r="5" spans="1:14" x14ac:dyDescent="0.3">
      <c r="A5" s="45"/>
      <c r="B5" s="43" t="s">
        <v>20786</v>
      </c>
      <c r="C5" s="44">
        <v>147</v>
      </c>
      <c r="D5" s="46">
        <v>79</v>
      </c>
      <c r="K5" s="31" t="str">
        <f t="shared" si="0"/>
        <v/>
      </c>
      <c r="L5" s="31" t="str">
        <f t="shared" si="1"/>
        <v/>
      </c>
      <c r="M5" s="31" t="str">
        <f t="shared" si="2"/>
        <v/>
      </c>
      <c r="N5" s="31" t="str">
        <f t="shared" si="3"/>
        <v/>
      </c>
    </row>
    <row r="6" spans="1:14" ht="15" thickBot="1" x14ac:dyDescent="0.35">
      <c r="A6" s="59"/>
      <c r="B6" s="66" t="s">
        <v>20794</v>
      </c>
      <c r="C6" s="67">
        <v>23</v>
      </c>
      <c r="D6" s="68">
        <v>6</v>
      </c>
      <c r="K6" s="31" t="str">
        <f t="shared" si="0"/>
        <v/>
      </c>
      <c r="L6" s="31" t="str">
        <f t="shared" si="1"/>
        <v/>
      </c>
      <c r="M6" s="31" t="str">
        <f t="shared" si="2"/>
        <v/>
      </c>
      <c r="N6" s="31" t="str">
        <f t="shared" si="3"/>
        <v/>
      </c>
    </row>
    <row r="7" spans="1:14" x14ac:dyDescent="0.3">
      <c r="A7" s="54" t="s">
        <v>20806</v>
      </c>
      <c r="B7" s="63" t="s">
        <v>20790</v>
      </c>
      <c r="C7" s="64">
        <v>653</v>
      </c>
      <c r="D7" s="65">
        <v>494</v>
      </c>
      <c r="K7" s="31">
        <f t="shared" si="0"/>
        <v>1</v>
      </c>
      <c r="L7" s="31" t="str">
        <f t="shared" si="1"/>
        <v/>
      </c>
      <c r="M7" s="31">
        <f t="shared" si="2"/>
        <v>653</v>
      </c>
      <c r="N7" s="31" t="str">
        <f t="shared" si="3"/>
        <v/>
      </c>
    </row>
    <row r="8" spans="1:14" x14ac:dyDescent="0.3">
      <c r="A8" s="45"/>
      <c r="B8" s="69" t="s">
        <v>20787</v>
      </c>
      <c r="C8" s="70">
        <v>96</v>
      </c>
      <c r="D8" s="71">
        <v>35</v>
      </c>
      <c r="K8" s="31" t="str">
        <f t="shared" si="0"/>
        <v/>
      </c>
      <c r="L8" s="31" t="str">
        <f t="shared" si="1"/>
        <v/>
      </c>
      <c r="M8" s="31" t="str">
        <f t="shared" si="2"/>
        <v/>
      </c>
      <c r="N8" s="31" t="str">
        <f t="shared" si="3"/>
        <v/>
      </c>
    </row>
    <row r="9" spans="1:14" ht="15" thickBot="1" x14ac:dyDescent="0.35">
      <c r="A9" s="50"/>
      <c r="B9" s="51" t="s">
        <v>20791</v>
      </c>
      <c r="C9" s="52">
        <v>27</v>
      </c>
      <c r="D9" s="53">
        <v>5</v>
      </c>
      <c r="K9" s="31" t="str">
        <f t="shared" si="0"/>
        <v/>
      </c>
      <c r="L9" s="31" t="str">
        <f t="shared" si="1"/>
        <v/>
      </c>
      <c r="M9" s="31" t="str">
        <f t="shared" si="2"/>
        <v/>
      </c>
      <c r="N9" s="31" t="str">
        <f t="shared" si="3"/>
        <v/>
      </c>
    </row>
    <row r="10" spans="1:14" x14ac:dyDescent="0.3">
      <c r="A10" s="58" t="s">
        <v>20807</v>
      </c>
      <c r="B10" s="60" t="s">
        <v>20788</v>
      </c>
      <c r="C10" s="61">
        <v>961</v>
      </c>
      <c r="D10" s="62">
        <v>815</v>
      </c>
      <c r="K10" s="31">
        <f t="shared" si="0"/>
        <v>1</v>
      </c>
      <c r="L10" s="31" t="str">
        <f t="shared" si="1"/>
        <v/>
      </c>
      <c r="M10" s="31">
        <f t="shared" si="2"/>
        <v>961</v>
      </c>
      <c r="N10" s="31" t="str">
        <f t="shared" si="3"/>
        <v/>
      </c>
    </row>
    <row r="11" spans="1:14" x14ac:dyDescent="0.3">
      <c r="A11" s="45"/>
      <c r="B11" s="43" t="s">
        <v>20793</v>
      </c>
      <c r="C11" s="44">
        <v>794</v>
      </c>
      <c r="D11" s="46">
        <v>142</v>
      </c>
      <c r="K11" s="31" t="str">
        <f t="shared" si="0"/>
        <v/>
      </c>
      <c r="L11" s="31" t="str">
        <f t="shared" si="1"/>
        <v/>
      </c>
      <c r="M11" s="31" t="str">
        <f t="shared" si="2"/>
        <v/>
      </c>
      <c r="N11" s="31" t="str">
        <f t="shared" si="3"/>
        <v/>
      </c>
    </row>
    <row r="12" spans="1:14" ht="15" thickBot="1" x14ac:dyDescent="0.35">
      <c r="A12" s="59"/>
      <c r="B12" s="66" t="s">
        <v>20795</v>
      </c>
      <c r="C12" s="67">
        <v>57</v>
      </c>
      <c r="D12" s="68">
        <v>7</v>
      </c>
      <c r="K12" s="31" t="str">
        <f t="shared" si="0"/>
        <v/>
      </c>
      <c r="L12" s="31" t="str">
        <f t="shared" si="1"/>
        <v/>
      </c>
      <c r="M12" s="31" t="str">
        <f t="shared" si="2"/>
        <v/>
      </c>
      <c r="N12" s="31" t="str">
        <f t="shared" si="3"/>
        <v/>
      </c>
    </row>
    <row r="13" spans="1:14" ht="15" thickBot="1" x14ac:dyDescent="0.35">
      <c r="B13" s="55" t="s">
        <v>11</v>
      </c>
      <c r="C13" s="56">
        <v>5443</v>
      </c>
      <c r="D13" s="57">
        <v>3178</v>
      </c>
      <c r="K13" s="31" t="str">
        <f t="shared" si="0"/>
        <v/>
      </c>
      <c r="L13" s="31">
        <f t="shared" si="1"/>
        <v>2</v>
      </c>
      <c r="M13" s="31" t="str">
        <f t="shared" si="2"/>
        <v/>
      </c>
      <c r="N13" s="31">
        <f t="shared" si="3"/>
        <v>5443</v>
      </c>
    </row>
    <row r="14" spans="1:14" x14ac:dyDescent="0.3">
      <c r="K14" s="31" t="str">
        <f t="shared" si="0"/>
        <v/>
      </c>
      <c r="L14" s="31" t="str">
        <f t="shared" si="1"/>
        <v/>
      </c>
      <c r="M14" s="31" t="str">
        <f t="shared" si="2"/>
        <v/>
      </c>
      <c r="N14" s="31" t="str">
        <f t="shared" si="3"/>
        <v/>
      </c>
    </row>
    <row r="15" spans="1:14" x14ac:dyDescent="0.3">
      <c r="K15" s="31" t="str">
        <f t="shared" si="0"/>
        <v/>
      </c>
      <c r="L15" s="31" t="str">
        <f t="shared" si="1"/>
        <v/>
      </c>
      <c r="M15" s="31" t="str">
        <f t="shared" si="2"/>
        <v/>
      </c>
      <c r="N15" s="31" t="str">
        <f t="shared" si="3"/>
        <v/>
      </c>
    </row>
    <row r="20" spans="13:15" x14ac:dyDescent="0.3">
      <c r="M20">
        <f>SUM(M1:M19)</f>
        <v>3257</v>
      </c>
      <c r="N20">
        <f>SUM(N1:N19)</f>
        <v>5443</v>
      </c>
      <c r="O20">
        <f>M20/N20</f>
        <v>0.59838324453426417</v>
      </c>
    </row>
    <row r="21" spans="13:15" x14ac:dyDescent="0.3">
      <c r="O21" t="str">
        <f>TEXT(O20,"0.0%")</f>
        <v>59.8%</v>
      </c>
    </row>
  </sheetData>
  <mergeCells count="4">
    <mergeCell ref="A3:A6"/>
    <mergeCell ref="A7:A9"/>
    <mergeCell ref="A10:A12"/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9D557-328C-4E89-9C4F-F48D4750ECEB}">
  <dimension ref="A1:AF3332"/>
  <sheetViews>
    <sheetView topLeftCell="J3304" workbookViewId="0">
      <selection activeCell="AA1" sqref="AA1"/>
    </sheetView>
  </sheetViews>
  <sheetFormatPr defaultRowHeight="14.4" x14ac:dyDescent="0.3"/>
  <cols>
    <col min="3" max="3" width="25.33203125" customWidth="1"/>
  </cols>
  <sheetData>
    <row r="1" spans="1:32" ht="27" x14ac:dyDescent="0.3">
      <c r="A1" s="27" t="s">
        <v>17401</v>
      </c>
      <c r="B1" s="27" t="s">
        <v>17402</v>
      </c>
      <c r="C1" s="27" t="s">
        <v>1579</v>
      </c>
      <c r="D1" s="27" t="s">
        <v>17403</v>
      </c>
      <c r="E1" s="27" t="s">
        <v>17404</v>
      </c>
      <c r="F1" s="27" t="s">
        <v>17405</v>
      </c>
      <c r="G1" s="27" t="s">
        <v>17406</v>
      </c>
      <c r="H1" s="27" t="s">
        <v>17407</v>
      </c>
      <c r="I1" s="27">
        <v>2</v>
      </c>
      <c r="J1" s="27">
        <v>3</v>
      </c>
      <c r="K1" s="27">
        <v>6</v>
      </c>
      <c r="L1" s="27">
        <v>7</v>
      </c>
      <c r="M1" s="27">
        <v>9</v>
      </c>
      <c r="N1" s="27" t="s">
        <v>17408</v>
      </c>
      <c r="O1" s="27" t="s">
        <v>17409</v>
      </c>
      <c r="P1" t="s">
        <v>20718</v>
      </c>
      <c r="Q1" s="29" t="s">
        <v>20719</v>
      </c>
      <c r="R1" s="29" t="s">
        <v>20720</v>
      </c>
      <c r="S1" s="29" t="s">
        <v>20721</v>
      </c>
      <c r="T1" s="29" t="s">
        <v>20722</v>
      </c>
      <c r="U1" s="29" t="s">
        <v>20723</v>
      </c>
      <c r="V1" s="29" t="s">
        <v>20724</v>
      </c>
      <c r="W1" s="29" t="s">
        <v>20725</v>
      </c>
      <c r="X1" s="29" t="s">
        <v>20726</v>
      </c>
      <c r="Y1" s="29" t="s">
        <v>20727</v>
      </c>
      <c r="Z1" s="29" t="s">
        <v>20728</v>
      </c>
      <c r="AA1" s="33" t="s">
        <v>20792</v>
      </c>
      <c r="AB1">
        <v>2</v>
      </c>
      <c r="AC1">
        <v>3</v>
      </c>
      <c r="AD1">
        <v>6</v>
      </c>
      <c r="AE1">
        <v>7</v>
      </c>
      <c r="AF1">
        <v>9</v>
      </c>
    </row>
    <row r="2" spans="1:32" x14ac:dyDescent="0.3">
      <c r="A2" s="28" t="s">
        <v>7675</v>
      </c>
      <c r="B2" s="28" t="s">
        <v>17410</v>
      </c>
      <c r="C2" s="28" t="s">
        <v>7676</v>
      </c>
      <c r="D2" s="28" t="s">
        <v>7677</v>
      </c>
      <c r="E2" s="28" t="s">
        <v>7678</v>
      </c>
      <c r="F2" s="28" t="s">
        <v>7679</v>
      </c>
      <c r="G2" s="28" t="s">
        <v>17411</v>
      </c>
      <c r="H2" s="28" t="s">
        <v>17412</v>
      </c>
      <c r="I2" s="28">
        <v>21</v>
      </c>
      <c r="J2" s="28">
        <v>0</v>
      </c>
      <c r="K2" s="28">
        <v>0</v>
      </c>
      <c r="L2" s="28">
        <v>0</v>
      </c>
      <c r="M2" s="28">
        <v>5</v>
      </c>
      <c r="N2" s="28">
        <v>52</v>
      </c>
      <c r="O2" s="28">
        <v>94</v>
      </c>
      <c r="P2">
        <f>VLOOKUP($A2,'Item Detail'!$A$2:$G$3180,7,0)</f>
        <v>40</v>
      </c>
      <c r="Q2" s="30" t="s">
        <v>20729</v>
      </c>
      <c r="R2" s="30" t="s">
        <v>20730</v>
      </c>
      <c r="S2" s="30" t="s">
        <v>20731</v>
      </c>
      <c r="T2" s="30" t="s">
        <v>20732</v>
      </c>
      <c r="U2" s="30" t="s">
        <v>20733</v>
      </c>
      <c r="V2" s="30" t="s">
        <v>20734</v>
      </c>
      <c r="W2" s="30" t="s">
        <v>20734</v>
      </c>
      <c r="X2" s="30" t="s">
        <v>20734</v>
      </c>
      <c r="Y2" s="30" t="s">
        <v>20734</v>
      </c>
      <c r="Z2" s="30" t="s">
        <v>20734</v>
      </c>
      <c r="AA2" s="32" t="s">
        <v>20793</v>
      </c>
    </row>
    <row r="3" spans="1:32" x14ac:dyDescent="0.3">
      <c r="A3" s="28" t="s">
        <v>7675</v>
      </c>
      <c r="B3" s="28" t="s">
        <v>17410</v>
      </c>
      <c r="C3" s="28" t="s">
        <v>7676</v>
      </c>
      <c r="D3" s="28" t="s">
        <v>7677</v>
      </c>
      <c r="E3" s="28" t="s">
        <v>7678</v>
      </c>
      <c r="F3" s="28" t="s">
        <v>7679</v>
      </c>
      <c r="G3" s="28" t="s">
        <v>17411</v>
      </c>
      <c r="H3" s="28" t="s">
        <v>17413</v>
      </c>
      <c r="I3" s="28">
        <v>13</v>
      </c>
      <c r="J3" s="28">
        <v>0</v>
      </c>
      <c r="K3" s="28">
        <v>0</v>
      </c>
      <c r="L3" s="28">
        <v>0</v>
      </c>
      <c r="M3" s="28">
        <v>1</v>
      </c>
      <c r="N3" s="28">
        <v>28</v>
      </c>
      <c r="O3" s="28">
        <v>62</v>
      </c>
      <c r="P3">
        <f>VLOOKUP($A3,'Item Detail'!$A$2:$G$3180,7,0)</f>
        <v>40</v>
      </c>
      <c r="Q3" s="30" t="s">
        <v>20729</v>
      </c>
      <c r="R3" s="30" t="s">
        <v>20730</v>
      </c>
      <c r="S3" s="30" t="s">
        <v>20731</v>
      </c>
      <c r="T3" s="30" t="s">
        <v>20732</v>
      </c>
      <c r="U3" s="30" t="s">
        <v>20733</v>
      </c>
      <c r="V3" s="30" t="s">
        <v>20734</v>
      </c>
      <c r="W3" s="30" t="s">
        <v>20734</v>
      </c>
      <c r="X3" s="30" t="s">
        <v>20734</v>
      </c>
      <c r="Y3" s="30" t="s">
        <v>20734</v>
      </c>
      <c r="Z3" s="30" t="s">
        <v>20734</v>
      </c>
      <c r="AA3" s="32" t="s">
        <v>20793</v>
      </c>
    </row>
    <row r="4" spans="1:32" x14ac:dyDescent="0.3">
      <c r="A4" s="28" t="s">
        <v>7681</v>
      </c>
      <c r="B4" s="28" t="s">
        <v>17414</v>
      </c>
      <c r="C4" s="28" t="s">
        <v>7682</v>
      </c>
      <c r="D4" s="28" t="s">
        <v>7683</v>
      </c>
      <c r="E4" s="28" t="s">
        <v>7684</v>
      </c>
      <c r="F4" s="28" t="s">
        <v>17415</v>
      </c>
      <c r="G4" s="28" t="s">
        <v>17416</v>
      </c>
      <c r="H4" s="28" t="s">
        <v>17412</v>
      </c>
      <c r="I4" s="28">
        <v>22</v>
      </c>
      <c r="J4" s="28">
        <v>0</v>
      </c>
      <c r="K4" s="28">
        <v>0</v>
      </c>
      <c r="L4" s="28">
        <v>0</v>
      </c>
      <c r="M4" s="28">
        <v>0</v>
      </c>
      <c r="N4" s="28">
        <v>44</v>
      </c>
      <c r="O4" s="28">
        <v>84</v>
      </c>
      <c r="P4">
        <f>VLOOKUP($A4,'Item Detail'!$A$2:$G$3180,7,0)</f>
        <v>34</v>
      </c>
      <c r="Q4" s="30" t="s">
        <v>20729</v>
      </c>
      <c r="R4" s="30" t="s">
        <v>20730</v>
      </c>
      <c r="S4" s="30" t="s">
        <v>20731</v>
      </c>
      <c r="T4" s="30" t="s">
        <v>20732</v>
      </c>
      <c r="U4" s="30" t="s">
        <v>20732</v>
      </c>
      <c r="V4" s="30" t="s">
        <v>20734</v>
      </c>
      <c r="W4" s="30" t="s">
        <v>20734</v>
      </c>
      <c r="X4" s="30" t="s">
        <v>20734</v>
      </c>
      <c r="Y4" s="30" t="s">
        <v>20734</v>
      </c>
      <c r="Z4" s="30" t="s">
        <v>20734</v>
      </c>
      <c r="AA4" s="32" t="s">
        <v>20793</v>
      </c>
    </row>
    <row r="5" spans="1:32" x14ac:dyDescent="0.3">
      <c r="A5" s="28" t="s">
        <v>7681</v>
      </c>
      <c r="B5" s="28" t="s">
        <v>17414</v>
      </c>
      <c r="C5" s="28" t="s">
        <v>7682</v>
      </c>
      <c r="D5" s="28" t="s">
        <v>7683</v>
      </c>
      <c r="E5" s="28" t="s">
        <v>7684</v>
      </c>
      <c r="F5" s="28" t="s">
        <v>17415</v>
      </c>
      <c r="G5" s="28" t="s">
        <v>17416</v>
      </c>
      <c r="H5" s="28" t="s">
        <v>17413</v>
      </c>
      <c r="I5" s="28">
        <v>12</v>
      </c>
      <c r="J5" s="28">
        <v>0</v>
      </c>
      <c r="K5" s="28">
        <v>0</v>
      </c>
      <c r="L5" s="28">
        <v>0</v>
      </c>
      <c r="M5" s="28">
        <v>0</v>
      </c>
      <c r="N5" s="28">
        <v>24</v>
      </c>
      <c r="O5" s="28">
        <v>60</v>
      </c>
      <c r="P5">
        <f>VLOOKUP($A5,'Item Detail'!$A$2:$G$3180,7,0)</f>
        <v>34</v>
      </c>
      <c r="Q5" s="30" t="s">
        <v>20729</v>
      </c>
      <c r="R5" s="30" t="s">
        <v>20730</v>
      </c>
      <c r="S5" s="30" t="s">
        <v>20731</v>
      </c>
      <c r="T5" s="30" t="s">
        <v>20732</v>
      </c>
      <c r="U5" s="30" t="s">
        <v>20732</v>
      </c>
      <c r="V5" s="30" t="s">
        <v>20734</v>
      </c>
      <c r="W5" s="30" t="s">
        <v>20734</v>
      </c>
      <c r="X5" s="30" t="s">
        <v>20734</v>
      </c>
      <c r="Y5" s="30" t="s">
        <v>20734</v>
      </c>
      <c r="Z5" s="30" t="s">
        <v>20734</v>
      </c>
      <c r="AA5" s="32" t="s">
        <v>20793</v>
      </c>
    </row>
    <row r="6" spans="1:32" x14ac:dyDescent="0.3">
      <c r="A6" s="28" t="s">
        <v>4917</v>
      </c>
      <c r="B6" s="28" t="s">
        <v>17417</v>
      </c>
      <c r="C6" s="28" t="s">
        <v>7686</v>
      </c>
      <c r="D6" s="28" t="s">
        <v>7687</v>
      </c>
      <c r="E6" s="28" t="s">
        <v>7688</v>
      </c>
      <c r="F6" s="28" t="s">
        <v>4919</v>
      </c>
      <c r="G6" s="28" t="s">
        <v>17418</v>
      </c>
      <c r="H6" s="28" t="s">
        <v>17419</v>
      </c>
      <c r="I6" s="28">
        <v>27</v>
      </c>
      <c r="J6" s="28">
        <v>0</v>
      </c>
      <c r="K6" s="28">
        <v>0</v>
      </c>
      <c r="L6" s="28">
        <v>0</v>
      </c>
      <c r="M6" s="28">
        <v>0</v>
      </c>
      <c r="N6" s="28">
        <v>54</v>
      </c>
      <c r="O6" s="28">
        <v>232</v>
      </c>
      <c r="P6">
        <f>VLOOKUP($A6,'Item Detail'!$A$2:$G$3180,7,0)</f>
        <v>27</v>
      </c>
      <c r="Q6" s="30" t="s">
        <v>20735</v>
      </c>
      <c r="R6" s="30" t="s">
        <v>20730</v>
      </c>
      <c r="S6" s="30" t="s">
        <v>4207</v>
      </c>
      <c r="T6" s="30" t="s">
        <v>20732</v>
      </c>
      <c r="U6" s="30" t="s">
        <v>20736</v>
      </c>
      <c r="V6" s="30" t="s">
        <v>20737</v>
      </c>
      <c r="W6" s="30" t="s">
        <v>20737</v>
      </c>
      <c r="X6" s="30" t="s">
        <v>20737</v>
      </c>
      <c r="Y6" s="30" t="s">
        <v>20737</v>
      </c>
      <c r="Z6" s="30" t="s">
        <v>20737</v>
      </c>
      <c r="AA6" s="32" t="s">
        <v>20785</v>
      </c>
    </row>
    <row r="7" spans="1:32" x14ac:dyDescent="0.3">
      <c r="A7" s="28" t="s">
        <v>4678</v>
      </c>
      <c r="B7" s="28" t="s">
        <v>17420</v>
      </c>
      <c r="C7" s="28" t="s">
        <v>7690</v>
      </c>
      <c r="D7" s="28" t="s">
        <v>7691</v>
      </c>
      <c r="E7" s="28" t="s">
        <v>7692</v>
      </c>
      <c r="F7" s="28" t="s">
        <v>4208</v>
      </c>
      <c r="G7" s="28" t="s">
        <v>17421</v>
      </c>
      <c r="H7" s="28" t="s">
        <v>17419</v>
      </c>
      <c r="I7" s="28">
        <v>5</v>
      </c>
      <c r="J7" s="28">
        <v>0</v>
      </c>
      <c r="K7" s="28">
        <v>16</v>
      </c>
      <c r="L7" s="28">
        <v>0</v>
      </c>
      <c r="M7" s="28">
        <v>1</v>
      </c>
      <c r="N7" s="28">
        <v>44</v>
      </c>
      <c r="O7" s="28">
        <v>174</v>
      </c>
      <c r="P7">
        <f>VLOOKUP($A7,'Item Detail'!$A$2:$G$3180,7,0)</f>
        <v>22</v>
      </c>
      <c r="Q7" s="30" t="s">
        <v>20738</v>
      </c>
      <c r="R7" s="30" t="s">
        <v>20730</v>
      </c>
      <c r="S7" s="30" t="s">
        <v>4207</v>
      </c>
      <c r="T7" s="30" t="s">
        <v>20732</v>
      </c>
      <c r="U7" s="30" t="s">
        <v>20732</v>
      </c>
      <c r="V7" s="30" t="s">
        <v>20737</v>
      </c>
      <c r="W7" s="30" t="s">
        <v>20737</v>
      </c>
      <c r="X7" s="30" t="s">
        <v>20737</v>
      </c>
      <c r="Y7" s="30" t="s">
        <v>20737</v>
      </c>
      <c r="Z7" s="30" t="s">
        <v>20737</v>
      </c>
      <c r="AA7" s="32" t="s">
        <v>20785</v>
      </c>
    </row>
    <row r="8" spans="1:32" x14ac:dyDescent="0.3">
      <c r="A8" s="28" t="s">
        <v>7694</v>
      </c>
      <c r="B8" s="28" t="s">
        <v>17422</v>
      </c>
      <c r="C8" s="28" t="s">
        <v>7695</v>
      </c>
      <c r="D8" s="28" t="s">
        <v>7696</v>
      </c>
      <c r="E8" s="28" t="s">
        <v>7697</v>
      </c>
      <c r="F8" s="28" t="s">
        <v>1814</v>
      </c>
      <c r="G8" s="28" t="s">
        <v>17423</v>
      </c>
      <c r="H8" s="28" t="s">
        <v>17412</v>
      </c>
      <c r="I8" s="28">
        <v>6</v>
      </c>
      <c r="J8" s="28">
        <v>0</v>
      </c>
      <c r="K8" s="28">
        <v>0</v>
      </c>
      <c r="L8" s="28">
        <v>0</v>
      </c>
      <c r="M8" s="28">
        <v>2</v>
      </c>
      <c r="N8" s="28">
        <v>16</v>
      </c>
      <c r="O8" s="28">
        <v>40</v>
      </c>
      <c r="P8">
        <f>VLOOKUP($A8,'Item Detail'!$A$2:$G$3180,7,0)</f>
        <v>19</v>
      </c>
      <c r="Q8" s="30" t="s">
        <v>20729</v>
      </c>
      <c r="R8" s="30" t="s">
        <v>20730</v>
      </c>
      <c r="S8" s="30" t="s">
        <v>20731</v>
      </c>
      <c r="T8" s="30" t="s">
        <v>20732</v>
      </c>
      <c r="U8" s="30" t="s">
        <v>20732</v>
      </c>
      <c r="V8" s="30" t="s">
        <v>20734</v>
      </c>
      <c r="W8" s="30" t="s">
        <v>20734</v>
      </c>
      <c r="X8" s="30" t="s">
        <v>20734</v>
      </c>
      <c r="Y8" s="30" t="s">
        <v>20734</v>
      </c>
      <c r="Z8" s="30" t="s">
        <v>20734</v>
      </c>
      <c r="AA8" s="32" t="s">
        <v>20793</v>
      </c>
    </row>
    <row r="9" spans="1:32" x14ac:dyDescent="0.3">
      <c r="A9" s="28" t="s">
        <v>7694</v>
      </c>
      <c r="B9" s="28" t="s">
        <v>17422</v>
      </c>
      <c r="C9" s="28" t="s">
        <v>7695</v>
      </c>
      <c r="D9" s="28" t="s">
        <v>7696</v>
      </c>
      <c r="E9" s="28" t="s">
        <v>7697</v>
      </c>
      <c r="F9" s="28" t="s">
        <v>1814</v>
      </c>
      <c r="G9" s="28" t="s">
        <v>17423</v>
      </c>
      <c r="H9" s="28" t="s">
        <v>17413</v>
      </c>
      <c r="I9" s="28">
        <v>10</v>
      </c>
      <c r="J9" s="28">
        <v>0</v>
      </c>
      <c r="K9" s="28">
        <v>1</v>
      </c>
      <c r="L9" s="28">
        <v>0</v>
      </c>
      <c r="M9" s="28">
        <v>0</v>
      </c>
      <c r="N9" s="28">
        <v>22</v>
      </c>
      <c r="O9" s="28">
        <v>666</v>
      </c>
      <c r="P9">
        <f>VLOOKUP($A9,'Item Detail'!$A$2:$G$3180,7,0)</f>
        <v>19</v>
      </c>
      <c r="Q9" s="30" t="s">
        <v>20729</v>
      </c>
      <c r="R9" s="30" t="s">
        <v>20730</v>
      </c>
      <c r="S9" s="30" t="s">
        <v>20731</v>
      </c>
      <c r="T9" s="30" t="s">
        <v>20732</v>
      </c>
      <c r="U9" s="30" t="s">
        <v>20732</v>
      </c>
      <c r="V9" s="30" t="s">
        <v>20734</v>
      </c>
      <c r="W9" s="30" t="s">
        <v>20734</v>
      </c>
      <c r="X9" s="30" t="s">
        <v>20734</v>
      </c>
      <c r="Y9" s="30" t="s">
        <v>20734</v>
      </c>
      <c r="Z9" s="30" t="s">
        <v>20734</v>
      </c>
      <c r="AA9" s="32" t="s">
        <v>20793</v>
      </c>
    </row>
    <row r="10" spans="1:32" x14ac:dyDescent="0.3">
      <c r="A10" s="28" t="s">
        <v>7699</v>
      </c>
      <c r="B10" s="28" t="s">
        <v>17414</v>
      </c>
      <c r="C10" s="28" t="s">
        <v>7700</v>
      </c>
      <c r="D10" s="28" t="s">
        <v>7701</v>
      </c>
      <c r="E10" s="28" t="s">
        <v>7702</v>
      </c>
      <c r="F10" s="28" t="s">
        <v>2581</v>
      </c>
      <c r="G10" s="28" t="s">
        <v>17424</v>
      </c>
      <c r="H10" s="28" t="s">
        <v>17412</v>
      </c>
      <c r="I10" s="28">
        <v>10</v>
      </c>
      <c r="J10" s="28">
        <v>0</v>
      </c>
      <c r="K10" s="28">
        <v>6</v>
      </c>
      <c r="L10" s="28">
        <v>0</v>
      </c>
      <c r="M10" s="28">
        <v>1</v>
      </c>
      <c r="N10" s="28">
        <v>34</v>
      </c>
      <c r="O10" s="28">
        <v>46</v>
      </c>
      <c r="P10">
        <f>VLOOKUP($A10,'Item Detail'!$A$2:$G$3180,7,0)</f>
        <v>18</v>
      </c>
      <c r="Q10" s="30" t="s">
        <v>20739</v>
      </c>
      <c r="R10" s="30" t="s">
        <v>20730</v>
      </c>
      <c r="S10" s="30" t="s">
        <v>20731</v>
      </c>
      <c r="T10" s="30" t="s">
        <v>20732</v>
      </c>
      <c r="U10" s="30" t="s">
        <v>20736</v>
      </c>
      <c r="V10" s="30" t="s">
        <v>20734</v>
      </c>
      <c r="W10" s="30" t="s">
        <v>20734</v>
      </c>
      <c r="X10" s="30" t="s">
        <v>20734</v>
      </c>
      <c r="Y10" s="30" t="s">
        <v>20734</v>
      </c>
      <c r="Z10" s="30" t="s">
        <v>20734</v>
      </c>
      <c r="AA10" s="32" t="s">
        <v>20793</v>
      </c>
    </row>
    <row r="11" spans="1:32" x14ac:dyDescent="0.3">
      <c r="A11" s="28" t="s">
        <v>7699</v>
      </c>
      <c r="B11" s="28" t="s">
        <v>17414</v>
      </c>
      <c r="C11" s="28" t="s">
        <v>7700</v>
      </c>
      <c r="D11" s="28" t="s">
        <v>7701</v>
      </c>
      <c r="E11" s="28" t="s">
        <v>7702</v>
      </c>
      <c r="F11" s="28" t="s">
        <v>2581</v>
      </c>
      <c r="G11" s="28" t="s">
        <v>17424</v>
      </c>
      <c r="H11" s="28" t="s">
        <v>17413</v>
      </c>
      <c r="I11" s="28">
        <v>1</v>
      </c>
      <c r="J11" s="28">
        <v>0</v>
      </c>
      <c r="K11" s="28">
        <v>0</v>
      </c>
      <c r="L11" s="28">
        <v>0</v>
      </c>
      <c r="M11" s="28">
        <v>0</v>
      </c>
      <c r="N11" s="28">
        <v>2</v>
      </c>
      <c r="O11" s="28">
        <v>2</v>
      </c>
      <c r="P11">
        <f>VLOOKUP($A11,'Item Detail'!$A$2:$G$3180,7,0)</f>
        <v>18</v>
      </c>
      <c r="Q11" s="30" t="s">
        <v>20739</v>
      </c>
      <c r="R11" s="30" t="s">
        <v>20730</v>
      </c>
      <c r="S11" s="30" t="s">
        <v>20731</v>
      </c>
      <c r="T11" s="30" t="s">
        <v>20732</v>
      </c>
      <c r="U11" s="30" t="s">
        <v>20736</v>
      </c>
      <c r="V11" s="30" t="s">
        <v>20734</v>
      </c>
      <c r="W11" s="30" t="s">
        <v>20734</v>
      </c>
      <c r="X11" s="30" t="s">
        <v>20734</v>
      </c>
      <c r="Y11" s="30" t="s">
        <v>20734</v>
      </c>
      <c r="Z11" s="30" t="s">
        <v>20734</v>
      </c>
      <c r="AA11" s="32" t="s">
        <v>20793</v>
      </c>
    </row>
    <row r="12" spans="1:32" x14ac:dyDescent="0.3">
      <c r="A12" s="28" t="s">
        <v>7704</v>
      </c>
      <c r="B12" s="28" t="s">
        <v>17414</v>
      </c>
      <c r="C12" s="28" t="s">
        <v>7705</v>
      </c>
      <c r="D12" s="28" t="s">
        <v>7706</v>
      </c>
      <c r="E12" s="28" t="s">
        <v>7707</v>
      </c>
      <c r="F12" s="28" t="s">
        <v>17415</v>
      </c>
      <c r="G12" s="28" t="s">
        <v>17425</v>
      </c>
      <c r="H12" s="28" t="s">
        <v>17412</v>
      </c>
      <c r="I12" s="28">
        <v>3</v>
      </c>
      <c r="J12" s="28">
        <v>0</v>
      </c>
      <c r="K12" s="28">
        <v>3</v>
      </c>
      <c r="L12" s="28">
        <v>0</v>
      </c>
      <c r="M12" s="28">
        <v>0</v>
      </c>
      <c r="N12" s="28">
        <v>12</v>
      </c>
      <c r="O12" s="28">
        <v>24</v>
      </c>
      <c r="P12">
        <f>VLOOKUP($A12,'Item Detail'!$A$2:$G$3180,7,0)</f>
        <v>17</v>
      </c>
      <c r="Q12" s="30" t="s">
        <v>20740</v>
      </c>
      <c r="R12" s="30" t="s">
        <v>20730</v>
      </c>
      <c r="S12" s="30" t="s">
        <v>20731</v>
      </c>
      <c r="T12" s="30" t="s">
        <v>20732</v>
      </c>
      <c r="U12" s="30" t="s">
        <v>20732</v>
      </c>
      <c r="V12" s="30" t="s">
        <v>20734</v>
      </c>
      <c r="W12" s="30" t="s">
        <v>20734</v>
      </c>
      <c r="X12" s="30" t="s">
        <v>20734</v>
      </c>
      <c r="Y12" s="30" t="s">
        <v>20734</v>
      </c>
      <c r="Z12" s="30" t="s">
        <v>20734</v>
      </c>
      <c r="AA12" s="32" t="s">
        <v>20793</v>
      </c>
    </row>
    <row r="13" spans="1:32" x14ac:dyDescent="0.3">
      <c r="A13" s="28" t="s">
        <v>7704</v>
      </c>
      <c r="B13" s="28" t="s">
        <v>17414</v>
      </c>
      <c r="C13" s="28" t="s">
        <v>7705</v>
      </c>
      <c r="D13" s="28" t="s">
        <v>7706</v>
      </c>
      <c r="E13" s="28" t="s">
        <v>7707</v>
      </c>
      <c r="F13" s="28" t="s">
        <v>17415</v>
      </c>
      <c r="G13" s="28" t="s">
        <v>17425</v>
      </c>
      <c r="H13" s="28" t="s">
        <v>17413</v>
      </c>
      <c r="I13" s="28">
        <v>11</v>
      </c>
      <c r="J13" s="28">
        <v>0</v>
      </c>
      <c r="K13" s="28">
        <v>0</v>
      </c>
      <c r="L13" s="28">
        <v>0</v>
      </c>
      <c r="M13" s="28">
        <v>0</v>
      </c>
      <c r="N13" s="28">
        <v>22</v>
      </c>
      <c r="O13" s="28">
        <v>70</v>
      </c>
      <c r="P13">
        <f>VLOOKUP($A13,'Item Detail'!$A$2:$G$3180,7,0)</f>
        <v>17</v>
      </c>
      <c r="Q13" s="30" t="s">
        <v>20740</v>
      </c>
      <c r="R13" s="30" t="s">
        <v>20730</v>
      </c>
      <c r="S13" s="30" t="s">
        <v>20731</v>
      </c>
      <c r="T13" s="30" t="s">
        <v>20732</v>
      </c>
      <c r="U13" s="30" t="s">
        <v>20732</v>
      </c>
      <c r="V13" s="30" t="s">
        <v>20734</v>
      </c>
      <c r="W13" s="30" t="s">
        <v>20734</v>
      </c>
      <c r="X13" s="30" t="s">
        <v>20734</v>
      </c>
      <c r="Y13" s="30" t="s">
        <v>20734</v>
      </c>
      <c r="Z13" s="30" t="s">
        <v>20734</v>
      </c>
      <c r="AA13" s="32" t="s">
        <v>20793</v>
      </c>
    </row>
    <row r="14" spans="1:32" x14ac:dyDescent="0.3">
      <c r="A14" s="28" t="s">
        <v>1749</v>
      </c>
      <c r="B14" s="28" t="s">
        <v>17426</v>
      </c>
      <c r="C14" s="28" t="s">
        <v>7709</v>
      </c>
      <c r="D14" s="28" t="s">
        <v>7677</v>
      </c>
      <c r="E14" s="28" t="s">
        <v>7710</v>
      </c>
      <c r="F14" s="28" t="s">
        <v>1700</v>
      </c>
      <c r="G14" s="28" t="s">
        <v>17427</v>
      </c>
      <c r="H14" s="28" t="s">
        <v>17412</v>
      </c>
      <c r="I14" s="28">
        <v>6</v>
      </c>
      <c r="J14" s="28">
        <v>0</v>
      </c>
      <c r="K14" s="28">
        <v>0</v>
      </c>
      <c r="L14" s="28">
        <v>0</v>
      </c>
      <c r="M14" s="28">
        <v>0</v>
      </c>
      <c r="N14" s="28">
        <v>12</v>
      </c>
      <c r="O14" s="28">
        <v>18</v>
      </c>
      <c r="P14">
        <f>VLOOKUP($A14,'Item Detail'!$A$2:$G$3180,7,0)</f>
        <v>17</v>
      </c>
      <c r="Q14" s="30" t="s">
        <v>20729</v>
      </c>
      <c r="R14" s="30" t="s">
        <v>20730</v>
      </c>
      <c r="S14" s="30" t="s">
        <v>20731</v>
      </c>
      <c r="T14" s="30" t="s">
        <v>20732</v>
      </c>
      <c r="U14" s="30" t="s">
        <v>20732</v>
      </c>
      <c r="V14" s="30" t="s">
        <v>20734</v>
      </c>
      <c r="W14" s="30" t="s">
        <v>20737</v>
      </c>
      <c r="X14" s="30" t="s">
        <v>20737</v>
      </c>
      <c r="Y14" s="30" t="s">
        <v>20737</v>
      </c>
      <c r="Z14" s="30" t="s">
        <v>20737</v>
      </c>
      <c r="AA14" s="32" t="s">
        <v>20795</v>
      </c>
    </row>
    <row r="15" spans="1:32" x14ac:dyDescent="0.3">
      <c r="A15" s="28" t="s">
        <v>1749</v>
      </c>
      <c r="B15" s="28" t="s">
        <v>17426</v>
      </c>
      <c r="C15" s="28" t="s">
        <v>7709</v>
      </c>
      <c r="D15" s="28" t="s">
        <v>7677</v>
      </c>
      <c r="E15" s="28" t="s">
        <v>7710</v>
      </c>
      <c r="F15" s="28" t="s">
        <v>1700</v>
      </c>
      <c r="G15" s="28" t="s">
        <v>17427</v>
      </c>
      <c r="H15" s="28" t="s">
        <v>17428</v>
      </c>
      <c r="I15" s="28">
        <v>11</v>
      </c>
      <c r="J15" s="28">
        <v>0</v>
      </c>
      <c r="K15" s="28">
        <v>0</v>
      </c>
      <c r="L15" s="28">
        <v>0</v>
      </c>
      <c r="M15" s="28">
        <v>0</v>
      </c>
      <c r="N15" s="28">
        <v>22</v>
      </c>
      <c r="O15" s="28">
        <v>36</v>
      </c>
      <c r="P15">
        <f>VLOOKUP($A15,'Item Detail'!$A$2:$G$3180,7,0)</f>
        <v>17</v>
      </c>
      <c r="Q15" s="30" t="s">
        <v>20729</v>
      </c>
      <c r="R15" s="30" t="s">
        <v>20730</v>
      </c>
      <c r="S15" s="30" t="s">
        <v>20731</v>
      </c>
      <c r="T15" s="30" t="s">
        <v>20732</v>
      </c>
      <c r="U15" s="30" t="s">
        <v>20732</v>
      </c>
      <c r="V15" s="30" t="s">
        <v>20734</v>
      </c>
      <c r="W15" s="30" t="s">
        <v>20737</v>
      </c>
      <c r="X15" s="30" t="s">
        <v>20737</v>
      </c>
      <c r="Y15" s="30" t="s">
        <v>20737</v>
      </c>
      <c r="Z15" s="30" t="s">
        <v>20737</v>
      </c>
      <c r="AA15" s="32" t="s">
        <v>20787</v>
      </c>
    </row>
    <row r="16" spans="1:32" x14ac:dyDescent="0.3">
      <c r="A16" s="28" t="s">
        <v>4440</v>
      </c>
      <c r="B16" s="28" t="s">
        <v>17420</v>
      </c>
      <c r="C16" s="28" t="s">
        <v>7715</v>
      </c>
      <c r="D16" s="28" t="s">
        <v>7677</v>
      </c>
      <c r="E16" s="28" t="s">
        <v>7716</v>
      </c>
      <c r="F16" s="28" t="s">
        <v>4208</v>
      </c>
      <c r="G16" s="28" t="s">
        <v>17429</v>
      </c>
      <c r="H16" s="28" t="s">
        <v>17419</v>
      </c>
      <c r="I16" s="28">
        <v>1</v>
      </c>
      <c r="J16" s="28">
        <v>1</v>
      </c>
      <c r="K16" s="28">
        <v>3</v>
      </c>
      <c r="L16" s="28">
        <v>0</v>
      </c>
      <c r="M16" s="28">
        <v>11</v>
      </c>
      <c r="N16" s="28">
        <v>32</v>
      </c>
      <c r="O16" s="28">
        <v>122</v>
      </c>
      <c r="P16">
        <f>VLOOKUP($A16,'Item Detail'!$A$2:$G$3180,7,0)</f>
        <v>16</v>
      </c>
      <c r="Q16" s="30" t="s">
        <v>20738</v>
      </c>
      <c r="R16" s="30" t="s">
        <v>20730</v>
      </c>
      <c r="S16" s="30" t="s">
        <v>4207</v>
      </c>
      <c r="T16" s="30" t="s">
        <v>20732</v>
      </c>
      <c r="U16" s="30" t="s">
        <v>20732</v>
      </c>
      <c r="V16" s="30" t="s">
        <v>20737</v>
      </c>
      <c r="W16" s="30" t="s">
        <v>20737</v>
      </c>
      <c r="X16" s="30" t="s">
        <v>20737</v>
      </c>
      <c r="Y16" s="30" t="s">
        <v>20737</v>
      </c>
      <c r="Z16" s="30" t="s">
        <v>20737</v>
      </c>
      <c r="AA16" s="32" t="s">
        <v>20785</v>
      </c>
    </row>
    <row r="17" spans="1:27" x14ac:dyDescent="0.3">
      <c r="A17" s="28" t="s">
        <v>4447</v>
      </c>
      <c r="B17" s="28" t="s">
        <v>17420</v>
      </c>
      <c r="C17" s="28" t="s">
        <v>7712</v>
      </c>
      <c r="D17" s="28" t="s">
        <v>7677</v>
      </c>
      <c r="E17" s="28" t="s">
        <v>7713</v>
      </c>
      <c r="F17" s="28" t="s">
        <v>4208</v>
      </c>
      <c r="G17" s="28" t="s">
        <v>17430</v>
      </c>
      <c r="H17" s="28" t="s">
        <v>17419</v>
      </c>
      <c r="I17" s="28">
        <v>1</v>
      </c>
      <c r="J17" s="28">
        <v>0</v>
      </c>
      <c r="K17" s="28">
        <v>11</v>
      </c>
      <c r="L17" s="28">
        <v>0</v>
      </c>
      <c r="M17" s="28">
        <v>4</v>
      </c>
      <c r="N17" s="28">
        <v>32</v>
      </c>
      <c r="O17" s="28">
        <v>56</v>
      </c>
      <c r="P17">
        <f>VLOOKUP($A17,'Item Detail'!$A$2:$G$3180,7,0)</f>
        <v>16</v>
      </c>
      <c r="Q17" s="30" t="s">
        <v>20738</v>
      </c>
      <c r="R17" s="30" t="s">
        <v>20730</v>
      </c>
      <c r="S17" s="30" t="s">
        <v>4207</v>
      </c>
      <c r="T17" s="30" t="s">
        <v>20732</v>
      </c>
      <c r="U17" s="30" t="s">
        <v>20732</v>
      </c>
      <c r="V17" s="30" t="s">
        <v>20737</v>
      </c>
      <c r="W17" s="30" t="s">
        <v>20737</v>
      </c>
      <c r="X17" s="30" t="s">
        <v>20737</v>
      </c>
      <c r="Y17" s="30" t="s">
        <v>20737</v>
      </c>
      <c r="Z17" s="30" t="s">
        <v>20737</v>
      </c>
      <c r="AA17" s="32" t="s">
        <v>20785</v>
      </c>
    </row>
    <row r="18" spans="1:27" x14ac:dyDescent="0.3">
      <c r="A18" s="28" t="s">
        <v>4471</v>
      </c>
      <c r="B18" s="28" t="s">
        <v>17420</v>
      </c>
      <c r="C18" s="28" t="s">
        <v>7718</v>
      </c>
      <c r="D18" s="28" t="s">
        <v>7677</v>
      </c>
      <c r="E18" s="28" t="s">
        <v>7707</v>
      </c>
      <c r="F18" s="28" t="s">
        <v>4208</v>
      </c>
      <c r="G18" s="28" t="s">
        <v>17431</v>
      </c>
      <c r="H18" s="28" t="s">
        <v>17419</v>
      </c>
      <c r="I18" s="28">
        <v>2</v>
      </c>
      <c r="J18" s="28">
        <v>0</v>
      </c>
      <c r="K18" s="28">
        <v>12</v>
      </c>
      <c r="L18" s="28">
        <v>0</v>
      </c>
      <c r="M18" s="28">
        <v>1</v>
      </c>
      <c r="N18" s="28">
        <v>30</v>
      </c>
      <c r="O18" s="28">
        <v>88</v>
      </c>
      <c r="P18">
        <f>VLOOKUP($A18,'Item Detail'!$A$2:$G$3180,7,0)</f>
        <v>15</v>
      </c>
      <c r="Q18" s="30" t="s">
        <v>20738</v>
      </c>
      <c r="R18" s="30" t="s">
        <v>20730</v>
      </c>
      <c r="S18" s="30" t="s">
        <v>4207</v>
      </c>
      <c r="T18" s="30" t="s">
        <v>20732</v>
      </c>
      <c r="U18" s="30" t="s">
        <v>20732</v>
      </c>
      <c r="V18" s="30" t="s">
        <v>20737</v>
      </c>
      <c r="W18" s="30" t="s">
        <v>20737</v>
      </c>
      <c r="X18" s="30" t="s">
        <v>20737</v>
      </c>
      <c r="Y18" s="30" t="s">
        <v>20737</v>
      </c>
      <c r="Z18" s="30" t="s">
        <v>20737</v>
      </c>
      <c r="AA18" s="32" t="s">
        <v>20785</v>
      </c>
    </row>
    <row r="19" spans="1:27" x14ac:dyDescent="0.3">
      <c r="A19" s="28" t="s">
        <v>2322</v>
      </c>
      <c r="B19" s="28" t="s">
        <v>17420</v>
      </c>
      <c r="C19" s="28" t="s">
        <v>2323</v>
      </c>
      <c r="D19" s="28" t="s">
        <v>7677</v>
      </c>
      <c r="E19" s="28" t="s">
        <v>7716</v>
      </c>
      <c r="F19" s="28" t="s">
        <v>17432</v>
      </c>
      <c r="G19" s="28" t="s">
        <v>17433</v>
      </c>
      <c r="H19" s="28" t="s">
        <v>17412</v>
      </c>
      <c r="I19" s="28">
        <v>10</v>
      </c>
      <c r="J19" s="28">
        <v>0</v>
      </c>
      <c r="K19" s="28">
        <v>0</v>
      </c>
      <c r="L19" s="28">
        <v>0</v>
      </c>
      <c r="M19" s="28">
        <v>0</v>
      </c>
      <c r="N19" s="28">
        <v>20</v>
      </c>
      <c r="O19" s="28">
        <v>24</v>
      </c>
      <c r="P19">
        <f>VLOOKUP($A19,'Item Detail'!$A$2:$G$3180,7,0)</f>
        <v>15</v>
      </c>
      <c r="Q19" s="30" t="s">
        <v>20729</v>
      </c>
      <c r="R19" s="30" t="s">
        <v>20730</v>
      </c>
      <c r="S19" s="30" t="s">
        <v>20731</v>
      </c>
      <c r="T19" s="30" t="s">
        <v>20732</v>
      </c>
      <c r="U19" s="30" t="s">
        <v>20733</v>
      </c>
      <c r="V19" s="30" t="s">
        <v>20734</v>
      </c>
      <c r="W19" s="30" t="s">
        <v>20734</v>
      </c>
      <c r="X19" s="30" t="s">
        <v>20734</v>
      </c>
      <c r="Y19" s="30" t="s">
        <v>20734</v>
      </c>
      <c r="Z19" s="30" t="s">
        <v>20734</v>
      </c>
      <c r="AA19" s="32" t="s">
        <v>20795</v>
      </c>
    </row>
    <row r="20" spans="1:27" x14ac:dyDescent="0.3">
      <c r="A20" s="28" t="s">
        <v>2322</v>
      </c>
      <c r="B20" s="28" t="s">
        <v>17420</v>
      </c>
      <c r="C20" s="28" t="s">
        <v>2323</v>
      </c>
      <c r="D20" s="28" t="s">
        <v>7677</v>
      </c>
      <c r="E20" s="28" t="s">
        <v>7716</v>
      </c>
      <c r="F20" s="28" t="s">
        <v>17432</v>
      </c>
      <c r="G20" s="28" t="s">
        <v>17433</v>
      </c>
      <c r="H20" s="28" t="s">
        <v>17428</v>
      </c>
      <c r="I20" s="28">
        <v>3</v>
      </c>
      <c r="J20" s="28">
        <v>0</v>
      </c>
      <c r="K20" s="28">
        <v>0</v>
      </c>
      <c r="L20" s="28">
        <v>0</v>
      </c>
      <c r="M20" s="28">
        <v>0</v>
      </c>
      <c r="N20" s="28">
        <v>6</v>
      </c>
      <c r="O20" s="28">
        <v>6</v>
      </c>
      <c r="P20">
        <f>VLOOKUP($A20,'Item Detail'!$A$2:$G$3180,7,0)</f>
        <v>15</v>
      </c>
      <c r="Q20" s="30" t="s">
        <v>20729</v>
      </c>
      <c r="R20" s="30" t="s">
        <v>20730</v>
      </c>
      <c r="S20" s="30" t="s">
        <v>20731</v>
      </c>
      <c r="T20" s="30" t="s">
        <v>20732</v>
      </c>
      <c r="U20" s="30" t="s">
        <v>20733</v>
      </c>
      <c r="V20" s="30" t="s">
        <v>20734</v>
      </c>
      <c r="W20" s="30" t="s">
        <v>20734</v>
      </c>
      <c r="X20" s="30" t="s">
        <v>20734</v>
      </c>
      <c r="Y20" s="30" t="s">
        <v>20734</v>
      </c>
      <c r="Z20" s="30" t="s">
        <v>20734</v>
      </c>
      <c r="AA20" s="32" t="s">
        <v>20787</v>
      </c>
    </row>
    <row r="21" spans="1:27" x14ac:dyDescent="0.3">
      <c r="A21" s="28" t="s">
        <v>2322</v>
      </c>
      <c r="B21" s="28" t="s">
        <v>17420</v>
      </c>
      <c r="C21" s="28" t="s">
        <v>2323</v>
      </c>
      <c r="D21" s="28" t="s">
        <v>7677</v>
      </c>
      <c r="E21" s="28" t="s">
        <v>7716</v>
      </c>
      <c r="F21" s="28" t="s">
        <v>17432</v>
      </c>
      <c r="G21" s="28" t="s">
        <v>17433</v>
      </c>
      <c r="H21" s="28" t="s">
        <v>17413</v>
      </c>
      <c r="I21" s="28">
        <v>2</v>
      </c>
      <c r="J21" s="28">
        <v>0</v>
      </c>
      <c r="K21" s="28">
        <v>0</v>
      </c>
      <c r="L21" s="28">
        <v>0</v>
      </c>
      <c r="M21" s="28">
        <v>0</v>
      </c>
      <c r="N21" s="28">
        <v>4</v>
      </c>
      <c r="O21" s="28">
        <v>4</v>
      </c>
      <c r="P21">
        <f>VLOOKUP($A21,'Item Detail'!$A$2:$G$3180,7,0)</f>
        <v>15</v>
      </c>
      <c r="Q21" s="30" t="s">
        <v>20729</v>
      </c>
      <c r="R21" s="30" t="s">
        <v>20730</v>
      </c>
      <c r="S21" s="30" t="s">
        <v>20731</v>
      </c>
      <c r="T21" s="30" t="s">
        <v>20732</v>
      </c>
      <c r="U21" s="30" t="s">
        <v>20733</v>
      </c>
      <c r="V21" s="30" t="s">
        <v>20734</v>
      </c>
      <c r="W21" s="30" t="s">
        <v>20734</v>
      </c>
      <c r="X21" s="30" t="s">
        <v>20734</v>
      </c>
      <c r="Y21" s="30" t="s">
        <v>20734</v>
      </c>
      <c r="Z21" s="30" t="s">
        <v>20734</v>
      </c>
      <c r="AA21" s="32" t="s">
        <v>20795</v>
      </c>
    </row>
    <row r="22" spans="1:27" x14ac:dyDescent="0.3">
      <c r="A22" s="28" t="s">
        <v>4460</v>
      </c>
      <c r="B22" s="28" t="s">
        <v>17420</v>
      </c>
      <c r="C22" s="28" t="s">
        <v>7725</v>
      </c>
      <c r="D22" s="28" t="s">
        <v>7726</v>
      </c>
      <c r="E22" s="28" t="s">
        <v>7707</v>
      </c>
      <c r="F22" s="28" t="s">
        <v>4208</v>
      </c>
      <c r="G22" s="28" t="s">
        <v>17434</v>
      </c>
      <c r="H22" s="28" t="s">
        <v>17419</v>
      </c>
      <c r="I22" s="28">
        <v>2</v>
      </c>
      <c r="J22" s="28">
        <v>0</v>
      </c>
      <c r="K22" s="28">
        <v>12</v>
      </c>
      <c r="L22" s="28">
        <v>0</v>
      </c>
      <c r="M22" s="28">
        <v>0</v>
      </c>
      <c r="N22" s="28">
        <v>28</v>
      </c>
      <c r="O22" s="28">
        <v>44</v>
      </c>
      <c r="P22">
        <f>VLOOKUP($A22,'Item Detail'!$A$2:$G$3180,7,0)</f>
        <v>14</v>
      </c>
      <c r="Q22" s="30" t="s">
        <v>20738</v>
      </c>
      <c r="R22" s="30" t="s">
        <v>20730</v>
      </c>
      <c r="S22" s="30" t="s">
        <v>4207</v>
      </c>
      <c r="T22" s="30" t="s">
        <v>20732</v>
      </c>
      <c r="U22" s="30" t="s">
        <v>20732</v>
      </c>
      <c r="V22" s="30" t="s">
        <v>20737</v>
      </c>
      <c r="W22" s="30" t="s">
        <v>20737</v>
      </c>
      <c r="X22" s="30" t="s">
        <v>20737</v>
      </c>
      <c r="Y22" s="30" t="s">
        <v>20737</v>
      </c>
      <c r="Z22" s="30" t="s">
        <v>20737</v>
      </c>
      <c r="AA22" s="32" t="s">
        <v>20785</v>
      </c>
    </row>
    <row r="23" spans="1:27" x14ac:dyDescent="0.3">
      <c r="A23" s="28" t="s">
        <v>1847</v>
      </c>
      <c r="B23" s="28" t="s">
        <v>17435</v>
      </c>
      <c r="C23" s="28" t="s">
        <v>7728</v>
      </c>
      <c r="D23" s="28" t="s">
        <v>7729</v>
      </c>
      <c r="E23" s="28" t="s">
        <v>7710</v>
      </c>
      <c r="F23" s="28" t="s">
        <v>1700</v>
      </c>
      <c r="G23" s="28" t="s">
        <v>17436</v>
      </c>
      <c r="H23" s="28" t="s">
        <v>17428</v>
      </c>
      <c r="I23" s="28">
        <v>14</v>
      </c>
      <c r="J23" s="28">
        <v>0</v>
      </c>
      <c r="K23" s="28">
        <v>0</v>
      </c>
      <c r="L23" s="28">
        <v>0</v>
      </c>
      <c r="M23" s="28">
        <v>0</v>
      </c>
      <c r="N23" s="28">
        <v>28</v>
      </c>
      <c r="O23" s="28">
        <v>34</v>
      </c>
      <c r="P23">
        <f>VLOOKUP($A23,'Item Detail'!$A$2:$G$3180,7,0)</f>
        <v>14</v>
      </c>
      <c r="Q23" s="30" t="s">
        <v>20741</v>
      </c>
      <c r="R23" s="30" t="s">
        <v>20730</v>
      </c>
      <c r="S23" s="30" t="s">
        <v>20742</v>
      </c>
      <c r="T23" s="30" t="s">
        <v>20732</v>
      </c>
      <c r="U23" s="30" t="s">
        <v>20732</v>
      </c>
      <c r="V23" s="30" t="s">
        <v>20737</v>
      </c>
      <c r="W23" s="30" t="s">
        <v>20737</v>
      </c>
      <c r="X23" s="30" t="s">
        <v>20737</v>
      </c>
      <c r="Y23" s="30" t="s">
        <v>20737</v>
      </c>
      <c r="Z23" s="30" t="s">
        <v>20737</v>
      </c>
      <c r="AA23" s="32" t="s">
        <v>20789</v>
      </c>
    </row>
    <row r="24" spans="1:27" x14ac:dyDescent="0.3">
      <c r="A24" s="28" t="s">
        <v>7731</v>
      </c>
      <c r="B24" s="28" t="s">
        <v>17437</v>
      </c>
      <c r="C24" s="28" t="s">
        <v>7732</v>
      </c>
      <c r="D24" s="28" t="s">
        <v>7733</v>
      </c>
      <c r="E24" s="28" t="s">
        <v>7734</v>
      </c>
      <c r="F24" s="28" t="s">
        <v>7735</v>
      </c>
      <c r="G24" s="28" t="s">
        <v>17438</v>
      </c>
      <c r="H24" s="28" t="s">
        <v>17412</v>
      </c>
      <c r="I24" s="28">
        <v>5</v>
      </c>
      <c r="J24" s="28">
        <v>3</v>
      </c>
      <c r="K24" s="28">
        <v>1</v>
      </c>
      <c r="L24" s="28">
        <v>0</v>
      </c>
      <c r="M24" s="28">
        <v>3</v>
      </c>
      <c r="N24" s="28">
        <v>24</v>
      </c>
      <c r="O24" s="28">
        <v>28</v>
      </c>
      <c r="P24">
        <f>VLOOKUP($A24,'Item Detail'!$A$2:$G$3180,7,0)</f>
        <v>14</v>
      </c>
      <c r="Q24" s="30" t="s">
        <v>20739</v>
      </c>
      <c r="R24" s="30" t="s">
        <v>20730</v>
      </c>
      <c r="S24" s="30" t="s">
        <v>20731</v>
      </c>
      <c r="T24" s="30" t="s">
        <v>20732</v>
      </c>
      <c r="U24" s="30" t="s">
        <v>20736</v>
      </c>
      <c r="V24" s="30" t="s">
        <v>20734</v>
      </c>
      <c r="W24" s="30" t="s">
        <v>20734</v>
      </c>
      <c r="X24" s="30" t="s">
        <v>20734</v>
      </c>
      <c r="Y24" s="30" t="s">
        <v>20734</v>
      </c>
      <c r="Z24" s="30" t="s">
        <v>20734</v>
      </c>
      <c r="AA24" s="32" t="s">
        <v>20793</v>
      </c>
    </row>
    <row r="25" spans="1:27" x14ac:dyDescent="0.3">
      <c r="A25" s="28" t="s">
        <v>7731</v>
      </c>
      <c r="B25" s="28" t="s">
        <v>17437</v>
      </c>
      <c r="C25" s="28" t="s">
        <v>7732</v>
      </c>
      <c r="D25" s="28" t="s">
        <v>7733</v>
      </c>
      <c r="E25" s="28" t="s">
        <v>7734</v>
      </c>
      <c r="F25" s="28" t="s">
        <v>7735</v>
      </c>
      <c r="G25" s="28" t="s">
        <v>17438</v>
      </c>
      <c r="H25" s="28" t="s">
        <v>17413</v>
      </c>
      <c r="I25" s="28">
        <v>1</v>
      </c>
      <c r="J25" s="28">
        <v>0</v>
      </c>
      <c r="K25" s="28">
        <v>1</v>
      </c>
      <c r="L25" s="28">
        <v>0</v>
      </c>
      <c r="M25" s="28">
        <v>0</v>
      </c>
      <c r="N25" s="28">
        <v>4</v>
      </c>
      <c r="O25" s="28">
        <v>4</v>
      </c>
      <c r="P25">
        <f>VLOOKUP($A25,'Item Detail'!$A$2:$G$3180,7,0)</f>
        <v>14</v>
      </c>
      <c r="Q25" s="30" t="s">
        <v>20739</v>
      </c>
      <c r="R25" s="30" t="s">
        <v>20730</v>
      </c>
      <c r="S25" s="30" t="s">
        <v>20731</v>
      </c>
      <c r="T25" s="30" t="s">
        <v>20732</v>
      </c>
      <c r="U25" s="30" t="s">
        <v>20736</v>
      </c>
      <c r="V25" s="30" t="s">
        <v>20734</v>
      </c>
      <c r="W25" s="30" t="s">
        <v>20734</v>
      </c>
      <c r="X25" s="30" t="s">
        <v>20734</v>
      </c>
      <c r="Y25" s="30" t="s">
        <v>20734</v>
      </c>
      <c r="Z25" s="30" t="s">
        <v>20734</v>
      </c>
      <c r="AA25" s="32" t="s">
        <v>20793</v>
      </c>
    </row>
    <row r="26" spans="1:27" x14ac:dyDescent="0.3">
      <c r="A26" s="28" t="s">
        <v>7721</v>
      </c>
      <c r="B26" s="28" t="s">
        <v>17414</v>
      </c>
      <c r="C26" s="28" t="s">
        <v>7722</v>
      </c>
      <c r="D26" s="28" t="s">
        <v>7723</v>
      </c>
      <c r="E26" s="28" t="s">
        <v>7707</v>
      </c>
      <c r="F26" s="28" t="s">
        <v>17415</v>
      </c>
      <c r="G26" s="28" t="s">
        <v>17439</v>
      </c>
      <c r="H26" s="28" t="s">
        <v>17412</v>
      </c>
      <c r="I26" s="28">
        <v>13</v>
      </c>
      <c r="J26" s="28">
        <v>0</v>
      </c>
      <c r="K26" s="28">
        <v>1</v>
      </c>
      <c r="L26" s="28">
        <v>0</v>
      </c>
      <c r="M26" s="28">
        <v>0</v>
      </c>
      <c r="N26" s="28">
        <v>28</v>
      </c>
      <c r="O26" s="28">
        <v>32</v>
      </c>
      <c r="P26">
        <f>VLOOKUP($A26,'Item Detail'!$A$2:$G$3180,7,0)</f>
        <v>14</v>
      </c>
      <c r="Q26" s="30" t="s">
        <v>20729</v>
      </c>
      <c r="R26" s="30" t="s">
        <v>20730</v>
      </c>
      <c r="S26" s="30" t="s">
        <v>20731</v>
      </c>
      <c r="T26" s="30" t="s">
        <v>20732</v>
      </c>
      <c r="U26" s="30" t="s">
        <v>20732</v>
      </c>
      <c r="V26" s="30" t="s">
        <v>20734</v>
      </c>
      <c r="W26" s="30" t="s">
        <v>20734</v>
      </c>
      <c r="X26" s="30" t="s">
        <v>20734</v>
      </c>
      <c r="Y26" s="30" t="s">
        <v>20734</v>
      </c>
      <c r="Z26" s="30" t="s">
        <v>20734</v>
      </c>
      <c r="AA26" s="32" t="s">
        <v>20793</v>
      </c>
    </row>
    <row r="27" spans="1:27" x14ac:dyDescent="0.3">
      <c r="A27" s="28" t="s">
        <v>7739</v>
      </c>
      <c r="B27" s="28" t="s">
        <v>17422</v>
      </c>
      <c r="C27" s="28" t="s">
        <v>7740</v>
      </c>
      <c r="D27" s="28" t="s">
        <v>7741</v>
      </c>
      <c r="E27" s="28" t="s">
        <v>7716</v>
      </c>
      <c r="F27" s="28" t="s">
        <v>17440</v>
      </c>
      <c r="G27" s="28" t="s">
        <v>17441</v>
      </c>
      <c r="H27" s="28" t="s">
        <v>17412</v>
      </c>
      <c r="I27" s="28">
        <v>5</v>
      </c>
      <c r="J27" s="28">
        <v>0</v>
      </c>
      <c r="K27" s="28">
        <v>0</v>
      </c>
      <c r="L27" s="28">
        <v>0</v>
      </c>
      <c r="M27" s="28">
        <v>1</v>
      </c>
      <c r="N27" s="28">
        <v>12</v>
      </c>
      <c r="O27" s="28">
        <v>28</v>
      </c>
      <c r="P27">
        <f>VLOOKUP($A27,'Item Detail'!$A$2:$G$3180,7,0)</f>
        <v>13</v>
      </c>
      <c r="Q27" s="30" t="s">
        <v>20729</v>
      </c>
      <c r="R27" s="30" t="s">
        <v>20730</v>
      </c>
      <c r="S27" s="30" t="s">
        <v>20731</v>
      </c>
      <c r="T27" s="30" t="s">
        <v>20732</v>
      </c>
      <c r="U27" s="30" t="s">
        <v>20732</v>
      </c>
      <c r="V27" s="30" t="s">
        <v>20734</v>
      </c>
      <c r="W27" s="30" t="s">
        <v>20734</v>
      </c>
      <c r="X27" s="30" t="s">
        <v>20734</v>
      </c>
      <c r="Y27" s="30" t="s">
        <v>20734</v>
      </c>
      <c r="Z27" s="30" t="s">
        <v>20734</v>
      </c>
      <c r="AA27" s="32" t="s">
        <v>20793</v>
      </c>
    </row>
    <row r="28" spans="1:27" x14ac:dyDescent="0.3">
      <c r="A28" s="28" t="s">
        <v>7739</v>
      </c>
      <c r="B28" s="28" t="s">
        <v>17422</v>
      </c>
      <c r="C28" s="28" t="s">
        <v>7740</v>
      </c>
      <c r="D28" s="28" t="s">
        <v>7741</v>
      </c>
      <c r="E28" s="28" t="s">
        <v>7716</v>
      </c>
      <c r="F28" s="28" t="s">
        <v>17440</v>
      </c>
      <c r="G28" s="28" t="s">
        <v>17441</v>
      </c>
      <c r="H28" s="28" t="s">
        <v>17413</v>
      </c>
      <c r="I28" s="28">
        <v>7</v>
      </c>
      <c r="J28" s="28">
        <v>0</v>
      </c>
      <c r="K28" s="28">
        <v>0</v>
      </c>
      <c r="L28" s="28">
        <v>0</v>
      </c>
      <c r="M28" s="28">
        <v>0</v>
      </c>
      <c r="N28" s="28">
        <v>14</v>
      </c>
      <c r="O28" s="28">
        <v>160</v>
      </c>
      <c r="P28">
        <f>VLOOKUP($A28,'Item Detail'!$A$2:$G$3180,7,0)</f>
        <v>13</v>
      </c>
      <c r="Q28" s="30" t="s">
        <v>20729</v>
      </c>
      <c r="R28" s="30" t="s">
        <v>20730</v>
      </c>
      <c r="S28" s="30" t="s">
        <v>20731</v>
      </c>
      <c r="T28" s="30" t="s">
        <v>20732</v>
      </c>
      <c r="U28" s="30" t="s">
        <v>20732</v>
      </c>
      <c r="V28" s="30" t="s">
        <v>20734</v>
      </c>
      <c r="W28" s="30" t="s">
        <v>20734</v>
      </c>
      <c r="X28" s="30" t="s">
        <v>20734</v>
      </c>
      <c r="Y28" s="30" t="s">
        <v>20734</v>
      </c>
      <c r="Z28" s="30" t="s">
        <v>20734</v>
      </c>
      <c r="AA28" s="32" t="s">
        <v>20793</v>
      </c>
    </row>
    <row r="29" spans="1:27" x14ac:dyDescent="0.3">
      <c r="A29" s="28" t="s">
        <v>4906</v>
      </c>
      <c r="B29" s="28" t="s">
        <v>17420</v>
      </c>
      <c r="C29" s="28" t="s">
        <v>7737</v>
      </c>
      <c r="D29" s="28" t="s">
        <v>7677</v>
      </c>
      <c r="E29" s="28" t="s">
        <v>7707</v>
      </c>
      <c r="F29" s="28" t="s">
        <v>4208</v>
      </c>
      <c r="G29" s="28" t="s">
        <v>17442</v>
      </c>
      <c r="H29" s="28" t="s">
        <v>17419</v>
      </c>
      <c r="I29" s="28">
        <v>2</v>
      </c>
      <c r="J29" s="28">
        <v>0</v>
      </c>
      <c r="K29" s="28">
        <v>9</v>
      </c>
      <c r="L29" s="28">
        <v>0</v>
      </c>
      <c r="M29" s="28">
        <v>2</v>
      </c>
      <c r="N29" s="28">
        <v>26</v>
      </c>
      <c r="O29" s="28">
        <v>88</v>
      </c>
      <c r="P29">
        <f>VLOOKUP($A29,'Item Detail'!$A$2:$G$3180,7,0)</f>
        <v>13</v>
      </c>
      <c r="Q29" s="30" t="s">
        <v>20738</v>
      </c>
      <c r="R29" s="30" t="s">
        <v>20730</v>
      </c>
      <c r="S29" s="30" t="s">
        <v>4207</v>
      </c>
      <c r="T29" s="30" t="s">
        <v>20732</v>
      </c>
      <c r="U29" s="30" t="s">
        <v>20732</v>
      </c>
      <c r="V29" s="30" t="s">
        <v>20737</v>
      </c>
      <c r="W29" s="30" t="s">
        <v>20737</v>
      </c>
      <c r="X29" s="30" t="s">
        <v>20737</v>
      </c>
      <c r="Y29" s="30" t="s">
        <v>20737</v>
      </c>
      <c r="Z29" s="30" t="s">
        <v>20737</v>
      </c>
      <c r="AA29" s="32" t="s">
        <v>20785</v>
      </c>
    </row>
    <row r="30" spans="1:27" x14ac:dyDescent="0.3">
      <c r="A30" s="28" t="s">
        <v>5279</v>
      </c>
      <c r="B30" s="28" t="s">
        <v>17420</v>
      </c>
      <c r="C30" s="28" t="s">
        <v>7745</v>
      </c>
      <c r="D30" s="28" t="s">
        <v>7746</v>
      </c>
      <c r="E30" s="28" t="s">
        <v>7716</v>
      </c>
      <c r="F30" s="28" t="s">
        <v>4208</v>
      </c>
      <c r="G30" s="28" t="s">
        <v>17443</v>
      </c>
      <c r="H30" s="28" t="s">
        <v>17419</v>
      </c>
      <c r="I30" s="28">
        <v>10</v>
      </c>
      <c r="J30" s="28">
        <v>0</v>
      </c>
      <c r="K30" s="28">
        <v>1</v>
      </c>
      <c r="L30" s="28">
        <v>0</v>
      </c>
      <c r="M30" s="28">
        <v>1</v>
      </c>
      <c r="N30" s="28">
        <v>24</v>
      </c>
      <c r="O30" s="28">
        <v>98</v>
      </c>
      <c r="P30">
        <f>VLOOKUP($A30,'Item Detail'!$A$2:$G$3180,7,0)</f>
        <v>12</v>
      </c>
      <c r="Q30" s="30" t="s">
        <v>20738</v>
      </c>
      <c r="R30" s="30" t="s">
        <v>20730</v>
      </c>
      <c r="S30" s="30" t="s">
        <v>4207</v>
      </c>
      <c r="T30" s="30" t="s">
        <v>20732</v>
      </c>
      <c r="U30" s="30" t="s">
        <v>20732</v>
      </c>
      <c r="V30" s="30" t="s">
        <v>20737</v>
      </c>
      <c r="W30" s="30" t="s">
        <v>20737</v>
      </c>
      <c r="X30" s="30" t="s">
        <v>20737</v>
      </c>
      <c r="Y30" s="30" t="s">
        <v>20737</v>
      </c>
      <c r="Z30" s="30" t="s">
        <v>20737</v>
      </c>
      <c r="AA30" s="32" t="s">
        <v>20785</v>
      </c>
    </row>
    <row r="31" spans="1:27" x14ac:dyDescent="0.3">
      <c r="A31" s="28" t="s">
        <v>5599</v>
      </c>
      <c r="B31" s="28" t="s">
        <v>17420</v>
      </c>
      <c r="C31" s="28" t="s">
        <v>7762</v>
      </c>
      <c r="D31" s="28" t="s">
        <v>7763</v>
      </c>
      <c r="E31" s="28" t="s">
        <v>7764</v>
      </c>
      <c r="F31" s="28" t="s">
        <v>4208</v>
      </c>
      <c r="G31" s="28" t="s">
        <v>17444</v>
      </c>
      <c r="H31" s="28" t="s">
        <v>17419</v>
      </c>
      <c r="I31" s="28">
        <v>7</v>
      </c>
      <c r="J31" s="28">
        <v>0</v>
      </c>
      <c r="K31" s="28">
        <v>0</v>
      </c>
      <c r="L31" s="28">
        <v>0</v>
      </c>
      <c r="M31" s="28">
        <v>5</v>
      </c>
      <c r="N31" s="28">
        <v>24</v>
      </c>
      <c r="O31" s="28">
        <v>88</v>
      </c>
      <c r="P31">
        <f>VLOOKUP($A31,'Item Detail'!$A$2:$G$3180,7,0)</f>
        <v>12</v>
      </c>
      <c r="Q31" s="30" t="s">
        <v>20738</v>
      </c>
      <c r="R31" s="30" t="s">
        <v>20730</v>
      </c>
      <c r="S31" s="30" t="s">
        <v>4207</v>
      </c>
      <c r="T31" s="30" t="s">
        <v>20732</v>
      </c>
      <c r="U31" s="30" t="s">
        <v>20732</v>
      </c>
      <c r="V31" s="30" t="s">
        <v>20737</v>
      </c>
      <c r="W31" s="30" t="s">
        <v>20737</v>
      </c>
      <c r="X31" s="30" t="s">
        <v>20737</v>
      </c>
      <c r="Y31" s="30" t="s">
        <v>20737</v>
      </c>
      <c r="Z31" s="30" t="s">
        <v>20737</v>
      </c>
      <c r="AA31" s="32" t="s">
        <v>20785</v>
      </c>
    </row>
    <row r="32" spans="1:27" x14ac:dyDescent="0.3">
      <c r="A32" s="28" t="s">
        <v>4735</v>
      </c>
      <c r="B32" s="28" t="s">
        <v>17420</v>
      </c>
      <c r="C32" s="28" t="s">
        <v>7748</v>
      </c>
      <c r="D32" s="28" t="s">
        <v>7677</v>
      </c>
      <c r="E32" s="28" t="s">
        <v>7749</v>
      </c>
      <c r="F32" s="28" t="s">
        <v>4208</v>
      </c>
      <c r="G32" s="28" t="s">
        <v>17445</v>
      </c>
      <c r="H32" s="28" t="s">
        <v>17419</v>
      </c>
      <c r="I32" s="28">
        <v>4</v>
      </c>
      <c r="J32" s="28">
        <v>0</v>
      </c>
      <c r="K32" s="28">
        <v>8</v>
      </c>
      <c r="L32" s="28">
        <v>0</v>
      </c>
      <c r="M32" s="28">
        <v>0</v>
      </c>
      <c r="N32" s="28">
        <v>24</v>
      </c>
      <c r="O32" s="28">
        <v>66</v>
      </c>
      <c r="P32">
        <f>VLOOKUP($A32,'Item Detail'!$A$2:$G$3180,7,0)</f>
        <v>12</v>
      </c>
      <c r="Q32" s="30" t="s">
        <v>20738</v>
      </c>
      <c r="R32" s="30" t="s">
        <v>20730</v>
      </c>
      <c r="S32" s="30" t="s">
        <v>4207</v>
      </c>
      <c r="T32" s="30" t="s">
        <v>20732</v>
      </c>
      <c r="U32" s="30" t="s">
        <v>20732</v>
      </c>
      <c r="V32" s="30" t="s">
        <v>20737</v>
      </c>
      <c r="W32" s="30" t="s">
        <v>20737</v>
      </c>
      <c r="X32" s="30" t="s">
        <v>20737</v>
      </c>
      <c r="Y32" s="30" t="s">
        <v>20737</v>
      </c>
      <c r="Z32" s="30" t="s">
        <v>20737</v>
      </c>
      <c r="AA32" s="32" t="s">
        <v>20785</v>
      </c>
    </row>
    <row r="33" spans="1:27" x14ac:dyDescent="0.3">
      <c r="A33" s="28" t="s">
        <v>5541</v>
      </c>
      <c r="B33" s="28" t="s">
        <v>17420</v>
      </c>
      <c r="C33" s="28" t="s">
        <v>7755</v>
      </c>
      <c r="D33" s="28" t="s">
        <v>7677</v>
      </c>
      <c r="E33" s="28" t="s">
        <v>7756</v>
      </c>
      <c r="F33" s="28" t="s">
        <v>4208</v>
      </c>
      <c r="G33" s="28" t="s">
        <v>17446</v>
      </c>
      <c r="H33" s="28" t="s">
        <v>17419</v>
      </c>
      <c r="I33" s="28">
        <v>2</v>
      </c>
      <c r="J33" s="28">
        <v>0</v>
      </c>
      <c r="K33" s="28">
        <v>10</v>
      </c>
      <c r="L33" s="28">
        <v>0</v>
      </c>
      <c r="M33" s="28">
        <v>0</v>
      </c>
      <c r="N33" s="28">
        <v>24</v>
      </c>
      <c r="O33" s="28">
        <v>64</v>
      </c>
      <c r="P33">
        <f>VLOOKUP($A33,'Item Detail'!$A$2:$G$3180,7,0)</f>
        <v>12</v>
      </c>
      <c r="Q33" s="30" t="s">
        <v>20738</v>
      </c>
      <c r="R33" s="30" t="s">
        <v>20730</v>
      </c>
      <c r="S33" s="30" t="s">
        <v>4207</v>
      </c>
      <c r="T33" s="30" t="s">
        <v>20732</v>
      </c>
      <c r="U33" s="30" t="s">
        <v>20732</v>
      </c>
      <c r="V33" s="30" t="s">
        <v>20737</v>
      </c>
      <c r="W33" s="30" t="s">
        <v>20737</v>
      </c>
      <c r="X33" s="30" t="s">
        <v>20737</v>
      </c>
      <c r="Y33" s="30" t="s">
        <v>20737</v>
      </c>
      <c r="Z33" s="30" t="s">
        <v>20737</v>
      </c>
      <c r="AA33" s="32" t="s">
        <v>20785</v>
      </c>
    </row>
    <row r="34" spans="1:27" x14ac:dyDescent="0.3">
      <c r="A34" s="28" t="s">
        <v>4722</v>
      </c>
      <c r="B34" s="28" t="s">
        <v>17447</v>
      </c>
      <c r="C34" s="28" t="s">
        <v>7743</v>
      </c>
      <c r="D34" s="28" t="s">
        <v>7677</v>
      </c>
      <c r="E34" s="28" t="s">
        <v>7707</v>
      </c>
      <c r="F34" s="28" t="s">
        <v>4724</v>
      </c>
      <c r="G34" s="28" t="s">
        <v>17448</v>
      </c>
      <c r="H34" s="28" t="s">
        <v>17419</v>
      </c>
      <c r="I34" s="28">
        <v>12</v>
      </c>
      <c r="J34" s="28">
        <v>0</v>
      </c>
      <c r="K34" s="28">
        <v>0</v>
      </c>
      <c r="L34" s="28">
        <v>0</v>
      </c>
      <c r="M34" s="28">
        <v>0</v>
      </c>
      <c r="N34" s="28">
        <v>24</v>
      </c>
      <c r="O34" s="28">
        <v>42</v>
      </c>
      <c r="P34">
        <f>VLOOKUP($A34,'Item Detail'!$A$2:$G$3180,7,0)</f>
        <v>12</v>
      </c>
      <c r="Q34" s="30" t="s">
        <v>20735</v>
      </c>
      <c r="R34" s="30" t="s">
        <v>20730</v>
      </c>
      <c r="S34" s="30" t="s">
        <v>4207</v>
      </c>
      <c r="T34" s="30" t="s">
        <v>20743</v>
      </c>
      <c r="U34" s="30" t="s">
        <v>20733</v>
      </c>
      <c r="V34" s="30" t="s">
        <v>20737</v>
      </c>
      <c r="W34" s="30" t="s">
        <v>20737</v>
      </c>
      <c r="X34" s="30" t="s">
        <v>20737</v>
      </c>
      <c r="Y34" s="30" t="s">
        <v>20737</v>
      </c>
      <c r="Z34" s="30" t="s">
        <v>20737</v>
      </c>
      <c r="AA34" s="32" t="s">
        <v>20785</v>
      </c>
    </row>
    <row r="35" spans="1:27" x14ac:dyDescent="0.3">
      <c r="A35" s="28" t="s">
        <v>4818</v>
      </c>
      <c r="B35" s="28" t="s">
        <v>17420</v>
      </c>
      <c r="C35" s="28" t="s">
        <v>7758</v>
      </c>
      <c r="D35" s="28" t="s">
        <v>7759</v>
      </c>
      <c r="E35" s="28" t="s">
        <v>7760</v>
      </c>
      <c r="F35" s="28" t="s">
        <v>4208</v>
      </c>
      <c r="G35" s="28" t="s">
        <v>17449</v>
      </c>
      <c r="H35" s="28" t="s">
        <v>17419</v>
      </c>
      <c r="I35" s="28">
        <v>1</v>
      </c>
      <c r="J35" s="28">
        <v>0</v>
      </c>
      <c r="K35" s="28">
        <v>5</v>
      </c>
      <c r="L35" s="28">
        <v>0</v>
      </c>
      <c r="M35" s="28">
        <v>6</v>
      </c>
      <c r="N35" s="28">
        <v>24</v>
      </c>
      <c r="O35" s="28">
        <v>34</v>
      </c>
      <c r="P35">
        <f>VLOOKUP($A35,'Item Detail'!$A$2:$G$3180,7,0)</f>
        <v>12</v>
      </c>
      <c r="Q35" s="30" t="s">
        <v>20738</v>
      </c>
      <c r="R35" s="30" t="s">
        <v>20730</v>
      </c>
      <c r="S35" s="30" t="s">
        <v>4207</v>
      </c>
      <c r="T35" s="30" t="s">
        <v>20732</v>
      </c>
      <c r="U35" s="30" t="s">
        <v>20732</v>
      </c>
      <c r="V35" s="30" t="s">
        <v>20737</v>
      </c>
      <c r="W35" s="30" t="s">
        <v>20737</v>
      </c>
      <c r="X35" s="30" t="s">
        <v>20737</v>
      </c>
      <c r="Y35" s="30" t="s">
        <v>20737</v>
      </c>
      <c r="Z35" s="30" t="s">
        <v>20737</v>
      </c>
      <c r="AA35" s="32" t="s">
        <v>20785</v>
      </c>
    </row>
    <row r="36" spans="1:27" x14ac:dyDescent="0.3">
      <c r="A36" s="28" t="s">
        <v>7751</v>
      </c>
      <c r="B36" s="28" t="s">
        <v>17417</v>
      </c>
      <c r="C36" s="28" t="s">
        <v>7752</v>
      </c>
      <c r="D36" s="28" t="s">
        <v>7753</v>
      </c>
      <c r="E36" s="28" t="s">
        <v>7749</v>
      </c>
      <c r="F36" s="28" t="s">
        <v>17450</v>
      </c>
      <c r="G36" s="28" t="s">
        <v>17451</v>
      </c>
      <c r="H36" s="28" t="s">
        <v>17412</v>
      </c>
      <c r="I36" s="28">
        <v>1</v>
      </c>
      <c r="J36" s="28">
        <v>0</v>
      </c>
      <c r="K36" s="28">
        <v>0</v>
      </c>
      <c r="L36" s="28">
        <v>0</v>
      </c>
      <c r="M36" s="28">
        <v>0</v>
      </c>
      <c r="N36" s="28">
        <v>2</v>
      </c>
      <c r="O36" s="28">
        <v>2</v>
      </c>
      <c r="P36">
        <f>VLOOKUP($A36,'Item Detail'!$A$2:$G$3180,7,0)</f>
        <v>12</v>
      </c>
      <c r="Q36" s="30" t="s">
        <v>20729</v>
      </c>
      <c r="R36" s="30" t="s">
        <v>20730</v>
      </c>
      <c r="S36" s="30" t="s">
        <v>20731</v>
      </c>
      <c r="T36" s="30" t="s">
        <v>20732</v>
      </c>
      <c r="U36" s="30" t="s">
        <v>20733</v>
      </c>
      <c r="V36" s="30" t="s">
        <v>20734</v>
      </c>
      <c r="W36" s="30" t="s">
        <v>20734</v>
      </c>
      <c r="X36" s="30" t="s">
        <v>20734</v>
      </c>
      <c r="Y36" s="30" t="s">
        <v>20734</v>
      </c>
      <c r="Z36" s="30" t="s">
        <v>20734</v>
      </c>
      <c r="AA36" s="32" t="s">
        <v>20793</v>
      </c>
    </row>
    <row r="37" spans="1:27" x14ac:dyDescent="0.3">
      <c r="A37" s="28" t="s">
        <v>7751</v>
      </c>
      <c r="B37" s="28" t="s">
        <v>17417</v>
      </c>
      <c r="C37" s="28" t="s">
        <v>7752</v>
      </c>
      <c r="D37" s="28" t="s">
        <v>7753</v>
      </c>
      <c r="E37" s="28" t="s">
        <v>7749</v>
      </c>
      <c r="F37" s="28" t="s">
        <v>17450</v>
      </c>
      <c r="G37" s="28" t="s">
        <v>17451</v>
      </c>
      <c r="H37" s="28" t="s">
        <v>17413</v>
      </c>
      <c r="I37" s="28">
        <v>11</v>
      </c>
      <c r="J37" s="28">
        <v>0</v>
      </c>
      <c r="K37" s="28">
        <v>0</v>
      </c>
      <c r="L37" s="28">
        <v>0</v>
      </c>
      <c r="M37" s="28">
        <v>0</v>
      </c>
      <c r="N37" s="28">
        <v>22</v>
      </c>
      <c r="O37" s="28">
        <v>32</v>
      </c>
      <c r="P37">
        <f>VLOOKUP($A37,'Item Detail'!$A$2:$G$3180,7,0)</f>
        <v>12</v>
      </c>
      <c r="Q37" s="30" t="s">
        <v>20729</v>
      </c>
      <c r="R37" s="30" t="s">
        <v>20730</v>
      </c>
      <c r="S37" s="30" t="s">
        <v>20731</v>
      </c>
      <c r="T37" s="30" t="s">
        <v>20732</v>
      </c>
      <c r="U37" s="30" t="s">
        <v>20733</v>
      </c>
      <c r="V37" s="30" t="s">
        <v>20734</v>
      </c>
      <c r="W37" s="30" t="s">
        <v>20734</v>
      </c>
      <c r="X37" s="30" t="s">
        <v>20734</v>
      </c>
      <c r="Y37" s="30" t="s">
        <v>20734</v>
      </c>
      <c r="Z37" s="30" t="s">
        <v>20734</v>
      </c>
      <c r="AA37" s="32" t="s">
        <v>20793</v>
      </c>
    </row>
    <row r="38" spans="1:27" x14ac:dyDescent="0.3">
      <c r="A38" s="28" t="s">
        <v>7798</v>
      </c>
      <c r="B38" s="28" t="s">
        <v>17422</v>
      </c>
      <c r="C38" s="28" t="s">
        <v>7799</v>
      </c>
      <c r="D38" s="28" t="s">
        <v>7677</v>
      </c>
      <c r="E38" s="28" t="s">
        <v>7800</v>
      </c>
      <c r="F38" s="28" t="s">
        <v>1814</v>
      </c>
      <c r="G38" s="28" t="s">
        <v>17452</v>
      </c>
      <c r="H38" s="28" t="s">
        <v>17412</v>
      </c>
      <c r="I38" s="28">
        <v>5</v>
      </c>
      <c r="J38" s="28">
        <v>0</v>
      </c>
      <c r="K38" s="28">
        <v>2</v>
      </c>
      <c r="L38" s="28">
        <v>0</v>
      </c>
      <c r="M38" s="28">
        <v>1</v>
      </c>
      <c r="N38" s="28">
        <v>16</v>
      </c>
      <c r="O38" s="28">
        <v>34</v>
      </c>
      <c r="P38">
        <f>VLOOKUP($A38,'Item Detail'!$A$2:$G$3180,7,0)</f>
        <v>11</v>
      </c>
      <c r="Q38" s="30" t="s">
        <v>20729</v>
      </c>
      <c r="R38" s="30" t="s">
        <v>4207</v>
      </c>
      <c r="S38" s="30" t="s">
        <v>20731</v>
      </c>
      <c r="T38" s="30" t="s">
        <v>20732</v>
      </c>
      <c r="U38" s="30" t="s">
        <v>20732</v>
      </c>
      <c r="V38" s="30" t="s">
        <v>20737</v>
      </c>
      <c r="W38" s="30" t="s">
        <v>20737</v>
      </c>
      <c r="X38" s="30" t="s">
        <v>20737</v>
      </c>
      <c r="Y38" s="30" t="s">
        <v>20737</v>
      </c>
      <c r="Z38" s="30" t="s">
        <v>20737</v>
      </c>
      <c r="AA38" s="32" t="s">
        <v>20786</v>
      </c>
    </row>
    <row r="39" spans="1:27" x14ac:dyDescent="0.3">
      <c r="A39" s="28" t="s">
        <v>7798</v>
      </c>
      <c r="B39" s="28" t="s">
        <v>17422</v>
      </c>
      <c r="C39" s="28" t="s">
        <v>7799</v>
      </c>
      <c r="D39" s="28" t="s">
        <v>7677</v>
      </c>
      <c r="E39" s="28" t="s">
        <v>7800</v>
      </c>
      <c r="F39" s="28" t="s">
        <v>1814</v>
      </c>
      <c r="G39" s="28" t="s">
        <v>17452</v>
      </c>
      <c r="H39" s="28" t="s">
        <v>17453</v>
      </c>
      <c r="I39" s="28">
        <v>3</v>
      </c>
      <c r="J39" s="28">
        <v>0</v>
      </c>
      <c r="K39" s="28">
        <v>0</v>
      </c>
      <c r="L39" s="28">
        <v>0</v>
      </c>
      <c r="M39" s="28">
        <v>0</v>
      </c>
      <c r="N39" s="28">
        <v>6</v>
      </c>
      <c r="O39" s="28">
        <v>102</v>
      </c>
      <c r="P39">
        <f>VLOOKUP($A39,'Item Detail'!$A$2:$G$3180,7,0)</f>
        <v>11</v>
      </c>
      <c r="Q39" s="30" t="s">
        <v>20729</v>
      </c>
      <c r="R39" s="30" t="s">
        <v>4207</v>
      </c>
      <c r="S39" s="30" t="s">
        <v>20731</v>
      </c>
      <c r="T39" s="30" t="s">
        <v>20732</v>
      </c>
      <c r="U39" s="30" t="s">
        <v>20732</v>
      </c>
      <c r="V39" s="30" t="s">
        <v>20737</v>
      </c>
      <c r="W39" s="30" t="s">
        <v>20737</v>
      </c>
      <c r="X39" s="30" t="s">
        <v>20737</v>
      </c>
      <c r="Y39" s="30" t="s">
        <v>20737</v>
      </c>
      <c r="Z39" s="30" t="s">
        <v>20737</v>
      </c>
      <c r="AA39" s="32" t="s">
        <v>20786</v>
      </c>
    </row>
    <row r="40" spans="1:27" x14ac:dyDescent="0.3">
      <c r="A40" s="28" t="s">
        <v>7769</v>
      </c>
      <c r="B40" s="28" t="s">
        <v>17454</v>
      </c>
      <c r="C40" s="28" t="s">
        <v>7770</v>
      </c>
      <c r="D40" s="28" t="s">
        <v>7771</v>
      </c>
      <c r="E40" s="28" t="s">
        <v>7734</v>
      </c>
      <c r="F40" s="28" t="s">
        <v>7772</v>
      </c>
      <c r="G40" s="28" t="s">
        <v>17455</v>
      </c>
      <c r="H40" s="28" t="s">
        <v>17412</v>
      </c>
      <c r="I40" s="28">
        <v>0</v>
      </c>
      <c r="J40" s="28">
        <v>10</v>
      </c>
      <c r="K40" s="28">
        <v>1</v>
      </c>
      <c r="L40" s="28">
        <v>0</v>
      </c>
      <c r="M40" s="28">
        <v>0</v>
      </c>
      <c r="N40" s="28">
        <v>22</v>
      </c>
      <c r="O40" s="28">
        <v>96</v>
      </c>
      <c r="P40">
        <f>VLOOKUP($A40,'Item Detail'!$A$2:$G$3180,7,0)</f>
        <v>11</v>
      </c>
      <c r="Q40" s="30" t="s">
        <v>20739</v>
      </c>
      <c r="R40" s="30" t="s">
        <v>20744</v>
      </c>
      <c r="S40" s="30" t="s">
        <v>20731</v>
      </c>
      <c r="T40" s="30" t="s">
        <v>20732</v>
      </c>
      <c r="U40" s="30" t="s">
        <v>20745</v>
      </c>
      <c r="V40" s="30" t="s">
        <v>20734</v>
      </c>
      <c r="W40" s="30" t="s">
        <v>20734</v>
      </c>
      <c r="X40" s="30" t="s">
        <v>20734</v>
      </c>
      <c r="Y40" s="30" t="s">
        <v>20734</v>
      </c>
      <c r="Z40" s="30" t="s">
        <v>20734</v>
      </c>
      <c r="AA40" s="32" t="s">
        <v>20793</v>
      </c>
    </row>
    <row r="41" spans="1:27" x14ac:dyDescent="0.3">
      <c r="A41" s="28" t="s">
        <v>7784</v>
      </c>
      <c r="B41" s="28" t="s">
        <v>17426</v>
      </c>
      <c r="C41" s="28" t="s">
        <v>7785</v>
      </c>
      <c r="D41" s="28" t="s">
        <v>7786</v>
      </c>
      <c r="E41" s="28" t="s">
        <v>7787</v>
      </c>
      <c r="F41" s="28" t="s">
        <v>17456</v>
      </c>
      <c r="G41" s="28" t="s">
        <v>17457</v>
      </c>
      <c r="H41" s="28" t="s">
        <v>17412</v>
      </c>
      <c r="I41" s="28">
        <v>9</v>
      </c>
      <c r="J41" s="28">
        <v>0</v>
      </c>
      <c r="K41" s="28">
        <v>0</v>
      </c>
      <c r="L41" s="28">
        <v>0</v>
      </c>
      <c r="M41" s="28">
        <v>0</v>
      </c>
      <c r="N41" s="28">
        <v>18</v>
      </c>
      <c r="O41" s="28">
        <v>50</v>
      </c>
      <c r="P41">
        <f>VLOOKUP($A41,'Item Detail'!$A$2:$G$3180,7,0)</f>
        <v>11</v>
      </c>
      <c r="Q41" s="30" t="s">
        <v>20729</v>
      </c>
      <c r="R41" s="30" t="s">
        <v>20730</v>
      </c>
      <c r="S41" s="30" t="s">
        <v>20731</v>
      </c>
      <c r="T41" s="30" t="s">
        <v>20732</v>
      </c>
      <c r="U41" s="30" t="s">
        <v>20732</v>
      </c>
      <c r="V41" s="30" t="s">
        <v>20734</v>
      </c>
      <c r="W41" s="30" t="s">
        <v>20737</v>
      </c>
      <c r="X41" s="30" t="s">
        <v>20734</v>
      </c>
      <c r="Y41" s="30" t="s">
        <v>20737</v>
      </c>
      <c r="Z41" s="30" t="s">
        <v>20737</v>
      </c>
      <c r="AA41" s="32" t="s">
        <v>20793</v>
      </c>
    </row>
    <row r="42" spans="1:27" x14ac:dyDescent="0.3">
      <c r="A42" s="28" t="s">
        <v>7784</v>
      </c>
      <c r="B42" s="28" t="s">
        <v>17426</v>
      </c>
      <c r="C42" s="28" t="s">
        <v>7785</v>
      </c>
      <c r="D42" s="28" t="s">
        <v>7786</v>
      </c>
      <c r="E42" s="28" t="s">
        <v>7787</v>
      </c>
      <c r="F42" s="28" t="s">
        <v>17456</v>
      </c>
      <c r="G42" s="28" t="s">
        <v>17457</v>
      </c>
      <c r="H42" s="28" t="s">
        <v>17413</v>
      </c>
      <c r="I42" s="28">
        <v>2</v>
      </c>
      <c r="J42" s="28">
        <v>0</v>
      </c>
      <c r="K42" s="28">
        <v>0</v>
      </c>
      <c r="L42" s="28">
        <v>0</v>
      </c>
      <c r="M42" s="28">
        <v>0</v>
      </c>
      <c r="N42" s="28">
        <v>4</v>
      </c>
      <c r="O42" s="28">
        <v>6</v>
      </c>
      <c r="P42">
        <f>VLOOKUP($A42,'Item Detail'!$A$2:$G$3180,7,0)</f>
        <v>11</v>
      </c>
      <c r="Q42" s="30" t="s">
        <v>20729</v>
      </c>
      <c r="R42" s="30" t="s">
        <v>20730</v>
      </c>
      <c r="S42" s="30" t="s">
        <v>20731</v>
      </c>
      <c r="T42" s="30" t="s">
        <v>20732</v>
      </c>
      <c r="U42" s="30" t="s">
        <v>20732</v>
      </c>
      <c r="V42" s="30" t="s">
        <v>20734</v>
      </c>
      <c r="W42" s="30" t="s">
        <v>20737</v>
      </c>
      <c r="X42" s="30" t="s">
        <v>20734</v>
      </c>
      <c r="Y42" s="30" t="s">
        <v>20737</v>
      </c>
      <c r="Z42" s="30" t="s">
        <v>20737</v>
      </c>
      <c r="AA42" s="32" t="s">
        <v>20793</v>
      </c>
    </row>
    <row r="43" spans="1:27" x14ac:dyDescent="0.3">
      <c r="A43" s="28" t="s">
        <v>7780</v>
      </c>
      <c r="B43" s="28" t="s">
        <v>17458</v>
      </c>
      <c r="C43" s="28" t="s">
        <v>7781</v>
      </c>
      <c r="D43" s="28" t="s">
        <v>7782</v>
      </c>
      <c r="E43" s="28" t="s">
        <v>7734</v>
      </c>
      <c r="F43" s="28" t="s">
        <v>7778</v>
      </c>
      <c r="G43" s="28" t="s">
        <v>17459</v>
      </c>
      <c r="H43" s="28" t="s">
        <v>17412</v>
      </c>
      <c r="I43" s="28">
        <v>0</v>
      </c>
      <c r="J43" s="28">
        <v>1</v>
      </c>
      <c r="K43" s="28">
        <v>7</v>
      </c>
      <c r="L43" s="28">
        <v>0</v>
      </c>
      <c r="M43" s="28">
        <v>3</v>
      </c>
      <c r="N43" s="28">
        <v>22</v>
      </c>
      <c r="O43" s="28">
        <v>48</v>
      </c>
      <c r="P43">
        <f>VLOOKUP($A43,'Item Detail'!$A$2:$G$3180,7,0)</f>
        <v>11</v>
      </c>
      <c r="Q43" s="30" t="s">
        <v>20746</v>
      </c>
      <c r="R43" s="30" t="s">
        <v>20744</v>
      </c>
      <c r="S43" s="30" t="s">
        <v>20731</v>
      </c>
      <c r="T43" s="30" t="s">
        <v>20732</v>
      </c>
      <c r="U43" s="30" t="s">
        <v>20736</v>
      </c>
      <c r="V43" s="30" t="s">
        <v>20734</v>
      </c>
      <c r="W43" s="30" t="s">
        <v>20734</v>
      </c>
      <c r="X43" s="30" t="s">
        <v>20734</v>
      </c>
      <c r="Y43" s="30" t="s">
        <v>20734</v>
      </c>
      <c r="Z43" s="30" t="s">
        <v>20734</v>
      </c>
      <c r="AA43" s="32" t="s">
        <v>20793</v>
      </c>
    </row>
    <row r="44" spans="1:27" x14ac:dyDescent="0.3">
      <c r="A44" s="28" t="s">
        <v>1645</v>
      </c>
      <c r="B44" s="28" t="s">
        <v>17435</v>
      </c>
      <c r="C44" s="28" t="s">
        <v>7789</v>
      </c>
      <c r="D44" s="28" t="s">
        <v>7677</v>
      </c>
      <c r="E44" s="28" t="s">
        <v>7716</v>
      </c>
      <c r="F44" s="28" t="s">
        <v>17432</v>
      </c>
      <c r="G44" s="28" t="s">
        <v>17460</v>
      </c>
      <c r="H44" s="28" t="s">
        <v>17419</v>
      </c>
      <c r="I44" s="28">
        <v>1</v>
      </c>
      <c r="J44" s="28">
        <v>0</v>
      </c>
      <c r="K44" s="28">
        <v>0</v>
      </c>
      <c r="L44" s="28">
        <v>0</v>
      </c>
      <c r="M44" s="28">
        <v>0</v>
      </c>
      <c r="N44" s="28">
        <v>2</v>
      </c>
      <c r="O44" s="28">
        <v>2</v>
      </c>
      <c r="P44">
        <f>VLOOKUP($A44,'Item Detail'!$A$2:$G$3180,7,0)</f>
        <v>11</v>
      </c>
      <c r="Q44" s="30" t="s">
        <v>20741</v>
      </c>
      <c r="R44" s="30" t="s">
        <v>20730</v>
      </c>
      <c r="S44" s="30" t="s">
        <v>20742</v>
      </c>
      <c r="T44" s="30" t="s">
        <v>20732</v>
      </c>
      <c r="U44" s="30" t="s">
        <v>20732</v>
      </c>
      <c r="V44" s="30" t="s">
        <v>20737</v>
      </c>
      <c r="W44" s="30" t="s">
        <v>20737</v>
      </c>
      <c r="X44" s="30" t="s">
        <v>20737</v>
      </c>
      <c r="Y44" s="30" t="s">
        <v>20737</v>
      </c>
      <c r="Z44" s="30" t="s">
        <v>20737</v>
      </c>
      <c r="AA44" s="32" t="s">
        <v>20789</v>
      </c>
    </row>
    <row r="45" spans="1:27" x14ac:dyDescent="0.3">
      <c r="A45" s="28" t="s">
        <v>1645</v>
      </c>
      <c r="B45" s="28" t="s">
        <v>17435</v>
      </c>
      <c r="C45" s="28" t="s">
        <v>7789</v>
      </c>
      <c r="D45" s="28" t="s">
        <v>7677</v>
      </c>
      <c r="E45" s="28" t="s">
        <v>7716</v>
      </c>
      <c r="F45" s="28" t="s">
        <v>17432</v>
      </c>
      <c r="G45" s="28" t="s">
        <v>17460</v>
      </c>
      <c r="H45" s="28" t="s">
        <v>17428</v>
      </c>
      <c r="I45" s="28">
        <v>1</v>
      </c>
      <c r="J45" s="28">
        <v>0</v>
      </c>
      <c r="K45" s="28">
        <v>9</v>
      </c>
      <c r="L45" s="28">
        <v>0</v>
      </c>
      <c r="M45" s="28">
        <v>0</v>
      </c>
      <c r="N45" s="28">
        <v>20</v>
      </c>
      <c r="O45" s="28">
        <v>46</v>
      </c>
      <c r="P45">
        <f>VLOOKUP($A45,'Item Detail'!$A$2:$G$3180,7,0)</f>
        <v>11</v>
      </c>
      <c r="Q45" s="30" t="s">
        <v>20741</v>
      </c>
      <c r="R45" s="30" t="s">
        <v>20730</v>
      </c>
      <c r="S45" s="30" t="s">
        <v>20742</v>
      </c>
      <c r="T45" s="30" t="s">
        <v>20732</v>
      </c>
      <c r="U45" s="30" t="s">
        <v>20732</v>
      </c>
      <c r="V45" s="30" t="s">
        <v>20737</v>
      </c>
      <c r="W45" s="30" t="s">
        <v>20737</v>
      </c>
      <c r="X45" s="30" t="s">
        <v>20737</v>
      </c>
      <c r="Y45" s="30" t="s">
        <v>20737</v>
      </c>
      <c r="Z45" s="30" t="s">
        <v>20737</v>
      </c>
      <c r="AA45" s="32" t="s">
        <v>20789</v>
      </c>
    </row>
    <row r="46" spans="1:27" x14ac:dyDescent="0.3">
      <c r="A46" s="28" t="s">
        <v>5625</v>
      </c>
      <c r="B46" s="28" t="s">
        <v>17420</v>
      </c>
      <c r="C46" s="28" t="s">
        <v>7794</v>
      </c>
      <c r="D46" s="28" t="s">
        <v>7795</v>
      </c>
      <c r="E46" s="28" t="s">
        <v>7796</v>
      </c>
      <c r="F46" s="28" t="s">
        <v>4208</v>
      </c>
      <c r="G46" s="28" t="s">
        <v>17461</v>
      </c>
      <c r="H46" s="28" t="s">
        <v>17419</v>
      </c>
      <c r="I46" s="28">
        <v>6</v>
      </c>
      <c r="J46" s="28">
        <v>0</v>
      </c>
      <c r="K46" s="28">
        <v>2</v>
      </c>
      <c r="L46" s="28">
        <v>0</v>
      </c>
      <c r="M46" s="28">
        <v>3</v>
      </c>
      <c r="N46" s="28">
        <v>22</v>
      </c>
      <c r="O46" s="28">
        <v>32</v>
      </c>
      <c r="P46">
        <f>VLOOKUP($A46,'Item Detail'!$A$2:$G$3180,7,0)</f>
        <v>11</v>
      </c>
      <c r="Q46" s="30" t="s">
        <v>20747</v>
      </c>
      <c r="R46" s="30" t="s">
        <v>20730</v>
      </c>
      <c r="S46" s="30" t="s">
        <v>4207</v>
      </c>
      <c r="T46" s="30" t="s">
        <v>20732</v>
      </c>
      <c r="U46" s="30" t="s">
        <v>20732</v>
      </c>
      <c r="V46" s="30" t="s">
        <v>20737</v>
      </c>
      <c r="W46" s="30" t="s">
        <v>20737</v>
      </c>
      <c r="X46" s="30" t="s">
        <v>20737</v>
      </c>
      <c r="Y46" s="30" t="s">
        <v>20737</v>
      </c>
      <c r="Z46" s="30" t="s">
        <v>20737</v>
      </c>
      <c r="AA46" s="32" t="s">
        <v>20785</v>
      </c>
    </row>
    <row r="47" spans="1:27" x14ac:dyDescent="0.3">
      <c r="A47" s="28" t="s">
        <v>7774</v>
      </c>
      <c r="B47" s="28" t="s">
        <v>17458</v>
      </c>
      <c r="C47" s="28" t="s">
        <v>7775</v>
      </c>
      <c r="D47" s="28" t="s">
        <v>7776</v>
      </c>
      <c r="E47" s="28" t="s">
        <v>7777</v>
      </c>
      <c r="F47" s="28" t="s">
        <v>7778</v>
      </c>
      <c r="G47" s="28" t="s">
        <v>17462</v>
      </c>
      <c r="H47" s="28" t="s">
        <v>17413</v>
      </c>
      <c r="I47" s="28">
        <v>2</v>
      </c>
      <c r="J47" s="28">
        <v>2</v>
      </c>
      <c r="K47" s="28">
        <v>5</v>
      </c>
      <c r="L47" s="28">
        <v>0</v>
      </c>
      <c r="M47" s="28">
        <v>2</v>
      </c>
      <c r="N47" s="28">
        <v>22</v>
      </c>
      <c r="O47" s="28">
        <v>28</v>
      </c>
      <c r="P47">
        <f>VLOOKUP($A47,'Item Detail'!$A$2:$G$3180,7,0)</f>
        <v>11</v>
      </c>
      <c r="Q47" s="30" t="s">
        <v>20748</v>
      </c>
      <c r="R47" s="30" t="s">
        <v>20730</v>
      </c>
      <c r="S47" s="30" t="s">
        <v>20731</v>
      </c>
      <c r="T47" s="30" t="s">
        <v>20732</v>
      </c>
      <c r="U47" s="30" t="s">
        <v>20736</v>
      </c>
      <c r="V47" s="30" t="s">
        <v>20734</v>
      </c>
      <c r="W47" s="30" t="s">
        <v>20734</v>
      </c>
      <c r="X47" s="30" t="s">
        <v>20734</v>
      </c>
      <c r="Y47" s="30" t="s">
        <v>20734</v>
      </c>
      <c r="Z47" s="30" t="s">
        <v>20734</v>
      </c>
      <c r="AA47" s="32" t="s">
        <v>20793</v>
      </c>
    </row>
    <row r="48" spans="1:27" x14ac:dyDescent="0.3">
      <c r="A48" s="28" t="s">
        <v>4837</v>
      </c>
      <c r="B48" s="28" t="s">
        <v>17420</v>
      </c>
      <c r="C48" s="28" t="s">
        <v>7766</v>
      </c>
      <c r="D48" s="28" t="s">
        <v>7677</v>
      </c>
      <c r="E48" s="28" t="s">
        <v>7767</v>
      </c>
      <c r="F48" s="28" t="s">
        <v>4208</v>
      </c>
      <c r="G48" s="28" t="s">
        <v>17463</v>
      </c>
      <c r="H48" s="28" t="s">
        <v>17419</v>
      </c>
      <c r="I48" s="28">
        <v>0</v>
      </c>
      <c r="J48" s="28">
        <v>0</v>
      </c>
      <c r="K48" s="28">
        <v>10</v>
      </c>
      <c r="L48" s="28">
        <v>0</v>
      </c>
      <c r="M48" s="28">
        <v>1</v>
      </c>
      <c r="N48" s="28">
        <v>22</v>
      </c>
      <c r="O48" s="28">
        <v>28</v>
      </c>
      <c r="P48">
        <f>VLOOKUP($A48,'Item Detail'!$A$2:$G$3180,7,0)</f>
        <v>11</v>
      </c>
      <c r="Q48" s="30" t="s">
        <v>20738</v>
      </c>
      <c r="R48" s="30" t="s">
        <v>20730</v>
      </c>
      <c r="S48" s="30" t="s">
        <v>4207</v>
      </c>
      <c r="T48" s="30" t="s">
        <v>20732</v>
      </c>
      <c r="U48" s="30" t="s">
        <v>20732</v>
      </c>
      <c r="V48" s="30" t="s">
        <v>20737</v>
      </c>
      <c r="W48" s="30" t="s">
        <v>20737</v>
      </c>
      <c r="X48" s="30" t="s">
        <v>20737</v>
      </c>
      <c r="Y48" s="30" t="s">
        <v>20737</v>
      </c>
      <c r="Z48" s="30" t="s">
        <v>20737</v>
      </c>
      <c r="AA48" s="32" t="s">
        <v>20785</v>
      </c>
    </row>
    <row r="49" spans="1:27" x14ac:dyDescent="0.3">
      <c r="A49" s="28" t="s">
        <v>4362</v>
      </c>
      <c r="B49" s="28" t="s">
        <v>17420</v>
      </c>
      <c r="C49" s="28" t="s">
        <v>7806</v>
      </c>
      <c r="D49" s="28" t="s">
        <v>7677</v>
      </c>
      <c r="E49" s="28" t="s">
        <v>7807</v>
      </c>
      <c r="F49" s="28" t="s">
        <v>4208</v>
      </c>
      <c r="G49" s="28" t="s">
        <v>17464</v>
      </c>
      <c r="H49" s="28" t="s">
        <v>17419</v>
      </c>
      <c r="I49" s="28">
        <v>2</v>
      </c>
      <c r="J49" s="28">
        <v>0</v>
      </c>
      <c r="K49" s="28">
        <v>9</v>
      </c>
      <c r="L49" s="28">
        <v>0</v>
      </c>
      <c r="M49" s="28">
        <v>0</v>
      </c>
      <c r="N49" s="28">
        <v>22</v>
      </c>
      <c r="O49" s="28">
        <v>28</v>
      </c>
      <c r="P49">
        <f>VLOOKUP($A49,'Item Detail'!$A$2:$G$3180,7,0)</f>
        <v>11</v>
      </c>
      <c r="Q49" s="30" t="s">
        <v>20747</v>
      </c>
      <c r="R49" s="30" t="s">
        <v>20730</v>
      </c>
      <c r="S49" s="30" t="s">
        <v>4207</v>
      </c>
      <c r="T49" s="30" t="s">
        <v>20732</v>
      </c>
      <c r="U49" s="30" t="s">
        <v>20732</v>
      </c>
      <c r="V49" s="30" t="s">
        <v>20737</v>
      </c>
      <c r="W49" s="30" t="s">
        <v>20737</v>
      </c>
      <c r="X49" s="30" t="s">
        <v>20737</v>
      </c>
      <c r="Y49" s="30" t="s">
        <v>20737</v>
      </c>
      <c r="Z49" s="30" t="s">
        <v>20737</v>
      </c>
      <c r="AA49" s="32" t="s">
        <v>20785</v>
      </c>
    </row>
    <row r="50" spans="1:27" x14ac:dyDescent="0.3">
      <c r="A50" s="28" t="s">
        <v>4739</v>
      </c>
      <c r="B50" s="28" t="s">
        <v>17465</v>
      </c>
      <c r="C50" s="28" t="s">
        <v>7791</v>
      </c>
      <c r="D50" s="28" t="s">
        <v>7677</v>
      </c>
      <c r="E50" s="28" t="s">
        <v>7792</v>
      </c>
      <c r="F50" s="28" t="s">
        <v>17466</v>
      </c>
      <c r="G50" s="28" t="s">
        <v>17467</v>
      </c>
      <c r="H50" s="28" t="s">
        <v>17419</v>
      </c>
      <c r="I50" s="28">
        <v>11</v>
      </c>
      <c r="J50" s="28">
        <v>0</v>
      </c>
      <c r="K50" s="28">
        <v>0</v>
      </c>
      <c r="L50" s="28">
        <v>0</v>
      </c>
      <c r="M50" s="28">
        <v>0</v>
      </c>
      <c r="N50" s="28">
        <v>22</v>
      </c>
      <c r="O50" s="28">
        <v>24</v>
      </c>
      <c r="P50">
        <f>VLOOKUP($A50,'Item Detail'!$A$2:$G$3180,7,0)</f>
        <v>11</v>
      </c>
      <c r="Q50" s="30" t="s">
        <v>20735</v>
      </c>
      <c r="R50" s="30" t="s">
        <v>20730</v>
      </c>
      <c r="S50" s="30" t="s">
        <v>4207</v>
      </c>
      <c r="T50" s="30" t="s">
        <v>20732</v>
      </c>
      <c r="U50" s="30" t="s">
        <v>20732</v>
      </c>
      <c r="V50" s="30" t="s">
        <v>20737</v>
      </c>
      <c r="W50" s="30" t="s">
        <v>20737</v>
      </c>
      <c r="X50" s="30" t="s">
        <v>20737</v>
      </c>
      <c r="Y50" s="30" t="s">
        <v>20737</v>
      </c>
      <c r="Z50" s="30" t="s">
        <v>20737</v>
      </c>
      <c r="AA50" s="32" t="s">
        <v>20785</v>
      </c>
    </row>
    <row r="51" spans="1:27" x14ac:dyDescent="0.3">
      <c r="A51" s="28" t="s">
        <v>4538</v>
      </c>
      <c r="B51" s="28" t="s">
        <v>17468</v>
      </c>
      <c r="C51" s="28" t="s">
        <v>7802</v>
      </c>
      <c r="D51" s="28" t="s">
        <v>7803</v>
      </c>
      <c r="E51" s="28" t="s">
        <v>7804</v>
      </c>
      <c r="F51" s="28" t="s">
        <v>4406</v>
      </c>
      <c r="G51" s="28" t="s">
        <v>17469</v>
      </c>
      <c r="H51" s="28" t="s">
        <v>17419</v>
      </c>
      <c r="I51" s="28">
        <v>2</v>
      </c>
      <c r="J51" s="28">
        <v>3</v>
      </c>
      <c r="K51" s="28">
        <v>1</v>
      </c>
      <c r="L51" s="28">
        <v>0</v>
      </c>
      <c r="M51" s="28">
        <v>5</v>
      </c>
      <c r="N51" s="28">
        <v>22</v>
      </c>
      <c r="O51" s="28">
        <v>22</v>
      </c>
      <c r="P51">
        <f>VLOOKUP($A51,'Item Detail'!$A$2:$G$3180,7,0)</f>
        <v>11</v>
      </c>
      <c r="Q51" s="30" t="s">
        <v>20735</v>
      </c>
      <c r="R51" s="30" t="s">
        <v>20730</v>
      </c>
      <c r="S51" s="30" t="s">
        <v>4207</v>
      </c>
      <c r="T51" s="30" t="s">
        <v>20743</v>
      </c>
      <c r="U51" s="30" t="s">
        <v>20749</v>
      </c>
      <c r="V51" s="30" t="s">
        <v>20737</v>
      </c>
      <c r="W51" s="30" t="s">
        <v>20737</v>
      </c>
      <c r="X51" s="30" t="s">
        <v>20737</v>
      </c>
      <c r="Y51" s="30" t="s">
        <v>20737</v>
      </c>
      <c r="Z51" s="30" t="s">
        <v>20737</v>
      </c>
      <c r="AA51" s="32" t="s">
        <v>20785</v>
      </c>
    </row>
    <row r="52" spans="1:27" x14ac:dyDescent="0.3">
      <c r="A52" s="28" t="s">
        <v>4353</v>
      </c>
      <c r="B52" s="28" t="s">
        <v>17420</v>
      </c>
      <c r="C52" s="28" t="s">
        <v>7833</v>
      </c>
      <c r="D52" s="28" t="s">
        <v>7677</v>
      </c>
      <c r="E52" s="28" t="s">
        <v>7834</v>
      </c>
      <c r="F52" s="28" t="s">
        <v>4208</v>
      </c>
      <c r="G52" s="28" t="s">
        <v>17470</v>
      </c>
      <c r="H52" s="28" t="s">
        <v>17419</v>
      </c>
      <c r="I52" s="28">
        <v>3</v>
      </c>
      <c r="J52" s="28">
        <v>0</v>
      </c>
      <c r="K52" s="28">
        <v>5</v>
      </c>
      <c r="L52" s="28">
        <v>0</v>
      </c>
      <c r="M52" s="28">
        <v>2</v>
      </c>
      <c r="N52" s="28">
        <v>20</v>
      </c>
      <c r="O52" s="28">
        <v>68</v>
      </c>
      <c r="P52">
        <f>VLOOKUP($A52,'Item Detail'!$A$2:$G$3180,7,0)</f>
        <v>10</v>
      </c>
      <c r="Q52" s="30" t="s">
        <v>20738</v>
      </c>
      <c r="R52" s="30" t="s">
        <v>20730</v>
      </c>
      <c r="S52" s="30" t="s">
        <v>4207</v>
      </c>
      <c r="T52" s="30" t="s">
        <v>20732</v>
      </c>
      <c r="U52" s="30" t="s">
        <v>20732</v>
      </c>
      <c r="V52" s="30" t="s">
        <v>20737</v>
      </c>
      <c r="W52" s="30" t="s">
        <v>20737</v>
      </c>
      <c r="X52" s="30" t="s">
        <v>20737</v>
      </c>
      <c r="Y52" s="30" t="s">
        <v>20737</v>
      </c>
      <c r="Z52" s="30" t="s">
        <v>20737</v>
      </c>
      <c r="AA52" s="32" t="s">
        <v>20785</v>
      </c>
    </row>
    <row r="53" spans="1:27" x14ac:dyDescent="0.3">
      <c r="A53" s="28" t="s">
        <v>7836</v>
      </c>
      <c r="B53" s="28" t="s">
        <v>17471</v>
      </c>
      <c r="C53" s="28" t="s">
        <v>7837</v>
      </c>
      <c r="D53" s="28" t="s">
        <v>7838</v>
      </c>
      <c r="E53" s="28" t="s">
        <v>7734</v>
      </c>
      <c r="F53" s="28" t="s">
        <v>17472</v>
      </c>
      <c r="G53" s="28" t="s">
        <v>17473</v>
      </c>
      <c r="H53" s="28" t="s">
        <v>17412</v>
      </c>
      <c r="I53" s="28">
        <v>6</v>
      </c>
      <c r="J53" s="28">
        <v>0</v>
      </c>
      <c r="K53" s="28">
        <v>1</v>
      </c>
      <c r="L53" s="28">
        <v>0</v>
      </c>
      <c r="M53" s="28">
        <v>1</v>
      </c>
      <c r="N53" s="28">
        <v>16</v>
      </c>
      <c r="O53" s="28">
        <v>28</v>
      </c>
      <c r="P53">
        <f>VLOOKUP($A53,'Item Detail'!$A$2:$G$3180,7,0)</f>
        <v>10</v>
      </c>
      <c r="Q53" s="30" t="s">
        <v>20729</v>
      </c>
      <c r="R53" s="30" t="s">
        <v>20730</v>
      </c>
      <c r="S53" s="30" t="s">
        <v>20731</v>
      </c>
      <c r="T53" s="30" t="s">
        <v>20732</v>
      </c>
      <c r="U53" s="30" t="s">
        <v>20749</v>
      </c>
      <c r="V53" s="30" t="s">
        <v>20734</v>
      </c>
      <c r="W53" s="30" t="s">
        <v>20734</v>
      </c>
      <c r="X53" s="30" t="s">
        <v>20734</v>
      </c>
      <c r="Y53" s="30" t="s">
        <v>20734</v>
      </c>
      <c r="Z53" s="30" t="s">
        <v>20734</v>
      </c>
      <c r="AA53" s="32" t="s">
        <v>20793</v>
      </c>
    </row>
    <row r="54" spans="1:27" x14ac:dyDescent="0.3">
      <c r="A54" s="28" t="s">
        <v>7836</v>
      </c>
      <c r="B54" s="28" t="s">
        <v>17471</v>
      </c>
      <c r="C54" s="28" t="s">
        <v>7837</v>
      </c>
      <c r="D54" s="28" t="s">
        <v>7838</v>
      </c>
      <c r="E54" s="28" t="s">
        <v>7734</v>
      </c>
      <c r="F54" s="28" t="s">
        <v>17472</v>
      </c>
      <c r="G54" s="28" t="s">
        <v>17473</v>
      </c>
      <c r="H54" s="28" t="s">
        <v>17413</v>
      </c>
      <c r="I54" s="28">
        <v>2</v>
      </c>
      <c r="J54" s="28">
        <v>0</v>
      </c>
      <c r="K54" s="28">
        <v>0</v>
      </c>
      <c r="L54" s="28">
        <v>0</v>
      </c>
      <c r="M54" s="28">
        <v>0</v>
      </c>
      <c r="N54" s="28">
        <v>4</v>
      </c>
      <c r="O54" s="28">
        <v>30</v>
      </c>
      <c r="P54">
        <f>VLOOKUP($A54,'Item Detail'!$A$2:$G$3180,7,0)</f>
        <v>10</v>
      </c>
      <c r="Q54" s="30" t="s">
        <v>20729</v>
      </c>
      <c r="R54" s="30" t="s">
        <v>20730</v>
      </c>
      <c r="S54" s="30" t="s">
        <v>20731</v>
      </c>
      <c r="T54" s="30" t="s">
        <v>20732</v>
      </c>
      <c r="U54" s="30" t="s">
        <v>20749</v>
      </c>
      <c r="V54" s="30" t="s">
        <v>20734</v>
      </c>
      <c r="W54" s="30" t="s">
        <v>20734</v>
      </c>
      <c r="X54" s="30" t="s">
        <v>20734</v>
      </c>
      <c r="Y54" s="30" t="s">
        <v>20734</v>
      </c>
      <c r="Z54" s="30" t="s">
        <v>20734</v>
      </c>
      <c r="AA54" s="32" t="s">
        <v>20793</v>
      </c>
    </row>
    <row r="55" spans="1:27" x14ac:dyDescent="0.3">
      <c r="A55" s="28" t="s">
        <v>4685</v>
      </c>
      <c r="B55" s="28" t="s">
        <v>17420</v>
      </c>
      <c r="C55" s="28" t="s">
        <v>7815</v>
      </c>
      <c r="D55" s="28" t="s">
        <v>7816</v>
      </c>
      <c r="E55" s="28" t="s">
        <v>7817</v>
      </c>
      <c r="F55" s="28" t="s">
        <v>4208</v>
      </c>
      <c r="G55" s="28" t="s">
        <v>17474</v>
      </c>
      <c r="H55" s="28" t="s">
        <v>17419</v>
      </c>
      <c r="I55" s="28">
        <v>1</v>
      </c>
      <c r="J55" s="28">
        <v>0</v>
      </c>
      <c r="K55" s="28">
        <v>8</v>
      </c>
      <c r="L55" s="28">
        <v>0</v>
      </c>
      <c r="M55" s="28">
        <v>1</v>
      </c>
      <c r="N55" s="28">
        <v>20</v>
      </c>
      <c r="O55" s="28">
        <v>54</v>
      </c>
      <c r="P55">
        <f>VLOOKUP($A55,'Item Detail'!$A$2:$G$3180,7,0)</f>
        <v>10</v>
      </c>
      <c r="Q55" s="30" t="s">
        <v>20738</v>
      </c>
      <c r="R55" s="30" t="s">
        <v>20730</v>
      </c>
      <c r="S55" s="30" t="s">
        <v>4207</v>
      </c>
      <c r="T55" s="30" t="s">
        <v>20732</v>
      </c>
      <c r="U55" s="30" t="s">
        <v>20732</v>
      </c>
      <c r="V55" s="30" t="s">
        <v>20737</v>
      </c>
      <c r="W55" s="30" t="s">
        <v>20737</v>
      </c>
      <c r="X55" s="30" t="s">
        <v>20737</v>
      </c>
      <c r="Y55" s="30" t="s">
        <v>20737</v>
      </c>
      <c r="Z55" s="30" t="s">
        <v>20737</v>
      </c>
      <c r="AA55" s="32" t="s">
        <v>20785</v>
      </c>
    </row>
    <row r="56" spans="1:27" x14ac:dyDescent="0.3">
      <c r="A56" s="28" t="s">
        <v>4882</v>
      </c>
      <c r="B56" s="28" t="s">
        <v>17420</v>
      </c>
      <c r="C56" s="28" t="s">
        <v>4883</v>
      </c>
      <c r="D56" s="28" t="s">
        <v>7810</v>
      </c>
      <c r="E56" s="28" t="s">
        <v>7716</v>
      </c>
      <c r="F56" s="28" t="s">
        <v>4208</v>
      </c>
      <c r="G56" s="28" t="s">
        <v>17475</v>
      </c>
      <c r="H56" s="28" t="s">
        <v>17419</v>
      </c>
      <c r="I56" s="28">
        <v>1</v>
      </c>
      <c r="J56" s="28">
        <v>0</v>
      </c>
      <c r="K56" s="28">
        <v>6</v>
      </c>
      <c r="L56" s="28">
        <v>0</v>
      </c>
      <c r="M56" s="28">
        <v>3</v>
      </c>
      <c r="N56" s="28">
        <v>20</v>
      </c>
      <c r="O56" s="28">
        <v>50</v>
      </c>
      <c r="P56">
        <f>VLOOKUP($A56,'Item Detail'!$A$2:$G$3180,7,0)</f>
        <v>10</v>
      </c>
      <c r="Q56" s="30" t="s">
        <v>20738</v>
      </c>
      <c r="R56" s="30" t="s">
        <v>20730</v>
      </c>
      <c r="S56" s="30" t="s">
        <v>4207</v>
      </c>
      <c r="T56" s="30" t="s">
        <v>20732</v>
      </c>
      <c r="U56" s="30" t="s">
        <v>20732</v>
      </c>
      <c r="V56" s="30" t="s">
        <v>20737</v>
      </c>
      <c r="W56" s="30" t="s">
        <v>20737</v>
      </c>
      <c r="X56" s="30" t="s">
        <v>20737</v>
      </c>
      <c r="Y56" s="30" t="s">
        <v>20737</v>
      </c>
      <c r="Z56" s="30" t="s">
        <v>20737</v>
      </c>
      <c r="AA56" s="32" t="s">
        <v>20785</v>
      </c>
    </row>
    <row r="57" spans="1:27" x14ac:dyDescent="0.3">
      <c r="A57" s="28" t="s">
        <v>7819</v>
      </c>
      <c r="B57" s="28" t="s">
        <v>17420</v>
      </c>
      <c r="C57" s="28" t="s">
        <v>7820</v>
      </c>
      <c r="D57" s="28" t="s">
        <v>7677</v>
      </c>
      <c r="E57" s="28" t="s">
        <v>7716</v>
      </c>
      <c r="F57" s="28" t="s">
        <v>17432</v>
      </c>
      <c r="G57" s="28" t="s">
        <v>17476</v>
      </c>
      <c r="H57" s="28" t="s">
        <v>17412</v>
      </c>
      <c r="I57" s="28">
        <v>2</v>
      </c>
      <c r="J57" s="28">
        <v>0</v>
      </c>
      <c r="K57" s="28">
        <v>7</v>
      </c>
      <c r="L57" s="28">
        <v>0</v>
      </c>
      <c r="M57" s="28">
        <v>0</v>
      </c>
      <c r="N57" s="28">
        <v>18</v>
      </c>
      <c r="O57" s="28">
        <v>40</v>
      </c>
      <c r="P57">
        <f>VLOOKUP($A57,'Item Detail'!$A$2:$G$3180,7,0)</f>
        <v>10</v>
      </c>
      <c r="Q57" s="30" t="s">
        <v>20729</v>
      </c>
      <c r="R57" s="30" t="s">
        <v>20730</v>
      </c>
      <c r="S57" s="30" t="s">
        <v>20731</v>
      </c>
      <c r="T57" s="30" t="s">
        <v>20732</v>
      </c>
      <c r="U57" s="30" t="s">
        <v>20733</v>
      </c>
      <c r="V57" s="30" t="s">
        <v>20734</v>
      </c>
      <c r="W57" s="30" t="s">
        <v>20734</v>
      </c>
      <c r="X57" s="30" t="s">
        <v>20734</v>
      </c>
      <c r="Y57" s="30" t="s">
        <v>20734</v>
      </c>
      <c r="Z57" s="30" t="s">
        <v>20734</v>
      </c>
      <c r="AA57" s="32" t="s">
        <v>20793</v>
      </c>
    </row>
    <row r="58" spans="1:27" x14ac:dyDescent="0.3">
      <c r="A58" s="28" t="s">
        <v>7819</v>
      </c>
      <c r="B58" s="28" t="s">
        <v>17420</v>
      </c>
      <c r="C58" s="28" t="s">
        <v>7820</v>
      </c>
      <c r="D58" s="28" t="s">
        <v>7677</v>
      </c>
      <c r="E58" s="28" t="s">
        <v>7716</v>
      </c>
      <c r="F58" s="28" t="s">
        <v>17432</v>
      </c>
      <c r="G58" s="28" t="s">
        <v>17476</v>
      </c>
      <c r="H58" s="28" t="s">
        <v>17413</v>
      </c>
      <c r="I58" s="28">
        <v>0</v>
      </c>
      <c r="J58" s="28">
        <v>0</v>
      </c>
      <c r="K58" s="28">
        <v>1</v>
      </c>
      <c r="L58" s="28">
        <v>0</v>
      </c>
      <c r="M58" s="28">
        <v>0</v>
      </c>
      <c r="N58" s="28">
        <v>2</v>
      </c>
      <c r="O58" s="28">
        <v>2</v>
      </c>
      <c r="P58">
        <f>VLOOKUP($A58,'Item Detail'!$A$2:$G$3180,7,0)</f>
        <v>10</v>
      </c>
      <c r="Q58" s="30" t="s">
        <v>20729</v>
      </c>
      <c r="R58" s="30" t="s">
        <v>20730</v>
      </c>
      <c r="S58" s="30" t="s">
        <v>20731</v>
      </c>
      <c r="T58" s="30" t="s">
        <v>20732</v>
      </c>
      <c r="U58" s="30" t="s">
        <v>20733</v>
      </c>
      <c r="V58" s="30" t="s">
        <v>20734</v>
      </c>
      <c r="W58" s="30" t="s">
        <v>20734</v>
      </c>
      <c r="X58" s="30" t="s">
        <v>20734</v>
      </c>
      <c r="Y58" s="30" t="s">
        <v>20734</v>
      </c>
      <c r="Z58" s="30" t="s">
        <v>20734</v>
      </c>
      <c r="AA58" s="32" t="s">
        <v>20793</v>
      </c>
    </row>
    <row r="59" spans="1:27" x14ac:dyDescent="0.3">
      <c r="A59" s="28" t="s">
        <v>4799</v>
      </c>
      <c r="B59" s="28" t="s">
        <v>17420</v>
      </c>
      <c r="C59" s="28" t="s">
        <v>7812</v>
      </c>
      <c r="D59" s="28" t="s">
        <v>7813</v>
      </c>
      <c r="E59" s="28" t="s">
        <v>7716</v>
      </c>
      <c r="F59" s="28" t="s">
        <v>4208</v>
      </c>
      <c r="G59" s="28" t="s">
        <v>17477</v>
      </c>
      <c r="H59" s="28" t="s">
        <v>17419</v>
      </c>
      <c r="I59" s="28">
        <v>4</v>
      </c>
      <c r="J59" s="28">
        <v>0</v>
      </c>
      <c r="K59" s="28">
        <v>1</v>
      </c>
      <c r="L59" s="28">
        <v>0</v>
      </c>
      <c r="M59" s="28">
        <v>5</v>
      </c>
      <c r="N59" s="28">
        <v>20</v>
      </c>
      <c r="O59" s="28">
        <v>40</v>
      </c>
      <c r="P59">
        <f>VLOOKUP($A59,'Item Detail'!$A$2:$G$3180,7,0)</f>
        <v>10</v>
      </c>
      <c r="Q59" s="30" t="s">
        <v>20738</v>
      </c>
      <c r="R59" s="30" t="s">
        <v>20730</v>
      </c>
      <c r="S59" s="30" t="s">
        <v>4207</v>
      </c>
      <c r="T59" s="30" t="s">
        <v>20732</v>
      </c>
      <c r="U59" s="30" t="s">
        <v>20732</v>
      </c>
      <c r="V59" s="30" t="s">
        <v>20737</v>
      </c>
      <c r="W59" s="30" t="s">
        <v>20737</v>
      </c>
      <c r="X59" s="30" t="s">
        <v>20737</v>
      </c>
      <c r="Y59" s="30" t="s">
        <v>20737</v>
      </c>
      <c r="Z59" s="30" t="s">
        <v>20737</v>
      </c>
      <c r="AA59" s="32" t="s">
        <v>20785</v>
      </c>
    </row>
    <row r="60" spans="1:27" x14ac:dyDescent="0.3">
      <c r="A60" s="28" t="s">
        <v>4665</v>
      </c>
      <c r="B60" s="28" t="s">
        <v>17420</v>
      </c>
      <c r="C60" s="28" t="s">
        <v>7828</v>
      </c>
      <c r="D60" s="28" t="s">
        <v>7677</v>
      </c>
      <c r="E60" s="28" t="s">
        <v>7829</v>
      </c>
      <c r="F60" s="28" t="s">
        <v>4208</v>
      </c>
      <c r="G60" s="28" t="s">
        <v>17478</v>
      </c>
      <c r="H60" s="28" t="s">
        <v>17419</v>
      </c>
      <c r="I60" s="28">
        <v>0</v>
      </c>
      <c r="J60" s="28">
        <v>0</v>
      </c>
      <c r="K60" s="28">
        <v>10</v>
      </c>
      <c r="L60" s="28">
        <v>0</v>
      </c>
      <c r="M60" s="28">
        <v>0</v>
      </c>
      <c r="N60" s="28">
        <v>20</v>
      </c>
      <c r="O60" s="28">
        <v>38</v>
      </c>
      <c r="P60">
        <f>VLOOKUP($A60,'Item Detail'!$A$2:$G$3180,7,0)</f>
        <v>10</v>
      </c>
      <c r="Q60" s="30" t="s">
        <v>20747</v>
      </c>
      <c r="R60" s="30" t="s">
        <v>20730</v>
      </c>
      <c r="S60" s="30" t="s">
        <v>4207</v>
      </c>
      <c r="T60" s="30" t="s">
        <v>20732</v>
      </c>
      <c r="U60" s="30" t="s">
        <v>20732</v>
      </c>
      <c r="V60" s="30" t="s">
        <v>20737</v>
      </c>
      <c r="W60" s="30" t="s">
        <v>20737</v>
      </c>
      <c r="X60" s="30" t="s">
        <v>20737</v>
      </c>
      <c r="Y60" s="30" t="s">
        <v>20737</v>
      </c>
      <c r="Z60" s="30" t="s">
        <v>20737</v>
      </c>
      <c r="AA60" s="32" t="s">
        <v>20785</v>
      </c>
    </row>
    <row r="61" spans="1:27" x14ac:dyDescent="0.3">
      <c r="A61" s="28" t="s">
        <v>4725</v>
      </c>
      <c r="B61" s="28" t="s">
        <v>17447</v>
      </c>
      <c r="C61" s="28" t="s">
        <v>7831</v>
      </c>
      <c r="D61" s="28" t="s">
        <v>7677</v>
      </c>
      <c r="E61" s="28" t="s">
        <v>7702</v>
      </c>
      <c r="F61" s="28" t="s">
        <v>4724</v>
      </c>
      <c r="G61" s="28" t="s">
        <v>17479</v>
      </c>
      <c r="H61" s="28" t="s">
        <v>17419</v>
      </c>
      <c r="I61" s="28">
        <v>10</v>
      </c>
      <c r="J61" s="28">
        <v>0</v>
      </c>
      <c r="K61" s="28">
        <v>0</v>
      </c>
      <c r="L61" s="28">
        <v>0</v>
      </c>
      <c r="M61" s="28">
        <v>0</v>
      </c>
      <c r="N61" s="28">
        <v>20</v>
      </c>
      <c r="O61" s="28">
        <v>36</v>
      </c>
      <c r="P61">
        <f>VLOOKUP($A61,'Item Detail'!$A$2:$G$3180,7,0)</f>
        <v>10</v>
      </c>
      <c r="Q61" s="30" t="s">
        <v>20735</v>
      </c>
      <c r="R61" s="30" t="s">
        <v>20730</v>
      </c>
      <c r="S61" s="30" t="s">
        <v>4207</v>
      </c>
      <c r="T61" s="30" t="s">
        <v>20743</v>
      </c>
      <c r="U61" s="30" t="s">
        <v>20733</v>
      </c>
      <c r="V61" s="30" t="s">
        <v>20737</v>
      </c>
      <c r="W61" s="30" t="s">
        <v>20737</v>
      </c>
      <c r="X61" s="30" t="s">
        <v>20737</v>
      </c>
      <c r="Y61" s="30" t="s">
        <v>20737</v>
      </c>
      <c r="Z61" s="30" t="s">
        <v>20737</v>
      </c>
      <c r="AA61" s="32" t="s">
        <v>20785</v>
      </c>
    </row>
    <row r="62" spans="1:27" x14ac:dyDescent="0.3">
      <c r="A62" s="28" t="s">
        <v>4404</v>
      </c>
      <c r="B62" s="28" t="s">
        <v>17468</v>
      </c>
      <c r="C62" s="28" t="s">
        <v>7822</v>
      </c>
      <c r="D62" s="28" t="s">
        <v>7803</v>
      </c>
      <c r="E62" s="28" t="s">
        <v>7804</v>
      </c>
      <c r="F62" s="28" t="s">
        <v>4406</v>
      </c>
      <c r="G62" s="28" t="s">
        <v>17480</v>
      </c>
      <c r="H62" s="28" t="s">
        <v>17419</v>
      </c>
      <c r="I62" s="28">
        <v>2</v>
      </c>
      <c r="J62" s="28">
        <v>2</v>
      </c>
      <c r="K62" s="28">
        <v>1</v>
      </c>
      <c r="L62" s="28">
        <v>0</v>
      </c>
      <c r="M62" s="28">
        <v>5</v>
      </c>
      <c r="N62" s="28">
        <v>20</v>
      </c>
      <c r="O62" s="28">
        <v>24</v>
      </c>
      <c r="P62">
        <f>VLOOKUP($A62,'Item Detail'!$A$2:$G$3180,7,0)</f>
        <v>10</v>
      </c>
      <c r="Q62" s="30" t="s">
        <v>20735</v>
      </c>
      <c r="R62" s="30" t="s">
        <v>20730</v>
      </c>
      <c r="S62" s="30" t="s">
        <v>4207</v>
      </c>
      <c r="T62" s="30" t="s">
        <v>20743</v>
      </c>
      <c r="U62" s="30" t="s">
        <v>20749</v>
      </c>
      <c r="V62" s="30" t="s">
        <v>20737</v>
      </c>
      <c r="W62" s="30" t="s">
        <v>20737</v>
      </c>
      <c r="X62" s="30" t="s">
        <v>20737</v>
      </c>
      <c r="Y62" s="30" t="s">
        <v>20737</v>
      </c>
      <c r="Z62" s="30" t="s">
        <v>20737</v>
      </c>
      <c r="AA62" s="32" t="s">
        <v>20785</v>
      </c>
    </row>
    <row r="63" spans="1:27" x14ac:dyDescent="0.3">
      <c r="A63" s="28" t="s">
        <v>5265</v>
      </c>
      <c r="B63" s="28" t="s">
        <v>17481</v>
      </c>
      <c r="C63" s="28" t="s">
        <v>5266</v>
      </c>
      <c r="D63" s="28" t="s">
        <v>7677</v>
      </c>
      <c r="E63" s="28" t="s">
        <v>7716</v>
      </c>
      <c r="F63" s="28" t="s">
        <v>4345</v>
      </c>
      <c r="G63" s="28" t="s">
        <v>17482</v>
      </c>
      <c r="H63" s="28" t="s">
        <v>17419</v>
      </c>
      <c r="I63" s="28">
        <v>10</v>
      </c>
      <c r="J63" s="28">
        <v>0</v>
      </c>
      <c r="K63" s="28">
        <v>0</v>
      </c>
      <c r="L63" s="28">
        <v>0</v>
      </c>
      <c r="M63" s="28">
        <v>0</v>
      </c>
      <c r="N63" s="28">
        <v>20</v>
      </c>
      <c r="O63" s="28">
        <v>22</v>
      </c>
      <c r="P63">
        <f>VLOOKUP($A63,'Item Detail'!$A$2:$G$3180,7,0)</f>
        <v>10</v>
      </c>
      <c r="Q63" s="30" t="s">
        <v>20735</v>
      </c>
      <c r="R63" s="30" t="s">
        <v>20730</v>
      </c>
      <c r="S63" s="30" t="s">
        <v>4207</v>
      </c>
      <c r="T63" s="30" t="s">
        <v>20732</v>
      </c>
      <c r="U63" s="30" t="s">
        <v>20732</v>
      </c>
      <c r="V63" s="30" t="s">
        <v>20737</v>
      </c>
      <c r="W63" s="30" t="s">
        <v>20737</v>
      </c>
      <c r="X63" s="30" t="s">
        <v>20737</v>
      </c>
      <c r="Y63" s="30" t="s">
        <v>20737</v>
      </c>
      <c r="Z63" s="30" t="s">
        <v>20737</v>
      </c>
      <c r="AA63" s="32" t="s">
        <v>20789</v>
      </c>
    </row>
    <row r="64" spans="1:27" x14ac:dyDescent="0.3">
      <c r="A64" s="28" t="s">
        <v>7209</v>
      </c>
      <c r="B64" s="28" t="s">
        <v>17483</v>
      </c>
      <c r="C64" s="28" t="s">
        <v>7824</v>
      </c>
      <c r="D64" s="28" t="s">
        <v>7825</v>
      </c>
      <c r="E64" s="28" t="s">
        <v>7826</v>
      </c>
      <c r="F64" s="28" t="s">
        <v>1691</v>
      </c>
      <c r="G64" s="28" t="s">
        <v>17484</v>
      </c>
      <c r="H64" s="28" t="s">
        <v>17412</v>
      </c>
      <c r="I64" s="28">
        <v>8</v>
      </c>
      <c r="J64" s="28">
        <v>0</v>
      </c>
      <c r="K64" s="28">
        <v>0</v>
      </c>
      <c r="L64" s="28">
        <v>0</v>
      </c>
      <c r="M64" s="28">
        <v>0</v>
      </c>
      <c r="N64" s="28">
        <v>16</v>
      </c>
      <c r="O64" s="28">
        <v>16</v>
      </c>
      <c r="P64">
        <f>VLOOKUP($A64,'Item Detail'!$A$2:$G$3180,7,0)</f>
        <v>10</v>
      </c>
      <c r="Q64" s="30" t="s">
        <v>20729</v>
      </c>
      <c r="R64" s="30" t="s">
        <v>20730</v>
      </c>
      <c r="S64" s="30" t="s">
        <v>20731</v>
      </c>
      <c r="T64" s="30" t="s">
        <v>20732</v>
      </c>
      <c r="U64" s="30" t="s">
        <v>20749</v>
      </c>
      <c r="V64" s="30" t="s">
        <v>20734</v>
      </c>
      <c r="W64" s="30" t="s">
        <v>20737</v>
      </c>
      <c r="X64" s="30" t="s">
        <v>20737</v>
      </c>
      <c r="Y64" s="30" t="s">
        <v>20737</v>
      </c>
      <c r="Z64" s="30" t="s">
        <v>20737</v>
      </c>
      <c r="AA64" s="32" t="s">
        <v>20793</v>
      </c>
    </row>
    <row r="65" spans="1:30" x14ac:dyDescent="0.3">
      <c r="A65" s="28" t="s">
        <v>7209</v>
      </c>
      <c r="B65" s="28" t="s">
        <v>17483</v>
      </c>
      <c r="C65" s="28" t="s">
        <v>7824</v>
      </c>
      <c r="D65" s="28" t="s">
        <v>7825</v>
      </c>
      <c r="E65" s="28" t="s">
        <v>7826</v>
      </c>
      <c r="F65" s="28" t="s">
        <v>1691</v>
      </c>
      <c r="G65" s="28" t="s">
        <v>17484</v>
      </c>
      <c r="H65" s="28" t="s">
        <v>17419</v>
      </c>
      <c r="I65" s="28">
        <v>2</v>
      </c>
      <c r="J65" s="28">
        <v>0</v>
      </c>
      <c r="K65" s="28">
        <v>0</v>
      </c>
      <c r="L65" s="28">
        <v>0</v>
      </c>
      <c r="M65" s="28">
        <v>0</v>
      </c>
      <c r="N65" s="28">
        <v>4</v>
      </c>
      <c r="O65" s="28">
        <v>4</v>
      </c>
      <c r="P65">
        <f>VLOOKUP($A65,'Item Detail'!$A$2:$G$3180,7,0)</f>
        <v>10</v>
      </c>
      <c r="Q65" s="30" t="s">
        <v>20729</v>
      </c>
      <c r="R65" s="30" t="s">
        <v>20730</v>
      </c>
      <c r="S65" s="30" t="s">
        <v>20731</v>
      </c>
      <c r="T65" s="30" t="s">
        <v>20732</v>
      </c>
      <c r="U65" s="30" t="s">
        <v>20749</v>
      </c>
      <c r="V65" s="30" t="s">
        <v>20734</v>
      </c>
      <c r="W65" s="30" t="s">
        <v>20737</v>
      </c>
      <c r="X65" s="30" t="s">
        <v>20737</v>
      </c>
      <c r="Y65" s="30" t="s">
        <v>20737</v>
      </c>
      <c r="Z65" s="30" t="s">
        <v>20737</v>
      </c>
      <c r="AA65" s="32" t="s">
        <v>20787</v>
      </c>
    </row>
    <row r="66" spans="1:30" x14ac:dyDescent="0.3">
      <c r="A66" s="28" t="s">
        <v>7846</v>
      </c>
      <c r="B66" s="28" t="s">
        <v>17422</v>
      </c>
      <c r="C66" s="28" t="s">
        <v>7847</v>
      </c>
      <c r="D66" s="28" t="s">
        <v>7848</v>
      </c>
      <c r="E66" s="28" t="s">
        <v>7716</v>
      </c>
      <c r="F66" s="28" t="s">
        <v>1814</v>
      </c>
      <c r="G66" s="28" t="s">
        <v>17485</v>
      </c>
      <c r="H66" s="28" t="s">
        <v>17412</v>
      </c>
      <c r="I66" s="28">
        <v>7</v>
      </c>
      <c r="J66" s="28">
        <v>0</v>
      </c>
      <c r="K66" s="28">
        <v>1</v>
      </c>
      <c r="L66" s="28">
        <v>0</v>
      </c>
      <c r="M66" s="28">
        <v>0</v>
      </c>
      <c r="N66" s="28">
        <v>16</v>
      </c>
      <c r="O66" s="28">
        <v>148</v>
      </c>
      <c r="P66">
        <f>VLOOKUP($A66,'Item Detail'!$A$2:$G$3180,7,0)</f>
        <v>9</v>
      </c>
      <c r="Q66" s="30" t="s">
        <v>20750</v>
      </c>
      <c r="R66" s="30" t="s">
        <v>20730</v>
      </c>
      <c r="S66" s="30" t="s">
        <v>20731</v>
      </c>
      <c r="T66" s="30" t="s">
        <v>20732</v>
      </c>
      <c r="U66" s="30" t="s">
        <v>20732</v>
      </c>
      <c r="V66" s="30" t="s">
        <v>20734</v>
      </c>
      <c r="W66" s="30" t="s">
        <v>20734</v>
      </c>
      <c r="X66" s="30" t="s">
        <v>20734</v>
      </c>
      <c r="Y66" s="30" t="s">
        <v>20734</v>
      </c>
      <c r="Z66" s="30" t="s">
        <v>20734</v>
      </c>
      <c r="AA66" s="32" t="s">
        <v>20793</v>
      </c>
    </row>
    <row r="67" spans="1:30" x14ac:dyDescent="0.3">
      <c r="A67" s="28" t="s">
        <v>7846</v>
      </c>
      <c r="B67" s="28" t="s">
        <v>17422</v>
      </c>
      <c r="C67" s="28" t="s">
        <v>7847</v>
      </c>
      <c r="D67" s="28" t="s">
        <v>7848</v>
      </c>
      <c r="E67" s="28" t="s">
        <v>7716</v>
      </c>
      <c r="F67" s="28" t="s">
        <v>1814</v>
      </c>
      <c r="G67" s="28" t="s">
        <v>17485</v>
      </c>
      <c r="H67" s="28" t="s">
        <v>17413</v>
      </c>
      <c r="I67" s="28">
        <v>1</v>
      </c>
      <c r="J67" s="28">
        <v>0</v>
      </c>
      <c r="K67" s="28">
        <v>0</v>
      </c>
      <c r="L67" s="28">
        <v>0</v>
      </c>
      <c r="M67" s="28">
        <v>0</v>
      </c>
      <c r="N67" s="28">
        <v>2</v>
      </c>
      <c r="O67" s="28">
        <v>10</v>
      </c>
      <c r="P67">
        <f>VLOOKUP($A67,'Item Detail'!$A$2:$G$3180,7,0)</f>
        <v>9</v>
      </c>
      <c r="Q67" s="30" t="s">
        <v>20750</v>
      </c>
      <c r="R67" s="30" t="s">
        <v>20730</v>
      </c>
      <c r="S67" s="30" t="s">
        <v>20731</v>
      </c>
      <c r="T67" s="30" t="s">
        <v>20732</v>
      </c>
      <c r="U67" s="30" t="s">
        <v>20732</v>
      </c>
      <c r="V67" s="30" t="s">
        <v>20734</v>
      </c>
      <c r="W67" s="30" t="s">
        <v>20734</v>
      </c>
      <c r="X67" s="30" t="s">
        <v>20734</v>
      </c>
      <c r="Y67" s="30" t="s">
        <v>20734</v>
      </c>
      <c r="Z67" s="30" t="s">
        <v>20734</v>
      </c>
      <c r="AA67" s="32" t="s">
        <v>20793</v>
      </c>
    </row>
    <row r="68" spans="1:30" x14ac:dyDescent="0.3">
      <c r="A68" s="28" t="s">
        <v>7842</v>
      </c>
      <c r="B68" s="28" t="s">
        <v>17417</v>
      </c>
      <c r="C68" s="28" t="s">
        <v>7843</v>
      </c>
      <c r="D68" s="28" t="s">
        <v>7844</v>
      </c>
      <c r="E68" s="28" t="s">
        <v>7749</v>
      </c>
      <c r="F68" s="28" t="s">
        <v>17450</v>
      </c>
      <c r="G68" s="28" t="s">
        <v>17486</v>
      </c>
      <c r="H68" s="28" t="s">
        <v>17412</v>
      </c>
      <c r="I68" s="28">
        <v>4</v>
      </c>
      <c r="J68" s="28">
        <v>0</v>
      </c>
      <c r="K68" s="28">
        <v>2</v>
      </c>
      <c r="L68" s="28">
        <v>0</v>
      </c>
      <c r="M68" s="28">
        <v>0</v>
      </c>
      <c r="N68" s="28">
        <v>12</v>
      </c>
      <c r="O68" s="28">
        <v>58</v>
      </c>
      <c r="P68">
        <f>VLOOKUP($A68,'Item Detail'!$A$2:$G$3180,7,0)</f>
        <v>9</v>
      </c>
      <c r="Q68" s="30" t="s">
        <v>20729</v>
      </c>
      <c r="R68" s="30" t="s">
        <v>20730</v>
      </c>
      <c r="S68" s="30" t="s">
        <v>20731</v>
      </c>
      <c r="T68" s="30" t="s">
        <v>20732</v>
      </c>
      <c r="U68" s="30" t="s">
        <v>20733</v>
      </c>
      <c r="V68" s="30" t="s">
        <v>20734</v>
      </c>
      <c r="W68" s="30" t="s">
        <v>20734</v>
      </c>
      <c r="X68" s="30" t="s">
        <v>20734</v>
      </c>
      <c r="Y68" s="30" t="s">
        <v>20734</v>
      </c>
      <c r="Z68" s="30" t="s">
        <v>20734</v>
      </c>
      <c r="AA68" s="32" t="s">
        <v>20793</v>
      </c>
    </row>
    <row r="69" spans="1:30" x14ac:dyDescent="0.3">
      <c r="A69" s="28" t="s">
        <v>7842</v>
      </c>
      <c r="B69" s="28" t="s">
        <v>17417</v>
      </c>
      <c r="C69" s="28" t="s">
        <v>7843</v>
      </c>
      <c r="D69" s="28" t="s">
        <v>7844</v>
      </c>
      <c r="E69" s="28" t="s">
        <v>7749</v>
      </c>
      <c r="F69" s="28" t="s">
        <v>17450</v>
      </c>
      <c r="G69" s="28" t="s">
        <v>17486</v>
      </c>
      <c r="H69" s="28" t="s">
        <v>17413</v>
      </c>
      <c r="I69" s="28">
        <v>2</v>
      </c>
      <c r="J69" s="28">
        <v>0</v>
      </c>
      <c r="K69" s="28">
        <v>1</v>
      </c>
      <c r="L69" s="28">
        <v>0</v>
      </c>
      <c r="M69" s="28">
        <v>0</v>
      </c>
      <c r="N69" s="28">
        <v>6</v>
      </c>
      <c r="O69" s="28">
        <v>26</v>
      </c>
      <c r="P69">
        <f>VLOOKUP($A69,'Item Detail'!$A$2:$G$3180,7,0)</f>
        <v>9</v>
      </c>
      <c r="Q69" s="30" t="s">
        <v>20729</v>
      </c>
      <c r="R69" s="30" t="s">
        <v>20730</v>
      </c>
      <c r="S69" s="30" t="s">
        <v>20731</v>
      </c>
      <c r="T69" s="30" t="s">
        <v>20732</v>
      </c>
      <c r="U69" s="30" t="s">
        <v>20733</v>
      </c>
      <c r="V69" s="30" t="s">
        <v>20734</v>
      </c>
      <c r="W69" s="30" t="s">
        <v>20734</v>
      </c>
      <c r="X69" s="30" t="s">
        <v>20734</v>
      </c>
      <c r="Y69" s="30" t="s">
        <v>20734</v>
      </c>
      <c r="Z69" s="30" t="s">
        <v>20734</v>
      </c>
      <c r="AA69" s="32" t="s">
        <v>20793</v>
      </c>
    </row>
    <row r="70" spans="1:30" x14ac:dyDescent="0.3">
      <c r="A70" s="28" t="s">
        <v>7839</v>
      </c>
      <c r="B70" s="28" t="s">
        <v>17414</v>
      </c>
      <c r="C70" s="28" t="s">
        <v>7722</v>
      </c>
      <c r="D70" s="28" t="s">
        <v>7840</v>
      </c>
      <c r="E70" s="28" t="s">
        <v>7707</v>
      </c>
      <c r="F70" s="28" t="s">
        <v>17415</v>
      </c>
      <c r="G70" s="28" t="s">
        <v>17487</v>
      </c>
      <c r="H70" s="28" t="s">
        <v>17412</v>
      </c>
      <c r="I70" s="28">
        <v>8</v>
      </c>
      <c r="J70" s="28">
        <v>0</v>
      </c>
      <c r="K70" s="28">
        <v>1</v>
      </c>
      <c r="L70" s="28">
        <v>0</v>
      </c>
      <c r="M70" s="28">
        <v>0</v>
      </c>
      <c r="N70" s="28">
        <v>18</v>
      </c>
      <c r="O70" s="28">
        <v>18</v>
      </c>
      <c r="P70">
        <f>VLOOKUP($A70,'Item Detail'!$A$2:$G$3180,7,0)</f>
        <v>9</v>
      </c>
      <c r="Q70" s="30" t="s">
        <v>20729</v>
      </c>
      <c r="R70" s="30" t="s">
        <v>20730</v>
      </c>
      <c r="S70" s="30" t="s">
        <v>20731</v>
      </c>
      <c r="T70" s="30" t="s">
        <v>20732</v>
      </c>
      <c r="U70" s="30" t="s">
        <v>20749</v>
      </c>
      <c r="V70" s="30" t="s">
        <v>20734</v>
      </c>
      <c r="W70" s="30" t="s">
        <v>20734</v>
      </c>
      <c r="X70" s="30" t="s">
        <v>20734</v>
      </c>
      <c r="Y70" s="30" t="s">
        <v>20734</v>
      </c>
      <c r="Z70" s="30" t="s">
        <v>20734</v>
      </c>
      <c r="AA70" s="32" t="s">
        <v>20793</v>
      </c>
    </row>
    <row r="71" spans="1:30" x14ac:dyDescent="0.3">
      <c r="A71" s="28" t="s">
        <v>7862</v>
      </c>
      <c r="B71" s="28" t="s">
        <v>17435</v>
      </c>
      <c r="C71" s="28" t="s">
        <v>7863</v>
      </c>
      <c r="D71" s="28" t="s">
        <v>7864</v>
      </c>
      <c r="E71" s="28" t="s">
        <v>7865</v>
      </c>
      <c r="F71" s="28" t="s">
        <v>7866</v>
      </c>
      <c r="G71" s="28" t="s">
        <v>17488</v>
      </c>
      <c r="H71" s="28" t="s">
        <v>17453</v>
      </c>
      <c r="I71" s="28">
        <v>0</v>
      </c>
      <c r="J71" s="28">
        <v>0</v>
      </c>
      <c r="K71" s="28">
        <v>8</v>
      </c>
      <c r="L71" s="28">
        <v>0</v>
      </c>
      <c r="M71" s="28">
        <v>0</v>
      </c>
      <c r="N71" s="28">
        <v>16</v>
      </c>
      <c r="O71" s="28">
        <v>152</v>
      </c>
      <c r="P71">
        <f>VLOOKUP($A71,'Item Detail'!$A$2:$G$3180,7,0)</f>
        <v>8</v>
      </c>
      <c r="Q71" s="30" t="s">
        <v>20729</v>
      </c>
      <c r="R71" s="30" t="s">
        <v>20730</v>
      </c>
      <c r="S71" s="30" t="s">
        <v>20731</v>
      </c>
      <c r="T71" s="30" t="s">
        <v>20732</v>
      </c>
      <c r="U71" s="30" t="s">
        <v>20733</v>
      </c>
      <c r="V71" s="30" t="s">
        <v>20734</v>
      </c>
      <c r="W71" s="30" t="s">
        <v>20737</v>
      </c>
      <c r="X71" s="30" t="s">
        <v>20737</v>
      </c>
      <c r="Y71" s="30" t="s">
        <v>20737</v>
      </c>
      <c r="Z71" s="30" t="s">
        <v>20734</v>
      </c>
      <c r="AA71" s="32" t="s">
        <v>20787</v>
      </c>
      <c r="AD71">
        <v>16</v>
      </c>
    </row>
    <row r="72" spans="1:30" x14ac:dyDescent="0.3">
      <c r="A72" s="28" t="s">
        <v>7852</v>
      </c>
      <c r="B72" s="28" t="s">
        <v>17489</v>
      </c>
      <c r="C72" s="28" t="s">
        <v>7853</v>
      </c>
      <c r="D72" s="28" t="s">
        <v>7677</v>
      </c>
      <c r="E72" s="28" t="s">
        <v>7854</v>
      </c>
      <c r="F72" s="28" t="s">
        <v>7855</v>
      </c>
      <c r="G72" s="28" t="s">
        <v>17490</v>
      </c>
      <c r="H72" s="28" t="s">
        <v>17453</v>
      </c>
      <c r="I72" s="28">
        <v>7</v>
      </c>
      <c r="J72" s="28">
        <v>0</v>
      </c>
      <c r="K72" s="28">
        <v>0</v>
      </c>
      <c r="L72" s="28">
        <v>0</v>
      </c>
      <c r="M72" s="28">
        <v>1</v>
      </c>
      <c r="N72" s="28">
        <v>16</v>
      </c>
      <c r="O72" s="28">
        <v>66</v>
      </c>
      <c r="P72">
        <f>VLOOKUP($A72,'Item Detail'!$A$2:$G$3180,7,0)</f>
        <v>8</v>
      </c>
      <c r="Q72" s="30" t="s">
        <v>20729</v>
      </c>
      <c r="R72" s="30" t="s">
        <v>20730</v>
      </c>
      <c r="S72" s="30" t="s">
        <v>20731</v>
      </c>
      <c r="T72" s="30" t="s">
        <v>20751</v>
      </c>
      <c r="U72" s="30" t="s">
        <v>20749</v>
      </c>
      <c r="V72" s="30" t="s">
        <v>20737</v>
      </c>
      <c r="W72" s="30" t="s">
        <v>20734</v>
      </c>
      <c r="X72" s="30" t="s">
        <v>20737</v>
      </c>
      <c r="Y72" s="30" t="s">
        <v>20737</v>
      </c>
      <c r="Z72" s="30" t="s">
        <v>20737</v>
      </c>
      <c r="AA72" s="32" t="s">
        <v>20791</v>
      </c>
    </row>
    <row r="73" spans="1:30" x14ac:dyDescent="0.3">
      <c r="A73" s="28" t="s">
        <v>4273</v>
      </c>
      <c r="B73" s="28" t="s">
        <v>17420</v>
      </c>
      <c r="C73" s="28" t="s">
        <v>7896</v>
      </c>
      <c r="D73" s="28" t="s">
        <v>7897</v>
      </c>
      <c r="E73" s="28" t="s">
        <v>7880</v>
      </c>
      <c r="F73" s="28" t="s">
        <v>4208</v>
      </c>
      <c r="G73" s="28" t="s">
        <v>17491</v>
      </c>
      <c r="H73" s="28" t="s">
        <v>17419</v>
      </c>
      <c r="I73" s="28">
        <v>5</v>
      </c>
      <c r="J73" s="28">
        <v>0</v>
      </c>
      <c r="K73" s="28">
        <v>3</v>
      </c>
      <c r="L73" s="28">
        <v>0</v>
      </c>
      <c r="M73" s="28">
        <v>0</v>
      </c>
      <c r="N73" s="28">
        <v>16</v>
      </c>
      <c r="O73" s="28">
        <v>64</v>
      </c>
      <c r="P73">
        <f>VLOOKUP($A73,'Item Detail'!$A$2:$G$3180,7,0)</f>
        <v>8</v>
      </c>
      <c r="Q73" s="30" t="s">
        <v>20738</v>
      </c>
      <c r="R73" s="30" t="s">
        <v>20730</v>
      </c>
      <c r="S73" s="30" t="s">
        <v>4207</v>
      </c>
      <c r="T73" s="30" t="s">
        <v>20732</v>
      </c>
      <c r="U73" s="30" t="s">
        <v>20732</v>
      </c>
      <c r="V73" s="30" t="s">
        <v>20737</v>
      </c>
      <c r="W73" s="30" t="s">
        <v>20737</v>
      </c>
      <c r="X73" s="30" t="s">
        <v>20737</v>
      </c>
      <c r="Y73" s="30" t="s">
        <v>20737</v>
      </c>
      <c r="Z73" s="30" t="s">
        <v>20737</v>
      </c>
      <c r="AA73" s="32" t="s">
        <v>20785</v>
      </c>
    </row>
    <row r="74" spans="1:30" x14ac:dyDescent="0.3">
      <c r="A74" s="28" t="s">
        <v>7885</v>
      </c>
      <c r="B74" s="28" t="s">
        <v>17410</v>
      </c>
      <c r="C74" s="28" t="s">
        <v>7886</v>
      </c>
      <c r="D74" s="28" t="s">
        <v>7887</v>
      </c>
      <c r="E74" s="28" t="s">
        <v>7888</v>
      </c>
      <c r="F74" s="28" t="s">
        <v>7889</v>
      </c>
      <c r="G74" s="28" t="s">
        <v>17492</v>
      </c>
      <c r="H74" s="28" t="s">
        <v>17453</v>
      </c>
      <c r="I74" s="28">
        <v>0</v>
      </c>
      <c r="J74" s="28">
        <v>0</v>
      </c>
      <c r="K74" s="28">
        <v>7</v>
      </c>
      <c r="L74" s="28">
        <v>0</v>
      </c>
      <c r="M74" s="28">
        <v>1</v>
      </c>
      <c r="N74" s="28">
        <v>16</v>
      </c>
      <c r="O74" s="28">
        <v>54</v>
      </c>
      <c r="P74">
        <f>VLOOKUP($A74,'Item Detail'!$A$2:$G$3180,7,0)</f>
        <v>8</v>
      </c>
      <c r="Q74" s="30" t="s">
        <v>20740</v>
      </c>
      <c r="R74" s="30" t="s">
        <v>20730</v>
      </c>
      <c r="S74" s="30" t="s">
        <v>20731</v>
      </c>
      <c r="T74" s="30" t="s">
        <v>20732</v>
      </c>
      <c r="U74" s="30" t="s">
        <v>20732</v>
      </c>
      <c r="V74" s="30" t="s">
        <v>20734</v>
      </c>
      <c r="W74" s="30" t="s">
        <v>20737</v>
      </c>
      <c r="X74" s="30" t="s">
        <v>20737</v>
      </c>
      <c r="Y74" s="30" t="s">
        <v>20737</v>
      </c>
      <c r="Z74" s="30" t="s">
        <v>20737</v>
      </c>
      <c r="AA74" s="32" t="s">
        <v>20790</v>
      </c>
    </row>
    <row r="75" spans="1:30" x14ac:dyDescent="0.3">
      <c r="A75" s="28" t="s">
        <v>4733</v>
      </c>
      <c r="B75" s="28" t="s">
        <v>17420</v>
      </c>
      <c r="C75" s="28" t="s">
        <v>7850</v>
      </c>
      <c r="D75" s="28" t="s">
        <v>7677</v>
      </c>
      <c r="E75" s="28" t="s">
        <v>7749</v>
      </c>
      <c r="F75" s="28" t="s">
        <v>4208</v>
      </c>
      <c r="G75" s="28" t="s">
        <v>17493</v>
      </c>
      <c r="H75" s="28" t="s">
        <v>17419</v>
      </c>
      <c r="I75" s="28">
        <v>3</v>
      </c>
      <c r="J75" s="28">
        <v>0</v>
      </c>
      <c r="K75" s="28">
        <v>5</v>
      </c>
      <c r="L75" s="28">
        <v>0</v>
      </c>
      <c r="M75" s="28">
        <v>0</v>
      </c>
      <c r="N75" s="28">
        <v>16</v>
      </c>
      <c r="O75" s="28">
        <v>50</v>
      </c>
      <c r="P75">
        <f>VLOOKUP($A75,'Item Detail'!$A$2:$G$3180,7,0)</f>
        <v>8</v>
      </c>
      <c r="Q75" s="30" t="s">
        <v>20738</v>
      </c>
      <c r="R75" s="30" t="s">
        <v>20730</v>
      </c>
      <c r="S75" s="30" t="s">
        <v>4207</v>
      </c>
      <c r="T75" s="30" t="s">
        <v>20732</v>
      </c>
      <c r="U75" s="30" t="s">
        <v>20732</v>
      </c>
      <c r="V75" s="30" t="s">
        <v>20737</v>
      </c>
      <c r="W75" s="30" t="s">
        <v>20737</v>
      </c>
      <c r="X75" s="30" t="s">
        <v>20737</v>
      </c>
      <c r="Y75" s="30" t="s">
        <v>20737</v>
      </c>
      <c r="Z75" s="30" t="s">
        <v>20737</v>
      </c>
      <c r="AA75" s="32" t="s">
        <v>20785</v>
      </c>
    </row>
    <row r="76" spans="1:30" x14ac:dyDescent="0.3">
      <c r="A76" s="28" t="s">
        <v>7868</v>
      </c>
      <c r="B76" s="28" t="s">
        <v>17414</v>
      </c>
      <c r="C76" s="28" t="s">
        <v>7869</v>
      </c>
      <c r="D76" s="28" t="s">
        <v>7870</v>
      </c>
      <c r="E76" s="28" t="s">
        <v>7871</v>
      </c>
      <c r="F76" s="28" t="s">
        <v>17415</v>
      </c>
      <c r="G76" s="28" t="s">
        <v>17494</v>
      </c>
      <c r="H76" s="28" t="s">
        <v>17412</v>
      </c>
      <c r="I76" s="28">
        <v>4</v>
      </c>
      <c r="J76" s="28">
        <v>0</v>
      </c>
      <c r="K76" s="28">
        <v>0</v>
      </c>
      <c r="L76" s="28">
        <v>0</v>
      </c>
      <c r="M76" s="28">
        <v>0</v>
      </c>
      <c r="N76" s="28">
        <v>8</v>
      </c>
      <c r="O76" s="28">
        <v>12</v>
      </c>
      <c r="P76">
        <f>VLOOKUP($A76,'Item Detail'!$A$2:$G$3180,7,0)</f>
        <v>8</v>
      </c>
      <c r="Q76" s="30" t="s">
        <v>20729</v>
      </c>
      <c r="R76" s="30" t="s">
        <v>20730</v>
      </c>
      <c r="S76" s="30" t="s">
        <v>20731</v>
      </c>
      <c r="T76" s="30" t="s">
        <v>20732</v>
      </c>
      <c r="U76" s="30" t="s">
        <v>20732</v>
      </c>
      <c r="V76" s="30" t="s">
        <v>20734</v>
      </c>
      <c r="W76" s="30" t="s">
        <v>20734</v>
      </c>
      <c r="X76" s="30" t="s">
        <v>20734</v>
      </c>
      <c r="Y76" s="30" t="s">
        <v>20734</v>
      </c>
      <c r="Z76" s="30" t="s">
        <v>20734</v>
      </c>
      <c r="AA76" s="32" t="s">
        <v>20793</v>
      </c>
    </row>
    <row r="77" spans="1:30" x14ac:dyDescent="0.3">
      <c r="A77" s="28" t="s">
        <v>7868</v>
      </c>
      <c r="B77" s="28" t="s">
        <v>17414</v>
      </c>
      <c r="C77" s="28" t="s">
        <v>7869</v>
      </c>
      <c r="D77" s="28" t="s">
        <v>7870</v>
      </c>
      <c r="E77" s="28" t="s">
        <v>7871</v>
      </c>
      <c r="F77" s="28" t="s">
        <v>17415</v>
      </c>
      <c r="G77" s="28" t="s">
        <v>17494</v>
      </c>
      <c r="H77" s="28" t="s">
        <v>17413</v>
      </c>
      <c r="I77" s="28">
        <v>4</v>
      </c>
      <c r="J77" s="28">
        <v>0</v>
      </c>
      <c r="K77" s="28">
        <v>0</v>
      </c>
      <c r="L77" s="28">
        <v>0</v>
      </c>
      <c r="M77" s="28">
        <v>0</v>
      </c>
      <c r="N77" s="28">
        <v>8</v>
      </c>
      <c r="O77" s="28">
        <v>36</v>
      </c>
      <c r="P77">
        <f>VLOOKUP($A77,'Item Detail'!$A$2:$G$3180,7,0)</f>
        <v>8</v>
      </c>
      <c r="Q77" s="30" t="s">
        <v>20729</v>
      </c>
      <c r="R77" s="30" t="s">
        <v>20730</v>
      </c>
      <c r="S77" s="30" t="s">
        <v>20731</v>
      </c>
      <c r="T77" s="30" t="s">
        <v>20732</v>
      </c>
      <c r="U77" s="30" t="s">
        <v>20732</v>
      </c>
      <c r="V77" s="30" t="s">
        <v>20734</v>
      </c>
      <c r="W77" s="30" t="s">
        <v>20734</v>
      </c>
      <c r="X77" s="30" t="s">
        <v>20734</v>
      </c>
      <c r="Y77" s="30" t="s">
        <v>20734</v>
      </c>
      <c r="Z77" s="30" t="s">
        <v>20734</v>
      </c>
      <c r="AA77" s="32" t="s">
        <v>20793</v>
      </c>
    </row>
    <row r="78" spans="1:30" x14ac:dyDescent="0.3">
      <c r="A78" s="28" t="s">
        <v>4314</v>
      </c>
      <c r="B78" s="28" t="s">
        <v>17420</v>
      </c>
      <c r="C78" s="28" t="s">
        <v>4315</v>
      </c>
      <c r="D78" s="28" t="s">
        <v>7879</v>
      </c>
      <c r="E78" s="28" t="s">
        <v>7880</v>
      </c>
      <c r="F78" s="28" t="s">
        <v>4208</v>
      </c>
      <c r="G78" s="28" t="s">
        <v>17495</v>
      </c>
      <c r="H78" s="28" t="s">
        <v>17419</v>
      </c>
      <c r="I78" s="28">
        <v>7</v>
      </c>
      <c r="J78" s="28">
        <v>0</v>
      </c>
      <c r="K78" s="28">
        <v>1</v>
      </c>
      <c r="L78" s="28">
        <v>0</v>
      </c>
      <c r="M78" s="28">
        <v>0</v>
      </c>
      <c r="N78" s="28">
        <v>16</v>
      </c>
      <c r="O78" s="28">
        <v>42</v>
      </c>
      <c r="P78">
        <f>VLOOKUP($A78,'Item Detail'!$A$2:$G$3180,7,0)</f>
        <v>8</v>
      </c>
      <c r="Q78" s="30" t="s">
        <v>20738</v>
      </c>
      <c r="R78" s="30" t="s">
        <v>20730</v>
      </c>
      <c r="S78" s="30" t="s">
        <v>4207</v>
      </c>
      <c r="T78" s="30" t="s">
        <v>20732</v>
      </c>
      <c r="U78" s="30" t="s">
        <v>20732</v>
      </c>
      <c r="V78" s="30" t="s">
        <v>20737</v>
      </c>
      <c r="W78" s="30" t="s">
        <v>20737</v>
      </c>
      <c r="X78" s="30" t="s">
        <v>20737</v>
      </c>
      <c r="Y78" s="30" t="s">
        <v>20737</v>
      </c>
      <c r="Z78" s="30" t="s">
        <v>20737</v>
      </c>
      <c r="AA78" s="32" t="s">
        <v>20785</v>
      </c>
    </row>
    <row r="79" spans="1:30" x14ac:dyDescent="0.3">
      <c r="A79" s="28" t="s">
        <v>5508</v>
      </c>
      <c r="B79" s="28" t="s">
        <v>17426</v>
      </c>
      <c r="C79" s="28" t="s">
        <v>7882</v>
      </c>
      <c r="D79" s="28" t="s">
        <v>7883</v>
      </c>
      <c r="E79" s="28" t="s">
        <v>7716</v>
      </c>
      <c r="F79" s="28" t="s">
        <v>5510</v>
      </c>
      <c r="G79" s="28" t="s">
        <v>17496</v>
      </c>
      <c r="H79" s="28" t="s">
        <v>17419</v>
      </c>
      <c r="I79" s="28">
        <v>8</v>
      </c>
      <c r="J79" s="28">
        <v>0</v>
      </c>
      <c r="K79" s="28">
        <v>0</v>
      </c>
      <c r="L79" s="28">
        <v>0</v>
      </c>
      <c r="M79" s="28">
        <v>0</v>
      </c>
      <c r="N79" s="28">
        <v>16</v>
      </c>
      <c r="O79" s="28">
        <v>36</v>
      </c>
      <c r="P79">
        <f>VLOOKUP($A79,'Item Detail'!$A$2:$G$3180,7,0)</f>
        <v>8</v>
      </c>
      <c r="Q79" s="30" t="s">
        <v>20735</v>
      </c>
      <c r="R79" s="30" t="s">
        <v>20752</v>
      </c>
      <c r="S79" s="30" t="s">
        <v>20752</v>
      </c>
      <c r="T79" s="30" t="s">
        <v>20732</v>
      </c>
      <c r="U79" s="30" t="s">
        <v>20732</v>
      </c>
      <c r="V79" s="30" t="s">
        <v>20737</v>
      </c>
      <c r="W79" s="30" t="s">
        <v>20737</v>
      </c>
      <c r="X79" s="30" t="s">
        <v>20737</v>
      </c>
      <c r="Y79" s="30" t="s">
        <v>20737</v>
      </c>
      <c r="Z79" s="30" t="s">
        <v>20737</v>
      </c>
      <c r="AA79" s="32" t="s">
        <v>20786</v>
      </c>
    </row>
    <row r="80" spans="1:30" x14ac:dyDescent="0.3">
      <c r="A80" s="28" t="s">
        <v>7873</v>
      </c>
      <c r="B80" s="28" t="s">
        <v>17454</v>
      </c>
      <c r="C80" s="28" t="s">
        <v>7874</v>
      </c>
      <c r="D80" s="28" t="s">
        <v>7875</v>
      </c>
      <c r="E80" s="28" t="s">
        <v>7876</v>
      </c>
      <c r="F80" s="28" t="s">
        <v>7877</v>
      </c>
      <c r="G80" s="28" t="s">
        <v>17497</v>
      </c>
      <c r="H80" s="28" t="s">
        <v>17412</v>
      </c>
      <c r="I80" s="28">
        <v>0</v>
      </c>
      <c r="J80" s="28">
        <v>2</v>
      </c>
      <c r="K80" s="28">
        <v>1</v>
      </c>
      <c r="L80" s="28">
        <v>0</v>
      </c>
      <c r="M80" s="28">
        <v>4</v>
      </c>
      <c r="N80" s="28">
        <v>14</v>
      </c>
      <c r="O80" s="28">
        <v>24</v>
      </c>
      <c r="P80">
        <f>VLOOKUP($A80,'Item Detail'!$A$2:$G$3180,7,0)</f>
        <v>8</v>
      </c>
      <c r="Q80" s="30" t="s">
        <v>20739</v>
      </c>
      <c r="R80" s="30" t="s">
        <v>20744</v>
      </c>
      <c r="S80" s="30" t="s">
        <v>20731</v>
      </c>
      <c r="T80" s="30" t="s">
        <v>20732</v>
      </c>
      <c r="U80" s="30" t="s">
        <v>20736</v>
      </c>
      <c r="V80" s="30" t="s">
        <v>20734</v>
      </c>
      <c r="W80" s="30" t="s">
        <v>20734</v>
      </c>
      <c r="X80" s="30" t="s">
        <v>20734</v>
      </c>
      <c r="Y80" s="30" t="s">
        <v>20734</v>
      </c>
      <c r="Z80" s="30" t="s">
        <v>20734</v>
      </c>
      <c r="AA80" s="32" t="s">
        <v>20793</v>
      </c>
    </row>
    <row r="81" spans="1:27" x14ac:dyDescent="0.3">
      <c r="A81" s="28" t="s">
        <v>7873</v>
      </c>
      <c r="B81" s="28" t="s">
        <v>17454</v>
      </c>
      <c r="C81" s="28" t="s">
        <v>7874</v>
      </c>
      <c r="D81" s="28" t="s">
        <v>7875</v>
      </c>
      <c r="E81" s="28" t="s">
        <v>7876</v>
      </c>
      <c r="F81" s="28" t="s">
        <v>7877</v>
      </c>
      <c r="G81" s="28" t="s">
        <v>17497</v>
      </c>
      <c r="H81" s="28" t="s">
        <v>17413</v>
      </c>
      <c r="I81" s="28">
        <v>0</v>
      </c>
      <c r="J81" s="28">
        <v>0</v>
      </c>
      <c r="K81" s="28">
        <v>1</v>
      </c>
      <c r="L81" s="28">
        <v>0</v>
      </c>
      <c r="M81" s="28">
        <v>0</v>
      </c>
      <c r="N81" s="28">
        <v>2</v>
      </c>
      <c r="O81" s="28">
        <v>4</v>
      </c>
      <c r="P81">
        <f>VLOOKUP($A81,'Item Detail'!$A$2:$G$3180,7,0)</f>
        <v>8</v>
      </c>
      <c r="Q81" s="30" t="s">
        <v>20739</v>
      </c>
      <c r="R81" s="30" t="s">
        <v>20744</v>
      </c>
      <c r="S81" s="30" t="s">
        <v>20731</v>
      </c>
      <c r="T81" s="30" t="s">
        <v>20732</v>
      </c>
      <c r="U81" s="30" t="s">
        <v>20736</v>
      </c>
      <c r="V81" s="30" t="s">
        <v>20734</v>
      </c>
      <c r="W81" s="30" t="s">
        <v>20734</v>
      </c>
      <c r="X81" s="30" t="s">
        <v>20734</v>
      </c>
      <c r="Y81" s="30" t="s">
        <v>20734</v>
      </c>
      <c r="Z81" s="30" t="s">
        <v>20734</v>
      </c>
      <c r="AA81" s="32" t="s">
        <v>20793</v>
      </c>
    </row>
    <row r="82" spans="1:27" x14ac:dyDescent="0.3">
      <c r="A82" s="28" t="s">
        <v>4870</v>
      </c>
      <c r="B82" s="28" t="s">
        <v>17483</v>
      </c>
      <c r="C82" s="28" t="s">
        <v>7824</v>
      </c>
      <c r="D82" s="28" t="s">
        <v>7857</v>
      </c>
      <c r="E82" s="28" t="s">
        <v>7826</v>
      </c>
      <c r="F82" s="28" t="s">
        <v>1691</v>
      </c>
      <c r="G82" s="28" t="s">
        <v>17498</v>
      </c>
      <c r="H82" s="28" t="s">
        <v>17419</v>
      </c>
      <c r="I82" s="28">
        <v>7</v>
      </c>
      <c r="J82" s="28">
        <v>0</v>
      </c>
      <c r="K82" s="28">
        <v>1</v>
      </c>
      <c r="L82" s="28">
        <v>0</v>
      </c>
      <c r="M82" s="28">
        <v>0</v>
      </c>
      <c r="N82" s="28">
        <v>16</v>
      </c>
      <c r="O82" s="28">
        <v>22</v>
      </c>
      <c r="P82">
        <f>VLOOKUP($A82,'Item Detail'!$A$2:$G$3180,7,0)</f>
        <v>8</v>
      </c>
      <c r="Q82" s="30" t="s">
        <v>20735</v>
      </c>
      <c r="R82" s="30" t="s">
        <v>20730</v>
      </c>
      <c r="S82" s="30" t="s">
        <v>4207</v>
      </c>
      <c r="T82" s="30" t="s">
        <v>20732</v>
      </c>
      <c r="U82" s="30" t="s">
        <v>20749</v>
      </c>
      <c r="V82" s="30" t="s">
        <v>20737</v>
      </c>
      <c r="W82" s="30" t="s">
        <v>20737</v>
      </c>
      <c r="X82" s="30" t="s">
        <v>20737</v>
      </c>
      <c r="Y82" s="30" t="s">
        <v>20737</v>
      </c>
      <c r="Z82" s="30" t="s">
        <v>20737</v>
      </c>
      <c r="AA82" s="32" t="s">
        <v>20789</v>
      </c>
    </row>
    <row r="83" spans="1:27" x14ac:dyDescent="0.3">
      <c r="A83" s="28" t="s">
        <v>7891</v>
      </c>
      <c r="B83" s="28" t="s">
        <v>17410</v>
      </c>
      <c r="C83" s="28" t="s">
        <v>7892</v>
      </c>
      <c r="D83" s="28" t="s">
        <v>7887</v>
      </c>
      <c r="E83" s="28" t="s">
        <v>7888</v>
      </c>
      <c r="F83" s="28" t="s">
        <v>7889</v>
      </c>
      <c r="G83" s="28" t="s">
        <v>17499</v>
      </c>
      <c r="H83" s="28" t="s">
        <v>17453</v>
      </c>
      <c r="I83" s="28">
        <v>0</v>
      </c>
      <c r="J83" s="28">
        <v>0</v>
      </c>
      <c r="K83" s="28">
        <v>8</v>
      </c>
      <c r="L83" s="28">
        <v>0</v>
      </c>
      <c r="M83" s="28">
        <v>0</v>
      </c>
      <c r="N83" s="28">
        <v>16</v>
      </c>
      <c r="O83" s="28">
        <v>22</v>
      </c>
      <c r="P83">
        <f>VLOOKUP($A83,'Item Detail'!$A$2:$G$3180,7,0)</f>
        <v>8</v>
      </c>
      <c r="Q83" s="30" t="s">
        <v>20740</v>
      </c>
      <c r="R83" s="30" t="s">
        <v>20730</v>
      </c>
      <c r="S83" s="30" t="s">
        <v>20731</v>
      </c>
      <c r="T83" s="30" t="s">
        <v>20732</v>
      </c>
      <c r="U83" s="30" t="s">
        <v>20732</v>
      </c>
      <c r="V83" s="30" t="s">
        <v>20734</v>
      </c>
      <c r="W83" s="30" t="s">
        <v>20737</v>
      </c>
      <c r="X83" s="30" t="s">
        <v>20737</v>
      </c>
      <c r="Y83" s="30" t="s">
        <v>20737</v>
      </c>
      <c r="Z83" s="30" t="s">
        <v>20737</v>
      </c>
      <c r="AA83" s="32" t="s">
        <v>20790</v>
      </c>
    </row>
    <row r="84" spans="1:27" x14ac:dyDescent="0.3">
      <c r="A84" s="28" t="s">
        <v>7859</v>
      </c>
      <c r="B84" s="28" t="s">
        <v>17414</v>
      </c>
      <c r="C84" s="28" t="s">
        <v>7722</v>
      </c>
      <c r="D84" s="28" t="s">
        <v>7860</v>
      </c>
      <c r="E84" s="28" t="s">
        <v>7707</v>
      </c>
      <c r="F84" s="28" t="s">
        <v>17415</v>
      </c>
      <c r="G84" s="28" t="s">
        <v>17500</v>
      </c>
      <c r="H84" s="28" t="s">
        <v>17412</v>
      </c>
      <c r="I84" s="28">
        <v>6</v>
      </c>
      <c r="J84" s="28">
        <v>0</v>
      </c>
      <c r="K84" s="28">
        <v>1</v>
      </c>
      <c r="L84" s="28">
        <v>0</v>
      </c>
      <c r="M84" s="28">
        <v>0</v>
      </c>
      <c r="N84" s="28">
        <v>14</v>
      </c>
      <c r="O84" s="28">
        <v>18</v>
      </c>
      <c r="P84">
        <f>VLOOKUP($A84,'Item Detail'!$A$2:$G$3180,7,0)</f>
        <v>8</v>
      </c>
      <c r="Q84" s="30" t="s">
        <v>20729</v>
      </c>
      <c r="R84" s="30" t="s">
        <v>20730</v>
      </c>
      <c r="S84" s="30" t="s">
        <v>20731</v>
      </c>
      <c r="T84" s="30" t="s">
        <v>20732</v>
      </c>
      <c r="U84" s="30" t="s">
        <v>20749</v>
      </c>
      <c r="V84" s="30" t="s">
        <v>20734</v>
      </c>
      <c r="W84" s="30" t="s">
        <v>20734</v>
      </c>
      <c r="X84" s="30" t="s">
        <v>20734</v>
      </c>
      <c r="Y84" s="30" t="s">
        <v>20734</v>
      </c>
      <c r="Z84" s="30" t="s">
        <v>20734</v>
      </c>
      <c r="AA84" s="32" t="s">
        <v>20793</v>
      </c>
    </row>
    <row r="85" spans="1:27" x14ac:dyDescent="0.3">
      <c r="A85" s="28" t="s">
        <v>7859</v>
      </c>
      <c r="B85" s="28" t="s">
        <v>17414</v>
      </c>
      <c r="C85" s="28" t="s">
        <v>7722</v>
      </c>
      <c r="D85" s="28" t="s">
        <v>7860</v>
      </c>
      <c r="E85" s="28" t="s">
        <v>7707</v>
      </c>
      <c r="F85" s="28" t="s">
        <v>17415</v>
      </c>
      <c r="G85" s="28" t="s">
        <v>17500</v>
      </c>
      <c r="H85" s="28" t="s">
        <v>17413</v>
      </c>
      <c r="I85" s="28">
        <v>1</v>
      </c>
      <c r="J85" s="28">
        <v>0</v>
      </c>
      <c r="K85" s="28">
        <v>0</v>
      </c>
      <c r="L85" s="28">
        <v>0</v>
      </c>
      <c r="M85" s="28">
        <v>0</v>
      </c>
      <c r="N85" s="28">
        <v>2</v>
      </c>
      <c r="O85" s="28">
        <v>2</v>
      </c>
      <c r="P85">
        <f>VLOOKUP($A85,'Item Detail'!$A$2:$G$3180,7,0)</f>
        <v>8</v>
      </c>
      <c r="Q85" s="30" t="s">
        <v>20729</v>
      </c>
      <c r="R85" s="30" t="s">
        <v>20730</v>
      </c>
      <c r="S85" s="30" t="s">
        <v>20731</v>
      </c>
      <c r="T85" s="30" t="s">
        <v>20732</v>
      </c>
      <c r="U85" s="30" t="s">
        <v>20749</v>
      </c>
      <c r="V85" s="30" t="s">
        <v>20734</v>
      </c>
      <c r="W85" s="30" t="s">
        <v>20734</v>
      </c>
      <c r="X85" s="30" t="s">
        <v>20734</v>
      </c>
      <c r="Y85" s="30" t="s">
        <v>20734</v>
      </c>
      <c r="Z85" s="30" t="s">
        <v>20734</v>
      </c>
      <c r="AA85" s="32" t="s">
        <v>20793</v>
      </c>
    </row>
    <row r="86" spans="1:27" x14ac:dyDescent="0.3">
      <c r="A86" s="28" t="s">
        <v>4688</v>
      </c>
      <c r="B86" s="28" t="s">
        <v>17481</v>
      </c>
      <c r="C86" s="28" t="s">
        <v>7899</v>
      </c>
      <c r="D86" s="28" t="s">
        <v>7900</v>
      </c>
      <c r="E86" s="28" t="s">
        <v>7901</v>
      </c>
      <c r="F86" s="28" t="s">
        <v>2063</v>
      </c>
      <c r="G86" s="28" t="s">
        <v>17501</v>
      </c>
      <c r="H86" s="28" t="s">
        <v>17419</v>
      </c>
      <c r="I86" s="28">
        <v>8</v>
      </c>
      <c r="J86" s="28">
        <v>0</v>
      </c>
      <c r="K86" s="28">
        <v>0</v>
      </c>
      <c r="L86" s="28">
        <v>0</v>
      </c>
      <c r="M86" s="28">
        <v>0</v>
      </c>
      <c r="N86" s="28">
        <v>16</v>
      </c>
      <c r="O86" s="28">
        <v>18</v>
      </c>
      <c r="P86">
        <f>VLOOKUP($A86,'Item Detail'!$A$2:$G$3180,7,0)</f>
        <v>8</v>
      </c>
      <c r="Q86" s="30" t="s">
        <v>20735</v>
      </c>
      <c r="R86" s="30" t="s">
        <v>20730</v>
      </c>
      <c r="S86" s="30" t="s">
        <v>4207</v>
      </c>
      <c r="T86" s="30" t="s">
        <v>20732</v>
      </c>
      <c r="U86" s="30" t="s">
        <v>20732</v>
      </c>
      <c r="V86" s="30" t="s">
        <v>20737</v>
      </c>
      <c r="W86" s="30" t="s">
        <v>20737</v>
      </c>
      <c r="X86" s="30" t="s">
        <v>20737</v>
      </c>
      <c r="Y86" s="30" t="s">
        <v>20737</v>
      </c>
      <c r="Z86" s="30" t="s">
        <v>20737</v>
      </c>
      <c r="AA86" s="32" t="s">
        <v>20789</v>
      </c>
    </row>
    <row r="87" spans="1:27" x14ac:dyDescent="0.3">
      <c r="A87" s="28" t="s">
        <v>5456</v>
      </c>
      <c r="B87" s="28" t="s">
        <v>17420</v>
      </c>
      <c r="C87" s="28" t="s">
        <v>7894</v>
      </c>
      <c r="D87" s="28" t="s">
        <v>7759</v>
      </c>
      <c r="E87" s="28" t="s">
        <v>7760</v>
      </c>
      <c r="F87" s="28" t="s">
        <v>4208</v>
      </c>
      <c r="G87" s="28" t="s">
        <v>17502</v>
      </c>
      <c r="H87" s="28" t="s">
        <v>17419</v>
      </c>
      <c r="I87" s="28">
        <v>5</v>
      </c>
      <c r="J87" s="28">
        <v>0</v>
      </c>
      <c r="K87" s="28">
        <v>3</v>
      </c>
      <c r="L87" s="28">
        <v>0</v>
      </c>
      <c r="M87" s="28">
        <v>0</v>
      </c>
      <c r="N87" s="28">
        <v>16</v>
      </c>
      <c r="O87" s="28">
        <v>18</v>
      </c>
      <c r="P87">
        <f>VLOOKUP($A87,'Item Detail'!$A$2:$G$3180,7,0)</f>
        <v>8</v>
      </c>
      <c r="Q87" s="30" t="s">
        <v>20738</v>
      </c>
      <c r="R87" s="30" t="s">
        <v>20730</v>
      </c>
      <c r="S87" s="30" t="s">
        <v>4207</v>
      </c>
      <c r="T87" s="30" t="s">
        <v>20732</v>
      </c>
      <c r="U87" s="30" t="s">
        <v>20732</v>
      </c>
      <c r="V87" s="30" t="s">
        <v>20737</v>
      </c>
      <c r="W87" s="30" t="s">
        <v>20737</v>
      </c>
      <c r="X87" s="30" t="s">
        <v>20737</v>
      </c>
      <c r="Y87" s="30" t="s">
        <v>20737</v>
      </c>
      <c r="Z87" s="30" t="s">
        <v>20737</v>
      </c>
      <c r="AA87" s="32" t="s">
        <v>20785</v>
      </c>
    </row>
    <row r="88" spans="1:27" x14ac:dyDescent="0.3">
      <c r="A88" s="28" t="s">
        <v>5610</v>
      </c>
      <c r="B88" s="28" t="s">
        <v>17481</v>
      </c>
      <c r="C88" s="28" t="s">
        <v>7903</v>
      </c>
      <c r="D88" s="28" t="s">
        <v>7904</v>
      </c>
      <c r="E88" s="28" t="s">
        <v>7749</v>
      </c>
      <c r="F88" s="28" t="s">
        <v>2063</v>
      </c>
      <c r="G88" s="28" t="s">
        <v>17503</v>
      </c>
      <c r="H88" s="28" t="s">
        <v>17419</v>
      </c>
      <c r="I88" s="28">
        <v>8</v>
      </c>
      <c r="J88" s="28">
        <v>0</v>
      </c>
      <c r="K88" s="28">
        <v>0</v>
      </c>
      <c r="L88" s="28">
        <v>0</v>
      </c>
      <c r="M88" s="28">
        <v>0</v>
      </c>
      <c r="N88" s="28">
        <v>16</v>
      </c>
      <c r="O88" s="28">
        <v>16</v>
      </c>
      <c r="P88">
        <f>VLOOKUP($A88,'Item Detail'!$A$2:$G$3180,7,0)</f>
        <v>8</v>
      </c>
      <c r="Q88" s="30" t="s">
        <v>20735</v>
      </c>
      <c r="R88" s="30" t="s">
        <v>20730</v>
      </c>
      <c r="S88" s="30" t="s">
        <v>4207</v>
      </c>
      <c r="T88" s="30" t="s">
        <v>20732</v>
      </c>
      <c r="U88" s="30" t="s">
        <v>20732</v>
      </c>
      <c r="V88" s="30" t="s">
        <v>20737</v>
      </c>
      <c r="W88" s="30" t="s">
        <v>20737</v>
      </c>
      <c r="X88" s="30" t="s">
        <v>20737</v>
      </c>
      <c r="Y88" s="30" t="s">
        <v>20737</v>
      </c>
      <c r="Z88" s="30" t="s">
        <v>20737</v>
      </c>
      <c r="AA88" s="32" t="s">
        <v>20789</v>
      </c>
    </row>
    <row r="89" spans="1:27" x14ac:dyDescent="0.3">
      <c r="A89" s="28" t="s">
        <v>7962</v>
      </c>
      <c r="B89" s="28" t="s">
        <v>17422</v>
      </c>
      <c r="C89" s="28" t="s">
        <v>7963</v>
      </c>
      <c r="D89" s="28" t="s">
        <v>7964</v>
      </c>
      <c r="E89" s="28" t="s">
        <v>7965</v>
      </c>
      <c r="F89" s="28" t="s">
        <v>1814</v>
      </c>
      <c r="G89" s="28" t="s">
        <v>17504</v>
      </c>
      <c r="H89" s="28" t="s">
        <v>17412</v>
      </c>
      <c r="I89" s="28">
        <v>6</v>
      </c>
      <c r="J89" s="28">
        <v>0</v>
      </c>
      <c r="K89" s="28">
        <v>0</v>
      </c>
      <c r="L89" s="28">
        <v>0</v>
      </c>
      <c r="M89" s="28">
        <v>1</v>
      </c>
      <c r="N89" s="28">
        <v>14</v>
      </c>
      <c r="O89" s="28">
        <v>252</v>
      </c>
      <c r="P89">
        <f>VLOOKUP($A89,'Item Detail'!$A$2:$G$3180,7,0)</f>
        <v>7</v>
      </c>
      <c r="Q89" s="30" t="s">
        <v>20750</v>
      </c>
      <c r="R89" s="30" t="s">
        <v>20730</v>
      </c>
      <c r="S89" s="30" t="s">
        <v>20731</v>
      </c>
      <c r="T89" s="30" t="s">
        <v>20732</v>
      </c>
      <c r="U89" s="30" t="s">
        <v>20732</v>
      </c>
      <c r="V89" s="30" t="s">
        <v>20734</v>
      </c>
      <c r="W89" s="30" t="s">
        <v>20734</v>
      </c>
      <c r="X89" s="30" t="s">
        <v>20734</v>
      </c>
      <c r="Y89" s="30" t="s">
        <v>20734</v>
      </c>
      <c r="Z89" s="30" t="s">
        <v>20734</v>
      </c>
      <c r="AA89" s="32" t="s">
        <v>20793</v>
      </c>
    </row>
    <row r="90" spans="1:27" x14ac:dyDescent="0.3">
      <c r="A90" s="28" t="s">
        <v>7979</v>
      </c>
      <c r="B90" s="28" t="s">
        <v>17435</v>
      </c>
      <c r="C90" s="28" t="s">
        <v>7980</v>
      </c>
      <c r="D90" s="28" t="s">
        <v>7981</v>
      </c>
      <c r="E90" s="28" t="s">
        <v>7982</v>
      </c>
      <c r="F90" s="28" t="s">
        <v>7983</v>
      </c>
      <c r="G90" s="28" t="s">
        <v>17505</v>
      </c>
      <c r="H90" s="28" t="s">
        <v>17412</v>
      </c>
      <c r="I90" s="28">
        <v>0</v>
      </c>
      <c r="J90" s="28">
        <v>2</v>
      </c>
      <c r="K90" s="28">
        <v>1</v>
      </c>
      <c r="L90" s="28">
        <v>0</v>
      </c>
      <c r="M90" s="28">
        <v>2</v>
      </c>
      <c r="N90" s="28">
        <v>10</v>
      </c>
      <c r="O90" s="28">
        <v>76</v>
      </c>
      <c r="P90">
        <f>VLOOKUP($A90,'Item Detail'!$A$2:$G$3180,7,0)</f>
        <v>7</v>
      </c>
      <c r="Q90" s="30" t="s">
        <v>20739</v>
      </c>
      <c r="R90" s="30" t="s">
        <v>20752</v>
      </c>
      <c r="S90" s="30" t="s">
        <v>20752</v>
      </c>
      <c r="T90" s="30" t="s">
        <v>20732</v>
      </c>
      <c r="U90" s="30" t="s">
        <v>20736</v>
      </c>
      <c r="V90" s="30" t="s">
        <v>20737</v>
      </c>
      <c r="W90" s="30" t="s">
        <v>20737</v>
      </c>
      <c r="X90" s="30" t="s">
        <v>20737</v>
      </c>
      <c r="Y90" s="30" t="s">
        <v>20737</v>
      </c>
      <c r="Z90" s="30" t="s">
        <v>20737</v>
      </c>
      <c r="AA90" s="32" t="s">
        <v>20786</v>
      </c>
    </row>
    <row r="91" spans="1:27" x14ac:dyDescent="0.3">
      <c r="A91" s="28" t="s">
        <v>7979</v>
      </c>
      <c r="B91" s="28" t="s">
        <v>17435</v>
      </c>
      <c r="C91" s="28" t="s">
        <v>7980</v>
      </c>
      <c r="D91" s="28" t="s">
        <v>7981</v>
      </c>
      <c r="E91" s="28" t="s">
        <v>7982</v>
      </c>
      <c r="F91" s="28" t="s">
        <v>7983</v>
      </c>
      <c r="G91" s="28" t="s">
        <v>17505</v>
      </c>
      <c r="H91" s="28" t="s">
        <v>17413</v>
      </c>
      <c r="I91" s="28">
        <v>1</v>
      </c>
      <c r="J91" s="28">
        <v>0</v>
      </c>
      <c r="K91" s="28">
        <v>1</v>
      </c>
      <c r="L91" s="28">
        <v>0</v>
      </c>
      <c r="M91" s="28">
        <v>0</v>
      </c>
      <c r="N91" s="28">
        <v>4</v>
      </c>
      <c r="O91" s="28">
        <v>124</v>
      </c>
      <c r="P91">
        <f>VLOOKUP($A91,'Item Detail'!$A$2:$G$3180,7,0)</f>
        <v>7</v>
      </c>
      <c r="Q91" s="30" t="s">
        <v>20739</v>
      </c>
      <c r="R91" s="30" t="s">
        <v>20752</v>
      </c>
      <c r="S91" s="30" t="s">
        <v>20752</v>
      </c>
      <c r="T91" s="30" t="s">
        <v>20732</v>
      </c>
      <c r="U91" s="30" t="s">
        <v>20736</v>
      </c>
      <c r="V91" s="30" t="s">
        <v>20737</v>
      </c>
      <c r="W91" s="30" t="s">
        <v>20737</v>
      </c>
      <c r="X91" s="30" t="s">
        <v>20737</v>
      </c>
      <c r="Y91" s="30" t="s">
        <v>20737</v>
      </c>
      <c r="Z91" s="30" t="s">
        <v>20737</v>
      </c>
      <c r="AA91" s="32" t="s">
        <v>20786</v>
      </c>
    </row>
    <row r="92" spans="1:27" x14ac:dyDescent="0.3">
      <c r="A92" s="28" t="s">
        <v>7935</v>
      </c>
      <c r="B92" s="28" t="s">
        <v>17454</v>
      </c>
      <c r="C92" s="28" t="s">
        <v>7936</v>
      </c>
      <c r="D92" s="28" t="s">
        <v>7771</v>
      </c>
      <c r="E92" s="28" t="s">
        <v>7734</v>
      </c>
      <c r="F92" s="28" t="s">
        <v>7772</v>
      </c>
      <c r="G92" s="28" t="s">
        <v>17506</v>
      </c>
      <c r="H92" s="28" t="s">
        <v>17412</v>
      </c>
      <c r="I92" s="28">
        <v>0</v>
      </c>
      <c r="J92" s="28">
        <v>6</v>
      </c>
      <c r="K92" s="28">
        <v>1</v>
      </c>
      <c r="L92" s="28">
        <v>0</v>
      </c>
      <c r="M92" s="28">
        <v>0</v>
      </c>
      <c r="N92" s="28">
        <v>14</v>
      </c>
      <c r="O92" s="28">
        <v>98</v>
      </c>
      <c r="P92">
        <f>VLOOKUP($A92,'Item Detail'!$A$2:$G$3180,7,0)</f>
        <v>7</v>
      </c>
      <c r="Q92" s="30" t="s">
        <v>20739</v>
      </c>
      <c r="R92" s="30" t="s">
        <v>20730</v>
      </c>
      <c r="S92" s="30" t="s">
        <v>20731</v>
      </c>
      <c r="T92" s="30" t="s">
        <v>20732</v>
      </c>
      <c r="U92" s="30" t="s">
        <v>20745</v>
      </c>
      <c r="V92" s="30" t="s">
        <v>20734</v>
      </c>
      <c r="W92" s="30" t="s">
        <v>20734</v>
      </c>
      <c r="X92" s="30" t="s">
        <v>20734</v>
      </c>
      <c r="Y92" s="30" t="s">
        <v>20734</v>
      </c>
      <c r="Z92" s="30" t="s">
        <v>20734</v>
      </c>
      <c r="AA92" s="32" t="s">
        <v>20793</v>
      </c>
    </row>
    <row r="93" spans="1:27" x14ac:dyDescent="0.3">
      <c r="A93" s="28" t="s">
        <v>4232</v>
      </c>
      <c r="B93" s="28" t="s">
        <v>17420</v>
      </c>
      <c r="C93" s="28" t="s">
        <v>7967</v>
      </c>
      <c r="D93" s="28" t="s">
        <v>7968</v>
      </c>
      <c r="E93" s="28" t="s">
        <v>7716</v>
      </c>
      <c r="F93" s="28" t="s">
        <v>4208</v>
      </c>
      <c r="G93" s="28" t="s">
        <v>17507</v>
      </c>
      <c r="H93" s="28" t="s">
        <v>17419</v>
      </c>
      <c r="I93" s="28">
        <v>4</v>
      </c>
      <c r="J93" s="28">
        <v>0</v>
      </c>
      <c r="K93" s="28">
        <v>3</v>
      </c>
      <c r="L93" s="28">
        <v>0</v>
      </c>
      <c r="M93" s="28">
        <v>0</v>
      </c>
      <c r="N93" s="28">
        <v>14</v>
      </c>
      <c r="O93" s="28">
        <v>88</v>
      </c>
      <c r="P93">
        <f>VLOOKUP($A93,'Item Detail'!$A$2:$G$3180,7,0)</f>
        <v>7</v>
      </c>
      <c r="Q93" s="30" t="s">
        <v>20738</v>
      </c>
      <c r="R93" s="30" t="s">
        <v>20730</v>
      </c>
      <c r="S93" s="30" t="s">
        <v>4207</v>
      </c>
      <c r="T93" s="30" t="s">
        <v>20732</v>
      </c>
      <c r="U93" s="30" t="s">
        <v>20732</v>
      </c>
      <c r="V93" s="30" t="s">
        <v>20737</v>
      </c>
      <c r="W93" s="30" t="s">
        <v>20737</v>
      </c>
      <c r="X93" s="30" t="s">
        <v>20737</v>
      </c>
      <c r="Y93" s="30" t="s">
        <v>20737</v>
      </c>
      <c r="Z93" s="30" t="s">
        <v>20737</v>
      </c>
      <c r="AA93" s="32" t="s">
        <v>20785</v>
      </c>
    </row>
    <row r="94" spans="1:27" x14ac:dyDescent="0.3">
      <c r="A94" s="28" t="s">
        <v>7926</v>
      </c>
      <c r="B94" s="28" t="s">
        <v>17422</v>
      </c>
      <c r="C94" s="28" t="s">
        <v>7927</v>
      </c>
      <c r="D94" s="28" t="s">
        <v>7677</v>
      </c>
      <c r="E94" s="28" t="s">
        <v>7800</v>
      </c>
      <c r="F94" s="28" t="s">
        <v>1814</v>
      </c>
      <c r="G94" s="28" t="s">
        <v>17508</v>
      </c>
      <c r="H94" s="28" t="s">
        <v>17453</v>
      </c>
      <c r="I94" s="28">
        <v>4</v>
      </c>
      <c r="J94" s="28">
        <v>0</v>
      </c>
      <c r="K94" s="28">
        <v>0</v>
      </c>
      <c r="L94" s="28">
        <v>0</v>
      </c>
      <c r="M94" s="28">
        <v>1</v>
      </c>
      <c r="N94" s="28">
        <v>10</v>
      </c>
      <c r="O94" s="28">
        <v>48</v>
      </c>
      <c r="P94">
        <f>VLOOKUP($A94,'Item Detail'!$A$2:$G$3180,7,0)</f>
        <v>7</v>
      </c>
      <c r="Q94" s="30" t="s">
        <v>20729</v>
      </c>
      <c r="R94" s="30" t="s">
        <v>4207</v>
      </c>
      <c r="S94" s="30" t="s">
        <v>20731</v>
      </c>
      <c r="T94" s="30" t="s">
        <v>20732</v>
      </c>
      <c r="U94" s="30" t="s">
        <v>20749</v>
      </c>
      <c r="V94" s="30" t="s">
        <v>20737</v>
      </c>
      <c r="W94" s="30" t="s">
        <v>20737</v>
      </c>
      <c r="X94" s="30" t="s">
        <v>20737</v>
      </c>
      <c r="Y94" s="30" t="s">
        <v>20737</v>
      </c>
      <c r="Z94" s="30" t="s">
        <v>20737</v>
      </c>
      <c r="AA94" s="32" t="s">
        <v>20786</v>
      </c>
    </row>
    <row r="95" spans="1:27" x14ac:dyDescent="0.3">
      <c r="A95" s="28" t="s">
        <v>7926</v>
      </c>
      <c r="B95" s="28" t="s">
        <v>17422</v>
      </c>
      <c r="C95" s="28" t="s">
        <v>7927</v>
      </c>
      <c r="D95" s="28" t="s">
        <v>7677</v>
      </c>
      <c r="E95" s="28" t="s">
        <v>7800</v>
      </c>
      <c r="F95" s="28" t="s">
        <v>1814</v>
      </c>
      <c r="G95" s="28" t="s">
        <v>17508</v>
      </c>
      <c r="H95" s="28" t="s">
        <v>17413</v>
      </c>
      <c r="I95" s="28">
        <v>2</v>
      </c>
      <c r="J95" s="28">
        <v>0</v>
      </c>
      <c r="K95" s="28">
        <v>0</v>
      </c>
      <c r="L95" s="28">
        <v>0</v>
      </c>
      <c r="M95" s="28">
        <v>0</v>
      </c>
      <c r="N95" s="28">
        <v>4</v>
      </c>
      <c r="O95" s="28">
        <v>12</v>
      </c>
      <c r="P95">
        <f>VLOOKUP($A95,'Item Detail'!$A$2:$G$3180,7,0)</f>
        <v>7</v>
      </c>
      <c r="Q95" s="30" t="s">
        <v>20729</v>
      </c>
      <c r="R95" s="30" t="s">
        <v>4207</v>
      </c>
      <c r="S95" s="30" t="s">
        <v>20731</v>
      </c>
      <c r="T95" s="30" t="s">
        <v>20732</v>
      </c>
      <c r="U95" s="30" t="s">
        <v>20749</v>
      </c>
      <c r="V95" s="30" t="s">
        <v>20737</v>
      </c>
      <c r="W95" s="30" t="s">
        <v>20737</v>
      </c>
      <c r="X95" s="30" t="s">
        <v>20737</v>
      </c>
      <c r="Y95" s="30" t="s">
        <v>20737</v>
      </c>
      <c r="Z95" s="30" t="s">
        <v>20737</v>
      </c>
      <c r="AA95" s="32" t="s">
        <v>20786</v>
      </c>
    </row>
    <row r="96" spans="1:27" x14ac:dyDescent="0.3">
      <c r="A96" s="28" t="s">
        <v>7917</v>
      </c>
      <c r="B96" s="28" t="s">
        <v>17509</v>
      </c>
      <c r="C96" s="28" t="s">
        <v>7918</v>
      </c>
      <c r="D96" s="28" t="s">
        <v>7677</v>
      </c>
      <c r="E96" s="28" t="s">
        <v>7919</v>
      </c>
      <c r="F96" s="28" t="s">
        <v>17510</v>
      </c>
      <c r="G96" s="28" t="s">
        <v>17511</v>
      </c>
      <c r="H96" s="28" t="s">
        <v>17412</v>
      </c>
      <c r="I96" s="28">
        <v>5</v>
      </c>
      <c r="J96" s="28">
        <v>0</v>
      </c>
      <c r="K96" s="28">
        <v>0</v>
      </c>
      <c r="L96" s="28">
        <v>0</v>
      </c>
      <c r="M96" s="28">
        <v>0</v>
      </c>
      <c r="N96" s="28">
        <v>10</v>
      </c>
      <c r="O96" s="28">
        <v>42</v>
      </c>
      <c r="P96">
        <f>VLOOKUP($A96,'Item Detail'!$A$2:$G$3180,7,0)</f>
        <v>7</v>
      </c>
      <c r="Q96" s="30" t="s">
        <v>20753</v>
      </c>
      <c r="R96" s="30" t="s">
        <v>20730</v>
      </c>
      <c r="S96" s="30" t="s">
        <v>20731</v>
      </c>
      <c r="T96" s="30" t="s">
        <v>20732</v>
      </c>
      <c r="U96" s="30" t="s">
        <v>20732</v>
      </c>
      <c r="V96" s="30" t="s">
        <v>20734</v>
      </c>
      <c r="W96" s="30" t="s">
        <v>20737</v>
      </c>
      <c r="X96" s="30" t="s">
        <v>20734</v>
      </c>
      <c r="Y96" s="30" t="s">
        <v>20737</v>
      </c>
      <c r="Z96" s="30" t="s">
        <v>20737</v>
      </c>
      <c r="AA96" s="32" t="s">
        <v>20793</v>
      </c>
    </row>
    <row r="97" spans="1:27" x14ac:dyDescent="0.3">
      <c r="A97" s="28" t="s">
        <v>7917</v>
      </c>
      <c r="B97" s="28" t="s">
        <v>17509</v>
      </c>
      <c r="C97" s="28" t="s">
        <v>7918</v>
      </c>
      <c r="D97" s="28" t="s">
        <v>7677</v>
      </c>
      <c r="E97" s="28" t="s">
        <v>7919</v>
      </c>
      <c r="F97" s="28" t="s">
        <v>17510</v>
      </c>
      <c r="G97" s="28" t="s">
        <v>17511</v>
      </c>
      <c r="H97" s="28" t="s">
        <v>17413</v>
      </c>
      <c r="I97" s="28">
        <v>2</v>
      </c>
      <c r="J97" s="28">
        <v>0</v>
      </c>
      <c r="K97" s="28">
        <v>0</v>
      </c>
      <c r="L97" s="28">
        <v>0</v>
      </c>
      <c r="M97" s="28">
        <v>0</v>
      </c>
      <c r="N97" s="28">
        <v>4</v>
      </c>
      <c r="O97" s="28">
        <v>8</v>
      </c>
      <c r="P97">
        <f>VLOOKUP($A97,'Item Detail'!$A$2:$G$3180,7,0)</f>
        <v>7</v>
      </c>
      <c r="Q97" s="30" t="s">
        <v>20753</v>
      </c>
      <c r="R97" s="30" t="s">
        <v>20730</v>
      </c>
      <c r="S97" s="30" t="s">
        <v>20731</v>
      </c>
      <c r="T97" s="30" t="s">
        <v>20732</v>
      </c>
      <c r="U97" s="30" t="s">
        <v>20732</v>
      </c>
      <c r="V97" s="30" t="s">
        <v>20734</v>
      </c>
      <c r="W97" s="30" t="s">
        <v>20737</v>
      </c>
      <c r="X97" s="30" t="s">
        <v>20734</v>
      </c>
      <c r="Y97" s="30" t="s">
        <v>20737</v>
      </c>
      <c r="Z97" s="30" t="s">
        <v>20737</v>
      </c>
      <c r="AA97" s="32" t="s">
        <v>20793</v>
      </c>
    </row>
    <row r="98" spans="1:27" x14ac:dyDescent="0.3">
      <c r="A98" s="28" t="s">
        <v>7945</v>
      </c>
      <c r="B98" s="28" t="s">
        <v>17414</v>
      </c>
      <c r="C98" s="28" t="s">
        <v>7946</v>
      </c>
      <c r="D98" s="28" t="s">
        <v>7947</v>
      </c>
      <c r="E98" s="28" t="s">
        <v>7948</v>
      </c>
      <c r="F98" s="28" t="s">
        <v>17415</v>
      </c>
      <c r="G98" s="28" t="s">
        <v>17512</v>
      </c>
      <c r="H98" s="28" t="s">
        <v>17412</v>
      </c>
      <c r="I98" s="28">
        <v>0</v>
      </c>
      <c r="J98" s="28">
        <v>0</v>
      </c>
      <c r="K98" s="28">
        <v>3</v>
      </c>
      <c r="L98" s="28">
        <v>0</v>
      </c>
      <c r="M98" s="28">
        <v>0</v>
      </c>
      <c r="N98" s="28">
        <v>6</v>
      </c>
      <c r="O98" s="28">
        <v>8</v>
      </c>
      <c r="P98">
        <f>VLOOKUP($A98,'Item Detail'!$A$2:$G$3180,7,0)</f>
        <v>7</v>
      </c>
      <c r="Q98" s="30" t="s">
        <v>20729</v>
      </c>
      <c r="R98" s="30" t="s">
        <v>4207</v>
      </c>
      <c r="S98" s="30" t="s">
        <v>20731</v>
      </c>
      <c r="T98" s="30" t="s">
        <v>20732</v>
      </c>
      <c r="U98" s="30" t="s">
        <v>20732</v>
      </c>
      <c r="V98" s="30" t="s">
        <v>20737</v>
      </c>
      <c r="W98" s="30" t="s">
        <v>20737</v>
      </c>
      <c r="X98" s="30" t="s">
        <v>20737</v>
      </c>
      <c r="Y98" s="30" t="s">
        <v>20737</v>
      </c>
      <c r="Z98" s="30" t="s">
        <v>20737</v>
      </c>
      <c r="AA98" s="32" t="s">
        <v>20786</v>
      </c>
    </row>
    <row r="99" spans="1:27" x14ac:dyDescent="0.3">
      <c r="A99" s="28" t="s">
        <v>7945</v>
      </c>
      <c r="B99" s="28" t="s">
        <v>17414</v>
      </c>
      <c r="C99" s="28" t="s">
        <v>7946</v>
      </c>
      <c r="D99" s="28" t="s">
        <v>7947</v>
      </c>
      <c r="E99" s="28" t="s">
        <v>7948</v>
      </c>
      <c r="F99" s="28" t="s">
        <v>17415</v>
      </c>
      <c r="G99" s="28" t="s">
        <v>17512</v>
      </c>
      <c r="H99" s="28" t="s">
        <v>17413</v>
      </c>
      <c r="I99" s="28">
        <v>3</v>
      </c>
      <c r="J99" s="28">
        <v>0</v>
      </c>
      <c r="K99" s="28">
        <v>1</v>
      </c>
      <c r="L99" s="28">
        <v>0</v>
      </c>
      <c r="M99" s="28">
        <v>0</v>
      </c>
      <c r="N99" s="28">
        <v>8</v>
      </c>
      <c r="O99" s="28">
        <v>34</v>
      </c>
      <c r="P99">
        <f>VLOOKUP($A99,'Item Detail'!$A$2:$G$3180,7,0)</f>
        <v>7</v>
      </c>
      <c r="Q99" s="30" t="s">
        <v>20729</v>
      </c>
      <c r="R99" s="30" t="s">
        <v>4207</v>
      </c>
      <c r="S99" s="30" t="s">
        <v>20731</v>
      </c>
      <c r="T99" s="30" t="s">
        <v>20732</v>
      </c>
      <c r="U99" s="30" t="s">
        <v>20732</v>
      </c>
      <c r="V99" s="30" t="s">
        <v>20737</v>
      </c>
      <c r="W99" s="30" t="s">
        <v>20737</v>
      </c>
      <c r="X99" s="30" t="s">
        <v>20737</v>
      </c>
      <c r="Y99" s="30" t="s">
        <v>20737</v>
      </c>
      <c r="Z99" s="30" t="s">
        <v>20737</v>
      </c>
      <c r="AA99" s="32" t="s">
        <v>20786</v>
      </c>
    </row>
    <row r="100" spans="1:27" x14ac:dyDescent="0.3">
      <c r="A100" s="28" t="s">
        <v>7912</v>
      </c>
      <c r="B100" s="28" t="s">
        <v>17513</v>
      </c>
      <c r="C100" s="28" t="s">
        <v>7913</v>
      </c>
      <c r="D100" s="28" t="s">
        <v>7914</v>
      </c>
      <c r="E100" s="28" t="s">
        <v>7915</v>
      </c>
      <c r="F100" s="28" t="s">
        <v>2598</v>
      </c>
      <c r="G100" s="28" t="s">
        <v>17514</v>
      </c>
      <c r="H100" s="28" t="s">
        <v>17453</v>
      </c>
      <c r="I100" s="28">
        <v>1</v>
      </c>
      <c r="J100" s="28">
        <v>0</v>
      </c>
      <c r="K100" s="28">
        <v>6</v>
      </c>
      <c r="L100" s="28">
        <v>0</v>
      </c>
      <c r="M100" s="28">
        <v>0</v>
      </c>
      <c r="N100" s="28">
        <v>14</v>
      </c>
      <c r="O100" s="28">
        <v>30</v>
      </c>
      <c r="P100">
        <f>VLOOKUP($A100,'Item Detail'!$A$2:$G$3180,7,0)</f>
        <v>7</v>
      </c>
      <c r="Q100" s="30" t="s">
        <v>20729</v>
      </c>
      <c r="R100" s="30" t="s">
        <v>20730</v>
      </c>
      <c r="S100" s="30" t="s">
        <v>20731</v>
      </c>
      <c r="T100" s="30" t="s">
        <v>20751</v>
      </c>
      <c r="U100" s="30" t="s">
        <v>20732</v>
      </c>
      <c r="V100" s="30" t="s">
        <v>20737</v>
      </c>
      <c r="W100" s="30" t="s">
        <v>20734</v>
      </c>
      <c r="X100" s="30" t="s">
        <v>20737</v>
      </c>
      <c r="Y100" s="30" t="s">
        <v>20737</v>
      </c>
      <c r="Z100" s="30" t="s">
        <v>20737</v>
      </c>
      <c r="AA100" s="32" t="s">
        <v>20791</v>
      </c>
    </row>
    <row r="101" spans="1:27" x14ac:dyDescent="0.3">
      <c r="A101" s="28" t="s">
        <v>7959</v>
      </c>
      <c r="B101" s="28" t="s">
        <v>17513</v>
      </c>
      <c r="C101" s="28" t="s">
        <v>7913</v>
      </c>
      <c r="D101" s="28" t="s">
        <v>7960</v>
      </c>
      <c r="E101" s="28" t="s">
        <v>7915</v>
      </c>
      <c r="F101" s="28" t="s">
        <v>2598</v>
      </c>
      <c r="G101" s="28" t="s">
        <v>17515</v>
      </c>
      <c r="H101" s="28" t="s">
        <v>17453</v>
      </c>
      <c r="I101" s="28">
        <v>1</v>
      </c>
      <c r="J101" s="28">
        <v>0</v>
      </c>
      <c r="K101" s="28">
        <v>6</v>
      </c>
      <c r="L101" s="28">
        <v>0</v>
      </c>
      <c r="M101" s="28">
        <v>0</v>
      </c>
      <c r="N101" s="28">
        <v>14</v>
      </c>
      <c r="O101" s="28">
        <v>30</v>
      </c>
      <c r="P101">
        <f>VLOOKUP($A101,'Item Detail'!$A$2:$G$3180,7,0)</f>
        <v>7</v>
      </c>
      <c r="Q101" s="30" t="s">
        <v>20729</v>
      </c>
      <c r="R101" s="30" t="s">
        <v>20730</v>
      </c>
      <c r="S101" s="30" t="s">
        <v>20731</v>
      </c>
      <c r="T101" s="30" t="s">
        <v>20751</v>
      </c>
      <c r="U101" s="30" t="s">
        <v>20749</v>
      </c>
      <c r="V101" s="30" t="s">
        <v>20737</v>
      </c>
      <c r="W101" s="30" t="s">
        <v>20734</v>
      </c>
      <c r="X101" s="30" t="s">
        <v>20737</v>
      </c>
      <c r="Y101" s="30" t="s">
        <v>20737</v>
      </c>
      <c r="Z101" s="30" t="s">
        <v>20737</v>
      </c>
      <c r="AA101" s="32" t="s">
        <v>20791</v>
      </c>
    </row>
    <row r="102" spans="1:27" x14ac:dyDescent="0.3">
      <c r="A102" s="28" t="s">
        <v>7921</v>
      </c>
      <c r="B102" s="28" t="s">
        <v>17516</v>
      </c>
      <c r="C102" s="28" t="s">
        <v>7922</v>
      </c>
      <c r="D102" s="28" t="s">
        <v>7923</v>
      </c>
      <c r="E102" s="28" t="s">
        <v>7800</v>
      </c>
      <c r="F102" s="28" t="s">
        <v>7924</v>
      </c>
      <c r="G102" s="28" t="s">
        <v>17517</v>
      </c>
      <c r="H102" s="28" t="s">
        <v>17453</v>
      </c>
      <c r="I102" s="28">
        <v>7</v>
      </c>
      <c r="J102" s="28">
        <v>0</v>
      </c>
      <c r="K102" s="28">
        <v>0</v>
      </c>
      <c r="L102" s="28">
        <v>0</v>
      </c>
      <c r="M102" s="28">
        <v>0</v>
      </c>
      <c r="N102" s="28">
        <v>14</v>
      </c>
      <c r="O102" s="28">
        <v>28</v>
      </c>
      <c r="P102">
        <f>VLOOKUP($A102,'Item Detail'!$A$2:$G$3180,7,0)</f>
        <v>7</v>
      </c>
      <c r="Q102" s="30" t="s">
        <v>20754</v>
      </c>
      <c r="R102" s="30" t="s">
        <v>20752</v>
      </c>
      <c r="S102" s="30" t="s">
        <v>20752</v>
      </c>
      <c r="T102" s="30" t="s">
        <v>20732</v>
      </c>
      <c r="U102" s="30" t="s">
        <v>20749</v>
      </c>
      <c r="V102" s="30" t="s">
        <v>20737</v>
      </c>
      <c r="W102" s="30" t="s">
        <v>20737</v>
      </c>
      <c r="X102" s="30" t="s">
        <v>20737</v>
      </c>
      <c r="Y102" s="30" t="s">
        <v>20737</v>
      </c>
      <c r="Z102" s="30" t="s">
        <v>20737</v>
      </c>
      <c r="AA102" s="32" t="s">
        <v>20786</v>
      </c>
    </row>
    <row r="103" spans="1:27" x14ac:dyDescent="0.3">
      <c r="A103" s="28" t="s">
        <v>1799</v>
      </c>
      <c r="B103" s="28" t="s">
        <v>17513</v>
      </c>
      <c r="C103" s="28" t="s">
        <v>7938</v>
      </c>
      <c r="D103" s="28" t="s">
        <v>7939</v>
      </c>
      <c r="E103" s="28" t="s">
        <v>7716</v>
      </c>
      <c r="F103" s="28" t="s">
        <v>1730</v>
      </c>
      <c r="G103" s="28" t="s">
        <v>17518</v>
      </c>
      <c r="H103" s="28" t="s">
        <v>17428</v>
      </c>
      <c r="I103" s="28">
        <v>7</v>
      </c>
      <c r="J103" s="28">
        <v>0</v>
      </c>
      <c r="K103" s="28">
        <v>0</v>
      </c>
      <c r="L103" s="28">
        <v>0</v>
      </c>
      <c r="M103" s="28">
        <v>0</v>
      </c>
      <c r="N103" s="28">
        <v>14</v>
      </c>
      <c r="O103" s="28">
        <v>26</v>
      </c>
      <c r="P103">
        <f>VLOOKUP($A103,'Item Detail'!$A$2:$G$3180,7,0)</f>
        <v>7</v>
      </c>
      <c r="Q103" s="30" t="s">
        <v>20729</v>
      </c>
      <c r="R103" s="30" t="s">
        <v>20730</v>
      </c>
      <c r="S103" s="30" t="s">
        <v>20731</v>
      </c>
      <c r="T103" s="30" t="s">
        <v>20732</v>
      </c>
      <c r="U103" s="30" t="s">
        <v>20749</v>
      </c>
      <c r="V103" s="30" t="s">
        <v>20734</v>
      </c>
      <c r="W103" s="30" t="s">
        <v>20737</v>
      </c>
      <c r="X103" s="30" t="s">
        <v>20737</v>
      </c>
      <c r="Y103" s="30" t="s">
        <v>20737</v>
      </c>
      <c r="Z103" s="30" t="s">
        <v>20737</v>
      </c>
      <c r="AA103" s="32" t="s">
        <v>20787</v>
      </c>
    </row>
    <row r="104" spans="1:27" x14ac:dyDescent="0.3">
      <c r="A104" s="28" t="s">
        <v>7970</v>
      </c>
      <c r="B104" s="28" t="s">
        <v>17417</v>
      </c>
      <c r="C104" s="28" t="s">
        <v>7971</v>
      </c>
      <c r="D104" s="28" t="s">
        <v>7972</v>
      </c>
      <c r="E104" s="28" t="s">
        <v>7973</v>
      </c>
      <c r="F104" s="28" t="s">
        <v>17450</v>
      </c>
      <c r="G104" s="28" t="s">
        <v>17519</v>
      </c>
      <c r="H104" s="28" t="s">
        <v>17413</v>
      </c>
      <c r="I104" s="28">
        <v>7</v>
      </c>
      <c r="J104" s="28">
        <v>0</v>
      </c>
      <c r="K104" s="28">
        <v>0</v>
      </c>
      <c r="L104" s="28">
        <v>0</v>
      </c>
      <c r="M104" s="28">
        <v>0</v>
      </c>
      <c r="N104" s="28">
        <v>14</v>
      </c>
      <c r="O104" s="28">
        <v>24</v>
      </c>
      <c r="P104">
        <f>VLOOKUP($A104,'Item Detail'!$A$2:$G$3180,7,0)</f>
        <v>7</v>
      </c>
      <c r="Q104" s="30" t="s">
        <v>20750</v>
      </c>
      <c r="R104" s="30" t="s">
        <v>20730</v>
      </c>
      <c r="S104" s="30" t="s">
        <v>20731</v>
      </c>
      <c r="T104" s="30" t="s">
        <v>20732</v>
      </c>
      <c r="U104" s="30" t="s">
        <v>20733</v>
      </c>
      <c r="V104" s="30" t="s">
        <v>20734</v>
      </c>
      <c r="W104" s="30" t="s">
        <v>20734</v>
      </c>
      <c r="X104" s="30" t="s">
        <v>20734</v>
      </c>
      <c r="Y104" s="30" t="s">
        <v>20734</v>
      </c>
      <c r="Z104" s="30" t="s">
        <v>20734</v>
      </c>
      <c r="AA104" s="32" t="s">
        <v>20793</v>
      </c>
    </row>
    <row r="105" spans="1:27" x14ac:dyDescent="0.3">
      <c r="A105" s="28" t="s">
        <v>2252</v>
      </c>
      <c r="B105" s="28" t="s">
        <v>17435</v>
      </c>
      <c r="C105" s="28" t="s">
        <v>7975</v>
      </c>
      <c r="D105" s="28" t="s">
        <v>7976</v>
      </c>
      <c r="E105" s="28" t="s">
        <v>7977</v>
      </c>
      <c r="F105" s="28" t="s">
        <v>17415</v>
      </c>
      <c r="G105" s="28" t="s">
        <v>17520</v>
      </c>
      <c r="H105" s="28" t="s">
        <v>17428</v>
      </c>
      <c r="I105" s="28">
        <v>7</v>
      </c>
      <c r="J105" s="28">
        <v>0</v>
      </c>
      <c r="K105" s="28">
        <v>0</v>
      </c>
      <c r="L105" s="28">
        <v>0</v>
      </c>
      <c r="M105" s="28">
        <v>0</v>
      </c>
      <c r="N105" s="28">
        <v>14</v>
      </c>
      <c r="O105" s="28">
        <v>24</v>
      </c>
      <c r="P105">
        <f>VLOOKUP($A105,'Item Detail'!$A$2:$G$3180,7,0)</f>
        <v>7</v>
      </c>
      <c r="Q105" s="30" t="s">
        <v>20741</v>
      </c>
      <c r="R105" s="30" t="s">
        <v>20730</v>
      </c>
      <c r="S105" s="30" t="s">
        <v>20742</v>
      </c>
      <c r="T105" s="30" t="s">
        <v>20732</v>
      </c>
      <c r="U105" s="30" t="s">
        <v>20749</v>
      </c>
      <c r="V105" s="30" t="s">
        <v>20737</v>
      </c>
      <c r="W105" s="30" t="s">
        <v>20737</v>
      </c>
      <c r="X105" s="30" t="s">
        <v>20737</v>
      </c>
      <c r="Y105" s="30" t="s">
        <v>20737</v>
      </c>
      <c r="Z105" s="30" t="s">
        <v>20737</v>
      </c>
      <c r="AA105" s="32" t="s">
        <v>20789</v>
      </c>
    </row>
    <row r="106" spans="1:27" x14ac:dyDescent="0.3">
      <c r="A106" s="28" t="s">
        <v>7985</v>
      </c>
      <c r="B106" s="28" t="s">
        <v>17410</v>
      </c>
      <c r="C106" s="28" t="s">
        <v>7986</v>
      </c>
      <c r="D106" s="28" t="s">
        <v>7887</v>
      </c>
      <c r="E106" s="28" t="s">
        <v>7888</v>
      </c>
      <c r="F106" s="28" t="s">
        <v>7889</v>
      </c>
      <c r="G106" s="28" t="s">
        <v>17521</v>
      </c>
      <c r="H106" s="28" t="s">
        <v>17453</v>
      </c>
      <c r="I106" s="28">
        <v>0</v>
      </c>
      <c r="J106" s="28">
        <v>0</v>
      </c>
      <c r="K106" s="28">
        <v>5</v>
      </c>
      <c r="L106" s="28">
        <v>0</v>
      </c>
      <c r="M106" s="28">
        <v>2</v>
      </c>
      <c r="N106" s="28">
        <v>14</v>
      </c>
      <c r="O106" s="28">
        <v>24</v>
      </c>
      <c r="P106">
        <f>VLOOKUP($A106,'Item Detail'!$A$2:$G$3180,7,0)</f>
        <v>7</v>
      </c>
      <c r="Q106" s="30" t="s">
        <v>20740</v>
      </c>
      <c r="R106" s="30" t="s">
        <v>20730</v>
      </c>
      <c r="S106" s="30" t="s">
        <v>20731</v>
      </c>
      <c r="T106" s="30" t="s">
        <v>20732</v>
      </c>
      <c r="U106" s="30" t="s">
        <v>20732</v>
      </c>
      <c r="V106" s="30" t="s">
        <v>20734</v>
      </c>
      <c r="W106" s="30" t="s">
        <v>20737</v>
      </c>
      <c r="X106" s="30" t="s">
        <v>20737</v>
      </c>
      <c r="Y106" s="30" t="s">
        <v>20737</v>
      </c>
      <c r="Z106" s="30" t="s">
        <v>20737</v>
      </c>
      <c r="AA106" s="32" t="s">
        <v>20790</v>
      </c>
    </row>
    <row r="107" spans="1:27" x14ac:dyDescent="0.3">
      <c r="A107" s="28" t="s">
        <v>4797</v>
      </c>
      <c r="B107" s="28" t="s">
        <v>17420</v>
      </c>
      <c r="C107" s="28" t="s">
        <v>7906</v>
      </c>
      <c r="D107" s="28" t="s">
        <v>7677</v>
      </c>
      <c r="E107" s="28" t="s">
        <v>7907</v>
      </c>
      <c r="F107" s="28" t="s">
        <v>4208</v>
      </c>
      <c r="G107" s="28" t="s">
        <v>17522</v>
      </c>
      <c r="H107" s="28" t="s">
        <v>17419</v>
      </c>
      <c r="I107" s="28">
        <v>0</v>
      </c>
      <c r="J107" s="28">
        <v>0</v>
      </c>
      <c r="K107" s="28">
        <v>4</v>
      </c>
      <c r="L107" s="28">
        <v>0</v>
      </c>
      <c r="M107" s="28">
        <v>3</v>
      </c>
      <c r="N107" s="28">
        <v>14</v>
      </c>
      <c r="O107" s="28">
        <v>24</v>
      </c>
      <c r="P107">
        <f>VLOOKUP($A107,'Item Detail'!$A$2:$G$3180,7,0)</f>
        <v>7</v>
      </c>
      <c r="Q107" s="30" t="s">
        <v>20738</v>
      </c>
      <c r="R107" s="30" t="s">
        <v>20730</v>
      </c>
      <c r="S107" s="30" t="s">
        <v>4207</v>
      </c>
      <c r="T107" s="30" t="s">
        <v>20732</v>
      </c>
      <c r="U107" s="30" t="s">
        <v>20732</v>
      </c>
      <c r="V107" s="30" t="s">
        <v>20737</v>
      </c>
      <c r="W107" s="30" t="s">
        <v>20737</v>
      </c>
      <c r="X107" s="30" t="s">
        <v>20737</v>
      </c>
      <c r="Y107" s="30" t="s">
        <v>20737</v>
      </c>
      <c r="Z107" s="30" t="s">
        <v>20737</v>
      </c>
      <c r="AA107" s="32" t="s">
        <v>20785</v>
      </c>
    </row>
    <row r="108" spans="1:27" x14ac:dyDescent="0.3">
      <c r="A108" s="28" t="s">
        <v>4238</v>
      </c>
      <c r="B108" s="28" t="s">
        <v>17420</v>
      </c>
      <c r="C108" s="28" t="s">
        <v>7956</v>
      </c>
      <c r="D108" s="28" t="s">
        <v>7957</v>
      </c>
      <c r="E108" s="28" t="s">
        <v>7716</v>
      </c>
      <c r="F108" s="28" t="s">
        <v>4208</v>
      </c>
      <c r="G108" s="28" t="s">
        <v>17523</v>
      </c>
      <c r="H108" s="28" t="s">
        <v>17419</v>
      </c>
      <c r="I108" s="28">
        <v>0</v>
      </c>
      <c r="J108" s="28">
        <v>0</v>
      </c>
      <c r="K108" s="28">
        <v>0</v>
      </c>
      <c r="L108" s="28">
        <v>0</v>
      </c>
      <c r="M108" s="28">
        <v>7</v>
      </c>
      <c r="N108" s="28">
        <v>14</v>
      </c>
      <c r="O108" s="28">
        <v>20</v>
      </c>
      <c r="P108">
        <f>VLOOKUP($A108,'Item Detail'!$A$2:$G$3180,7,0)</f>
        <v>7</v>
      </c>
      <c r="Q108" s="30" t="s">
        <v>20747</v>
      </c>
      <c r="R108" s="30" t="s">
        <v>20730</v>
      </c>
      <c r="S108" s="30" t="s">
        <v>4207</v>
      </c>
      <c r="T108" s="30" t="s">
        <v>20732</v>
      </c>
      <c r="U108" s="30" t="s">
        <v>20732</v>
      </c>
      <c r="V108" s="30" t="s">
        <v>20737</v>
      </c>
      <c r="W108" s="30" t="s">
        <v>20737</v>
      </c>
      <c r="X108" s="30" t="s">
        <v>20737</v>
      </c>
      <c r="Y108" s="30" t="s">
        <v>20737</v>
      </c>
      <c r="Z108" s="30" t="s">
        <v>20737</v>
      </c>
      <c r="AA108" s="32" t="s">
        <v>20785</v>
      </c>
    </row>
    <row r="109" spans="1:27" x14ac:dyDescent="0.3">
      <c r="A109" s="28" t="s">
        <v>1859</v>
      </c>
      <c r="B109" s="28" t="s">
        <v>17435</v>
      </c>
      <c r="C109" s="28" t="s">
        <v>7929</v>
      </c>
      <c r="D109" s="28" t="s">
        <v>7930</v>
      </c>
      <c r="E109" s="28" t="s">
        <v>7787</v>
      </c>
      <c r="F109" s="28" t="s">
        <v>17415</v>
      </c>
      <c r="G109" s="28" t="s">
        <v>17524</v>
      </c>
      <c r="H109" s="28" t="s">
        <v>17428</v>
      </c>
      <c r="I109" s="28">
        <v>7</v>
      </c>
      <c r="J109" s="28">
        <v>0</v>
      </c>
      <c r="K109" s="28">
        <v>0</v>
      </c>
      <c r="L109" s="28">
        <v>0</v>
      </c>
      <c r="M109" s="28">
        <v>0</v>
      </c>
      <c r="N109" s="28">
        <v>14</v>
      </c>
      <c r="O109" s="28">
        <v>18</v>
      </c>
      <c r="P109">
        <f>VLOOKUP($A109,'Item Detail'!$A$2:$G$3180,7,0)</f>
        <v>7</v>
      </c>
      <c r="Q109" s="30" t="s">
        <v>20741</v>
      </c>
      <c r="R109" s="30" t="s">
        <v>20730</v>
      </c>
      <c r="S109" s="30" t="s">
        <v>20742</v>
      </c>
      <c r="T109" s="30" t="s">
        <v>20732</v>
      </c>
      <c r="U109" s="30" t="s">
        <v>20733</v>
      </c>
      <c r="V109" s="30" t="s">
        <v>20737</v>
      </c>
      <c r="W109" s="30" t="s">
        <v>20737</v>
      </c>
      <c r="X109" s="30" t="s">
        <v>20737</v>
      </c>
      <c r="Y109" s="30" t="s">
        <v>20737</v>
      </c>
      <c r="Z109" s="30" t="s">
        <v>20737</v>
      </c>
      <c r="AA109" s="32" t="s">
        <v>20789</v>
      </c>
    </row>
    <row r="110" spans="1:27" x14ac:dyDescent="0.3">
      <c r="A110" s="28" t="s">
        <v>5484</v>
      </c>
      <c r="B110" s="28" t="s">
        <v>17420</v>
      </c>
      <c r="C110" s="28" t="s">
        <v>5485</v>
      </c>
      <c r="D110" s="28" t="s">
        <v>7677</v>
      </c>
      <c r="E110" s="28" t="s">
        <v>7749</v>
      </c>
      <c r="F110" s="28" t="s">
        <v>4208</v>
      </c>
      <c r="G110" s="28" t="s">
        <v>17525</v>
      </c>
      <c r="H110" s="28" t="s">
        <v>17419</v>
      </c>
      <c r="I110" s="28">
        <v>0</v>
      </c>
      <c r="J110" s="28">
        <v>0</v>
      </c>
      <c r="K110" s="28">
        <v>2</v>
      </c>
      <c r="L110" s="28">
        <v>0</v>
      </c>
      <c r="M110" s="28">
        <v>5</v>
      </c>
      <c r="N110" s="28">
        <v>14</v>
      </c>
      <c r="O110" s="28">
        <v>18</v>
      </c>
      <c r="P110">
        <f>VLOOKUP($A110,'Item Detail'!$A$2:$G$3180,7,0)</f>
        <v>7</v>
      </c>
      <c r="Q110" s="30" t="s">
        <v>20738</v>
      </c>
      <c r="R110" s="30" t="s">
        <v>20730</v>
      </c>
      <c r="S110" s="30" t="s">
        <v>4207</v>
      </c>
      <c r="T110" s="30" t="s">
        <v>20732</v>
      </c>
      <c r="U110" s="30" t="s">
        <v>20732</v>
      </c>
      <c r="V110" s="30" t="s">
        <v>20737</v>
      </c>
      <c r="W110" s="30" t="s">
        <v>20737</v>
      </c>
      <c r="X110" s="30" t="s">
        <v>20737</v>
      </c>
      <c r="Y110" s="30" t="s">
        <v>20737</v>
      </c>
      <c r="Z110" s="30" t="s">
        <v>20737</v>
      </c>
      <c r="AA110" s="32" t="s">
        <v>20785</v>
      </c>
    </row>
    <row r="111" spans="1:27" x14ac:dyDescent="0.3">
      <c r="A111" s="28" t="s">
        <v>7950</v>
      </c>
      <c r="B111" s="28" t="s">
        <v>17526</v>
      </c>
      <c r="C111" s="28" t="s">
        <v>7951</v>
      </c>
      <c r="D111" s="28" t="s">
        <v>7952</v>
      </c>
      <c r="E111" s="28" t="s">
        <v>7953</v>
      </c>
      <c r="F111" s="28" t="s">
        <v>7954</v>
      </c>
      <c r="G111" s="28" t="s">
        <v>17527</v>
      </c>
      <c r="H111" s="28" t="s">
        <v>17412</v>
      </c>
      <c r="I111" s="28">
        <v>0</v>
      </c>
      <c r="J111" s="28">
        <v>0</v>
      </c>
      <c r="K111" s="28">
        <v>4</v>
      </c>
      <c r="L111" s="28">
        <v>0</v>
      </c>
      <c r="M111" s="28">
        <v>2</v>
      </c>
      <c r="N111" s="28">
        <v>12</v>
      </c>
      <c r="O111" s="28">
        <v>12</v>
      </c>
      <c r="P111">
        <f>VLOOKUP($A111,'Item Detail'!$A$2:$G$3180,7,0)</f>
        <v>7</v>
      </c>
      <c r="Q111" s="30" t="s">
        <v>20755</v>
      </c>
      <c r="R111" s="30" t="s">
        <v>20730</v>
      </c>
      <c r="S111" s="30" t="s">
        <v>20731</v>
      </c>
      <c r="T111" s="30" t="s">
        <v>20743</v>
      </c>
      <c r="U111" s="30" t="s">
        <v>20736</v>
      </c>
      <c r="V111" s="30" t="s">
        <v>20734</v>
      </c>
      <c r="W111" s="30" t="s">
        <v>20734</v>
      </c>
      <c r="X111" s="30" t="s">
        <v>20734</v>
      </c>
      <c r="Y111" s="30" t="s">
        <v>20734</v>
      </c>
      <c r="Z111" s="30" t="s">
        <v>20734</v>
      </c>
      <c r="AA111" s="32" t="s">
        <v>20793</v>
      </c>
    </row>
    <row r="112" spans="1:27" x14ac:dyDescent="0.3">
      <c r="A112" s="28" t="s">
        <v>7950</v>
      </c>
      <c r="B112" s="28" t="s">
        <v>17526</v>
      </c>
      <c r="C112" s="28" t="s">
        <v>7951</v>
      </c>
      <c r="D112" s="28" t="s">
        <v>7952</v>
      </c>
      <c r="E112" s="28" t="s">
        <v>7953</v>
      </c>
      <c r="F112" s="28" t="s">
        <v>7954</v>
      </c>
      <c r="G112" s="28" t="s">
        <v>17527</v>
      </c>
      <c r="H112" s="28" t="s">
        <v>17413</v>
      </c>
      <c r="I112" s="28">
        <v>0</v>
      </c>
      <c r="J112" s="28">
        <v>0</v>
      </c>
      <c r="K112" s="28">
        <v>1</v>
      </c>
      <c r="L112" s="28">
        <v>0</v>
      </c>
      <c r="M112" s="28">
        <v>0</v>
      </c>
      <c r="N112" s="28">
        <v>2</v>
      </c>
      <c r="O112" s="28">
        <v>4</v>
      </c>
      <c r="P112">
        <f>VLOOKUP($A112,'Item Detail'!$A$2:$G$3180,7,0)</f>
        <v>7</v>
      </c>
      <c r="Q112" s="30" t="s">
        <v>20755</v>
      </c>
      <c r="R112" s="30" t="s">
        <v>20730</v>
      </c>
      <c r="S112" s="30" t="s">
        <v>20731</v>
      </c>
      <c r="T112" s="30" t="s">
        <v>20743</v>
      </c>
      <c r="U112" s="30" t="s">
        <v>20736</v>
      </c>
      <c r="V112" s="30" t="s">
        <v>20734</v>
      </c>
      <c r="W112" s="30" t="s">
        <v>20734</v>
      </c>
      <c r="X112" s="30" t="s">
        <v>20734</v>
      </c>
      <c r="Y112" s="30" t="s">
        <v>20734</v>
      </c>
      <c r="Z112" s="30" t="s">
        <v>20734</v>
      </c>
      <c r="AA112" s="32" t="s">
        <v>20793</v>
      </c>
    </row>
    <row r="113" spans="1:28" x14ac:dyDescent="0.3">
      <c r="A113" s="28" t="s">
        <v>1720</v>
      </c>
      <c r="B113" s="28" t="s">
        <v>17468</v>
      </c>
      <c r="C113" s="28" t="s">
        <v>7988</v>
      </c>
      <c r="D113" s="28" t="s">
        <v>7677</v>
      </c>
      <c r="E113" s="28" t="s">
        <v>7716</v>
      </c>
      <c r="F113" s="28" t="s">
        <v>1723</v>
      </c>
      <c r="G113" s="28" t="s">
        <v>17528</v>
      </c>
      <c r="H113" s="28" t="s">
        <v>17428</v>
      </c>
      <c r="I113" s="28">
        <v>1</v>
      </c>
      <c r="J113" s="28">
        <v>0</v>
      </c>
      <c r="K113" s="28">
        <v>6</v>
      </c>
      <c r="L113" s="28">
        <v>0</v>
      </c>
      <c r="M113" s="28">
        <v>0</v>
      </c>
      <c r="N113" s="28">
        <v>14</v>
      </c>
      <c r="O113" s="28">
        <v>16</v>
      </c>
      <c r="P113">
        <f>VLOOKUP($A113,'Item Detail'!$A$2:$G$3180,7,0)</f>
        <v>7</v>
      </c>
      <c r="Q113" s="30" t="s">
        <v>20729</v>
      </c>
      <c r="R113" s="30" t="s">
        <v>20730</v>
      </c>
      <c r="S113" s="30" t="s">
        <v>20731</v>
      </c>
      <c r="T113" s="30" t="s">
        <v>20732</v>
      </c>
      <c r="U113" s="30" t="s">
        <v>20732</v>
      </c>
      <c r="V113" s="30" t="s">
        <v>20734</v>
      </c>
      <c r="W113" s="30" t="s">
        <v>20737</v>
      </c>
      <c r="X113" s="30" t="s">
        <v>20734</v>
      </c>
      <c r="Y113" s="30" t="s">
        <v>20737</v>
      </c>
      <c r="Z113" s="30" t="s">
        <v>20737</v>
      </c>
      <c r="AA113" s="32" t="s">
        <v>20787</v>
      </c>
    </row>
    <row r="114" spans="1:28" x14ac:dyDescent="0.3">
      <c r="A114" s="28" t="s">
        <v>7941</v>
      </c>
      <c r="B114" s="28" t="s">
        <v>17414</v>
      </c>
      <c r="C114" s="28" t="s">
        <v>7942</v>
      </c>
      <c r="D114" s="28" t="s">
        <v>7943</v>
      </c>
      <c r="E114" s="28" t="s">
        <v>7734</v>
      </c>
      <c r="F114" s="28" t="s">
        <v>17415</v>
      </c>
      <c r="G114" s="28" t="s">
        <v>17529</v>
      </c>
      <c r="H114" s="28" t="s">
        <v>17412</v>
      </c>
      <c r="I114" s="28">
        <v>4</v>
      </c>
      <c r="J114" s="28">
        <v>0</v>
      </c>
      <c r="K114" s="28">
        <v>0</v>
      </c>
      <c r="L114" s="28">
        <v>0</v>
      </c>
      <c r="M114" s="28">
        <v>0</v>
      </c>
      <c r="N114" s="28">
        <v>8</v>
      </c>
      <c r="O114" s="28">
        <v>10</v>
      </c>
      <c r="P114">
        <f>VLOOKUP($A114,'Item Detail'!$A$2:$G$3180,7,0)</f>
        <v>7</v>
      </c>
      <c r="Q114" s="30" t="s">
        <v>20729</v>
      </c>
      <c r="R114" s="30" t="s">
        <v>20730</v>
      </c>
      <c r="S114" s="30" t="s">
        <v>20731</v>
      </c>
      <c r="T114" s="30" t="s">
        <v>20732</v>
      </c>
      <c r="U114" s="30" t="s">
        <v>20749</v>
      </c>
      <c r="V114" s="30" t="s">
        <v>20734</v>
      </c>
      <c r="W114" s="30" t="s">
        <v>20734</v>
      </c>
      <c r="X114" s="30" t="s">
        <v>20734</v>
      </c>
      <c r="Y114" s="30" t="s">
        <v>20734</v>
      </c>
      <c r="Z114" s="30" t="s">
        <v>20734</v>
      </c>
      <c r="AA114" s="32" t="s">
        <v>20793</v>
      </c>
    </row>
    <row r="115" spans="1:28" x14ac:dyDescent="0.3">
      <c r="A115" s="28" t="s">
        <v>7941</v>
      </c>
      <c r="B115" s="28" t="s">
        <v>17414</v>
      </c>
      <c r="C115" s="28" t="s">
        <v>7942</v>
      </c>
      <c r="D115" s="28" t="s">
        <v>7943</v>
      </c>
      <c r="E115" s="28" t="s">
        <v>7734</v>
      </c>
      <c r="F115" s="28" t="s">
        <v>17415</v>
      </c>
      <c r="G115" s="28" t="s">
        <v>17529</v>
      </c>
      <c r="H115" s="28" t="s">
        <v>17413</v>
      </c>
      <c r="I115" s="28">
        <v>3</v>
      </c>
      <c r="J115" s="28">
        <v>0</v>
      </c>
      <c r="K115" s="28">
        <v>0</v>
      </c>
      <c r="L115" s="28">
        <v>0</v>
      </c>
      <c r="M115" s="28">
        <v>0</v>
      </c>
      <c r="N115" s="28">
        <v>6</v>
      </c>
      <c r="O115" s="28">
        <v>6</v>
      </c>
      <c r="P115">
        <f>VLOOKUP($A115,'Item Detail'!$A$2:$G$3180,7,0)</f>
        <v>7</v>
      </c>
      <c r="Q115" s="30" t="s">
        <v>20729</v>
      </c>
      <c r="R115" s="30" t="s">
        <v>20730</v>
      </c>
      <c r="S115" s="30" t="s">
        <v>20731</v>
      </c>
      <c r="T115" s="30" t="s">
        <v>20732</v>
      </c>
      <c r="U115" s="30" t="s">
        <v>20749</v>
      </c>
      <c r="V115" s="30" t="s">
        <v>20734</v>
      </c>
      <c r="W115" s="30" t="s">
        <v>20734</v>
      </c>
      <c r="X115" s="30" t="s">
        <v>20734</v>
      </c>
      <c r="Y115" s="30" t="s">
        <v>20734</v>
      </c>
      <c r="Z115" s="30" t="s">
        <v>20734</v>
      </c>
      <c r="AA115" s="32" t="s">
        <v>20793</v>
      </c>
    </row>
    <row r="116" spans="1:28" x14ac:dyDescent="0.3">
      <c r="A116" s="28" t="s">
        <v>4205</v>
      </c>
      <c r="B116" s="28" t="s">
        <v>17420</v>
      </c>
      <c r="C116" s="28" t="s">
        <v>4206</v>
      </c>
      <c r="D116" s="28" t="s">
        <v>7909</v>
      </c>
      <c r="E116" s="28" t="s">
        <v>7910</v>
      </c>
      <c r="F116" s="28" t="s">
        <v>4208</v>
      </c>
      <c r="G116" s="28" t="s">
        <v>17530</v>
      </c>
      <c r="H116" s="28" t="s">
        <v>17419</v>
      </c>
      <c r="I116" s="28">
        <v>6</v>
      </c>
      <c r="J116" s="28">
        <v>0</v>
      </c>
      <c r="K116" s="28">
        <v>1</v>
      </c>
      <c r="L116" s="28">
        <v>0</v>
      </c>
      <c r="M116" s="28">
        <v>0</v>
      </c>
      <c r="N116" s="28">
        <v>14</v>
      </c>
      <c r="O116" s="28">
        <v>16</v>
      </c>
      <c r="P116">
        <f>VLOOKUP($A116,'Item Detail'!$A$2:$G$3180,7,0)</f>
        <v>7</v>
      </c>
      <c r="Q116" s="30" t="s">
        <v>20738</v>
      </c>
      <c r="R116" s="30" t="s">
        <v>20730</v>
      </c>
      <c r="S116" s="30" t="s">
        <v>4207</v>
      </c>
      <c r="T116" s="30" t="s">
        <v>20732</v>
      </c>
      <c r="U116" s="30" t="s">
        <v>20732</v>
      </c>
      <c r="V116" s="30" t="s">
        <v>20737</v>
      </c>
      <c r="W116" s="30" t="s">
        <v>20737</v>
      </c>
      <c r="X116" s="30" t="s">
        <v>20737</v>
      </c>
      <c r="Y116" s="30" t="s">
        <v>20737</v>
      </c>
      <c r="Z116" s="30" t="s">
        <v>20737</v>
      </c>
      <c r="AA116" s="32" t="s">
        <v>20785</v>
      </c>
    </row>
    <row r="117" spans="1:28" x14ac:dyDescent="0.3">
      <c r="A117" s="28" t="s">
        <v>7932</v>
      </c>
      <c r="B117" s="28" t="s">
        <v>17414</v>
      </c>
      <c r="C117" s="28" t="s">
        <v>7722</v>
      </c>
      <c r="D117" s="28" t="s">
        <v>7933</v>
      </c>
      <c r="E117" s="28" t="s">
        <v>7707</v>
      </c>
      <c r="F117" s="28" t="s">
        <v>17415</v>
      </c>
      <c r="G117" s="28" t="s">
        <v>17531</v>
      </c>
      <c r="H117" s="28" t="s">
        <v>17412</v>
      </c>
      <c r="I117" s="28">
        <v>6</v>
      </c>
      <c r="J117" s="28">
        <v>0</v>
      </c>
      <c r="K117" s="28">
        <v>1</v>
      </c>
      <c r="L117" s="28">
        <v>0</v>
      </c>
      <c r="M117" s="28">
        <v>0</v>
      </c>
      <c r="N117" s="28">
        <v>14</v>
      </c>
      <c r="O117" s="28">
        <v>14</v>
      </c>
      <c r="P117">
        <f>VLOOKUP($A117,'Item Detail'!$A$2:$G$3180,7,0)</f>
        <v>7</v>
      </c>
      <c r="Q117" s="30" t="s">
        <v>20729</v>
      </c>
      <c r="R117" s="30" t="s">
        <v>20730</v>
      </c>
      <c r="S117" s="30" t="s">
        <v>20731</v>
      </c>
      <c r="T117" s="30" t="s">
        <v>20732</v>
      </c>
      <c r="U117" s="30" t="s">
        <v>20749</v>
      </c>
      <c r="V117" s="30" t="s">
        <v>20734</v>
      </c>
      <c r="W117" s="30" t="s">
        <v>20734</v>
      </c>
      <c r="X117" s="30" t="s">
        <v>20734</v>
      </c>
      <c r="Y117" s="30" t="s">
        <v>20734</v>
      </c>
      <c r="Z117" s="30" t="s">
        <v>20734</v>
      </c>
      <c r="AA117" s="32" t="s">
        <v>20793</v>
      </c>
    </row>
    <row r="118" spans="1:28" x14ac:dyDescent="0.3">
      <c r="A118" s="28" t="s">
        <v>8079</v>
      </c>
      <c r="B118" s="28" t="s">
        <v>17414</v>
      </c>
      <c r="C118" s="28" t="s">
        <v>8080</v>
      </c>
      <c r="D118" s="28" t="s">
        <v>8081</v>
      </c>
      <c r="E118" s="28" t="s">
        <v>7948</v>
      </c>
      <c r="F118" s="28" t="s">
        <v>17415</v>
      </c>
      <c r="G118" s="28" t="s">
        <v>17532</v>
      </c>
      <c r="H118" s="28" t="s">
        <v>17453</v>
      </c>
      <c r="I118" s="28">
        <v>0</v>
      </c>
      <c r="J118" s="28">
        <v>0</v>
      </c>
      <c r="K118" s="28">
        <v>0</v>
      </c>
      <c r="L118" s="28">
        <v>0</v>
      </c>
      <c r="M118" s="28">
        <v>5</v>
      </c>
      <c r="N118" s="28">
        <v>10</v>
      </c>
      <c r="O118" s="28">
        <v>100</v>
      </c>
      <c r="P118">
        <f>VLOOKUP($A118,'Item Detail'!$A$2:$G$3180,7,0)</f>
        <v>6</v>
      </c>
      <c r="Q118" s="30" t="s">
        <v>20729</v>
      </c>
      <c r="R118" s="30" t="s">
        <v>20730</v>
      </c>
      <c r="S118" s="30" t="s">
        <v>20731</v>
      </c>
      <c r="T118" s="30" t="s">
        <v>20732</v>
      </c>
      <c r="U118" s="30" t="s">
        <v>20749</v>
      </c>
      <c r="V118" s="30" t="s">
        <v>20734</v>
      </c>
      <c r="W118" s="30" t="s">
        <v>20737</v>
      </c>
      <c r="X118" s="30" t="s">
        <v>20734</v>
      </c>
      <c r="Y118" s="30" t="s">
        <v>20734</v>
      </c>
      <c r="Z118" s="30" t="s">
        <v>20737</v>
      </c>
      <c r="AA118" s="32" t="s">
        <v>20790</v>
      </c>
    </row>
    <row r="119" spans="1:28" x14ac:dyDescent="0.3">
      <c r="A119" s="28" t="s">
        <v>8079</v>
      </c>
      <c r="B119" s="28" t="s">
        <v>17414</v>
      </c>
      <c r="C119" s="28" t="s">
        <v>8080</v>
      </c>
      <c r="D119" s="28" t="s">
        <v>8081</v>
      </c>
      <c r="E119" s="28" t="s">
        <v>7948</v>
      </c>
      <c r="F119" s="28" t="s">
        <v>17415</v>
      </c>
      <c r="G119" s="28" t="s">
        <v>17532</v>
      </c>
      <c r="H119" s="28" t="s">
        <v>17413</v>
      </c>
      <c r="I119" s="28">
        <v>1</v>
      </c>
      <c r="J119" s="28">
        <v>0</v>
      </c>
      <c r="K119" s="28">
        <v>0</v>
      </c>
      <c r="L119" s="28">
        <v>0</v>
      </c>
      <c r="M119" s="28">
        <v>0</v>
      </c>
      <c r="N119" s="28">
        <v>2</v>
      </c>
      <c r="O119" s="28">
        <v>20</v>
      </c>
      <c r="P119">
        <f>VLOOKUP($A119,'Item Detail'!$A$2:$G$3180,7,0)</f>
        <v>6</v>
      </c>
      <c r="Q119" s="30" t="s">
        <v>20729</v>
      </c>
      <c r="R119" s="30" t="s">
        <v>20730</v>
      </c>
      <c r="S119" s="30" t="s">
        <v>20731</v>
      </c>
      <c r="T119" s="30" t="s">
        <v>20732</v>
      </c>
      <c r="U119" s="30" t="s">
        <v>20749</v>
      </c>
      <c r="V119" s="30" t="s">
        <v>20734</v>
      </c>
      <c r="W119" s="30" t="s">
        <v>20737</v>
      </c>
      <c r="X119" s="30" t="s">
        <v>20734</v>
      </c>
      <c r="Y119" s="30" t="s">
        <v>20734</v>
      </c>
      <c r="Z119" s="30" t="s">
        <v>20737</v>
      </c>
      <c r="AA119" s="32" t="s">
        <v>20793</v>
      </c>
    </row>
    <row r="120" spans="1:28" x14ac:dyDescent="0.3">
      <c r="A120" s="28" t="s">
        <v>8022</v>
      </c>
      <c r="B120" s="28" t="s">
        <v>17426</v>
      </c>
      <c r="C120" s="28" t="s">
        <v>8023</v>
      </c>
      <c r="D120" s="28" t="s">
        <v>7677</v>
      </c>
      <c r="E120" s="28" t="s">
        <v>8024</v>
      </c>
      <c r="F120" s="28" t="s">
        <v>1700</v>
      </c>
      <c r="G120" s="28" t="s">
        <v>17533</v>
      </c>
      <c r="H120" s="28" t="s">
        <v>17412</v>
      </c>
      <c r="I120" s="28">
        <v>2</v>
      </c>
      <c r="J120" s="28">
        <v>0</v>
      </c>
      <c r="K120" s="28">
        <v>0</v>
      </c>
      <c r="L120" s="28">
        <v>0</v>
      </c>
      <c r="M120" s="28">
        <v>0</v>
      </c>
      <c r="N120" s="28">
        <v>4</v>
      </c>
      <c r="O120" s="28">
        <v>26</v>
      </c>
      <c r="P120">
        <f>VLOOKUP($A120,'Item Detail'!$A$2:$G$3180,7,0)</f>
        <v>6</v>
      </c>
      <c r="Q120" s="30" t="s">
        <v>20729</v>
      </c>
      <c r="R120" s="30" t="s">
        <v>20730</v>
      </c>
      <c r="S120" s="30" t="s">
        <v>20731</v>
      </c>
      <c r="T120" s="30" t="s">
        <v>20732</v>
      </c>
      <c r="U120" s="30" t="s">
        <v>20732</v>
      </c>
      <c r="V120" s="30" t="s">
        <v>20734</v>
      </c>
      <c r="W120" s="30" t="s">
        <v>20734</v>
      </c>
      <c r="X120" s="30" t="s">
        <v>20737</v>
      </c>
      <c r="Y120" s="30" t="s">
        <v>20737</v>
      </c>
      <c r="Z120" s="30" t="s">
        <v>20737</v>
      </c>
      <c r="AA120" s="32" t="s">
        <v>20793</v>
      </c>
    </row>
    <row r="121" spans="1:28" x14ac:dyDescent="0.3">
      <c r="A121" s="28" t="s">
        <v>8022</v>
      </c>
      <c r="B121" s="28" t="s">
        <v>17426</v>
      </c>
      <c r="C121" s="28" t="s">
        <v>8023</v>
      </c>
      <c r="D121" s="28" t="s">
        <v>7677</v>
      </c>
      <c r="E121" s="28" t="s">
        <v>8024</v>
      </c>
      <c r="F121" s="28" t="s">
        <v>1700</v>
      </c>
      <c r="G121" s="28" t="s">
        <v>17533</v>
      </c>
      <c r="H121" s="28" t="s">
        <v>17413</v>
      </c>
      <c r="I121" s="28">
        <v>4</v>
      </c>
      <c r="J121" s="28">
        <v>0</v>
      </c>
      <c r="K121" s="28">
        <v>0</v>
      </c>
      <c r="L121" s="28">
        <v>0</v>
      </c>
      <c r="M121" s="28">
        <v>0</v>
      </c>
      <c r="N121" s="28">
        <v>8</v>
      </c>
      <c r="O121" s="28">
        <v>94</v>
      </c>
      <c r="P121">
        <f>VLOOKUP($A121,'Item Detail'!$A$2:$G$3180,7,0)</f>
        <v>6</v>
      </c>
      <c r="Q121" s="30" t="s">
        <v>20729</v>
      </c>
      <c r="R121" s="30" t="s">
        <v>20730</v>
      </c>
      <c r="S121" s="30" t="s">
        <v>20731</v>
      </c>
      <c r="T121" s="30" t="s">
        <v>20732</v>
      </c>
      <c r="U121" s="30" t="s">
        <v>20732</v>
      </c>
      <c r="V121" s="30" t="s">
        <v>20734</v>
      </c>
      <c r="W121" s="30" t="s">
        <v>20734</v>
      </c>
      <c r="X121" s="30" t="s">
        <v>20737</v>
      </c>
      <c r="Y121" s="30" t="s">
        <v>20737</v>
      </c>
      <c r="Z121" s="30" t="s">
        <v>20737</v>
      </c>
      <c r="AA121" s="32" t="s">
        <v>20793</v>
      </c>
    </row>
    <row r="122" spans="1:28" x14ac:dyDescent="0.3">
      <c r="A122" s="28" t="s">
        <v>5310</v>
      </c>
      <c r="B122" s="28" t="s">
        <v>17420</v>
      </c>
      <c r="C122" s="28" t="s">
        <v>8065</v>
      </c>
      <c r="D122" s="28" t="s">
        <v>7677</v>
      </c>
      <c r="E122" s="28" t="s">
        <v>7716</v>
      </c>
      <c r="F122" s="28" t="s">
        <v>4208</v>
      </c>
      <c r="G122" s="28" t="s">
        <v>17534</v>
      </c>
      <c r="H122" s="28" t="s">
        <v>17419</v>
      </c>
      <c r="I122" s="28">
        <v>2</v>
      </c>
      <c r="J122" s="28">
        <v>0</v>
      </c>
      <c r="K122" s="28">
        <v>4</v>
      </c>
      <c r="L122" s="28">
        <v>0</v>
      </c>
      <c r="M122" s="28">
        <v>0</v>
      </c>
      <c r="N122" s="28">
        <v>12</v>
      </c>
      <c r="O122" s="28">
        <v>98</v>
      </c>
      <c r="P122">
        <f>VLOOKUP($A122,'Item Detail'!$A$2:$G$3180,7,0)</f>
        <v>6</v>
      </c>
      <c r="Q122" s="30" t="s">
        <v>20738</v>
      </c>
      <c r="R122" s="30" t="s">
        <v>20730</v>
      </c>
      <c r="S122" s="30" t="s">
        <v>4207</v>
      </c>
      <c r="T122" s="30" t="s">
        <v>20732</v>
      </c>
      <c r="U122" s="30" t="s">
        <v>20732</v>
      </c>
      <c r="V122" s="30" t="s">
        <v>20737</v>
      </c>
      <c r="W122" s="30" t="s">
        <v>20737</v>
      </c>
      <c r="X122" s="30" t="s">
        <v>20737</v>
      </c>
      <c r="Y122" s="30" t="s">
        <v>20737</v>
      </c>
      <c r="Z122" s="30" t="s">
        <v>20737</v>
      </c>
      <c r="AA122" s="32" t="s">
        <v>20785</v>
      </c>
    </row>
    <row r="123" spans="1:28" x14ac:dyDescent="0.3">
      <c r="A123" s="28" t="s">
        <v>5281</v>
      </c>
      <c r="B123" s="28" t="s">
        <v>17420</v>
      </c>
      <c r="C123" s="28" t="s">
        <v>7991</v>
      </c>
      <c r="D123" s="28" t="s">
        <v>7992</v>
      </c>
      <c r="E123" s="28" t="s">
        <v>7716</v>
      </c>
      <c r="F123" s="28" t="s">
        <v>4208</v>
      </c>
      <c r="G123" s="28" t="s">
        <v>17535</v>
      </c>
      <c r="H123" s="28" t="s">
        <v>17419</v>
      </c>
      <c r="I123" s="28">
        <v>5</v>
      </c>
      <c r="J123" s="28">
        <v>0</v>
      </c>
      <c r="K123" s="28">
        <v>1</v>
      </c>
      <c r="L123" s="28">
        <v>0</v>
      </c>
      <c r="M123" s="28">
        <v>0</v>
      </c>
      <c r="N123" s="28">
        <v>12</v>
      </c>
      <c r="O123" s="28">
        <v>72</v>
      </c>
      <c r="P123">
        <f>VLOOKUP($A123,'Item Detail'!$A$2:$G$3180,7,0)</f>
        <v>6</v>
      </c>
      <c r="Q123" s="30" t="s">
        <v>20747</v>
      </c>
      <c r="R123" s="30" t="s">
        <v>20730</v>
      </c>
      <c r="S123" s="30" t="s">
        <v>4207</v>
      </c>
      <c r="T123" s="30" t="s">
        <v>20732</v>
      </c>
      <c r="U123" s="30" t="s">
        <v>20732</v>
      </c>
      <c r="V123" s="30" t="s">
        <v>20737</v>
      </c>
      <c r="W123" s="30" t="s">
        <v>20737</v>
      </c>
      <c r="X123" s="30" t="s">
        <v>20737</v>
      </c>
      <c r="Y123" s="30" t="s">
        <v>20737</v>
      </c>
      <c r="Z123" s="30" t="s">
        <v>20737</v>
      </c>
      <c r="AA123" s="32" t="s">
        <v>20785</v>
      </c>
    </row>
    <row r="124" spans="1:28" x14ac:dyDescent="0.3">
      <c r="A124" s="28" t="s">
        <v>8001</v>
      </c>
      <c r="B124" s="28" t="s">
        <v>17422</v>
      </c>
      <c r="C124" s="28" t="s">
        <v>8002</v>
      </c>
      <c r="D124" s="28" t="s">
        <v>8003</v>
      </c>
      <c r="E124" s="28" t="s">
        <v>8004</v>
      </c>
      <c r="F124" s="28" t="s">
        <v>1814</v>
      </c>
      <c r="G124" s="28" t="s">
        <v>17536</v>
      </c>
      <c r="H124" s="28" t="s">
        <v>17412</v>
      </c>
      <c r="I124" s="28">
        <v>2</v>
      </c>
      <c r="J124" s="28">
        <v>2</v>
      </c>
      <c r="K124" s="28">
        <v>0</v>
      </c>
      <c r="L124" s="28">
        <v>0</v>
      </c>
      <c r="M124" s="28">
        <v>0</v>
      </c>
      <c r="N124" s="28">
        <v>8</v>
      </c>
      <c r="O124" s="28">
        <v>32</v>
      </c>
      <c r="P124">
        <f>VLOOKUP($A124,'Item Detail'!$A$2:$G$3180,7,0)</f>
        <v>6</v>
      </c>
      <c r="Q124" s="30" t="s">
        <v>20729</v>
      </c>
      <c r="R124" s="30" t="s">
        <v>20730</v>
      </c>
      <c r="S124" s="30" t="s">
        <v>20731</v>
      </c>
      <c r="T124" s="30" t="s">
        <v>20732</v>
      </c>
      <c r="U124" s="30" t="s">
        <v>20732</v>
      </c>
      <c r="V124" s="30" t="s">
        <v>20734</v>
      </c>
      <c r="W124" s="30" t="s">
        <v>20734</v>
      </c>
      <c r="X124" s="30" t="s">
        <v>20734</v>
      </c>
      <c r="Y124" s="30" t="s">
        <v>20734</v>
      </c>
      <c r="Z124" s="30" t="s">
        <v>20734</v>
      </c>
      <c r="AA124" s="32" t="s">
        <v>20793</v>
      </c>
    </row>
    <row r="125" spans="1:28" x14ac:dyDescent="0.3">
      <c r="A125" s="28" t="s">
        <v>8001</v>
      </c>
      <c r="B125" s="28" t="s">
        <v>17422</v>
      </c>
      <c r="C125" s="28" t="s">
        <v>8002</v>
      </c>
      <c r="D125" s="28" t="s">
        <v>8003</v>
      </c>
      <c r="E125" s="28" t="s">
        <v>8004</v>
      </c>
      <c r="F125" s="28" t="s">
        <v>1814</v>
      </c>
      <c r="G125" s="28" t="s">
        <v>17536</v>
      </c>
      <c r="H125" s="28" t="s">
        <v>17413</v>
      </c>
      <c r="I125" s="28">
        <v>1</v>
      </c>
      <c r="J125" s="28">
        <v>1</v>
      </c>
      <c r="K125" s="28">
        <v>0</v>
      </c>
      <c r="L125" s="28">
        <v>0</v>
      </c>
      <c r="M125" s="28">
        <v>0</v>
      </c>
      <c r="N125" s="28">
        <v>4</v>
      </c>
      <c r="O125" s="28">
        <v>24</v>
      </c>
      <c r="P125">
        <f>VLOOKUP($A125,'Item Detail'!$A$2:$G$3180,7,0)</f>
        <v>6</v>
      </c>
      <c r="Q125" s="30" t="s">
        <v>20729</v>
      </c>
      <c r="R125" s="30" t="s">
        <v>20730</v>
      </c>
      <c r="S125" s="30" t="s">
        <v>20731</v>
      </c>
      <c r="T125" s="30" t="s">
        <v>20732</v>
      </c>
      <c r="U125" s="30" t="s">
        <v>20732</v>
      </c>
      <c r="V125" s="30" t="s">
        <v>20734</v>
      </c>
      <c r="W125" s="30" t="s">
        <v>20734</v>
      </c>
      <c r="X125" s="30" t="s">
        <v>20734</v>
      </c>
      <c r="Y125" s="30" t="s">
        <v>20734</v>
      </c>
      <c r="Z125" s="30" t="s">
        <v>20734</v>
      </c>
      <c r="AA125" s="32" t="s">
        <v>20793</v>
      </c>
    </row>
    <row r="126" spans="1:28" x14ac:dyDescent="0.3">
      <c r="A126" s="28" t="s">
        <v>8057</v>
      </c>
      <c r="B126" s="28" t="s">
        <v>17422</v>
      </c>
      <c r="C126" s="28" t="s">
        <v>8058</v>
      </c>
      <c r="D126" s="28" t="s">
        <v>8059</v>
      </c>
      <c r="E126" s="28" t="s">
        <v>8060</v>
      </c>
      <c r="F126" s="28" t="s">
        <v>1814</v>
      </c>
      <c r="G126" s="28" t="s">
        <v>17537</v>
      </c>
      <c r="H126" s="28" t="s">
        <v>17412</v>
      </c>
      <c r="I126" s="28">
        <v>3</v>
      </c>
      <c r="J126" s="28">
        <v>0</v>
      </c>
      <c r="K126" s="28">
        <v>2</v>
      </c>
      <c r="L126" s="28">
        <v>0</v>
      </c>
      <c r="M126" s="28">
        <v>0</v>
      </c>
      <c r="N126" s="28">
        <v>10</v>
      </c>
      <c r="O126" s="28">
        <v>30</v>
      </c>
      <c r="P126">
        <f>VLOOKUP($A126,'Item Detail'!$A$2:$G$3180,7,0)</f>
        <v>6</v>
      </c>
      <c r="Q126" s="30" t="s">
        <v>20729</v>
      </c>
      <c r="R126" s="30" t="s">
        <v>20730</v>
      </c>
      <c r="S126" s="30" t="s">
        <v>20731</v>
      </c>
      <c r="T126" s="30" t="s">
        <v>20732</v>
      </c>
      <c r="U126" s="30" t="s">
        <v>20732</v>
      </c>
      <c r="V126" s="30" t="s">
        <v>20734</v>
      </c>
      <c r="W126" s="30" t="s">
        <v>20734</v>
      </c>
      <c r="X126" s="30" t="s">
        <v>20734</v>
      </c>
      <c r="Y126" s="30" t="s">
        <v>20734</v>
      </c>
      <c r="Z126" s="30" t="s">
        <v>20734</v>
      </c>
      <c r="AA126" s="32" t="s">
        <v>20793</v>
      </c>
    </row>
    <row r="127" spans="1:28" x14ac:dyDescent="0.3">
      <c r="A127" s="28" t="s">
        <v>8057</v>
      </c>
      <c r="B127" s="28" t="s">
        <v>17422</v>
      </c>
      <c r="C127" s="28" t="s">
        <v>8058</v>
      </c>
      <c r="D127" s="28" t="s">
        <v>8059</v>
      </c>
      <c r="E127" s="28" t="s">
        <v>8060</v>
      </c>
      <c r="F127" s="28" t="s">
        <v>1814</v>
      </c>
      <c r="G127" s="28" t="s">
        <v>17537</v>
      </c>
      <c r="H127" s="28" t="s">
        <v>17413</v>
      </c>
      <c r="I127" s="28">
        <v>1</v>
      </c>
      <c r="J127" s="28">
        <v>0</v>
      </c>
      <c r="K127" s="28">
        <v>0</v>
      </c>
      <c r="L127" s="28">
        <v>0</v>
      </c>
      <c r="M127" s="28">
        <v>0</v>
      </c>
      <c r="N127" s="28">
        <v>2</v>
      </c>
      <c r="O127" s="28">
        <v>24</v>
      </c>
      <c r="P127">
        <f>VLOOKUP($A127,'Item Detail'!$A$2:$G$3180,7,0)</f>
        <v>6</v>
      </c>
      <c r="Q127" s="30" t="s">
        <v>20729</v>
      </c>
      <c r="R127" s="30" t="s">
        <v>20730</v>
      </c>
      <c r="S127" s="30" t="s">
        <v>20731</v>
      </c>
      <c r="T127" s="30" t="s">
        <v>20732</v>
      </c>
      <c r="U127" s="30" t="s">
        <v>20732</v>
      </c>
      <c r="V127" s="30" t="s">
        <v>20734</v>
      </c>
      <c r="W127" s="30" t="s">
        <v>20734</v>
      </c>
      <c r="X127" s="30" t="s">
        <v>20734</v>
      </c>
      <c r="Y127" s="30" t="s">
        <v>20734</v>
      </c>
      <c r="Z127" s="30" t="s">
        <v>20734</v>
      </c>
      <c r="AA127" s="32" t="s">
        <v>20793</v>
      </c>
    </row>
    <row r="128" spans="1:28" x14ac:dyDescent="0.3">
      <c r="A128" s="28" t="s">
        <v>7234</v>
      </c>
      <c r="B128" s="28" t="s">
        <v>17483</v>
      </c>
      <c r="C128" s="28" t="s">
        <v>8071</v>
      </c>
      <c r="D128" s="28" t="s">
        <v>7677</v>
      </c>
      <c r="E128" s="28" t="s">
        <v>8072</v>
      </c>
      <c r="F128" s="28" t="s">
        <v>1691</v>
      </c>
      <c r="G128" s="28" t="s">
        <v>17538</v>
      </c>
      <c r="H128" s="28" t="s">
        <v>17419</v>
      </c>
      <c r="I128" s="28">
        <v>6</v>
      </c>
      <c r="J128" s="28">
        <v>0</v>
      </c>
      <c r="K128" s="28">
        <v>0</v>
      </c>
      <c r="L128" s="28">
        <v>0</v>
      </c>
      <c r="M128" s="28">
        <v>0</v>
      </c>
      <c r="N128" s="28">
        <v>12</v>
      </c>
      <c r="O128" s="28">
        <v>40</v>
      </c>
      <c r="P128">
        <f>VLOOKUP($A128,'Item Detail'!$A$2:$G$3180,7,0)</f>
        <v>6</v>
      </c>
      <c r="Q128" s="30" t="s">
        <v>20735</v>
      </c>
      <c r="R128" s="30" t="s">
        <v>20730</v>
      </c>
      <c r="S128" s="30" t="s">
        <v>4207</v>
      </c>
      <c r="T128" s="30" t="s">
        <v>20732</v>
      </c>
      <c r="U128" s="30" t="s">
        <v>20733</v>
      </c>
      <c r="V128" s="30" t="s">
        <v>20737</v>
      </c>
      <c r="W128" s="30" t="s">
        <v>20737</v>
      </c>
      <c r="X128" s="30" t="s">
        <v>20737</v>
      </c>
      <c r="Y128" s="30" t="s">
        <v>20737</v>
      </c>
      <c r="Z128" s="30" t="s">
        <v>20737</v>
      </c>
      <c r="AA128" s="32" t="s">
        <v>20794</v>
      </c>
      <c r="AB128">
        <v>6</v>
      </c>
    </row>
    <row r="129" spans="1:30" x14ac:dyDescent="0.3">
      <c r="A129" s="28" t="s">
        <v>4308</v>
      </c>
      <c r="B129" s="28" t="s">
        <v>17526</v>
      </c>
      <c r="C129" s="28" t="s">
        <v>7998</v>
      </c>
      <c r="D129" s="28" t="s">
        <v>7999</v>
      </c>
      <c r="E129" s="28" t="s">
        <v>7716</v>
      </c>
      <c r="F129" s="28" t="s">
        <v>4310</v>
      </c>
      <c r="G129" s="28" t="s">
        <v>17539</v>
      </c>
      <c r="H129" s="28" t="s">
        <v>17412</v>
      </c>
      <c r="I129" s="28">
        <v>3</v>
      </c>
      <c r="J129" s="28">
        <v>0</v>
      </c>
      <c r="K129" s="28">
        <v>0</v>
      </c>
      <c r="L129" s="28">
        <v>0</v>
      </c>
      <c r="M129" s="28">
        <v>0</v>
      </c>
      <c r="N129" s="28">
        <v>6</v>
      </c>
      <c r="O129" s="28">
        <v>18</v>
      </c>
      <c r="P129">
        <f>VLOOKUP($A129,'Item Detail'!$A$2:$G$3180,7,0)</f>
        <v>6</v>
      </c>
      <c r="Q129" s="30" t="s">
        <v>20729</v>
      </c>
      <c r="R129" s="30" t="s">
        <v>20744</v>
      </c>
      <c r="S129" s="30" t="s">
        <v>20731</v>
      </c>
      <c r="T129" s="30" t="s">
        <v>20743</v>
      </c>
      <c r="U129" s="30" t="s">
        <v>20736</v>
      </c>
      <c r="V129" s="30" t="s">
        <v>20734</v>
      </c>
      <c r="W129" s="30" t="s">
        <v>20737</v>
      </c>
      <c r="X129" s="30" t="s">
        <v>20737</v>
      </c>
      <c r="Y129" s="30" t="s">
        <v>20737</v>
      </c>
      <c r="Z129" s="30" t="s">
        <v>20737</v>
      </c>
      <c r="AA129" s="32" t="s">
        <v>20795</v>
      </c>
    </row>
    <row r="130" spans="1:30" x14ac:dyDescent="0.3">
      <c r="A130" s="28" t="s">
        <v>4308</v>
      </c>
      <c r="B130" s="28" t="s">
        <v>17526</v>
      </c>
      <c r="C130" s="28" t="s">
        <v>7998</v>
      </c>
      <c r="D130" s="28" t="s">
        <v>7999</v>
      </c>
      <c r="E130" s="28" t="s">
        <v>7716</v>
      </c>
      <c r="F130" s="28" t="s">
        <v>4310</v>
      </c>
      <c r="G130" s="28" t="s">
        <v>17539</v>
      </c>
      <c r="H130" s="28" t="s">
        <v>17419</v>
      </c>
      <c r="I130" s="28">
        <v>0</v>
      </c>
      <c r="J130" s="28">
        <v>0</v>
      </c>
      <c r="K130" s="28">
        <v>2</v>
      </c>
      <c r="L130" s="28">
        <v>0</v>
      </c>
      <c r="M130" s="28">
        <v>0</v>
      </c>
      <c r="N130" s="28">
        <v>4</v>
      </c>
      <c r="O130" s="28">
        <v>10</v>
      </c>
      <c r="P130">
        <f>VLOOKUP($A130,'Item Detail'!$A$2:$G$3180,7,0)</f>
        <v>6</v>
      </c>
      <c r="Q130" s="30" t="s">
        <v>20729</v>
      </c>
      <c r="R130" s="30" t="s">
        <v>20744</v>
      </c>
      <c r="S130" s="30" t="s">
        <v>20731</v>
      </c>
      <c r="T130" s="30" t="s">
        <v>20743</v>
      </c>
      <c r="U130" s="30" t="s">
        <v>20736</v>
      </c>
      <c r="V130" s="30" t="s">
        <v>20734</v>
      </c>
      <c r="W130" s="30" t="s">
        <v>20737</v>
      </c>
      <c r="X130" s="30" t="s">
        <v>20737</v>
      </c>
      <c r="Y130" s="30" t="s">
        <v>20737</v>
      </c>
      <c r="Z130" s="30" t="s">
        <v>20737</v>
      </c>
      <c r="AA130" s="32" t="s">
        <v>20787</v>
      </c>
      <c r="AD130">
        <v>140</v>
      </c>
    </row>
    <row r="131" spans="1:30" x14ac:dyDescent="0.3">
      <c r="A131" s="28" t="s">
        <v>4308</v>
      </c>
      <c r="B131" s="28" t="s">
        <v>17526</v>
      </c>
      <c r="C131" s="28" t="s">
        <v>7998</v>
      </c>
      <c r="D131" s="28" t="s">
        <v>7999</v>
      </c>
      <c r="E131" s="28" t="s">
        <v>7716</v>
      </c>
      <c r="F131" s="28" t="s">
        <v>4310</v>
      </c>
      <c r="G131" s="28" t="s">
        <v>17539</v>
      </c>
      <c r="H131" s="28" t="s">
        <v>17453</v>
      </c>
      <c r="I131" s="28">
        <v>0</v>
      </c>
      <c r="J131" s="28">
        <v>0</v>
      </c>
      <c r="K131" s="28">
        <v>1</v>
      </c>
      <c r="L131" s="28">
        <v>0</v>
      </c>
      <c r="M131" s="28">
        <v>0</v>
      </c>
      <c r="N131" s="28">
        <v>2</v>
      </c>
      <c r="O131" s="28">
        <v>12</v>
      </c>
      <c r="P131">
        <f>VLOOKUP($A131,'Item Detail'!$A$2:$G$3180,7,0)</f>
        <v>6</v>
      </c>
      <c r="Q131" s="30" t="s">
        <v>20729</v>
      </c>
      <c r="R131" s="30" t="s">
        <v>20744</v>
      </c>
      <c r="S131" s="30" t="s">
        <v>20731</v>
      </c>
      <c r="T131" s="30" t="s">
        <v>20743</v>
      </c>
      <c r="U131" s="30" t="s">
        <v>20736</v>
      </c>
      <c r="V131" s="30" t="s">
        <v>20734</v>
      </c>
      <c r="W131" s="30" t="s">
        <v>20737</v>
      </c>
      <c r="X131" s="30" t="s">
        <v>20737</v>
      </c>
      <c r="Y131" s="30" t="s">
        <v>20737</v>
      </c>
      <c r="Z131" s="30" t="s">
        <v>20737</v>
      </c>
      <c r="AA131" s="32" t="s">
        <v>20787</v>
      </c>
      <c r="AD131">
        <v>140</v>
      </c>
    </row>
    <row r="132" spans="1:30" x14ac:dyDescent="0.3">
      <c r="A132" s="28" t="s">
        <v>8011</v>
      </c>
      <c r="B132" s="28" t="s">
        <v>17417</v>
      </c>
      <c r="C132" s="28" t="s">
        <v>8012</v>
      </c>
      <c r="D132" s="28" t="s">
        <v>8013</v>
      </c>
      <c r="E132" s="28" t="s">
        <v>7749</v>
      </c>
      <c r="F132" s="28" t="s">
        <v>17450</v>
      </c>
      <c r="G132" s="28" t="s">
        <v>17540</v>
      </c>
      <c r="H132" s="28" t="s">
        <v>17412</v>
      </c>
      <c r="I132" s="28">
        <v>0</v>
      </c>
      <c r="J132" s="28">
        <v>0</v>
      </c>
      <c r="K132" s="28">
        <v>6</v>
      </c>
      <c r="L132" s="28">
        <v>0</v>
      </c>
      <c r="M132" s="28">
        <v>0</v>
      </c>
      <c r="N132" s="28">
        <v>12</v>
      </c>
      <c r="O132" s="28">
        <v>38</v>
      </c>
      <c r="P132">
        <f>VLOOKUP($A132,'Item Detail'!$A$2:$G$3180,7,0)</f>
        <v>6</v>
      </c>
      <c r="Q132" s="30" t="s">
        <v>20750</v>
      </c>
      <c r="R132" s="30" t="s">
        <v>20730</v>
      </c>
      <c r="S132" s="30" t="s">
        <v>20731</v>
      </c>
      <c r="T132" s="30" t="s">
        <v>20732</v>
      </c>
      <c r="U132" s="30" t="s">
        <v>20733</v>
      </c>
      <c r="V132" s="30" t="s">
        <v>20734</v>
      </c>
      <c r="W132" s="30" t="s">
        <v>20734</v>
      </c>
      <c r="X132" s="30" t="s">
        <v>20734</v>
      </c>
      <c r="Y132" s="30" t="s">
        <v>20737</v>
      </c>
      <c r="Z132" s="30" t="s">
        <v>20734</v>
      </c>
      <c r="AA132" s="32" t="s">
        <v>20793</v>
      </c>
    </row>
    <row r="133" spans="1:30" x14ac:dyDescent="0.3">
      <c r="A133" s="28" t="s">
        <v>8053</v>
      </c>
      <c r="B133" s="28" t="s">
        <v>17454</v>
      </c>
      <c r="C133" s="28" t="s">
        <v>8054</v>
      </c>
      <c r="D133" s="28" t="s">
        <v>8055</v>
      </c>
      <c r="E133" s="28" t="s">
        <v>7734</v>
      </c>
      <c r="F133" s="28" t="s">
        <v>7772</v>
      </c>
      <c r="G133" s="28" t="s">
        <v>17541</v>
      </c>
      <c r="H133" s="28" t="s">
        <v>17412</v>
      </c>
      <c r="I133" s="28">
        <v>0</v>
      </c>
      <c r="J133" s="28">
        <v>0</v>
      </c>
      <c r="K133" s="28">
        <v>1</v>
      </c>
      <c r="L133" s="28">
        <v>0</v>
      </c>
      <c r="M133" s="28">
        <v>5</v>
      </c>
      <c r="N133" s="28">
        <v>12</v>
      </c>
      <c r="O133" s="28">
        <v>34</v>
      </c>
      <c r="P133">
        <f>VLOOKUP($A133,'Item Detail'!$A$2:$G$3180,7,0)</f>
        <v>6</v>
      </c>
      <c r="Q133" s="30" t="s">
        <v>20739</v>
      </c>
      <c r="R133" s="30" t="s">
        <v>20744</v>
      </c>
      <c r="S133" s="30" t="s">
        <v>20731</v>
      </c>
      <c r="T133" s="30" t="s">
        <v>20732</v>
      </c>
      <c r="U133" s="30" t="s">
        <v>20736</v>
      </c>
      <c r="V133" s="30" t="s">
        <v>20734</v>
      </c>
      <c r="W133" s="30" t="s">
        <v>20734</v>
      </c>
      <c r="X133" s="30" t="s">
        <v>20734</v>
      </c>
      <c r="Y133" s="30" t="s">
        <v>20734</v>
      </c>
      <c r="Z133" s="30" t="s">
        <v>20734</v>
      </c>
      <c r="AA133" s="32" t="s">
        <v>20793</v>
      </c>
    </row>
    <row r="134" spans="1:30" x14ac:dyDescent="0.3">
      <c r="A134" s="28" t="s">
        <v>5217</v>
      </c>
      <c r="B134" s="28" t="s">
        <v>17465</v>
      </c>
      <c r="C134" s="28" t="s">
        <v>8029</v>
      </c>
      <c r="D134" s="28" t="s">
        <v>8030</v>
      </c>
      <c r="E134" s="28" t="s">
        <v>8031</v>
      </c>
      <c r="F134" s="28" t="s">
        <v>1996</v>
      </c>
      <c r="G134" s="28" t="s">
        <v>17542</v>
      </c>
      <c r="H134" s="28" t="s">
        <v>17419</v>
      </c>
      <c r="I134" s="28">
        <v>6</v>
      </c>
      <c r="J134" s="28">
        <v>0</v>
      </c>
      <c r="K134" s="28">
        <v>0</v>
      </c>
      <c r="L134" s="28">
        <v>0</v>
      </c>
      <c r="M134" s="28">
        <v>0</v>
      </c>
      <c r="N134" s="28">
        <v>12</v>
      </c>
      <c r="O134" s="28">
        <v>32</v>
      </c>
      <c r="P134">
        <f>VLOOKUP($A134,'Item Detail'!$A$2:$G$3180,7,0)</f>
        <v>6</v>
      </c>
      <c r="Q134" s="30" t="s">
        <v>20735</v>
      </c>
      <c r="R134" s="30" t="s">
        <v>20730</v>
      </c>
      <c r="S134" s="30" t="s">
        <v>4207</v>
      </c>
      <c r="T134" s="30" t="s">
        <v>20732</v>
      </c>
      <c r="U134" s="30" t="s">
        <v>20733</v>
      </c>
      <c r="V134" s="30" t="s">
        <v>20737</v>
      </c>
      <c r="W134" s="30" t="s">
        <v>20737</v>
      </c>
      <c r="X134" s="30" t="s">
        <v>20737</v>
      </c>
      <c r="Y134" s="30" t="s">
        <v>20737</v>
      </c>
      <c r="Z134" s="30" t="s">
        <v>20737</v>
      </c>
      <c r="AA134" s="32" t="s">
        <v>20789</v>
      </c>
    </row>
    <row r="135" spans="1:30" x14ac:dyDescent="0.3">
      <c r="A135" s="28" t="s">
        <v>8067</v>
      </c>
      <c r="B135" s="28" t="s">
        <v>17454</v>
      </c>
      <c r="C135" s="28" t="s">
        <v>8068</v>
      </c>
      <c r="D135" s="28" t="s">
        <v>7771</v>
      </c>
      <c r="E135" s="28" t="s">
        <v>8069</v>
      </c>
      <c r="F135" s="28" t="s">
        <v>4060</v>
      </c>
      <c r="G135" s="28" t="s">
        <v>17543</v>
      </c>
      <c r="H135" s="28" t="s">
        <v>17412</v>
      </c>
      <c r="I135" s="28">
        <v>3</v>
      </c>
      <c r="J135" s="28">
        <v>0</v>
      </c>
      <c r="K135" s="28">
        <v>0</v>
      </c>
      <c r="L135" s="28">
        <v>0</v>
      </c>
      <c r="M135" s="28">
        <v>0</v>
      </c>
      <c r="N135" s="28">
        <v>6</v>
      </c>
      <c r="O135" s="28">
        <v>16</v>
      </c>
      <c r="P135">
        <f>VLOOKUP($A135,'Item Detail'!$A$2:$G$3180,7,0)</f>
        <v>6</v>
      </c>
      <c r="Q135" s="30" t="s">
        <v>20729</v>
      </c>
      <c r="R135" s="30" t="s">
        <v>20744</v>
      </c>
      <c r="S135" s="30" t="s">
        <v>20731</v>
      </c>
      <c r="T135" s="30" t="s">
        <v>20732</v>
      </c>
      <c r="U135" s="30" t="s">
        <v>20745</v>
      </c>
      <c r="V135" s="30" t="s">
        <v>20734</v>
      </c>
      <c r="W135" s="30" t="s">
        <v>20734</v>
      </c>
      <c r="X135" s="30" t="s">
        <v>20734</v>
      </c>
      <c r="Y135" s="30" t="s">
        <v>20737</v>
      </c>
      <c r="Z135" s="30" t="s">
        <v>20734</v>
      </c>
      <c r="AA135" s="32" t="s">
        <v>20793</v>
      </c>
    </row>
    <row r="136" spans="1:30" x14ac:dyDescent="0.3">
      <c r="A136" s="28" t="s">
        <v>8067</v>
      </c>
      <c r="B136" s="28" t="s">
        <v>17454</v>
      </c>
      <c r="C136" s="28" t="s">
        <v>8068</v>
      </c>
      <c r="D136" s="28" t="s">
        <v>7771</v>
      </c>
      <c r="E136" s="28" t="s">
        <v>8069</v>
      </c>
      <c r="F136" s="28" t="s">
        <v>4060</v>
      </c>
      <c r="G136" s="28" t="s">
        <v>17543</v>
      </c>
      <c r="H136" s="28" t="s">
        <v>17413</v>
      </c>
      <c r="I136" s="28">
        <v>3</v>
      </c>
      <c r="J136" s="28">
        <v>0</v>
      </c>
      <c r="K136" s="28">
        <v>0</v>
      </c>
      <c r="L136" s="28">
        <v>0</v>
      </c>
      <c r="M136" s="28">
        <v>0</v>
      </c>
      <c r="N136" s="28">
        <v>6</v>
      </c>
      <c r="O136" s="28">
        <v>14</v>
      </c>
      <c r="P136">
        <f>VLOOKUP($A136,'Item Detail'!$A$2:$G$3180,7,0)</f>
        <v>6</v>
      </c>
      <c r="Q136" s="30" t="s">
        <v>20729</v>
      </c>
      <c r="R136" s="30" t="s">
        <v>20744</v>
      </c>
      <c r="S136" s="30" t="s">
        <v>20731</v>
      </c>
      <c r="T136" s="30" t="s">
        <v>20732</v>
      </c>
      <c r="U136" s="30" t="s">
        <v>20745</v>
      </c>
      <c r="V136" s="30" t="s">
        <v>20734</v>
      </c>
      <c r="W136" s="30" t="s">
        <v>20734</v>
      </c>
      <c r="X136" s="30" t="s">
        <v>20734</v>
      </c>
      <c r="Y136" s="30" t="s">
        <v>20737</v>
      </c>
      <c r="Z136" s="30" t="s">
        <v>20734</v>
      </c>
      <c r="AA136" s="32" t="s">
        <v>20793</v>
      </c>
    </row>
    <row r="137" spans="1:30" x14ac:dyDescent="0.3">
      <c r="A137" s="28" t="s">
        <v>8045</v>
      </c>
      <c r="B137" s="28" t="s">
        <v>17437</v>
      </c>
      <c r="C137" s="28" t="s">
        <v>8046</v>
      </c>
      <c r="D137" s="28" t="s">
        <v>8047</v>
      </c>
      <c r="E137" s="28" t="s">
        <v>8048</v>
      </c>
      <c r="F137" s="28" t="s">
        <v>2030</v>
      </c>
      <c r="G137" s="28" t="s">
        <v>17544</v>
      </c>
      <c r="H137" s="28" t="s">
        <v>17412</v>
      </c>
      <c r="I137" s="28">
        <v>4</v>
      </c>
      <c r="J137" s="28">
        <v>0</v>
      </c>
      <c r="K137" s="28">
        <v>1</v>
      </c>
      <c r="L137" s="28">
        <v>0</v>
      </c>
      <c r="M137" s="28">
        <v>1</v>
      </c>
      <c r="N137" s="28">
        <v>12</v>
      </c>
      <c r="O137" s="28">
        <v>28</v>
      </c>
      <c r="P137">
        <f>VLOOKUP($A137,'Item Detail'!$A$2:$G$3180,7,0)</f>
        <v>6</v>
      </c>
      <c r="Q137" s="30" t="s">
        <v>20729</v>
      </c>
      <c r="R137" s="30" t="s">
        <v>20756</v>
      </c>
      <c r="S137" s="30" t="s">
        <v>20731</v>
      </c>
      <c r="T137" s="30" t="s">
        <v>20732</v>
      </c>
      <c r="U137" s="30" t="s">
        <v>20745</v>
      </c>
      <c r="V137" s="30" t="s">
        <v>20734</v>
      </c>
      <c r="W137" s="30" t="s">
        <v>20734</v>
      </c>
      <c r="X137" s="30" t="s">
        <v>20734</v>
      </c>
      <c r="Y137" s="30" t="s">
        <v>20734</v>
      </c>
      <c r="Z137" s="30" t="s">
        <v>20734</v>
      </c>
      <c r="AA137" s="32" t="s">
        <v>20793</v>
      </c>
    </row>
    <row r="138" spans="1:30" x14ac:dyDescent="0.3">
      <c r="A138" s="28" t="s">
        <v>8083</v>
      </c>
      <c r="B138" s="28" t="s">
        <v>17454</v>
      </c>
      <c r="C138" s="28" t="s">
        <v>8054</v>
      </c>
      <c r="D138" s="28" t="s">
        <v>8084</v>
      </c>
      <c r="E138" s="28" t="s">
        <v>7734</v>
      </c>
      <c r="F138" s="28" t="s">
        <v>7772</v>
      </c>
      <c r="G138" s="28" t="s">
        <v>17545</v>
      </c>
      <c r="H138" s="28" t="s">
        <v>17412</v>
      </c>
      <c r="I138" s="28">
        <v>0</v>
      </c>
      <c r="J138" s="28">
        <v>0</v>
      </c>
      <c r="K138" s="28">
        <v>0</v>
      </c>
      <c r="L138" s="28">
        <v>0</v>
      </c>
      <c r="M138" s="28">
        <v>6</v>
      </c>
      <c r="N138" s="28">
        <v>12</v>
      </c>
      <c r="O138" s="28">
        <v>24</v>
      </c>
      <c r="P138">
        <f>VLOOKUP($A138,'Item Detail'!$A$2:$G$3180,7,0)</f>
        <v>6</v>
      </c>
      <c r="Q138" s="30" t="s">
        <v>20739</v>
      </c>
      <c r="R138" s="30" t="s">
        <v>20744</v>
      </c>
      <c r="S138" s="30" t="s">
        <v>20731</v>
      </c>
      <c r="T138" s="30" t="s">
        <v>20732</v>
      </c>
      <c r="U138" s="30" t="s">
        <v>20736</v>
      </c>
      <c r="V138" s="30" t="s">
        <v>20734</v>
      </c>
      <c r="W138" s="30" t="s">
        <v>20734</v>
      </c>
      <c r="X138" s="30" t="s">
        <v>20734</v>
      </c>
      <c r="Y138" s="30" t="s">
        <v>20734</v>
      </c>
      <c r="Z138" s="30" t="s">
        <v>20734</v>
      </c>
      <c r="AA138" s="32" t="s">
        <v>20793</v>
      </c>
    </row>
    <row r="139" spans="1:30" x14ac:dyDescent="0.3">
      <c r="A139" s="28" t="s">
        <v>8033</v>
      </c>
      <c r="B139" s="28" t="s">
        <v>17458</v>
      </c>
      <c r="C139" s="28" t="s">
        <v>8034</v>
      </c>
      <c r="D139" s="28" t="s">
        <v>8035</v>
      </c>
      <c r="E139" s="28" t="s">
        <v>7734</v>
      </c>
      <c r="F139" s="28" t="s">
        <v>7778</v>
      </c>
      <c r="G139" s="28" t="s">
        <v>17546</v>
      </c>
      <c r="H139" s="28" t="s">
        <v>17412</v>
      </c>
      <c r="I139" s="28">
        <v>1</v>
      </c>
      <c r="J139" s="28">
        <v>1</v>
      </c>
      <c r="K139" s="28">
        <v>3</v>
      </c>
      <c r="L139" s="28">
        <v>0</v>
      </c>
      <c r="M139" s="28">
        <v>1</v>
      </c>
      <c r="N139" s="28">
        <v>12</v>
      </c>
      <c r="O139" s="28">
        <v>20</v>
      </c>
      <c r="P139">
        <f>VLOOKUP($A139,'Item Detail'!$A$2:$G$3180,7,0)</f>
        <v>6</v>
      </c>
      <c r="Q139" s="30" t="s">
        <v>20739</v>
      </c>
      <c r="R139" s="30" t="s">
        <v>20744</v>
      </c>
      <c r="S139" s="30" t="s">
        <v>20731</v>
      </c>
      <c r="T139" s="30" t="s">
        <v>20732</v>
      </c>
      <c r="U139" s="30" t="s">
        <v>20736</v>
      </c>
      <c r="V139" s="30" t="s">
        <v>20734</v>
      </c>
      <c r="W139" s="30" t="s">
        <v>20734</v>
      </c>
      <c r="X139" s="30" t="s">
        <v>20734</v>
      </c>
      <c r="Y139" s="30" t="s">
        <v>20734</v>
      </c>
      <c r="Z139" s="30" t="s">
        <v>20734</v>
      </c>
      <c r="AA139" s="32" t="s">
        <v>20793</v>
      </c>
    </row>
    <row r="140" spans="1:30" x14ac:dyDescent="0.3">
      <c r="A140" s="28" t="s">
        <v>4912</v>
      </c>
      <c r="B140" s="28" t="s">
        <v>17420</v>
      </c>
      <c r="C140" s="28" t="s">
        <v>8043</v>
      </c>
      <c r="D140" s="28" t="s">
        <v>7677</v>
      </c>
      <c r="E140" s="28" t="s">
        <v>7749</v>
      </c>
      <c r="F140" s="28" t="s">
        <v>4208</v>
      </c>
      <c r="G140" s="28" t="s">
        <v>17547</v>
      </c>
      <c r="H140" s="28" t="s">
        <v>17419</v>
      </c>
      <c r="I140" s="28">
        <v>0</v>
      </c>
      <c r="J140" s="28">
        <v>0</v>
      </c>
      <c r="K140" s="28">
        <v>6</v>
      </c>
      <c r="L140" s="28">
        <v>0</v>
      </c>
      <c r="M140" s="28">
        <v>0</v>
      </c>
      <c r="N140" s="28">
        <v>12</v>
      </c>
      <c r="O140" s="28">
        <v>20</v>
      </c>
      <c r="P140">
        <f>VLOOKUP($A140,'Item Detail'!$A$2:$G$3180,7,0)</f>
        <v>6</v>
      </c>
      <c r="Q140" s="30" t="s">
        <v>20738</v>
      </c>
      <c r="R140" s="30" t="s">
        <v>20730</v>
      </c>
      <c r="S140" s="30" t="s">
        <v>4207</v>
      </c>
      <c r="T140" s="30" t="s">
        <v>20732</v>
      </c>
      <c r="U140" s="30" t="s">
        <v>20732</v>
      </c>
      <c r="V140" s="30" t="s">
        <v>20737</v>
      </c>
      <c r="W140" s="30" t="s">
        <v>20737</v>
      </c>
      <c r="X140" s="30" t="s">
        <v>20737</v>
      </c>
      <c r="Y140" s="30" t="s">
        <v>20737</v>
      </c>
      <c r="Z140" s="30" t="s">
        <v>20737</v>
      </c>
      <c r="AA140" s="32" t="s">
        <v>20785</v>
      </c>
    </row>
    <row r="141" spans="1:30" x14ac:dyDescent="0.3">
      <c r="A141" s="28" t="s">
        <v>4383</v>
      </c>
      <c r="B141" s="28" t="s">
        <v>17465</v>
      </c>
      <c r="C141" s="28" t="s">
        <v>4384</v>
      </c>
      <c r="D141" s="28" t="s">
        <v>8091</v>
      </c>
      <c r="E141" s="28" t="s">
        <v>8092</v>
      </c>
      <c r="F141" s="28" t="s">
        <v>4385</v>
      </c>
      <c r="G141" s="28" t="s">
        <v>17548</v>
      </c>
      <c r="H141" s="28" t="s">
        <v>17419</v>
      </c>
      <c r="I141" s="28">
        <v>6</v>
      </c>
      <c r="J141" s="28">
        <v>0</v>
      </c>
      <c r="K141" s="28">
        <v>0</v>
      </c>
      <c r="L141" s="28">
        <v>0</v>
      </c>
      <c r="M141" s="28">
        <v>0</v>
      </c>
      <c r="N141" s="28">
        <v>12</v>
      </c>
      <c r="O141" s="28">
        <v>18</v>
      </c>
      <c r="P141">
        <f>VLOOKUP($A141,'Item Detail'!$A$2:$G$3180,7,0)</f>
        <v>6</v>
      </c>
      <c r="Q141" s="30" t="s">
        <v>20735</v>
      </c>
      <c r="R141" s="30" t="s">
        <v>20730</v>
      </c>
      <c r="S141" s="30" t="s">
        <v>4207</v>
      </c>
      <c r="T141" s="30" t="s">
        <v>20743</v>
      </c>
      <c r="U141" s="30" t="s">
        <v>20732</v>
      </c>
      <c r="V141" s="30" t="s">
        <v>20737</v>
      </c>
      <c r="W141" s="30" t="s">
        <v>20737</v>
      </c>
      <c r="X141" s="30" t="s">
        <v>20737</v>
      </c>
      <c r="Y141" s="30" t="s">
        <v>20737</v>
      </c>
      <c r="Z141" s="30" t="s">
        <v>20737</v>
      </c>
      <c r="AA141" s="32" t="s">
        <v>20785</v>
      </c>
    </row>
    <row r="142" spans="1:30" x14ac:dyDescent="0.3">
      <c r="A142" s="28" t="s">
        <v>5395</v>
      </c>
      <c r="B142" s="28" t="s">
        <v>17454</v>
      </c>
      <c r="C142" s="28" t="s">
        <v>8086</v>
      </c>
      <c r="D142" s="28" t="s">
        <v>7677</v>
      </c>
      <c r="E142" s="28" t="s">
        <v>7716</v>
      </c>
      <c r="F142" s="28" t="s">
        <v>3321</v>
      </c>
      <c r="G142" s="28" t="s">
        <v>17549</v>
      </c>
      <c r="H142" s="28" t="s">
        <v>17419</v>
      </c>
      <c r="I142" s="28">
        <v>0</v>
      </c>
      <c r="J142" s="28">
        <v>0</v>
      </c>
      <c r="K142" s="28">
        <v>6</v>
      </c>
      <c r="L142" s="28">
        <v>0</v>
      </c>
      <c r="M142" s="28">
        <v>0</v>
      </c>
      <c r="N142" s="28">
        <v>12</v>
      </c>
      <c r="O142" s="28">
        <v>16</v>
      </c>
      <c r="P142">
        <f>VLOOKUP($A142,'Item Detail'!$A$2:$G$3180,7,0)</f>
        <v>6</v>
      </c>
      <c r="Q142" s="30" t="s">
        <v>20735</v>
      </c>
      <c r="R142" s="30" t="s">
        <v>20730</v>
      </c>
      <c r="S142" s="30" t="s">
        <v>4207</v>
      </c>
      <c r="T142" s="30" t="s">
        <v>20743</v>
      </c>
      <c r="U142" s="30" t="s">
        <v>20732</v>
      </c>
      <c r="V142" s="30" t="s">
        <v>20737</v>
      </c>
      <c r="W142" s="30" t="s">
        <v>20737</v>
      </c>
      <c r="X142" s="30" t="s">
        <v>20737</v>
      </c>
      <c r="Y142" s="30" t="s">
        <v>20737</v>
      </c>
      <c r="Z142" s="30" t="s">
        <v>20737</v>
      </c>
      <c r="AA142" s="32" t="s">
        <v>20789</v>
      </c>
    </row>
    <row r="143" spans="1:30" x14ac:dyDescent="0.3">
      <c r="A143" s="28" t="s">
        <v>8019</v>
      </c>
      <c r="B143" s="28" t="s">
        <v>17414</v>
      </c>
      <c r="C143" s="28" t="s">
        <v>8020</v>
      </c>
      <c r="D143" s="28" t="s">
        <v>7870</v>
      </c>
      <c r="E143" s="28" t="s">
        <v>7871</v>
      </c>
      <c r="F143" s="28" t="s">
        <v>17415</v>
      </c>
      <c r="G143" s="28" t="s">
        <v>17550</v>
      </c>
      <c r="H143" s="28" t="s">
        <v>17412</v>
      </c>
      <c r="I143" s="28">
        <v>6</v>
      </c>
      <c r="J143" s="28">
        <v>0</v>
      </c>
      <c r="K143" s="28">
        <v>0</v>
      </c>
      <c r="L143" s="28">
        <v>0</v>
      </c>
      <c r="M143" s="28">
        <v>0</v>
      </c>
      <c r="N143" s="28">
        <v>12</v>
      </c>
      <c r="O143" s="28">
        <v>16</v>
      </c>
      <c r="P143">
        <f>VLOOKUP($A143,'Item Detail'!$A$2:$G$3180,7,0)</f>
        <v>6</v>
      </c>
      <c r="Q143" s="30" t="s">
        <v>20729</v>
      </c>
      <c r="R143" s="30" t="s">
        <v>20730</v>
      </c>
      <c r="S143" s="30" t="s">
        <v>20731</v>
      </c>
      <c r="T143" s="30" t="s">
        <v>20732</v>
      </c>
      <c r="U143" s="30" t="s">
        <v>20732</v>
      </c>
      <c r="V143" s="30" t="s">
        <v>20734</v>
      </c>
      <c r="W143" s="30" t="s">
        <v>20734</v>
      </c>
      <c r="X143" s="30" t="s">
        <v>20734</v>
      </c>
      <c r="Y143" s="30" t="s">
        <v>20734</v>
      </c>
      <c r="Z143" s="30" t="s">
        <v>20734</v>
      </c>
      <c r="AA143" s="32" t="s">
        <v>20793</v>
      </c>
    </row>
    <row r="144" spans="1:30" x14ac:dyDescent="0.3">
      <c r="A144" s="28" t="s">
        <v>4270</v>
      </c>
      <c r="B144" s="28" t="s">
        <v>17481</v>
      </c>
      <c r="C144" s="28" t="s">
        <v>8026</v>
      </c>
      <c r="D144" s="28" t="s">
        <v>7887</v>
      </c>
      <c r="E144" s="28" t="s">
        <v>8027</v>
      </c>
      <c r="F144" s="28" t="s">
        <v>4272</v>
      </c>
      <c r="G144" s="28" t="s">
        <v>17551</v>
      </c>
      <c r="H144" s="28" t="s">
        <v>17419</v>
      </c>
      <c r="I144" s="28">
        <v>6</v>
      </c>
      <c r="J144" s="28">
        <v>0</v>
      </c>
      <c r="K144" s="28">
        <v>0</v>
      </c>
      <c r="L144" s="28">
        <v>0</v>
      </c>
      <c r="M144" s="28">
        <v>0</v>
      </c>
      <c r="N144" s="28">
        <v>12</v>
      </c>
      <c r="O144" s="28">
        <v>16</v>
      </c>
      <c r="P144">
        <f>VLOOKUP($A144,'Item Detail'!$A$2:$G$3180,7,0)</f>
        <v>6</v>
      </c>
      <c r="Q144" s="30" t="s">
        <v>20757</v>
      </c>
      <c r="R144" s="30" t="s">
        <v>20730</v>
      </c>
      <c r="S144" s="30" t="s">
        <v>4207</v>
      </c>
      <c r="T144" s="30" t="s">
        <v>20732</v>
      </c>
      <c r="U144" s="30" t="s">
        <v>20732</v>
      </c>
      <c r="V144" s="30" t="s">
        <v>20737</v>
      </c>
      <c r="W144" s="30" t="s">
        <v>20737</v>
      </c>
      <c r="X144" s="30" t="s">
        <v>20737</v>
      </c>
      <c r="Y144" s="30" t="s">
        <v>20737</v>
      </c>
      <c r="Z144" s="30" t="s">
        <v>20737</v>
      </c>
      <c r="AA144" s="32" t="s">
        <v>20785</v>
      </c>
    </row>
    <row r="145" spans="1:27" x14ac:dyDescent="0.3">
      <c r="A145" s="28" t="s">
        <v>8074</v>
      </c>
      <c r="B145" s="28" t="s">
        <v>17513</v>
      </c>
      <c r="C145" s="28" t="s">
        <v>8075</v>
      </c>
      <c r="D145" s="28" t="s">
        <v>8076</v>
      </c>
      <c r="E145" s="28" t="s">
        <v>8077</v>
      </c>
      <c r="F145" s="28" t="s">
        <v>2178</v>
      </c>
      <c r="G145" s="28" t="s">
        <v>17552</v>
      </c>
      <c r="H145" s="28" t="s">
        <v>17412</v>
      </c>
      <c r="I145" s="28">
        <v>0</v>
      </c>
      <c r="J145" s="28">
        <v>0</v>
      </c>
      <c r="K145" s="28">
        <v>5</v>
      </c>
      <c r="L145" s="28">
        <v>0</v>
      </c>
      <c r="M145" s="28">
        <v>0</v>
      </c>
      <c r="N145" s="28">
        <v>10</v>
      </c>
      <c r="O145" s="28">
        <v>12</v>
      </c>
      <c r="P145">
        <f>VLOOKUP($A145,'Item Detail'!$A$2:$G$3180,7,0)</f>
        <v>6</v>
      </c>
      <c r="Q145" s="30" t="s">
        <v>20729</v>
      </c>
      <c r="R145" s="30" t="s">
        <v>20730</v>
      </c>
      <c r="S145" s="30" t="s">
        <v>20731</v>
      </c>
      <c r="T145" s="30" t="s">
        <v>20732</v>
      </c>
      <c r="U145" s="30" t="s">
        <v>20732</v>
      </c>
      <c r="V145" s="30" t="s">
        <v>20734</v>
      </c>
      <c r="W145" s="30" t="s">
        <v>20737</v>
      </c>
      <c r="X145" s="30" t="s">
        <v>20734</v>
      </c>
      <c r="Y145" s="30" t="s">
        <v>20737</v>
      </c>
      <c r="Z145" s="30" t="s">
        <v>20737</v>
      </c>
      <c r="AA145" s="32" t="s">
        <v>20795</v>
      </c>
    </row>
    <row r="146" spans="1:27" x14ac:dyDescent="0.3">
      <c r="A146" s="28" t="s">
        <v>8074</v>
      </c>
      <c r="B146" s="28" t="s">
        <v>17513</v>
      </c>
      <c r="C146" s="28" t="s">
        <v>8075</v>
      </c>
      <c r="D146" s="28" t="s">
        <v>8076</v>
      </c>
      <c r="E146" s="28" t="s">
        <v>8077</v>
      </c>
      <c r="F146" s="28" t="s">
        <v>2178</v>
      </c>
      <c r="G146" s="28" t="s">
        <v>17552</v>
      </c>
      <c r="H146" s="28" t="s">
        <v>17413</v>
      </c>
      <c r="I146" s="28">
        <v>1</v>
      </c>
      <c r="J146" s="28">
        <v>0</v>
      </c>
      <c r="K146" s="28">
        <v>0</v>
      </c>
      <c r="L146" s="28">
        <v>0</v>
      </c>
      <c r="M146" s="28">
        <v>0</v>
      </c>
      <c r="N146" s="28">
        <v>2</v>
      </c>
      <c r="O146" s="28">
        <v>2</v>
      </c>
      <c r="P146">
        <f>VLOOKUP($A146,'Item Detail'!$A$2:$G$3180,7,0)</f>
        <v>6</v>
      </c>
      <c r="Q146" s="30" t="s">
        <v>20729</v>
      </c>
      <c r="R146" s="30" t="s">
        <v>20730</v>
      </c>
      <c r="S146" s="30" t="s">
        <v>20731</v>
      </c>
      <c r="T146" s="30" t="s">
        <v>20732</v>
      </c>
      <c r="U146" s="30" t="s">
        <v>20732</v>
      </c>
      <c r="V146" s="30" t="s">
        <v>20734</v>
      </c>
      <c r="W146" s="30" t="s">
        <v>20737</v>
      </c>
      <c r="X146" s="30" t="s">
        <v>20734</v>
      </c>
      <c r="Y146" s="30" t="s">
        <v>20737</v>
      </c>
      <c r="Z146" s="30" t="s">
        <v>20737</v>
      </c>
      <c r="AA146" s="32" t="s">
        <v>20795</v>
      </c>
    </row>
    <row r="147" spans="1:27" x14ac:dyDescent="0.3">
      <c r="A147" s="28" t="s">
        <v>6070</v>
      </c>
      <c r="B147" s="28" t="s">
        <v>17465</v>
      </c>
      <c r="C147" s="28" t="s">
        <v>8015</v>
      </c>
      <c r="D147" s="28" t="s">
        <v>8016</v>
      </c>
      <c r="E147" s="28" t="s">
        <v>8017</v>
      </c>
      <c r="F147" s="28" t="s">
        <v>3321</v>
      </c>
      <c r="G147" s="28" t="s">
        <v>17553</v>
      </c>
      <c r="H147" s="28" t="s">
        <v>17419</v>
      </c>
      <c r="I147" s="28">
        <v>6</v>
      </c>
      <c r="J147" s="28">
        <v>0</v>
      </c>
      <c r="K147" s="28">
        <v>0</v>
      </c>
      <c r="L147" s="28">
        <v>0</v>
      </c>
      <c r="M147" s="28">
        <v>0</v>
      </c>
      <c r="N147" s="28">
        <v>12</v>
      </c>
      <c r="O147" s="28">
        <v>14</v>
      </c>
      <c r="P147">
        <f>VLOOKUP($A147,'Item Detail'!$A$2:$G$3180,7,0)</f>
        <v>6</v>
      </c>
      <c r="Q147" s="30" t="s">
        <v>20735</v>
      </c>
      <c r="R147" s="30" t="s">
        <v>20730</v>
      </c>
      <c r="S147" s="30" t="s">
        <v>4207</v>
      </c>
      <c r="T147" s="30" t="s">
        <v>20758</v>
      </c>
      <c r="U147" s="30" t="s">
        <v>20732</v>
      </c>
      <c r="V147" s="30" t="s">
        <v>20737</v>
      </c>
      <c r="W147" s="30" t="s">
        <v>20737</v>
      </c>
      <c r="X147" s="30" t="s">
        <v>20737</v>
      </c>
      <c r="Y147" s="30" t="s">
        <v>20737</v>
      </c>
      <c r="Z147" s="30" t="s">
        <v>20737</v>
      </c>
      <c r="AA147" s="32" t="s">
        <v>20789</v>
      </c>
    </row>
    <row r="148" spans="1:27" x14ac:dyDescent="0.3">
      <c r="A148" s="28" t="s">
        <v>8062</v>
      </c>
      <c r="B148" s="28" t="s">
        <v>17417</v>
      </c>
      <c r="C148" s="28" t="s">
        <v>8063</v>
      </c>
      <c r="D148" s="28" t="s">
        <v>7753</v>
      </c>
      <c r="E148" s="28" t="s">
        <v>7749</v>
      </c>
      <c r="F148" s="28" t="s">
        <v>17450</v>
      </c>
      <c r="G148" s="28" t="s">
        <v>17554</v>
      </c>
      <c r="H148" s="28" t="s">
        <v>17412</v>
      </c>
      <c r="I148" s="28">
        <v>6</v>
      </c>
      <c r="J148" s="28">
        <v>0</v>
      </c>
      <c r="K148" s="28">
        <v>0</v>
      </c>
      <c r="L148" s="28">
        <v>0</v>
      </c>
      <c r="M148" s="28">
        <v>0</v>
      </c>
      <c r="N148" s="28">
        <v>12</v>
      </c>
      <c r="O148" s="28">
        <v>14</v>
      </c>
      <c r="P148">
        <f>VLOOKUP($A148,'Item Detail'!$A$2:$G$3180,7,0)</f>
        <v>6</v>
      </c>
      <c r="Q148" s="30" t="s">
        <v>20729</v>
      </c>
      <c r="R148" s="30" t="s">
        <v>20730</v>
      </c>
      <c r="S148" s="30" t="s">
        <v>20731</v>
      </c>
      <c r="T148" s="30" t="s">
        <v>20732</v>
      </c>
      <c r="U148" s="30" t="s">
        <v>20733</v>
      </c>
      <c r="V148" s="30" t="s">
        <v>20734</v>
      </c>
      <c r="W148" s="30" t="s">
        <v>20734</v>
      </c>
      <c r="X148" s="30" t="s">
        <v>20734</v>
      </c>
      <c r="Y148" s="30" t="s">
        <v>20734</v>
      </c>
      <c r="Z148" s="30" t="s">
        <v>20734</v>
      </c>
      <c r="AA148" s="32" t="s">
        <v>20793</v>
      </c>
    </row>
    <row r="149" spans="1:27" x14ac:dyDescent="0.3">
      <c r="A149" s="28" t="s">
        <v>8006</v>
      </c>
      <c r="B149" s="28" t="s">
        <v>17483</v>
      </c>
      <c r="C149" s="28" t="s">
        <v>8007</v>
      </c>
      <c r="D149" s="28" t="s">
        <v>8008</v>
      </c>
      <c r="E149" s="28" t="s">
        <v>8009</v>
      </c>
      <c r="F149" s="28" t="s">
        <v>1691</v>
      </c>
      <c r="G149" s="28" t="s">
        <v>17555</v>
      </c>
      <c r="H149" s="28" t="s">
        <v>17412</v>
      </c>
      <c r="I149" s="28">
        <v>6</v>
      </c>
      <c r="J149" s="28">
        <v>0</v>
      </c>
      <c r="K149" s="28">
        <v>0</v>
      </c>
      <c r="L149" s="28">
        <v>0</v>
      </c>
      <c r="M149" s="28">
        <v>0</v>
      </c>
      <c r="N149" s="28">
        <v>12</v>
      </c>
      <c r="O149" s="28">
        <v>12</v>
      </c>
      <c r="P149">
        <f>VLOOKUP($A149,'Item Detail'!$A$2:$G$3180,7,0)</f>
        <v>6</v>
      </c>
      <c r="Q149" s="30" t="s">
        <v>20729</v>
      </c>
      <c r="R149" s="30" t="s">
        <v>20730</v>
      </c>
      <c r="S149" s="30" t="s">
        <v>20731</v>
      </c>
      <c r="T149" s="30" t="s">
        <v>20732</v>
      </c>
      <c r="U149" s="30" t="s">
        <v>20749</v>
      </c>
      <c r="V149" s="30" t="s">
        <v>20734</v>
      </c>
      <c r="W149" s="30" t="s">
        <v>20737</v>
      </c>
      <c r="X149" s="30" t="s">
        <v>20737</v>
      </c>
      <c r="Y149" s="30" t="s">
        <v>20737</v>
      </c>
      <c r="Z149" s="30" t="s">
        <v>20737</v>
      </c>
      <c r="AA149" s="32" t="s">
        <v>20793</v>
      </c>
    </row>
    <row r="150" spans="1:27" x14ac:dyDescent="0.3">
      <c r="A150" s="28" t="s">
        <v>8094</v>
      </c>
      <c r="B150" s="28" t="s">
        <v>17483</v>
      </c>
      <c r="C150" s="28" t="s">
        <v>8095</v>
      </c>
      <c r="D150" s="28" t="s">
        <v>8096</v>
      </c>
      <c r="E150" s="28" t="s">
        <v>8097</v>
      </c>
      <c r="F150" s="28" t="s">
        <v>1691</v>
      </c>
      <c r="G150" s="28" t="s">
        <v>17556</v>
      </c>
      <c r="H150" s="28" t="s">
        <v>17453</v>
      </c>
      <c r="I150" s="28">
        <v>0</v>
      </c>
      <c r="J150" s="28">
        <v>0</v>
      </c>
      <c r="K150" s="28">
        <v>6</v>
      </c>
      <c r="L150" s="28">
        <v>0</v>
      </c>
      <c r="M150" s="28">
        <v>0</v>
      </c>
      <c r="N150" s="28">
        <v>12</v>
      </c>
      <c r="O150" s="28">
        <v>12</v>
      </c>
      <c r="P150">
        <f>VLOOKUP($A150,'Item Detail'!$A$2:$G$3180,7,0)</f>
        <v>6</v>
      </c>
      <c r="Q150" s="30" t="s">
        <v>20729</v>
      </c>
      <c r="R150" s="30" t="s">
        <v>20730</v>
      </c>
      <c r="S150" s="30" t="s">
        <v>20731</v>
      </c>
      <c r="T150" s="30" t="s">
        <v>20732</v>
      </c>
      <c r="U150" s="30" t="s">
        <v>20732</v>
      </c>
      <c r="V150" s="30" t="s">
        <v>20734</v>
      </c>
      <c r="W150" s="30" t="s">
        <v>20737</v>
      </c>
      <c r="X150" s="30" t="s">
        <v>20737</v>
      </c>
      <c r="Y150" s="30" t="s">
        <v>20737</v>
      </c>
      <c r="Z150" s="30" t="s">
        <v>20734</v>
      </c>
      <c r="AA150" s="32" t="s">
        <v>20790</v>
      </c>
    </row>
    <row r="151" spans="1:27" x14ac:dyDescent="0.3">
      <c r="A151" s="28" t="s">
        <v>7994</v>
      </c>
      <c r="B151" s="28" t="s">
        <v>17426</v>
      </c>
      <c r="C151" s="28" t="s">
        <v>7995</v>
      </c>
      <c r="D151" s="28" t="s">
        <v>7677</v>
      </c>
      <c r="E151" s="28" t="s">
        <v>7996</v>
      </c>
      <c r="F151" s="28" t="s">
        <v>1700</v>
      </c>
      <c r="G151" s="28" t="s">
        <v>17557</v>
      </c>
      <c r="H151" s="28" t="s">
        <v>17412</v>
      </c>
      <c r="I151" s="28">
        <v>3</v>
      </c>
      <c r="J151" s="28">
        <v>0</v>
      </c>
      <c r="K151" s="28">
        <v>0</v>
      </c>
      <c r="L151" s="28">
        <v>0</v>
      </c>
      <c r="M151" s="28">
        <v>0</v>
      </c>
      <c r="N151" s="28">
        <v>6</v>
      </c>
      <c r="O151" s="28">
        <v>6</v>
      </c>
      <c r="P151">
        <f>VLOOKUP($A151,'Item Detail'!$A$2:$G$3180,7,0)</f>
        <v>6</v>
      </c>
      <c r="Q151" s="30" t="s">
        <v>20729</v>
      </c>
      <c r="R151" s="30" t="s">
        <v>20730</v>
      </c>
      <c r="S151" s="30" t="s">
        <v>20731</v>
      </c>
      <c r="T151" s="30" t="s">
        <v>20732</v>
      </c>
      <c r="U151" s="30" t="s">
        <v>20732</v>
      </c>
      <c r="V151" s="30" t="s">
        <v>20734</v>
      </c>
      <c r="W151" s="30" t="s">
        <v>20737</v>
      </c>
      <c r="X151" s="30" t="s">
        <v>20737</v>
      </c>
      <c r="Y151" s="30" t="s">
        <v>20737</v>
      </c>
      <c r="Z151" s="30" t="s">
        <v>20737</v>
      </c>
      <c r="AA151" s="32" t="s">
        <v>20795</v>
      </c>
    </row>
    <row r="152" spans="1:27" x14ac:dyDescent="0.3">
      <c r="A152" s="28" t="s">
        <v>7994</v>
      </c>
      <c r="B152" s="28" t="s">
        <v>17426</v>
      </c>
      <c r="C152" s="28" t="s">
        <v>7995</v>
      </c>
      <c r="D152" s="28" t="s">
        <v>7677</v>
      </c>
      <c r="E152" s="28" t="s">
        <v>7996</v>
      </c>
      <c r="F152" s="28" t="s">
        <v>1700</v>
      </c>
      <c r="G152" s="28" t="s">
        <v>17557</v>
      </c>
      <c r="H152" s="28" t="s">
        <v>17453</v>
      </c>
      <c r="I152" s="28">
        <v>0</v>
      </c>
      <c r="J152" s="28">
        <v>0</v>
      </c>
      <c r="K152" s="28">
        <v>3</v>
      </c>
      <c r="L152" s="28">
        <v>0</v>
      </c>
      <c r="M152" s="28">
        <v>0</v>
      </c>
      <c r="N152" s="28">
        <v>6</v>
      </c>
      <c r="O152" s="28">
        <v>6</v>
      </c>
      <c r="P152">
        <f>VLOOKUP($A152,'Item Detail'!$A$2:$G$3180,7,0)</f>
        <v>6</v>
      </c>
      <c r="Q152" s="30" t="s">
        <v>20729</v>
      </c>
      <c r="R152" s="30" t="s">
        <v>20730</v>
      </c>
      <c r="S152" s="30" t="s">
        <v>20731</v>
      </c>
      <c r="T152" s="30" t="s">
        <v>20732</v>
      </c>
      <c r="U152" s="30" t="s">
        <v>20732</v>
      </c>
      <c r="V152" s="30" t="s">
        <v>20734</v>
      </c>
      <c r="W152" s="30" t="s">
        <v>20737</v>
      </c>
      <c r="X152" s="30" t="s">
        <v>20737</v>
      </c>
      <c r="Y152" s="30" t="s">
        <v>20737</v>
      </c>
      <c r="Z152" s="30" t="s">
        <v>20737</v>
      </c>
      <c r="AA152" s="32" t="s">
        <v>20790</v>
      </c>
    </row>
    <row r="153" spans="1:27" x14ac:dyDescent="0.3">
      <c r="A153" s="28" t="s">
        <v>6445</v>
      </c>
      <c r="B153" s="28" t="s">
        <v>17420</v>
      </c>
      <c r="C153" s="28" t="s">
        <v>8088</v>
      </c>
      <c r="D153" s="28" t="s">
        <v>8089</v>
      </c>
      <c r="E153" s="28" t="s">
        <v>7716</v>
      </c>
      <c r="F153" s="28" t="s">
        <v>6447</v>
      </c>
      <c r="G153" s="28" t="s">
        <v>17558</v>
      </c>
      <c r="H153" s="28" t="s">
        <v>17419</v>
      </c>
      <c r="I153" s="28">
        <v>6</v>
      </c>
      <c r="J153" s="28">
        <v>0</v>
      </c>
      <c r="K153" s="28">
        <v>0</v>
      </c>
      <c r="L153" s="28">
        <v>0</v>
      </c>
      <c r="M153" s="28">
        <v>0</v>
      </c>
      <c r="N153" s="28">
        <v>12</v>
      </c>
      <c r="O153" s="28">
        <v>12</v>
      </c>
      <c r="P153">
        <f>VLOOKUP($A153,'Item Detail'!$A$2:$G$3180,7,0)</f>
        <v>6</v>
      </c>
      <c r="Q153" s="30" t="s">
        <v>20735</v>
      </c>
      <c r="R153" s="30" t="s">
        <v>20730</v>
      </c>
      <c r="S153" s="30" t="s">
        <v>4207</v>
      </c>
      <c r="T153" s="30" t="s">
        <v>20743</v>
      </c>
      <c r="U153" s="30" t="s">
        <v>20732</v>
      </c>
      <c r="V153" s="30" t="s">
        <v>20737</v>
      </c>
      <c r="W153" s="30" t="s">
        <v>20737</v>
      </c>
      <c r="X153" s="30" t="s">
        <v>20737</v>
      </c>
      <c r="Y153" s="30" t="s">
        <v>20737</v>
      </c>
      <c r="Z153" s="30" t="s">
        <v>20737</v>
      </c>
      <c r="AA153" s="32" t="s">
        <v>20785</v>
      </c>
    </row>
    <row r="154" spans="1:27" x14ac:dyDescent="0.3">
      <c r="A154" s="28" t="s">
        <v>8037</v>
      </c>
      <c r="B154" s="28" t="s">
        <v>17471</v>
      </c>
      <c r="C154" s="28" t="s">
        <v>8038</v>
      </c>
      <c r="D154" s="28" t="s">
        <v>8039</v>
      </c>
      <c r="E154" s="28" t="s">
        <v>8040</v>
      </c>
      <c r="F154" s="28" t="s">
        <v>8041</v>
      </c>
      <c r="G154" s="28" t="s">
        <v>17559</v>
      </c>
      <c r="H154" s="28" t="s">
        <v>17412</v>
      </c>
      <c r="I154" s="28">
        <v>0</v>
      </c>
      <c r="J154" s="28">
        <v>0</v>
      </c>
      <c r="K154" s="28">
        <v>2</v>
      </c>
      <c r="L154" s="28">
        <v>0</v>
      </c>
      <c r="M154" s="28">
        <v>0</v>
      </c>
      <c r="N154" s="28">
        <v>4</v>
      </c>
      <c r="O154" s="28">
        <v>4</v>
      </c>
      <c r="P154">
        <f>VLOOKUP($A154,'Item Detail'!$A$2:$G$3180,7,0)</f>
        <v>6</v>
      </c>
      <c r="Q154" s="30" t="s">
        <v>20729</v>
      </c>
      <c r="R154" s="30" t="s">
        <v>20752</v>
      </c>
      <c r="S154" s="30" t="s">
        <v>20752</v>
      </c>
      <c r="T154" s="30" t="s">
        <v>20732</v>
      </c>
      <c r="U154" s="30" t="s">
        <v>20732</v>
      </c>
      <c r="V154" s="30" t="s">
        <v>20737</v>
      </c>
      <c r="W154" s="30" t="s">
        <v>20737</v>
      </c>
      <c r="X154" s="30" t="s">
        <v>20737</v>
      </c>
      <c r="Y154" s="30" t="s">
        <v>20737</v>
      </c>
      <c r="Z154" s="30" t="s">
        <v>20737</v>
      </c>
      <c r="AA154" s="32" t="s">
        <v>20786</v>
      </c>
    </row>
    <row r="155" spans="1:27" x14ac:dyDescent="0.3">
      <c r="A155" s="28" t="s">
        <v>8037</v>
      </c>
      <c r="B155" s="28" t="s">
        <v>17471</v>
      </c>
      <c r="C155" s="28" t="s">
        <v>8038</v>
      </c>
      <c r="D155" s="28" t="s">
        <v>8039</v>
      </c>
      <c r="E155" s="28" t="s">
        <v>8040</v>
      </c>
      <c r="F155" s="28" t="s">
        <v>8041</v>
      </c>
      <c r="G155" s="28" t="s">
        <v>17559</v>
      </c>
      <c r="H155" s="28" t="s">
        <v>17453</v>
      </c>
      <c r="I155" s="28">
        <v>1</v>
      </c>
      <c r="J155" s="28">
        <v>0</v>
      </c>
      <c r="K155" s="28">
        <v>0</v>
      </c>
      <c r="L155" s="28">
        <v>0</v>
      </c>
      <c r="M155" s="28">
        <v>0</v>
      </c>
      <c r="N155" s="28">
        <v>2</v>
      </c>
      <c r="O155" s="28">
        <v>2</v>
      </c>
      <c r="P155">
        <f>VLOOKUP($A155,'Item Detail'!$A$2:$G$3180,7,0)</f>
        <v>6</v>
      </c>
      <c r="Q155" s="30" t="s">
        <v>20729</v>
      </c>
      <c r="R155" s="30" t="s">
        <v>20752</v>
      </c>
      <c r="S155" s="30" t="s">
        <v>20752</v>
      </c>
      <c r="T155" s="30" t="s">
        <v>20732</v>
      </c>
      <c r="U155" s="30" t="s">
        <v>20732</v>
      </c>
      <c r="V155" s="30" t="s">
        <v>20737</v>
      </c>
      <c r="W155" s="30" t="s">
        <v>20737</v>
      </c>
      <c r="X155" s="30" t="s">
        <v>20737</v>
      </c>
      <c r="Y155" s="30" t="s">
        <v>20737</v>
      </c>
      <c r="Z155" s="30" t="s">
        <v>20737</v>
      </c>
      <c r="AA155" s="32" t="s">
        <v>20786</v>
      </c>
    </row>
    <row r="156" spans="1:27" x14ac:dyDescent="0.3">
      <c r="A156" s="28" t="s">
        <v>8037</v>
      </c>
      <c r="B156" s="28" t="s">
        <v>17471</v>
      </c>
      <c r="C156" s="28" t="s">
        <v>8038</v>
      </c>
      <c r="D156" s="28" t="s">
        <v>8039</v>
      </c>
      <c r="E156" s="28" t="s">
        <v>8040</v>
      </c>
      <c r="F156" s="28" t="s">
        <v>8041</v>
      </c>
      <c r="G156" s="28" t="s">
        <v>17559</v>
      </c>
      <c r="H156" s="28" t="s">
        <v>17413</v>
      </c>
      <c r="I156" s="28">
        <v>0</v>
      </c>
      <c r="J156" s="28">
        <v>0</v>
      </c>
      <c r="K156" s="28">
        <v>3</v>
      </c>
      <c r="L156" s="28">
        <v>0</v>
      </c>
      <c r="M156" s="28">
        <v>0</v>
      </c>
      <c r="N156" s="28">
        <v>6</v>
      </c>
      <c r="O156" s="28">
        <v>6</v>
      </c>
      <c r="P156">
        <f>VLOOKUP($A156,'Item Detail'!$A$2:$G$3180,7,0)</f>
        <v>6</v>
      </c>
      <c r="Q156" s="30" t="s">
        <v>20729</v>
      </c>
      <c r="R156" s="30" t="s">
        <v>20752</v>
      </c>
      <c r="S156" s="30" t="s">
        <v>20752</v>
      </c>
      <c r="T156" s="30" t="s">
        <v>20732</v>
      </c>
      <c r="U156" s="30" t="s">
        <v>20732</v>
      </c>
      <c r="V156" s="30" t="s">
        <v>20737</v>
      </c>
      <c r="W156" s="30" t="s">
        <v>20737</v>
      </c>
      <c r="X156" s="30" t="s">
        <v>20737</v>
      </c>
      <c r="Y156" s="30" t="s">
        <v>20737</v>
      </c>
      <c r="Z156" s="30" t="s">
        <v>20737</v>
      </c>
      <c r="AA156" s="32" t="s">
        <v>20786</v>
      </c>
    </row>
    <row r="157" spans="1:27" x14ac:dyDescent="0.3">
      <c r="A157" s="28" t="s">
        <v>3348</v>
      </c>
      <c r="B157" s="28" t="s">
        <v>17422</v>
      </c>
      <c r="C157" s="28" t="s">
        <v>8050</v>
      </c>
      <c r="D157" s="28" t="s">
        <v>7677</v>
      </c>
      <c r="E157" s="28" t="s">
        <v>8051</v>
      </c>
      <c r="F157" s="28" t="s">
        <v>1814</v>
      </c>
      <c r="G157" s="28" t="s">
        <v>17560</v>
      </c>
      <c r="H157" s="28" t="s">
        <v>17428</v>
      </c>
      <c r="I157" s="28">
        <v>6</v>
      </c>
      <c r="J157" s="28">
        <v>0</v>
      </c>
      <c r="K157" s="28">
        <v>0</v>
      </c>
      <c r="L157" s="28">
        <v>0</v>
      </c>
      <c r="M157" s="28">
        <v>0</v>
      </c>
      <c r="N157" s="28">
        <v>12</v>
      </c>
      <c r="O157" s="28">
        <v>12</v>
      </c>
      <c r="P157">
        <f>VLOOKUP($A157,'Item Detail'!$A$2:$G$3180,7,0)</f>
        <v>6</v>
      </c>
      <c r="Q157" s="30" t="s">
        <v>20741</v>
      </c>
      <c r="R157" s="30" t="s">
        <v>20730</v>
      </c>
      <c r="S157" s="30" t="s">
        <v>20742</v>
      </c>
      <c r="T157" s="30" t="s">
        <v>20732</v>
      </c>
      <c r="U157" s="30" t="s">
        <v>20732</v>
      </c>
      <c r="V157" s="30" t="s">
        <v>20737</v>
      </c>
      <c r="W157" s="30" t="s">
        <v>20737</v>
      </c>
      <c r="X157" s="30" t="s">
        <v>20737</v>
      </c>
      <c r="Y157" s="30" t="s">
        <v>20737</v>
      </c>
      <c r="Z157" s="30" t="s">
        <v>20737</v>
      </c>
      <c r="AA157" s="32" t="s">
        <v>20789</v>
      </c>
    </row>
    <row r="158" spans="1:27" x14ac:dyDescent="0.3">
      <c r="A158" s="28" t="s">
        <v>8195</v>
      </c>
      <c r="B158" s="28" t="s">
        <v>17414</v>
      </c>
      <c r="C158" s="28" t="s">
        <v>8196</v>
      </c>
      <c r="D158" s="28" t="s">
        <v>7677</v>
      </c>
      <c r="E158" s="28" t="s">
        <v>8197</v>
      </c>
      <c r="F158" s="28" t="s">
        <v>17415</v>
      </c>
      <c r="G158" s="28" t="s">
        <v>17561</v>
      </c>
      <c r="H158" s="28" t="s">
        <v>17412</v>
      </c>
      <c r="I158" s="28">
        <v>1</v>
      </c>
      <c r="J158" s="28">
        <v>0</v>
      </c>
      <c r="K158" s="28">
        <v>2</v>
      </c>
      <c r="L158" s="28">
        <v>0</v>
      </c>
      <c r="M158" s="28">
        <v>0</v>
      </c>
      <c r="N158" s="28">
        <v>6</v>
      </c>
      <c r="O158" s="28">
        <v>30</v>
      </c>
      <c r="P158">
        <f>VLOOKUP($A158,'Item Detail'!$A$2:$G$3180,7,0)</f>
        <v>5</v>
      </c>
      <c r="Q158" s="30" t="s">
        <v>20729</v>
      </c>
      <c r="R158" s="30" t="s">
        <v>20730</v>
      </c>
      <c r="S158" s="30" t="s">
        <v>20731</v>
      </c>
      <c r="T158" s="30" t="s">
        <v>20732</v>
      </c>
      <c r="U158" s="30" t="s">
        <v>20732</v>
      </c>
      <c r="V158" s="30" t="s">
        <v>20734</v>
      </c>
      <c r="W158" s="30" t="s">
        <v>20734</v>
      </c>
      <c r="X158" s="30" t="s">
        <v>20734</v>
      </c>
      <c r="Y158" s="30" t="s">
        <v>20734</v>
      </c>
      <c r="Z158" s="30" t="s">
        <v>20734</v>
      </c>
      <c r="AA158" s="32" t="s">
        <v>20793</v>
      </c>
    </row>
    <row r="159" spans="1:27" x14ac:dyDescent="0.3">
      <c r="A159" s="28" t="s">
        <v>8195</v>
      </c>
      <c r="B159" s="28" t="s">
        <v>17414</v>
      </c>
      <c r="C159" s="28" t="s">
        <v>8196</v>
      </c>
      <c r="D159" s="28" t="s">
        <v>7677</v>
      </c>
      <c r="E159" s="28" t="s">
        <v>8197</v>
      </c>
      <c r="F159" s="28" t="s">
        <v>17415</v>
      </c>
      <c r="G159" s="28" t="s">
        <v>17561</v>
      </c>
      <c r="H159" s="28" t="s">
        <v>17413</v>
      </c>
      <c r="I159" s="28">
        <v>1</v>
      </c>
      <c r="J159" s="28">
        <v>0</v>
      </c>
      <c r="K159" s="28">
        <v>1</v>
      </c>
      <c r="L159" s="28">
        <v>0</v>
      </c>
      <c r="M159" s="28">
        <v>0</v>
      </c>
      <c r="N159" s="28">
        <v>4</v>
      </c>
      <c r="O159" s="28">
        <v>18</v>
      </c>
      <c r="P159">
        <f>VLOOKUP($A159,'Item Detail'!$A$2:$G$3180,7,0)</f>
        <v>5</v>
      </c>
      <c r="Q159" s="30" t="s">
        <v>20729</v>
      </c>
      <c r="R159" s="30" t="s">
        <v>20730</v>
      </c>
      <c r="S159" s="30" t="s">
        <v>20731</v>
      </c>
      <c r="T159" s="30" t="s">
        <v>20732</v>
      </c>
      <c r="U159" s="30" t="s">
        <v>20732</v>
      </c>
      <c r="V159" s="30" t="s">
        <v>20734</v>
      </c>
      <c r="W159" s="30" t="s">
        <v>20734</v>
      </c>
      <c r="X159" s="30" t="s">
        <v>20734</v>
      </c>
      <c r="Y159" s="30" t="s">
        <v>20734</v>
      </c>
      <c r="Z159" s="30" t="s">
        <v>20734</v>
      </c>
      <c r="AA159" s="32" t="s">
        <v>20793</v>
      </c>
    </row>
    <row r="160" spans="1:27" x14ac:dyDescent="0.3">
      <c r="A160" s="28" t="s">
        <v>4884</v>
      </c>
      <c r="B160" s="28" t="s">
        <v>17420</v>
      </c>
      <c r="C160" s="28" t="s">
        <v>8113</v>
      </c>
      <c r="D160" s="28" t="s">
        <v>8114</v>
      </c>
      <c r="E160" s="28" t="s">
        <v>7716</v>
      </c>
      <c r="F160" s="28" t="s">
        <v>4208</v>
      </c>
      <c r="G160" s="28" t="s">
        <v>17562</v>
      </c>
      <c r="H160" s="28" t="s">
        <v>17419</v>
      </c>
      <c r="I160" s="28">
        <v>1</v>
      </c>
      <c r="J160" s="28">
        <v>1</v>
      </c>
      <c r="K160" s="28">
        <v>3</v>
      </c>
      <c r="L160" s="28">
        <v>0</v>
      </c>
      <c r="M160" s="28">
        <v>0</v>
      </c>
      <c r="N160" s="28">
        <v>10</v>
      </c>
      <c r="O160" s="28">
        <v>36</v>
      </c>
      <c r="P160">
        <f>VLOOKUP($A160,'Item Detail'!$A$2:$G$3180,7,0)</f>
        <v>5</v>
      </c>
      <c r="Q160" s="30" t="s">
        <v>20747</v>
      </c>
      <c r="R160" s="30" t="s">
        <v>20730</v>
      </c>
      <c r="S160" s="30" t="s">
        <v>4207</v>
      </c>
      <c r="T160" s="30" t="s">
        <v>20732</v>
      </c>
      <c r="U160" s="30" t="s">
        <v>20732</v>
      </c>
      <c r="V160" s="30" t="s">
        <v>20737</v>
      </c>
      <c r="W160" s="30" t="s">
        <v>20737</v>
      </c>
      <c r="X160" s="30" t="s">
        <v>20737</v>
      </c>
      <c r="Y160" s="30" t="s">
        <v>20737</v>
      </c>
      <c r="Z160" s="30" t="s">
        <v>20737</v>
      </c>
      <c r="AA160" s="32" t="s">
        <v>20785</v>
      </c>
    </row>
    <row r="161" spans="1:28" x14ac:dyDescent="0.3">
      <c r="A161" s="28" t="s">
        <v>8128</v>
      </c>
      <c r="B161" s="28" t="s">
        <v>17422</v>
      </c>
      <c r="C161" s="28" t="s">
        <v>8129</v>
      </c>
      <c r="D161" s="28" t="s">
        <v>8130</v>
      </c>
      <c r="E161" s="28" t="s">
        <v>7716</v>
      </c>
      <c r="F161" s="28" t="s">
        <v>17440</v>
      </c>
      <c r="G161" s="28" t="s">
        <v>17563</v>
      </c>
      <c r="H161" s="28" t="s">
        <v>17412</v>
      </c>
      <c r="I161" s="28">
        <v>4</v>
      </c>
      <c r="J161" s="28">
        <v>0</v>
      </c>
      <c r="K161" s="28">
        <v>0</v>
      </c>
      <c r="L161" s="28">
        <v>0</v>
      </c>
      <c r="M161" s="28">
        <v>0</v>
      </c>
      <c r="N161" s="28">
        <v>8</v>
      </c>
      <c r="O161" s="28">
        <v>32</v>
      </c>
      <c r="P161">
        <f>VLOOKUP($A161,'Item Detail'!$A$2:$G$3180,7,0)</f>
        <v>5</v>
      </c>
      <c r="Q161" s="30" t="s">
        <v>20729</v>
      </c>
      <c r="R161" s="30" t="s">
        <v>20730</v>
      </c>
      <c r="S161" s="30" t="s">
        <v>20731</v>
      </c>
      <c r="T161" s="30" t="s">
        <v>20732</v>
      </c>
      <c r="U161" s="30" t="s">
        <v>20749</v>
      </c>
      <c r="V161" s="30" t="s">
        <v>20734</v>
      </c>
      <c r="W161" s="30" t="s">
        <v>20734</v>
      </c>
      <c r="X161" s="30" t="s">
        <v>20734</v>
      </c>
      <c r="Y161" s="30" t="s">
        <v>20734</v>
      </c>
      <c r="Z161" s="30" t="s">
        <v>20734</v>
      </c>
      <c r="AA161" s="32" t="s">
        <v>20793</v>
      </c>
    </row>
    <row r="162" spans="1:28" x14ac:dyDescent="0.3">
      <c r="A162" s="28" t="s">
        <v>8128</v>
      </c>
      <c r="B162" s="28" t="s">
        <v>17422</v>
      </c>
      <c r="C162" s="28" t="s">
        <v>8129</v>
      </c>
      <c r="D162" s="28" t="s">
        <v>8130</v>
      </c>
      <c r="E162" s="28" t="s">
        <v>7716</v>
      </c>
      <c r="F162" s="28" t="s">
        <v>17440</v>
      </c>
      <c r="G162" s="28" t="s">
        <v>17563</v>
      </c>
      <c r="H162" s="28" t="s">
        <v>17413</v>
      </c>
      <c r="I162" s="28">
        <v>1</v>
      </c>
      <c r="J162" s="28">
        <v>0</v>
      </c>
      <c r="K162" s="28">
        <v>0</v>
      </c>
      <c r="L162" s="28">
        <v>0</v>
      </c>
      <c r="M162" s="28">
        <v>0</v>
      </c>
      <c r="N162" s="28">
        <v>2</v>
      </c>
      <c r="O162" s="28">
        <v>4</v>
      </c>
      <c r="P162">
        <f>VLOOKUP($A162,'Item Detail'!$A$2:$G$3180,7,0)</f>
        <v>5</v>
      </c>
      <c r="Q162" s="30" t="s">
        <v>20729</v>
      </c>
      <c r="R162" s="30" t="s">
        <v>20730</v>
      </c>
      <c r="S162" s="30" t="s">
        <v>20731</v>
      </c>
      <c r="T162" s="30" t="s">
        <v>20732</v>
      </c>
      <c r="U162" s="30" t="s">
        <v>20749</v>
      </c>
      <c r="V162" s="30" t="s">
        <v>20734</v>
      </c>
      <c r="W162" s="30" t="s">
        <v>20734</v>
      </c>
      <c r="X162" s="30" t="s">
        <v>20734</v>
      </c>
      <c r="Y162" s="30" t="s">
        <v>20734</v>
      </c>
      <c r="Z162" s="30" t="s">
        <v>20734</v>
      </c>
      <c r="AA162" s="32" t="s">
        <v>20793</v>
      </c>
    </row>
    <row r="163" spans="1:28" x14ac:dyDescent="0.3">
      <c r="A163" s="28" t="s">
        <v>8163</v>
      </c>
      <c r="B163" s="28" t="s">
        <v>17422</v>
      </c>
      <c r="C163" s="28" t="s">
        <v>8164</v>
      </c>
      <c r="D163" s="28" t="s">
        <v>8165</v>
      </c>
      <c r="E163" s="28" t="s">
        <v>7716</v>
      </c>
      <c r="F163" s="28" t="s">
        <v>1814</v>
      </c>
      <c r="G163" s="28" t="s">
        <v>17564</v>
      </c>
      <c r="H163" s="28" t="s">
        <v>17412</v>
      </c>
      <c r="I163" s="28">
        <v>4</v>
      </c>
      <c r="J163" s="28">
        <v>0</v>
      </c>
      <c r="K163" s="28">
        <v>0</v>
      </c>
      <c r="L163" s="28">
        <v>0</v>
      </c>
      <c r="M163" s="28">
        <v>1</v>
      </c>
      <c r="N163" s="28">
        <v>10</v>
      </c>
      <c r="O163" s="28">
        <v>36</v>
      </c>
      <c r="P163">
        <f>VLOOKUP($A163,'Item Detail'!$A$2:$G$3180,7,0)</f>
        <v>5</v>
      </c>
      <c r="Q163" s="30" t="s">
        <v>20750</v>
      </c>
      <c r="R163" s="30" t="s">
        <v>20730</v>
      </c>
      <c r="S163" s="30" t="s">
        <v>20731</v>
      </c>
      <c r="T163" s="30" t="s">
        <v>20732</v>
      </c>
      <c r="U163" s="30" t="s">
        <v>20732</v>
      </c>
      <c r="V163" s="30" t="s">
        <v>20734</v>
      </c>
      <c r="W163" s="30" t="s">
        <v>20734</v>
      </c>
      <c r="X163" s="30" t="s">
        <v>20734</v>
      </c>
      <c r="Y163" s="30" t="s">
        <v>20734</v>
      </c>
      <c r="Z163" s="30" t="s">
        <v>20734</v>
      </c>
      <c r="AA163" s="32" t="s">
        <v>20793</v>
      </c>
    </row>
    <row r="164" spans="1:28" x14ac:dyDescent="0.3">
      <c r="A164" s="28" t="s">
        <v>4408</v>
      </c>
      <c r="B164" s="28" t="s">
        <v>17420</v>
      </c>
      <c r="C164" s="28" t="s">
        <v>8235</v>
      </c>
      <c r="D164" s="28" t="s">
        <v>7677</v>
      </c>
      <c r="E164" s="28" t="s">
        <v>8236</v>
      </c>
      <c r="F164" s="28" t="s">
        <v>4208</v>
      </c>
      <c r="G164" s="28" t="s">
        <v>17565</v>
      </c>
      <c r="H164" s="28" t="s">
        <v>17419</v>
      </c>
      <c r="I164" s="28">
        <v>5</v>
      </c>
      <c r="J164" s="28">
        <v>0</v>
      </c>
      <c r="K164" s="28">
        <v>0</v>
      </c>
      <c r="L164" s="28">
        <v>0</v>
      </c>
      <c r="M164" s="28">
        <v>0</v>
      </c>
      <c r="N164" s="28">
        <v>10</v>
      </c>
      <c r="O164" s="28">
        <v>36</v>
      </c>
      <c r="P164">
        <f>VLOOKUP($A164,'Item Detail'!$A$2:$G$3180,7,0)</f>
        <v>5</v>
      </c>
      <c r="Q164" s="30" t="s">
        <v>20747</v>
      </c>
      <c r="R164" s="30" t="s">
        <v>20730</v>
      </c>
      <c r="S164" s="30" t="s">
        <v>4207</v>
      </c>
      <c r="T164" s="30" t="s">
        <v>20732</v>
      </c>
      <c r="U164" s="30" t="s">
        <v>20732</v>
      </c>
      <c r="V164" s="30" t="s">
        <v>20737</v>
      </c>
      <c r="W164" s="30" t="s">
        <v>20737</v>
      </c>
      <c r="X164" s="30" t="s">
        <v>20737</v>
      </c>
      <c r="Y164" s="30" t="s">
        <v>20737</v>
      </c>
      <c r="Z164" s="30" t="s">
        <v>20737</v>
      </c>
      <c r="AA164" s="32" t="s">
        <v>20785</v>
      </c>
    </row>
    <row r="165" spans="1:28" x14ac:dyDescent="0.3">
      <c r="A165" s="28" t="s">
        <v>8122</v>
      </c>
      <c r="B165" s="28" t="s">
        <v>17435</v>
      </c>
      <c r="C165" s="28" t="s">
        <v>8123</v>
      </c>
      <c r="D165" s="28" t="s">
        <v>8124</v>
      </c>
      <c r="E165" s="28" t="s">
        <v>8125</v>
      </c>
      <c r="F165" s="28" t="s">
        <v>8126</v>
      </c>
      <c r="G165" s="28" t="s">
        <v>17566</v>
      </c>
      <c r="H165" s="28" t="s">
        <v>17412</v>
      </c>
      <c r="I165" s="28">
        <v>1</v>
      </c>
      <c r="J165" s="28">
        <v>1</v>
      </c>
      <c r="K165" s="28">
        <v>1</v>
      </c>
      <c r="L165" s="28">
        <v>0</v>
      </c>
      <c r="M165" s="28">
        <v>0</v>
      </c>
      <c r="N165" s="28">
        <v>6</v>
      </c>
      <c r="O165" s="28">
        <v>24</v>
      </c>
      <c r="P165">
        <f>VLOOKUP($A165,'Item Detail'!$A$2:$G$3180,7,0)</f>
        <v>5</v>
      </c>
      <c r="Q165" s="30" t="s">
        <v>20759</v>
      </c>
      <c r="R165" s="30" t="s">
        <v>20744</v>
      </c>
      <c r="S165" s="30" t="s">
        <v>20731</v>
      </c>
      <c r="T165" s="30" t="s">
        <v>20732</v>
      </c>
      <c r="U165" s="30" t="s">
        <v>20736</v>
      </c>
      <c r="V165" s="30" t="s">
        <v>20734</v>
      </c>
      <c r="W165" s="30" t="s">
        <v>20734</v>
      </c>
      <c r="X165" s="30" t="s">
        <v>20734</v>
      </c>
      <c r="Y165" s="30" t="s">
        <v>20734</v>
      </c>
      <c r="Z165" s="30" t="s">
        <v>20734</v>
      </c>
      <c r="AA165" s="32" t="s">
        <v>20793</v>
      </c>
    </row>
    <row r="166" spans="1:28" x14ac:dyDescent="0.3">
      <c r="A166" s="28" t="s">
        <v>8122</v>
      </c>
      <c r="B166" s="28" t="s">
        <v>17435</v>
      </c>
      <c r="C166" s="28" t="s">
        <v>8123</v>
      </c>
      <c r="D166" s="28" t="s">
        <v>8124</v>
      </c>
      <c r="E166" s="28" t="s">
        <v>8125</v>
      </c>
      <c r="F166" s="28" t="s">
        <v>8126</v>
      </c>
      <c r="G166" s="28" t="s">
        <v>17566</v>
      </c>
      <c r="H166" s="28" t="s">
        <v>17413</v>
      </c>
      <c r="I166" s="28">
        <v>0</v>
      </c>
      <c r="J166" s="28">
        <v>0</v>
      </c>
      <c r="K166" s="28">
        <v>2</v>
      </c>
      <c r="L166" s="28">
        <v>0</v>
      </c>
      <c r="M166" s="28">
        <v>0</v>
      </c>
      <c r="N166" s="28">
        <v>4</v>
      </c>
      <c r="O166" s="28">
        <v>6</v>
      </c>
      <c r="P166">
        <f>VLOOKUP($A166,'Item Detail'!$A$2:$G$3180,7,0)</f>
        <v>5</v>
      </c>
      <c r="Q166" s="30" t="s">
        <v>20759</v>
      </c>
      <c r="R166" s="30" t="s">
        <v>20744</v>
      </c>
      <c r="S166" s="30" t="s">
        <v>20731</v>
      </c>
      <c r="T166" s="30" t="s">
        <v>20732</v>
      </c>
      <c r="U166" s="30" t="s">
        <v>20736</v>
      </c>
      <c r="V166" s="30" t="s">
        <v>20734</v>
      </c>
      <c r="W166" s="30" t="s">
        <v>20734</v>
      </c>
      <c r="X166" s="30" t="s">
        <v>20734</v>
      </c>
      <c r="Y166" s="30" t="s">
        <v>20734</v>
      </c>
      <c r="Z166" s="30" t="s">
        <v>20734</v>
      </c>
      <c r="AA166" s="32" t="s">
        <v>20793</v>
      </c>
    </row>
    <row r="167" spans="1:28" x14ac:dyDescent="0.3">
      <c r="A167" s="28" t="s">
        <v>4527</v>
      </c>
      <c r="B167" s="28" t="s">
        <v>17420</v>
      </c>
      <c r="C167" s="28" t="s">
        <v>8111</v>
      </c>
      <c r="D167" s="28" t="s">
        <v>7677</v>
      </c>
      <c r="E167" s="28" t="s">
        <v>7834</v>
      </c>
      <c r="F167" s="28" t="s">
        <v>4208</v>
      </c>
      <c r="G167" s="28" t="s">
        <v>17567</v>
      </c>
      <c r="H167" s="28" t="s">
        <v>17419</v>
      </c>
      <c r="I167" s="28">
        <v>0</v>
      </c>
      <c r="J167" s="28">
        <v>1</v>
      </c>
      <c r="K167" s="28">
        <v>4</v>
      </c>
      <c r="L167" s="28">
        <v>0</v>
      </c>
      <c r="M167" s="28">
        <v>0</v>
      </c>
      <c r="N167" s="28">
        <v>10</v>
      </c>
      <c r="O167" s="28">
        <v>26</v>
      </c>
      <c r="P167">
        <f>VLOOKUP($A167,'Item Detail'!$A$2:$G$3180,7,0)</f>
        <v>5</v>
      </c>
      <c r="Q167" s="30" t="s">
        <v>20738</v>
      </c>
      <c r="R167" s="30" t="s">
        <v>20730</v>
      </c>
      <c r="S167" s="30" t="s">
        <v>4207</v>
      </c>
      <c r="T167" s="30" t="s">
        <v>20732</v>
      </c>
      <c r="U167" s="30" t="s">
        <v>20732</v>
      </c>
      <c r="V167" s="30" t="s">
        <v>20737</v>
      </c>
      <c r="W167" s="30" t="s">
        <v>20737</v>
      </c>
      <c r="X167" s="30" t="s">
        <v>20737</v>
      </c>
      <c r="Y167" s="30" t="s">
        <v>20737</v>
      </c>
      <c r="Z167" s="30" t="s">
        <v>20737</v>
      </c>
      <c r="AA167" s="32" t="s">
        <v>20785</v>
      </c>
    </row>
    <row r="168" spans="1:28" x14ac:dyDescent="0.3">
      <c r="A168" s="28" t="s">
        <v>6138</v>
      </c>
      <c r="B168" s="28" t="s">
        <v>17465</v>
      </c>
      <c r="C168" s="28" t="s">
        <v>8099</v>
      </c>
      <c r="D168" s="28" t="s">
        <v>7677</v>
      </c>
      <c r="E168" s="28" t="s">
        <v>7880</v>
      </c>
      <c r="F168" s="28" t="s">
        <v>3321</v>
      </c>
      <c r="G168" s="28" t="s">
        <v>17568</v>
      </c>
      <c r="H168" s="28" t="s">
        <v>17419</v>
      </c>
      <c r="I168" s="28">
        <v>5</v>
      </c>
      <c r="J168" s="28">
        <v>0</v>
      </c>
      <c r="K168" s="28">
        <v>0</v>
      </c>
      <c r="L168" s="28">
        <v>0</v>
      </c>
      <c r="M168" s="28">
        <v>0</v>
      </c>
      <c r="N168" s="28">
        <v>10</v>
      </c>
      <c r="O168" s="28">
        <v>24</v>
      </c>
      <c r="P168">
        <f>VLOOKUP($A168,'Item Detail'!$A$2:$G$3180,7,0)</f>
        <v>5</v>
      </c>
      <c r="Q168" s="30" t="s">
        <v>20735</v>
      </c>
      <c r="R168" s="30" t="s">
        <v>20730</v>
      </c>
      <c r="S168" s="30" t="s">
        <v>4207</v>
      </c>
      <c r="T168" s="30" t="s">
        <v>20732</v>
      </c>
      <c r="U168" s="30" t="s">
        <v>20732</v>
      </c>
      <c r="V168" s="30" t="s">
        <v>20737</v>
      </c>
      <c r="W168" s="30" t="s">
        <v>20737</v>
      </c>
      <c r="X168" s="30" t="s">
        <v>20737</v>
      </c>
      <c r="Y168" s="30" t="s">
        <v>20737</v>
      </c>
      <c r="Z168" s="30" t="s">
        <v>20737</v>
      </c>
      <c r="AA168" s="32" t="s">
        <v>20794</v>
      </c>
      <c r="AB168">
        <v>4</v>
      </c>
    </row>
    <row r="169" spans="1:28" x14ac:dyDescent="0.3">
      <c r="A169" s="28" t="s">
        <v>8171</v>
      </c>
      <c r="B169" s="28" t="s">
        <v>17410</v>
      </c>
      <c r="C169" s="28" t="s">
        <v>8172</v>
      </c>
      <c r="D169" s="28" t="s">
        <v>7887</v>
      </c>
      <c r="E169" s="28" t="s">
        <v>7888</v>
      </c>
      <c r="F169" s="28" t="s">
        <v>7889</v>
      </c>
      <c r="G169" s="28" t="s">
        <v>17569</v>
      </c>
      <c r="H169" s="28" t="s">
        <v>17453</v>
      </c>
      <c r="I169" s="28">
        <v>0</v>
      </c>
      <c r="J169" s="28">
        <v>0</v>
      </c>
      <c r="K169" s="28">
        <v>5</v>
      </c>
      <c r="L169" s="28">
        <v>0</v>
      </c>
      <c r="M169" s="28">
        <v>0</v>
      </c>
      <c r="N169" s="28">
        <v>10</v>
      </c>
      <c r="O169" s="28">
        <v>24</v>
      </c>
      <c r="P169">
        <f>VLOOKUP($A169,'Item Detail'!$A$2:$G$3180,7,0)</f>
        <v>5</v>
      </c>
      <c r="Q169" s="30" t="s">
        <v>20740</v>
      </c>
      <c r="R169" s="30" t="s">
        <v>20730</v>
      </c>
      <c r="S169" s="30" t="s">
        <v>20731</v>
      </c>
      <c r="T169" s="30" t="s">
        <v>20732</v>
      </c>
      <c r="U169" s="30" t="s">
        <v>20732</v>
      </c>
      <c r="V169" s="30" t="s">
        <v>20734</v>
      </c>
      <c r="W169" s="30" t="s">
        <v>20737</v>
      </c>
      <c r="X169" s="30" t="s">
        <v>20737</v>
      </c>
      <c r="Y169" s="30" t="s">
        <v>20737</v>
      </c>
      <c r="Z169" s="30" t="s">
        <v>20737</v>
      </c>
      <c r="AA169" s="32" t="s">
        <v>20790</v>
      </c>
    </row>
    <row r="170" spans="1:28" x14ac:dyDescent="0.3">
      <c r="A170" s="28" t="s">
        <v>8212</v>
      </c>
      <c r="B170" s="28" t="s">
        <v>17570</v>
      </c>
      <c r="C170" s="28" t="s">
        <v>8213</v>
      </c>
      <c r="D170" s="28" t="s">
        <v>8214</v>
      </c>
      <c r="E170" s="28" t="s">
        <v>8215</v>
      </c>
      <c r="F170" s="28" t="s">
        <v>17571</v>
      </c>
      <c r="G170" s="28" t="s">
        <v>17572</v>
      </c>
      <c r="H170" s="28" t="s">
        <v>17413</v>
      </c>
      <c r="I170" s="28">
        <v>5</v>
      </c>
      <c r="J170" s="28">
        <v>0</v>
      </c>
      <c r="K170" s="28">
        <v>0</v>
      </c>
      <c r="L170" s="28">
        <v>0</v>
      </c>
      <c r="M170" s="28">
        <v>0</v>
      </c>
      <c r="N170" s="28">
        <v>10</v>
      </c>
      <c r="O170" s="28">
        <v>18</v>
      </c>
      <c r="P170">
        <f>VLOOKUP($A170,'Item Detail'!$A$2:$G$3180,7,0)</f>
        <v>5</v>
      </c>
      <c r="Q170" s="30" t="s">
        <v>20729</v>
      </c>
      <c r="R170" s="30" t="s">
        <v>20730</v>
      </c>
      <c r="S170" s="30" t="s">
        <v>20731</v>
      </c>
      <c r="T170" s="30" t="s">
        <v>20732</v>
      </c>
      <c r="U170" s="30" t="s">
        <v>20732</v>
      </c>
      <c r="V170" s="30" t="s">
        <v>20734</v>
      </c>
      <c r="W170" s="30" t="s">
        <v>20734</v>
      </c>
      <c r="X170" s="30" t="s">
        <v>20734</v>
      </c>
      <c r="Y170" s="30" t="s">
        <v>20734</v>
      </c>
      <c r="Z170" s="30" t="s">
        <v>20737</v>
      </c>
      <c r="AA170" s="32" t="s">
        <v>20793</v>
      </c>
    </row>
    <row r="171" spans="1:28" x14ac:dyDescent="0.3">
      <c r="A171" s="28" t="s">
        <v>8132</v>
      </c>
      <c r="B171" s="28" t="s">
        <v>17526</v>
      </c>
      <c r="C171" s="28" t="s">
        <v>8133</v>
      </c>
      <c r="D171" s="28" t="s">
        <v>8134</v>
      </c>
      <c r="E171" s="28" t="s">
        <v>7953</v>
      </c>
      <c r="F171" s="28" t="s">
        <v>7954</v>
      </c>
      <c r="G171" s="28" t="s">
        <v>17573</v>
      </c>
      <c r="H171" s="28" t="s">
        <v>17412</v>
      </c>
      <c r="I171" s="28">
        <v>0</v>
      </c>
      <c r="J171" s="28">
        <v>0</v>
      </c>
      <c r="K171" s="28">
        <v>3</v>
      </c>
      <c r="L171" s="28">
        <v>0</v>
      </c>
      <c r="M171" s="28">
        <v>2</v>
      </c>
      <c r="N171" s="28">
        <v>10</v>
      </c>
      <c r="O171" s="28">
        <v>18</v>
      </c>
      <c r="P171">
        <f>VLOOKUP($A171,'Item Detail'!$A$2:$G$3180,7,0)</f>
        <v>5</v>
      </c>
      <c r="Q171" s="30" t="s">
        <v>20755</v>
      </c>
      <c r="R171" s="30" t="s">
        <v>20744</v>
      </c>
      <c r="S171" s="30" t="s">
        <v>20731</v>
      </c>
      <c r="T171" s="30" t="s">
        <v>20743</v>
      </c>
      <c r="U171" s="30" t="s">
        <v>20736</v>
      </c>
      <c r="V171" s="30" t="s">
        <v>20734</v>
      </c>
      <c r="W171" s="30" t="s">
        <v>20734</v>
      </c>
      <c r="X171" s="30" t="s">
        <v>20734</v>
      </c>
      <c r="Y171" s="30" t="s">
        <v>20734</v>
      </c>
      <c r="Z171" s="30" t="s">
        <v>20734</v>
      </c>
      <c r="AA171" s="32" t="s">
        <v>20793</v>
      </c>
    </row>
    <row r="172" spans="1:28" x14ac:dyDescent="0.3">
      <c r="A172" s="28" t="s">
        <v>8147</v>
      </c>
      <c r="B172" s="28" t="s">
        <v>17458</v>
      </c>
      <c r="C172" s="28" t="s">
        <v>8148</v>
      </c>
      <c r="D172" s="28" t="s">
        <v>8084</v>
      </c>
      <c r="E172" s="28" t="s">
        <v>7901</v>
      </c>
      <c r="F172" s="28" t="s">
        <v>17574</v>
      </c>
      <c r="G172" s="28" t="s">
        <v>17575</v>
      </c>
      <c r="H172" s="28" t="s">
        <v>17412</v>
      </c>
      <c r="I172" s="28">
        <v>0</v>
      </c>
      <c r="J172" s="28">
        <v>0</v>
      </c>
      <c r="K172" s="28">
        <v>4</v>
      </c>
      <c r="L172" s="28">
        <v>0</v>
      </c>
      <c r="M172" s="28">
        <v>0</v>
      </c>
      <c r="N172" s="28">
        <v>8</v>
      </c>
      <c r="O172" s="28">
        <v>14</v>
      </c>
      <c r="P172">
        <f>VLOOKUP($A172,'Item Detail'!$A$2:$G$3180,7,0)</f>
        <v>5</v>
      </c>
      <c r="Q172" s="30" t="s">
        <v>20729</v>
      </c>
      <c r="R172" s="30" t="s">
        <v>20744</v>
      </c>
      <c r="S172" s="30" t="s">
        <v>20731</v>
      </c>
      <c r="T172" s="30" t="s">
        <v>20732</v>
      </c>
      <c r="U172" s="30" t="s">
        <v>20736</v>
      </c>
      <c r="V172" s="30" t="s">
        <v>20734</v>
      </c>
      <c r="W172" s="30" t="s">
        <v>20734</v>
      </c>
      <c r="X172" s="30" t="s">
        <v>20734</v>
      </c>
      <c r="Y172" s="30" t="s">
        <v>20734</v>
      </c>
      <c r="Z172" s="30" t="s">
        <v>20734</v>
      </c>
      <c r="AA172" s="32" t="s">
        <v>20793</v>
      </c>
    </row>
    <row r="173" spans="1:28" x14ac:dyDescent="0.3">
      <c r="A173" s="28" t="s">
        <v>8147</v>
      </c>
      <c r="B173" s="28" t="s">
        <v>17458</v>
      </c>
      <c r="C173" s="28" t="s">
        <v>8148</v>
      </c>
      <c r="D173" s="28" t="s">
        <v>8084</v>
      </c>
      <c r="E173" s="28" t="s">
        <v>7901</v>
      </c>
      <c r="F173" s="28" t="s">
        <v>17574</v>
      </c>
      <c r="G173" s="28" t="s">
        <v>17575</v>
      </c>
      <c r="H173" s="28" t="s">
        <v>17413</v>
      </c>
      <c r="I173" s="28">
        <v>0</v>
      </c>
      <c r="J173" s="28">
        <v>0</v>
      </c>
      <c r="K173" s="28">
        <v>1</v>
      </c>
      <c r="L173" s="28">
        <v>0</v>
      </c>
      <c r="M173" s="28">
        <v>0</v>
      </c>
      <c r="N173" s="28">
        <v>2</v>
      </c>
      <c r="O173" s="28">
        <v>4</v>
      </c>
      <c r="P173">
        <f>VLOOKUP($A173,'Item Detail'!$A$2:$G$3180,7,0)</f>
        <v>5</v>
      </c>
      <c r="Q173" s="30" t="s">
        <v>20729</v>
      </c>
      <c r="R173" s="30" t="s">
        <v>20744</v>
      </c>
      <c r="S173" s="30" t="s">
        <v>20731</v>
      </c>
      <c r="T173" s="30" t="s">
        <v>20732</v>
      </c>
      <c r="U173" s="30" t="s">
        <v>20736</v>
      </c>
      <c r="V173" s="30" t="s">
        <v>20734</v>
      </c>
      <c r="W173" s="30" t="s">
        <v>20734</v>
      </c>
      <c r="X173" s="30" t="s">
        <v>20734</v>
      </c>
      <c r="Y173" s="30" t="s">
        <v>20734</v>
      </c>
      <c r="Z173" s="30" t="s">
        <v>20734</v>
      </c>
      <c r="AA173" s="32" t="s">
        <v>20793</v>
      </c>
    </row>
    <row r="174" spans="1:28" x14ac:dyDescent="0.3">
      <c r="A174" s="28" t="s">
        <v>8142</v>
      </c>
      <c r="B174" s="28" t="s">
        <v>17426</v>
      </c>
      <c r="C174" s="28" t="s">
        <v>8143</v>
      </c>
      <c r="D174" s="28" t="s">
        <v>8144</v>
      </c>
      <c r="E174" s="28" t="s">
        <v>8145</v>
      </c>
      <c r="F174" s="28" t="s">
        <v>1700</v>
      </c>
      <c r="G174" s="28" t="s">
        <v>17576</v>
      </c>
      <c r="H174" s="28" t="s">
        <v>17412</v>
      </c>
      <c r="I174" s="28">
        <v>1</v>
      </c>
      <c r="J174" s="28">
        <v>0</v>
      </c>
      <c r="K174" s="28">
        <v>0</v>
      </c>
      <c r="L174" s="28">
        <v>0</v>
      </c>
      <c r="M174" s="28">
        <v>0</v>
      </c>
      <c r="N174" s="28">
        <v>2</v>
      </c>
      <c r="O174" s="28">
        <v>2</v>
      </c>
      <c r="P174">
        <f>VLOOKUP($A174,'Item Detail'!$A$2:$G$3180,7,0)</f>
        <v>5</v>
      </c>
      <c r="Q174" s="30" t="s">
        <v>20729</v>
      </c>
      <c r="R174" s="30" t="s">
        <v>20730</v>
      </c>
      <c r="S174" s="30" t="s">
        <v>20731</v>
      </c>
      <c r="T174" s="30" t="s">
        <v>20732</v>
      </c>
      <c r="U174" s="30" t="s">
        <v>20732</v>
      </c>
      <c r="V174" s="30" t="s">
        <v>20734</v>
      </c>
      <c r="W174" s="30" t="s">
        <v>20734</v>
      </c>
      <c r="X174" s="30" t="s">
        <v>20734</v>
      </c>
      <c r="Y174" s="30" t="s">
        <v>20734</v>
      </c>
      <c r="Z174" s="30" t="s">
        <v>20734</v>
      </c>
      <c r="AA174" s="32" t="s">
        <v>20793</v>
      </c>
    </row>
    <row r="175" spans="1:28" x14ac:dyDescent="0.3">
      <c r="A175" s="28" t="s">
        <v>8142</v>
      </c>
      <c r="B175" s="28" t="s">
        <v>17426</v>
      </c>
      <c r="C175" s="28" t="s">
        <v>8143</v>
      </c>
      <c r="D175" s="28" t="s">
        <v>8144</v>
      </c>
      <c r="E175" s="28" t="s">
        <v>8145</v>
      </c>
      <c r="F175" s="28" t="s">
        <v>1700</v>
      </c>
      <c r="G175" s="28" t="s">
        <v>17576</v>
      </c>
      <c r="H175" s="28" t="s">
        <v>17413</v>
      </c>
      <c r="I175" s="28">
        <v>1</v>
      </c>
      <c r="J175" s="28">
        <v>0</v>
      </c>
      <c r="K175" s="28">
        <v>3</v>
      </c>
      <c r="L175" s="28">
        <v>0</v>
      </c>
      <c r="M175" s="28">
        <v>0</v>
      </c>
      <c r="N175" s="28">
        <v>8</v>
      </c>
      <c r="O175" s="28">
        <v>16</v>
      </c>
      <c r="P175">
        <f>VLOOKUP($A175,'Item Detail'!$A$2:$G$3180,7,0)</f>
        <v>5</v>
      </c>
      <c r="Q175" s="30" t="s">
        <v>20729</v>
      </c>
      <c r="R175" s="30" t="s">
        <v>20730</v>
      </c>
      <c r="S175" s="30" t="s">
        <v>20731</v>
      </c>
      <c r="T175" s="30" t="s">
        <v>20732</v>
      </c>
      <c r="U175" s="30" t="s">
        <v>20732</v>
      </c>
      <c r="V175" s="30" t="s">
        <v>20734</v>
      </c>
      <c r="W175" s="30" t="s">
        <v>20734</v>
      </c>
      <c r="X175" s="30" t="s">
        <v>20734</v>
      </c>
      <c r="Y175" s="30" t="s">
        <v>20734</v>
      </c>
      <c r="Z175" s="30" t="s">
        <v>20734</v>
      </c>
      <c r="AA175" s="32" t="s">
        <v>20793</v>
      </c>
    </row>
    <row r="176" spans="1:28" x14ac:dyDescent="0.3">
      <c r="A176" s="28" t="s">
        <v>4667</v>
      </c>
      <c r="B176" s="28" t="s">
        <v>17481</v>
      </c>
      <c r="C176" s="28" t="s">
        <v>8221</v>
      </c>
      <c r="D176" s="28" t="s">
        <v>7887</v>
      </c>
      <c r="E176" s="28" t="s">
        <v>7888</v>
      </c>
      <c r="F176" s="28" t="s">
        <v>4272</v>
      </c>
      <c r="G176" s="28" t="s">
        <v>17577</v>
      </c>
      <c r="H176" s="28" t="s">
        <v>17419</v>
      </c>
      <c r="I176" s="28">
        <v>0</v>
      </c>
      <c r="J176" s="28">
        <v>0</v>
      </c>
      <c r="K176" s="28">
        <v>1</v>
      </c>
      <c r="L176" s="28">
        <v>0</v>
      </c>
      <c r="M176" s="28">
        <v>4</v>
      </c>
      <c r="N176" s="28">
        <v>10</v>
      </c>
      <c r="O176" s="28">
        <v>18</v>
      </c>
      <c r="P176">
        <f>VLOOKUP($A176,'Item Detail'!$A$2:$G$3180,7,0)</f>
        <v>5</v>
      </c>
      <c r="Q176" s="30" t="s">
        <v>20757</v>
      </c>
      <c r="R176" s="30" t="s">
        <v>20730</v>
      </c>
      <c r="S176" s="30" t="s">
        <v>4207</v>
      </c>
      <c r="T176" s="30" t="s">
        <v>20732</v>
      </c>
      <c r="U176" s="30" t="s">
        <v>20732</v>
      </c>
      <c r="V176" s="30" t="s">
        <v>20737</v>
      </c>
      <c r="W176" s="30" t="s">
        <v>20737</v>
      </c>
      <c r="X176" s="30" t="s">
        <v>20737</v>
      </c>
      <c r="Y176" s="30" t="s">
        <v>20737</v>
      </c>
      <c r="Z176" s="30" t="s">
        <v>20737</v>
      </c>
      <c r="AA176" s="32" t="s">
        <v>20785</v>
      </c>
    </row>
    <row r="177" spans="1:27" x14ac:dyDescent="0.3">
      <c r="A177" s="28" t="s">
        <v>8108</v>
      </c>
      <c r="B177" s="28" t="s">
        <v>17410</v>
      </c>
      <c r="C177" s="28" t="s">
        <v>8109</v>
      </c>
      <c r="D177" s="28" t="s">
        <v>7887</v>
      </c>
      <c r="E177" s="28" t="s">
        <v>7888</v>
      </c>
      <c r="F177" s="28" t="s">
        <v>7889</v>
      </c>
      <c r="G177" s="28" t="s">
        <v>17578</v>
      </c>
      <c r="H177" s="28" t="s">
        <v>17453</v>
      </c>
      <c r="I177" s="28">
        <v>0</v>
      </c>
      <c r="J177" s="28">
        <v>0</v>
      </c>
      <c r="K177" s="28">
        <v>1</v>
      </c>
      <c r="L177" s="28">
        <v>0</v>
      </c>
      <c r="M177" s="28">
        <v>4</v>
      </c>
      <c r="N177" s="28">
        <v>10</v>
      </c>
      <c r="O177" s="28">
        <v>18</v>
      </c>
      <c r="P177">
        <f>VLOOKUP($A177,'Item Detail'!$A$2:$G$3180,7,0)</f>
        <v>5</v>
      </c>
      <c r="Q177" s="30" t="s">
        <v>20740</v>
      </c>
      <c r="R177" s="30" t="s">
        <v>20730</v>
      </c>
      <c r="S177" s="30" t="s">
        <v>20731</v>
      </c>
      <c r="T177" s="30" t="s">
        <v>20732</v>
      </c>
      <c r="U177" s="30" t="s">
        <v>20732</v>
      </c>
      <c r="V177" s="30" t="s">
        <v>20734</v>
      </c>
      <c r="W177" s="30" t="s">
        <v>20737</v>
      </c>
      <c r="X177" s="30" t="s">
        <v>20737</v>
      </c>
      <c r="Y177" s="30" t="s">
        <v>20737</v>
      </c>
      <c r="Z177" s="30" t="s">
        <v>20737</v>
      </c>
      <c r="AA177" s="32" t="s">
        <v>20790</v>
      </c>
    </row>
    <row r="178" spans="1:27" x14ac:dyDescent="0.3">
      <c r="A178" s="28" t="s">
        <v>5941</v>
      </c>
      <c r="B178" s="28" t="s">
        <v>17465</v>
      </c>
      <c r="C178" s="28" t="s">
        <v>8182</v>
      </c>
      <c r="D178" s="28" t="s">
        <v>8183</v>
      </c>
      <c r="E178" s="28" t="s">
        <v>7716</v>
      </c>
      <c r="F178" s="28" t="s">
        <v>5939</v>
      </c>
      <c r="G178" s="28" t="s">
        <v>17579</v>
      </c>
      <c r="H178" s="28" t="s">
        <v>17419</v>
      </c>
      <c r="I178" s="28">
        <v>5</v>
      </c>
      <c r="J178" s="28">
        <v>0</v>
      </c>
      <c r="K178" s="28">
        <v>0</v>
      </c>
      <c r="L178" s="28">
        <v>0</v>
      </c>
      <c r="M178" s="28">
        <v>0</v>
      </c>
      <c r="N178" s="28">
        <v>10</v>
      </c>
      <c r="O178" s="28">
        <v>18</v>
      </c>
      <c r="P178">
        <f>VLOOKUP($A178,'Item Detail'!$A$2:$G$3180,7,0)</f>
        <v>5</v>
      </c>
      <c r="Q178" s="30" t="s">
        <v>20735</v>
      </c>
      <c r="R178" s="30" t="s">
        <v>20730</v>
      </c>
      <c r="S178" s="30" t="s">
        <v>4207</v>
      </c>
      <c r="T178" s="30" t="s">
        <v>20743</v>
      </c>
      <c r="U178" s="30" t="s">
        <v>20732</v>
      </c>
      <c r="V178" s="30" t="s">
        <v>20737</v>
      </c>
      <c r="W178" s="30" t="s">
        <v>20737</v>
      </c>
      <c r="X178" s="30" t="s">
        <v>20737</v>
      </c>
      <c r="Y178" s="30" t="s">
        <v>20737</v>
      </c>
      <c r="Z178" s="30" t="s">
        <v>20737</v>
      </c>
      <c r="AA178" s="32" t="s">
        <v>20785</v>
      </c>
    </row>
    <row r="179" spans="1:27" x14ac:dyDescent="0.3">
      <c r="A179" s="28" t="s">
        <v>8154</v>
      </c>
      <c r="B179" s="28" t="s">
        <v>17437</v>
      </c>
      <c r="C179" s="28" t="s">
        <v>8155</v>
      </c>
      <c r="D179" s="28" t="s">
        <v>8156</v>
      </c>
      <c r="E179" s="28" t="s">
        <v>8157</v>
      </c>
      <c r="F179" s="28" t="s">
        <v>2283</v>
      </c>
      <c r="G179" s="28" t="s">
        <v>17580</v>
      </c>
      <c r="H179" s="28" t="s">
        <v>17413</v>
      </c>
      <c r="I179" s="28">
        <v>0</v>
      </c>
      <c r="J179" s="28">
        <v>0</v>
      </c>
      <c r="K179" s="28">
        <v>5</v>
      </c>
      <c r="L179" s="28">
        <v>0</v>
      </c>
      <c r="M179" s="28">
        <v>0</v>
      </c>
      <c r="N179" s="28">
        <v>10</v>
      </c>
      <c r="O179" s="28">
        <v>18</v>
      </c>
      <c r="P179">
        <f>VLOOKUP($A179,'Item Detail'!$A$2:$G$3180,7,0)</f>
        <v>5</v>
      </c>
      <c r="Q179" s="30" t="s">
        <v>20760</v>
      </c>
      <c r="R179" s="30" t="s">
        <v>20730</v>
      </c>
      <c r="S179" s="30" t="s">
        <v>20731</v>
      </c>
      <c r="T179" s="30" t="s">
        <v>20732</v>
      </c>
      <c r="U179" s="30" t="s">
        <v>20732</v>
      </c>
      <c r="V179" s="30" t="s">
        <v>20734</v>
      </c>
      <c r="W179" s="30" t="s">
        <v>20734</v>
      </c>
      <c r="X179" s="30" t="s">
        <v>20734</v>
      </c>
      <c r="Y179" s="30" t="s">
        <v>20737</v>
      </c>
      <c r="Z179" s="30" t="s">
        <v>20734</v>
      </c>
      <c r="AA179" s="32" t="s">
        <v>20793</v>
      </c>
    </row>
    <row r="180" spans="1:27" x14ac:dyDescent="0.3">
      <c r="A180" s="28" t="s">
        <v>8223</v>
      </c>
      <c r="B180" s="28" t="s">
        <v>17581</v>
      </c>
      <c r="C180" s="28" t="s">
        <v>8224</v>
      </c>
      <c r="D180" s="28" t="s">
        <v>8225</v>
      </c>
      <c r="E180" s="28" t="s">
        <v>7716</v>
      </c>
      <c r="F180" s="28" t="s">
        <v>8226</v>
      </c>
      <c r="G180" s="28" t="s">
        <v>17582</v>
      </c>
      <c r="H180" s="28" t="s">
        <v>17412</v>
      </c>
      <c r="I180" s="28">
        <v>4</v>
      </c>
      <c r="J180" s="28">
        <v>0</v>
      </c>
      <c r="K180" s="28">
        <v>0</v>
      </c>
      <c r="L180" s="28">
        <v>0</v>
      </c>
      <c r="M180" s="28">
        <v>0</v>
      </c>
      <c r="N180" s="28">
        <v>8</v>
      </c>
      <c r="O180" s="28">
        <v>10</v>
      </c>
      <c r="P180">
        <f>VLOOKUP($A180,'Item Detail'!$A$2:$G$3180,7,0)</f>
        <v>5</v>
      </c>
      <c r="Q180" s="30" t="s">
        <v>20729</v>
      </c>
      <c r="R180" s="30" t="s">
        <v>20730</v>
      </c>
      <c r="S180" s="30" t="s">
        <v>20731</v>
      </c>
      <c r="T180" s="30" t="s">
        <v>20732</v>
      </c>
      <c r="U180" s="30" t="s">
        <v>20733</v>
      </c>
      <c r="V180" s="30" t="s">
        <v>20734</v>
      </c>
      <c r="W180" s="30" t="s">
        <v>20734</v>
      </c>
      <c r="X180" s="30" t="s">
        <v>20734</v>
      </c>
      <c r="Y180" s="30" t="s">
        <v>20734</v>
      </c>
      <c r="Z180" s="30" t="s">
        <v>20734</v>
      </c>
      <c r="AA180" s="32" t="s">
        <v>20793</v>
      </c>
    </row>
    <row r="181" spans="1:27" x14ac:dyDescent="0.3">
      <c r="A181" s="28" t="s">
        <v>8223</v>
      </c>
      <c r="B181" s="28" t="s">
        <v>17581</v>
      </c>
      <c r="C181" s="28" t="s">
        <v>8224</v>
      </c>
      <c r="D181" s="28" t="s">
        <v>8225</v>
      </c>
      <c r="E181" s="28" t="s">
        <v>7716</v>
      </c>
      <c r="F181" s="28" t="s">
        <v>8226</v>
      </c>
      <c r="G181" s="28" t="s">
        <v>17582</v>
      </c>
      <c r="H181" s="28" t="s">
        <v>17413</v>
      </c>
      <c r="I181" s="28">
        <v>1</v>
      </c>
      <c r="J181" s="28">
        <v>0</v>
      </c>
      <c r="K181" s="28">
        <v>0</v>
      </c>
      <c r="L181" s="28">
        <v>0</v>
      </c>
      <c r="M181" s="28">
        <v>0</v>
      </c>
      <c r="N181" s="28">
        <v>2</v>
      </c>
      <c r="O181" s="28">
        <v>8</v>
      </c>
      <c r="P181">
        <f>VLOOKUP($A181,'Item Detail'!$A$2:$G$3180,7,0)</f>
        <v>5</v>
      </c>
      <c r="Q181" s="30" t="s">
        <v>20729</v>
      </c>
      <c r="R181" s="30" t="s">
        <v>20730</v>
      </c>
      <c r="S181" s="30" t="s">
        <v>20731</v>
      </c>
      <c r="T181" s="30" t="s">
        <v>20732</v>
      </c>
      <c r="U181" s="30" t="s">
        <v>20733</v>
      </c>
      <c r="V181" s="30" t="s">
        <v>20734</v>
      </c>
      <c r="W181" s="30" t="s">
        <v>20734</v>
      </c>
      <c r="X181" s="30" t="s">
        <v>20734</v>
      </c>
      <c r="Y181" s="30" t="s">
        <v>20734</v>
      </c>
      <c r="Z181" s="30" t="s">
        <v>20734</v>
      </c>
      <c r="AA181" s="32" t="s">
        <v>20793</v>
      </c>
    </row>
    <row r="182" spans="1:27" x14ac:dyDescent="0.3">
      <c r="A182" s="28" t="s">
        <v>5364</v>
      </c>
      <c r="B182" s="28" t="s">
        <v>17410</v>
      </c>
      <c r="C182" s="28" t="s">
        <v>5365</v>
      </c>
      <c r="D182" s="28" t="s">
        <v>8177</v>
      </c>
      <c r="E182" s="28" t="s">
        <v>8178</v>
      </c>
      <c r="F182" s="28" t="s">
        <v>5366</v>
      </c>
      <c r="G182" s="28" t="s">
        <v>17583</v>
      </c>
      <c r="H182" s="28" t="s">
        <v>17419</v>
      </c>
      <c r="I182" s="28">
        <v>0</v>
      </c>
      <c r="J182" s="28">
        <v>0</v>
      </c>
      <c r="K182" s="28">
        <v>5</v>
      </c>
      <c r="L182" s="28">
        <v>0</v>
      </c>
      <c r="M182" s="28">
        <v>0</v>
      </c>
      <c r="N182" s="28">
        <v>10</v>
      </c>
      <c r="O182" s="28">
        <v>16</v>
      </c>
      <c r="P182">
        <f>VLOOKUP($A182,'Item Detail'!$A$2:$G$3180,7,0)</f>
        <v>5</v>
      </c>
      <c r="Q182" s="30" t="s">
        <v>20735</v>
      </c>
      <c r="R182" s="30" t="s">
        <v>20730</v>
      </c>
      <c r="S182" s="30" t="s">
        <v>4207</v>
      </c>
      <c r="T182" s="30" t="s">
        <v>20732</v>
      </c>
      <c r="U182" s="30" t="s">
        <v>20733</v>
      </c>
      <c r="V182" s="30" t="s">
        <v>20737</v>
      </c>
      <c r="W182" s="30" t="s">
        <v>20737</v>
      </c>
      <c r="X182" s="30" t="s">
        <v>20737</v>
      </c>
      <c r="Y182" s="30" t="s">
        <v>20737</v>
      </c>
      <c r="Z182" s="30" t="s">
        <v>20737</v>
      </c>
      <c r="AA182" s="32" t="s">
        <v>20785</v>
      </c>
    </row>
    <row r="183" spans="1:27" x14ac:dyDescent="0.3">
      <c r="A183" s="28" t="s">
        <v>6056</v>
      </c>
      <c r="B183" s="28" t="s">
        <v>17465</v>
      </c>
      <c r="C183" s="28" t="s">
        <v>8192</v>
      </c>
      <c r="D183" s="28" t="s">
        <v>8193</v>
      </c>
      <c r="E183" s="28" t="s">
        <v>7880</v>
      </c>
      <c r="F183" s="28" t="s">
        <v>3321</v>
      </c>
      <c r="G183" s="28" t="s">
        <v>17584</v>
      </c>
      <c r="H183" s="28" t="s">
        <v>17419</v>
      </c>
      <c r="I183" s="28">
        <v>5</v>
      </c>
      <c r="J183" s="28">
        <v>0</v>
      </c>
      <c r="K183" s="28">
        <v>0</v>
      </c>
      <c r="L183" s="28">
        <v>0</v>
      </c>
      <c r="M183" s="28">
        <v>0</v>
      </c>
      <c r="N183" s="28">
        <v>10</v>
      </c>
      <c r="O183" s="28">
        <v>14</v>
      </c>
      <c r="P183">
        <f>VLOOKUP($A183,'Item Detail'!$A$2:$G$3180,7,0)</f>
        <v>5</v>
      </c>
      <c r="Q183" s="30" t="s">
        <v>20729</v>
      </c>
      <c r="R183" s="30" t="s">
        <v>20730</v>
      </c>
      <c r="S183" s="30" t="s">
        <v>20731</v>
      </c>
      <c r="T183" s="30" t="s">
        <v>20732</v>
      </c>
      <c r="U183" s="30" t="s">
        <v>20733</v>
      </c>
      <c r="V183" s="30" t="s">
        <v>20734</v>
      </c>
      <c r="W183" s="30" t="s">
        <v>20737</v>
      </c>
      <c r="X183" s="30" t="s">
        <v>20737</v>
      </c>
      <c r="Y183" s="30" t="s">
        <v>20737</v>
      </c>
      <c r="Z183" s="30" t="s">
        <v>20737</v>
      </c>
      <c r="AA183" s="32" t="s">
        <v>20787</v>
      </c>
    </row>
    <row r="184" spans="1:27" x14ac:dyDescent="0.3">
      <c r="A184" s="28" t="s">
        <v>5333</v>
      </c>
      <c r="B184" s="28" t="s">
        <v>17420</v>
      </c>
      <c r="C184" s="28" t="s">
        <v>8185</v>
      </c>
      <c r="D184" s="28" t="s">
        <v>8186</v>
      </c>
      <c r="E184" s="28" t="s">
        <v>8187</v>
      </c>
      <c r="F184" s="28" t="s">
        <v>4208</v>
      </c>
      <c r="G184" s="28" t="s">
        <v>17585</v>
      </c>
      <c r="H184" s="28" t="s">
        <v>17419</v>
      </c>
      <c r="I184" s="28">
        <v>5</v>
      </c>
      <c r="J184" s="28">
        <v>0</v>
      </c>
      <c r="K184" s="28">
        <v>0</v>
      </c>
      <c r="L184" s="28">
        <v>0</v>
      </c>
      <c r="M184" s="28">
        <v>0</v>
      </c>
      <c r="N184" s="28">
        <v>10</v>
      </c>
      <c r="O184" s="28">
        <v>14</v>
      </c>
      <c r="P184">
        <f>VLOOKUP($A184,'Item Detail'!$A$2:$G$3180,7,0)</f>
        <v>5</v>
      </c>
      <c r="Q184" s="30" t="s">
        <v>20738</v>
      </c>
      <c r="R184" s="30" t="s">
        <v>20730</v>
      </c>
      <c r="S184" s="30" t="s">
        <v>4207</v>
      </c>
      <c r="T184" s="30" t="s">
        <v>20732</v>
      </c>
      <c r="U184" s="30" t="s">
        <v>20732</v>
      </c>
      <c r="V184" s="30" t="s">
        <v>20737</v>
      </c>
      <c r="W184" s="30" t="s">
        <v>20737</v>
      </c>
      <c r="X184" s="30" t="s">
        <v>20737</v>
      </c>
      <c r="Y184" s="30" t="s">
        <v>20737</v>
      </c>
      <c r="Z184" s="30" t="s">
        <v>20737</v>
      </c>
      <c r="AA184" s="32" t="s">
        <v>20785</v>
      </c>
    </row>
    <row r="185" spans="1:27" x14ac:dyDescent="0.3">
      <c r="A185" s="28" t="s">
        <v>8159</v>
      </c>
      <c r="B185" s="28" t="s">
        <v>17414</v>
      </c>
      <c r="C185" s="28" t="s">
        <v>8160</v>
      </c>
      <c r="D185" s="28" t="s">
        <v>8161</v>
      </c>
      <c r="E185" s="28" t="s">
        <v>7953</v>
      </c>
      <c r="F185" s="28" t="s">
        <v>2581</v>
      </c>
      <c r="G185" s="28" t="s">
        <v>17586</v>
      </c>
      <c r="H185" s="28" t="s">
        <v>17413</v>
      </c>
      <c r="I185" s="28">
        <v>2</v>
      </c>
      <c r="J185" s="28">
        <v>1</v>
      </c>
      <c r="K185" s="28">
        <v>0</v>
      </c>
      <c r="L185" s="28">
        <v>0</v>
      </c>
      <c r="M185" s="28">
        <v>2</v>
      </c>
      <c r="N185" s="28">
        <v>10</v>
      </c>
      <c r="O185" s="28">
        <v>14</v>
      </c>
      <c r="P185">
        <f>VLOOKUP($A185,'Item Detail'!$A$2:$G$3180,7,0)</f>
        <v>5</v>
      </c>
      <c r="Q185" s="30" t="s">
        <v>20739</v>
      </c>
      <c r="R185" s="30" t="s">
        <v>20730</v>
      </c>
      <c r="S185" s="30" t="s">
        <v>20731</v>
      </c>
      <c r="T185" s="30" t="s">
        <v>20732</v>
      </c>
      <c r="U185" s="30" t="s">
        <v>20736</v>
      </c>
      <c r="V185" s="30" t="s">
        <v>20734</v>
      </c>
      <c r="W185" s="30" t="s">
        <v>20734</v>
      </c>
      <c r="X185" s="30" t="s">
        <v>20734</v>
      </c>
      <c r="Y185" s="30" t="s">
        <v>20734</v>
      </c>
      <c r="Z185" s="30" t="s">
        <v>20734</v>
      </c>
      <c r="AA185" s="32" t="s">
        <v>20793</v>
      </c>
    </row>
    <row r="186" spans="1:27" x14ac:dyDescent="0.3">
      <c r="A186" s="28" t="s">
        <v>8116</v>
      </c>
      <c r="B186" s="28" t="s">
        <v>17483</v>
      </c>
      <c r="C186" s="28" t="s">
        <v>8117</v>
      </c>
      <c r="D186" s="28" t="s">
        <v>8118</v>
      </c>
      <c r="E186" s="28" t="s">
        <v>8119</v>
      </c>
      <c r="F186" s="28" t="s">
        <v>8120</v>
      </c>
      <c r="G186" s="28" t="s">
        <v>17587</v>
      </c>
      <c r="H186" s="28" t="s">
        <v>17413</v>
      </c>
      <c r="I186" s="28">
        <v>5</v>
      </c>
      <c r="J186" s="28">
        <v>0</v>
      </c>
      <c r="K186" s="28">
        <v>0</v>
      </c>
      <c r="L186" s="28">
        <v>0</v>
      </c>
      <c r="M186" s="28">
        <v>0</v>
      </c>
      <c r="N186" s="28">
        <v>10</v>
      </c>
      <c r="O186" s="28">
        <v>14</v>
      </c>
      <c r="P186">
        <f>VLOOKUP($A186,'Item Detail'!$A$2:$G$3180,7,0)</f>
        <v>5</v>
      </c>
      <c r="Q186" s="30" t="s">
        <v>20750</v>
      </c>
      <c r="R186" s="30" t="s">
        <v>20730</v>
      </c>
      <c r="S186" s="30" t="s">
        <v>20731</v>
      </c>
      <c r="T186" s="30" t="s">
        <v>20732</v>
      </c>
      <c r="U186" s="30" t="s">
        <v>20732</v>
      </c>
      <c r="V186" s="30" t="s">
        <v>20734</v>
      </c>
      <c r="W186" s="30" t="s">
        <v>20734</v>
      </c>
      <c r="X186" s="30" t="s">
        <v>20734</v>
      </c>
      <c r="Y186" s="30" t="s">
        <v>20734</v>
      </c>
      <c r="Z186" s="30" t="s">
        <v>20734</v>
      </c>
      <c r="AA186" s="32" t="s">
        <v>20793</v>
      </c>
    </row>
    <row r="187" spans="1:27" x14ac:dyDescent="0.3">
      <c r="A187" s="28" t="s">
        <v>6568</v>
      </c>
      <c r="B187" s="28" t="s">
        <v>17420</v>
      </c>
      <c r="C187" s="28" t="s">
        <v>8218</v>
      </c>
      <c r="D187" s="28" t="s">
        <v>7677</v>
      </c>
      <c r="E187" s="28" t="s">
        <v>8219</v>
      </c>
      <c r="F187" s="28" t="s">
        <v>4208</v>
      </c>
      <c r="G187" s="28" t="s">
        <v>17588</v>
      </c>
      <c r="H187" s="28" t="s">
        <v>17419</v>
      </c>
      <c r="I187" s="28">
        <v>3</v>
      </c>
      <c r="J187" s="28">
        <v>0</v>
      </c>
      <c r="K187" s="28">
        <v>2</v>
      </c>
      <c r="L187" s="28">
        <v>0</v>
      </c>
      <c r="M187" s="28">
        <v>0</v>
      </c>
      <c r="N187" s="28">
        <v>10</v>
      </c>
      <c r="O187" s="28">
        <v>14</v>
      </c>
      <c r="P187">
        <f>VLOOKUP($A187,'Item Detail'!$A$2:$G$3180,7,0)</f>
        <v>5</v>
      </c>
      <c r="Q187" s="30" t="s">
        <v>20738</v>
      </c>
      <c r="R187" s="30" t="s">
        <v>20730</v>
      </c>
      <c r="S187" s="30" t="s">
        <v>4207</v>
      </c>
      <c r="T187" s="30" t="s">
        <v>20732</v>
      </c>
      <c r="U187" s="30" t="s">
        <v>20732</v>
      </c>
      <c r="V187" s="30" t="s">
        <v>20737</v>
      </c>
      <c r="W187" s="30" t="s">
        <v>20737</v>
      </c>
      <c r="X187" s="30" t="s">
        <v>20737</v>
      </c>
      <c r="Y187" s="30" t="s">
        <v>20737</v>
      </c>
      <c r="Z187" s="30" t="s">
        <v>20737</v>
      </c>
      <c r="AA187" s="32" t="s">
        <v>20785</v>
      </c>
    </row>
    <row r="188" spans="1:27" x14ac:dyDescent="0.3">
      <c r="A188" s="28" t="s">
        <v>2498</v>
      </c>
      <c r="B188" s="28" t="s">
        <v>17447</v>
      </c>
      <c r="C188" s="28" t="s">
        <v>8151</v>
      </c>
      <c r="D188" s="28" t="s">
        <v>8152</v>
      </c>
      <c r="E188" s="28" t="s">
        <v>7716</v>
      </c>
      <c r="F188" s="28" t="s">
        <v>17589</v>
      </c>
      <c r="G188" s="28" t="s">
        <v>17590</v>
      </c>
      <c r="H188" s="28" t="s">
        <v>17428</v>
      </c>
      <c r="I188" s="28">
        <v>5</v>
      </c>
      <c r="J188" s="28">
        <v>0</v>
      </c>
      <c r="K188" s="28">
        <v>0</v>
      </c>
      <c r="L188" s="28">
        <v>0</v>
      </c>
      <c r="M188" s="28">
        <v>0</v>
      </c>
      <c r="N188" s="28">
        <v>10</v>
      </c>
      <c r="O188" s="28">
        <v>12</v>
      </c>
      <c r="P188">
        <f>VLOOKUP($A188,'Item Detail'!$A$2:$G$3180,7,0)</f>
        <v>5</v>
      </c>
      <c r="Q188" s="30" t="s">
        <v>20741</v>
      </c>
      <c r="R188" s="30" t="s">
        <v>20730</v>
      </c>
      <c r="S188" s="30" t="s">
        <v>20742</v>
      </c>
      <c r="T188" s="30" t="s">
        <v>20732</v>
      </c>
      <c r="U188" s="30" t="s">
        <v>20733</v>
      </c>
      <c r="V188" s="30" t="s">
        <v>20737</v>
      </c>
      <c r="W188" s="30" t="s">
        <v>20737</v>
      </c>
      <c r="X188" s="30" t="s">
        <v>20737</v>
      </c>
      <c r="Y188" s="30" t="s">
        <v>20737</v>
      </c>
      <c r="Z188" s="30" t="s">
        <v>20737</v>
      </c>
      <c r="AA188" s="32" t="s">
        <v>20789</v>
      </c>
    </row>
    <row r="189" spans="1:27" x14ac:dyDescent="0.3">
      <c r="A189" s="28" t="s">
        <v>4222</v>
      </c>
      <c r="B189" s="28" t="s">
        <v>17420</v>
      </c>
      <c r="C189" s="28" t="s">
        <v>8201</v>
      </c>
      <c r="D189" s="28" t="s">
        <v>8202</v>
      </c>
      <c r="E189" s="28" t="s">
        <v>7880</v>
      </c>
      <c r="F189" s="28" t="s">
        <v>4208</v>
      </c>
      <c r="G189" s="28" t="s">
        <v>17591</v>
      </c>
      <c r="H189" s="28" t="s">
        <v>17419</v>
      </c>
      <c r="I189" s="28">
        <v>0</v>
      </c>
      <c r="J189" s="28">
        <v>0</v>
      </c>
      <c r="K189" s="28">
        <v>2</v>
      </c>
      <c r="L189" s="28">
        <v>0</v>
      </c>
      <c r="M189" s="28">
        <v>3</v>
      </c>
      <c r="N189" s="28">
        <v>10</v>
      </c>
      <c r="O189" s="28">
        <v>12</v>
      </c>
      <c r="P189">
        <f>VLOOKUP($A189,'Item Detail'!$A$2:$G$3180,7,0)</f>
        <v>5</v>
      </c>
      <c r="Q189" s="30" t="s">
        <v>20747</v>
      </c>
      <c r="R189" s="30" t="s">
        <v>20730</v>
      </c>
      <c r="S189" s="30" t="s">
        <v>4207</v>
      </c>
      <c r="T189" s="30" t="s">
        <v>20732</v>
      </c>
      <c r="U189" s="30" t="s">
        <v>20732</v>
      </c>
      <c r="V189" s="30" t="s">
        <v>20737</v>
      </c>
      <c r="W189" s="30" t="s">
        <v>20737</v>
      </c>
      <c r="X189" s="30" t="s">
        <v>20737</v>
      </c>
      <c r="Y189" s="30" t="s">
        <v>20737</v>
      </c>
      <c r="Z189" s="30" t="s">
        <v>20737</v>
      </c>
      <c r="AA189" s="32" t="s">
        <v>20785</v>
      </c>
    </row>
    <row r="190" spans="1:27" x14ac:dyDescent="0.3">
      <c r="A190" s="28" t="s">
        <v>8174</v>
      </c>
      <c r="B190" s="28" t="s">
        <v>17481</v>
      </c>
      <c r="C190" s="28" t="s">
        <v>8175</v>
      </c>
      <c r="D190" s="28" t="s">
        <v>7677</v>
      </c>
      <c r="E190" s="28" t="s">
        <v>7764</v>
      </c>
      <c r="F190" s="28" t="s">
        <v>4345</v>
      </c>
      <c r="G190" s="28" t="s">
        <v>17592</v>
      </c>
      <c r="H190" s="28" t="s">
        <v>17412</v>
      </c>
      <c r="I190" s="28">
        <v>1</v>
      </c>
      <c r="J190" s="28">
        <v>0</v>
      </c>
      <c r="K190" s="28">
        <v>0</v>
      </c>
      <c r="L190" s="28">
        <v>0</v>
      </c>
      <c r="M190" s="28">
        <v>1</v>
      </c>
      <c r="N190" s="28">
        <v>4</v>
      </c>
      <c r="O190" s="28">
        <v>4</v>
      </c>
      <c r="P190">
        <f>VLOOKUP($A190,'Item Detail'!$A$2:$G$3180,7,0)</f>
        <v>5</v>
      </c>
      <c r="Q190" s="30" t="s">
        <v>20750</v>
      </c>
      <c r="R190" s="30" t="s">
        <v>20730</v>
      </c>
      <c r="S190" s="30" t="s">
        <v>20731</v>
      </c>
      <c r="T190" s="30" t="s">
        <v>20732</v>
      </c>
      <c r="U190" s="30" t="s">
        <v>20732</v>
      </c>
      <c r="V190" s="30" t="s">
        <v>20734</v>
      </c>
      <c r="W190" s="30" t="s">
        <v>20734</v>
      </c>
      <c r="X190" s="30" t="s">
        <v>20734</v>
      </c>
      <c r="Y190" s="30" t="s">
        <v>20734</v>
      </c>
      <c r="Z190" s="30" t="s">
        <v>20734</v>
      </c>
      <c r="AA190" s="32" t="s">
        <v>20793</v>
      </c>
    </row>
    <row r="191" spans="1:27" x14ac:dyDescent="0.3">
      <c r="A191" s="28" t="s">
        <v>8174</v>
      </c>
      <c r="B191" s="28" t="s">
        <v>17481</v>
      </c>
      <c r="C191" s="28" t="s">
        <v>8175</v>
      </c>
      <c r="D191" s="28" t="s">
        <v>7677</v>
      </c>
      <c r="E191" s="28" t="s">
        <v>7764</v>
      </c>
      <c r="F191" s="28" t="s">
        <v>4345</v>
      </c>
      <c r="G191" s="28" t="s">
        <v>17592</v>
      </c>
      <c r="H191" s="28" t="s">
        <v>17413</v>
      </c>
      <c r="I191" s="28">
        <v>3</v>
      </c>
      <c r="J191" s="28">
        <v>0</v>
      </c>
      <c r="K191" s="28">
        <v>0</v>
      </c>
      <c r="L191" s="28">
        <v>0</v>
      </c>
      <c r="M191" s="28">
        <v>0</v>
      </c>
      <c r="N191" s="28">
        <v>6</v>
      </c>
      <c r="O191" s="28">
        <v>8</v>
      </c>
      <c r="P191">
        <f>VLOOKUP($A191,'Item Detail'!$A$2:$G$3180,7,0)</f>
        <v>5</v>
      </c>
      <c r="Q191" s="30" t="s">
        <v>20750</v>
      </c>
      <c r="R191" s="30" t="s">
        <v>20730</v>
      </c>
      <c r="S191" s="30" t="s">
        <v>20731</v>
      </c>
      <c r="T191" s="30" t="s">
        <v>20732</v>
      </c>
      <c r="U191" s="30" t="s">
        <v>20732</v>
      </c>
      <c r="V191" s="30" t="s">
        <v>20734</v>
      </c>
      <c r="W191" s="30" t="s">
        <v>20734</v>
      </c>
      <c r="X191" s="30" t="s">
        <v>20734</v>
      </c>
      <c r="Y191" s="30" t="s">
        <v>20734</v>
      </c>
      <c r="Z191" s="30" t="s">
        <v>20734</v>
      </c>
      <c r="AA191" s="32" t="s">
        <v>20793</v>
      </c>
    </row>
    <row r="192" spans="1:27" x14ac:dyDescent="0.3">
      <c r="A192" s="28" t="s">
        <v>4901</v>
      </c>
      <c r="B192" s="28" t="s">
        <v>17420</v>
      </c>
      <c r="C192" s="28" t="s">
        <v>8210</v>
      </c>
      <c r="D192" s="28" t="s">
        <v>7677</v>
      </c>
      <c r="E192" s="28" t="s">
        <v>8119</v>
      </c>
      <c r="F192" s="28" t="s">
        <v>4208</v>
      </c>
      <c r="G192" s="28" t="s">
        <v>17593</v>
      </c>
      <c r="H192" s="28" t="s">
        <v>17419</v>
      </c>
      <c r="I192" s="28">
        <v>0</v>
      </c>
      <c r="J192" s="28">
        <v>0</v>
      </c>
      <c r="K192" s="28">
        <v>4</v>
      </c>
      <c r="L192" s="28">
        <v>0</v>
      </c>
      <c r="M192" s="28">
        <v>1</v>
      </c>
      <c r="N192" s="28">
        <v>10</v>
      </c>
      <c r="O192" s="28">
        <v>12</v>
      </c>
      <c r="P192">
        <f>VLOOKUP($A192,'Item Detail'!$A$2:$G$3180,7,0)</f>
        <v>5</v>
      </c>
      <c r="Q192" s="30" t="s">
        <v>20738</v>
      </c>
      <c r="R192" s="30" t="s">
        <v>20730</v>
      </c>
      <c r="S192" s="30" t="s">
        <v>4207</v>
      </c>
      <c r="T192" s="30" t="s">
        <v>20732</v>
      </c>
      <c r="U192" s="30" t="s">
        <v>20732</v>
      </c>
      <c r="V192" s="30" t="s">
        <v>20737</v>
      </c>
      <c r="W192" s="30" t="s">
        <v>20737</v>
      </c>
      <c r="X192" s="30" t="s">
        <v>20737</v>
      </c>
      <c r="Y192" s="30" t="s">
        <v>20737</v>
      </c>
      <c r="Z192" s="30" t="s">
        <v>20737</v>
      </c>
      <c r="AA192" s="32" t="s">
        <v>20785</v>
      </c>
    </row>
    <row r="193" spans="1:27" x14ac:dyDescent="0.3">
      <c r="A193" s="28" t="s">
        <v>4674</v>
      </c>
      <c r="B193" s="28" t="s">
        <v>17420</v>
      </c>
      <c r="C193" s="28" t="s">
        <v>8199</v>
      </c>
      <c r="D193" s="28" t="s">
        <v>7677</v>
      </c>
      <c r="E193" s="28" t="s">
        <v>8119</v>
      </c>
      <c r="F193" s="28" t="s">
        <v>4208</v>
      </c>
      <c r="G193" s="28" t="s">
        <v>17594</v>
      </c>
      <c r="H193" s="28" t="s">
        <v>17419</v>
      </c>
      <c r="I193" s="28">
        <v>3</v>
      </c>
      <c r="J193" s="28">
        <v>0</v>
      </c>
      <c r="K193" s="28">
        <v>2</v>
      </c>
      <c r="L193" s="28">
        <v>0</v>
      </c>
      <c r="M193" s="28">
        <v>0</v>
      </c>
      <c r="N193" s="28">
        <v>10</v>
      </c>
      <c r="O193" s="28">
        <v>12</v>
      </c>
      <c r="P193">
        <f>VLOOKUP($A193,'Item Detail'!$A$2:$G$3180,7,0)</f>
        <v>5</v>
      </c>
      <c r="Q193" s="30" t="s">
        <v>20738</v>
      </c>
      <c r="R193" s="30" t="s">
        <v>20730</v>
      </c>
      <c r="S193" s="30" t="s">
        <v>4207</v>
      </c>
      <c r="T193" s="30" t="s">
        <v>20732</v>
      </c>
      <c r="U193" s="30" t="s">
        <v>20732</v>
      </c>
      <c r="V193" s="30" t="s">
        <v>20737</v>
      </c>
      <c r="W193" s="30" t="s">
        <v>20737</v>
      </c>
      <c r="X193" s="30" t="s">
        <v>20737</v>
      </c>
      <c r="Y193" s="30" t="s">
        <v>20737</v>
      </c>
      <c r="Z193" s="30" t="s">
        <v>20737</v>
      </c>
      <c r="AA193" s="32" t="s">
        <v>20785</v>
      </c>
    </row>
    <row r="194" spans="1:27" x14ac:dyDescent="0.3">
      <c r="A194" s="28" t="s">
        <v>4676</v>
      </c>
      <c r="B194" s="28" t="s">
        <v>17420</v>
      </c>
      <c r="C194" s="28" t="s">
        <v>8228</v>
      </c>
      <c r="D194" s="28" t="s">
        <v>7677</v>
      </c>
      <c r="E194" s="28" t="s">
        <v>8119</v>
      </c>
      <c r="F194" s="28" t="s">
        <v>4208</v>
      </c>
      <c r="G194" s="28" t="s">
        <v>17595</v>
      </c>
      <c r="H194" s="28" t="s">
        <v>17419</v>
      </c>
      <c r="I194" s="28">
        <v>2</v>
      </c>
      <c r="J194" s="28">
        <v>0</v>
      </c>
      <c r="K194" s="28">
        <v>3</v>
      </c>
      <c r="L194" s="28">
        <v>0</v>
      </c>
      <c r="M194" s="28">
        <v>0</v>
      </c>
      <c r="N194" s="28">
        <v>10</v>
      </c>
      <c r="O194" s="28">
        <v>12</v>
      </c>
      <c r="P194">
        <f>VLOOKUP($A194,'Item Detail'!$A$2:$G$3180,7,0)</f>
        <v>5</v>
      </c>
      <c r="Q194" s="30" t="s">
        <v>20738</v>
      </c>
      <c r="R194" s="30" t="s">
        <v>20730</v>
      </c>
      <c r="S194" s="30" t="s">
        <v>4207</v>
      </c>
      <c r="T194" s="30" t="s">
        <v>20732</v>
      </c>
      <c r="U194" s="30" t="s">
        <v>20732</v>
      </c>
      <c r="V194" s="30" t="s">
        <v>20737</v>
      </c>
      <c r="W194" s="30" t="s">
        <v>20737</v>
      </c>
      <c r="X194" s="30" t="s">
        <v>20737</v>
      </c>
      <c r="Y194" s="30" t="s">
        <v>20737</v>
      </c>
      <c r="Z194" s="30" t="s">
        <v>20737</v>
      </c>
      <c r="AA194" s="32" t="s">
        <v>20785</v>
      </c>
    </row>
    <row r="195" spans="1:27" x14ac:dyDescent="0.3">
      <c r="A195" s="28" t="s">
        <v>5546</v>
      </c>
      <c r="B195" s="28" t="s">
        <v>17420</v>
      </c>
      <c r="C195" s="28" t="s">
        <v>8189</v>
      </c>
      <c r="D195" s="28" t="s">
        <v>7677</v>
      </c>
      <c r="E195" s="28" t="s">
        <v>8190</v>
      </c>
      <c r="F195" s="28" t="s">
        <v>4208</v>
      </c>
      <c r="G195" s="28" t="s">
        <v>17596</v>
      </c>
      <c r="H195" s="28" t="s">
        <v>17419</v>
      </c>
      <c r="I195" s="28">
        <v>4</v>
      </c>
      <c r="J195" s="28">
        <v>0</v>
      </c>
      <c r="K195" s="28">
        <v>1</v>
      </c>
      <c r="L195" s="28">
        <v>0</v>
      </c>
      <c r="M195" s="28">
        <v>0</v>
      </c>
      <c r="N195" s="28">
        <v>10</v>
      </c>
      <c r="O195" s="28">
        <v>12</v>
      </c>
      <c r="P195">
        <f>VLOOKUP($A195,'Item Detail'!$A$2:$G$3180,7,0)</f>
        <v>5</v>
      </c>
      <c r="Q195" s="30" t="s">
        <v>20738</v>
      </c>
      <c r="R195" s="30" t="s">
        <v>20730</v>
      </c>
      <c r="S195" s="30" t="s">
        <v>4207</v>
      </c>
      <c r="T195" s="30" t="s">
        <v>20732</v>
      </c>
      <c r="U195" s="30" t="s">
        <v>20732</v>
      </c>
      <c r="V195" s="30" t="s">
        <v>20737</v>
      </c>
      <c r="W195" s="30" t="s">
        <v>20737</v>
      </c>
      <c r="X195" s="30" t="s">
        <v>20737</v>
      </c>
      <c r="Y195" s="30" t="s">
        <v>20737</v>
      </c>
      <c r="Z195" s="30" t="s">
        <v>20737</v>
      </c>
      <c r="AA195" s="32" t="s">
        <v>20785</v>
      </c>
    </row>
    <row r="196" spans="1:27" x14ac:dyDescent="0.3">
      <c r="A196" s="28" t="s">
        <v>8204</v>
      </c>
      <c r="B196" s="28" t="s">
        <v>17516</v>
      </c>
      <c r="C196" s="28" t="s">
        <v>8205</v>
      </c>
      <c r="D196" s="28" t="s">
        <v>8206</v>
      </c>
      <c r="E196" s="28" t="s">
        <v>8207</v>
      </c>
      <c r="F196" s="28" t="s">
        <v>17597</v>
      </c>
      <c r="G196" s="28" t="s">
        <v>17598</v>
      </c>
      <c r="H196" s="28" t="s">
        <v>17412</v>
      </c>
      <c r="I196" s="28">
        <v>1</v>
      </c>
      <c r="J196" s="28">
        <v>0</v>
      </c>
      <c r="K196" s="28">
        <v>0</v>
      </c>
      <c r="L196" s="28">
        <v>0</v>
      </c>
      <c r="M196" s="28">
        <v>0</v>
      </c>
      <c r="N196" s="28">
        <v>2</v>
      </c>
      <c r="O196" s="28">
        <v>2</v>
      </c>
      <c r="P196">
        <f>VLOOKUP($A196,'Item Detail'!$A$2:$G$3180,7,0)</f>
        <v>5</v>
      </c>
      <c r="Q196" s="30" t="s">
        <v>20729</v>
      </c>
      <c r="R196" s="30" t="s">
        <v>20730</v>
      </c>
      <c r="S196" s="30" t="s">
        <v>20731</v>
      </c>
      <c r="T196" s="30" t="s">
        <v>20743</v>
      </c>
      <c r="U196" s="30" t="s">
        <v>20732</v>
      </c>
      <c r="V196" s="30" t="s">
        <v>20734</v>
      </c>
      <c r="W196" s="30" t="s">
        <v>20734</v>
      </c>
      <c r="X196" s="30" t="s">
        <v>20734</v>
      </c>
      <c r="Y196" s="30" t="s">
        <v>20734</v>
      </c>
      <c r="Z196" s="30" t="s">
        <v>20734</v>
      </c>
      <c r="AA196" s="32" t="s">
        <v>20793</v>
      </c>
    </row>
    <row r="197" spans="1:27" x14ac:dyDescent="0.3">
      <c r="A197" s="28" t="s">
        <v>8204</v>
      </c>
      <c r="B197" s="28" t="s">
        <v>17516</v>
      </c>
      <c r="C197" s="28" t="s">
        <v>8205</v>
      </c>
      <c r="D197" s="28" t="s">
        <v>8206</v>
      </c>
      <c r="E197" s="28" t="s">
        <v>8207</v>
      </c>
      <c r="F197" s="28" t="s">
        <v>17597</v>
      </c>
      <c r="G197" s="28" t="s">
        <v>17598</v>
      </c>
      <c r="H197" s="28" t="s">
        <v>17413</v>
      </c>
      <c r="I197" s="28">
        <v>4</v>
      </c>
      <c r="J197" s="28">
        <v>0</v>
      </c>
      <c r="K197" s="28">
        <v>0</v>
      </c>
      <c r="L197" s="28">
        <v>0</v>
      </c>
      <c r="M197" s="28">
        <v>0</v>
      </c>
      <c r="N197" s="28">
        <v>8</v>
      </c>
      <c r="O197" s="28">
        <v>8</v>
      </c>
      <c r="P197">
        <f>VLOOKUP($A197,'Item Detail'!$A$2:$G$3180,7,0)</f>
        <v>5</v>
      </c>
      <c r="Q197" s="30" t="s">
        <v>20729</v>
      </c>
      <c r="R197" s="30" t="s">
        <v>20730</v>
      </c>
      <c r="S197" s="30" t="s">
        <v>20731</v>
      </c>
      <c r="T197" s="30" t="s">
        <v>20743</v>
      </c>
      <c r="U197" s="30" t="s">
        <v>20732</v>
      </c>
      <c r="V197" s="30" t="s">
        <v>20734</v>
      </c>
      <c r="W197" s="30" t="s">
        <v>20734</v>
      </c>
      <c r="X197" s="30" t="s">
        <v>20734</v>
      </c>
      <c r="Y197" s="30" t="s">
        <v>20734</v>
      </c>
      <c r="Z197" s="30" t="s">
        <v>20734</v>
      </c>
      <c r="AA197" s="32" t="s">
        <v>20793</v>
      </c>
    </row>
    <row r="198" spans="1:27" x14ac:dyDescent="0.3">
      <c r="A198" s="28" t="s">
        <v>4356</v>
      </c>
      <c r="B198" s="28" t="s">
        <v>17420</v>
      </c>
      <c r="C198" s="28" t="s">
        <v>8136</v>
      </c>
      <c r="D198" s="28" t="s">
        <v>7677</v>
      </c>
      <c r="E198" s="28" t="s">
        <v>8137</v>
      </c>
      <c r="F198" s="28" t="s">
        <v>4208</v>
      </c>
      <c r="G198" s="28" t="s">
        <v>17599</v>
      </c>
      <c r="H198" s="28" t="s">
        <v>17419</v>
      </c>
      <c r="I198" s="28">
        <v>0</v>
      </c>
      <c r="J198" s="28">
        <v>0</v>
      </c>
      <c r="K198" s="28">
        <v>5</v>
      </c>
      <c r="L198" s="28">
        <v>0</v>
      </c>
      <c r="M198" s="28">
        <v>0</v>
      </c>
      <c r="N198" s="28">
        <v>10</v>
      </c>
      <c r="O198" s="28">
        <v>10</v>
      </c>
      <c r="P198">
        <f>VLOOKUP($A198,'Item Detail'!$A$2:$G$3180,7,0)</f>
        <v>5</v>
      </c>
      <c r="Q198" s="30" t="s">
        <v>20738</v>
      </c>
      <c r="R198" s="30" t="s">
        <v>20730</v>
      </c>
      <c r="S198" s="30" t="s">
        <v>4207</v>
      </c>
      <c r="T198" s="30" t="s">
        <v>20732</v>
      </c>
      <c r="U198" s="30" t="s">
        <v>20732</v>
      </c>
      <c r="V198" s="30" t="s">
        <v>20737</v>
      </c>
      <c r="W198" s="30" t="s">
        <v>20737</v>
      </c>
      <c r="X198" s="30" t="s">
        <v>20737</v>
      </c>
      <c r="Y198" s="30" t="s">
        <v>20737</v>
      </c>
      <c r="Z198" s="30" t="s">
        <v>20737</v>
      </c>
      <c r="AA198" s="32" t="s">
        <v>20785</v>
      </c>
    </row>
    <row r="199" spans="1:27" x14ac:dyDescent="0.3">
      <c r="A199" s="28" t="s">
        <v>6073</v>
      </c>
      <c r="B199" s="28" t="s">
        <v>17483</v>
      </c>
      <c r="C199" s="28" t="s">
        <v>8104</v>
      </c>
      <c r="D199" s="28" t="s">
        <v>8105</v>
      </c>
      <c r="E199" s="28" t="s">
        <v>8106</v>
      </c>
      <c r="F199" s="28" t="s">
        <v>1691</v>
      </c>
      <c r="G199" s="28" t="s">
        <v>17600</v>
      </c>
      <c r="H199" s="28" t="s">
        <v>17419</v>
      </c>
      <c r="I199" s="28">
        <v>4</v>
      </c>
      <c r="J199" s="28">
        <v>0</v>
      </c>
      <c r="K199" s="28">
        <v>0</v>
      </c>
      <c r="L199" s="28">
        <v>0</v>
      </c>
      <c r="M199" s="28">
        <v>1</v>
      </c>
      <c r="N199" s="28">
        <v>10</v>
      </c>
      <c r="O199" s="28">
        <v>10</v>
      </c>
      <c r="P199">
        <f>VLOOKUP($A199,'Item Detail'!$A$2:$G$3180,7,0)</f>
        <v>5</v>
      </c>
      <c r="Q199" s="30" t="s">
        <v>20735</v>
      </c>
      <c r="R199" s="30" t="s">
        <v>20730</v>
      </c>
      <c r="S199" s="30" t="s">
        <v>4207</v>
      </c>
      <c r="T199" s="30" t="s">
        <v>20732</v>
      </c>
      <c r="U199" s="30" t="s">
        <v>20732</v>
      </c>
      <c r="V199" s="30" t="s">
        <v>20737</v>
      </c>
      <c r="W199" s="30" t="s">
        <v>20737</v>
      </c>
      <c r="X199" s="30" t="s">
        <v>20737</v>
      </c>
      <c r="Y199" s="30" t="s">
        <v>20737</v>
      </c>
      <c r="Z199" s="30" t="s">
        <v>20737</v>
      </c>
      <c r="AA199" s="32" t="s">
        <v>20789</v>
      </c>
    </row>
    <row r="200" spans="1:27" x14ac:dyDescent="0.3">
      <c r="A200" s="28" t="s">
        <v>4560</v>
      </c>
      <c r="B200" s="28" t="s">
        <v>17483</v>
      </c>
      <c r="C200" s="28" t="s">
        <v>8180</v>
      </c>
      <c r="D200" s="28" t="s">
        <v>7677</v>
      </c>
      <c r="E200" s="28" t="s">
        <v>7710</v>
      </c>
      <c r="F200" s="28" t="s">
        <v>1691</v>
      </c>
      <c r="G200" s="28" t="s">
        <v>17601</v>
      </c>
      <c r="H200" s="28" t="s">
        <v>17419</v>
      </c>
      <c r="I200" s="28">
        <v>3</v>
      </c>
      <c r="J200" s="28">
        <v>0</v>
      </c>
      <c r="K200" s="28">
        <v>2</v>
      </c>
      <c r="L200" s="28">
        <v>0</v>
      </c>
      <c r="M200" s="28">
        <v>0</v>
      </c>
      <c r="N200" s="28">
        <v>10</v>
      </c>
      <c r="O200" s="28">
        <v>10</v>
      </c>
      <c r="P200">
        <f>VLOOKUP($A200,'Item Detail'!$A$2:$G$3180,7,0)</f>
        <v>5</v>
      </c>
      <c r="Q200" s="30" t="s">
        <v>20735</v>
      </c>
      <c r="R200" s="30" t="s">
        <v>20730</v>
      </c>
      <c r="S200" s="30" t="s">
        <v>4207</v>
      </c>
      <c r="T200" s="30" t="s">
        <v>20732</v>
      </c>
      <c r="U200" s="30" t="s">
        <v>20732</v>
      </c>
      <c r="V200" s="30" t="s">
        <v>20737</v>
      </c>
      <c r="W200" s="30" t="s">
        <v>20737</v>
      </c>
      <c r="X200" s="30" t="s">
        <v>20737</v>
      </c>
      <c r="Y200" s="30" t="s">
        <v>20737</v>
      </c>
      <c r="Z200" s="30" t="s">
        <v>20737</v>
      </c>
      <c r="AA200" s="32" t="s">
        <v>20789</v>
      </c>
    </row>
    <row r="201" spans="1:27" x14ac:dyDescent="0.3">
      <c r="A201" s="28" t="s">
        <v>8167</v>
      </c>
      <c r="B201" s="28" t="s">
        <v>17414</v>
      </c>
      <c r="C201" s="28" t="s">
        <v>8168</v>
      </c>
      <c r="D201" s="28" t="s">
        <v>8169</v>
      </c>
      <c r="E201" s="28" t="s">
        <v>7702</v>
      </c>
      <c r="F201" s="28" t="s">
        <v>2581</v>
      </c>
      <c r="G201" s="28" t="s">
        <v>17602</v>
      </c>
      <c r="H201" s="28" t="s">
        <v>17412</v>
      </c>
      <c r="I201" s="28">
        <v>2</v>
      </c>
      <c r="J201" s="28">
        <v>0</v>
      </c>
      <c r="K201" s="28">
        <v>0</v>
      </c>
      <c r="L201" s="28">
        <v>0</v>
      </c>
      <c r="M201" s="28">
        <v>0</v>
      </c>
      <c r="N201" s="28">
        <v>4</v>
      </c>
      <c r="O201" s="28">
        <v>4</v>
      </c>
      <c r="P201">
        <f>VLOOKUP($A201,'Item Detail'!$A$2:$G$3180,7,0)</f>
        <v>5</v>
      </c>
      <c r="Q201" s="30" t="s">
        <v>20739</v>
      </c>
      <c r="R201" s="30" t="s">
        <v>20730</v>
      </c>
      <c r="S201" s="30" t="s">
        <v>20731</v>
      </c>
      <c r="T201" s="30" t="s">
        <v>20732</v>
      </c>
      <c r="U201" s="30" t="s">
        <v>20736</v>
      </c>
      <c r="V201" s="30" t="s">
        <v>20734</v>
      </c>
      <c r="W201" s="30" t="s">
        <v>20734</v>
      </c>
      <c r="X201" s="30" t="s">
        <v>20734</v>
      </c>
      <c r="Y201" s="30" t="s">
        <v>20734</v>
      </c>
      <c r="Z201" s="30" t="s">
        <v>20734</v>
      </c>
      <c r="AA201" s="32" t="s">
        <v>20793</v>
      </c>
    </row>
    <row r="202" spans="1:27" x14ac:dyDescent="0.3">
      <c r="A202" s="28" t="s">
        <v>8167</v>
      </c>
      <c r="B202" s="28" t="s">
        <v>17414</v>
      </c>
      <c r="C202" s="28" t="s">
        <v>8168</v>
      </c>
      <c r="D202" s="28" t="s">
        <v>8169</v>
      </c>
      <c r="E202" s="28" t="s">
        <v>7702</v>
      </c>
      <c r="F202" s="28" t="s">
        <v>2581</v>
      </c>
      <c r="G202" s="28" t="s">
        <v>17602</v>
      </c>
      <c r="H202" s="28" t="s">
        <v>17413</v>
      </c>
      <c r="I202" s="28">
        <v>3</v>
      </c>
      <c r="J202" s="28">
        <v>0</v>
      </c>
      <c r="K202" s="28">
        <v>0</v>
      </c>
      <c r="L202" s="28">
        <v>0</v>
      </c>
      <c r="M202" s="28">
        <v>0</v>
      </c>
      <c r="N202" s="28">
        <v>6</v>
      </c>
      <c r="O202" s="28">
        <v>6</v>
      </c>
      <c r="P202">
        <f>VLOOKUP($A202,'Item Detail'!$A$2:$G$3180,7,0)</f>
        <v>5</v>
      </c>
      <c r="Q202" s="30" t="s">
        <v>20739</v>
      </c>
      <c r="R202" s="30" t="s">
        <v>20730</v>
      </c>
      <c r="S202" s="30" t="s">
        <v>20731</v>
      </c>
      <c r="T202" s="30" t="s">
        <v>20732</v>
      </c>
      <c r="U202" s="30" t="s">
        <v>20736</v>
      </c>
      <c r="V202" s="30" t="s">
        <v>20734</v>
      </c>
      <c r="W202" s="30" t="s">
        <v>20734</v>
      </c>
      <c r="X202" s="30" t="s">
        <v>20734</v>
      </c>
      <c r="Y202" s="30" t="s">
        <v>20734</v>
      </c>
      <c r="Z202" s="30" t="s">
        <v>20734</v>
      </c>
      <c r="AA202" s="32" t="s">
        <v>20793</v>
      </c>
    </row>
    <row r="203" spans="1:27" x14ac:dyDescent="0.3">
      <c r="A203" s="28" t="s">
        <v>6621</v>
      </c>
      <c r="B203" s="28" t="s">
        <v>17483</v>
      </c>
      <c r="C203" s="28" t="s">
        <v>6622</v>
      </c>
      <c r="D203" s="28" t="s">
        <v>7972</v>
      </c>
      <c r="E203" s="28" t="s">
        <v>8233</v>
      </c>
      <c r="F203" s="28" t="s">
        <v>1691</v>
      </c>
      <c r="G203" s="28" t="s">
        <v>17603</v>
      </c>
      <c r="H203" s="28" t="s">
        <v>17419</v>
      </c>
      <c r="I203" s="28">
        <v>4</v>
      </c>
      <c r="J203" s="28">
        <v>0</v>
      </c>
      <c r="K203" s="28">
        <v>1</v>
      </c>
      <c r="L203" s="28">
        <v>0</v>
      </c>
      <c r="M203" s="28">
        <v>0</v>
      </c>
      <c r="N203" s="28">
        <v>10</v>
      </c>
      <c r="O203" s="28">
        <v>10</v>
      </c>
      <c r="P203">
        <f>VLOOKUP($A203,'Item Detail'!$A$2:$G$3180,7,0)</f>
        <v>5</v>
      </c>
      <c r="Q203" s="30" t="s">
        <v>20735</v>
      </c>
      <c r="R203" s="30" t="s">
        <v>20730</v>
      </c>
      <c r="S203" s="30" t="s">
        <v>4207</v>
      </c>
      <c r="T203" s="30" t="s">
        <v>20732</v>
      </c>
      <c r="U203" s="30" t="s">
        <v>20733</v>
      </c>
      <c r="V203" s="30" t="s">
        <v>20737</v>
      </c>
      <c r="W203" s="30" t="s">
        <v>20737</v>
      </c>
      <c r="X203" s="30" t="s">
        <v>20737</v>
      </c>
      <c r="Y203" s="30" t="s">
        <v>20737</v>
      </c>
      <c r="Z203" s="30" t="s">
        <v>20737</v>
      </c>
      <c r="AA203" s="32" t="s">
        <v>20789</v>
      </c>
    </row>
    <row r="204" spans="1:27" x14ac:dyDescent="0.3">
      <c r="A204" s="28" t="s">
        <v>8101</v>
      </c>
      <c r="B204" s="28" t="s">
        <v>17410</v>
      </c>
      <c r="C204" s="28" t="s">
        <v>8102</v>
      </c>
      <c r="D204" s="28" t="s">
        <v>7677</v>
      </c>
      <c r="E204" s="28" t="s">
        <v>7707</v>
      </c>
      <c r="F204" s="28" t="s">
        <v>4054</v>
      </c>
      <c r="G204" s="28" t="s">
        <v>17604</v>
      </c>
      <c r="H204" s="28" t="s">
        <v>17412</v>
      </c>
      <c r="I204" s="28">
        <v>3</v>
      </c>
      <c r="J204" s="28">
        <v>0</v>
      </c>
      <c r="K204" s="28">
        <v>0</v>
      </c>
      <c r="L204" s="28">
        <v>0</v>
      </c>
      <c r="M204" s="28">
        <v>0</v>
      </c>
      <c r="N204" s="28">
        <v>6</v>
      </c>
      <c r="O204" s="28">
        <v>6</v>
      </c>
      <c r="P204">
        <f>VLOOKUP($A204,'Item Detail'!$A$2:$G$3180,7,0)</f>
        <v>5</v>
      </c>
      <c r="Q204" s="30" t="s">
        <v>20750</v>
      </c>
      <c r="R204" s="30" t="s">
        <v>20730</v>
      </c>
      <c r="S204" s="30" t="s">
        <v>20731</v>
      </c>
      <c r="T204" s="30" t="s">
        <v>20732</v>
      </c>
      <c r="U204" s="30" t="s">
        <v>20732</v>
      </c>
      <c r="V204" s="30" t="s">
        <v>20734</v>
      </c>
      <c r="W204" s="30" t="s">
        <v>20734</v>
      </c>
      <c r="X204" s="30" t="s">
        <v>20734</v>
      </c>
      <c r="Y204" s="30" t="s">
        <v>20737</v>
      </c>
      <c r="Z204" s="30" t="s">
        <v>20737</v>
      </c>
      <c r="AA204" s="32" t="s">
        <v>20793</v>
      </c>
    </row>
    <row r="205" spans="1:27" x14ac:dyDescent="0.3">
      <c r="A205" s="28" t="s">
        <v>8101</v>
      </c>
      <c r="B205" s="28" t="s">
        <v>17410</v>
      </c>
      <c r="C205" s="28" t="s">
        <v>8102</v>
      </c>
      <c r="D205" s="28" t="s">
        <v>7677</v>
      </c>
      <c r="E205" s="28" t="s">
        <v>7707</v>
      </c>
      <c r="F205" s="28" t="s">
        <v>4054</v>
      </c>
      <c r="G205" s="28" t="s">
        <v>17604</v>
      </c>
      <c r="H205" s="28" t="s">
        <v>17453</v>
      </c>
      <c r="I205" s="28">
        <v>0</v>
      </c>
      <c r="J205" s="28">
        <v>0</v>
      </c>
      <c r="K205" s="28">
        <v>0</v>
      </c>
      <c r="L205" s="28">
        <v>0</v>
      </c>
      <c r="M205" s="28">
        <v>1</v>
      </c>
      <c r="N205" s="28">
        <v>2</v>
      </c>
      <c r="O205" s="28">
        <v>2</v>
      </c>
      <c r="P205">
        <f>VLOOKUP($A205,'Item Detail'!$A$2:$G$3180,7,0)</f>
        <v>5</v>
      </c>
      <c r="Q205" s="30" t="s">
        <v>20750</v>
      </c>
      <c r="R205" s="30" t="s">
        <v>20730</v>
      </c>
      <c r="S205" s="30" t="s">
        <v>20731</v>
      </c>
      <c r="T205" s="30" t="s">
        <v>20732</v>
      </c>
      <c r="U205" s="30" t="s">
        <v>20732</v>
      </c>
      <c r="V205" s="30" t="s">
        <v>20734</v>
      </c>
      <c r="W205" s="30" t="s">
        <v>20734</v>
      </c>
      <c r="X205" s="30" t="s">
        <v>20734</v>
      </c>
      <c r="Y205" s="30" t="s">
        <v>20737</v>
      </c>
      <c r="Z205" s="30" t="s">
        <v>20737</v>
      </c>
      <c r="AA205" s="32" t="s">
        <v>20790</v>
      </c>
    </row>
    <row r="206" spans="1:27" x14ac:dyDescent="0.3">
      <c r="A206" s="28" t="s">
        <v>8101</v>
      </c>
      <c r="B206" s="28" t="s">
        <v>17410</v>
      </c>
      <c r="C206" s="28" t="s">
        <v>8102</v>
      </c>
      <c r="D206" s="28" t="s">
        <v>7677</v>
      </c>
      <c r="E206" s="28" t="s">
        <v>7707</v>
      </c>
      <c r="F206" s="28" t="s">
        <v>4054</v>
      </c>
      <c r="G206" s="28" t="s">
        <v>17604</v>
      </c>
      <c r="H206" s="28" t="s">
        <v>17413</v>
      </c>
      <c r="I206" s="28">
        <v>1</v>
      </c>
      <c r="J206" s="28">
        <v>0</v>
      </c>
      <c r="K206" s="28">
        <v>0</v>
      </c>
      <c r="L206" s="28">
        <v>0</v>
      </c>
      <c r="M206" s="28">
        <v>0</v>
      </c>
      <c r="N206" s="28">
        <v>2</v>
      </c>
      <c r="O206" s="28">
        <v>2</v>
      </c>
      <c r="P206">
        <f>VLOOKUP($A206,'Item Detail'!$A$2:$G$3180,7,0)</f>
        <v>5</v>
      </c>
      <c r="Q206" s="30" t="s">
        <v>20750</v>
      </c>
      <c r="R206" s="30" t="s">
        <v>20730</v>
      </c>
      <c r="S206" s="30" t="s">
        <v>20731</v>
      </c>
      <c r="T206" s="30" t="s">
        <v>20732</v>
      </c>
      <c r="U206" s="30" t="s">
        <v>20732</v>
      </c>
      <c r="V206" s="30" t="s">
        <v>20734</v>
      </c>
      <c r="W206" s="30" t="s">
        <v>20734</v>
      </c>
      <c r="X206" s="30" t="s">
        <v>20734</v>
      </c>
      <c r="Y206" s="30" t="s">
        <v>20737</v>
      </c>
      <c r="Z206" s="30" t="s">
        <v>20737</v>
      </c>
      <c r="AA206" s="32" t="s">
        <v>20793</v>
      </c>
    </row>
    <row r="207" spans="1:27" x14ac:dyDescent="0.3">
      <c r="A207" s="28" t="s">
        <v>4712</v>
      </c>
      <c r="B207" s="28" t="s">
        <v>17526</v>
      </c>
      <c r="C207" s="28" t="s">
        <v>8139</v>
      </c>
      <c r="D207" s="28" t="s">
        <v>8140</v>
      </c>
      <c r="E207" s="28" t="s">
        <v>7953</v>
      </c>
      <c r="F207" s="28" t="s">
        <v>4714</v>
      </c>
      <c r="G207" s="28" t="s">
        <v>17605</v>
      </c>
      <c r="H207" s="28" t="s">
        <v>17419</v>
      </c>
      <c r="I207" s="28">
        <v>0</v>
      </c>
      <c r="J207" s="28">
        <v>0</v>
      </c>
      <c r="K207" s="28">
        <v>5</v>
      </c>
      <c r="L207" s="28">
        <v>0</v>
      </c>
      <c r="M207" s="28">
        <v>0</v>
      </c>
      <c r="N207" s="28">
        <v>10</v>
      </c>
      <c r="O207" s="28">
        <v>10</v>
      </c>
      <c r="P207">
        <f>VLOOKUP($A207,'Item Detail'!$A$2:$G$3180,7,0)</f>
        <v>5</v>
      </c>
      <c r="Q207" s="30" t="s">
        <v>20735</v>
      </c>
      <c r="R207" s="30" t="s">
        <v>20730</v>
      </c>
      <c r="S207" s="30" t="s">
        <v>4207</v>
      </c>
      <c r="T207" s="30" t="s">
        <v>20751</v>
      </c>
      <c r="U207" s="30" t="s">
        <v>20736</v>
      </c>
      <c r="V207" s="30" t="s">
        <v>20737</v>
      </c>
      <c r="W207" s="30" t="s">
        <v>20737</v>
      </c>
      <c r="X207" s="30" t="s">
        <v>20737</v>
      </c>
      <c r="Y207" s="30" t="s">
        <v>20737</v>
      </c>
      <c r="Z207" s="30" t="s">
        <v>20737</v>
      </c>
      <c r="AA207" s="32" t="s">
        <v>20785</v>
      </c>
    </row>
    <row r="208" spans="1:27" x14ac:dyDescent="0.3">
      <c r="A208" s="28" t="s">
        <v>4607</v>
      </c>
      <c r="B208" s="28" t="s">
        <v>17420</v>
      </c>
      <c r="C208" s="28" t="s">
        <v>8230</v>
      </c>
      <c r="D208" s="28" t="s">
        <v>8231</v>
      </c>
      <c r="E208" s="28" t="s">
        <v>8187</v>
      </c>
      <c r="F208" s="28" t="s">
        <v>4208</v>
      </c>
      <c r="G208" s="28" t="s">
        <v>17606</v>
      </c>
      <c r="H208" s="28" t="s">
        <v>17419</v>
      </c>
      <c r="I208" s="28">
        <v>5</v>
      </c>
      <c r="J208" s="28">
        <v>0</v>
      </c>
      <c r="K208" s="28">
        <v>0</v>
      </c>
      <c r="L208" s="28">
        <v>0</v>
      </c>
      <c r="M208" s="28">
        <v>0</v>
      </c>
      <c r="N208" s="28">
        <v>10</v>
      </c>
      <c r="O208" s="28">
        <v>10</v>
      </c>
      <c r="P208">
        <f>VLOOKUP($A208,'Item Detail'!$A$2:$G$3180,7,0)</f>
        <v>5</v>
      </c>
      <c r="Q208" s="30" t="s">
        <v>20738</v>
      </c>
      <c r="R208" s="30" t="s">
        <v>20730</v>
      </c>
      <c r="S208" s="30" t="s">
        <v>4207</v>
      </c>
      <c r="T208" s="30" t="s">
        <v>20732</v>
      </c>
      <c r="U208" s="30" t="s">
        <v>20732</v>
      </c>
      <c r="V208" s="30" t="s">
        <v>20737</v>
      </c>
      <c r="W208" s="30" t="s">
        <v>20737</v>
      </c>
      <c r="X208" s="30" t="s">
        <v>20737</v>
      </c>
      <c r="Y208" s="30" t="s">
        <v>20737</v>
      </c>
      <c r="Z208" s="30" t="s">
        <v>20737</v>
      </c>
      <c r="AA208" s="32" t="s">
        <v>20785</v>
      </c>
    </row>
    <row r="209" spans="1:32" x14ac:dyDescent="0.3">
      <c r="A209" s="28" t="s">
        <v>2924</v>
      </c>
      <c r="B209" s="28" t="s">
        <v>17458</v>
      </c>
      <c r="C209" s="28" t="s">
        <v>8269</v>
      </c>
      <c r="D209" s="28" t="s">
        <v>7677</v>
      </c>
      <c r="E209" s="28" t="s">
        <v>8270</v>
      </c>
      <c r="F209" s="28" t="s">
        <v>17607</v>
      </c>
      <c r="G209" s="28" t="s">
        <v>17608</v>
      </c>
      <c r="H209" s="28" t="s">
        <v>17419</v>
      </c>
      <c r="I209" s="28">
        <v>0</v>
      </c>
      <c r="J209" s="28">
        <v>0</v>
      </c>
      <c r="K209" s="28">
        <v>0</v>
      </c>
      <c r="L209" s="28">
        <v>0</v>
      </c>
      <c r="M209" s="28">
        <v>2</v>
      </c>
      <c r="N209" s="28">
        <v>4</v>
      </c>
      <c r="O209" s="28">
        <v>320</v>
      </c>
      <c r="P209">
        <f>VLOOKUP($A209,'Item Detail'!$A$2:$G$3180,7,0)</f>
        <v>4</v>
      </c>
      <c r="Q209" s="30" t="s">
        <v>20741</v>
      </c>
      <c r="R209" s="30" t="s">
        <v>20730</v>
      </c>
      <c r="S209" s="30" t="s">
        <v>20742</v>
      </c>
      <c r="T209" s="30" t="s">
        <v>20732</v>
      </c>
      <c r="U209" s="30" t="s">
        <v>20732</v>
      </c>
      <c r="V209" s="30" t="s">
        <v>20737</v>
      </c>
      <c r="W209" s="30" t="s">
        <v>20737</v>
      </c>
      <c r="X209" s="30" t="s">
        <v>20737</v>
      </c>
      <c r="Y209" s="30" t="s">
        <v>20737</v>
      </c>
      <c r="Z209" s="30" t="s">
        <v>20737</v>
      </c>
      <c r="AA209" s="32" t="s">
        <v>20789</v>
      </c>
    </row>
    <row r="210" spans="1:32" x14ac:dyDescent="0.3">
      <c r="A210" s="28" t="s">
        <v>2924</v>
      </c>
      <c r="B210" s="28" t="s">
        <v>17458</v>
      </c>
      <c r="C210" s="28" t="s">
        <v>8269</v>
      </c>
      <c r="D210" s="28" t="s">
        <v>7677</v>
      </c>
      <c r="E210" s="28" t="s">
        <v>8270</v>
      </c>
      <c r="F210" s="28" t="s">
        <v>17607</v>
      </c>
      <c r="G210" s="28" t="s">
        <v>17608</v>
      </c>
      <c r="H210" s="28" t="s">
        <v>17428</v>
      </c>
      <c r="I210" s="28">
        <v>1</v>
      </c>
      <c r="J210" s="28">
        <v>0</v>
      </c>
      <c r="K210" s="28">
        <v>0</v>
      </c>
      <c r="L210" s="28">
        <v>0</v>
      </c>
      <c r="M210" s="28">
        <v>1</v>
      </c>
      <c r="N210" s="28">
        <v>4</v>
      </c>
      <c r="O210" s="28">
        <v>124</v>
      </c>
      <c r="P210">
        <f>VLOOKUP($A210,'Item Detail'!$A$2:$G$3180,7,0)</f>
        <v>4</v>
      </c>
      <c r="Q210" s="30" t="s">
        <v>20741</v>
      </c>
      <c r="R210" s="30" t="s">
        <v>20730</v>
      </c>
      <c r="S210" s="30" t="s">
        <v>20742</v>
      </c>
      <c r="T210" s="30" t="s">
        <v>20732</v>
      </c>
      <c r="U210" s="30" t="s">
        <v>20732</v>
      </c>
      <c r="V210" s="30" t="s">
        <v>20737</v>
      </c>
      <c r="W210" s="30" t="s">
        <v>20737</v>
      </c>
      <c r="X210" s="30" t="s">
        <v>20737</v>
      </c>
      <c r="Y210" s="30" t="s">
        <v>20737</v>
      </c>
      <c r="Z210" s="30" t="s">
        <v>20737</v>
      </c>
      <c r="AA210" s="32" t="s">
        <v>20789</v>
      </c>
    </row>
    <row r="211" spans="1:32" x14ac:dyDescent="0.3">
      <c r="A211" s="28" t="s">
        <v>8358</v>
      </c>
      <c r="B211" s="28" t="s">
        <v>17422</v>
      </c>
      <c r="C211" s="28" t="s">
        <v>8359</v>
      </c>
      <c r="D211" s="28" t="s">
        <v>8360</v>
      </c>
      <c r="E211" s="28" t="s">
        <v>8361</v>
      </c>
      <c r="F211" s="28" t="s">
        <v>1814</v>
      </c>
      <c r="G211" s="28" t="s">
        <v>17609</v>
      </c>
      <c r="H211" s="28" t="s">
        <v>17412</v>
      </c>
      <c r="I211" s="28">
        <v>0</v>
      </c>
      <c r="J211" s="28">
        <v>0</v>
      </c>
      <c r="K211" s="28">
        <v>0</v>
      </c>
      <c r="L211" s="28">
        <v>0</v>
      </c>
      <c r="M211" s="28">
        <v>1</v>
      </c>
      <c r="N211" s="28">
        <v>2</v>
      </c>
      <c r="O211" s="28">
        <v>20</v>
      </c>
      <c r="P211">
        <f>VLOOKUP($A211,'Item Detail'!$A$2:$G$3180,7,0)</f>
        <v>4</v>
      </c>
      <c r="Q211" s="30" t="s">
        <v>20729</v>
      </c>
      <c r="R211" s="30" t="s">
        <v>20730</v>
      </c>
      <c r="S211" s="30" t="s">
        <v>20731</v>
      </c>
      <c r="T211" s="30" t="s">
        <v>20732</v>
      </c>
      <c r="U211" s="30" t="s">
        <v>20732</v>
      </c>
      <c r="V211" s="30" t="s">
        <v>20734</v>
      </c>
      <c r="W211" s="30" t="s">
        <v>20734</v>
      </c>
      <c r="X211" s="30" t="s">
        <v>20734</v>
      </c>
      <c r="Y211" s="30" t="s">
        <v>20734</v>
      </c>
      <c r="Z211" s="30" t="s">
        <v>20734</v>
      </c>
      <c r="AA211" s="32" t="s">
        <v>20793</v>
      </c>
    </row>
    <row r="212" spans="1:32" x14ac:dyDescent="0.3">
      <c r="A212" s="28" t="s">
        <v>8358</v>
      </c>
      <c r="B212" s="28" t="s">
        <v>17422</v>
      </c>
      <c r="C212" s="28" t="s">
        <v>8359</v>
      </c>
      <c r="D212" s="28" t="s">
        <v>8360</v>
      </c>
      <c r="E212" s="28" t="s">
        <v>8361</v>
      </c>
      <c r="F212" s="28" t="s">
        <v>1814</v>
      </c>
      <c r="G212" s="28" t="s">
        <v>17609</v>
      </c>
      <c r="H212" s="28" t="s">
        <v>17413</v>
      </c>
      <c r="I212" s="28">
        <v>2</v>
      </c>
      <c r="J212" s="28">
        <v>0</v>
      </c>
      <c r="K212" s="28">
        <v>0</v>
      </c>
      <c r="L212" s="28">
        <v>0</v>
      </c>
      <c r="M212" s="28">
        <v>1</v>
      </c>
      <c r="N212" s="28">
        <v>6</v>
      </c>
      <c r="O212" s="28">
        <v>220</v>
      </c>
      <c r="P212">
        <f>VLOOKUP($A212,'Item Detail'!$A$2:$G$3180,7,0)</f>
        <v>4</v>
      </c>
      <c r="Q212" s="30" t="s">
        <v>20729</v>
      </c>
      <c r="R212" s="30" t="s">
        <v>20730</v>
      </c>
      <c r="S212" s="30" t="s">
        <v>20731</v>
      </c>
      <c r="T212" s="30" t="s">
        <v>20732</v>
      </c>
      <c r="U212" s="30" t="s">
        <v>20732</v>
      </c>
      <c r="V212" s="30" t="s">
        <v>20734</v>
      </c>
      <c r="W212" s="30" t="s">
        <v>20734</v>
      </c>
      <c r="X212" s="30" t="s">
        <v>20734</v>
      </c>
      <c r="Y212" s="30" t="s">
        <v>20734</v>
      </c>
      <c r="Z212" s="30" t="s">
        <v>20734</v>
      </c>
      <c r="AA212" s="32" t="s">
        <v>20793</v>
      </c>
    </row>
    <row r="213" spans="1:32" x14ac:dyDescent="0.3">
      <c r="A213" s="28" t="s">
        <v>8489</v>
      </c>
      <c r="B213" s="28" t="s">
        <v>17526</v>
      </c>
      <c r="C213" s="28" t="s">
        <v>8490</v>
      </c>
      <c r="D213" s="28" t="s">
        <v>8491</v>
      </c>
      <c r="E213" s="28" t="s">
        <v>8492</v>
      </c>
      <c r="F213" s="28" t="s">
        <v>4310</v>
      </c>
      <c r="G213" s="28" t="s">
        <v>17610</v>
      </c>
      <c r="H213" s="28" t="s">
        <v>17412</v>
      </c>
      <c r="I213" s="28">
        <v>0</v>
      </c>
      <c r="J213" s="28">
        <v>2</v>
      </c>
      <c r="K213" s="28">
        <v>2</v>
      </c>
      <c r="L213" s="28">
        <v>0</v>
      </c>
      <c r="M213" s="28">
        <v>0</v>
      </c>
      <c r="N213" s="28">
        <v>8</v>
      </c>
      <c r="O213" s="28">
        <v>228</v>
      </c>
      <c r="P213">
        <f>VLOOKUP($A213,'Item Detail'!$A$2:$G$3180,7,0)</f>
        <v>4</v>
      </c>
      <c r="Q213" s="30" t="s">
        <v>20729</v>
      </c>
      <c r="R213" s="30" t="s">
        <v>20744</v>
      </c>
      <c r="S213" s="30" t="s">
        <v>20731</v>
      </c>
      <c r="T213" s="30" t="s">
        <v>20732</v>
      </c>
      <c r="U213" s="30" t="s">
        <v>20736</v>
      </c>
      <c r="V213" s="30" t="s">
        <v>20734</v>
      </c>
      <c r="W213" s="30" t="s">
        <v>20734</v>
      </c>
      <c r="X213" s="30" t="s">
        <v>20734</v>
      </c>
      <c r="Y213" s="30" t="s">
        <v>20734</v>
      </c>
      <c r="Z213" s="30" t="s">
        <v>20734</v>
      </c>
      <c r="AA213" s="32" t="s">
        <v>20793</v>
      </c>
    </row>
    <row r="214" spans="1:32" x14ac:dyDescent="0.3">
      <c r="A214" s="28" t="s">
        <v>8427</v>
      </c>
      <c r="B214" s="28" t="s">
        <v>17481</v>
      </c>
      <c r="C214" s="28" t="s">
        <v>8428</v>
      </c>
      <c r="D214" s="28" t="s">
        <v>8039</v>
      </c>
      <c r="E214" s="28" t="s">
        <v>8429</v>
      </c>
      <c r="F214" s="28" t="s">
        <v>8430</v>
      </c>
      <c r="G214" s="28" t="s">
        <v>17611</v>
      </c>
      <c r="H214" s="28" t="s">
        <v>17413</v>
      </c>
      <c r="I214" s="28">
        <v>4</v>
      </c>
      <c r="J214" s="28">
        <v>0</v>
      </c>
      <c r="K214" s="28">
        <v>0</v>
      </c>
      <c r="L214" s="28">
        <v>0</v>
      </c>
      <c r="M214" s="28">
        <v>0</v>
      </c>
      <c r="N214" s="28">
        <v>8</v>
      </c>
      <c r="O214" s="28">
        <v>186</v>
      </c>
      <c r="P214">
        <f>VLOOKUP($A214,'Item Detail'!$A$2:$G$3180,7,0)</f>
        <v>4</v>
      </c>
      <c r="Q214" s="30" t="s">
        <v>20740</v>
      </c>
      <c r="R214" s="30" t="s">
        <v>20730</v>
      </c>
      <c r="S214" s="30" t="s">
        <v>20731</v>
      </c>
      <c r="T214" s="30" t="s">
        <v>20732</v>
      </c>
      <c r="U214" s="30" t="s">
        <v>20732</v>
      </c>
      <c r="V214" s="30" t="s">
        <v>20734</v>
      </c>
      <c r="W214" s="30" t="s">
        <v>20734</v>
      </c>
      <c r="X214" s="30" t="s">
        <v>20734</v>
      </c>
      <c r="Y214" s="30" t="s">
        <v>20734</v>
      </c>
      <c r="Z214" s="30" t="s">
        <v>20734</v>
      </c>
      <c r="AA214" s="32" t="s">
        <v>20793</v>
      </c>
    </row>
    <row r="215" spans="1:32" x14ac:dyDescent="0.3">
      <c r="A215" s="28" t="s">
        <v>8378</v>
      </c>
      <c r="B215" s="28" t="s">
        <v>17414</v>
      </c>
      <c r="C215" s="28" t="s">
        <v>8379</v>
      </c>
      <c r="D215" s="28" t="s">
        <v>7677</v>
      </c>
      <c r="E215" s="28" t="s">
        <v>7716</v>
      </c>
      <c r="F215" s="28" t="s">
        <v>1805</v>
      </c>
      <c r="G215" s="28" t="s">
        <v>17612</v>
      </c>
      <c r="H215" s="28" t="s">
        <v>17453</v>
      </c>
      <c r="I215" s="28">
        <v>0</v>
      </c>
      <c r="J215" s="28">
        <v>4</v>
      </c>
      <c r="K215" s="28">
        <v>0</v>
      </c>
      <c r="L215" s="28">
        <v>0</v>
      </c>
      <c r="M215" s="28">
        <v>0</v>
      </c>
      <c r="N215" s="28">
        <v>8</v>
      </c>
      <c r="O215" s="28">
        <v>104</v>
      </c>
      <c r="P215">
        <f>VLOOKUP($A215,'Item Detail'!$A$2:$G$3180,7,0)</f>
        <v>4</v>
      </c>
      <c r="Q215" s="30" t="s">
        <v>20729</v>
      </c>
      <c r="R215" s="30" t="s">
        <v>20730</v>
      </c>
      <c r="S215" s="30" t="s">
        <v>20731</v>
      </c>
      <c r="T215" s="30" t="s">
        <v>20732</v>
      </c>
      <c r="U215" s="30" t="s">
        <v>20733</v>
      </c>
      <c r="V215" s="30" t="s">
        <v>20734</v>
      </c>
      <c r="W215" s="30" t="s">
        <v>20737</v>
      </c>
      <c r="X215" s="30" t="s">
        <v>20734</v>
      </c>
      <c r="Y215" s="30" t="s">
        <v>20737</v>
      </c>
      <c r="Z215" s="30" t="s">
        <v>20734</v>
      </c>
      <c r="AA215" s="32" t="s">
        <v>20787</v>
      </c>
    </row>
    <row r="216" spans="1:32" x14ac:dyDescent="0.3">
      <c r="A216" s="28" t="s">
        <v>8485</v>
      </c>
      <c r="B216" s="28" t="s">
        <v>17422</v>
      </c>
      <c r="C216" s="28" t="s">
        <v>8486</v>
      </c>
      <c r="D216" s="28" t="s">
        <v>8487</v>
      </c>
      <c r="E216" s="28" t="s">
        <v>7716</v>
      </c>
      <c r="F216" s="28" t="s">
        <v>1814</v>
      </c>
      <c r="G216" s="28" t="s">
        <v>17613</v>
      </c>
      <c r="H216" s="28" t="s">
        <v>17412</v>
      </c>
      <c r="I216" s="28">
        <v>2</v>
      </c>
      <c r="J216" s="28">
        <v>0</v>
      </c>
      <c r="K216" s="28">
        <v>0</v>
      </c>
      <c r="L216" s="28">
        <v>0</v>
      </c>
      <c r="M216" s="28">
        <v>0</v>
      </c>
      <c r="N216" s="28">
        <v>4</v>
      </c>
      <c r="O216" s="28">
        <v>24</v>
      </c>
      <c r="P216">
        <f>VLOOKUP($A216,'Item Detail'!$A$2:$G$3180,7,0)</f>
        <v>4</v>
      </c>
      <c r="Q216" s="30" t="s">
        <v>20750</v>
      </c>
      <c r="R216" s="30" t="s">
        <v>20730</v>
      </c>
      <c r="S216" s="30" t="s">
        <v>20731</v>
      </c>
      <c r="T216" s="30" t="s">
        <v>20732</v>
      </c>
      <c r="U216" s="30" t="s">
        <v>20732</v>
      </c>
      <c r="V216" s="30" t="s">
        <v>20734</v>
      </c>
      <c r="W216" s="30" t="s">
        <v>20734</v>
      </c>
      <c r="X216" s="30" t="s">
        <v>20734</v>
      </c>
      <c r="Y216" s="30" t="s">
        <v>20734</v>
      </c>
      <c r="Z216" s="30" t="s">
        <v>20734</v>
      </c>
      <c r="AA216" s="32" t="s">
        <v>20793</v>
      </c>
    </row>
    <row r="217" spans="1:32" x14ac:dyDescent="0.3">
      <c r="A217" s="28" t="s">
        <v>8485</v>
      </c>
      <c r="B217" s="28" t="s">
        <v>17422</v>
      </c>
      <c r="C217" s="28" t="s">
        <v>8486</v>
      </c>
      <c r="D217" s="28" t="s">
        <v>8487</v>
      </c>
      <c r="E217" s="28" t="s">
        <v>7716</v>
      </c>
      <c r="F217" s="28" t="s">
        <v>1814</v>
      </c>
      <c r="G217" s="28" t="s">
        <v>17613</v>
      </c>
      <c r="H217" s="28" t="s">
        <v>17413</v>
      </c>
      <c r="I217" s="28">
        <v>2</v>
      </c>
      <c r="J217" s="28">
        <v>0</v>
      </c>
      <c r="K217" s="28">
        <v>0</v>
      </c>
      <c r="L217" s="28">
        <v>0</v>
      </c>
      <c r="M217" s="28">
        <v>0</v>
      </c>
      <c r="N217" s="28">
        <v>4</v>
      </c>
      <c r="O217" s="28">
        <v>80</v>
      </c>
      <c r="P217">
        <f>VLOOKUP($A217,'Item Detail'!$A$2:$G$3180,7,0)</f>
        <v>4</v>
      </c>
      <c r="Q217" s="30" t="s">
        <v>20750</v>
      </c>
      <c r="R217" s="30" t="s">
        <v>20730</v>
      </c>
      <c r="S217" s="30" t="s">
        <v>20731</v>
      </c>
      <c r="T217" s="30" t="s">
        <v>20732</v>
      </c>
      <c r="U217" s="30" t="s">
        <v>20732</v>
      </c>
      <c r="V217" s="30" t="s">
        <v>20734</v>
      </c>
      <c r="W217" s="30" t="s">
        <v>20734</v>
      </c>
      <c r="X217" s="30" t="s">
        <v>20734</v>
      </c>
      <c r="Y217" s="30" t="s">
        <v>20734</v>
      </c>
      <c r="Z217" s="30" t="s">
        <v>20734</v>
      </c>
      <c r="AA217" s="32" t="s">
        <v>20793</v>
      </c>
    </row>
    <row r="218" spans="1:32" x14ac:dyDescent="0.3">
      <c r="A218" s="28" t="s">
        <v>8265</v>
      </c>
      <c r="B218" s="28" t="s">
        <v>17483</v>
      </c>
      <c r="C218" s="28" t="s">
        <v>8266</v>
      </c>
      <c r="D218" s="28" t="s">
        <v>7677</v>
      </c>
      <c r="E218" s="28" t="s">
        <v>8267</v>
      </c>
      <c r="F218" s="28" t="s">
        <v>1691</v>
      </c>
      <c r="G218" s="28" t="s">
        <v>17614</v>
      </c>
      <c r="H218" s="28" t="s">
        <v>17453</v>
      </c>
      <c r="I218" s="28">
        <v>0</v>
      </c>
      <c r="J218" s="28">
        <v>0</v>
      </c>
      <c r="K218" s="28">
        <v>0</v>
      </c>
      <c r="L218" s="28">
        <v>0</v>
      </c>
      <c r="M218" s="28">
        <v>3</v>
      </c>
      <c r="N218" s="28">
        <v>6</v>
      </c>
      <c r="O218" s="28">
        <v>80</v>
      </c>
      <c r="P218">
        <f>VLOOKUP($A218,'Item Detail'!$A$2:$G$3180,7,0)</f>
        <v>4</v>
      </c>
      <c r="Q218" s="30" t="s">
        <v>20729</v>
      </c>
      <c r="R218" s="30" t="s">
        <v>20730</v>
      </c>
      <c r="S218" s="30" t="s">
        <v>20731</v>
      </c>
      <c r="T218" s="30" t="s">
        <v>20732</v>
      </c>
      <c r="U218" s="30" t="s">
        <v>20749</v>
      </c>
      <c r="V218" s="30" t="s">
        <v>20734</v>
      </c>
      <c r="W218" s="30" t="s">
        <v>20734</v>
      </c>
      <c r="X218" s="30" t="s">
        <v>20734</v>
      </c>
      <c r="Y218" s="30" t="s">
        <v>20737</v>
      </c>
      <c r="Z218" s="30" t="s">
        <v>20737</v>
      </c>
      <c r="AA218" s="32" t="s">
        <v>20787</v>
      </c>
      <c r="AF218">
        <v>15</v>
      </c>
    </row>
    <row r="219" spans="1:32" x14ac:dyDescent="0.3">
      <c r="A219" s="28" t="s">
        <v>8265</v>
      </c>
      <c r="B219" s="28" t="s">
        <v>17483</v>
      </c>
      <c r="C219" s="28" t="s">
        <v>8266</v>
      </c>
      <c r="D219" s="28" t="s">
        <v>7677</v>
      </c>
      <c r="E219" s="28" t="s">
        <v>8267</v>
      </c>
      <c r="F219" s="28" t="s">
        <v>1691</v>
      </c>
      <c r="G219" s="28" t="s">
        <v>17614</v>
      </c>
      <c r="H219" s="28" t="s">
        <v>17413</v>
      </c>
      <c r="I219" s="28">
        <v>0</v>
      </c>
      <c r="J219" s="28">
        <v>1</v>
      </c>
      <c r="K219" s="28">
        <v>0</v>
      </c>
      <c r="L219" s="28">
        <v>0</v>
      </c>
      <c r="M219" s="28">
        <v>0</v>
      </c>
      <c r="N219" s="28">
        <v>2</v>
      </c>
      <c r="O219" s="28">
        <v>20</v>
      </c>
      <c r="P219">
        <f>VLOOKUP($A219,'Item Detail'!$A$2:$G$3180,7,0)</f>
        <v>4</v>
      </c>
      <c r="Q219" s="30" t="s">
        <v>20729</v>
      </c>
      <c r="R219" s="30" t="s">
        <v>20730</v>
      </c>
      <c r="S219" s="30" t="s">
        <v>20731</v>
      </c>
      <c r="T219" s="30" t="s">
        <v>20732</v>
      </c>
      <c r="U219" s="30" t="s">
        <v>20749</v>
      </c>
      <c r="V219" s="30" t="s">
        <v>20734</v>
      </c>
      <c r="W219" s="30" t="s">
        <v>20734</v>
      </c>
      <c r="X219" s="30" t="s">
        <v>20734</v>
      </c>
      <c r="Y219" s="30" t="s">
        <v>20737</v>
      </c>
      <c r="Z219" s="30" t="s">
        <v>20737</v>
      </c>
      <c r="AA219" s="32" t="s">
        <v>20793</v>
      </c>
    </row>
    <row r="220" spans="1:32" x14ac:dyDescent="0.3">
      <c r="A220" s="28" t="s">
        <v>8381</v>
      </c>
      <c r="B220" s="28" t="s">
        <v>17414</v>
      </c>
      <c r="C220" s="28" t="s">
        <v>8382</v>
      </c>
      <c r="D220" s="28" t="s">
        <v>8383</v>
      </c>
      <c r="E220" s="28" t="s">
        <v>8384</v>
      </c>
      <c r="F220" s="28" t="s">
        <v>2581</v>
      </c>
      <c r="G220" s="28" t="s">
        <v>17615</v>
      </c>
      <c r="H220" s="28" t="s">
        <v>17412</v>
      </c>
      <c r="I220" s="28">
        <v>2</v>
      </c>
      <c r="J220" s="28">
        <v>0</v>
      </c>
      <c r="K220" s="28">
        <v>1</v>
      </c>
      <c r="L220" s="28">
        <v>0</v>
      </c>
      <c r="M220" s="28">
        <v>1</v>
      </c>
      <c r="N220" s="28">
        <v>8</v>
      </c>
      <c r="O220" s="28">
        <v>92</v>
      </c>
      <c r="P220">
        <f>VLOOKUP($A220,'Item Detail'!$A$2:$G$3180,7,0)</f>
        <v>4</v>
      </c>
      <c r="Q220" s="30" t="s">
        <v>20739</v>
      </c>
      <c r="R220" s="30" t="s">
        <v>20730</v>
      </c>
      <c r="S220" s="30" t="s">
        <v>20731</v>
      </c>
      <c r="T220" s="30" t="s">
        <v>20732</v>
      </c>
      <c r="U220" s="30" t="s">
        <v>20761</v>
      </c>
      <c r="V220" s="30" t="s">
        <v>20734</v>
      </c>
      <c r="W220" s="30" t="s">
        <v>20734</v>
      </c>
      <c r="X220" s="30" t="s">
        <v>20734</v>
      </c>
      <c r="Y220" s="30" t="s">
        <v>20734</v>
      </c>
      <c r="Z220" s="30" t="s">
        <v>20734</v>
      </c>
      <c r="AA220" s="32" t="s">
        <v>20793</v>
      </c>
    </row>
    <row r="221" spans="1:32" x14ac:dyDescent="0.3">
      <c r="A221" s="28" t="s">
        <v>8470</v>
      </c>
      <c r="B221" s="28" t="s">
        <v>17509</v>
      </c>
      <c r="C221" s="28" t="s">
        <v>8471</v>
      </c>
      <c r="D221" s="28" t="s">
        <v>8472</v>
      </c>
      <c r="E221" s="28" t="s">
        <v>8473</v>
      </c>
      <c r="F221" s="28" t="s">
        <v>17616</v>
      </c>
      <c r="G221" s="28" t="s">
        <v>17617</v>
      </c>
      <c r="H221" s="28" t="s">
        <v>17412</v>
      </c>
      <c r="I221" s="28">
        <v>0</v>
      </c>
      <c r="J221" s="28">
        <v>0</v>
      </c>
      <c r="K221" s="28">
        <v>2</v>
      </c>
      <c r="L221" s="28">
        <v>0</v>
      </c>
      <c r="M221" s="28">
        <v>0</v>
      </c>
      <c r="N221" s="28">
        <v>4</v>
      </c>
      <c r="O221" s="28">
        <v>48</v>
      </c>
      <c r="P221">
        <f>VLOOKUP($A221,'Item Detail'!$A$2:$G$3180,7,0)</f>
        <v>4</v>
      </c>
      <c r="Q221" s="30" t="s">
        <v>20729</v>
      </c>
      <c r="R221" s="30" t="s">
        <v>20730</v>
      </c>
      <c r="S221" s="30" t="s">
        <v>20731</v>
      </c>
      <c r="T221" s="30" t="s">
        <v>20762</v>
      </c>
      <c r="U221" s="30" t="s">
        <v>20745</v>
      </c>
      <c r="V221" s="30" t="s">
        <v>20734</v>
      </c>
      <c r="W221" s="30" t="s">
        <v>20734</v>
      </c>
      <c r="X221" s="30" t="s">
        <v>20734</v>
      </c>
      <c r="Y221" s="30" t="s">
        <v>20734</v>
      </c>
      <c r="Z221" s="30" t="s">
        <v>20734</v>
      </c>
      <c r="AA221" s="32" t="s">
        <v>20793</v>
      </c>
    </row>
    <row r="222" spans="1:32" x14ac:dyDescent="0.3">
      <c r="A222" s="28" t="s">
        <v>8470</v>
      </c>
      <c r="B222" s="28" t="s">
        <v>17509</v>
      </c>
      <c r="C222" s="28" t="s">
        <v>8471</v>
      </c>
      <c r="D222" s="28" t="s">
        <v>8472</v>
      </c>
      <c r="E222" s="28" t="s">
        <v>8473</v>
      </c>
      <c r="F222" s="28" t="s">
        <v>17616</v>
      </c>
      <c r="G222" s="28" t="s">
        <v>17617</v>
      </c>
      <c r="H222" s="28" t="s">
        <v>17413</v>
      </c>
      <c r="I222" s="28">
        <v>0</v>
      </c>
      <c r="J222" s="28">
        <v>0</v>
      </c>
      <c r="K222" s="28">
        <v>1</v>
      </c>
      <c r="L222" s="28">
        <v>0</v>
      </c>
      <c r="M222" s="28">
        <v>1</v>
      </c>
      <c r="N222" s="28">
        <v>4</v>
      </c>
      <c r="O222" s="28">
        <v>40</v>
      </c>
      <c r="P222">
        <f>VLOOKUP($A222,'Item Detail'!$A$2:$G$3180,7,0)</f>
        <v>4</v>
      </c>
      <c r="Q222" s="30" t="s">
        <v>20729</v>
      </c>
      <c r="R222" s="30" t="s">
        <v>20730</v>
      </c>
      <c r="S222" s="30" t="s">
        <v>20731</v>
      </c>
      <c r="T222" s="30" t="s">
        <v>20762</v>
      </c>
      <c r="U222" s="30" t="s">
        <v>20745</v>
      </c>
      <c r="V222" s="30" t="s">
        <v>20734</v>
      </c>
      <c r="W222" s="30" t="s">
        <v>20734</v>
      </c>
      <c r="X222" s="30" t="s">
        <v>20734</v>
      </c>
      <c r="Y222" s="30" t="s">
        <v>20734</v>
      </c>
      <c r="Z222" s="30" t="s">
        <v>20734</v>
      </c>
      <c r="AA222" s="32" t="s">
        <v>20793</v>
      </c>
    </row>
    <row r="223" spans="1:32" x14ac:dyDescent="0.3">
      <c r="A223" s="28" t="s">
        <v>5076</v>
      </c>
      <c r="B223" s="28" t="s">
        <v>17420</v>
      </c>
      <c r="C223" s="28" t="s">
        <v>8475</v>
      </c>
      <c r="D223" s="28" t="s">
        <v>7677</v>
      </c>
      <c r="E223" s="28" t="s">
        <v>7716</v>
      </c>
      <c r="F223" s="28" t="s">
        <v>4208</v>
      </c>
      <c r="G223" s="28" t="s">
        <v>17618</v>
      </c>
      <c r="H223" s="28" t="s">
        <v>17419</v>
      </c>
      <c r="I223" s="28">
        <v>3</v>
      </c>
      <c r="J223" s="28">
        <v>0</v>
      </c>
      <c r="K223" s="28">
        <v>1</v>
      </c>
      <c r="L223" s="28">
        <v>0</v>
      </c>
      <c r="M223" s="28">
        <v>0</v>
      </c>
      <c r="N223" s="28">
        <v>8</v>
      </c>
      <c r="O223" s="28">
        <v>76</v>
      </c>
      <c r="P223">
        <f>VLOOKUP($A223,'Item Detail'!$A$2:$G$3180,7,0)</f>
        <v>4</v>
      </c>
      <c r="Q223" s="30" t="s">
        <v>20738</v>
      </c>
      <c r="R223" s="30" t="s">
        <v>20730</v>
      </c>
      <c r="S223" s="30" t="s">
        <v>4207</v>
      </c>
      <c r="T223" s="30" t="s">
        <v>20732</v>
      </c>
      <c r="U223" s="30" t="s">
        <v>20732</v>
      </c>
      <c r="V223" s="30" t="s">
        <v>20737</v>
      </c>
      <c r="W223" s="30" t="s">
        <v>20737</v>
      </c>
      <c r="X223" s="30" t="s">
        <v>20737</v>
      </c>
      <c r="Y223" s="30" t="s">
        <v>20737</v>
      </c>
      <c r="Z223" s="30" t="s">
        <v>20737</v>
      </c>
      <c r="AA223" s="32" t="s">
        <v>20785</v>
      </c>
    </row>
    <row r="224" spans="1:32" x14ac:dyDescent="0.3">
      <c r="A224" s="28" t="s">
        <v>8512</v>
      </c>
      <c r="B224" s="28" t="s">
        <v>17414</v>
      </c>
      <c r="C224" s="28" t="s">
        <v>8513</v>
      </c>
      <c r="D224" s="28" t="s">
        <v>8514</v>
      </c>
      <c r="E224" s="28" t="s">
        <v>7948</v>
      </c>
      <c r="F224" s="28" t="s">
        <v>17415</v>
      </c>
      <c r="G224" s="28" t="s">
        <v>17619</v>
      </c>
      <c r="H224" s="28" t="s">
        <v>17412</v>
      </c>
      <c r="I224" s="28">
        <v>0</v>
      </c>
      <c r="J224" s="28">
        <v>0</v>
      </c>
      <c r="K224" s="28">
        <v>2</v>
      </c>
      <c r="L224" s="28">
        <v>0</v>
      </c>
      <c r="M224" s="28">
        <v>0</v>
      </c>
      <c r="N224" s="28">
        <v>4</v>
      </c>
      <c r="O224" s="28">
        <v>4</v>
      </c>
      <c r="P224">
        <f>VLOOKUP($A224,'Item Detail'!$A$2:$G$3180,7,0)</f>
        <v>4</v>
      </c>
      <c r="Q224" s="30" t="s">
        <v>20729</v>
      </c>
      <c r="R224" s="30" t="s">
        <v>20752</v>
      </c>
      <c r="S224" s="30" t="s">
        <v>20752</v>
      </c>
      <c r="T224" s="30" t="s">
        <v>20732</v>
      </c>
      <c r="U224" s="30" t="s">
        <v>20732</v>
      </c>
      <c r="V224" s="30" t="s">
        <v>20737</v>
      </c>
      <c r="W224" s="30" t="s">
        <v>20737</v>
      </c>
      <c r="X224" s="30" t="s">
        <v>20737</v>
      </c>
      <c r="Y224" s="30" t="s">
        <v>20737</v>
      </c>
      <c r="Z224" s="30" t="s">
        <v>20737</v>
      </c>
      <c r="AA224" s="32" t="s">
        <v>20786</v>
      </c>
    </row>
    <row r="225" spans="1:27" x14ac:dyDescent="0.3">
      <c r="A225" s="28" t="s">
        <v>8512</v>
      </c>
      <c r="B225" s="28" t="s">
        <v>17414</v>
      </c>
      <c r="C225" s="28" t="s">
        <v>8513</v>
      </c>
      <c r="D225" s="28" t="s">
        <v>8514</v>
      </c>
      <c r="E225" s="28" t="s">
        <v>7948</v>
      </c>
      <c r="F225" s="28" t="s">
        <v>17415</v>
      </c>
      <c r="G225" s="28" t="s">
        <v>17619</v>
      </c>
      <c r="H225" s="28" t="s">
        <v>17413</v>
      </c>
      <c r="I225" s="28">
        <v>1</v>
      </c>
      <c r="J225" s="28">
        <v>0</v>
      </c>
      <c r="K225" s="28">
        <v>1</v>
      </c>
      <c r="L225" s="28">
        <v>0</v>
      </c>
      <c r="M225" s="28">
        <v>0</v>
      </c>
      <c r="N225" s="28">
        <v>4</v>
      </c>
      <c r="O225" s="28">
        <v>40</v>
      </c>
      <c r="P225">
        <f>VLOOKUP($A225,'Item Detail'!$A$2:$G$3180,7,0)</f>
        <v>4</v>
      </c>
      <c r="Q225" s="30" t="s">
        <v>20729</v>
      </c>
      <c r="R225" s="30" t="s">
        <v>20752</v>
      </c>
      <c r="S225" s="30" t="s">
        <v>20752</v>
      </c>
      <c r="T225" s="30" t="s">
        <v>20732</v>
      </c>
      <c r="U225" s="30" t="s">
        <v>20732</v>
      </c>
      <c r="V225" s="30" t="s">
        <v>20737</v>
      </c>
      <c r="W225" s="30" t="s">
        <v>20737</v>
      </c>
      <c r="X225" s="30" t="s">
        <v>20737</v>
      </c>
      <c r="Y225" s="30" t="s">
        <v>20737</v>
      </c>
      <c r="Z225" s="30" t="s">
        <v>20737</v>
      </c>
      <c r="AA225" s="32" t="s">
        <v>20786</v>
      </c>
    </row>
    <row r="226" spans="1:27" x14ac:dyDescent="0.3">
      <c r="A226" s="28" t="s">
        <v>4214</v>
      </c>
      <c r="B226" s="28" t="s">
        <v>17420</v>
      </c>
      <c r="C226" s="28" t="s">
        <v>8247</v>
      </c>
      <c r="D226" s="28" t="s">
        <v>7677</v>
      </c>
      <c r="E226" s="28" t="s">
        <v>7716</v>
      </c>
      <c r="F226" s="28" t="s">
        <v>4208</v>
      </c>
      <c r="G226" s="28" t="s">
        <v>17620</v>
      </c>
      <c r="H226" s="28" t="s">
        <v>17419</v>
      </c>
      <c r="I226" s="28">
        <v>0</v>
      </c>
      <c r="J226" s="28">
        <v>0</v>
      </c>
      <c r="K226" s="28">
        <v>3</v>
      </c>
      <c r="L226" s="28">
        <v>0</v>
      </c>
      <c r="M226" s="28">
        <v>1</v>
      </c>
      <c r="N226" s="28">
        <v>8</v>
      </c>
      <c r="O226" s="28">
        <v>32</v>
      </c>
      <c r="P226">
        <f>VLOOKUP($A226,'Item Detail'!$A$2:$G$3180,7,0)</f>
        <v>4</v>
      </c>
      <c r="Q226" s="30" t="s">
        <v>20738</v>
      </c>
      <c r="R226" s="30" t="s">
        <v>20730</v>
      </c>
      <c r="S226" s="30" t="s">
        <v>4207</v>
      </c>
      <c r="T226" s="30" t="s">
        <v>20732</v>
      </c>
      <c r="U226" s="30" t="s">
        <v>20732</v>
      </c>
      <c r="V226" s="30" t="s">
        <v>20737</v>
      </c>
      <c r="W226" s="30" t="s">
        <v>20737</v>
      </c>
      <c r="X226" s="30" t="s">
        <v>20737</v>
      </c>
      <c r="Y226" s="30" t="s">
        <v>20737</v>
      </c>
      <c r="Z226" s="30" t="s">
        <v>20737</v>
      </c>
      <c r="AA226" s="32" t="s">
        <v>20785</v>
      </c>
    </row>
    <row r="227" spans="1:27" x14ac:dyDescent="0.3">
      <c r="A227" s="28" t="s">
        <v>4421</v>
      </c>
      <c r="B227" s="28" t="s">
        <v>17410</v>
      </c>
      <c r="C227" s="28" t="s">
        <v>8505</v>
      </c>
      <c r="D227" s="28" t="s">
        <v>8506</v>
      </c>
      <c r="E227" s="28" t="s">
        <v>7716</v>
      </c>
      <c r="F227" s="28" t="s">
        <v>4423</v>
      </c>
      <c r="G227" s="28" t="s">
        <v>17621</v>
      </c>
      <c r="H227" s="28" t="s">
        <v>17419</v>
      </c>
      <c r="I227" s="28">
        <v>4</v>
      </c>
      <c r="J227" s="28">
        <v>0</v>
      </c>
      <c r="K227" s="28">
        <v>0</v>
      </c>
      <c r="L227" s="28">
        <v>0</v>
      </c>
      <c r="M227" s="28">
        <v>0</v>
      </c>
      <c r="N227" s="28">
        <v>8</v>
      </c>
      <c r="O227" s="28">
        <v>28</v>
      </c>
      <c r="P227">
        <f>VLOOKUP($A227,'Item Detail'!$A$2:$G$3180,7,0)</f>
        <v>4</v>
      </c>
      <c r="Q227" s="30" t="s">
        <v>20735</v>
      </c>
      <c r="R227" s="30" t="s">
        <v>20730</v>
      </c>
      <c r="S227" s="30" t="s">
        <v>4207</v>
      </c>
      <c r="T227" s="30" t="s">
        <v>20732</v>
      </c>
      <c r="U227" s="30" t="s">
        <v>20732</v>
      </c>
      <c r="V227" s="30" t="s">
        <v>20737</v>
      </c>
      <c r="W227" s="30" t="s">
        <v>20737</v>
      </c>
      <c r="X227" s="30" t="s">
        <v>20737</v>
      </c>
      <c r="Y227" s="30" t="s">
        <v>20737</v>
      </c>
      <c r="Z227" s="30" t="s">
        <v>20737</v>
      </c>
      <c r="AA227" s="32" t="s">
        <v>20789</v>
      </c>
    </row>
    <row r="228" spans="1:27" x14ac:dyDescent="0.3">
      <c r="A228" s="28" t="s">
        <v>4921</v>
      </c>
      <c r="B228" s="28" t="s">
        <v>17516</v>
      </c>
      <c r="C228" s="28" t="s">
        <v>8477</v>
      </c>
      <c r="D228" s="28" t="s">
        <v>8478</v>
      </c>
      <c r="E228" s="28" t="s">
        <v>8479</v>
      </c>
      <c r="F228" s="28" t="s">
        <v>1738</v>
      </c>
      <c r="G228" s="28" t="s">
        <v>17622</v>
      </c>
      <c r="H228" s="28" t="s">
        <v>17419</v>
      </c>
      <c r="I228" s="28">
        <v>3</v>
      </c>
      <c r="J228" s="28">
        <v>0</v>
      </c>
      <c r="K228" s="28">
        <v>0</v>
      </c>
      <c r="L228" s="28">
        <v>0</v>
      </c>
      <c r="M228" s="28">
        <v>1</v>
      </c>
      <c r="N228" s="28">
        <v>8</v>
      </c>
      <c r="O228" s="28">
        <v>28</v>
      </c>
      <c r="P228">
        <f>VLOOKUP($A228,'Item Detail'!$A$2:$G$3180,7,0)</f>
        <v>4</v>
      </c>
      <c r="Q228" s="30" t="s">
        <v>20735</v>
      </c>
      <c r="R228" s="30" t="s">
        <v>20730</v>
      </c>
      <c r="S228" s="30" t="s">
        <v>4207</v>
      </c>
      <c r="T228" s="30" t="s">
        <v>20732</v>
      </c>
      <c r="U228" s="30" t="s">
        <v>20749</v>
      </c>
      <c r="V228" s="30" t="s">
        <v>20734</v>
      </c>
      <c r="W228" s="30" t="s">
        <v>20737</v>
      </c>
      <c r="X228" s="30" t="s">
        <v>20737</v>
      </c>
      <c r="Y228" s="30" t="s">
        <v>20737</v>
      </c>
      <c r="Z228" s="30" t="s">
        <v>20737</v>
      </c>
      <c r="AA228" s="32" t="s">
        <v>20787</v>
      </c>
    </row>
    <row r="229" spans="1:27" x14ac:dyDescent="0.3">
      <c r="A229" s="28" t="s">
        <v>8411</v>
      </c>
      <c r="B229" s="28" t="s">
        <v>17410</v>
      </c>
      <c r="C229" s="28" t="s">
        <v>8412</v>
      </c>
      <c r="D229" s="28" t="s">
        <v>7887</v>
      </c>
      <c r="E229" s="28" t="s">
        <v>7888</v>
      </c>
      <c r="F229" s="28" t="s">
        <v>7889</v>
      </c>
      <c r="G229" s="28" t="s">
        <v>17623</v>
      </c>
      <c r="H229" s="28" t="s">
        <v>17453</v>
      </c>
      <c r="I229" s="28">
        <v>0</v>
      </c>
      <c r="J229" s="28">
        <v>0</v>
      </c>
      <c r="K229" s="28">
        <v>1</v>
      </c>
      <c r="L229" s="28">
        <v>0</v>
      </c>
      <c r="M229" s="28">
        <v>3</v>
      </c>
      <c r="N229" s="28">
        <v>8</v>
      </c>
      <c r="O229" s="28">
        <v>28</v>
      </c>
      <c r="P229">
        <f>VLOOKUP($A229,'Item Detail'!$A$2:$G$3180,7,0)</f>
        <v>4</v>
      </c>
      <c r="Q229" s="30" t="s">
        <v>20740</v>
      </c>
      <c r="R229" s="30" t="s">
        <v>20730</v>
      </c>
      <c r="S229" s="30" t="s">
        <v>20731</v>
      </c>
      <c r="T229" s="30" t="s">
        <v>20732</v>
      </c>
      <c r="U229" s="30" t="s">
        <v>20732</v>
      </c>
      <c r="V229" s="30" t="s">
        <v>20734</v>
      </c>
      <c r="W229" s="30" t="s">
        <v>20737</v>
      </c>
      <c r="X229" s="30" t="s">
        <v>20737</v>
      </c>
      <c r="Y229" s="30" t="s">
        <v>20737</v>
      </c>
      <c r="Z229" s="30" t="s">
        <v>20737</v>
      </c>
      <c r="AA229" s="32" t="s">
        <v>20790</v>
      </c>
    </row>
    <row r="230" spans="1:27" x14ac:dyDescent="0.3">
      <c r="A230" s="28" t="s">
        <v>8333</v>
      </c>
      <c r="B230" s="28" t="s">
        <v>17437</v>
      </c>
      <c r="C230" s="28" t="s">
        <v>8334</v>
      </c>
      <c r="D230" s="28" t="s">
        <v>8335</v>
      </c>
      <c r="E230" s="28" t="s">
        <v>7697</v>
      </c>
      <c r="F230" s="28" t="s">
        <v>8336</v>
      </c>
      <c r="G230" s="28" t="s">
        <v>17624</v>
      </c>
      <c r="H230" s="28" t="s">
        <v>17453</v>
      </c>
      <c r="I230" s="28">
        <v>0</v>
      </c>
      <c r="J230" s="28">
        <v>0</v>
      </c>
      <c r="K230" s="28">
        <v>0</v>
      </c>
      <c r="L230" s="28">
        <v>0</v>
      </c>
      <c r="M230" s="28">
        <v>4</v>
      </c>
      <c r="N230" s="28">
        <v>8</v>
      </c>
      <c r="O230" s="28">
        <v>26</v>
      </c>
      <c r="P230">
        <f>VLOOKUP($A230,'Item Detail'!$A$2:$G$3180,7,0)</f>
        <v>4</v>
      </c>
      <c r="Q230" s="30" t="s">
        <v>20729</v>
      </c>
      <c r="R230" s="30" t="s">
        <v>20730</v>
      </c>
      <c r="S230" s="30" t="s">
        <v>20731</v>
      </c>
      <c r="T230" s="30" t="s">
        <v>20732</v>
      </c>
      <c r="U230" s="30" t="s">
        <v>20749</v>
      </c>
      <c r="V230" s="30" t="s">
        <v>20734</v>
      </c>
      <c r="W230" s="30" t="s">
        <v>20737</v>
      </c>
      <c r="X230" s="30" t="s">
        <v>20734</v>
      </c>
      <c r="Y230" s="30" t="s">
        <v>20737</v>
      </c>
      <c r="Z230" s="30" t="s">
        <v>20737</v>
      </c>
      <c r="AA230" s="32" t="s">
        <v>20790</v>
      </c>
    </row>
    <row r="231" spans="1:27" x14ac:dyDescent="0.3">
      <c r="A231" s="28" t="s">
        <v>8417</v>
      </c>
      <c r="B231" s="28" t="s">
        <v>17422</v>
      </c>
      <c r="C231" s="28" t="s">
        <v>8418</v>
      </c>
      <c r="D231" s="28" t="s">
        <v>8419</v>
      </c>
      <c r="E231" s="28" t="s">
        <v>7716</v>
      </c>
      <c r="F231" s="28" t="s">
        <v>2425</v>
      </c>
      <c r="G231" s="28" t="s">
        <v>17625</v>
      </c>
      <c r="H231" s="28" t="s">
        <v>17412</v>
      </c>
      <c r="I231" s="28">
        <v>4</v>
      </c>
      <c r="J231" s="28">
        <v>0</v>
      </c>
      <c r="K231" s="28">
        <v>0</v>
      </c>
      <c r="L231" s="28">
        <v>0</v>
      </c>
      <c r="M231" s="28">
        <v>0</v>
      </c>
      <c r="N231" s="28">
        <v>8</v>
      </c>
      <c r="O231" s="28">
        <v>26</v>
      </c>
      <c r="P231">
        <f>VLOOKUP($A231,'Item Detail'!$A$2:$G$3180,7,0)</f>
        <v>4</v>
      </c>
      <c r="Q231" s="30" t="s">
        <v>20729</v>
      </c>
      <c r="R231" s="30" t="s">
        <v>20730</v>
      </c>
      <c r="S231" s="30" t="s">
        <v>20731</v>
      </c>
      <c r="T231" s="30" t="s">
        <v>20732</v>
      </c>
      <c r="U231" s="30" t="s">
        <v>20733</v>
      </c>
      <c r="V231" s="30" t="s">
        <v>20734</v>
      </c>
      <c r="W231" s="30" t="s">
        <v>20734</v>
      </c>
      <c r="X231" s="30" t="s">
        <v>20734</v>
      </c>
      <c r="Y231" s="30" t="s">
        <v>20734</v>
      </c>
      <c r="Z231" s="30" t="s">
        <v>20734</v>
      </c>
      <c r="AA231" s="32" t="s">
        <v>20793</v>
      </c>
    </row>
    <row r="232" spans="1:27" x14ac:dyDescent="0.3">
      <c r="A232" s="28" t="s">
        <v>8508</v>
      </c>
      <c r="B232" s="28" t="s">
        <v>17465</v>
      </c>
      <c r="C232" s="28" t="s">
        <v>8509</v>
      </c>
      <c r="D232" s="28" t="s">
        <v>8510</v>
      </c>
      <c r="E232" s="28" t="s">
        <v>7749</v>
      </c>
      <c r="F232" s="28" t="s">
        <v>1837</v>
      </c>
      <c r="G232" s="28" t="s">
        <v>17626</v>
      </c>
      <c r="H232" s="28" t="s">
        <v>17412</v>
      </c>
      <c r="I232" s="28">
        <v>0</v>
      </c>
      <c r="J232" s="28">
        <v>0</v>
      </c>
      <c r="K232" s="28">
        <v>3</v>
      </c>
      <c r="L232" s="28">
        <v>0</v>
      </c>
      <c r="M232" s="28">
        <v>0</v>
      </c>
      <c r="N232" s="28">
        <v>6</v>
      </c>
      <c r="O232" s="28">
        <v>14</v>
      </c>
      <c r="P232">
        <f>VLOOKUP($A232,'Item Detail'!$A$2:$G$3180,7,0)</f>
        <v>4</v>
      </c>
      <c r="Q232" s="30" t="s">
        <v>20750</v>
      </c>
      <c r="R232" s="30" t="s">
        <v>20730</v>
      </c>
      <c r="S232" s="30" t="s">
        <v>20731</v>
      </c>
      <c r="T232" s="30" t="s">
        <v>20732</v>
      </c>
      <c r="U232" s="30" t="s">
        <v>20732</v>
      </c>
      <c r="V232" s="30" t="s">
        <v>20734</v>
      </c>
      <c r="W232" s="30" t="s">
        <v>20734</v>
      </c>
      <c r="X232" s="30" t="s">
        <v>20734</v>
      </c>
      <c r="Y232" s="30" t="s">
        <v>20734</v>
      </c>
      <c r="Z232" s="30" t="s">
        <v>20734</v>
      </c>
      <c r="AA232" s="32" t="s">
        <v>20793</v>
      </c>
    </row>
    <row r="233" spans="1:27" x14ac:dyDescent="0.3">
      <c r="A233" s="28" t="s">
        <v>8508</v>
      </c>
      <c r="B233" s="28" t="s">
        <v>17465</v>
      </c>
      <c r="C233" s="28" t="s">
        <v>8509</v>
      </c>
      <c r="D233" s="28" t="s">
        <v>8510</v>
      </c>
      <c r="E233" s="28" t="s">
        <v>7749</v>
      </c>
      <c r="F233" s="28" t="s">
        <v>1837</v>
      </c>
      <c r="G233" s="28" t="s">
        <v>17626</v>
      </c>
      <c r="H233" s="28" t="s">
        <v>17413</v>
      </c>
      <c r="I233" s="28">
        <v>1</v>
      </c>
      <c r="J233" s="28">
        <v>0</v>
      </c>
      <c r="K233" s="28">
        <v>0</v>
      </c>
      <c r="L233" s="28">
        <v>0</v>
      </c>
      <c r="M233" s="28">
        <v>0</v>
      </c>
      <c r="N233" s="28">
        <v>2</v>
      </c>
      <c r="O233" s="28">
        <v>10</v>
      </c>
      <c r="P233">
        <f>VLOOKUP($A233,'Item Detail'!$A$2:$G$3180,7,0)</f>
        <v>4</v>
      </c>
      <c r="Q233" s="30" t="s">
        <v>20750</v>
      </c>
      <c r="R233" s="30" t="s">
        <v>20730</v>
      </c>
      <c r="S233" s="30" t="s">
        <v>20731</v>
      </c>
      <c r="T233" s="30" t="s">
        <v>20732</v>
      </c>
      <c r="U233" s="30" t="s">
        <v>20732</v>
      </c>
      <c r="V233" s="30" t="s">
        <v>20734</v>
      </c>
      <c r="W233" s="30" t="s">
        <v>20734</v>
      </c>
      <c r="X233" s="30" t="s">
        <v>20734</v>
      </c>
      <c r="Y233" s="30" t="s">
        <v>20734</v>
      </c>
      <c r="Z233" s="30" t="s">
        <v>20734</v>
      </c>
      <c r="AA233" s="32" t="s">
        <v>20793</v>
      </c>
    </row>
    <row r="234" spans="1:27" x14ac:dyDescent="0.3">
      <c r="A234" s="28" t="s">
        <v>5728</v>
      </c>
      <c r="B234" s="28" t="s">
        <v>17420</v>
      </c>
      <c r="C234" s="28" t="s">
        <v>5729</v>
      </c>
      <c r="D234" s="28" t="s">
        <v>8293</v>
      </c>
      <c r="E234" s="28" t="s">
        <v>7716</v>
      </c>
      <c r="F234" s="28" t="s">
        <v>4208</v>
      </c>
      <c r="G234" s="28" t="s">
        <v>17627</v>
      </c>
      <c r="H234" s="28" t="s">
        <v>17419</v>
      </c>
      <c r="I234" s="28">
        <v>0</v>
      </c>
      <c r="J234" s="28">
        <v>0</v>
      </c>
      <c r="K234" s="28">
        <v>4</v>
      </c>
      <c r="L234" s="28">
        <v>0</v>
      </c>
      <c r="M234" s="28">
        <v>0</v>
      </c>
      <c r="N234" s="28">
        <v>8</v>
      </c>
      <c r="O234" s="28">
        <v>24</v>
      </c>
      <c r="P234">
        <f>VLOOKUP($A234,'Item Detail'!$A$2:$G$3180,7,0)</f>
        <v>4</v>
      </c>
      <c r="Q234" s="30" t="s">
        <v>20747</v>
      </c>
      <c r="R234" s="30" t="s">
        <v>20730</v>
      </c>
      <c r="S234" s="30" t="s">
        <v>4207</v>
      </c>
      <c r="T234" s="30" t="s">
        <v>20732</v>
      </c>
      <c r="U234" s="30" t="s">
        <v>20732</v>
      </c>
      <c r="V234" s="30" t="s">
        <v>20737</v>
      </c>
      <c r="W234" s="30" t="s">
        <v>20737</v>
      </c>
      <c r="X234" s="30" t="s">
        <v>20737</v>
      </c>
      <c r="Y234" s="30" t="s">
        <v>20737</v>
      </c>
      <c r="Z234" s="30" t="s">
        <v>20737</v>
      </c>
      <c r="AA234" s="32" t="s">
        <v>20785</v>
      </c>
    </row>
    <row r="235" spans="1:27" x14ac:dyDescent="0.3">
      <c r="A235" s="28" t="s">
        <v>5644</v>
      </c>
      <c r="B235" s="28" t="s">
        <v>17426</v>
      </c>
      <c r="C235" s="28" t="s">
        <v>8363</v>
      </c>
      <c r="D235" s="28" t="s">
        <v>8364</v>
      </c>
      <c r="E235" s="28" t="s">
        <v>7707</v>
      </c>
      <c r="F235" s="28" t="s">
        <v>5646</v>
      </c>
      <c r="G235" s="28" t="s">
        <v>17628</v>
      </c>
      <c r="H235" s="28" t="s">
        <v>17419</v>
      </c>
      <c r="I235" s="28">
        <v>0</v>
      </c>
      <c r="J235" s="28">
        <v>0</v>
      </c>
      <c r="K235" s="28">
        <v>4</v>
      </c>
      <c r="L235" s="28">
        <v>0</v>
      </c>
      <c r="M235" s="28">
        <v>0</v>
      </c>
      <c r="N235" s="28">
        <v>8</v>
      </c>
      <c r="O235" s="28">
        <v>22</v>
      </c>
      <c r="P235">
        <f>VLOOKUP($A235,'Item Detail'!$A$2:$G$3180,7,0)</f>
        <v>4</v>
      </c>
      <c r="Q235" s="30" t="s">
        <v>20735</v>
      </c>
      <c r="R235" s="30" t="s">
        <v>20730</v>
      </c>
      <c r="S235" s="30" t="s">
        <v>4207</v>
      </c>
      <c r="T235" s="30" t="s">
        <v>20732</v>
      </c>
      <c r="U235" s="30" t="s">
        <v>20733</v>
      </c>
      <c r="V235" s="30" t="s">
        <v>20737</v>
      </c>
      <c r="W235" s="30" t="s">
        <v>20737</v>
      </c>
      <c r="X235" s="30" t="s">
        <v>20737</v>
      </c>
      <c r="Y235" s="30" t="s">
        <v>20737</v>
      </c>
      <c r="Z235" s="30" t="s">
        <v>20737</v>
      </c>
      <c r="AA235" s="32" t="s">
        <v>20789</v>
      </c>
    </row>
    <row r="236" spans="1:27" x14ac:dyDescent="0.3">
      <c r="A236" s="28" t="s">
        <v>8249</v>
      </c>
      <c r="B236" s="28" t="s">
        <v>17426</v>
      </c>
      <c r="C236" s="28" t="s">
        <v>8250</v>
      </c>
      <c r="D236" s="28" t="s">
        <v>7786</v>
      </c>
      <c r="E236" s="28" t="s">
        <v>7787</v>
      </c>
      <c r="F236" s="28" t="s">
        <v>17456</v>
      </c>
      <c r="G236" s="28" t="s">
        <v>17629</v>
      </c>
      <c r="H236" s="28" t="s">
        <v>17412</v>
      </c>
      <c r="I236" s="28">
        <v>4</v>
      </c>
      <c r="J236" s="28">
        <v>0</v>
      </c>
      <c r="K236" s="28">
        <v>0</v>
      </c>
      <c r="L236" s="28">
        <v>0</v>
      </c>
      <c r="M236" s="28">
        <v>0</v>
      </c>
      <c r="N236" s="28">
        <v>8</v>
      </c>
      <c r="O236" s="28">
        <v>22</v>
      </c>
      <c r="P236">
        <f>VLOOKUP($A236,'Item Detail'!$A$2:$G$3180,7,0)</f>
        <v>4</v>
      </c>
      <c r="Q236" s="30" t="s">
        <v>20729</v>
      </c>
      <c r="R236" s="30" t="s">
        <v>20730</v>
      </c>
      <c r="S236" s="30" t="s">
        <v>20731</v>
      </c>
      <c r="T236" s="30" t="s">
        <v>20732</v>
      </c>
      <c r="U236" s="30" t="s">
        <v>20733</v>
      </c>
      <c r="V236" s="30" t="s">
        <v>20734</v>
      </c>
      <c r="W236" s="30" t="s">
        <v>20737</v>
      </c>
      <c r="X236" s="30" t="s">
        <v>20737</v>
      </c>
      <c r="Y236" s="30" t="s">
        <v>20737</v>
      </c>
      <c r="Z236" s="30" t="s">
        <v>20737</v>
      </c>
      <c r="AA236" s="32" t="s">
        <v>20793</v>
      </c>
    </row>
    <row r="237" spans="1:27" x14ac:dyDescent="0.3">
      <c r="A237" s="28" t="s">
        <v>8463</v>
      </c>
      <c r="B237" s="28" t="s">
        <v>17414</v>
      </c>
      <c r="C237" s="28" t="s">
        <v>8464</v>
      </c>
      <c r="D237" s="28" t="s">
        <v>8465</v>
      </c>
      <c r="E237" s="28" t="s">
        <v>7749</v>
      </c>
      <c r="F237" s="28" t="s">
        <v>17415</v>
      </c>
      <c r="G237" s="28" t="s">
        <v>17630</v>
      </c>
      <c r="H237" s="28" t="s">
        <v>17413</v>
      </c>
      <c r="I237" s="28">
        <v>4</v>
      </c>
      <c r="J237" s="28">
        <v>0</v>
      </c>
      <c r="K237" s="28">
        <v>0</v>
      </c>
      <c r="L237" s="28">
        <v>0</v>
      </c>
      <c r="M237" s="28">
        <v>0</v>
      </c>
      <c r="N237" s="28">
        <v>8</v>
      </c>
      <c r="O237" s="28">
        <v>20</v>
      </c>
      <c r="P237">
        <f>VLOOKUP($A237,'Item Detail'!$A$2:$G$3180,7,0)</f>
        <v>4</v>
      </c>
      <c r="Q237" s="30" t="s">
        <v>20729</v>
      </c>
      <c r="R237" s="30" t="s">
        <v>20730</v>
      </c>
      <c r="S237" s="30" t="s">
        <v>20731</v>
      </c>
      <c r="T237" s="30" t="s">
        <v>20732</v>
      </c>
      <c r="U237" s="30" t="s">
        <v>20749</v>
      </c>
      <c r="V237" s="30" t="s">
        <v>20734</v>
      </c>
      <c r="W237" s="30" t="s">
        <v>20734</v>
      </c>
      <c r="X237" s="30" t="s">
        <v>20734</v>
      </c>
      <c r="Y237" s="30" t="s">
        <v>20734</v>
      </c>
      <c r="Z237" s="30" t="s">
        <v>20734</v>
      </c>
      <c r="AA237" s="32" t="s">
        <v>20793</v>
      </c>
    </row>
    <row r="238" spans="1:27" x14ac:dyDescent="0.3">
      <c r="A238" s="28" t="s">
        <v>8295</v>
      </c>
      <c r="B238" s="28" t="s">
        <v>17414</v>
      </c>
      <c r="C238" s="28" t="s">
        <v>8296</v>
      </c>
      <c r="D238" s="28" t="s">
        <v>8297</v>
      </c>
      <c r="E238" s="28" t="s">
        <v>8298</v>
      </c>
      <c r="F238" s="28" t="s">
        <v>2581</v>
      </c>
      <c r="G238" s="28" t="s">
        <v>17631</v>
      </c>
      <c r="H238" s="28" t="s">
        <v>17412</v>
      </c>
      <c r="I238" s="28">
        <v>1</v>
      </c>
      <c r="J238" s="28">
        <v>0</v>
      </c>
      <c r="K238" s="28">
        <v>3</v>
      </c>
      <c r="L238" s="28">
        <v>0</v>
      </c>
      <c r="M238" s="28">
        <v>0</v>
      </c>
      <c r="N238" s="28">
        <v>8</v>
      </c>
      <c r="O238" s="28">
        <v>20</v>
      </c>
      <c r="P238">
        <f>VLOOKUP($A238,'Item Detail'!$A$2:$G$3180,7,0)</f>
        <v>4</v>
      </c>
      <c r="Q238" s="30" t="s">
        <v>20739</v>
      </c>
      <c r="R238" s="30" t="s">
        <v>20730</v>
      </c>
      <c r="S238" s="30" t="s">
        <v>20731</v>
      </c>
      <c r="T238" s="30" t="s">
        <v>20732</v>
      </c>
      <c r="U238" s="30" t="s">
        <v>20761</v>
      </c>
      <c r="V238" s="30" t="s">
        <v>20734</v>
      </c>
      <c r="W238" s="30" t="s">
        <v>20737</v>
      </c>
      <c r="X238" s="30" t="s">
        <v>20734</v>
      </c>
      <c r="Y238" s="30" t="s">
        <v>20737</v>
      </c>
      <c r="Z238" s="30" t="s">
        <v>20737</v>
      </c>
      <c r="AA238" s="32" t="s">
        <v>20793</v>
      </c>
    </row>
    <row r="239" spans="1:27" x14ac:dyDescent="0.3">
      <c r="A239" s="28" t="s">
        <v>8516</v>
      </c>
      <c r="B239" s="28" t="s">
        <v>17417</v>
      </c>
      <c r="C239" s="28" t="s">
        <v>8517</v>
      </c>
      <c r="D239" s="28" t="s">
        <v>8518</v>
      </c>
      <c r="E239" s="28" t="s">
        <v>7749</v>
      </c>
      <c r="F239" s="28" t="s">
        <v>17450</v>
      </c>
      <c r="G239" s="28" t="s">
        <v>17632</v>
      </c>
      <c r="H239" s="28" t="s">
        <v>17413</v>
      </c>
      <c r="I239" s="28">
        <v>4</v>
      </c>
      <c r="J239" s="28">
        <v>0</v>
      </c>
      <c r="K239" s="28">
        <v>0</v>
      </c>
      <c r="L239" s="28">
        <v>0</v>
      </c>
      <c r="M239" s="28">
        <v>0</v>
      </c>
      <c r="N239" s="28">
        <v>8</v>
      </c>
      <c r="O239" s="28">
        <v>18</v>
      </c>
      <c r="P239">
        <f>VLOOKUP($A239,'Item Detail'!$A$2:$G$3180,7,0)</f>
        <v>4</v>
      </c>
      <c r="Q239" s="30" t="s">
        <v>20750</v>
      </c>
      <c r="R239" s="30" t="s">
        <v>20730</v>
      </c>
      <c r="S239" s="30" t="s">
        <v>20731</v>
      </c>
      <c r="T239" s="30" t="s">
        <v>20732</v>
      </c>
      <c r="U239" s="30" t="s">
        <v>20732</v>
      </c>
      <c r="V239" s="30" t="s">
        <v>20734</v>
      </c>
      <c r="W239" s="30" t="s">
        <v>20734</v>
      </c>
      <c r="X239" s="30" t="s">
        <v>20734</v>
      </c>
      <c r="Y239" s="30" t="s">
        <v>20734</v>
      </c>
      <c r="Z239" s="30" t="s">
        <v>20734</v>
      </c>
      <c r="AA239" s="32" t="s">
        <v>20793</v>
      </c>
    </row>
    <row r="240" spans="1:27" x14ac:dyDescent="0.3">
      <c r="A240" s="28" t="s">
        <v>4493</v>
      </c>
      <c r="B240" s="28" t="s">
        <v>17420</v>
      </c>
      <c r="C240" s="28" t="s">
        <v>8256</v>
      </c>
      <c r="D240" s="28" t="s">
        <v>8257</v>
      </c>
      <c r="E240" s="28" t="s">
        <v>7716</v>
      </c>
      <c r="F240" s="28" t="s">
        <v>4208</v>
      </c>
      <c r="G240" s="28" t="s">
        <v>17633</v>
      </c>
      <c r="H240" s="28" t="s">
        <v>17419</v>
      </c>
      <c r="I240" s="28">
        <v>1</v>
      </c>
      <c r="J240" s="28">
        <v>0</v>
      </c>
      <c r="K240" s="28">
        <v>3</v>
      </c>
      <c r="L240" s="28">
        <v>0</v>
      </c>
      <c r="M240" s="28">
        <v>0</v>
      </c>
      <c r="N240" s="28">
        <v>8</v>
      </c>
      <c r="O240" s="28">
        <v>18</v>
      </c>
      <c r="P240">
        <f>VLOOKUP($A240,'Item Detail'!$A$2:$G$3180,7,0)</f>
        <v>4</v>
      </c>
      <c r="Q240" s="30" t="s">
        <v>20738</v>
      </c>
      <c r="R240" s="30" t="s">
        <v>20730</v>
      </c>
      <c r="S240" s="30" t="s">
        <v>4207</v>
      </c>
      <c r="T240" s="30" t="s">
        <v>20732</v>
      </c>
      <c r="U240" s="30" t="s">
        <v>20732</v>
      </c>
      <c r="V240" s="30" t="s">
        <v>20737</v>
      </c>
      <c r="W240" s="30" t="s">
        <v>20737</v>
      </c>
      <c r="X240" s="30" t="s">
        <v>20737</v>
      </c>
      <c r="Y240" s="30" t="s">
        <v>20737</v>
      </c>
      <c r="Z240" s="30" t="s">
        <v>20737</v>
      </c>
      <c r="AA240" s="32" t="s">
        <v>20785</v>
      </c>
    </row>
    <row r="241" spans="1:30" x14ac:dyDescent="0.3">
      <c r="A241" s="28" t="s">
        <v>8536</v>
      </c>
      <c r="B241" s="28" t="s">
        <v>17483</v>
      </c>
      <c r="C241" s="28" t="s">
        <v>8537</v>
      </c>
      <c r="D241" s="28" t="s">
        <v>7677</v>
      </c>
      <c r="E241" s="28" t="s">
        <v>7684</v>
      </c>
      <c r="F241" s="28" t="s">
        <v>1691</v>
      </c>
      <c r="G241" s="28" t="s">
        <v>17634</v>
      </c>
      <c r="H241" s="28" t="s">
        <v>17412</v>
      </c>
      <c r="I241" s="28">
        <v>1</v>
      </c>
      <c r="J241" s="28">
        <v>0</v>
      </c>
      <c r="K241" s="28">
        <v>0</v>
      </c>
      <c r="L241" s="28">
        <v>0</v>
      </c>
      <c r="M241" s="28">
        <v>0</v>
      </c>
      <c r="N241" s="28">
        <v>2</v>
      </c>
      <c r="O241" s="28">
        <v>2</v>
      </c>
      <c r="P241">
        <f>VLOOKUP($A241,'Item Detail'!$A$2:$G$3180,7,0)</f>
        <v>4</v>
      </c>
      <c r="Q241" s="30" t="s">
        <v>20729</v>
      </c>
      <c r="R241" s="30" t="s">
        <v>20730</v>
      </c>
      <c r="S241" s="30" t="s">
        <v>20731</v>
      </c>
      <c r="T241" s="30" t="s">
        <v>20732</v>
      </c>
      <c r="U241" s="30" t="s">
        <v>20733</v>
      </c>
      <c r="V241" s="30" t="s">
        <v>20734</v>
      </c>
      <c r="W241" s="30" t="s">
        <v>20734</v>
      </c>
      <c r="X241" s="30" t="s">
        <v>20734</v>
      </c>
      <c r="Y241" s="30" t="s">
        <v>20734</v>
      </c>
      <c r="Z241" s="30" t="s">
        <v>20737</v>
      </c>
      <c r="AA241" s="32" t="s">
        <v>20795</v>
      </c>
    </row>
    <row r="242" spans="1:30" x14ac:dyDescent="0.3">
      <c r="A242" s="28" t="s">
        <v>8536</v>
      </c>
      <c r="B242" s="28" t="s">
        <v>17483</v>
      </c>
      <c r="C242" s="28" t="s">
        <v>8537</v>
      </c>
      <c r="D242" s="28" t="s">
        <v>7677</v>
      </c>
      <c r="E242" s="28" t="s">
        <v>7684</v>
      </c>
      <c r="F242" s="28" t="s">
        <v>1691</v>
      </c>
      <c r="G242" s="28" t="s">
        <v>17634</v>
      </c>
      <c r="H242" s="28" t="s">
        <v>17413</v>
      </c>
      <c r="I242" s="28">
        <v>0</v>
      </c>
      <c r="J242" s="28">
        <v>0</v>
      </c>
      <c r="K242" s="28">
        <v>3</v>
      </c>
      <c r="L242" s="28">
        <v>0</v>
      </c>
      <c r="M242" s="28">
        <v>0</v>
      </c>
      <c r="N242" s="28">
        <v>6</v>
      </c>
      <c r="O242" s="28">
        <v>14</v>
      </c>
      <c r="P242">
        <f>VLOOKUP($A242,'Item Detail'!$A$2:$G$3180,7,0)</f>
        <v>4</v>
      </c>
      <c r="Q242" s="30" t="s">
        <v>20729</v>
      </c>
      <c r="R242" s="30" t="s">
        <v>20730</v>
      </c>
      <c r="S242" s="30" t="s">
        <v>20731</v>
      </c>
      <c r="T242" s="30" t="s">
        <v>20732</v>
      </c>
      <c r="U242" s="30" t="s">
        <v>20733</v>
      </c>
      <c r="V242" s="30" t="s">
        <v>20734</v>
      </c>
      <c r="W242" s="30" t="s">
        <v>20734</v>
      </c>
      <c r="X242" s="30" t="s">
        <v>20734</v>
      </c>
      <c r="Y242" s="30" t="s">
        <v>20734</v>
      </c>
      <c r="Z242" s="30" t="s">
        <v>20737</v>
      </c>
      <c r="AA242" s="32" t="s">
        <v>20795</v>
      </c>
    </row>
    <row r="243" spans="1:30" x14ac:dyDescent="0.3">
      <c r="A243" s="28" t="s">
        <v>8467</v>
      </c>
      <c r="B243" s="28" t="s">
        <v>17417</v>
      </c>
      <c r="C243" s="28" t="s">
        <v>8468</v>
      </c>
      <c r="D243" s="28" t="s">
        <v>7677</v>
      </c>
      <c r="E243" s="28" t="s">
        <v>7749</v>
      </c>
      <c r="F243" s="28" t="s">
        <v>17450</v>
      </c>
      <c r="G243" s="28" t="s">
        <v>17635</v>
      </c>
      <c r="H243" s="28" t="s">
        <v>17412</v>
      </c>
      <c r="I243" s="28">
        <v>4</v>
      </c>
      <c r="J243" s="28">
        <v>0</v>
      </c>
      <c r="K243" s="28">
        <v>0</v>
      </c>
      <c r="L243" s="28">
        <v>0</v>
      </c>
      <c r="M243" s="28">
        <v>0</v>
      </c>
      <c r="N243" s="28">
        <v>8</v>
      </c>
      <c r="O243" s="28">
        <v>16</v>
      </c>
      <c r="P243">
        <f>VLOOKUP($A243,'Item Detail'!$A$2:$G$3180,7,0)</f>
        <v>4</v>
      </c>
      <c r="Q243" s="30" t="s">
        <v>20760</v>
      </c>
      <c r="R243" s="30" t="s">
        <v>20730</v>
      </c>
      <c r="S243" s="30" t="s">
        <v>20731</v>
      </c>
      <c r="T243" s="30" t="s">
        <v>20732</v>
      </c>
      <c r="U243" s="30" t="s">
        <v>20733</v>
      </c>
      <c r="V243" s="30" t="s">
        <v>20734</v>
      </c>
      <c r="W243" s="30" t="s">
        <v>20734</v>
      </c>
      <c r="X243" s="30" t="s">
        <v>20734</v>
      </c>
      <c r="Y243" s="30" t="s">
        <v>20734</v>
      </c>
      <c r="Z243" s="30" t="s">
        <v>20734</v>
      </c>
      <c r="AA243" s="32" t="s">
        <v>20793</v>
      </c>
    </row>
    <row r="244" spans="1:30" x14ac:dyDescent="0.3">
      <c r="A244" s="28" t="s">
        <v>4770</v>
      </c>
      <c r="B244" s="28" t="s">
        <v>17483</v>
      </c>
      <c r="C244" s="28" t="s">
        <v>4771</v>
      </c>
      <c r="D244" s="28" t="s">
        <v>7677</v>
      </c>
      <c r="E244" s="28" t="s">
        <v>7716</v>
      </c>
      <c r="F244" s="28" t="s">
        <v>1691</v>
      </c>
      <c r="G244" s="28" t="s">
        <v>17636</v>
      </c>
      <c r="H244" s="28" t="s">
        <v>17419</v>
      </c>
      <c r="I244" s="28">
        <v>0</v>
      </c>
      <c r="J244" s="28">
        <v>0</v>
      </c>
      <c r="K244" s="28">
        <v>2</v>
      </c>
      <c r="L244" s="28">
        <v>0</v>
      </c>
      <c r="M244" s="28">
        <v>2</v>
      </c>
      <c r="N244" s="28">
        <v>8</v>
      </c>
      <c r="O244" s="28">
        <v>16</v>
      </c>
      <c r="P244">
        <f>VLOOKUP($A244,'Item Detail'!$A$2:$G$3180,7,0)</f>
        <v>4</v>
      </c>
      <c r="Q244" s="30" t="s">
        <v>20735</v>
      </c>
      <c r="R244" s="30" t="s">
        <v>20730</v>
      </c>
      <c r="S244" s="30" t="s">
        <v>4207</v>
      </c>
      <c r="T244" s="30" t="s">
        <v>20732</v>
      </c>
      <c r="U244" s="30" t="s">
        <v>20733</v>
      </c>
      <c r="V244" s="30" t="s">
        <v>20737</v>
      </c>
      <c r="W244" s="30" t="s">
        <v>20737</v>
      </c>
      <c r="X244" s="30" t="s">
        <v>20737</v>
      </c>
      <c r="Y244" s="30" t="s">
        <v>20737</v>
      </c>
      <c r="Z244" s="30" t="s">
        <v>20737</v>
      </c>
      <c r="AA244" s="32" t="s">
        <v>20789</v>
      </c>
    </row>
    <row r="245" spans="1:30" x14ac:dyDescent="0.3">
      <c r="A245" s="28" t="s">
        <v>3414</v>
      </c>
      <c r="B245" s="28" t="s">
        <v>17437</v>
      </c>
      <c r="C245" s="28" t="s">
        <v>8494</v>
      </c>
      <c r="D245" s="28" t="s">
        <v>8495</v>
      </c>
      <c r="E245" s="28" t="s">
        <v>7865</v>
      </c>
      <c r="F245" s="28" t="s">
        <v>3416</v>
      </c>
      <c r="G245" s="28" t="s">
        <v>17637</v>
      </c>
      <c r="H245" s="28" t="s">
        <v>17428</v>
      </c>
      <c r="I245" s="28">
        <v>4</v>
      </c>
      <c r="J245" s="28">
        <v>0</v>
      </c>
      <c r="K245" s="28">
        <v>0</v>
      </c>
      <c r="L245" s="28">
        <v>0</v>
      </c>
      <c r="M245" s="28">
        <v>0</v>
      </c>
      <c r="N245" s="28">
        <v>8</v>
      </c>
      <c r="O245" s="28">
        <v>16</v>
      </c>
      <c r="P245">
        <f>VLOOKUP($A245,'Item Detail'!$A$2:$G$3180,7,0)</f>
        <v>4</v>
      </c>
      <c r="Q245" s="30" t="s">
        <v>20741</v>
      </c>
      <c r="R245" s="30" t="s">
        <v>20730</v>
      </c>
      <c r="S245" s="30" t="s">
        <v>20742</v>
      </c>
      <c r="T245" s="30" t="s">
        <v>20743</v>
      </c>
      <c r="U245" s="30" t="s">
        <v>20732</v>
      </c>
      <c r="V245" s="30" t="s">
        <v>20737</v>
      </c>
      <c r="W245" s="30" t="s">
        <v>20737</v>
      </c>
      <c r="X245" s="30" t="s">
        <v>20737</v>
      </c>
      <c r="Y245" s="30" t="s">
        <v>20737</v>
      </c>
      <c r="Z245" s="30" t="s">
        <v>20737</v>
      </c>
      <c r="AA245" s="32" t="s">
        <v>20789</v>
      </c>
    </row>
    <row r="246" spans="1:30" x14ac:dyDescent="0.3">
      <c r="A246" s="28" t="s">
        <v>8319</v>
      </c>
      <c r="B246" s="28" t="s">
        <v>17454</v>
      </c>
      <c r="C246" s="28" t="s">
        <v>8320</v>
      </c>
      <c r="D246" s="28" t="s">
        <v>8321</v>
      </c>
      <c r="E246" s="28" t="s">
        <v>7734</v>
      </c>
      <c r="F246" s="28" t="s">
        <v>7772</v>
      </c>
      <c r="G246" s="28" t="s">
        <v>17638</v>
      </c>
      <c r="H246" s="28" t="s">
        <v>17412</v>
      </c>
      <c r="I246" s="28">
        <v>0</v>
      </c>
      <c r="J246" s="28">
        <v>0</v>
      </c>
      <c r="K246" s="28">
        <v>3</v>
      </c>
      <c r="L246" s="28">
        <v>0</v>
      </c>
      <c r="M246" s="28">
        <v>1</v>
      </c>
      <c r="N246" s="28">
        <v>8</v>
      </c>
      <c r="O246" s="28">
        <v>14</v>
      </c>
      <c r="P246">
        <f>VLOOKUP($A246,'Item Detail'!$A$2:$G$3180,7,0)</f>
        <v>4</v>
      </c>
      <c r="Q246" s="30" t="s">
        <v>20739</v>
      </c>
      <c r="R246" s="30" t="s">
        <v>20730</v>
      </c>
      <c r="S246" s="30" t="s">
        <v>20731</v>
      </c>
      <c r="T246" s="30" t="s">
        <v>20732</v>
      </c>
      <c r="U246" s="30" t="s">
        <v>20736</v>
      </c>
      <c r="V246" s="30" t="s">
        <v>20734</v>
      </c>
      <c r="W246" s="30" t="s">
        <v>20734</v>
      </c>
      <c r="X246" s="30" t="s">
        <v>20734</v>
      </c>
      <c r="Y246" s="30" t="s">
        <v>20734</v>
      </c>
      <c r="Z246" s="30" t="s">
        <v>20734</v>
      </c>
      <c r="AA246" s="32" t="s">
        <v>20793</v>
      </c>
    </row>
    <row r="247" spans="1:30" x14ac:dyDescent="0.3">
      <c r="A247" s="28" t="s">
        <v>8241</v>
      </c>
      <c r="B247" s="28" t="s">
        <v>17513</v>
      </c>
      <c r="C247" s="28" t="s">
        <v>8242</v>
      </c>
      <c r="D247" s="28" t="s">
        <v>7677</v>
      </c>
      <c r="E247" s="28" t="s">
        <v>7734</v>
      </c>
      <c r="F247" s="28" t="s">
        <v>2598</v>
      </c>
      <c r="G247" s="28" t="s">
        <v>17639</v>
      </c>
      <c r="H247" s="28" t="s">
        <v>17453</v>
      </c>
      <c r="I247" s="28">
        <v>0</v>
      </c>
      <c r="J247" s="28">
        <v>0</v>
      </c>
      <c r="K247" s="28">
        <v>4</v>
      </c>
      <c r="L247" s="28">
        <v>0</v>
      </c>
      <c r="M247" s="28">
        <v>0</v>
      </c>
      <c r="N247" s="28">
        <v>8</v>
      </c>
      <c r="O247" s="28">
        <v>14</v>
      </c>
      <c r="P247">
        <f>VLOOKUP($A247,'Item Detail'!$A$2:$G$3180,7,0)</f>
        <v>4</v>
      </c>
      <c r="Q247" s="30" t="s">
        <v>20729</v>
      </c>
      <c r="R247" s="30" t="s">
        <v>20730</v>
      </c>
      <c r="S247" s="30" t="s">
        <v>20731</v>
      </c>
      <c r="T247" s="30" t="s">
        <v>20743</v>
      </c>
      <c r="U247" s="30" t="s">
        <v>20732</v>
      </c>
      <c r="V247" s="30" t="s">
        <v>20734</v>
      </c>
      <c r="W247" s="30" t="s">
        <v>20734</v>
      </c>
      <c r="X247" s="30" t="s">
        <v>20737</v>
      </c>
      <c r="Y247" s="30" t="s">
        <v>20734</v>
      </c>
      <c r="Z247" s="30" t="s">
        <v>20734</v>
      </c>
      <c r="AA247" s="32" t="s">
        <v>20787</v>
      </c>
      <c r="AD247">
        <v>10</v>
      </c>
    </row>
    <row r="248" spans="1:30" x14ac:dyDescent="0.3">
      <c r="A248" s="28" t="s">
        <v>8525</v>
      </c>
      <c r="B248" s="28" t="s">
        <v>17454</v>
      </c>
      <c r="C248" s="28" t="s">
        <v>8526</v>
      </c>
      <c r="D248" s="28" t="s">
        <v>8527</v>
      </c>
      <c r="E248" s="28" t="s">
        <v>8031</v>
      </c>
      <c r="F248" s="28" t="s">
        <v>17640</v>
      </c>
      <c r="G248" s="28" t="s">
        <v>17641</v>
      </c>
      <c r="H248" s="28" t="s">
        <v>17412</v>
      </c>
      <c r="I248" s="28">
        <v>4</v>
      </c>
      <c r="J248" s="28">
        <v>0</v>
      </c>
      <c r="K248" s="28">
        <v>0</v>
      </c>
      <c r="L248" s="28">
        <v>0</v>
      </c>
      <c r="M248" s="28">
        <v>0</v>
      </c>
      <c r="N248" s="28">
        <v>8</v>
      </c>
      <c r="O248" s="28">
        <v>14</v>
      </c>
      <c r="P248">
        <f>VLOOKUP($A248,'Item Detail'!$A$2:$G$3180,7,0)</f>
        <v>4</v>
      </c>
      <c r="Q248" s="30" t="s">
        <v>20739</v>
      </c>
      <c r="R248" s="30" t="s">
        <v>20730</v>
      </c>
      <c r="S248" s="30" t="s">
        <v>20731</v>
      </c>
      <c r="T248" s="30" t="s">
        <v>20732</v>
      </c>
      <c r="U248" s="30" t="s">
        <v>20736</v>
      </c>
      <c r="V248" s="30" t="s">
        <v>20734</v>
      </c>
      <c r="W248" s="30" t="s">
        <v>20737</v>
      </c>
      <c r="X248" s="30" t="s">
        <v>20737</v>
      </c>
      <c r="Y248" s="30" t="s">
        <v>20734</v>
      </c>
      <c r="Z248" s="30" t="s">
        <v>20737</v>
      </c>
      <c r="AA248" s="32" t="s">
        <v>20793</v>
      </c>
    </row>
    <row r="249" spans="1:30" x14ac:dyDescent="0.3">
      <c r="A249" s="28" t="s">
        <v>6597</v>
      </c>
      <c r="B249" s="28" t="s">
        <v>17481</v>
      </c>
      <c r="C249" s="28" t="s">
        <v>8405</v>
      </c>
      <c r="D249" s="28" t="s">
        <v>7887</v>
      </c>
      <c r="E249" s="28" t="s">
        <v>7888</v>
      </c>
      <c r="F249" s="28" t="s">
        <v>4272</v>
      </c>
      <c r="G249" s="28" t="s">
        <v>17642</v>
      </c>
      <c r="H249" s="28" t="s">
        <v>17419</v>
      </c>
      <c r="I249" s="28">
        <v>0</v>
      </c>
      <c r="J249" s="28">
        <v>0</v>
      </c>
      <c r="K249" s="28">
        <v>3</v>
      </c>
      <c r="L249" s="28">
        <v>0</v>
      </c>
      <c r="M249" s="28">
        <v>1</v>
      </c>
      <c r="N249" s="28">
        <v>8</v>
      </c>
      <c r="O249" s="28">
        <v>14</v>
      </c>
      <c r="P249">
        <f>VLOOKUP($A249,'Item Detail'!$A$2:$G$3180,7,0)</f>
        <v>4</v>
      </c>
      <c r="Q249" s="30" t="s">
        <v>20757</v>
      </c>
      <c r="R249" s="30" t="s">
        <v>20730</v>
      </c>
      <c r="S249" s="30" t="s">
        <v>4207</v>
      </c>
      <c r="T249" s="30" t="s">
        <v>20732</v>
      </c>
      <c r="U249" s="30" t="s">
        <v>20732</v>
      </c>
      <c r="V249" s="30" t="s">
        <v>20737</v>
      </c>
      <c r="W249" s="30" t="s">
        <v>20737</v>
      </c>
      <c r="X249" s="30" t="s">
        <v>20737</v>
      </c>
      <c r="Y249" s="30" t="s">
        <v>20737</v>
      </c>
      <c r="Z249" s="30" t="s">
        <v>20737</v>
      </c>
      <c r="AA249" s="32" t="s">
        <v>20785</v>
      </c>
    </row>
    <row r="250" spans="1:30" x14ac:dyDescent="0.3">
      <c r="A250" s="28" t="s">
        <v>4316</v>
      </c>
      <c r="B250" s="28" t="s">
        <v>17420</v>
      </c>
      <c r="C250" s="28" t="s">
        <v>8529</v>
      </c>
      <c r="D250" s="28" t="s">
        <v>8530</v>
      </c>
      <c r="E250" s="28" t="s">
        <v>8531</v>
      </c>
      <c r="F250" s="28" t="s">
        <v>4208</v>
      </c>
      <c r="G250" s="28" t="s">
        <v>17643</v>
      </c>
      <c r="H250" s="28" t="s">
        <v>17419</v>
      </c>
      <c r="I250" s="28">
        <v>2</v>
      </c>
      <c r="J250" s="28">
        <v>0</v>
      </c>
      <c r="K250" s="28">
        <v>1</v>
      </c>
      <c r="L250" s="28">
        <v>0</v>
      </c>
      <c r="M250" s="28">
        <v>1</v>
      </c>
      <c r="N250" s="28">
        <v>8</v>
      </c>
      <c r="O250" s="28">
        <v>14</v>
      </c>
      <c r="P250">
        <f>VLOOKUP($A250,'Item Detail'!$A$2:$G$3180,7,0)</f>
        <v>4</v>
      </c>
      <c r="Q250" s="30" t="s">
        <v>20747</v>
      </c>
      <c r="R250" s="30" t="s">
        <v>20730</v>
      </c>
      <c r="S250" s="30" t="s">
        <v>4207</v>
      </c>
      <c r="T250" s="30" t="s">
        <v>20732</v>
      </c>
      <c r="U250" s="30" t="s">
        <v>20732</v>
      </c>
      <c r="V250" s="30" t="s">
        <v>20737</v>
      </c>
      <c r="W250" s="30" t="s">
        <v>20737</v>
      </c>
      <c r="X250" s="30" t="s">
        <v>20737</v>
      </c>
      <c r="Y250" s="30" t="s">
        <v>20737</v>
      </c>
      <c r="Z250" s="30" t="s">
        <v>20737</v>
      </c>
      <c r="AA250" s="32" t="s">
        <v>20785</v>
      </c>
    </row>
    <row r="251" spans="1:30" x14ac:dyDescent="0.3">
      <c r="A251" s="28" t="s">
        <v>4376</v>
      </c>
      <c r="B251" s="28" t="s">
        <v>17447</v>
      </c>
      <c r="C251" s="28" t="s">
        <v>8449</v>
      </c>
      <c r="D251" s="28" t="s">
        <v>8450</v>
      </c>
      <c r="E251" s="28" t="s">
        <v>8451</v>
      </c>
      <c r="F251" s="28" t="s">
        <v>17644</v>
      </c>
      <c r="G251" s="28" t="s">
        <v>17645</v>
      </c>
      <c r="H251" s="28" t="s">
        <v>17419</v>
      </c>
      <c r="I251" s="28">
        <v>0</v>
      </c>
      <c r="J251" s="28">
        <v>0</v>
      </c>
      <c r="K251" s="28">
        <v>4</v>
      </c>
      <c r="L251" s="28">
        <v>0</v>
      </c>
      <c r="M251" s="28">
        <v>0</v>
      </c>
      <c r="N251" s="28">
        <v>8</v>
      </c>
      <c r="O251" s="28">
        <v>12</v>
      </c>
      <c r="P251">
        <f>VLOOKUP($A251,'Item Detail'!$A$2:$G$3180,7,0)</f>
        <v>4</v>
      </c>
      <c r="Q251" s="30" t="s">
        <v>20735</v>
      </c>
      <c r="R251" s="30" t="s">
        <v>20730</v>
      </c>
      <c r="S251" s="30" t="s">
        <v>4207</v>
      </c>
      <c r="T251" s="30" t="s">
        <v>20732</v>
      </c>
      <c r="U251" s="30" t="s">
        <v>20732</v>
      </c>
      <c r="V251" s="30" t="s">
        <v>20737</v>
      </c>
      <c r="W251" s="30" t="s">
        <v>20737</v>
      </c>
      <c r="X251" s="30" t="s">
        <v>20737</v>
      </c>
      <c r="Y251" s="30" t="s">
        <v>20737</v>
      </c>
      <c r="Z251" s="30" t="s">
        <v>20737</v>
      </c>
      <c r="AA251" s="32" t="s">
        <v>20789</v>
      </c>
    </row>
    <row r="252" spans="1:30" x14ac:dyDescent="0.3">
      <c r="A252" s="28" t="s">
        <v>1781</v>
      </c>
      <c r="B252" s="28" t="s">
        <v>17435</v>
      </c>
      <c r="C252" s="28" t="s">
        <v>8310</v>
      </c>
      <c r="D252" s="28" t="s">
        <v>8311</v>
      </c>
      <c r="E252" s="28" t="s">
        <v>7716</v>
      </c>
      <c r="F252" s="28" t="s">
        <v>1730</v>
      </c>
      <c r="G252" s="28" t="s">
        <v>17646</v>
      </c>
      <c r="H252" s="28" t="s">
        <v>17428</v>
      </c>
      <c r="I252" s="28">
        <v>4</v>
      </c>
      <c r="J252" s="28">
        <v>0</v>
      </c>
      <c r="K252" s="28">
        <v>0</v>
      </c>
      <c r="L252" s="28">
        <v>0</v>
      </c>
      <c r="M252" s="28">
        <v>0</v>
      </c>
      <c r="N252" s="28">
        <v>8</v>
      </c>
      <c r="O252" s="28">
        <v>12</v>
      </c>
      <c r="P252">
        <f>VLOOKUP($A252,'Item Detail'!$A$2:$G$3180,7,0)</f>
        <v>4</v>
      </c>
      <c r="Q252" s="30" t="s">
        <v>20741</v>
      </c>
      <c r="R252" s="30" t="s">
        <v>20730</v>
      </c>
      <c r="S252" s="30" t="s">
        <v>20742</v>
      </c>
      <c r="T252" s="30" t="s">
        <v>20732</v>
      </c>
      <c r="U252" s="30" t="s">
        <v>20749</v>
      </c>
      <c r="V252" s="30" t="s">
        <v>20737</v>
      </c>
      <c r="W252" s="30" t="s">
        <v>20737</v>
      </c>
      <c r="X252" s="30" t="s">
        <v>20737</v>
      </c>
      <c r="Y252" s="30" t="s">
        <v>20737</v>
      </c>
      <c r="Z252" s="30" t="s">
        <v>20737</v>
      </c>
      <c r="AA252" s="32" t="s">
        <v>20789</v>
      </c>
    </row>
    <row r="253" spans="1:30" x14ac:dyDescent="0.3">
      <c r="A253" s="28" t="s">
        <v>8347</v>
      </c>
      <c r="B253" s="28" t="s">
        <v>17454</v>
      </c>
      <c r="C253" s="28" t="s">
        <v>8348</v>
      </c>
      <c r="D253" s="28" t="s">
        <v>8349</v>
      </c>
      <c r="E253" s="28" t="s">
        <v>7888</v>
      </c>
      <c r="F253" s="28" t="s">
        <v>17640</v>
      </c>
      <c r="G253" s="28" t="s">
        <v>17647</v>
      </c>
      <c r="H253" s="28" t="s">
        <v>17413</v>
      </c>
      <c r="I253" s="28">
        <v>2</v>
      </c>
      <c r="J253" s="28">
        <v>2</v>
      </c>
      <c r="K253" s="28">
        <v>0</v>
      </c>
      <c r="L253" s="28">
        <v>0</v>
      </c>
      <c r="M253" s="28">
        <v>0</v>
      </c>
      <c r="N253" s="28">
        <v>8</v>
      </c>
      <c r="O253" s="28">
        <v>12</v>
      </c>
      <c r="P253">
        <f>VLOOKUP($A253,'Item Detail'!$A$2:$G$3180,7,0)</f>
        <v>4</v>
      </c>
      <c r="Q253" s="30" t="s">
        <v>20739</v>
      </c>
      <c r="R253" s="30" t="s">
        <v>20752</v>
      </c>
      <c r="S253" s="30" t="s">
        <v>20752</v>
      </c>
      <c r="T253" s="30" t="s">
        <v>20732</v>
      </c>
      <c r="U253" s="30" t="s">
        <v>20736</v>
      </c>
      <c r="V253" s="30" t="s">
        <v>20737</v>
      </c>
      <c r="W253" s="30" t="s">
        <v>20737</v>
      </c>
      <c r="X253" s="30" t="s">
        <v>20737</v>
      </c>
      <c r="Y253" s="30" t="s">
        <v>20737</v>
      </c>
      <c r="Z253" s="30" t="s">
        <v>20737</v>
      </c>
      <c r="AA253" s="32" t="s">
        <v>20786</v>
      </c>
    </row>
    <row r="254" spans="1:30" x14ac:dyDescent="0.3">
      <c r="A254" s="28" t="s">
        <v>4886</v>
      </c>
      <c r="B254" s="28" t="s">
        <v>17420</v>
      </c>
      <c r="C254" s="28" t="s">
        <v>4887</v>
      </c>
      <c r="D254" s="28" t="s">
        <v>8342</v>
      </c>
      <c r="E254" s="28" t="s">
        <v>7716</v>
      </c>
      <c r="F254" s="28" t="s">
        <v>4208</v>
      </c>
      <c r="G254" s="28" t="s">
        <v>17648</v>
      </c>
      <c r="H254" s="28" t="s">
        <v>17419</v>
      </c>
      <c r="I254" s="28">
        <v>3</v>
      </c>
      <c r="J254" s="28">
        <v>0</v>
      </c>
      <c r="K254" s="28">
        <v>1</v>
      </c>
      <c r="L254" s="28">
        <v>0</v>
      </c>
      <c r="M254" s="28">
        <v>0</v>
      </c>
      <c r="N254" s="28">
        <v>8</v>
      </c>
      <c r="O254" s="28">
        <v>12</v>
      </c>
      <c r="P254">
        <f>VLOOKUP($A254,'Item Detail'!$A$2:$G$3180,7,0)</f>
        <v>4</v>
      </c>
      <c r="Q254" s="30" t="s">
        <v>20747</v>
      </c>
      <c r="R254" s="30" t="s">
        <v>20752</v>
      </c>
      <c r="S254" s="30" t="s">
        <v>20752</v>
      </c>
      <c r="T254" s="30" t="s">
        <v>20732</v>
      </c>
      <c r="U254" s="30" t="s">
        <v>20732</v>
      </c>
      <c r="V254" s="30" t="s">
        <v>20737</v>
      </c>
      <c r="W254" s="30" t="s">
        <v>20737</v>
      </c>
      <c r="X254" s="30" t="s">
        <v>20737</v>
      </c>
      <c r="Y254" s="30" t="s">
        <v>20737</v>
      </c>
      <c r="Z254" s="30" t="s">
        <v>20737</v>
      </c>
      <c r="AA254" s="32" t="s">
        <v>20786</v>
      </c>
    </row>
    <row r="255" spans="1:30" x14ac:dyDescent="0.3">
      <c r="A255" s="28" t="s">
        <v>8436</v>
      </c>
      <c r="B255" s="28" t="s">
        <v>17414</v>
      </c>
      <c r="C255" s="28" t="s">
        <v>8437</v>
      </c>
      <c r="D255" s="28" t="s">
        <v>8438</v>
      </c>
      <c r="E255" s="28" t="s">
        <v>7716</v>
      </c>
      <c r="F255" s="28" t="s">
        <v>17415</v>
      </c>
      <c r="G255" s="28" t="s">
        <v>17649</v>
      </c>
      <c r="H255" s="28" t="s">
        <v>17413</v>
      </c>
      <c r="I255" s="28">
        <v>4</v>
      </c>
      <c r="J255" s="28">
        <v>0</v>
      </c>
      <c r="K255" s="28">
        <v>0</v>
      </c>
      <c r="L255" s="28">
        <v>0</v>
      </c>
      <c r="M255" s="28">
        <v>0</v>
      </c>
      <c r="N255" s="28">
        <v>8</v>
      </c>
      <c r="O255" s="28">
        <v>12</v>
      </c>
      <c r="P255">
        <f>VLOOKUP($A255,'Item Detail'!$A$2:$G$3180,7,0)</f>
        <v>4</v>
      </c>
      <c r="Q255" s="30" t="s">
        <v>20729</v>
      </c>
      <c r="R255" s="30" t="s">
        <v>20730</v>
      </c>
      <c r="S255" s="30" t="s">
        <v>20731</v>
      </c>
      <c r="T255" s="30" t="s">
        <v>20732</v>
      </c>
      <c r="U255" s="30" t="s">
        <v>20749</v>
      </c>
      <c r="V255" s="30" t="s">
        <v>20734</v>
      </c>
      <c r="W255" s="30" t="s">
        <v>20734</v>
      </c>
      <c r="X255" s="30" t="s">
        <v>20734</v>
      </c>
      <c r="Y255" s="30" t="s">
        <v>20734</v>
      </c>
      <c r="Z255" s="30" t="s">
        <v>20734</v>
      </c>
      <c r="AA255" s="32" t="s">
        <v>20793</v>
      </c>
    </row>
    <row r="256" spans="1:30" x14ac:dyDescent="0.3">
      <c r="A256" s="28" t="s">
        <v>8366</v>
      </c>
      <c r="B256" s="28" t="s">
        <v>17414</v>
      </c>
      <c r="C256" s="28" t="s">
        <v>8367</v>
      </c>
      <c r="D256" s="28" t="s">
        <v>8368</v>
      </c>
      <c r="E256" s="28" t="s">
        <v>7787</v>
      </c>
      <c r="F256" s="28" t="s">
        <v>17415</v>
      </c>
      <c r="G256" s="28" t="s">
        <v>17650</v>
      </c>
      <c r="H256" s="28" t="s">
        <v>17413</v>
      </c>
      <c r="I256" s="28">
        <v>4</v>
      </c>
      <c r="J256" s="28">
        <v>0</v>
      </c>
      <c r="K256" s="28">
        <v>0</v>
      </c>
      <c r="L256" s="28">
        <v>0</v>
      </c>
      <c r="M256" s="28">
        <v>0</v>
      </c>
      <c r="N256" s="28">
        <v>8</v>
      </c>
      <c r="O256" s="28">
        <v>12</v>
      </c>
      <c r="P256">
        <f>VLOOKUP($A256,'Item Detail'!$A$2:$G$3180,7,0)</f>
        <v>4</v>
      </c>
      <c r="Q256" s="30" t="s">
        <v>20729</v>
      </c>
      <c r="R256" s="30" t="s">
        <v>20730</v>
      </c>
      <c r="S256" s="30" t="s">
        <v>20731</v>
      </c>
      <c r="T256" s="30" t="s">
        <v>20732</v>
      </c>
      <c r="U256" s="30" t="s">
        <v>20733</v>
      </c>
      <c r="V256" s="30" t="s">
        <v>20734</v>
      </c>
      <c r="W256" s="30" t="s">
        <v>20734</v>
      </c>
      <c r="X256" s="30" t="s">
        <v>20734</v>
      </c>
      <c r="Y256" s="30" t="s">
        <v>20737</v>
      </c>
      <c r="Z256" s="30" t="s">
        <v>20734</v>
      </c>
      <c r="AA256" s="32" t="s">
        <v>20793</v>
      </c>
    </row>
    <row r="257" spans="1:27" x14ac:dyDescent="0.3">
      <c r="A257" s="28" t="s">
        <v>8274</v>
      </c>
      <c r="B257" s="28" t="s">
        <v>17420</v>
      </c>
      <c r="C257" s="28" t="s">
        <v>8275</v>
      </c>
      <c r="D257" s="28" t="s">
        <v>8276</v>
      </c>
      <c r="E257" s="28" t="s">
        <v>7749</v>
      </c>
      <c r="F257" s="28" t="s">
        <v>17651</v>
      </c>
      <c r="G257" s="28" t="s">
        <v>17652</v>
      </c>
      <c r="H257" s="28" t="s">
        <v>17412</v>
      </c>
      <c r="I257" s="28">
        <v>1</v>
      </c>
      <c r="J257" s="28">
        <v>0</v>
      </c>
      <c r="K257" s="28">
        <v>2</v>
      </c>
      <c r="L257" s="28">
        <v>0</v>
      </c>
      <c r="M257" s="28">
        <v>0</v>
      </c>
      <c r="N257" s="28">
        <v>6</v>
      </c>
      <c r="O257" s="28">
        <v>8</v>
      </c>
      <c r="P257">
        <f>VLOOKUP($A257,'Item Detail'!$A$2:$G$3180,7,0)</f>
        <v>4</v>
      </c>
      <c r="Q257" s="30" t="s">
        <v>20729</v>
      </c>
      <c r="R257" s="30" t="s">
        <v>20730</v>
      </c>
      <c r="S257" s="30" t="s">
        <v>20731</v>
      </c>
      <c r="T257" s="30" t="s">
        <v>20732</v>
      </c>
      <c r="U257" s="30" t="s">
        <v>20733</v>
      </c>
      <c r="V257" s="30" t="s">
        <v>20734</v>
      </c>
      <c r="W257" s="30" t="s">
        <v>20734</v>
      </c>
      <c r="X257" s="30" t="s">
        <v>20734</v>
      </c>
      <c r="Y257" s="30" t="s">
        <v>20734</v>
      </c>
      <c r="Z257" s="30" t="s">
        <v>20734</v>
      </c>
      <c r="AA257" s="32" t="s">
        <v>20793</v>
      </c>
    </row>
    <row r="258" spans="1:27" x14ac:dyDescent="0.3">
      <c r="A258" s="28" t="s">
        <v>8274</v>
      </c>
      <c r="B258" s="28" t="s">
        <v>17420</v>
      </c>
      <c r="C258" s="28" t="s">
        <v>8275</v>
      </c>
      <c r="D258" s="28" t="s">
        <v>8276</v>
      </c>
      <c r="E258" s="28" t="s">
        <v>7749</v>
      </c>
      <c r="F258" s="28" t="s">
        <v>17651</v>
      </c>
      <c r="G258" s="28" t="s">
        <v>17652</v>
      </c>
      <c r="H258" s="28" t="s">
        <v>17413</v>
      </c>
      <c r="I258" s="28">
        <v>1</v>
      </c>
      <c r="J258" s="28">
        <v>0</v>
      </c>
      <c r="K258" s="28">
        <v>0</v>
      </c>
      <c r="L258" s="28">
        <v>0</v>
      </c>
      <c r="M258" s="28">
        <v>0</v>
      </c>
      <c r="N258" s="28">
        <v>2</v>
      </c>
      <c r="O258" s="28">
        <v>4</v>
      </c>
      <c r="P258">
        <f>VLOOKUP($A258,'Item Detail'!$A$2:$G$3180,7,0)</f>
        <v>4</v>
      </c>
      <c r="Q258" s="30" t="s">
        <v>20729</v>
      </c>
      <c r="R258" s="30" t="s">
        <v>20730</v>
      </c>
      <c r="S258" s="30" t="s">
        <v>20731</v>
      </c>
      <c r="T258" s="30" t="s">
        <v>20732</v>
      </c>
      <c r="U258" s="30" t="s">
        <v>20733</v>
      </c>
      <c r="V258" s="30" t="s">
        <v>20734</v>
      </c>
      <c r="W258" s="30" t="s">
        <v>20734</v>
      </c>
      <c r="X258" s="30" t="s">
        <v>20734</v>
      </c>
      <c r="Y258" s="30" t="s">
        <v>20734</v>
      </c>
      <c r="Z258" s="30" t="s">
        <v>20734</v>
      </c>
      <c r="AA258" s="32" t="s">
        <v>20793</v>
      </c>
    </row>
    <row r="259" spans="1:27" x14ac:dyDescent="0.3">
      <c r="A259" s="28" t="s">
        <v>4801</v>
      </c>
      <c r="B259" s="28" t="s">
        <v>17420</v>
      </c>
      <c r="C259" s="28" t="s">
        <v>8340</v>
      </c>
      <c r="D259" s="28" t="s">
        <v>7677</v>
      </c>
      <c r="E259" s="28" t="s">
        <v>7767</v>
      </c>
      <c r="F259" s="28" t="s">
        <v>4208</v>
      </c>
      <c r="G259" s="28" t="s">
        <v>17653</v>
      </c>
      <c r="H259" s="28" t="s">
        <v>17419</v>
      </c>
      <c r="I259" s="28">
        <v>1</v>
      </c>
      <c r="J259" s="28">
        <v>0</v>
      </c>
      <c r="K259" s="28">
        <v>2</v>
      </c>
      <c r="L259" s="28">
        <v>0</v>
      </c>
      <c r="M259" s="28">
        <v>1</v>
      </c>
      <c r="N259" s="28">
        <v>8</v>
      </c>
      <c r="O259" s="28">
        <v>12</v>
      </c>
      <c r="P259">
        <f>VLOOKUP($A259,'Item Detail'!$A$2:$G$3180,7,0)</f>
        <v>4</v>
      </c>
      <c r="Q259" s="30" t="s">
        <v>20738</v>
      </c>
      <c r="R259" s="30" t="s">
        <v>20730</v>
      </c>
      <c r="S259" s="30" t="s">
        <v>4207</v>
      </c>
      <c r="T259" s="30" t="s">
        <v>20732</v>
      </c>
      <c r="U259" s="30" t="s">
        <v>20732</v>
      </c>
      <c r="V259" s="30" t="s">
        <v>20737</v>
      </c>
      <c r="W259" s="30" t="s">
        <v>20737</v>
      </c>
      <c r="X259" s="30" t="s">
        <v>20737</v>
      </c>
      <c r="Y259" s="30" t="s">
        <v>20737</v>
      </c>
      <c r="Z259" s="30" t="s">
        <v>20737</v>
      </c>
      <c r="AA259" s="32" t="s">
        <v>20785</v>
      </c>
    </row>
    <row r="260" spans="1:27" x14ac:dyDescent="0.3">
      <c r="A260" s="28" t="s">
        <v>6103</v>
      </c>
      <c r="B260" s="28" t="s">
        <v>17420</v>
      </c>
      <c r="C260" s="28" t="s">
        <v>8398</v>
      </c>
      <c r="D260" s="28" t="s">
        <v>7677</v>
      </c>
      <c r="E260" s="28" t="s">
        <v>8399</v>
      </c>
      <c r="F260" s="28" t="s">
        <v>4208</v>
      </c>
      <c r="G260" s="28" t="s">
        <v>17654</v>
      </c>
      <c r="H260" s="28" t="s">
        <v>17419</v>
      </c>
      <c r="I260" s="28">
        <v>0</v>
      </c>
      <c r="J260" s="28">
        <v>0</v>
      </c>
      <c r="K260" s="28">
        <v>0</v>
      </c>
      <c r="L260" s="28">
        <v>0</v>
      </c>
      <c r="M260" s="28">
        <v>4</v>
      </c>
      <c r="N260" s="28">
        <v>8</v>
      </c>
      <c r="O260" s="28">
        <v>12</v>
      </c>
      <c r="P260">
        <f>VLOOKUP($A260,'Item Detail'!$A$2:$G$3180,7,0)</f>
        <v>4</v>
      </c>
      <c r="Q260" s="30" t="s">
        <v>20738</v>
      </c>
      <c r="R260" s="30" t="s">
        <v>20730</v>
      </c>
      <c r="S260" s="30" t="s">
        <v>4207</v>
      </c>
      <c r="T260" s="30" t="s">
        <v>20732</v>
      </c>
      <c r="U260" s="30" t="s">
        <v>20732</v>
      </c>
      <c r="V260" s="30" t="s">
        <v>20737</v>
      </c>
      <c r="W260" s="30" t="s">
        <v>20737</v>
      </c>
      <c r="X260" s="30" t="s">
        <v>20737</v>
      </c>
      <c r="Y260" s="30" t="s">
        <v>20737</v>
      </c>
      <c r="Z260" s="30" t="s">
        <v>20737</v>
      </c>
      <c r="AA260" s="32" t="s">
        <v>20785</v>
      </c>
    </row>
    <row r="261" spans="1:27" x14ac:dyDescent="0.3">
      <c r="A261" s="28" t="s">
        <v>5812</v>
      </c>
      <c r="B261" s="28" t="s">
        <v>17420</v>
      </c>
      <c r="C261" s="28" t="s">
        <v>8374</v>
      </c>
      <c r="D261" s="28" t="s">
        <v>7677</v>
      </c>
      <c r="E261" s="28" t="s">
        <v>8375</v>
      </c>
      <c r="F261" s="28" t="s">
        <v>4208</v>
      </c>
      <c r="G261" s="28" t="s">
        <v>17655</v>
      </c>
      <c r="H261" s="28" t="s">
        <v>17419</v>
      </c>
      <c r="I261" s="28">
        <v>3</v>
      </c>
      <c r="J261" s="28">
        <v>0</v>
      </c>
      <c r="K261" s="28">
        <v>0</v>
      </c>
      <c r="L261" s="28">
        <v>0</v>
      </c>
      <c r="M261" s="28">
        <v>1</v>
      </c>
      <c r="N261" s="28">
        <v>8</v>
      </c>
      <c r="O261" s="28">
        <v>12</v>
      </c>
      <c r="P261">
        <f>VLOOKUP($A261,'Item Detail'!$A$2:$G$3180,7,0)</f>
        <v>4</v>
      </c>
      <c r="Q261" s="30" t="s">
        <v>20738</v>
      </c>
      <c r="R261" s="30" t="s">
        <v>20730</v>
      </c>
      <c r="S261" s="30" t="s">
        <v>4207</v>
      </c>
      <c r="T261" s="30" t="s">
        <v>20732</v>
      </c>
      <c r="U261" s="30" t="s">
        <v>20732</v>
      </c>
      <c r="V261" s="30" t="s">
        <v>20737</v>
      </c>
      <c r="W261" s="30" t="s">
        <v>20737</v>
      </c>
      <c r="X261" s="30" t="s">
        <v>20737</v>
      </c>
      <c r="Y261" s="30" t="s">
        <v>20737</v>
      </c>
      <c r="Z261" s="30" t="s">
        <v>20737</v>
      </c>
      <c r="AA261" s="32" t="s">
        <v>20785</v>
      </c>
    </row>
    <row r="262" spans="1:27" x14ac:dyDescent="0.3">
      <c r="A262" s="28" t="s">
        <v>5392</v>
      </c>
      <c r="B262" s="28" t="s">
        <v>17465</v>
      </c>
      <c r="C262" s="28" t="s">
        <v>8330</v>
      </c>
      <c r="D262" s="28" t="s">
        <v>7677</v>
      </c>
      <c r="E262" s="28" t="s">
        <v>7716</v>
      </c>
      <c r="F262" s="28" t="s">
        <v>3321</v>
      </c>
      <c r="G262" s="28" t="s">
        <v>17656</v>
      </c>
      <c r="H262" s="28" t="s">
        <v>17419</v>
      </c>
      <c r="I262" s="28">
        <v>0</v>
      </c>
      <c r="J262" s="28">
        <v>0</v>
      </c>
      <c r="K262" s="28">
        <v>4</v>
      </c>
      <c r="L262" s="28">
        <v>0</v>
      </c>
      <c r="M262" s="28">
        <v>0</v>
      </c>
      <c r="N262" s="28">
        <v>8</v>
      </c>
      <c r="O262" s="28">
        <v>10</v>
      </c>
      <c r="P262">
        <f>VLOOKUP($A262,'Item Detail'!$A$2:$G$3180,7,0)</f>
        <v>4</v>
      </c>
      <c r="Q262" s="30" t="s">
        <v>20735</v>
      </c>
      <c r="R262" s="30" t="s">
        <v>20730</v>
      </c>
      <c r="S262" s="30" t="s">
        <v>4207</v>
      </c>
      <c r="T262" s="30" t="s">
        <v>20732</v>
      </c>
      <c r="U262" s="30" t="s">
        <v>20732</v>
      </c>
      <c r="V262" s="30" t="s">
        <v>20737</v>
      </c>
      <c r="W262" s="30" t="s">
        <v>20737</v>
      </c>
      <c r="X262" s="30" t="s">
        <v>20737</v>
      </c>
      <c r="Y262" s="30" t="s">
        <v>20737</v>
      </c>
      <c r="Z262" s="30" t="s">
        <v>20737</v>
      </c>
      <c r="AA262" s="32" t="s">
        <v>20789</v>
      </c>
    </row>
    <row r="263" spans="1:27" x14ac:dyDescent="0.3">
      <c r="A263" s="28" t="s">
        <v>8304</v>
      </c>
      <c r="B263" s="28" t="s">
        <v>17454</v>
      </c>
      <c r="C263" s="28" t="s">
        <v>8305</v>
      </c>
      <c r="D263" s="28" t="s">
        <v>8306</v>
      </c>
      <c r="E263" s="28" t="s">
        <v>7734</v>
      </c>
      <c r="F263" s="28" t="s">
        <v>7772</v>
      </c>
      <c r="G263" s="28" t="s">
        <v>17657</v>
      </c>
      <c r="H263" s="28" t="s">
        <v>17412</v>
      </c>
      <c r="I263" s="28">
        <v>1</v>
      </c>
      <c r="J263" s="28">
        <v>2</v>
      </c>
      <c r="K263" s="28">
        <v>1</v>
      </c>
      <c r="L263" s="28">
        <v>0</v>
      </c>
      <c r="M263" s="28">
        <v>0</v>
      </c>
      <c r="N263" s="28">
        <v>8</v>
      </c>
      <c r="O263" s="28">
        <v>10</v>
      </c>
      <c r="P263">
        <f>VLOOKUP($A263,'Item Detail'!$A$2:$G$3180,7,0)</f>
        <v>4</v>
      </c>
      <c r="Q263" s="30" t="s">
        <v>20746</v>
      </c>
      <c r="R263" s="30" t="s">
        <v>20744</v>
      </c>
      <c r="S263" s="30" t="s">
        <v>20731</v>
      </c>
      <c r="T263" s="30" t="s">
        <v>20732</v>
      </c>
      <c r="U263" s="30" t="s">
        <v>20736</v>
      </c>
      <c r="V263" s="30" t="s">
        <v>20734</v>
      </c>
      <c r="W263" s="30" t="s">
        <v>20734</v>
      </c>
      <c r="X263" s="30" t="s">
        <v>20734</v>
      </c>
      <c r="Y263" s="30" t="s">
        <v>20734</v>
      </c>
      <c r="Z263" s="30" t="s">
        <v>20734</v>
      </c>
      <c r="AA263" s="32" t="s">
        <v>20793</v>
      </c>
    </row>
    <row r="264" spans="1:27" x14ac:dyDescent="0.3">
      <c r="A264" s="28" t="s">
        <v>8459</v>
      </c>
      <c r="B264" s="28" t="s">
        <v>17454</v>
      </c>
      <c r="C264" s="28" t="s">
        <v>8460</v>
      </c>
      <c r="D264" s="28" t="s">
        <v>8461</v>
      </c>
      <c r="E264" s="28" t="s">
        <v>7734</v>
      </c>
      <c r="F264" s="28" t="s">
        <v>7772</v>
      </c>
      <c r="G264" s="28" t="s">
        <v>17658</v>
      </c>
      <c r="H264" s="28" t="s">
        <v>17412</v>
      </c>
      <c r="I264" s="28">
        <v>0</v>
      </c>
      <c r="J264" s="28">
        <v>0</v>
      </c>
      <c r="K264" s="28">
        <v>4</v>
      </c>
      <c r="L264" s="28">
        <v>0</v>
      </c>
      <c r="M264" s="28">
        <v>0</v>
      </c>
      <c r="N264" s="28">
        <v>8</v>
      </c>
      <c r="O264" s="28">
        <v>10</v>
      </c>
      <c r="P264">
        <f>VLOOKUP($A264,'Item Detail'!$A$2:$G$3180,7,0)</f>
        <v>4</v>
      </c>
      <c r="Q264" s="30" t="s">
        <v>20746</v>
      </c>
      <c r="R264" s="30" t="s">
        <v>20730</v>
      </c>
      <c r="S264" s="30" t="s">
        <v>20731</v>
      </c>
      <c r="T264" s="30" t="s">
        <v>20732</v>
      </c>
      <c r="U264" s="30" t="s">
        <v>20736</v>
      </c>
      <c r="V264" s="30" t="s">
        <v>20734</v>
      </c>
      <c r="W264" s="30" t="s">
        <v>20737</v>
      </c>
      <c r="X264" s="30" t="s">
        <v>20734</v>
      </c>
      <c r="Y264" s="30" t="s">
        <v>20734</v>
      </c>
      <c r="Z264" s="30" t="s">
        <v>20734</v>
      </c>
      <c r="AA264" s="32" t="s">
        <v>20793</v>
      </c>
    </row>
    <row r="265" spans="1:27" x14ac:dyDescent="0.3">
      <c r="A265" s="28" t="s">
        <v>5595</v>
      </c>
      <c r="B265" s="28" t="s">
        <v>17420</v>
      </c>
      <c r="C265" s="28" t="s">
        <v>8252</v>
      </c>
      <c r="D265" s="28" t="s">
        <v>8253</v>
      </c>
      <c r="E265" s="28" t="s">
        <v>8254</v>
      </c>
      <c r="F265" s="28" t="s">
        <v>4208</v>
      </c>
      <c r="G265" s="28" t="s">
        <v>17659</v>
      </c>
      <c r="H265" s="28" t="s">
        <v>17419</v>
      </c>
      <c r="I265" s="28">
        <v>3</v>
      </c>
      <c r="J265" s="28">
        <v>0</v>
      </c>
      <c r="K265" s="28">
        <v>1</v>
      </c>
      <c r="L265" s="28">
        <v>0</v>
      </c>
      <c r="M265" s="28">
        <v>0</v>
      </c>
      <c r="N265" s="28">
        <v>8</v>
      </c>
      <c r="O265" s="28">
        <v>10</v>
      </c>
      <c r="P265">
        <f>VLOOKUP($A265,'Item Detail'!$A$2:$G$3180,7,0)</f>
        <v>4</v>
      </c>
      <c r="Q265" s="30" t="s">
        <v>20738</v>
      </c>
      <c r="R265" s="30" t="s">
        <v>20730</v>
      </c>
      <c r="S265" s="30" t="s">
        <v>4207</v>
      </c>
      <c r="T265" s="30" t="s">
        <v>20732</v>
      </c>
      <c r="U265" s="30" t="s">
        <v>20732</v>
      </c>
      <c r="V265" s="30" t="s">
        <v>20737</v>
      </c>
      <c r="W265" s="30" t="s">
        <v>20737</v>
      </c>
      <c r="X265" s="30" t="s">
        <v>20737</v>
      </c>
      <c r="Y265" s="30" t="s">
        <v>20737</v>
      </c>
      <c r="Z265" s="30" t="s">
        <v>20737</v>
      </c>
      <c r="AA265" s="32" t="s">
        <v>20785</v>
      </c>
    </row>
    <row r="266" spans="1:27" x14ac:dyDescent="0.3">
      <c r="A266" s="28" t="s">
        <v>8280</v>
      </c>
      <c r="B266" s="28" t="s">
        <v>17414</v>
      </c>
      <c r="C266" s="28" t="s">
        <v>8281</v>
      </c>
      <c r="D266" s="28" t="s">
        <v>8282</v>
      </c>
      <c r="E266" s="28" t="s">
        <v>7800</v>
      </c>
      <c r="F266" s="28" t="s">
        <v>2581</v>
      </c>
      <c r="G266" s="28" t="s">
        <v>17660</v>
      </c>
      <c r="H266" s="28" t="s">
        <v>17453</v>
      </c>
      <c r="I266" s="28">
        <v>1</v>
      </c>
      <c r="J266" s="28">
        <v>0</v>
      </c>
      <c r="K266" s="28">
        <v>2</v>
      </c>
      <c r="L266" s="28">
        <v>0</v>
      </c>
      <c r="M266" s="28">
        <v>1</v>
      </c>
      <c r="N266" s="28">
        <v>8</v>
      </c>
      <c r="O266" s="28">
        <v>10</v>
      </c>
      <c r="P266">
        <f>VLOOKUP($A266,'Item Detail'!$A$2:$G$3180,7,0)</f>
        <v>4</v>
      </c>
      <c r="Q266" s="30" t="s">
        <v>20739</v>
      </c>
      <c r="R266" s="30" t="s">
        <v>20730</v>
      </c>
      <c r="S266" s="30" t="s">
        <v>20731</v>
      </c>
      <c r="T266" s="30" t="s">
        <v>20732</v>
      </c>
      <c r="U266" s="30" t="s">
        <v>20736</v>
      </c>
      <c r="V266" s="30" t="s">
        <v>20734</v>
      </c>
      <c r="W266" s="30" t="s">
        <v>20737</v>
      </c>
      <c r="X266" s="30" t="s">
        <v>20737</v>
      </c>
      <c r="Y266" s="30" t="s">
        <v>20737</v>
      </c>
      <c r="Z266" s="30" t="s">
        <v>20737</v>
      </c>
      <c r="AA266" s="32" t="s">
        <v>20787</v>
      </c>
    </row>
    <row r="267" spans="1:27" x14ac:dyDescent="0.3">
      <c r="A267" s="28" t="s">
        <v>4670</v>
      </c>
      <c r="B267" s="28" t="s">
        <v>17468</v>
      </c>
      <c r="C267" s="28" t="s">
        <v>8423</v>
      </c>
      <c r="D267" s="28" t="s">
        <v>8424</v>
      </c>
      <c r="E267" s="28" t="s">
        <v>8425</v>
      </c>
      <c r="F267" s="28" t="s">
        <v>4672</v>
      </c>
      <c r="G267" s="28" t="s">
        <v>17661</v>
      </c>
      <c r="H267" s="28" t="s">
        <v>17419</v>
      </c>
      <c r="I267" s="28">
        <v>1</v>
      </c>
      <c r="J267" s="28">
        <v>0</v>
      </c>
      <c r="K267" s="28">
        <v>3</v>
      </c>
      <c r="L267" s="28">
        <v>0</v>
      </c>
      <c r="M267" s="28">
        <v>0</v>
      </c>
      <c r="N267" s="28">
        <v>8</v>
      </c>
      <c r="O267" s="28">
        <v>10</v>
      </c>
      <c r="P267">
        <f>VLOOKUP($A267,'Item Detail'!$A$2:$G$3180,7,0)</f>
        <v>4</v>
      </c>
      <c r="Q267" s="30" t="s">
        <v>20735</v>
      </c>
      <c r="R267" s="30" t="s">
        <v>20730</v>
      </c>
      <c r="S267" s="30" t="s">
        <v>4207</v>
      </c>
      <c r="T267" s="30" t="s">
        <v>20732</v>
      </c>
      <c r="U267" s="30" t="s">
        <v>20732</v>
      </c>
      <c r="V267" s="30" t="s">
        <v>20737</v>
      </c>
      <c r="W267" s="30" t="s">
        <v>20737</v>
      </c>
      <c r="X267" s="30" t="s">
        <v>20737</v>
      </c>
      <c r="Y267" s="30" t="s">
        <v>20737</v>
      </c>
      <c r="Z267" s="30" t="s">
        <v>20737</v>
      </c>
      <c r="AA267" s="32" t="s">
        <v>20789</v>
      </c>
    </row>
    <row r="268" spans="1:27" x14ac:dyDescent="0.3">
      <c r="A268" s="28" t="s">
        <v>2105</v>
      </c>
      <c r="B268" s="28" t="s">
        <v>17437</v>
      </c>
      <c r="C268" s="28" t="s">
        <v>8300</v>
      </c>
      <c r="D268" s="28" t="s">
        <v>8301</v>
      </c>
      <c r="E268" s="28" t="s">
        <v>8302</v>
      </c>
      <c r="F268" s="28" t="s">
        <v>2107</v>
      </c>
      <c r="G268" s="28" t="s">
        <v>17662</v>
      </c>
      <c r="H268" s="28" t="s">
        <v>17428</v>
      </c>
      <c r="I268" s="28">
        <v>0</v>
      </c>
      <c r="J268" s="28">
        <v>0</v>
      </c>
      <c r="K268" s="28">
        <v>0</v>
      </c>
      <c r="L268" s="28">
        <v>0</v>
      </c>
      <c r="M268" s="28">
        <v>4</v>
      </c>
      <c r="N268" s="28">
        <v>8</v>
      </c>
      <c r="O268" s="28">
        <v>10</v>
      </c>
      <c r="P268">
        <f>VLOOKUP($A268,'Item Detail'!$A$2:$G$3180,7,0)</f>
        <v>4</v>
      </c>
      <c r="Q268" s="30" t="s">
        <v>20763</v>
      </c>
      <c r="R268" s="30" t="s">
        <v>20730</v>
      </c>
      <c r="S268" s="30" t="s">
        <v>20742</v>
      </c>
      <c r="T268" s="30" t="s">
        <v>20732</v>
      </c>
      <c r="U268" s="30" t="s">
        <v>20736</v>
      </c>
      <c r="V268" s="30" t="s">
        <v>20737</v>
      </c>
      <c r="W268" s="30" t="s">
        <v>20737</v>
      </c>
      <c r="X268" s="30" t="s">
        <v>20737</v>
      </c>
      <c r="Y268" s="30" t="s">
        <v>20737</v>
      </c>
      <c r="Z268" s="30" t="s">
        <v>20737</v>
      </c>
      <c r="AA268" s="32" t="s">
        <v>20789</v>
      </c>
    </row>
    <row r="269" spans="1:27" x14ac:dyDescent="0.3">
      <c r="A269" s="28" t="s">
        <v>8497</v>
      </c>
      <c r="B269" s="28" t="s">
        <v>17435</v>
      </c>
      <c r="C269" s="28" t="s">
        <v>8498</v>
      </c>
      <c r="D269" s="28" t="s">
        <v>8499</v>
      </c>
      <c r="E269" s="28" t="s">
        <v>8500</v>
      </c>
      <c r="F269" s="28" t="s">
        <v>8126</v>
      </c>
      <c r="G269" s="28" t="s">
        <v>17663</v>
      </c>
      <c r="H269" s="28" t="s">
        <v>17412</v>
      </c>
      <c r="I269" s="28">
        <v>0</v>
      </c>
      <c r="J269" s="28">
        <v>1</v>
      </c>
      <c r="K269" s="28">
        <v>2</v>
      </c>
      <c r="L269" s="28">
        <v>0</v>
      </c>
      <c r="M269" s="28">
        <v>1</v>
      </c>
      <c r="N269" s="28">
        <v>8</v>
      </c>
      <c r="O269" s="28">
        <v>10</v>
      </c>
      <c r="P269">
        <f>VLOOKUP($A269,'Item Detail'!$A$2:$G$3180,7,0)</f>
        <v>4</v>
      </c>
      <c r="Q269" s="30" t="s">
        <v>20759</v>
      </c>
      <c r="R269" s="30" t="s">
        <v>20744</v>
      </c>
      <c r="S269" s="30" t="s">
        <v>20731</v>
      </c>
      <c r="T269" s="30" t="s">
        <v>20732</v>
      </c>
      <c r="U269" s="30" t="s">
        <v>20736</v>
      </c>
      <c r="V269" s="30" t="s">
        <v>20734</v>
      </c>
      <c r="W269" s="30" t="s">
        <v>20734</v>
      </c>
      <c r="X269" s="30" t="s">
        <v>20734</v>
      </c>
      <c r="Y269" s="30" t="s">
        <v>20734</v>
      </c>
      <c r="Z269" s="30" t="s">
        <v>20734</v>
      </c>
      <c r="AA269" s="32" t="s">
        <v>20793</v>
      </c>
    </row>
    <row r="270" spans="1:27" x14ac:dyDescent="0.3">
      <c r="A270" s="28" t="s">
        <v>8284</v>
      </c>
      <c r="B270" s="28" t="s">
        <v>17420</v>
      </c>
      <c r="C270" s="28" t="s">
        <v>8285</v>
      </c>
      <c r="D270" s="28" t="s">
        <v>8286</v>
      </c>
      <c r="E270" s="28" t="s">
        <v>7707</v>
      </c>
      <c r="F270" s="28" t="s">
        <v>17651</v>
      </c>
      <c r="G270" s="28" t="s">
        <v>17664</v>
      </c>
      <c r="H270" s="28" t="s">
        <v>17413</v>
      </c>
      <c r="I270" s="28">
        <v>4</v>
      </c>
      <c r="J270" s="28">
        <v>0</v>
      </c>
      <c r="K270" s="28">
        <v>0</v>
      </c>
      <c r="L270" s="28">
        <v>0</v>
      </c>
      <c r="M270" s="28">
        <v>0</v>
      </c>
      <c r="N270" s="28">
        <v>8</v>
      </c>
      <c r="O270" s="28">
        <v>10</v>
      </c>
      <c r="P270">
        <f>VLOOKUP($A270,'Item Detail'!$A$2:$G$3180,7,0)</f>
        <v>4</v>
      </c>
      <c r="Q270" s="30" t="s">
        <v>20729</v>
      </c>
      <c r="R270" s="30" t="s">
        <v>20730</v>
      </c>
      <c r="S270" s="30" t="s">
        <v>20731</v>
      </c>
      <c r="T270" s="30" t="s">
        <v>20732</v>
      </c>
      <c r="U270" s="30" t="s">
        <v>20732</v>
      </c>
      <c r="V270" s="30" t="s">
        <v>20734</v>
      </c>
      <c r="W270" s="30" t="s">
        <v>20734</v>
      </c>
      <c r="X270" s="30" t="s">
        <v>20734</v>
      </c>
      <c r="Y270" s="30" t="s">
        <v>20734</v>
      </c>
      <c r="Z270" s="30" t="s">
        <v>20734</v>
      </c>
      <c r="AA270" s="32" t="s">
        <v>20793</v>
      </c>
    </row>
    <row r="271" spans="1:27" x14ac:dyDescent="0.3">
      <c r="A271" s="28" t="s">
        <v>8323</v>
      </c>
      <c r="B271" s="28" t="s">
        <v>17414</v>
      </c>
      <c r="C271" s="28" t="s">
        <v>7722</v>
      </c>
      <c r="D271" s="28" t="s">
        <v>8324</v>
      </c>
      <c r="E271" s="28" t="s">
        <v>7707</v>
      </c>
      <c r="F271" s="28" t="s">
        <v>17415</v>
      </c>
      <c r="G271" s="28" t="s">
        <v>17665</v>
      </c>
      <c r="H271" s="28" t="s">
        <v>17412</v>
      </c>
      <c r="I271" s="28">
        <v>3</v>
      </c>
      <c r="J271" s="28">
        <v>0</v>
      </c>
      <c r="K271" s="28">
        <v>0</v>
      </c>
      <c r="L271" s="28">
        <v>0</v>
      </c>
      <c r="M271" s="28">
        <v>1</v>
      </c>
      <c r="N271" s="28">
        <v>8</v>
      </c>
      <c r="O271" s="28">
        <v>10</v>
      </c>
      <c r="P271">
        <f>VLOOKUP($A271,'Item Detail'!$A$2:$G$3180,7,0)</f>
        <v>4</v>
      </c>
      <c r="Q271" s="30" t="s">
        <v>20729</v>
      </c>
      <c r="R271" s="30" t="s">
        <v>20730</v>
      </c>
      <c r="S271" s="30" t="s">
        <v>20731</v>
      </c>
      <c r="T271" s="30" t="s">
        <v>20732</v>
      </c>
      <c r="U271" s="30" t="s">
        <v>20732</v>
      </c>
      <c r="V271" s="30" t="s">
        <v>20734</v>
      </c>
      <c r="W271" s="30" t="s">
        <v>20734</v>
      </c>
      <c r="X271" s="30" t="s">
        <v>20734</v>
      </c>
      <c r="Y271" s="30" t="s">
        <v>20734</v>
      </c>
      <c r="Z271" s="30" t="s">
        <v>20734</v>
      </c>
      <c r="AA271" s="32" t="s">
        <v>20793</v>
      </c>
    </row>
    <row r="272" spans="1:27" x14ac:dyDescent="0.3">
      <c r="A272" s="28" t="s">
        <v>6962</v>
      </c>
      <c r="B272" s="28" t="s">
        <v>17481</v>
      </c>
      <c r="C272" s="28" t="s">
        <v>8259</v>
      </c>
      <c r="D272" s="28" t="s">
        <v>7887</v>
      </c>
      <c r="E272" s="28" t="s">
        <v>7888</v>
      </c>
      <c r="F272" s="28" t="s">
        <v>4272</v>
      </c>
      <c r="G272" s="28" t="s">
        <v>17666</v>
      </c>
      <c r="H272" s="28" t="s">
        <v>17419</v>
      </c>
      <c r="I272" s="28">
        <v>0</v>
      </c>
      <c r="J272" s="28">
        <v>0</v>
      </c>
      <c r="K272" s="28">
        <v>4</v>
      </c>
      <c r="L272" s="28">
        <v>0</v>
      </c>
      <c r="M272" s="28">
        <v>0</v>
      </c>
      <c r="N272" s="28">
        <v>8</v>
      </c>
      <c r="O272" s="28">
        <v>10</v>
      </c>
      <c r="P272">
        <f>VLOOKUP($A272,'Item Detail'!$A$2:$G$3180,7,0)</f>
        <v>4</v>
      </c>
      <c r="Q272" s="30" t="s">
        <v>20757</v>
      </c>
      <c r="R272" s="30" t="s">
        <v>20730</v>
      </c>
      <c r="S272" s="30" t="s">
        <v>4207</v>
      </c>
      <c r="T272" s="30" t="s">
        <v>20732</v>
      </c>
      <c r="U272" s="30" t="s">
        <v>20732</v>
      </c>
      <c r="V272" s="30" t="s">
        <v>20737</v>
      </c>
      <c r="W272" s="30" t="s">
        <v>20737</v>
      </c>
      <c r="X272" s="30" t="s">
        <v>20737</v>
      </c>
      <c r="Y272" s="30" t="s">
        <v>20737</v>
      </c>
      <c r="Z272" s="30" t="s">
        <v>20737</v>
      </c>
      <c r="AA272" s="32" t="s">
        <v>20785</v>
      </c>
    </row>
    <row r="273" spans="1:27" x14ac:dyDescent="0.3">
      <c r="A273" s="28" t="s">
        <v>8502</v>
      </c>
      <c r="B273" s="28" t="s">
        <v>17410</v>
      </c>
      <c r="C273" s="28" t="s">
        <v>8503</v>
      </c>
      <c r="D273" s="28" t="s">
        <v>7887</v>
      </c>
      <c r="E273" s="28" t="s">
        <v>8027</v>
      </c>
      <c r="F273" s="28" t="s">
        <v>7889</v>
      </c>
      <c r="G273" s="28" t="s">
        <v>17667</v>
      </c>
      <c r="H273" s="28" t="s">
        <v>17453</v>
      </c>
      <c r="I273" s="28">
        <v>0</v>
      </c>
      <c r="J273" s="28">
        <v>0</v>
      </c>
      <c r="K273" s="28">
        <v>0</v>
      </c>
      <c r="L273" s="28">
        <v>0</v>
      </c>
      <c r="M273" s="28">
        <v>4</v>
      </c>
      <c r="N273" s="28">
        <v>8</v>
      </c>
      <c r="O273" s="28">
        <v>10</v>
      </c>
      <c r="P273">
        <f>VLOOKUP($A273,'Item Detail'!$A$2:$G$3180,7,0)</f>
        <v>4</v>
      </c>
      <c r="Q273" s="30" t="s">
        <v>20740</v>
      </c>
      <c r="R273" s="30" t="s">
        <v>20730</v>
      </c>
      <c r="S273" s="30" t="s">
        <v>20731</v>
      </c>
      <c r="T273" s="30" t="s">
        <v>20732</v>
      </c>
      <c r="U273" s="30" t="s">
        <v>20732</v>
      </c>
      <c r="V273" s="30" t="s">
        <v>20734</v>
      </c>
      <c r="W273" s="30" t="s">
        <v>20737</v>
      </c>
      <c r="X273" s="30" t="s">
        <v>20737</v>
      </c>
      <c r="Y273" s="30" t="s">
        <v>20737</v>
      </c>
      <c r="Z273" s="30" t="s">
        <v>20737</v>
      </c>
      <c r="AA273" s="32" t="s">
        <v>20790</v>
      </c>
    </row>
    <row r="274" spans="1:27" x14ac:dyDescent="0.3">
      <c r="A274" s="28" t="s">
        <v>1855</v>
      </c>
      <c r="B274" s="28" t="s">
        <v>17483</v>
      </c>
      <c r="C274" s="28" t="s">
        <v>8391</v>
      </c>
      <c r="D274" s="28" t="s">
        <v>7677</v>
      </c>
      <c r="E274" s="28" t="s">
        <v>7716</v>
      </c>
      <c r="F274" s="28" t="s">
        <v>1691</v>
      </c>
      <c r="G274" s="28" t="s">
        <v>17668</v>
      </c>
      <c r="H274" s="28" t="s">
        <v>17428</v>
      </c>
      <c r="I274" s="28">
        <v>0</v>
      </c>
      <c r="J274" s="28">
        <v>0</v>
      </c>
      <c r="K274" s="28">
        <v>3</v>
      </c>
      <c r="L274" s="28">
        <v>0</v>
      </c>
      <c r="M274" s="28">
        <v>1</v>
      </c>
      <c r="N274" s="28">
        <v>8</v>
      </c>
      <c r="O274" s="28">
        <v>10</v>
      </c>
      <c r="P274">
        <f>VLOOKUP($A274,'Item Detail'!$A$2:$G$3180,7,0)</f>
        <v>4</v>
      </c>
      <c r="Q274" s="30" t="s">
        <v>20741</v>
      </c>
      <c r="R274" s="30" t="s">
        <v>20730</v>
      </c>
      <c r="S274" s="30" t="s">
        <v>20742</v>
      </c>
      <c r="T274" s="30" t="s">
        <v>20732</v>
      </c>
      <c r="U274" s="30" t="s">
        <v>20732</v>
      </c>
      <c r="V274" s="30" t="s">
        <v>20737</v>
      </c>
      <c r="W274" s="30" t="s">
        <v>20737</v>
      </c>
      <c r="X274" s="30" t="s">
        <v>20737</v>
      </c>
      <c r="Y274" s="30" t="s">
        <v>20737</v>
      </c>
      <c r="Z274" s="30" t="s">
        <v>20737</v>
      </c>
      <c r="AA274" s="32" t="s">
        <v>20789</v>
      </c>
    </row>
    <row r="275" spans="1:27" x14ac:dyDescent="0.3">
      <c r="A275" s="28" t="s">
        <v>8533</v>
      </c>
      <c r="B275" s="28" t="s">
        <v>17417</v>
      </c>
      <c r="C275" s="28" t="s">
        <v>7843</v>
      </c>
      <c r="D275" s="28" t="s">
        <v>8534</v>
      </c>
      <c r="E275" s="28" t="s">
        <v>7749</v>
      </c>
      <c r="F275" s="28" t="s">
        <v>17450</v>
      </c>
      <c r="G275" s="28" t="s">
        <v>17669</v>
      </c>
      <c r="H275" s="28" t="s">
        <v>17413</v>
      </c>
      <c r="I275" s="28">
        <v>4</v>
      </c>
      <c r="J275" s="28">
        <v>0</v>
      </c>
      <c r="K275" s="28">
        <v>0</v>
      </c>
      <c r="L275" s="28">
        <v>0</v>
      </c>
      <c r="M275" s="28">
        <v>0</v>
      </c>
      <c r="N275" s="28">
        <v>8</v>
      </c>
      <c r="O275" s="28">
        <v>10</v>
      </c>
      <c r="P275">
        <f>VLOOKUP($A275,'Item Detail'!$A$2:$G$3180,7,0)</f>
        <v>4</v>
      </c>
      <c r="Q275" s="30" t="s">
        <v>20729</v>
      </c>
      <c r="R275" s="30" t="s">
        <v>20730</v>
      </c>
      <c r="S275" s="30" t="s">
        <v>20731</v>
      </c>
      <c r="T275" s="30" t="s">
        <v>20732</v>
      </c>
      <c r="U275" s="30" t="s">
        <v>20733</v>
      </c>
      <c r="V275" s="30" t="s">
        <v>20734</v>
      </c>
      <c r="W275" s="30" t="s">
        <v>20734</v>
      </c>
      <c r="X275" s="30" t="s">
        <v>20734</v>
      </c>
      <c r="Y275" s="30" t="s">
        <v>20734</v>
      </c>
      <c r="Z275" s="30" t="s">
        <v>20734</v>
      </c>
      <c r="AA275" s="32" t="s">
        <v>20793</v>
      </c>
    </row>
    <row r="276" spans="1:27" x14ac:dyDescent="0.3">
      <c r="A276" s="28" t="s">
        <v>6094</v>
      </c>
      <c r="B276" s="28" t="s">
        <v>17465</v>
      </c>
      <c r="C276" s="28" t="s">
        <v>8344</v>
      </c>
      <c r="D276" s="28" t="s">
        <v>8345</v>
      </c>
      <c r="E276" s="28" t="s">
        <v>7716</v>
      </c>
      <c r="F276" s="28" t="s">
        <v>4815</v>
      </c>
      <c r="G276" s="28" t="s">
        <v>17670</v>
      </c>
      <c r="H276" s="28" t="s">
        <v>17419</v>
      </c>
      <c r="I276" s="28">
        <v>4</v>
      </c>
      <c r="J276" s="28">
        <v>0</v>
      </c>
      <c r="K276" s="28">
        <v>0</v>
      </c>
      <c r="L276" s="28">
        <v>0</v>
      </c>
      <c r="M276" s="28">
        <v>0</v>
      </c>
      <c r="N276" s="28">
        <v>8</v>
      </c>
      <c r="O276" s="28">
        <v>8</v>
      </c>
      <c r="P276">
        <f>VLOOKUP($A276,'Item Detail'!$A$2:$G$3180,7,0)</f>
        <v>4</v>
      </c>
      <c r="Q276" s="30" t="s">
        <v>20735</v>
      </c>
      <c r="R276" s="30" t="s">
        <v>20730</v>
      </c>
      <c r="S276" s="30" t="s">
        <v>4207</v>
      </c>
      <c r="T276" s="30" t="s">
        <v>20732</v>
      </c>
      <c r="U276" s="30" t="s">
        <v>20732</v>
      </c>
      <c r="V276" s="30" t="s">
        <v>20737</v>
      </c>
      <c r="W276" s="30" t="s">
        <v>20737</v>
      </c>
      <c r="X276" s="30" t="s">
        <v>20737</v>
      </c>
      <c r="Y276" s="30" t="s">
        <v>20737</v>
      </c>
      <c r="Z276" s="30" t="s">
        <v>20737</v>
      </c>
      <c r="AA276" s="32" t="s">
        <v>20785</v>
      </c>
    </row>
    <row r="277" spans="1:27" x14ac:dyDescent="0.3">
      <c r="A277" s="28" t="s">
        <v>5707</v>
      </c>
      <c r="B277" s="28" t="s">
        <v>17483</v>
      </c>
      <c r="C277" s="28" t="s">
        <v>8432</v>
      </c>
      <c r="D277" s="28" t="s">
        <v>8433</v>
      </c>
      <c r="E277" s="28" t="s">
        <v>8434</v>
      </c>
      <c r="F277" s="28" t="s">
        <v>1691</v>
      </c>
      <c r="G277" s="28" t="s">
        <v>17671</v>
      </c>
      <c r="H277" s="28" t="s">
        <v>17419</v>
      </c>
      <c r="I277" s="28">
        <v>4</v>
      </c>
      <c r="J277" s="28">
        <v>0</v>
      </c>
      <c r="K277" s="28">
        <v>0</v>
      </c>
      <c r="L277" s="28">
        <v>0</v>
      </c>
      <c r="M277" s="28">
        <v>0</v>
      </c>
      <c r="N277" s="28">
        <v>8</v>
      </c>
      <c r="O277" s="28">
        <v>8</v>
      </c>
      <c r="P277">
        <f>VLOOKUP($A277,'Item Detail'!$A$2:$G$3180,7,0)</f>
        <v>4</v>
      </c>
      <c r="Q277" s="30" t="s">
        <v>20735</v>
      </c>
      <c r="R277" s="30" t="s">
        <v>20730</v>
      </c>
      <c r="S277" s="30" t="s">
        <v>4207</v>
      </c>
      <c r="T277" s="30" t="s">
        <v>20732</v>
      </c>
      <c r="U277" s="30" t="s">
        <v>20732</v>
      </c>
      <c r="V277" s="30" t="s">
        <v>20737</v>
      </c>
      <c r="W277" s="30" t="s">
        <v>20737</v>
      </c>
      <c r="X277" s="30" t="s">
        <v>20737</v>
      </c>
      <c r="Y277" s="30" t="s">
        <v>20737</v>
      </c>
      <c r="Z277" s="30" t="s">
        <v>20737</v>
      </c>
      <c r="AA277" s="32" t="s">
        <v>20789</v>
      </c>
    </row>
    <row r="278" spans="1:27" x14ac:dyDescent="0.3">
      <c r="A278" s="28" t="s">
        <v>4220</v>
      </c>
      <c r="B278" s="28" t="s">
        <v>17420</v>
      </c>
      <c r="C278" s="28" t="s">
        <v>4221</v>
      </c>
      <c r="D278" s="28" t="s">
        <v>8253</v>
      </c>
      <c r="E278" s="28" t="s">
        <v>8338</v>
      </c>
      <c r="F278" s="28" t="s">
        <v>4208</v>
      </c>
      <c r="G278" s="28" t="s">
        <v>17672</v>
      </c>
      <c r="H278" s="28" t="s">
        <v>17419</v>
      </c>
      <c r="I278" s="28">
        <v>2</v>
      </c>
      <c r="J278" s="28">
        <v>0</v>
      </c>
      <c r="K278" s="28">
        <v>2</v>
      </c>
      <c r="L278" s="28">
        <v>0</v>
      </c>
      <c r="M278" s="28">
        <v>0</v>
      </c>
      <c r="N278" s="28">
        <v>8</v>
      </c>
      <c r="O278" s="28">
        <v>8</v>
      </c>
      <c r="P278">
        <f>VLOOKUP($A278,'Item Detail'!$A$2:$G$3180,7,0)</f>
        <v>4</v>
      </c>
      <c r="Q278" s="30" t="s">
        <v>20738</v>
      </c>
      <c r="R278" s="30" t="s">
        <v>20730</v>
      </c>
      <c r="S278" s="30" t="s">
        <v>4207</v>
      </c>
      <c r="T278" s="30" t="s">
        <v>20732</v>
      </c>
      <c r="U278" s="30" t="s">
        <v>20732</v>
      </c>
      <c r="V278" s="30" t="s">
        <v>20737</v>
      </c>
      <c r="W278" s="30" t="s">
        <v>20737</v>
      </c>
      <c r="X278" s="30" t="s">
        <v>20737</v>
      </c>
      <c r="Y278" s="30" t="s">
        <v>20737</v>
      </c>
      <c r="Z278" s="30" t="s">
        <v>20737</v>
      </c>
      <c r="AA278" s="32" t="s">
        <v>20785</v>
      </c>
    </row>
    <row r="279" spans="1:27" x14ac:dyDescent="0.3">
      <c r="A279" s="28" t="s">
        <v>5820</v>
      </c>
      <c r="B279" s="28" t="s">
        <v>17447</v>
      </c>
      <c r="C279" s="28" t="s">
        <v>8445</v>
      </c>
      <c r="D279" s="28" t="s">
        <v>8446</v>
      </c>
      <c r="E279" s="28" t="s">
        <v>8447</v>
      </c>
      <c r="F279" s="28" t="s">
        <v>17673</v>
      </c>
      <c r="G279" s="28" t="s">
        <v>17674</v>
      </c>
      <c r="H279" s="28" t="s">
        <v>17419</v>
      </c>
      <c r="I279" s="28">
        <v>4</v>
      </c>
      <c r="J279" s="28">
        <v>0</v>
      </c>
      <c r="K279" s="28">
        <v>0</v>
      </c>
      <c r="L279" s="28">
        <v>0</v>
      </c>
      <c r="M279" s="28">
        <v>0</v>
      </c>
      <c r="N279" s="28">
        <v>8</v>
      </c>
      <c r="O279" s="28">
        <v>8</v>
      </c>
      <c r="P279">
        <f>VLOOKUP($A279,'Item Detail'!$A$2:$G$3180,7,0)</f>
        <v>4</v>
      </c>
      <c r="Q279" s="30" t="s">
        <v>20735</v>
      </c>
      <c r="R279" s="30" t="s">
        <v>20730</v>
      </c>
      <c r="S279" s="30" t="s">
        <v>4207</v>
      </c>
      <c r="T279" s="30" t="s">
        <v>20732</v>
      </c>
      <c r="U279" s="30" t="s">
        <v>20733</v>
      </c>
      <c r="V279" s="30" t="s">
        <v>20737</v>
      </c>
      <c r="W279" s="30" t="s">
        <v>20737</v>
      </c>
      <c r="X279" s="30" t="s">
        <v>20737</v>
      </c>
      <c r="Y279" s="30" t="s">
        <v>20737</v>
      </c>
      <c r="Z279" s="30" t="s">
        <v>20737</v>
      </c>
      <c r="AA279" s="32" t="s">
        <v>20789</v>
      </c>
    </row>
    <row r="280" spans="1:27" x14ac:dyDescent="0.3">
      <c r="A280" s="28" t="s">
        <v>6278</v>
      </c>
      <c r="B280" s="28" t="s">
        <v>17465</v>
      </c>
      <c r="C280" s="28" t="s">
        <v>8421</v>
      </c>
      <c r="D280" s="28" t="s">
        <v>7677</v>
      </c>
      <c r="E280" s="28" t="s">
        <v>7716</v>
      </c>
      <c r="F280" s="28" t="s">
        <v>6125</v>
      </c>
      <c r="G280" s="28" t="s">
        <v>17675</v>
      </c>
      <c r="H280" s="28" t="s">
        <v>17419</v>
      </c>
      <c r="I280" s="28">
        <v>1</v>
      </c>
      <c r="J280" s="28">
        <v>0</v>
      </c>
      <c r="K280" s="28">
        <v>0</v>
      </c>
      <c r="L280" s="28">
        <v>0</v>
      </c>
      <c r="M280" s="28">
        <v>3</v>
      </c>
      <c r="N280" s="28">
        <v>8</v>
      </c>
      <c r="O280" s="28">
        <v>8</v>
      </c>
      <c r="P280">
        <f>VLOOKUP($A280,'Item Detail'!$A$2:$G$3180,7,0)</f>
        <v>4</v>
      </c>
      <c r="Q280" s="30" t="s">
        <v>20735</v>
      </c>
      <c r="R280" s="30" t="s">
        <v>20730</v>
      </c>
      <c r="S280" s="30" t="s">
        <v>4207</v>
      </c>
      <c r="T280" s="30" t="s">
        <v>20732</v>
      </c>
      <c r="U280" s="30" t="s">
        <v>20732</v>
      </c>
      <c r="V280" s="30" t="s">
        <v>20737</v>
      </c>
      <c r="W280" s="30" t="s">
        <v>20737</v>
      </c>
      <c r="X280" s="30" t="s">
        <v>20737</v>
      </c>
      <c r="Y280" s="30" t="s">
        <v>20737</v>
      </c>
      <c r="Z280" s="30" t="s">
        <v>20737</v>
      </c>
      <c r="AA280" s="32" t="s">
        <v>20789</v>
      </c>
    </row>
    <row r="281" spans="1:27" x14ac:dyDescent="0.3">
      <c r="A281" s="28" t="s">
        <v>8386</v>
      </c>
      <c r="B281" s="28" t="s">
        <v>17414</v>
      </c>
      <c r="C281" s="28" t="s">
        <v>8387</v>
      </c>
      <c r="D281" s="28" t="s">
        <v>8388</v>
      </c>
      <c r="E281" s="28" t="s">
        <v>8389</v>
      </c>
      <c r="F281" s="28" t="s">
        <v>2581</v>
      </c>
      <c r="G281" s="28" t="s">
        <v>17676</v>
      </c>
      <c r="H281" s="28" t="s">
        <v>17412</v>
      </c>
      <c r="I281" s="28">
        <v>0</v>
      </c>
      <c r="J281" s="28">
        <v>0</v>
      </c>
      <c r="K281" s="28">
        <v>2</v>
      </c>
      <c r="L281" s="28">
        <v>0</v>
      </c>
      <c r="M281" s="28">
        <v>1</v>
      </c>
      <c r="N281" s="28">
        <v>6</v>
      </c>
      <c r="O281" s="28">
        <v>6</v>
      </c>
      <c r="P281">
        <f>VLOOKUP($A281,'Item Detail'!$A$2:$G$3180,7,0)</f>
        <v>4</v>
      </c>
      <c r="Q281" s="30" t="s">
        <v>20739</v>
      </c>
      <c r="R281" s="30" t="s">
        <v>20730</v>
      </c>
      <c r="S281" s="30" t="s">
        <v>20731</v>
      </c>
      <c r="T281" s="30" t="s">
        <v>20732</v>
      </c>
      <c r="U281" s="30" t="s">
        <v>20736</v>
      </c>
      <c r="V281" s="30" t="s">
        <v>20734</v>
      </c>
      <c r="W281" s="30" t="s">
        <v>20734</v>
      </c>
      <c r="X281" s="30" t="s">
        <v>20734</v>
      </c>
      <c r="Y281" s="30" t="s">
        <v>20734</v>
      </c>
      <c r="Z281" s="30" t="s">
        <v>20734</v>
      </c>
      <c r="AA281" s="32" t="s">
        <v>20793</v>
      </c>
    </row>
    <row r="282" spans="1:27" x14ac:dyDescent="0.3">
      <c r="A282" s="28" t="s">
        <v>8386</v>
      </c>
      <c r="B282" s="28" t="s">
        <v>17414</v>
      </c>
      <c r="C282" s="28" t="s">
        <v>8387</v>
      </c>
      <c r="D282" s="28" t="s">
        <v>8388</v>
      </c>
      <c r="E282" s="28" t="s">
        <v>8389</v>
      </c>
      <c r="F282" s="28" t="s">
        <v>2581</v>
      </c>
      <c r="G282" s="28" t="s">
        <v>17676</v>
      </c>
      <c r="H282" s="28" t="s">
        <v>17413</v>
      </c>
      <c r="I282" s="28">
        <v>1</v>
      </c>
      <c r="J282" s="28">
        <v>0</v>
      </c>
      <c r="K282" s="28">
        <v>0</v>
      </c>
      <c r="L282" s="28">
        <v>0</v>
      </c>
      <c r="M282" s="28">
        <v>0</v>
      </c>
      <c r="N282" s="28">
        <v>2</v>
      </c>
      <c r="O282" s="28">
        <v>2</v>
      </c>
      <c r="P282">
        <f>VLOOKUP($A282,'Item Detail'!$A$2:$G$3180,7,0)</f>
        <v>4</v>
      </c>
      <c r="Q282" s="30" t="s">
        <v>20739</v>
      </c>
      <c r="R282" s="30" t="s">
        <v>20730</v>
      </c>
      <c r="S282" s="30" t="s">
        <v>20731</v>
      </c>
      <c r="T282" s="30" t="s">
        <v>20732</v>
      </c>
      <c r="U282" s="30" t="s">
        <v>20736</v>
      </c>
      <c r="V282" s="30" t="s">
        <v>20734</v>
      </c>
      <c r="W282" s="30" t="s">
        <v>20734</v>
      </c>
      <c r="X282" s="30" t="s">
        <v>20734</v>
      </c>
      <c r="Y282" s="30" t="s">
        <v>20734</v>
      </c>
      <c r="Z282" s="30" t="s">
        <v>20734</v>
      </c>
      <c r="AA282" s="32" t="s">
        <v>20793</v>
      </c>
    </row>
    <row r="283" spans="1:27" x14ac:dyDescent="0.3">
      <c r="A283" s="28" t="s">
        <v>2429</v>
      </c>
      <c r="B283" s="28" t="s">
        <v>17516</v>
      </c>
      <c r="C283" s="28" t="s">
        <v>8443</v>
      </c>
      <c r="D283" s="28" t="s">
        <v>7677</v>
      </c>
      <c r="E283" s="28" t="s">
        <v>8145</v>
      </c>
      <c r="F283" s="28" t="s">
        <v>2431</v>
      </c>
      <c r="G283" s="28" t="s">
        <v>17677</v>
      </c>
      <c r="H283" s="28" t="s">
        <v>17428</v>
      </c>
      <c r="I283" s="28">
        <v>4</v>
      </c>
      <c r="J283" s="28">
        <v>0</v>
      </c>
      <c r="K283" s="28">
        <v>0</v>
      </c>
      <c r="L283" s="28">
        <v>0</v>
      </c>
      <c r="M283" s="28">
        <v>0</v>
      </c>
      <c r="N283" s="28">
        <v>8</v>
      </c>
      <c r="O283" s="28">
        <v>8</v>
      </c>
      <c r="P283">
        <f>VLOOKUP($A283,'Item Detail'!$A$2:$G$3180,7,0)</f>
        <v>4</v>
      </c>
      <c r="Q283" s="30" t="s">
        <v>20741</v>
      </c>
      <c r="R283" s="30" t="s">
        <v>20730</v>
      </c>
      <c r="S283" s="30" t="s">
        <v>20742</v>
      </c>
      <c r="T283" s="30" t="s">
        <v>20732</v>
      </c>
      <c r="U283" s="30" t="s">
        <v>20733</v>
      </c>
      <c r="V283" s="30" t="s">
        <v>20737</v>
      </c>
      <c r="W283" s="30" t="s">
        <v>20737</v>
      </c>
      <c r="X283" s="30" t="s">
        <v>20737</v>
      </c>
      <c r="Y283" s="30" t="s">
        <v>20737</v>
      </c>
      <c r="Z283" s="30" t="s">
        <v>20737</v>
      </c>
      <c r="AA283" s="32" t="s">
        <v>20789</v>
      </c>
    </row>
    <row r="284" spans="1:27" x14ac:dyDescent="0.3">
      <c r="A284" s="28" t="s">
        <v>4955</v>
      </c>
      <c r="B284" s="28" t="s">
        <v>17489</v>
      </c>
      <c r="C284" s="28" t="s">
        <v>8440</v>
      </c>
      <c r="D284" s="28" t="s">
        <v>8441</v>
      </c>
      <c r="E284" s="28" t="s">
        <v>7734</v>
      </c>
      <c r="F284" s="28" t="s">
        <v>1608</v>
      </c>
      <c r="G284" s="28" t="s">
        <v>17678</v>
      </c>
      <c r="H284" s="28" t="s">
        <v>17419</v>
      </c>
      <c r="I284" s="28">
        <v>4</v>
      </c>
      <c r="J284" s="28">
        <v>0</v>
      </c>
      <c r="K284" s="28">
        <v>0</v>
      </c>
      <c r="L284" s="28">
        <v>0</v>
      </c>
      <c r="M284" s="28">
        <v>0</v>
      </c>
      <c r="N284" s="28">
        <v>8</v>
      </c>
      <c r="O284" s="28">
        <v>8</v>
      </c>
      <c r="P284">
        <f>VLOOKUP($A284,'Item Detail'!$A$2:$G$3180,7,0)</f>
        <v>4</v>
      </c>
      <c r="Q284" s="30" t="s">
        <v>20735</v>
      </c>
      <c r="R284" s="30" t="s">
        <v>20730</v>
      </c>
      <c r="S284" s="30" t="s">
        <v>4207</v>
      </c>
      <c r="T284" s="30" t="s">
        <v>20732</v>
      </c>
      <c r="U284" s="30" t="s">
        <v>20732</v>
      </c>
      <c r="V284" s="30" t="s">
        <v>20737</v>
      </c>
      <c r="W284" s="30" t="s">
        <v>20737</v>
      </c>
      <c r="X284" s="30" t="s">
        <v>20737</v>
      </c>
      <c r="Y284" s="30" t="s">
        <v>20737</v>
      </c>
      <c r="Z284" s="30" t="s">
        <v>20737</v>
      </c>
      <c r="AA284" s="32" t="s">
        <v>20789</v>
      </c>
    </row>
    <row r="285" spans="1:27" x14ac:dyDescent="0.3">
      <c r="A285" s="28" t="s">
        <v>4872</v>
      </c>
      <c r="B285" s="28" t="s">
        <v>17483</v>
      </c>
      <c r="C285" s="28" t="s">
        <v>4873</v>
      </c>
      <c r="D285" s="28" t="s">
        <v>8313</v>
      </c>
      <c r="E285" s="28" t="s">
        <v>7826</v>
      </c>
      <c r="F285" s="28" t="s">
        <v>1691</v>
      </c>
      <c r="G285" s="28" t="s">
        <v>17679</v>
      </c>
      <c r="H285" s="28" t="s">
        <v>17419</v>
      </c>
      <c r="I285" s="28">
        <v>3</v>
      </c>
      <c r="J285" s="28">
        <v>0</v>
      </c>
      <c r="K285" s="28">
        <v>1</v>
      </c>
      <c r="L285" s="28">
        <v>0</v>
      </c>
      <c r="M285" s="28">
        <v>0</v>
      </c>
      <c r="N285" s="28">
        <v>8</v>
      </c>
      <c r="O285" s="28">
        <v>8</v>
      </c>
      <c r="P285">
        <f>VLOOKUP($A285,'Item Detail'!$A$2:$G$3180,7,0)</f>
        <v>4</v>
      </c>
      <c r="Q285" s="30" t="s">
        <v>20735</v>
      </c>
      <c r="R285" s="30" t="s">
        <v>20730</v>
      </c>
      <c r="S285" s="30" t="s">
        <v>4207</v>
      </c>
      <c r="T285" s="30" t="s">
        <v>20732</v>
      </c>
      <c r="U285" s="30" t="s">
        <v>20749</v>
      </c>
      <c r="V285" s="30" t="s">
        <v>20737</v>
      </c>
      <c r="W285" s="30" t="s">
        <v>20737</v>
      </c>
      <c r="X285" s="30" t="s">
        <v>20737</v>
      </c>
      <c r="Y285" s="30" t="s">
        <v>20737</v>
      </c>
      <c r="Z285" s="30" t="s">
        <v>20737</v>
      </c>
      <c r="AA285" s="32" t="s">
        <v>20789</v>
      </c>
    </row>
    <row r="286" spans="1:27" x14ac:dyDescent="0.3">
      <c r="A286" s="28" t="s">
        <v>8414</v>
      </c>
      <c r="B286" s="28" t="s">
        <v>17437</v>
      </c>
      <c r="C286" s="28" t="s">
        <v>8415</v>
      </c>
      <c r="D286" s="28" t="s">
        <v>8169</v>
      </c>
      <c r="E286" s="28" t="s">
        <v>7702</v>
      </c>
      <c r="F286" s="28" t="s">
        <v>17680</v>
      </c>
      <c r="G286" s="28" t="s">
        <v>17681</v>
      </c>
      <c r="H286" s="28" t="s">
        <v>17412</v>
      </c>
      <c r="I286" s="28">
        <v>0</v>
      </c>
      <c r="J286" s="28">
        <v>0</v>
      </c>
      <c r="K286" s="28">
        <v>0</v>
      </c>
      <c r="L286" s="28">
        <v>0</v>
      </c>
      <c r="M286" s="28">
        <v>1</v>
      </c>
      <c r="N286" s="28">
        <v>2</v>
      </c>
      <c r="O286" s="28">
        <v>2</v>
      </c>
      <c r="P286">
        <f>VLOOKUP($A286,'Item Detail'!$A$2:$G$3180,7,0)</f>
        <v>4</v>
      </c>
      <c r="Q286" s="30" t="s">
        <v>20739</v>
      </c>
      <c r="R286" s="30" t="s">
        <v>20744</v>
      </c>
      <c r="S286" s="30" t="s">
        <v>20731</v>
      </c>
      <c r="T286" s="30" t="s">
        <v>20732</v>
      </c>
      <c r="U286" s="30" t="s">
        <v>20736</v>
      </c>
      <c r="V286" s="30" t="s">
        <v>20734</v>
      </c>
      <c r="W286" s="30" t="s">
        <v>20734</v>
      </c>
      <c r="X286" s="30" t="s">
        <v>20734</v>
      </c>
      <c r="Y286" s="30" t="s">
        <v>20734</v>
      </c>
      <c r="Z286" s="30" t="s">
        <v>20734</v>
      </c>
      <c r="AA286" s="32" t="s">
        <v>20793</v>
      </c>
    </row>
    <row r="287" spans="1:27" x14ac:dyDescent="0.3">
      <c r="A287" s="28" t="s">
        <v>8414</v>
      </c>
      <c r="B287" s="28" t="s">
        <v>17437</v>
      </c>
      <c r="C287" s="28" t="s">
        <v>8415</v>
      </c>
      <c r="D287" s="28" t="s">
        <v>8169</v>
      </c>
      <c r="E287" s="28" t="s">
        <v>7702</v>
      </c>
      <c r="F287" s="28" t="s">
        <v>17680</v>
      </c>
      <c r="G287" s="28" t="s">
        <v>17681</v>
      </c>
      <c r="H287" s="28" t="s">
        <v>17413</v>
      </c>
      <c r="I287" s="28">
        <v>3</v>
      </c>
      <c r="J287" s="28">
        <v>0</v>
      </c>
      <c r="K287" s="28">
        <v>0</v>
      </c>
      <c r="L287" s="28">
        <v>0</v>
      </c>
      <c r="M287" s="28">
        <v>0</v>
      </c>
      <c r="N287" s="28">
        <v>6</v>
      </c>
      <c r="O287" s="28">
        <v>6</v>
      </c>
      <c r="P287">
        <f>VLOOKUP($A287,'Item Detail'!$A$2:$G$3180,7,0)</f>
        <v>4</v>
      </c>
      <c r="Q287" s="30" t="s">
        <v>20739</v>
      </c>
      <c r="R287" s="30" t="s">
        <v>20744</v>
      </c>
      <c r="S287" s="30" t="s">
        <v>20731</v>
      </c>
      <c r="T287" s="30" t="s">
        <v>20732</v>
      </c>
      <c r="U287" s="30" t="s">
        <v>20736</v>
      </c>
      <c r="V287" s="30" t="s">
        <v>20734</v>
      </c>
      <c r="W287" s="30" t="s">
        <v>20734</v>
      </c>
      <c r="X287" s="30" t="s">
        <v>20734</v>
      </c>
      <c r="Y287" s="30" t="s">
        <v>20734</v>
      </c>
      <c r="Z287" s="30" t="s">
        <v>20734</v>
      </c>
      <c r="AA287" s="32" t="s">
        <v>20793</v>
      </c>
    </row>
    <row r="288" spans="1:27" x14ac:dyDescent="0.3">
      <c r="A288" s="28" t="s">
        <v>8401</v>
      </c>
      <c r="B288" s="28" t="s">
        <v>17437</v>
      </c>
      <c r="C288" s="28" t="s">
        <v>8402</v>
      </c>
      <c r="D288" s="28" t="s">
        <v>7701</v>
      </c>
      <c r="E288" s="28" t="s">
        <v>7702</v>
      </c>
      <c r="F288" s="28" t="s">
        <v>17680</v>
      </c>
      <c r="G288" s="28" t="s">
        <v>17682</v>
      </c>
      <c r="H288" s="28" t="s">
        <v>17412</v>
      </c>
      <c r="I288" s="28">
        <v>1</v>
      </c>
      <c r="J288" s="28">
        <v>0</v>
      </c>
      <c r="K288" s="28">
        <v>0</v>
      </c>
      <c r="L288" s="28">
        <v>0</v>
      </c>
      <c r="M288" s="28">
        <v>3</v>
      </c>
      <c r="N288" s="28">
        <v>8</v>
      </c>
      <c r="O288" s="28">
        <v>8</v>
      </c>
      <c r="P288">
        <f>VLOOKUP($A288,'Item Detail'!$A$2:$G$3180,7,0)</f>
        <v>4</v>
      </c>
      <c r="Q288" s="30" t="s">
        <v>20739</v>
      </c>
      <c r="R288" s="30" t="s">
        <v>20744</v>
      </c>
      <c r="S288" s="30" t="s">
        <v>20731</v>
      </c>
      <c r="T288" s="30" t="s">
        <v>20732</v>
      </c>
      <c r="U288" s="30" t="s">
        <v>20736</v>
      </c>
      <c r="V288" s="30" t="s">
        <v>20734</v>
      </c>
      <c r="W288" s="30" t="s">
        <v>20734</v>
      </c>
      <c r="X288" s="30" t="s">
        <v>20734</v>
      </c>
      <c r="Y288" s="30" t="s">
        <v>20734</v>
      </c>
      <c r="Z288" s="30" t="s">
        <v>20734</v>
      </c>
      <c r="AA288" s="32" t="s">
        <v>20793</v>
      </c>
    </row>
    <row r="289" spans="1:27" x14ac:dyDescent="0.3">
      <c r="A289" s="28" t="s">
        <v>5482</v>
      </c>
      <c r="B289" s="28" t="s">
        <v>17420</v>
      </c>
      <c r="C289" s="28" t="s">
        <v>8326</v>
      </c>
      <c r="D289" s="28" t="s">
        <v>8327</v>
      </c>
      <c r="E289" s="28" t="s">
        <v>8328</v>
      </c>
      <c r="F289" s="28" t="s">
        <v>4208</v>
      </c>
      <c r="G289" s="28" t="s">
        <v>17683</v>
      </c>
      <c r="H289" s="28" t="s">
        <v>17419</v>
      </c>
      <c r="I289" s="28">
        <v>0</v>
      </c>
      <c r="J289" s="28">
        <v>0</v>
      </c>
      <c r="K289" s="28">
        <v>1</v>
      </c>
      <c r="L289" s="28">
        <v>0</v>
      </c>
      <c r="M289" s="28">
        <v>3</v>
      </c>
      <c r="N289" s="28">
        <v>8</v>
      </c>
      <c r="O289" s="28">
        <v>8</v>
      </c>
      <c r="P289">
        <f>VLOOKUP($A289,'Item Detail'!$A$2:$G$3180,7,0)</f>
        <v>4</v>
      </c>
      <c r="Q289" s="30" t="s">
        <v>20747</v>
      </c>
      <c r="R289" s="30" t="s">
        <v>20730</v>
      </c>
      <c r="S289" s="30" t="s">
        <v>4207</v>
      </c>
      <c r="T289" s="30" t="s">
        <v>20732</v>
      </c>
      <c r="U289" s="30" t="s">
        <v>20732</v>
      </c>
      <c r="V289" s="30" t="s">
        <v>20737</v>
      </c>
      <c r="W289" s="30" t="s">
        <v>20737</v>
      </c>
      <c r="X289" s="30" t="s">
        <v>20737</v>
      </c>
      <c r="Y289" s="30" t="s">
        <v>20737</v>
      </c>
      <c r="Z289" s="30" t="s">
        <v>20737</v>
      </c>
      <c r="AA289" s="32" t="s">
        <v>20785</v>
      </c>
    </row>
    <row r="290" spans="1:27" x14ac:dyDescent="0.3">
      <c r="A290" s="28" t="s">
        <v>6025</v>
      </c>
      <c r="B290" s="28" t="s">
        <v>17570</v>
      </c>
      <c r="C290" s="28" t="s">
        <v>8453</v>
      </c>
      <c r="D290" s="28" t="s">
        <v>8454</v>
      </c>
      <c r="E290" s="28" t="s">
        <v>7707</v>
      </c>
      <c r="F290" s="28" t="s">
        <v>1946</v>
      </c>
      <c r="G290" s="28" t="s">
        <v>17684</v>
      </c>
      <c r="H290" s="28" t="s">
        <v>17419</v>
      </c>
      <c r="I290" s="28">
        <v>2</v>
      </c>
      <c r="J290" s="28">
        <v>0</v>
      </c>
      <c r="K290" s="28">
        <v>2</v>
      </c>
      <c r="L290" s="28">
        <v>0</v>
      </c>
      <c r="M290" s="28">
        <v>0</v>
      </c>
      <c r="N290" s="28">
        <v>8</v>
      </c>
      <c r="O290" s="28">
        <v>8</v>
      </c>
      <c r="P290">
        <f>VLOOKUP($A290,'Item Detail'!$A$2:$G$3180,7,0)</f>
        <v>4</v>
      </c>
      <c r="Q290" s="30" t="s">
        <v>20735</v>
      </c>
      <c r="R290" s="30" t="s">
        <v>20730</v>
      </c>
      <c r="S290" s="30" t="s">
        <v>4207</v>
      </c>
      <c r="T290" s="30" t="s">
        <v>20732</v>
      </c>
      <c r="U290" s="30" t="s">
        <v>20733</v>
      </c>
      <c r="V290" s="30" t="s">
        <v>20737</v>
      </c>
      <c r="W290" s="30" t="s">
        <v>20737</v>
      </c>
      <c r="X290" s="30" t="s">
        <v>20737</v>
      </c>
      <c r="Y290" s="30" t="s">
        <v>20737</v>
      </c>
      <c r="Z290" s="30" t="s">
        <v>20737</v>
      </c>
      <c r="AA290" s="32" t="s">
        <v>20789</v>
      </c>
    </row>
    <row r="291" spans="1:27" x14ac:dyDescent="0.3">
      <c r="A291" s="28" t="s">
        <v>8393</v>
      </c>
      <c r="B291" s="28" t="s">
        <v>17437</v>
      </c>
      <c r="C291" s="28" t="s">
        <v>8394</v>
      </c>
      <c r="D291" s="28" t="s">
        <v>8395</v>
      </c>
      <c r="E291" s="28" t="s">
        <v>7707</v>
      </c>
      <c r="F291" s="28" t="s">
        <v>8396</v>
      </c>
      <c r="G291" s="28" t="s">
        <v>17685</v>
      </c>
      <c r="H291" s="28" t="s">
        <v>17412</v>
      </c>
      <c r="I291" s="28">
        <v>2</v>
      </c>
      <c r="J291" s="28">
        <v>0</v>
      </c>
      <c r="K291" s="28">
        <v>0</v>
      </c>
      <c r="L291" s="28">
        <v>0</v>
      </c>
      <c r="M291" s="28">
        <v>0</v>
      </c>
      <c r="N291" s="28">
        <v>4</v>
      </c>
      <c r="O291" s="28">
        <v>4</v>
      </c>
      <c r="P291">
        <f>VLOOKUP($A291,'Item Detail'!$A$2:$G$3180,7,0)</f>
        <v>4</v>
      </c>
      <c r="Q291" s="30" t="s">
        <v>20729</v>
      </c>
      <c r="R291" s="30" t="s">
        <v>20730</v>
      </c>
      <c r="S291" s="30" t="s">
        <v>20731</v>
      </c>
      <c r="T291" s="30" t="s">
        <v>20732</v>
      </c>
      <c r="U291" s="30" t="s">
        <v>20732</v>
      </c>
      <c r="V291" s="30" t="s">
        <v>20734</v>
      </c>
      <c r="W291" s="30" t="s">
        <v>20734</v>
      </c>
      <c r="X291" s="30" t="s">
        <v>20734</v>
      </c>
      <c r="Y291" s="30" t="s">
        <v>20734</v>
      </c>
      <c r="Z291" s="30" t="s">
        <v>20734</v>
      </c>
      <c r="AA291" s="32" t="s">
        <v>20793</v>
      </c>
    </row>
    <row r="292" spans="1:27" x14ac:dyDescent="0.3">
      <c r="A292" s="28" t="s">
        <v>8393</v>
      </c>
      <c r="B292" s="28" t="s">
        <v>17437</v>
      </c>
      <c r="C292" s="28" t="s">
        <v>8394</v>
      </c>
      <c r="D292" s="28" t="s">
        <v>8395</v>
      </c>
      <c r="E292" s="28" t="s">
        <v>7707</v>
      </c>
      <c r="F292" s="28" t="s">
        <v>8396</v>
      </c>
      <c r="G292" s="28" t="s">
        <v>17685</v>
      </c>
      <c r="H292" s="28" t="s">
        <v>17413</v>
      </c>
      <c r="I292" s="28">
        <v>1</v>
      </c>
      <c r="J292" s="28">
        <v>0</v>
      </c>
      <c r="K292" s="28">
        <v>1</v>
      </c>
      <c r="L292" s="28">
        <v>0</v>
      </c>
      <c r="M292" s="28">
        <v>0</v>
      </c>
      <c r="N292" s="28">
        <v>4</v>
      </c>
      <c r="O292" s="28">
        <v>4</v>
      </c>
      <c r="P292">
        <f>VLOOKUP($A292,'Item Detail'!$A$2:$G$3180,7,0)</f>
        <v>4</v>
      </c>
      <c r="Q292" s="30" t="s">
        <v>20729</v>
      </c>
      <c r="R292" s="30" t="s">
        <v>20730</v>
      </c>
      <c r="S292" s="30" t="s">
        <v>20731</v>
      </c>
      <c r="T292" s="30" t="s">
        <v>20732</v>
      </c>
      <c r="U292" s="30" t="s">
        <v>20732</v>
      </c>
      <c r="V292" s="30" t="s">
        <v>20734</v>
      </c>
      <c r="W292" s="30" t="s">
        <v>20734</v>
      </c>
      <c r="X292" s="30" t="s">
        <v>20734</v>
      </c>
      <c r="Y292" s="30" t="s">
        <v>20734</v>
      </c>
      <c r="Z292" s="30" t="s">
        <v>20734</v>
      </c>
      <c r="AA292" s="32" t="s">
        <v>20793</v>
      </c>
    </row>
    <row r="293" spans="1:27" x14ac:dyDescent="0.3">
      <c r="A293" s="28" t="s">
        <v>8370</v>
      </c>
      <c r="B293" s="28" t="s">
        <v>17414</v>
      </c>
      <c r="C293" s="28" t="s">
        <v>8371</v>
      </c>
      <c r="D293" s="28" t="s">
        <v>7677</v>
      </c>
      <c r="E293" s="28" t="s">
        <v>8372</v>
      </c>
      <c r="F293" s="28" t="s">
        <v>17415</v>
      </c>
      <c r="G293" s="28" t="s">
        <v>17686</v>
      </c>
      <c r="H293" s="28" t="s">
        <v>17453</v>
      </c>
      <c r="I293" s="28">
        <v>4</v>
      </c>
      <c r="J293" s="28">
        <v>0</v>
      </c>
      <c r="K293" s="28">
        <v>0</v>
      </c>
      <c r="L293" s="28">
        <v>0</v>
      </c>
      <c r="M293" s="28">
        <v>0</v>
      </c>
      <c r="N293" s="28">
        <v>8</v>
      </c>
      <c r="O293" s="28">
        <v>8</v>
      </c>
      <c r="P293">
        <f>VLOOKUP($A293,'Item Detail'!$A$2:$G$3180,7,0)</f>
        <v>4</v>
      </c>
      <c r="Q293" s="30" t="s">
        <v>20729</v>
      </c>
      <c r="R293" s="30" t="s">
        <v>20730</v>
      </c>
      <c r="S293" s="30" t="s">
        <v>20731</v>
      </c>
      <c r="T293" s="30" t="s">
        <v>20732</v>
      </c>
      <c r="U293" s="30" t="s">
        <v>20749</v>
      </c>
      <c r="V293" s="30" t="s">
        <v>20737</v>
      </c>
      <c r="W293" s="30" t="s">
        <v>20737</v>
      </c>
      <c r="X293" s="30" t="s">
        <v>20734</v>
      </c>
      <c r="Y293" s="30" t="s">
        <v>20734</v>
      </c>
      <c r="Z293" s="30" t="s">
        <v>20737</v>
      </c>
      <c r="AA293" s="32" t="s">
        <v>20790</v>
      </c>
    </row>
    <row r="294" spans="1:27" x14ac:dyDescent="0.3">
      <c r="A294" s="28" t="s">
        <v>4530</v>
      </c>
      <c r="B294" s="28" t="s">
        <v>17483</v>
      </c>
      <c r="C294" s="28" t="s">
        <v>8456</v>
      </c>
      <c r="D294" s="28" t="s">
        <v>8457</v>
      </c>
      <c r="E294" s="28" t="s">
        <v>7710</v>
      </c>
      <c r="F294" s="28" t="s">
        <v>1691</v>
      </c>
      <c r="G294" s="28" t="s">
        <v>17687</v>
      </c>
      <c r="H294" s="28" t="s">
        <v>17419</v>
      </c>
      <c r="I294" s="28">
        <v>2</v>
      </c>
      <c r="J294" s="28">
        <v>0</v>
      </c>
      <c r="K294" s="28">
        <v>2</v>
      </c>
      <c r="L294" s="28">
        <v>0</v>
      </c>
      <c r="M294" s="28">
        <v>0</v>
      </c>
      <c r="N294" s="28">
        <v>8</v>
      </c>
      <c r="O294" s="28">
        <v>8</v>
      </c>
      <c r="P294">
        <f>VLOOKUP($A294,'Item Detail'!$A$2:$G$3180,7,0)</f>
        <v>4</v>
      </c>
      <c r="Q294" s="30" t="s">
        <v>20735</v>
      </c>
      <c r="R294" s="30" t="s">
        <v>20730</v>
      </c>
      <c r="S294" s="30" t="s">
        <v>4207</v>
      </c>
      <c r="T294" s="30" t="s">
        <v>20732</v>
      </c>
      <c r="U294" s="30" t="s">
        <v>20732</v>
      </c>
      <c r="V294" s="30" t="s">
        <v>20737</v>
      </c>
      <c r="W294" s="30" t="s">
        <v>20737</v>
      </c>
      <c r="X294" s="30" t="s">
        <v>20737</v>
      </c>
      <c r="Y294" s="30" t="s">
        <v>20737</v>
      </c>
      <c r="Z294" s="30" t="s">
        <v>20737</v>
      </c>
      <c r="AA294" s="32" t="s">
        <v>20789</v>
      </c>
    </row>
    <row r="295" spans="1:27" x14ac:dyDescent="0.3">
      <c r="A295" s="28" t="s">
        <v>8352</v>
      </c>
      <c r="B295" s="28" t="s">
        <v>17414</v>
      </c>
      <c r="C295" s="28" t="s">
        <v>8353</v>
      </c>
      <c r="D295" s="28" t="s">
        <v>8354</v>
      </c>
      <c r="E295" s="28" t="s">
        <v>8106</v>
      </c>
      <c r="F295" s="28" t="s">
        <v>17415</v>
      </c>
      <c r="G295" s="28" t="s">
        <v>17688</v>
      </c>
      <c r="H295" s="28" t="s">
        <v>17453</v>
      </c>
      <c r="I295" s="28">
        <v>0</v>
      </c>
      <c r="J295" s="28">
        <v>0</v>
      </c>
      <c r="K295" s="28">
        <v>4</v>
      </c>
      <c r="L295" s="28">
        <v>0</v>
      </c>
      <c r="M295" s="28">
        <v>0</v>
      </c>
      <c r="N295" s="28">
        <v>8</v>
      </c>
      <c r="O295" s="28">
        <v>8</v>
      </c>
      <c r="P295">
        <f>VLOOKUP($A295,'Item Detail'!$A$2:$G$3180,7,0)</f>
        <v>4</v>
      </c>
      <c r="Q295" s="30" t="s">
        <v>20729</v>
      </c>
      <c r="R295" s="30" t="s">
        <v>20730</v>
      </c>
      <c r="S295" s="30" t="s">
        <v>20731</v>
      </c>
      <c r="T295" s="30" t="s">
        <v>20732</v>
      </c>
      <c r="U295" s="30" t="s">
        <v>20749</v>
      </c>
      <c r="V295" s="30" t="s">
        <v>20737</v>
      </c>
      <c r="W295" s="30" t="s">
        <v>20737</v>
      </c>
      <c r="X295" s="30" t="s">
        <v>20737</v>
      </c>
      <c r="Y295" s="30" t="s">
        <v>20737</v>
      </c>
      <c r="Z295" s="30" t="s">
        <v>20734</v>
      </c>
      <c r="AA295" s="32" t="s">
        <v>20790</v>
      </c>
    </row>
    <row r="296" spans="1:27" x14ac:dyDescent="0.3">
      <c r="A296" s="28" t="s">
        <v>8520</v>
      </c>
      <c r="B296" s="28" t="s">
        <v>17481</v>
      </c>
      <c r="C296" s="28" t="s">
        <v>8521</v>
      </c>
      <c r="D296" s="28" t="s">
        <v>8522</v>
      </c>
      <c r="E296" s="28" t="s">
        <v>8523</v>
      </c>
      <c r="F296" s="28" t="s">
        <v>3509</v>
      </c>
      <c r="G296" s="28" t="s">
        <v>17689</v>
      </c>
      <c r="H296" s="28" t="s">
        <v>17453</v>
      </c>
      <c r="I296" s="28">
        <v>0</v>
      </c>
      <c r="J296" s="28">
        <v>0</v>
      </c>
      <c r="K296" s="28">
        <v>4</v>
      </c>
      <c r="L296" s="28">
        <v>0</v>
      </c>
      <c r="M296" s="28">
        <v>0</v>
      </c>
      <c r="N296" s="28">
        <v>8</v>
      </c>
      <c r="O296" s="28">
        <v>8</v>
      </c>
      <c r="P296">
        <f>VLOOKUP($A296,'Item Detail'!$A$2:$G$3180,7,0)</f>
        <v>4</v>
      </c>
      <c r="Q296" s="30" t="s">
        <v>20729</v>
      </c>
      <c r="R296" s="30" t="s">
        <v>20730</v>
      </c>
      <c r="S296" s="30" t="s">
        <v>20731</v>
      </c>
      <c r="T296" s="30" t="s">
        <v>20732</v>
      </c>
      <c r="U296" s="30" t="s">
        <v>20732</v>
      </c>
      <c r="V296" s="30" t="s">
        <v>20734</v>
      </c>
      <c r="W296" s="30" t="s">
        <v>20734</v>
      </c>
      <c r="X296" s="30" t="s">
        <v>20737</v>
      </c>
      <c r="Y296" s="30" t="s">
        <v>20737</v>
      </c>
      <c r="Z296" s="30" t="s">
        <v>20737</v>
      </c>
      <c r="AA296" s="32" t="s">
        <v>20790</v>
      </c>
    </row>
    <row r="297" spans="1:27" x14ac:dyDescent="0.3">
      <c r="A297" s="28" t="s">
        <v>8238</v>
      </c>
      <c r="B297" s="28" t="s">
        <v>17414</v>
      </c>
      <c r="C297" s="28" t="s">
        <v>8239</v>
      </c>
      <c r="D297" s="28" t="s">
        <v>7677</v>
      </c>
      <c r="E297" s="28" t="s">
        <v>7684</v>
      </c>
      <c r="F297" s="28" t="s">
        <v>17415</v>
      </c>
      <c r="G297" s="28" t="s">
        <v>17690</v>
      </c>
      <c r="H297" s="28" t="s">
        <v>17413</v>
      </c>
      <c r="I297" s="28">
        <v>3</v>
      </c>
      <c r="J297" s="28">
        <v>0</v>
      </c>
      <c r="K297" s="28">
        <v>1</v>
      </c>
      <c r="L297" s="28">
        <v>0</v>
      </c>
      <c r="M297" s="28">
        <v>0</v>
      </c>
      <c r="N297" s="28">
        <v>8</v>
      </c>
      <c r="O297" s="28">
        <v>8</v>
      </c>
      <c r="P297">
        <f>VLOOKUP($A297,'Item Detail'!$A$2:$G$3180,7,0)</f>
        <v>4</v>
      </c>
      <c r="Q297" s="30" t="s">
        <v>20729</v>
      </c>
      <c r="R297" s="30" t="s">
        <v>20730</v>
      </c>
      <c r="S297" s="30" t="s">
        <v>20731</v>
      </c>
      <c r="T297" s="30" t="s">
        <v>20732</v>
      </c>
      <c r="U297" s="30" t="s">
        <v>20733</v>
      </c>
      <c r="V297" s="30" t="s">
        <v>20734</v>
      </c>
      <c r="W297" s="30" t="s">
        <v>20734</v>
      </c>
      <c r="X297" s="30" t="s">
        <v>20734</v>
      </c>
      <c r="Y297" s="30" t="s">
        <v>20734</v>
      </c>
      <c r="Z297" s="30" t="s">
        <v>20734</v>
      </c>
      <c r="AA297" s="32" t="s">
        <v>20793</v>
      </c>
    </row>
    <row r="298" spans="1:27" x14ac:dyDescent="0.3">
      <c r="A298" s="28" t="s">
        <v>6096</v>
      </c>
      <c r="B298" s="28" t="s">
        <v>17465</v>
      </c>
      <c r="C298" s="28" t="s">
        <v>8356</v>
      </c>
      <c r="D298" s="28" t="s">
        <v>8345</v>
      </c>
      <c r="E298" s="28" t="s">
        <v>7716</v>
      </c>
      <c r="F298" s="28" t="s">
        <v>4815</v>
      </c>
      <c r="G298" s="28" t="s">
        <v>17691</v>
      </c>
      <c r="H298" s="28" t="s">
        <v>17419</v>
      </c>
      <c r="I298" s="28">
        <v>4</v>
      </c>
      <c r="J298" s="28">
        <v>0</v>
      </c>
      <c r="K298" s="28">
        <v>0</v>
      </c>
      <c r="L298" s="28">
        <v>0</v>
      </c>
      <c r="M298" s="28">
        <v>0</v>
      </c>
      <c r="N298" s="28">
        <v>8</v>
      </c>
      <c r="O298" s="28">
        <v>8</v>
      </c>
      <c r="P298">
        <f>VLOOKUP($A298,'Item Detail'!$A$2:$G$3180,7,0)</f>
        <v>4</v>
      </c>
      <c r="Q298" s="30" t="s">
        <v>20735</v>
      </c>
      <c r="R298" s="30" t="s">
        <v>20730</v>
      </c>
      <c r="S298" s="30" t="s">
        <v>4207</v>
      </c>
      <c r="T298" s="30" t="s">
        <v>20732</v>
      </c>
      <c r="U298" s="30" t="s">
        <v>20732</v>
      </c>
      <c r="V298" s="30" t="s">
        <v>20737</v>
      </c>
      <c r="W298" s="30" t="s">
        <v>20737</v>
      </c>
      <c r="X298" s="30" t="s">
        <v>20737</v>
      </c>
      <c r="Y298" s="30" t="s">
        <v>20737</v>
      </c>
      <c r="Z298" s="30" t="s">
        <v>20737</v>
      </c>
      <c r="AA298" s="32" t="s">
        <v>20785</v>
      </c>
    </row>
    <row r="299" spans="1:27" x14ac:dyDescent="0.3">
      <c r="A299" s="28" t="s">
        <v>3221</v>
      </c>
      <c r="B299" s="28" t="s">
        <v>17435</v>
      </c>
      <c r="C299" s="28" t="s">
        <v>8261</v>
      </c>
      <c r="D299" s="28" t="s">
        <v>7904</v>
      </c>
      <c r="E299" s="28" t="s">
        <v>8263</v>
      </c>
      <c r="F299" s="28" t="s">
        <v>1630</v>
      </c>
      <c r="G299" s="28" t="s">
        <v>17692</v>
      </c>
      <c r="H299" s="28" t="s">
        <v>17428</v>
      </c>
      <c r="I299" s="28">
        <v>0</v>
      </c>
      <c r="J299" s="28">
        <v>0</v>
      </c>
      <c r="K299" s="28">
        <v>4</v>
      </c>
      <c r="L299" s="28">
        <v>0</v>
      </c>
      <c r="M299" s="28">
        <v>0</v>
      </c>
      <c r="N299" s="28">
        <v>8</v>
      </c>
      <c r="O299" s="28">
        <v>8</v>
      </c>
      <c r="P299">
        <f>VLOOKUP($A299,'Item Detail'!$A$2:$G$3180,7,0)</f>
        <v>4</v>
      </c>
      <c r="Q299" s="30" t="s">
        <v>20741</v>
      </c>
      <c r="R299" s="30" t="s">
        <v>20730</v>
      </c>
      <c r="S299" s="30" t="s">
        <v>20742</v>
      </c>
      <c r="T299" s="30" t="s">
        <v>20732</v>
      </c>
      <c r="U299" s="30" t="s">
        <v>20749</v>
      </c>
      <c r="V299" s="30" t="s">
        <v>20737</v>
      </c>
      <c r="W299" s="30" t="s">
        <v>20737</v>
      </c>
      <c r="X299" s="30" t="s">
        <v>20737</v>
      </c>
      <c r="Y299" s="30" t="s">
        <v>20737</v>
      </c>
      <c r="Z299" s="30" t="s">
        <v>20737</v>
      </c>
      <c r="AA299" s="32" t="s">
        <v>20789</v>
      </c>
    </row>
    <row r="300" spans="1:27" x14ac:dyDescent="0.3">
      <c r="A300" s="28" t="s">
        <v>3218</v>
      </c>
      <c r="B300" s="28" t="s">
        <v>17435</v>
      </c>
      <c r="C300" s="28" t="s">
        <v>8261</v>
      </c>
      <c r="D300" s="28" t="s">
        <v>8262</v>
      </c>
      <c r="E300" s="28" t="s">
        <v>8263</v>
      </c>
      <c r="F300" s="28" t="s">
        <v>1630</v>
      </c>
      <c r="G300" s="28" t="s">
        <v>17693</v>
      </c>
      <c r="H300" s="28" t="s">
        <v>17428</v>
      </c>
      <c r="I300" s="28">
        <v>0</v>
      </c>
      <c r="J300" s="28">
        <v>0</v>
      </c>
      <c r="K300" s="28">
        <v>4</v>
      </c>
      <c r="L300" s="28">
        <v>0</v>
      </c>
      <c r="M300" s="28">
        <v>0</v>
      </c>
      <c r="N300" s="28">
        <v>8</v>
      </c>
      <c r="O300" s="28">
        <v>8</v>
      </c>
      <c r="P300">
        <f>VLOOKUP($A300,'Item Detail'!$A$2:$G$3180,7,0)</f>
        <v>4</v>
      </c>
      <c r="Q300" s="30" t="s">
        <v>20741</v>
      </c>
      <c r="R300" s="30" t="s">
        <v>20730</v>
      </c>
      <c r="S300" s="30" t="s">
        <v>20742</v>
      </c>
      <c r="T300" s="30" t="s">
        <v>20732</v>
      </c>
      <c r="U300" s="30" t="s">
        <v>20749</v>
      </c>
      <c r="V300" s="30" t="s">
        <v>20737</v>
      </c>
      <c r="W300" s="30" t="s">
        <v>20737</v>
      </c>
      <c r="X300" s="30" t="s">
        <v>20737</v>
      </c>
      <c r="Y300" s="30" t="s">
        <v>20737</v>
      </c>
      <c r="Z300" s="30" t="s">
        <v>20737</v>
      </c>
      <c r="AA300" s="32" t="s">
        <v>20789</v>
      </c>
    </row>
    <row r="301" spans="1:27" x14ac:dyDescent="0.3">
      <c r="A301" s="28" t="s">
        <v>3225</v>
      </c>
      <c r="B301" s="28" t="s">
        <v>17435</v>
      </c>
      <c r="C301" s="28" t="s">
        <v>8261</v>
      </c>
      <c r="D301" s="28" t="s">
        <v>8272</v>
      </c>
      <c r="E301" s="28" t="s">
        <v>8263</v>
      </c>
      <c r="F301" s="28" t="s">
        <v>1630</v>
      </c>
      <c r="G301" s="28" t="s">
        <v>17694</v>
      </c>
      <c r="H301" s="28" t="s">
        <v>17428</v>
      </c>
      <c r="I301" s="28">
        <v>0</v>
      </c>
      <c r="J301" s="28">
        <v>0</v>
      </c>
      <c r="K301" s="28">
        <v>4</v>
      </c>
      <c r="L301" s="28">
        <v>0</v>
      </c>
      <c r="M301" s="28">
        <v>0</v>
      </c>
      <c r="N301" s="28">
        <v>8</v>
      </c>
      <c r="O301" s="28">
        <v>8</v>
      </c>
      <c r="P301">
        <f>VLOOKUP($A301,'Item Detail'!$A$2:$G$3180,7,0)</f>
        <v>4</v>
      </c>
      <c r="Q301" s="30" t="s">
        <v>20741</v>
      </c>
      <c r="R301" s="30" t="s">
        <v>20730</v>
      </c>
      <c r="S301" s="30" t="s">
        <v>20742</v>
      </c>
      <c r="T301" s="30" t="s">
        <v>20732</v>
      </c>
      <c r="U301" s="30" t="s">
        <v>20749</v>
      </c>
      <c r="V301" s="30" t="s">
        <v>20737</v>
      </c>
      <c r="W301" s="30" t="s">
        <v>20737</v>
      </c>
      <c r="X301" s="30" t="s">
        <v>20737</v>
      </c>
      <c r="Y301" s="30" t="s">
        <v>20737</v>
      </c>
      <c r="Z301" s="30" t="s">
        <v>20737</v>
      </c>
      <c r="AA301" s="32" t="s">
        <v>20789</v>
      </c>
    </row>
    <row r="302" spans="1:27" x14ac:dyDescent="0.3">
      <c r="A302" s="28" t="s">
        <v>8244</v>
      </c>
      <c r="B302" s="28" t="s">
        <v>17513</v>
      </c>
      <c r="C302" s="28" t="s">
        <v>8245</v>
      </c>
      <c r="D302" s="28" t="s">
        <v>7677</v>
      </c>
      <c r="E302" s="28" t="s">
        <v>8145</v>
      </c>
      <c r="F302" s="28" t="s">
        <v>2178</v>
      </c>
      <c r="G302" s="28" t="s">
        <v>17695</v>
      </c>
      <c r="H302" s="28" t="s">
        <v>17412</v>
      </c>
      <c r="I302" s="28">
        <v>0</v>
      </c>
      <c r="J302" s="28">
        <v>0</v>
      </c>
      <c r="K302" s="28">
        <v>1</v>
      </c>
      <c r="L302" s="28">
        <v>0</v>
      </c>
      <c r="M302" s="28">
        <v>0</v>
      </c>
      <c r="N302" s="28">
        <v>2</v>
      </c>
      <c r="O302" s="28">
        <v>2</v>
      </c>
      <c r="P302">
        <f>VLOOKUP($A302,'Item Detail'!$A$2:$G$3180,7,0)</f>
        <v>4</v>
      </c>
      <c r="Q302" s="30" t="s">
        <v>20729</v>
      </c>
      <c r="R302" s="30" t="s">
        <v>20730</v>
      </c>
      <c r="S302" s="30" t="s">
        <v>20731</v>
      </c>
      <c r="T302" s="30" t="s">
        <v>20732</v>
      </c>
      <c r="U302" s="30" t="s">
        <v>20749</v>
      </c>
      <c r="V302" s="30" t="s">
        <v>20737</v>
      </c>
      <c r="W302" s="30" t="s">
        <v>20737</v>
      </c>
      <c r="X302" s="30" t="s">
        <v>20734</v>
      </c>
      <c r="Y302" s="30" t="s">
        <v>20737</v>
      </c>
      <c r="Z302" s="30" t="s">
        <v>20737</v>
      </c>
      <c r="AA302" s="32" t="s">
        <v>20793</v>
      </c>
    </row>
    <row r="303" spans="1:27" x14ac:dyDescent="0.3">
      <c r="A303" s="28" t="s">
        <v>8244</v>
      </c>
      <c r="B303" s="28" t="s">
        <v>17513</v>
      </c>
      <c r="C303" s="28" t="s">
        <v>8245</v>
      </c>
      <c r="D303" s="28" t="s">
        <v>7677</v>
      </c>
      <c r="E303" s="28" t="s">
        <v>8145</v>
      </c>
      <c r="F303" s="28" t="s">
        <v>2178</v>
      </c>
      <c r="G303" s="28" t="s">
        <v>17695</v>
      </c>
      <c r="H303" s="28" t="s">
        <v>17453</v>
      </c>
      <c r="I303" s="28">
        <v>3</v>
      </c>
      <c r="J303" s="28">
        <v>0</v>
      </c>
      <c r="K303" s="28">
        <v>0</v>
      </c>
      <c r="L303" s="28">
        <v>0</v>
      </c>
      <c r="M303" s="28">
        <v>0</v>
      </c>
      <c r="N303" s="28">
        <v>6</v>
      </c>
      <c r="O303" s="28">
        <v>6</v>
      </c>
      <c r="P303">
        <f>VLOOKUP($A303,'Item Detail'!$A$2:$G$3180,7,0)</f>
        <v>4</v>
      </c>
      <c r="Q303" s="30" t="s">
        <v>20729</v>
      </c>
      <c r="R303" s="30" t="s">
        <v>20730</v>
      </c>
      <c r="S303" s="30" t="s">
        <v>20731</v>
      </c>
      <c r="T303" s="30" t="s">
        <v>20732</v>
      </c>
      <c r="U303" s="30" t="s">
        <v>20749</v>
      </c>
      <c r="V303" s="30" t="s">
        <v>20737</v>
      </c>
      <c r="W303" s="30" t="s">
        <v>20737</v>
      </c>
      <c r="X303" s="30" t="s">
        <v>20734</v>
      </c>
      <c r="Y303" s="30" t="s">
        <v>20737</v>
      </c>
      <c r="Z303" s="30" t="s">
        <v>20737</v>
      </c>
      <c r="AA303" s="32" t="s">
        <v>20790</v>
      </c>
    </row>
    <row r="304" spans="1:27" x14ac:dyDescent="0.3">
      <c r="A304" s="28" t="s">
        <v>8407</v>
      </c>
      <c r="B304" s="28" t="s">
        <v>17422</v>
      </c>
      <c r="C304" s="28" t="s">
        <v>8408</v>
      </c>
      <c r="D304" s="28" t="s">
        <v>8409</v>
      </c>
      <c r="E304" s="28" t="s">
        <v>7829</v>
      </c>
      <c r="F304" s="28" t="s">
        <v>17440</v>
      </c>
      <c r="G304" s="28" t="s">
        <v>17696</v>
      </c>
      <c r="H304" s="28" t="s">
        <v>17412</v>
      </c>
      <c r="I304" s="28">
        <v>2</v>
      </c>
      <c r="J304" s="28">
        <v>1</v>
      </c>
      <c r="K304" s="28">
        <v>0</v>
      </c>
      <c r="L304" s="28">
        <v>0</v>
      </c>
      <c r="M304" s="28">
        <v>0</v>
      </c>
      <c r="N304" s="28">
        <v>6</v>
      </c>
      <c r="O304" s="28">
        <v>6</v>
      </c>
      <c r="P304">
        <f>VLOOKUP($A304,'Item Detail'!$A$2:$G$3180,7,0)</f>
        <v>4</v>
      </c>
      <c r="Q304" s="30" t="s">
        <v>20729</v>
      </c>
      <c r="R304" s="30" t="s">
        <v>20730</v>
      </c>
      <c r="S304" s="30" t="s">
        <v>20731</v>
      </c>
      <c r="T304" s="30" t="s">
        <v>20732</v>
      </c>
      <c r="U304" s="30" t="s">
        <v>20732</v>
      </c>
      <c r="V304" s="30" t="s">
        <v>20734</v>
      </c>
      <c r="W304" s="30" t="s">
        <v>20734</v>
      </c>
      <c r="X304" s="30" t="s">
        <v>20734</v>
      </c>
      <c r="Y304" s="30" t="s">
        <v>20734</v>
      </c>
      <c r="Z304" s="30" t="s">
        <v>20734</v>
      </c>
      <c r="AA304" s="32" t="s">
        <v>20793</v>
      </c>
    </row>
    <row r="305" spans="1:27" x14ac:dyDescent="0.3">
      <c r="A305" s="28" t="s">
        <v>8407</v>
      </c>
      <c r="B305" s="28" t="s">
        <v>17422</v>
      </c>
      <c r="C305" s="28" t="s">
        <v>8408</v>
      </c>
      <c r="D305" s="28" t="s">
        <v>8409</v>
      </c>
      <c r="E305" s="28" t="s">
        <v>7829</v>
      </c>
      <c r="F305" s="28" t="s">
        <v>17440</v>
      </c>
      <c r="G305" s="28" t="s">
        <v>17696</v>
      </c>
      <c r="H305" s="28" t="s">
        <v>17413</v>
      </c>
      <c r="I305" s="28">
        <v>1</v>
      </c>
      <c r="J305" s="28">
        <v>0</v>
      </c>
      <c r="K305" s="28">
        <v>0</v>
      </c>
      <c r="L305" s="28">
        <v>0</v>
      </c>
      <c r="M305" s="28">
        <v>0</v>
      </c>
      <c r="N305" s="28">
        <v>2</v>
      </c>
      <c r="O305" s="28">
        <v>2</v>
      </c>
      <c r="P305">
        <f>VLOOKUP($A305,'Item Detail'!$A$2:$G$3180,7,0)</f>
        <v>4</v>
      </c>
      <c r="Q305" s="30" t="s">
        <v>20729</v>
      </c>
      <c r="R305" s="30" t="s">
        <v>20730</v>
      </c>
      <c r="S305" s="30" t="s">
        <v>20731</v>
      </c>
      <c r="T305" s="30" t="s">
        <v>20732</v>
      </c>
      <c r="U305" s="30" t="s">
        <v>20732</v>
      </c>
      <c r="V305" s="30" t="s">
        <v>20734</v>
      </c>
      <c r="W305" s="30" t="s">
        <v>20734</v>
      </c>
      <c r="X305" s="30" t="s">
        <v>20734</v>
      </c>
      <c r="Y305" s="30" t="s">
        <v>20734</v>
      </c>
      <c r="Z305" s="30" t="s">
        <v>20734</v>
      </c>
      <c r="AA305" s="32" t="s">
        <v>20793</v>
      </c>
    </row>
    <row r="306" spans="1:27" x14ac:dyDescent="0.3">
      <c r="A306" s="28" t="s">
        <v>8288</v>
      </c>
      <c r="B306" s="28" t="s">
        <v>17513</v>
      </c>
      <c r="C306" s="28" t="s">
        <v>8289</v>
      </c>
      <c r="D306" s="28" t="s">
        <v>8290</v>
      </c>
      <c r="E306" s="28" t="s">
        <v>8291</v>
      </c>
      <c r="F306" s="28" t="s">
        <v>2909</v>
      </c>
      <c r="G306" s="28" t="s">
        <v>17697</v>
      </c>
      <c r="H306" s="28" t="s">
        <v>17412</v>
      </c>
      <c r="I306" s="28">
        <v>2</v>
      </c>
      <c r="J306" s="28">
        <v>0</v>
      </c>
      <c r="K306" s="28">
        <v>0</v>
      </c>
      <c r="L306" s="28">
        <v>0</v>
      </c>
      <c r="M306" s="28">
        <v>0</v>
      </c>
      <c r="N306" s="28">
        <v>4</v>
      </c>
      <c r="O306" s="28">
        <v>4</v>
      </c>
      <c r="P306">
        <f>VLOOKUP($A306,'Item Detail'!$A$2:$G$3180,7,0)</f>
        <v>4</v>
      </c>
      <c r="Q306" s="30" t="s">
        <v>20729</v>
      </c>
      <c r="R306" s="30" t="s">
        <v>20730</v>
      </c>
      <c r="S306" s="30" t="s">
        <v>20731</v>
      </c>
      <c r="T306" s="30" t="s">
        <v>20732</v>
      </c>
      <c r="U306" s="30" t="s">
        <v>20733</v>
      </c>
      <c r="V306" s="30" t="s">
        <v>20734</v>
      </c>
      <c r="W306" s="30" t="s">
        <v>20737</v>
      </c>
      <c r="X306" s="30" t="s">
        <v>20737</v>
      </c>
      <c r="Y306" s="30" t="s">
        <v>20737</v>
      </c>
      <c r="Z306" s="30" t="s">
        <v>20737</v>
      </c>
      <c r="AA306" s="32" t="s">
        <v>20793</v>
      </c>
    </row>
    <row r="307" spans="1:27" x14ac:dyDescent="0.3">
      <c r="A307" s="28" t="s">
        <v>8288</v>
      </c>
      <c r="B307" s="28" t="s">
        <v>17513</v>
      </c>
      <c r="C307" s="28" t="s">
        <v>8289</v>
      </c>
      <c r="D307" s="28" t="s">
        <v>8290</v>
      </c>
      <c r="E307" s="28" t="s">
        <v>8291</v>
      </c>
      <c r="F307" s="28" t="s">
        <v>2909</v>
      </c>
      <c r="G307" s="28" t="s">
        <v>17697</v>
      </c>
      <c r="H307" s="28" t="s">
        <v>17453</v>
      </c>
      <c r="I307" s="28">
        <v>0</v>
      </c>
      <c r="J307" s="28">
        <v>0</v>
      </c>
      <c r="K307" s="28">
        <v>2</v>
      </c>
      <c r="L307" s="28">
        <v>0</v>
      </c>
      <c r="M307" s="28">
        <v>0</v>
      </c>
      <c r="N307" s="28">
        <v>4</v>
      </c>
      <c r="O307" s="28">
        <v>4</v>
      </c>
      <c r="P307">
        <f>VLOOKUP($A307,'Item Detail'!$A$2:$G$3180,7,0)</f>
        <v>4</v>
      </c>
      <c r="Q307" s="30" t="s">
        <v>20729</v>
      </c>
      <c r="R307" s="30" t="s">
        <v>20730</v>
      </c>
      <c r="S307" s="30" t="s">
        <v>20731</v>
      </c>
      <c r="T307" s="30" t="s">
        <v>20732</v>
      </c>
      <c r="U307" s="30" t="s">
        <v>20733</v>
      </c>
      <c r="V307" s="30" t="s">
        <v>20734</v>
      </c>
      <c r="W307" s="30" t="s">
        <v>20737</v>
      </c>
      <c r="X307" s="30" t="s">
        <v>20737</v>
      </c>
      <c r="Y307" s="30" t="s">
        <v>20737</v>
      </c>
      <c r="Z307" s="30" t="s">
        <v>20737</v>
      </c>
      <c r="AA307" s="32" t="s">
        <v>20790</v>
      </c>
    </row>
    <row r="308" spans="1:27" x14ac:dyDescent="0.3">
      <c r="A308" s="28" t="s">
        <v>4994</v>
      </c>
      <c r="B308" s="28" t="s">
        <v>17420</v>
      </c>
      <c r="C308" s="28" t="s">
        <v>8315</v>
      </c>
      <c r="D308" s="28" t="s">
        <v>7677</v>
      </c>
      <c r="E308" s="28" t="s">
        <v>7707</v>
      </c>
      <c r="F308" s="28" t="s">
        <v>4208</v>
      </c>
      <c r="G308" s="28" t="s">
        <v>17698</v>
      </c>
      <c r="H308" s="28" t="s">
        <v>17419</v>
      </c>
      <c r="I308" s="28">
        <v>0</v>
      </c>
      <c r="J308" s="28">
        <v>0</v>
      </c>
      <c r="K308" s="28">
        <v>4</v>
      </c>
      <c r="L308" s="28">
        <v>0</v>
      </c>
      <c r="M308" s="28">
        <v>0</v>
      </c>
      <c r="N308" s="28">
        <v>8</v>
      </c>
      <c r="O308" s="28">
        <v>8</v>
      </c>
      <c r="P308">
        <f>VLOOKUP($A308,'Item Detail'!$A$2:$G$3180,7,0)</f>
        <v>4</v>
      </c>
      <c r="Q308" s="30" t="s">
        <v>20738</v>
      </c>
      <c r="R308" s="30" t="s">
        <v>20730</v>
      </c>
      <c r="S308" s="30" t="s">
        <v>4207</v>
      </c>
      <c r="T308" s="30" t="s">
        <v>20732</v>
      </c>
      <c r="U308" s="30" t="s">
        <v>20732</v>
      </c>
      <c r="V308" s="30" t="s">
        <v>20737</v>
      </c>
      <c r="W308" s="30" t="s">
        <v>20737</v>
      </c>
      <c r="X308" s="30" t="s">
        <v>20737</v>
      </c>
      <c r="Y308" s="30" t="s">
        <v>20737</v>
      </c>
      <c r="Z308" s="30" t="s">
        <v>20737</v>
      </c>
      <c r="AA308" s="32" t="s">
        <v>20785</v>
      </c>
    </row>
    <row r="309" spans="1:27" x14ac:dyDescent="0.3">
      <c r="A309" s="28" t="s">
        <v>6076</v>
      </c>
      <c r="B309" s="28" t="s">
        <v>17420</v>
      </c>
      <c r="C309" s="28" t="s">
        <v>8308</v>
      </c>
      <c r="D309" s="28" t="s">
        <v>7677</v>
      </c>
      <c r="E309" s="28" t="s">
        <v>7767</v>
      </c>
      <c r="F309" s="28" t="s">
        <v>4208</v>
      </c>
      <c r="G309" s="28" t="s">
        <v>17699</v>
      </c>
      <c r="H309" s="28" t="s">
        <v>17419</v>
      </c>
      <c r="I309" s="28">
        <v>4</v>
      </c>
      <c r="J309" s="28">
        <v>0</v>
      </c>
      <c r="K309" s="28">
        <v>0</v>
      </c>
      <c r="L309" s="28">
        <v>0</v>
      </c>
      <c r="M309" s="28">
        <v>0</v>
      </c>
      <c r="N309" s="28">
        <v>8</v>
      </c>
      <c r="O309" s="28">
        <v>8</v>
      </c>
      <c r="P309">
        <f>VLOOKUP($A309,'Item Detail'!$A$2:$G$3180,7,0)</f>
        <v>4</v>
      </c>
      <c r="Q309" s="30" t="s">
        <v>20738</v>
      </c>
      <c r="R309" s="30" t="s">
        <v>20730</v>
      </c>
      <c r="S309" s="30" t="s">
        <v>4207</v>
      </c>
      <c r="T309" s="30" t="s">
        <v>20732</v>
      </c>
      <c r="U309" s="30" t="s">
        <v>20732</v>
      </c>
      <c r="V309" s="30" t="s">
        <v>20737</v>
      </c>
      <c r="W309" s="30" t="s">
        <v>20737</v>
      </c>
      <c r="X309" s="30" t="s">
        <v>20737</v>
      </c>
      <c r="Y309" s="30" t="s">
        <v>20737</v>
      </c>
      <c r="Z309" s="30" t="s">
        <v>20737</v>
      </c>
      <c r="AA309" s="32" t="s">
        <v>20785</v>
      </c>
    </row>
    <row r="310" spans="1:27" x14ac:dyDescent="0.3">
      <c r="A310" s="28" t="s">
        <v>4452</v>
      </c>
      <c r="B310" s="28" t="s">
        <v>17420</v>
      </c>
      <c r="C310" s="28" t="s">
        <v>8278</v>
      </c>
      <c r="D310" s="28" t="s">
        <v>7677</v>
      </c>
      <c r="E310" s="28" t="s">
        <v>7716</v>
      </c>
      <c r="F310" s="28" t="s">
        <v>4208</v>
      </c>
      <c r="G310" s="28" t="s">
        <v>17700</v>
      </c>
      <c r="H310" s="28" t="s">
        <v>17419</v>
      </c>
      <c r="I310" s="28">
        <v>0</v>
      </c>
      <c r="J310" s="28">
        <v>0</v>
      </c>
      <c r="K310" s="28">
        <v>4</v>
      </c>
      <c r="L310" s="28">
        <v>0</v>
      </c>
      <c r="M310" s="28">
        <v>0</v>
      </c>
      <c r="N310" s="28">
        <v>8</v>
      </c>
      <c r="O310" s="28">
        <v>8</v>
      </c>
      <c r="P310">
        <f>VLOOKUP($A310,'Item Detail'!$A$2:$G$3180,7,0)</f>
        <v>4</v>
      </c>
      <c r="Q310" s="30" t="s">
        <v>20738</v>
      </c>
      <c r="R310" s="30" t="s">
        <v>20730</v>
      </c>
      <c r="S310" s="30" t="s">
        <v>4207</v>
      </c>
      <c r="T310" s="30" t="s">
        <v>20732</v>
      </c>
      <c r="U310" s="30" t="s">
        <v>20732</v>
      </c>
      <c r="V310" s="30" t="s">
        <v>20737</v>
      </c>
      <c r="W310" s="30" t="s">
        <v>20737</v>
      </c>
      <c r="X310" s="30" t="s">
        <v>20737</v>
      </c>
      <c r="Y310" s="30" t="s">
        <v>20737</v>
      </c>
      <c r="Z310" s="30" t="s">
        <v>20737</v>
      </c>
      <c r="AA310" s="32" t="s">
        <v>20785</v>
      </c>
    </row>
    <row r="311" spans="1:27" x14ac:dyDescent="0.3">
      <c r="A311" s="28" t="s">
        <v>5473</v>
      </c>
      <c r="B311" s="28" t="s">
        <v>17420</v>
      </c>
      <c r="C311" s="28" t="s">
        <v>8317</v>
      </c>
      <c r="D311" s="28" t="s">
        <v>7677</v>
      </c>
      <c r="E311" s="28" t="s">
        <v>7716</v>
      </c>
      <c r="F311" s="28" t="s">
        <v>4208</v>
      </c>
      <c r="G311" s="28" t="s">
        <v>17701</v>
      </c>
      <c r="H311" s="28" t="s">
        <v>17419</v>
      </c>
      <c r="I311" s="28">
        <v>0</v>
      </c>
      <c r="J311" s="28">
        <v>0</v>
      </c>
      <c r="K311" s="28">
        <v>4</v>
      </c>
      <c r="L311" s="28">
        <v>0</v>
      </c>
      <c r="M311" s="28">
        <v>0</v>
      </c>
      <c r="N311" s="28">
        <v>8</v>
      </c>
      <c r="O311" s="28">
        <v>8</v>
      </c>
      <c r="P311">
        <f>VLOOKUP($A311,'Item Detail'!$A$2:$G$3180,7,0)</f>
        <v>4</v>
      </c>
      <c r="Q311" s="30" t="s">
        <v>20738</v>
      </c>
      <c r="R311" s="30" t="s">
        <v>20730</v>
      </c>
      <c r="S311" s="30" t="s">
        <v>4207</v>
      </c>
      <c r="T311" s="30" t="s">
        <v>20732</v>
      </c>
      <c r="U311" s="30" t="s">
        <v>20732</v>
      </c>
      <c r="V311" s="30" t="s">
        <v>20737</v>
      </c>
      <c r="W311" s="30" t="s">
        <v>20737</v>
      </c>
      <c r="X311" s="30" t="s">
        <v>20737</v>
      </c>
      <c r="Y311" s="30" t="s">
        <v>20737</v>
      </c>
      <c r="Z311" s="30" t="s">
        <v>20737</v>
      </c>
      <c r="AA311" s="32" t="s">
        <v>20785</v>
      </c>
    </row>
    <row r="312" spans="1:27" x14ac:dyDescent="0.3">
      <c r="A312" s="28" t="s">
        <v>8481</v>
      </c>
      <c r="B312" s="28" t="s">
        <v>17422</v>
      </c>
      <c r="C312" s="28" t="s">
        <v>8482</v>
      </c>
      <c r="D312" s="28" t="s">
        <v>8483</v>
      </c>
      <c r="E312" s="28" t="s">
        <v>8190</v>
      </c>
      <c r="F312" s="28" t="s">
        <v>1814</v>
      </c>
      <c r="G312" s="28" t="s">
        <v>17702</v>
      </c>
      <c r="H312" s="28" t="s">
        <v>17453</v>
      </c>
      <c r="I312" s="28">
        <v>4</v>
      </c>
      <c r="J312" s="28">
        <v>0</v>
      </c>
      <c r="K312" s="28">
        <v>0</v>
      </c>
      <c r="L312" s="28">
        <v>0</v>
      </c>
      <c r="M312" s="28">
        <v>0</v>
      </c>
      <c r="N312" s="28">
        <v>8</v>
      </c>
      <c r="O312" s="28">
        <v>8</v>
      </c>
      <c r="P312">
        <f>VLOOKUP($A312,'Item Detail'!$A$2:$G$3180,7,0)</f>
        <v>4</v>
      </c>
      <c r="Q312" s="30" t="s">
        <v>20750</v>
      </c>
      <c r="R312" s="30" t="s">
        <v>20730</v>
      </c>
      <c r="S312" s="30" t="s">
        <v>20731</v>
      </c>
      <c r="T312" s="30" t="s">
        <v>20732</v>
      </c>
      <c r="U312" s="30" t="s">
        <v>20732</v>
      </c>
      <c r="V312" s="30" t="s">
        <v>20737</v>
      </c>
      <c r="W312" s="30" t="s">
        <v>20737</v>
      </c>
      <c r="X312" s="30" t="s">
        <v>20734</v>
      </c>
      <c r="Y312" s="30" t="s">
        <v>20737</v>
      </c>
      <c r="Z312" s="30" t="s">
        <v>20734</v>
      </c>
      <c r="AA312" s="32" t="s">
        <v>20790</v>
      </c>
    </row>
    <row r="313" spans="1:27" x14ac:dyDescent="0.3">
      <c r="A313" s="28" t="s">
        <v>8823</v>
      </c>
      <c r="B313" s="28" t="s">
        <v>17437</v>
      </c>
      <c r="C313" s="28" t="s">
        <v>8824</v>
      </c>
      <c r="D313" s="28" t="s">
        <v>8825</v>
      </c>
      <c r="E313" s="28" t="s">
        <v>7716</v>
      </c>
      <c r="F313" s="28" t="s">
        <v>8336</v>
      </c>
      <c r="G313" s="28" t="s">
        <v>17703</v>
      </c>
      <c r="H313" s="28" t="s">
        <v>17453</v>
      </c>
      <c r="I313" s="28">
        <v>0</v>
      </c>
      <c r="J313" s="28">
        <v>0</v>
      </c>
      <c r="K313" s="28">
        <v>0</v>
      </c>
      <c r="L313" s="28">
        <v>0</v>
      </c>
      <c r="M313" s="28">
        <v>3</v>
      </c>
      <c r="N313" s="28">
        <v>6</v>
      </c>
      <c r="O313" s="28">
        <v>1952</v>
      </c>
      <c r="P313">
        <f>VLOOKUP($A313,'Item Detail'!$A$2:$G$3180,7,0)</f>
        <v>3</v>
      </c>
      <c r="Q313" s="30" t="s">
        <v>20729</v>
      </c>
      <c r="R313" s="30" t="s">
        <v>20730</v>
      </c>
      <c r="S313" s="30" t="s">
        <v>20731</v>
      </c>
      <c r="T313" s="30" t="s">
        <v>20732</v>
      </c>
      <c r="U313" s="30" t="s">
        <v>20749</v>
      </c>
      <c r="V313" s="30" t="s">
        <v>20734</v>
      </c>
      <c r="W313" s="30" t="s">
        <v>20737</v>
      </c>
      <c r="X313" s="30" t="s">
        <v>20734</v>
      </c>
      <c r="Y313" s="30" t="s">
        <v>20737</v>
      </c>
      <c r="Z313" s="30" t="s">
        <v>20737</v>
      </c>
      <c r="AA313" s="32" t="s">
        <v>20790</v>
      </c>
    </row>
    <row r="314" spans="1:27" x14ac:dyDescent="0.3">
      <c r="A314" s="28" t="s">
        <v>8859</v>
      </c>
      <c r="B314" s="28" t="s">
        <v>17422</v>
      </c>
      <c r="C314" s="28" t="s">
        <v>8860</v>
      </c>
      <c r="D314" s="28" t="s">
        <v>8861</v>
      </c>
      <c r="E314" s="28" t="s">
        <v>7800</v>
      </c>
      <c r="F314" s="28" t="s">
        <v>1814</v>
      </c>
      <c r="G314" s="28" t="s">
        <v>17452</v>
      </c>
      <c r="H314" s="28" t="s">
        <v>17412</v>
      </c>
      <c r="I314" s="28">
        <v>2</v>
      </c>
      <c r="J314" s="28">
        <v>0</v>
      </c>
      <c r="K314" s="28">
        <v>0</v>
      </c>
      <c r="L314" s="28">
        <v>0</v>
      </c>
      <c r="M314" s="28">
        <v>0</v>
      </c>
      <c r="N314" s="28">
        <v>4</v>
      </c>
      <c r="O314" s="28">
        <v>6</v>
      </c>
      <c r="P314">
        <f>VLOOKUP($A314,'Item Detail'!$A$2:$G$3180,7,0)</f>
        <v>3</v>
      </c>
      <c r="Q314" s="30" t="s">
        <v>20750</v>
      </c>
      <c r="R314" s="30" t="s">
        <v>20730</v>
      </c>
      <c r="S314" s="30" t="s">
        <v>20731</v>
      </c>
      <c r="T314" s="30" t="s">
        <v>20732</v>
      </c>
      <c r="U314" s="30" t="s">
        <v>20732</v>
      </c>
      <c r="V314" s="30" t="s">
        <v>20734</v>
      </c>
      <c r="W314" s="30" t="s">
        <v>20734</v>
      </c>
      <c r="X314" s="30" t="s">
        <v>20734</v>
      </c>
      <c r="Y314" s="30" t="s">
        <v>20734</v>
      </c>
      <c r="Z314" s="30" t="s">
        <v>20734</v>
      </c>
      <c r="AA314" s="32" t="s">
        <v>20793</v>
      </c>
    </row>
    <row r="315" spans="1:27" x14ac:dyDescent="0.3">
      <c r="A315" s="28" t="s">
        <v>8859</v>
      </c>
      <c r="B315" s="28" t="s">
        <v>17422</v>
      </c>
      <c r="C315" s="28" t="s">
        <v>8860</v>
      </c>
      <c r="D315" s="28" t="s">
        <v>8861</v>
      </c>
      <c r="E315" s="28" t="s">
        <v>7800</v>
      </c>
      <c r="F315" s="28" t="s">
        <v>1814</v>
      </c>
      <c r="G315" s="28" t="s">
        <v>17452</v>
      </c>
      <c r="H315" s="28" t="s">
        <v>17413</v>
      </c>
      <c r="I315" s="28">
        <v>1</v>
      </c>
      <c r="J315" s="28">
        <v>0</v>
      </c>
      <c r="K315" s="28">
        <v>0</v>
      </c>
      <c r="L315" s="28">
        <v>0</v>
      </c>
      <c r="M315" s="28">
        <v>0</v>
      </c>
      <c r="N315" s="28">
        <v>2</v>
      </c>
      <c r="O315" s="28">
        <v>300</v>
      </c>
      <c r="P315">
        <f>VLOOKUP($A315,'Item Detail'!$A$2:$G$3180,7,0)</f>
        <v>3</v>
      </c>
      <c r="Q315" s="30" t="s">
        <v>20750</v>
      </c>
      <c r="R315" s="30" t="s">
        <v>20730</v>
      </c>
      <c r="S315" s="30" t="s">
        <v>20731</v>
      </c>
      <c r="T315" s="30" t="s">
        <v>20732</v>
      </c>
      <c r="U315" s="30" t="s">
        <v>20732</v>
      </c>
      <c r="V315" s="30" t="s">
        <v>20734</v>
      </c>
      <c r="W315" s="30" t="s">
        <v>20734</v>
      </c>
      <c r="X315" s="30" t="s">
        <v>20734</v>
      </c>
      <c r="Y315" s="30" t="s">
        <v>20734</v>
      </c>
      <c r="Z315" s="30" t="s">
        <v>20734</v>
      </c>
      <c r="AA315" s="32" t="s">
        <v>20793</v>
      </c>
    </row>
    <row r="316" spans="1:27" x14ac:dyDescent="0.3">
      <c r="A316" s="28" t="s">
        <v>7102</v>
      </c>
      <c r="B316" s="28" t="s">
        <v>17437</v>
      </c>
      <c r="C316" s="28" t="s">
        <v>8713</v>
      </c>
      <c r="D316" s="28" t="s">
        <v>7677</v>
      </c>
      <c r="E316" s="28" t="s">
        <v>8714</v>
      </c>
      <c r="F316" s="28" t="s">
        <v>7104</v>
      </c>
      <c r="G316" s="28" t="s">
        <v>17704</v>
      </c>
      <c r="H316" s="28" t="s">
        <v>17419</v>
      </c>
      <c r="I316" s="28">
        <v>0</v>
      </c>
      <c r="J316" s="28">
        <v>0</v>
      </c>
      <c r="K316" s="28">
        <v>1</v>
      </c>
      <c r="L316" s="28">
        <v>0</v>
      </c>
      <c r="M316" s="28">
        <v>2</v>
      </c>
      <c r="N316" s="28">
        <v>6</v>
      </c>
      <c r="O316" s="28">
        <v>150</v>
      </c>
      <c r="P316">
        <f>VLOOKUP($A316,'Item Detail'!$A$2:$G$3180,7,0)</f>
        <v>3</v>
      </c>
      <c r="Q316" s="30" t="s">
        <v>20735</v>
      </c>
      <c r="R316" s="30" t="s">
        <v>20730</v>
      </c>
      <c r="S316" s="30" t="s">
        <v>4207</v>
      </c>
      <c r="T316" s="30" t="s">
        <v>20743</v>
      </c>
      <c r="U316" s="30" t="s">
        <v>20736</v>
      </c>
      <c r="V316" s="30" t="s">
        <v>20737</v>
      </c>
      <c r="W316" s="30" t="s">
        <v>20737</v>
      </c>
      <c r="X316" s="30" t="s">
        <v>20737</v>
      </c>
      <c r="Y316" s="30" t="s">
        <v>20737</v>
      </c>
      <c r="Z316" s="30" t="s">
        <v>20737</v>
      </c>
      <c r="AA316" s="32" t="s">
        <v>20785</v>
      </c>
    </row>
    <row r="317" spans="1:27" x14ac:dyDescent="0.3">
      <c r="A317" s="28" t="s">
        <v>8764</v>
      </c>
      <c r="B317" s="28" t="s">
        <v>17414</v>
      </c>
      <c r="C317" s="28" t="s">
        <v>8765</v>
      </c>
      <c r="D317" s="28" t="s">
        <v>7677</v>
      </c>
      <c r="E317" s="28" t="s">
        <v>7716</v>
      </c>
      <c r="F317" s="28" t="s">
        <v>1805</v>
      </c>
      <c r="G317" s="28" t="s">
        <v>17705</v>
      </c>
      <c r="H317" s="28" t="s">
        <v>17413</v>
      </c>
      <c r="I317" s="28">
        <v>3</v>
      </c>
      <c r="J317" s="28">
        <v>0</v>
      </c>
      <c r="K317" s="28">
        <v>0</v>
      </c>
      <c r="L317" s="28">
        <v>0</v>
      </c>
      <c r="M317" s="28">
        <v>0</v>
      </c>
      <c r="N317" s="28">
        <v>6</v>
      </c>
      <c r="O317" s="28">
        <v>120</v>
      </c>
      <c r="P317">
        <f>VLOOKUP($A317,'Item Detail'!$A$2:$G$3180,7,0)</f>
        <v>3</v>
      </c>
      <c r="Q317" s="30" t="s">
        <v>20729</v>
      </c>
      <c r="R317" s="30" t="s">
        <v>20730</v>
      </c>
      <c r="S317" s="30" t="s">
        <v>20731</v>
      </c>
      <c r="T317" s="30" t="s">
        <v>20732</v>
      </c>
      <c r="U317" s="30" t="s">
        <v>20733</v>
      </c>
      <c r="V317" s="30" t="s">
        <v>20734</v>
      </c>
      <c r="W317" s="30" t="s">
        <v>20737</v>
      </c>
      <c r="X317" s="30" t="s">
        <v>20737</v>
      </c>
      <c r="Y317" s="30" t="s">
        <v>20734</v>
      </c>
      <c r="Z317" s="30" t="s">
        <v>20737</v>
      </c>
      <c r="AA317" s="32" t="s">
        <v>20793</v>
      </c>
    </row>
    <row r="318" spans="1:27" x14ac:dyDescent="0.3">
      <c r="A318" s="28" t="s">
        <v>8673</v>
      </c>
      <c r="B318" s="28" t="s">
        <v>17426</v>
      </c>
      <c r="C318" s="28" t="s">
        <v>8674</v>
      </c>
      <c r="D318" s="28" t="s">
        <v>7677</v>
      </c>
      <c r="E318" s="28" t="s">
        <v>7800</v>
      </c>
      <c r="F318" s="28" t="s">
        <v>17706</v>
      </c>
      <c r="G318" s="28" t="s">
        <v>17707</v>
      </c>
      <c r="H318" s="28" t="s">
        <v>17412</v>
      </c>
      <c r="I318" s="28">
        <v>0</v>
      </c>
      <c r="J318" s="28">
        <v>0</v>
      </c>
      <c r="K318" s="28">
        <v>1</v>
      </c>
      <c r="L318" s="28">
        <v>0</v>
      </c>
      <c r="M318" s="28">
        <v>1</v>
      </c>
      <c r="N318" s="28">
        <v>4</v>
      </c>
      <c r="O318" s="28">
        <v>12</v>
      </c>
      <c r="P318">
        <f>VLOOKUP($A318,'Item Detail'!$A$2:$G$3180,7,0)</f>
        <v>3</v>
      </c>
      <c r="Q318" s="30" t="s">
        <v>20750</v>
      </c>
      <c r="R318" s="30" t="s">
        <v>20730</v>
      </c>
      <c r="S318" s="30" t="s">
        <v>20731</v>
      </c>
      <c r="T318" s="30" t="s">
        <v>20732</v>
      </c>
      <c r="U318" s="30" t="s">
        <v>20732</v>
      </c>
      <c r="V318" s="30" t="s">
        <v>20734</v>
      </c>
      <c r="W318" s="30" t="s">
        <v>20734</v>
      </c>
      <c r="X318" s="30" t="s">
        <v>20734</v>
      </c>
      <c r="Y318" s="30" t="s">
        <v>20734</v>
      </c>
      <c r="Z318" s="30" t="s">
        <v>20734</v>
      </c>
      <c r="AA318" s="32" t="s">
        <v>20793</v>
      </c>
    </row>
    <row r="319" spans="1:27" x14ac:dyDescent="0.3">
      <c r="A319" s="28" t="s">
        <v>8673</v>
      </c>
      <c r="B319" s="28" t="s">
        <v>17426</v>
      </c>
      <c r="C319" s="28" t="s">
        <v>8674</v>
      </c>
      <c r="D319" s="28" t="s">
        <v>7677</v>
      </c>
      <c r="E319" s="28" t="s">
        <v>7800</v>
      </c>
      <c r="F319" s="28" t="s">
        <v>17706</v>
      </c>
      <c r="G319" s="28" t="s">
        <v>17707</v>
      </c>
      <c r="H319" s="28" t="s">
        <v>17413</v>
      </c>
      <c r="I319" s="28">
        <v>0</v>
      </c>
      <c r="J319" s="28">
        <v>0</v>
      </c>
      <c r="K319" s="28">
        <v>1</v>
      </c>
      <c r="L319" s="28">
        <v>0</v>
      </c>
      <c r="M319" s="28">
        <v>0</v>
      </c>
      <c r="N319" s="28">
        <v>2</v>
      </c>
      <c r="O319" s="28">
        <v>100</v>
      </c>
      <c r="P319">
        <f>VLOOKUP($A319,'Item Detail'!$A$2:$G$3180,7,0)</f>
        <v>3</v>
      </c>
      <c r="Q319" s="30" t="s">
        <v>20750</v>
      </c>
      <c r="R319" s="30" t="s">
        <v>20730</v>
      </c>
      <c r="S319" s="30" t="s">
        <v>20731</v>
      </c>
      <c r="T319" s="30" t="s">
        <v>20732</v>
      </c>
      <c r="U319" s="30" t="s">
        <v>20732</v>
      </c>
      <c r="V319" s="30" t="s">
        <v>20734</v>
      </c>
      <c r="W319" s="30" t="s">
        <v>20734</v>
      </c>
      <c r="X319" s="30" t="s">
        <v>20734</v>
      </c>
      <c r="Y319" s="30" t="s">
        <v>20734</v>
      </c>
      <c r="Z319" s="30" t="s">
        <v>20734</v>
      </c>
      <c r="AA319" s="32" t="s">
        <v>20793</v>
      </c>
    </row>
    <row r="320" spans="1:27" x14ac:dyDescent="0.3">
      <c r="A320" s="28" t="s">
        <v>8908</v>
      </c>
      <c r="B320" s="28" t="s">
        <v>17422</v>
      </c>
      <c r="C320" s="28" t="s">
        <v>8909</v>
      </c>
      <c r="D320" s="28" t="s">
        <v>7677</v>
      </c>
      <c r="E320" s="28" t="s">
        <v>7800</v>
      </c>
      <c r="F320" s="28" t="s">
        <v>1814</v>
      </c>
      <c r="G320" s="28" t="s">
        <v>17708</v>
      </c>
      <c r="H320" s="28" t="s">
        <v>17412</v>
      </c>
      <c r="I320" s="28">
        <v>1</v>
      </c>
      <c r="J320" s="28">
        <v>0</v>
      </c>
      <c r="K320" s="28">
        <v>0</v>
      </c>
      <c r="L320" s="28">
        <v>0</v>
      </c>
      <c r="M320" s="28">
        <v>0</v>
      </c>
      <c r="N320" s="28">
        <v>2</v>
      </c>
      <c r="O320" s="28">
        <v>6</v>
      </c>
      <c r="P320">
        <f>VLOOKUP($A320,'Item Detail'!$A$2:$G$3180,7,0)</f>
        <v>3</v>
      </c>
      <c r="Q320" s="30" t="s">
        <v>20750</v>
      </c>
      <c r="R320" s="30" t="s">
        <v>20730</v>
      </c>
      <c r="S320" s="30" t="s">
        <v>20731</v>
      </c>
      <c r="T320" s="30" t="s">
        <v>20732</v>
      </c>
      <c r="U320" s="30" t="s">
        <v>20732</v>
      </c>
      <c r="V320" s="30" t="s">
        <v>20734</v>
      </c>
      <c r="W320" s="30" t="s">
        <v>20734</v>
      </c>
      <c r="X320" s="30" t="s">
        <v>20734</v>
      </c>
      <c r="Y320" s="30" t="s">
        <v>20734</v>
      </c>
      <c r="Z320" s="30" t="s">
        <v>20734</v>
      </c>
      <c r="AA320" s="32" t="s">
        <v>20793</v>
      </c>
    </row>
    <row r="321" spans="1:27" x14ac:dyDescent="0.3">
      <c r="A321" s="28" t="s">
        <v>8908</v>
      </c>
      <c r="B321" s="28" t="s">
        <v>17422</v>
      </c>
      <c r="C321" s="28" t="s">
        <v>8909</v>
      </c>
      <c r="D321" s="28" t="s">
        <v>7677</v>
      </c>
      <c r="E321" s="28" t="s">
        <v>7800</v>
      </c>
      <c r="F321" s="28" t="s">
        <v>1814</v>
      </c>
      <c r="G321" s="28" t="s">
        <v>17708</v>
      </c>
      <c r="H321" s="28" t="s">
        <v>17413</v>
      </c>
      <c r="I321" s="28">
        <v>1</v>
      </c>
      <c r="J321" s="28">
        <v>0</v>
      </c>
      <c r="K321" s="28">
        <v>0</v>
      </c>
      <c r="L321" s="28">
        <v>0</v>
      </c>
      <c r="M321" s="28">
        <v>1</v>
      </c>
      <c r="N321" s="28">
        <v>4</v>
      </c>
      <c r="O321" s="28">
        <v>88</v>
      </c>
      <c r="P321">
        <f>VLOOKUP($A321,'Item Detail'!$A$2:$G$3180,7,0)</f>
        <v>3</v>
      </c>
      <c r="Q321" s="30" t="s">
        <v>20750</v>
      </c>
      <c r="R321" s="30" t="s">
        <v>20730</v>
      </c>
      <c r="S321" s="30" t="s">
        <v>20731</v>
      </c>
      <c r="T321" s="30" t="s">
        <v>20732</v>
      </c>
      <c r="U321" s="30" t="s">
        <v>20732</v>
      </c>
      <c r="V321" s="30" t="s">
        <v>20734</v>
      </c>
      <c r="W321" s="30" t="s">
        <v>20734</v>
      </c>
      <c r="X321" s="30" t="s">
        <v>20734</v>
      </c>
      <c r="Y321" s="30" t="s">
        <v>20734</v>
      </c>
      <c r="Z321" s="30" t="s">
        <v>20734</v>
      </c>
      <c r="AA321" s="32" t="s">
        <v>20793</v>
      </c>
    </row>
    <row r="322" spans="1:27" x14ac:dyDescent="0.3">
      <c r="A322" s="28" t="s">
        <v>8732</v>
      </c>
      <c r="B322" s="28" t="s">
        <v>17414</v>
      </c>
      <c r="C322" s="28" t="s">
        <v>8733</v>
      </c>
      <c r="D322" s="28" t="s">
        <v>7677</v>
      </c>
      <c r="E322" s="28" t="s">
        <v>7716</v>
      </c>
      <c r="F322" s="28" t="s">
        <v>1805</v>
      </c>
      <c r="G322" s="28" t="s">
        <v>17709</v>
      </c>
      <c r="H322" s="28" t="s">
        <v>17453</v>
      </c>
      <c r="I322" s="28">
        <v>0</v>
      </c>
      <c r="J322" s="28">
        <v>0</v>
      </c>
      <c r="K322" s="28">
        <v>0</v>
      </c>
      <c r="L322" s="28">
        <v>0</v>
      </c>
      <c r="M322" s="28">
        <v>3</v>
      </c>
      <c r="N322" s="28">
        <v>6</v>
      </c>
      <c r="O322" s="28">
        <v>86</v>
      </c>
      <c r="P322">
        <f>VLOOKUP($A322,'Item Detail'!$A$2:$G$3180,7,0)</f>
        <v>3</v>
      </c>
      <c r="Q322" s="30" t="s">
        <v>20729</v>
      </c>
      <c r="R322" s="30" t="s">
        <v>20730</v>
      </c>
      <c r="S322" s="30" t="s">
        <v>20731</v>
      </c>
      <c r="T322" s="30" t="s">
        <v>20732</v>
      </c>
      <c r="U322" s="30" t="s">
        <v>20733</v>
      </c>
      <c r="V322" s="30" t="s">
        <v>20734</v>
      </c>
      <c r="W322" s="30" t="s">
        <v>20737</v>
      </c>
      <c r="X322" s="30" t="s">
        <v>20734</v>
      </c>
      <c r="Y322" s="30" t="s">
        <v>20737</v>
      </c>
      <c r="Z322" s="30" t="s">
        <v>20737</v>
      </c>
      <c r="AA322" s="32" t="s">
        <v>20787</v>
      </c>
    </row>
    <row r="323" spans="1:27" x14ac:dyDescent="0.3">
      <c r="A323" s="28" t="s">
        <v>9005</v>
      </c>
      <c r="B323" s="28" t="s">
        <v>17489</v>
      </c>
      <c r="C323" s="28" t="s">
        <v>9006</v>
      </c>
      <c r="D323" s="28" t="s">
        <v>9007</v>
      </c>
      <c r="E323" s="28" t="s">
        <v>9008</v>
      </c>
      <c r="F323" s="28" t="s">
        <v>9009</v>
      </c>
      <c r="G323" s="28" t="s">
        <v>17710</v>
      </c>
      <c r="H323" s="28" t="s">
        <v>17413</v>
      </c>
      <c r="I323" s="28">
        <v>3</v>
      </c>
      <c r="J323" s="28">
        <v>0</v>
      </c>
      <c r="K323" s="28">
        <v>0</v>
      </c>
      <c r="L323" s="28">
        <v>0</v>
      </c>
      <c r="M323" s="28">
        <v>0</v>
      </c>
      <c r="N323" s="28">
        <v>6</v>
      </c>
      <c r="O323" s="28">
        <v>82</v>
      </c>
      <c r="P323">
        <f>VLOOKUP($A323,'Item Detail'!$A$2:$G$3180,7,0)</f>
        <v>3</v>
      </c>
      <c r="Q323" s="30" t="s">
        <v>20729</v>
      </c>
      <c r="R323" s="30" t="s">
        <v>20730</v>
      </c>
      <c r="S323" s="30" t="s">
        <v>20731</v>
      </c>
      <c r="T323" s="30" t="s">
        <v>20732</v>
      </c>
      <c r="U323" s="30" t="s">
        <v>20761</v>
      </c>
      <c r="V323" s="30" t="s">
        <v>20734</v>
      </c>
      <c r="W323" s="30" t="s">
        <v>20734</v>
      </c>
      <c r="X323" s="30" t="s">
        <v>20734</v>
      </c>
      <c r="Y323" s="30" t="s">
        <v>20734</v>
      </c>
      <c r="Z323" s="30" t="s">
        <v>20734</v>
      </c>
      <c r="AA323" s="32" t="s">
        <v>20793</v>
      </c>
    </row>
    <row r="324" spans="1:27" x14ac:dyDescent="0.3">
      <c r="A324" s="28" t="s">
        <v>8759</v>
      </c>
      <c r="B324" s="28" t="s">
        <v>17509</v>
      </c>
      <c r="C324" s="28" t="s">
        <v>8760</v>
      </c>
      <c r="D324" s="28" t="s">
        <v>8761</v>
      </c>
      <c r="E324" s="28" t="s">
        <v>8762</v>
      </c>
      <c r="F324" s="28" t="s">
        <v>2059</v>
      </c>
      <c r="G324" s="28" t="s">
        <v>17711</v>
      </c>
      <c r="H324" s="28" t="s">
        <v>17412</v>
      </c>
      <c r="I324" s="28">
        <v>2</v>
      </c>
      <c r="J324" s="28">
        <v>0</v>
      </c>
      <c r="K324" s="28">
        <v>0</v>
      </c>
      <c r="L324" s="28">
        <v>0</v>
      </c>
      <c r="M324" s="28">
        <v>0</v>
      </c>
      <c r="N324" s="28">
        <v>4</v>
      </c>
      <c r="O324" s="28">
        <v>44</v>
      </c>
      <c r="P324">
        <f>VLOOKUP($A324,'Item Detail'!$A$2:$G$3180,7,0)</f>
        <v>3</v>
      </c>
      <c r="Q324" s="30" t="s">
        <v>20754</v>
      </c>
      <c r="R324" s="30" t="s">
        <v>20730</v>
      </c>
      <c r="S324" s="30" t="s">
        <v>20731</v>
      </c>
      <c r="T324" s="30" t="s">
        <v>20732</v>
      </c>
      <c r="U324" s="30" t="s">
        <v>20733</v>
      </c>
      <c r="V324" s="30" t="s">
        <v>20734</v>
      </c>
      <c r="W324" s="30" t="s">
        <v>20737</v>
      </c>
      <c r="X324" s="30" t="s">
        <v>20734</v>
      </c>
      <c r="Y324" s="30" t="s">
        <v>20734</v>
      </c>
      <c r="Z324" s="30" t="s">
        <v>20734</v>
      </c>
      <c r="AA324" s="32" t="s">
        <v>20793</v>
      </c>
    </row>
    <row r="325" spans="1:27" x14ac:dyDescent="0.3">
      <c r="A325" s="28" t="s">
        <v>8759</v>
      </c>
      <c r="B325" s="28" t="s">
        <v>17509</v>
      </c>
      <c r="C325" s="28" t="s">
        <v>8760</v>
      </c>
      <c r="D325" s="28" t="s">
        <v>8761</v>
      </c>
      <c r="E325" s="28" t="s">
        <v>8762</v>
      </c>
      <c r="F325" s="28" t="s">
        <v>2059</v>
      </c>
      <c r="G325" s="28" t="s">
        <v>17711</v>
      </c>
      <c r="H325" s="28" t="s">
        <v>17413</v>
      </c>
      <c r="I325" s="28">
        <v>1</v>
      </c>
      <c r="J325" s="28">
        <v>0</v>
      </c>
      <c r="K325" s="28">
        <v>0</v>
      </c>
      <c r="L325" s="28">
        <v>0</v>
      </c>
      <c r="M325" s="28">
        <v>0</v>
      </c>
      <c r="N325" s="28">
        <v>2</v>
      </c>
      <c r="O325" s="28">
        <v>24</v>
      </c>
      <c r="P325">
        <f>VLOOKUP($A325,'Item Detail'!$A$2:$G$3180,7,0)</f>
        <v>3</v>
      </c>
      <c r="Q325" s="30" t="s">
        <v>20754</v>
      </c>
      <c r="R325" s="30" t="s">
        <v>20730</v>
      </c>
      <c r="S325" s="30" t="s">
        <v>20731</v>
      </c>
      <c r="T325" s="30" t="s">
        <v>20732</v>
      </c>
      <c r="U325" s="30" t="s">
        <v>20733</v>
      </c>
      <c r="V325" s="30" t="s">
        <v>20734</v>
      </c>
      <c r="W325" s="30" t="s">
        <v>20737</v>
      </c>
      <c r="X325" s="30" t="s">
        <v>20734</v>
      </c>
      <c r="Y325" s="30" t="s">
        <v>20734</v>
      </c>
      <c r="Z325" s="30" t="s">
        <v>20734</v>
      </c>
      <c r="AA325" s="32" t="s">
        <v>20793</v>
      </c>
    </row>
    <row r="326" spans="1:27" x14ac:dyDescent="0.3">
      <c r="A326" s="28" t="s">
        <v>7074</v>
      </c>
      <c r="B326" s="28" t="s">
        <v>17420</v>
      </c>
      <c r="C326" s="28" t="s">
        <v>8740</v>
      </c>
      <c r="D326" s="28" t="s">
        <v>8741</v>
      </c>
      <c r="E326" s="28" t="s">
        <v>7716</v>
      </c>
      <c r="F326" s="28" t="s">
        <v>4208</v>
      </c>
      <c r="G326" s="28" t="s">
        <v>17712</v>
      </c>
      <c r="H326" s="28" t="s">
        <v>17419</v>
      </c>
      <c r="I326" s="28">
        <v>0</v>
      </c>
      <c r="J326" s="28">
        <v>0</v>
      </c>
      <c r="K326" s="28">
        <v>0</v>
      </c>
      <c r="L326" s="28">
        <v>0</v>
      </c>
      <c r="M326" s="28">
        <v>3</v>
      </c>
      <c r="N326" s="28">
        <v>6</v>
      </c>
      <c r="O326" s="28">
        <v>60</v>
      </c>
      <c r="P326">
        <f>VLOOKUP($A326,'Item Detail'!$A$2:$G$3180,7,0)</f>
        <v>3</v>
      </c>
      <c r="Q326" s="30" t="s">
        <v>20738</v>
      </c>
      <c r="R326" s="30" t="s">
        <v>20730</v>
      </c>
      <c r="S326" s="30" t="s">
        <v>4207</v>
      </c>
      <c r="T326" s="30" t="s">
        <v>20732</v>
      </c>
      <c r="U326" s="30" t="s">
        <v>20732</v>
      </c>
      <c r="V326" s="30" t="s">
        <v>20737</v>
      </c>
      <c r="W326" s="30" t="s">
        <v>20737</v>
      </c>
      <c r="X326" s="30" t="s">
        <v>20737</v>
      </c>
      <c r="Y326" s="30" t="s">
        <v>20737</v>
      </c>
      <c r="Z326" s="30" t="s">
        <v>20737</v>
      </c>
      <c r="AA326" s="32" t="s">
        <v>20785</v>
      </c>
    </row>
    <row r="327" spans="1:27" x14ac:dyDescent="0.3">
      <c r="A327" s="28" t="s">
        <v>8680</v>
      </c>
      <c r="B327" s="28" t="s">
        <v>17465</v>
      </c>
      <c r="C327" s="28" t="s">
        <v>8681</v>
      </c>
      <c r="D327" s="28" t="s">
        <v>8682</v>
      </c>
      <c r="E327" s="28" t="s">
        <v>8683</v>
      </c>
      <c r="F327" s="28" t="s">
        <v>8684</v>
      </c>
      <c r="G327" s="28" t="s">
        <v>17713</v>
      </c>
      <c r="H327" s="28" t="s">
        <v>17412</v>
      </c>
      <c r="I327" s="28">
        <v>0</v>
      </c>
      <c r="J327" s="28">
        <v>0</v>
      </c>
      <c r="K327" s="28">
        <v>0</v>
      </c>
      <c r="L327" s="28">
        <v>0</v>
      </c>
      <c r="M327" s="28">
        <v>1</v>
      </c>
      <c r="N327" s="28">
        <v>2</v>
      </c>
      <c r="O327" s="28">
        <v>2</v>
      </c>
      <c r="P327">
        <f>VLOOKUP($A327,'Item Detail'!$A$2:$G$3180,7,0)</f>
        <v>3</v>
      </c>
      <c r="Q327" s="30" t="s">
        <v>20753</v>
      </c>
      <c r="R327" s="30" t="s">
        <v>20730</v>
      </c>
      <c r="S327" s="30" t="s">
        <v>20731</v>
      </c>
      <c r="T327" s="30" t="s">
        <v>20732</v>
      </c>
      <c r="U327" s="30" t="s">
        <v>20732</v>
      </c>
      <c r="V327" s="30" t="s">
        <v>20734</v>
      </c>
      <c r="W327" s="30" t="s">
        <v>20734</v>
      </c>
      <c r="X327" s="30" t="s">
        <v>20734</v>
      </c>
      <c r="Y327" s="30" t="s">
        <v>20734</v>
      </c>
      <c r="Z327" s="30" t="s">
        <v>20734</v>
      </c>
      <c r="AA327" s="32" t="s">
        <v>20793</v>
      </c>
    </row>
    <row r="328" spans="1:27" x14ac:dyDescent="0.3">
      <c r="A328" s="28" t="s">
        <v>8680</v>
      </c>
      <c r="B328" s="28" t="s">
        <v>17465</v>
      </c>
      <c r="C328" s="28" t="s">
        <v>8681</v>
      </c>
      <c r="D328" s="28" t="s">
        <v>8682</v>
      </c>
      <c r="E328" s="28" t="s">
        <v>8683</v>
      </c>
      <c r="F328" s="28" t="s">
        <v>8684</v>
      </c>
      <c r="G328" s="28" t="s">
        <v>17713</v>
      </c>
      <c r="H328" s="28" t="s">
        <v>17413</v>
      </c>
      <c r="I328" s="28">
        <v>1</v>
      </c>
      <c r="J328" s="28">
        <v>0</v>
      </c>
      <c r="K328" s="28">
        <v>0</v>
      </c>
      <c r="L328" s="28">
        <v>0</v>
      </c>
      <c r="M328" s="28">
        <v>1</v>
      </c>
      <c r="N328" s="28">
        <v>4</v>
      </c>
      <c r="O328" s="28">
        <v>42</v>
      </c>
      <c r="P328">
        <f>VLOOKUP($A328,'Item Detail'!$A$2:$G$3180,7,0)</f>
        <v>3</v>
      </c>
      <c r="Q328" s="30" t="s">
        <v>20753</v>
      </c>
      <c r="R328" s="30" t="s">
        <v>20730</v>
      </c>
      <c r="S328" s="30" t="s">
        <v>20731</v>
      </c>
      <c r="T328" s="30" t="s">
        <v>20732</v>
      </c>
      <c r="U328" s="30" t="s">
        <v>20732</v>
      </c>
      <c r="V328" s="30" t="s">
        <v>20734</v>
      </c>
      <c r="W328" s="30" t="s">
        <v>20734</v>
      </c>
      <c r="X328" s="30" t="s">
        <v>20734</v>
      </c>
      <c r="Y328" s="30" t="s">
        <v>20734</v>
      </c>
      <c r="Z328" s="30" t="s">
        <v>20734</v>
      </c>
      <c r="AA328" s="32" t="s">
        <v>20793</v>
      </c>
    </row>
    <row r="329" spans="1:27" x14ac:dyDescent="0.3">
      <c r="A329" s="28" t="s">
        <v>5256</v>
      </c>
      <c r="B329" s="28" t="s">
        <v>17420</v>
      </c>
      <c r="C329" s="28" t="s">
        <v>5257</v>
      </c>
      <c r="D329" s="28" t="s">
        <v>7677</v>
      </c>
      <c r="E329" s="28" t="s">
        <v>7716</v>
      </c>
      <c r="F329" s="28" t="s">
        <v>4208</v>
      </c>
      <c r="G329" s="28" t="s">
        <v>17714</v>
      </c>
      <c r="H329" s="28" t="s">
        <v>17419</v>
      </c>
      <c r="I329" s="28">
        <v>0</v>
      </c>
      <c r="J329" s="28">
        <v>0</v>
      </c>
      <c r="K329" s="28">
        <v>3</v>
      </c>
      <c r="L329" s="28">
        <v>0</v>
      </c>
      <c r="M329" s="28">
        <v>0</v>
      </c>
      <c r="N329" s="28">
        <v>6</v>
      </c>
      <c r="O329" s="28">
        <v>44</v>
      </c>
      <c r="P329">
        <f>VLOOKUP($A329,'Item Detail'!$A$2:$G$3180,7,0)</f>
        <v>3</v>
      </c>
      <c r="Q329" s="30" t="s">
        <v>20738</v>
      </c>
      <c r="R329" s="30" t="s">
        <v>20730</v>
      </c>
      <c r="S329" s="30" t="s">
        <v>4207</v>
      </c>
      <c r="T329" s="30" t="s">
        <v>20732</v>
      </c>
      <c r="U329" s="30" t="s">
        <v>20732</v>
      </c>
      <c r="V329" s="30" t="s">
        <v>20737</v>
      </c>
      <c r="W329" s="30" t="s">
        <v>20737</v>
      </c>
      <c r="X329" s="30" t="s">
        <v>20737</v>
      </c>
      <c r="Y329" s="30" t="s">
        <v>20737</v>
      </c>
      <c r="Z329" s="30" t="s">
        <v>20737</v>
      </c>
      <c r="AA329" s="32" t="s">
        <v>20785</v>
      </c>
    </row>
    <row r="330" spans="1:27" x14ac:dyDescent="0.3">
      <c r="A330" s="28" t="s">
        <v>9058</v>
      </c>
      <c r="B330" s="28" t="s">
        <v>17715</v>
      </c>
      <c r="C330" s="28" t="s">
        <v>9059</v>
      </c>
      <c r="D330" s="28" t="s">
        <v>9060</v>
      </c>
      <c r="E330" s="28" t="s">
        <v>7888</v>
      </c>
      <c r="F330" s="28" t="s">
        <v>17716</v>
      </c>
      <c r="G330" s="28" t="s">
        <v>17717</v>
      </c>
      <c r="H330" s="28" t="s">
        <v>17453</v>
      </c>
      <c r="I330" s="28">
        <v>3</v>
      </c>
      <c r="J330" s="28">
        <v>0</v>
      </c>
      <c r="K330" s="28">
        <v>0</v>
      </c>
      <c r="L330" s="28">
        <v>0</v>
      </c>
      <c r="M330" s="28">
        <v>0</v>
      </c>
      <c r="N330" s="28">
        <v>6</v>
      </c>
      <c r="O330" s="28">
        <v>34</v>
      </c>
      <c r="P330">
        <f>VLOOKUP($A330,'Item Detail'!$A$2:$G$3180,7,0)</f>
        <v>3</v>
      </c>
      <c r="Q330" s="30" t="s">
        <v>20754</v>
      </c>
      <c r="R330" s="30" t="s">
        <v>20730</v>
      </c>
      <c r="S330" s="30" t="s">
        <v>20731</v>
      </c>
      <c r="T330" s="30" t="s">
        <v>20732</v>
      </c>
      <c r="U330" s="30" t="s">
        <v>20732</v>
      </c>
      <c r="V330" s="30" t="s">
        <v>20737</v>
      </c>
      <c r="W330" s="30" t="s">
        <v>20737</v>
      </c>
      <c r="X330" s="30" t="s">
        <v>20734</v>
      </c>
      <c r="Y330" s="30" t="s">
        <v>20737</v>
      </c>
      <c r="Z330" s="30" t="s">
        <v>20737</v>
      </c>
      <c r="AA330" s="32" t="s">
        <v>20790</v>
      </c>
    </row>
    <row r="331" spans="1:27" x14ac:dyDescent="0.3">
      <c r="A331" s="28" t="s">
        <v>8990</v>
      </c>
      <c r="B331" s="28" t="s">
        <v>17414</v>
      </c>
      <c r="C331" s="28" t="s">
        <v>7946</v>
      </c>
      <c r="D331" s="28" t="s">
        <v>8313</v>
      </c>
      <c r="E331" s="28" t="s">
        <v>7948</v>
      </c>
      <c r="F331" s="28" t="s">
        <v>17415</v>
      </c>
      <c r="G331" s="28" t="s">
        <v>17718</v>
      </c>
      <c r="H331" s="28" t="s">
        <v>17413</v>
      </c>
      <c r="I331" s="28">
        <v>3</v>
      </c>
      <c r="J331" s="28">
        <v>0</v>
      </c>
      <c r="K331" s="28">
        <v>0</v>
      </c>
      <c r="L331" s="28">
        <v>0</v>
      </c>
      <c r="M331" s="28">
        <v>0</v>
      </c>
      <c r="N331" s="28">
        <v>6</v>
      </c>
      <c r="O331" s="28">
        <v>34</v>
      </c>
      <c r="P331">
        <f>VLOOKUP($A331,'Item Detail'!$A$2:$G$3180,7,0)</f>
        <v>3</v>
      </c>
      <c r="Q331" s="30" t="s">
        <v>20729</v>
      </c>
      <c r="R331" s="30" t="s">
        <v>20730</v>
      </c>
      <c r="S331" s="30" t="s">
        <v>20731</v>
      </c>
      <c r="T331" s="30" t="s">
        <v>20732</v>
      </c>
      <c r="U331" s="30" t="s">
        <v>20732</v>
      </c>
      <c r="V331" s="30" t="s">
        <v>20734</v>
      </c>
      <c r="W331" s="30" t="s">
        <v>20734</v>
      </c>
      <c r="X331" s="30" t="s">
        <v>20734</v>
      </c>
      <c r="Y331" s="30" t="s">
        <v>20734</v>
      </c>
      <c r="Z331" s="30" t="s">
        <v>20734</v>
      </c>
      <c r="AA331" s="32" t="s">
        <v>20793</v>
      </c>
    </row>
    <row r="332" spans="1:27" x14ac:dyDescent="0.3">
      <c r="A332" s="28" t="s">
        <v>8815</v>
      </c>
      <c r="B332" s="28" t="s">
        <v>17426</v>
      </c>
      <c r="C332" s="28" t="s">
        <v>8816</v>
      </c>
      <c r="D332" s="28" t="s">
        <v>8817</v>
      </c>
      <c r="E332" s="28" t="s">
        <v>8818</v>
      </c>
      <c r="F332" s="28" t="s">
        <v>17719</v>
      </c>
      <c r="G332" s="28" t="s">
        <v>17720</v>
      </c>
      <c r="H332" s="28" t="s">
        <v>17453</v>
      </c>
      <c r="I332" s="28">
        <v>0</v>
      </c>
      <c r="J332" s="28">
        <v>0</v>
      </c>
      <c r="K332" s="28">
        <v>0</v>
      </c>
      <c r="L332" s="28">
        <v>0</v>
      </c>
      <c r="M332" s="28">
        <v>3</v>
      </c>
      <c r="N332" s="28">
        <v>6</v>
      </c>
      <c r="O332" s="28">
        <v>34</v>
      </c>
      <c r="P332">
        <f>VLOOKUP($A332,'Item Detail'!$A$2:$G$3180,7,0)</f>
        <v>3</v>
      </c>
      <c r="Q332" s="30" t="s">
        <v>20754</v>
      </c>
      <c r="R332" s="30" t="s">
        <v>20730</v>
      </c>
      <c r="S332" s="30" t="s">
        <v>20731</v>
      </c>
      <c r="T332" s="30" t="s">
        <v>20732</v>
      </c>
      <c r="U332" s="30" t="s">
        <v>20749</v>
      </c>
      <c r="V332" s="30" t="s">
        <v>20734</v>
      </c>
      <c r="W332" s="30" t="s">
        <v>20737</v>
      </c>
      <c r="X332" s="30" t="s">
        <v>20737</v>
      </c>
      <c r="Y332" s="30" t="s">
        <v>20734</v>
      </c>
      <c r="Z332" s="30" t="s">
        <v>20737</v>
      </c>
      <c r="AA332" s="32" t="s">
        <v>20790</v>
      </c>
    </row>
    <row r="333" spans="1:27" x14ac:dyDescent="0.3">
      <c r="A333" s="28" t="s">
        <v>8708</v>
      </c>
      <c r="B333" s="28" t="s">
        <v>17454</v>
      </c>
      <c r="C333" s="28" t="s">
        <v>8709</v>
      </c>
      <c r="D333" s="28" t="s">
        <v>8710</v>
      </c>
      <c r="E333" s="28" t="s">
        <v>8711</v>
      </c>
      <c r="F333" s="28" t="s">
        <v>17640</v>
      </c>
      <c r="G333" s="28" t="s">
        <v>17721</v>
      </c>
      <c r="H333" s="28" t="s">
        <v>17412</v>
      </c>
      <c r="I333" s="28">
        <v>0</v>
      </c>
      <c r="J333" s="28">
        <v>0</v>
      </c>
      <c r="K333" s="28">
        <v>3</v>
      </c>
      <c r="L333" s="28">
        <v>0</v>
      </c>
      <c r="M333" s="28">
        <v>0</v>
      </c>
      <c r="N333" s="28">
        <v>6</v>
      </c>
      <c r="O333" s="28">
        <v>32</v>
      </c>
      <c r="P333">
        <f>VLOOKUP($A333,'Item Detail'!$A$2:$G$3180,7,0)</f>
        <v>3</v>
      </c>
      <c r="Q333" s="30" t="s">
        <v>20746</v>
      </c>
      <c r="R333" s="30" t="s">
        <v>20744</v>
      </c>
      <c r="S333" s="30" t="s">
        <v>20731</v>
      </c>
      <c r="T333" s="30" t="s">
        <v>20732</v>
      </c>
      <c r="U333" s="30" t="s">
        <v>20736</v>
      </c>
      <c r="V333" s="30" t="s">
        <v>20734</v>
      </c>
      <c r="W333" s="30" t="s">
        <v>20734</v>
      </c>
      <c r="X333" s="30" t="s">
        <v>20734</v>
      </c>
      <c r="Y333" s="30" t="s">
        <v>20734</v>
      </c>
      <c r="Z333" s="30" t="s">
        <v>20734</v>
      </c>
      <c r="AA333" s="32" t="s">
        <v>20793</v>
      </c>
    </row>
    <row r="334" spans="1:27" x14ac:dyDescent="0.3">
      <c r="A334" s="28" t="s">
        <v>8543</v>
      </c>
      <c r="B334" s="28" t="s">
        <v>17410</v>
      </c>
      <c r="C334" s="28" t="s">
        <v>8544</v>
      </c>
      <c r="D334" s="28" t="s">
        <v>8545</v>
      </c>
      <c r="E334" s="28" t="s">
        <v>8546</v>
      </c>
      <c r="F334" s="28" t="s">
        <v>1996</v>
      </c>
      <c r="G334" s="28" t="s">
        <v>17722</v>
      </c>
      <c r="H334" s="28" t="s">
        <v>17413</v>
      </c>
      <c r="I334" s="28">
        <v>0</v>
      </c>
      <c r="J334" s="28">
        <v>0</v>
      </c>
      <c r="K334" s="28">
        <v>3</v>
      </c>
      <c r="L334" s="28">
        <v>0</v>
      </c>
      <c r="M334" s="28">
        <v>0</v>
      </c>
      <c r="N334" s="28">
        <v>6</v>
      </c>
      <c r="O334" s="28">
        <v>32</v>
      </c>
      <c r="P334">
        <f>VLOOKUP($A334,'Item Detail'!$A$2:$G$3180,7,0)</f>
        <v>3</v>
      </c>
      <c r="Q334" s="30" t="s">
        <v>20750</v>
      </c>
      <c r="R334" s="30" t="s">
        <v>20730</v>
      </c>
      <c r="S334" s="30" t="s">
        <v>20731</v>
      </c>
      <c r="T334" s="30" t="s">
        <v>20743</v>
      </c>
      <c r="U334" s="30" t="s">
        <v>20732</v>
      </c>
      <c r="V334" s="30" t="s">
        <v>20734</v>
      </c>
      <c r="W334" s="30" t="s">
        <v>20734</v>
      </c>
      <c r="X334" s="30" t="s">
        <v>20734</v>
      </c>
      <c r="Y334" s="30" t="s">
        <v>20734</v>
      </c>
      <c r="Z334" s="30" t="s">
        <v>20734</v>
      </c>
      <c r="AA334" s="32" t="s">
        <v>20793</v>
      </c>
    </row>
    <row r="335" spans="1:27" x14ac:dyDescent="0.3">
      <c r="A335" s="28" t="s">
        <v>8600</v>
      </c>
      <c r="B335" s="28" t="s">
        <v>17414</v>
      </c>
      <c r="C335" s="28" t="s">
        <v>8601</v>
      </c>
      <c r="D335" s="28" t="s">
        <v>8602</v>
      </c>
      <c r="E335" s="28" t="s">
        <v>8603</v>
      </c>
      <c r="F335" s="28" t="s">
        <v>17415</v>
      </c>
      <c r="G335" s="28" t="s">
        <v>17723</v>
      </c>
      <c r="H335" s="28" t="s">
        <v>17412</v>
      </c>
      <c r="I335" s="28">
        <v>1</v>
      </c>
      <c r="J335" s="28">
        <v>0</v>
      </c>
      <c r="K335" s="28">
        <v>0</v>
      </c>
      <c r="L335" s="28">
        <v>0</v>
      </c>
      <c r="M335" s="28">
        <v>0</v>
      </c>
      <c r="N335" s="28">
        <v>2</v>
      </c>
      <c r="O335" s="28">
        <v>8</v>
      </c>
      <c r="P335">
        <f>VLOOKUP($A335,'Item Detail'!$A$2:$G$3180,7,0)</f>
        <v>3</v>
      </c>
      <c r="Q335" s="30" t="s">
        <v>20729</v>
      </c>
      <c r="R335" s="30" t="s">
        <v>20730</v>
      </c>
      <c r="S335" s="30" t="s">
        <v>20731</v>
      </c>
      <c r="T335" s="30" t="s">
        <v>20732</v>
      </c>
      <c r="U335" s="30" t="s">
        <v>20749</v>
      </c>
      <c r="V335" s="30" t="s">
        <v>20734</v>
      </c>
      <c r="W335" s="30" t="s">
        <v>20737</v>
      </c>
      <c r="X335" s="30" t="s">
        <v>20734</v>
      </c>
      <c r="Y335" s="30" t="s">
        <v>20737</v>
      </c>
      <c r="Z335" s="30" t="s">
        <v>20737</v>
      </c>
      <c r="AA335" s="32" t="s">
        <v>20793</v>
      </c>
    </row>
    <row r="336" spans="1:27" x14ac:dyDescent="0.3">
      <c r="A336" s="28" t="s">
        <v>8600</v>
      </c>
      <c r="B336" s="28" t="s">
        <v>17414</v>
      </c>
      <c r="C336" s="28" t="s">
        <v>8601</v>
      </c>
      <c r="D336" s="28" t="s">
        <v>8602</v>
      </c>
      <c r="E336" s="28" t="s">
        <v>8603</v>
      </c>
      <c r="F336" s="28" t="s">
        <v>17415</v>
      </c>
      <c r="G336" s="28" t="s">
        <v>17723</v>
      </c>
      <c r="H336" s="28" t="s">
        <v>17413</v>
      </c>
      <c r="I336" s="28">
        <v>2</v>
      </c>
      <c r="J336" s="28">
        <v>0</v>
      </c>
      <c r="K336" s="28">
        <v>0</v>
      </c>
      <c r="L336" s="28">
        <v>0</v>
      </c>
      <c r="M336" s="28">
        <v>0</v>
      </c>
      <c r="N336" s="28">
        <v>4</v>
      </c>
      <c r="O336" s="28">
        <v>24</v>
      </c>
      <c r="P336">
        <f>VLOOKUP($A336,'Item Detail'!$A$2:$G$3180,7,0)</f>
        <v>3</v>
      </c>
      <c r="Q336" s="30" t="s">
        <v>20729</v>
      </c>
      <c r="R336" s="30" t="s">
        <v>20730</v>
      </c>
      <c r="S336" s="30" t="s">
        <v>20731</v>
      </c>
      <c r="T336" s="30" t="s">
        <v>20732</v>
      </c>
      <c r="U336" s="30" t="s">
        <v>20749</v>
      </c>
      <c r="V336" s="30" t="s">
        <v>20734</v>
      </c>
      <c r="W336" s="30" t="s">
        <v>20737</v>
      </c>
      <c r="X336" s="30" t="s">
        <v>20734</v>
      </c>
      <c r="Y336" s="30" t="s">
        <v>20737</v>
      </c>
      <c r="Z336" s="30" t="s">
        <v>20737</v>
      </c>
      <c r="AA336" s="32" t="s">
        <v>20793</v>
      </c>
    </row>
    <row r="337" spans="1:27" x14ac:dyDescent="0.3">
      <c r="A337" s="28" t="s">
        <v>8978</v>
      </c>
      <c r="B337" s="28" t="s">
        <v>17414</v>
      </c>
      <c r="C337" s="28" t="s">
        <v>8979</v>
      </c>
      <c r="D337" s="28" t="s">
        <v>8980</v>
      </c>
      <c r="E337" s="28" t="s">
        <v>7749</v>
      </c>
      <c r="F337" s="28" t="s">
        <v>17415</v>
      </c>
      <c r="G337" s="28" t="s">
        <v>17724</v>
      </c>
      <c r="H337" s="28" t="s">
        <v>17413</v>
      </c>
      <c r="I337" s="28">
        <v>2</v>
      </c>
      <c r="J337" s="28">
        <v>0</v>
      </c>
      <c r="K337" s="28">
        <v>0</v>
      </c>
      <c r="L337" s="28">
        <v>0</v>
      </c>
      <c r="M337" s="28">
        <v>1</v>
      </c>
      <c r="N337" s="28">
        <v>6</v>
      </c>
      <c r="O337" s="28">
        <v>32</v>
      </c>
      <c r="P337">
        <f>VLOOKUP($A337,'Item Detail'!$A$2:$G$3180,7,0)</f>
        <v>3</v>
      </c>
      <c r="Q337" s="30" t="s">
        <v>20729</v>
      </c>
      <c r="R337" s="30" t="s">
        <v>20730</v>
      </c>
      <c r="S337" s="30" t="s">
        <v>20731</v>
      </c>
      <c r="T337" s="30" t="s">
        <v>20732</v>
      </c>
      <c r="U337" s="30" t="s">
        <v>20749</v>
      </c>
      <c r="V337" s="30" t="s">
        <v>20734</v>
      </c>
      <c r="W337" s="30" t="s">
        <v>20734</v>
      </c>
      <c r="X337" s="30" t="s">
        <v>20734</v>
      </c>
      <c r="Y337" s="30" t="s">
        <v>20734</v>
      </c>
      <c r="Z337" s="30" t="s">
        <v>20734</v>
      </c>
      <c r="AA337" s="32" t="s">
        <v>20793</v>
      </c>
    </row>
    <row r="338" spans="1:27" x14ac:dyDescent="0.3">
      <c r="A338" s="28" t="s">
        <v>1907</v>
      </c>
      <c r="B338" s="28" t="s">
        <v>17458</v>
      </c>
      <c r="C338" s="28" t="s">
        <v>1908</v>
      </c>
      <c r="D338" s="28" t="s">
        <v>8821</v>
      </c>
      <c r="E338" s="28" t="s">
        <v>8573</v>
      </c>
      <c r="F338" s="28" t="s">
        <v>1654</v>
      </c>
      <c r="G338" s="28" t="s">
        <v>17725</v>
      </c>
      <c r="H338" s="28" t="s">
        <v>17428</v>
      </c>
      <c r="I338" s="28">
        <v>3</v>
      </c>
      <c r="J338" s="28">
        <v>0</v>
      </c>
      <c r="K338" s="28">
        <v>0</v>
      </c>
      <c r="L338" s="28">
        <v>0</v>
      </c>
      <c r="M338" s="28">
        <v>0</v>
      </c>
      <c r="N338" s="28">
        <v>6</v>
      </c>
      <c r="O338" s="28">
        <v>30</v>
      </c>
      <c r="P338">
        <f>VLOOKUP($A338,'Item Detail'!$A$2:$G$3180,7,0)</f>
        <v>3</v>
      </c>
      <c r="Q338" s="30" t="s">
        <v>20741</v>
      </c>
      <c r="R338" s="30" t="s">
        <v>20730</v>
      </c>
      <c r="S338" s="30" t="s">
        <v>20742</v>
      </c>
      <c r="T338" s="30" t="s">
        <v>20732</v>
      </c>
      <c r="U338" s="30" t="s">
        <v>20732</v>
      </c>
      <c r="V338" s="30" t="s">
        <v>20737</v>
      </c>
      <c r="W338" s="30" t="s">
        <v>20737</v>
      </c>
      <c r="X338" s="30" t="s">
        <v>20737</v>
      </c>
      <c r="Y338" s="30" t="s">
        <v>20737</v>
      </c>
      <c r="Z338" s="30" t="s">
        <v>20737</v>
      </c>
      <c r="AA338" s="32" t="s">
        <v>20789</v>
      </c>
    </row>
    <row r="339" spans="1:27" x14ac:dyDescent="0.3">
      <c r="A339" s="28" t="s">
        <v>8930</v>
      </c>
      <c r="B339" s="28" t="s">
        <v>17465</v>
      </c>
      <c r="C339" s="28" t="s">
        <v>8931</v>
      </c>
      <c r="D339" s="28" t="s">
        <v>8932</v>
      </c>
      <c r="E339" s="28" t="s">
        <v>8479</v>
      </c>
      <c r="F339" s="28" t="s">
        <v>5087</v>
      </c>
      <c r="G339" s="28" t="s">
        <v>17726</v>
      </c>
      <c r="H339" s="28" t="s">
        <v>17453</v>
      </c>
      <c r="I339" s="28">
        <v>3</v>
      </c>
      <c r="J339" s="28">
        <v>0</v>
      </c>
      <c r="K339" s="28">
        <v>0</v>
      </c>
      <c r="L339" s="28">
        <v>0</v>
      </c>
      <c r="M339" s="28">
        <v>0</v>
      </c>
      <c r="N339" s="28">
        <v>6</v>
      </c>
      <c r="O339" s="28">
        <v>30</v>
      </c>
      <c r="P339">
        <f>VLOOKUP($A339,'Item Detail'!$A$2:$G$3180,7,0)</f>
        <v>3</v>
      </c>
      <c r="Q339" s="30" t="s">
        <v>20729</v>
      </c>
      <c r="R339" s="30" t="s">
        <v>20730</v>
      </c>
      <c r="S339" s="30" t="s">
        <v>20731</v>
      </c>
      <c r="T339" s="30" t="s">
        <v>20732</v>
      </c>
      <c r="U339" s="30" t="s">
        <v>20733</v>
      </c>
      <c r="V339" s="30" t="s">
        <v>20734</v>
      </c>
      <c r="W339" s="30" t="s">
        <v>20734</v>
      </c>
      <c r="X339" s="30" t="s">
        <v>20734</v>
      </c>
      <c r="Y339" s="30" t="s">
        <v>20734</v>
      </c>
      <c r="Z339" s="30" t="s">
        <v>20734</v>
      </c>
      <c r="AA339" s="32" t="s">
        <v>20787</v>
      </c>
    </row>
    <row r="340" spans="1:27" x14ac:dyDescent="0.3">
      <c r="A340" s="28" t="s">
        <v>4346</v>
      </c>
      <c r="B340" s="28" t="s">
        <v>17465</v>
      </c>
      <c r="C340" s="28" t="s">
        <v>8686</v>
      </c>
      <c r="D340" s="28" t="s">
        <v>7677</v>
      </c>
      <c r="E340" s="28" t="s">
        <v>7716</v>
      </c>
      <c r="F340" s="28" t="s">
        <v>3321</v>
      </c>
      <c r="G340" s="28" t="s">
        <v>17727</v>
      </c>
      <c r="H340" s="28" t="s">
        <v>17419</v>
      </c>
      <c r="I340" s="28">
        <v>3</v>
      </c>
      <c r="J340" s="28">
        <v>0</v>
      </c>
      <c r="K340" s="28">
        <v>0</v>
      </c>
      <c r="L340" s="28">
        <v>0</v>
      </c>
      <c r="M340" s="28">
        <v>0</v>
      </c>
      <c r="N340" s="28">
        <v>6</v>
      </c>
      <c r="O340" s="28">
        <v>28</v>
      </c>
      <c r="P340">
        <f>VLOOKUP($A340,'Item Detail'!$A$2:$G$3180,7,0)</f>
        <v>3</v>
      </c>
      <c r="Q340" s="30" t="s">
        <v>20735</v>
      </c>
      <c r="R340" s="30" t="s">
        <v>20730</v>
      </c>
      <c r="S340" s="30" t="s">
        <v>4207</v>
      </c>
      <c r="T340" s="30" t="s">
        <v>20732</v>
      </c>
      <c r="U340" s="30" t="s">
        <v>20733</v>
      </c>
      <c r="V340" s="30" t="s">
        <v>20737</v>
      </c>
      <c r="W340" s="30" t="s">
        <v>20737</v>
      </c>
      <c r="X340" s="30" t="s">
        <v>20737</v>
      </c>
      <c r="Y340" s="30" t="s">
        <v>20737</v>
      </c>
      <c r="Z340" s="30" t="s">
        <v>20737</v>
      </c>
      <c r="AA340" s="32" t="s">
        <v>20789</v>
      </c>
    </row>
    <row r="341" spans="1:27" x14ac:dyDescent="0.3">
      <c r="A341" s="28" t="s">
        <v>8773</v>
      </c>
      <c r="B341" s="28" t="s">
        <v>17454</v>
      </c>
      <c r="C341" s="28" t="s">
        <v>8774</v>
      </c>
      <c r="D341" s="28" t="s">
        <v>7677</v>
      </c>
      <c r="E341" s="28" t="s">
        <v>7749</v>
      </c>
      <c r="F341" s="28" t="s">
        <v>8775</v>
      </c>
      <c r="G341" s="28" t="s">
        <v>17728</v>
      </c>
      <c r="H341" s="28" t="s">
        <v>17413</v>
      </c>
      <c r="I341" s="28">
        <v>0</v>
      </c>
      <c r="J341" s="28">
        <v>0</v>
      </c>
      <c r="K341" s="28">
        <v>3</v>
      </c>
      <c r="L341" s="28">
        <v>0</v>
      </c>
      <c r="M341" s="28">
        <v>0</v>
      </c>
      <c r="N341" s="28">
        <v>6</v>
      </c>
      <c r="O341" s="28">
        <v>28</v>
      </c>
      <c r="P341">
        <f>VLOOKUP($A341,'Item Detail'!$A$2:$G$3180,7,0)</f>
        <v>3</v>
      </c>
      <c r="Q341" s="30" t="s">
        <v>20729</v>
      </c>
      <c r="R341" s="30" t="s">
        <v>20730</v>
      </c>
      <c r="S341" s="30" t="s">
        <v>20731</v>
      </c>
      <c r="T341" s="30" t="s">
        <v>20732</v>
      </c>
      <c r="U341" s="30" t="s">
        <v>20732</v>
      </c>
      <c r="V341" s="30" t="s">
        <v>20734</v>
      </c>
      <c r="W341" s="30" t="s">
        <v>20734</v>
      </c>
      <c r="X341" s="30" t="s">
        <v>20734</v>
      </c>
      <c r="Y341" s="30" t="s">
        <v>20734</v>
      </c>
      <c r="Z341" s="30" t="s">
        <v>20734</v>
      </c>
      <c r="AA341" s="32" t="s">
        <v>20793</v>
      </c>
    </row>
    <row r="342" spans="1:27" x14ac:dyDescent="0.3">
      <c r="A342" s="28" t="s">
        <v>8716</v>
      </c>
      <c r="B342" s="28" t="s">
        <v>17483</v>
      </c>
      <c r="C342" s="28" t="s">
        <v>8717</v>
      </c>
      <c r="D342" s="28" t="s">
        <v>8718</v>
      </c>
      <c r="E342" s="28" t="s">
        <v>7716</v>
      </c>
      <c r="F342" s="28" t="s">
        <v>2486</v>
      </c>
      <c r="G342" s="28" t="s">
        <v>17729</v>
      </c>
      <c r="H342" s="28" t="s">
        <v>17413</v>
      </c>
      <c r="I342" s="28">
        <v>1</v>
      </c>
      <c r="J342" s="28">
        <v>0</v>
      </c>
      <c r="K342" s="28">
        <v>2</v>
      </c>
      <c r="L342" s="28">
        <v>0</v>
      </c>
      <c r="M342" s="28">
        <v>0</v>
      </c>
      <c r="N342" s="28">
        <v>6</v>
      </c>
      <c r="O342" s="28">
        <v>28</v>
      </c>
      <c r="P342">
        <f>VLOOKUP($A342,'Item Detail'!$A$2:$G$3180,7,0)</f>
        <v>3</v>
      </c>
      <c r="Q342" s="30" t="s">
        <v>20754</v>
      </c>
      <c r="R342" s="30" t="s">
        <v>20730</v>
      </c>
      <c r="S342" s="30" t="s">
        <v>20731</v>
      </c>
      <c r="T342" s="30" t="s">
        <v>20732</v>
      </c>
      <c r="U342" s="30" t="s">
        <v>20732</v>
      </c>
      <c r="V342" s="30" t="s">
        <v>20734</v>
      </c>
      <c r="W342" s="30" t="s">
        <v>20734</v>
      </c>
      <c r="X342" s="30" t="s">
        <v>20734</v>
      </c>
      <c r="Y342" s="30" t="s">
        <v>20734</v>
      </c>
      <c r="Z342" s="30" t="s">
        <v>20734</v>
      </c>
      <c r="AA342" s="32" t="s">
        <v>20793</v>
      </c>
    </row>
    <row r="343" spans="1:27" x14ac:dyDescent="0.3">
      <c r="A343" s="28" t="s">
        <v>8588</v>
      </c>
      <c r="B343" s="28" t="s">
        <v>17410</v>
      </c>
      <c r="C343" s="28" t="s">
        <v>8589</v>
      </c>
      <c r="D343" s="28" t="s">
        <v>7677</v>
      </c>
      <c r="E343" s="28" t="s">
        <v>8590</v>
      </c>
      <c r="F343" s="28" t="s">
        <v>1996</v>
      </c>
      <c r="G343" s="28" t="s">
        <v>17730</v>
      </c>
      <c r="H343" s="28" t="s">
        <v>17412</v>
      </c>
      <c r="I343" s="28">
        <v>0</v>
      </c>
      <c r="J343" s="28">
        <v>0</v>
      </c>
      <c r="K343" s="28">
        <v>3</v>
      </c>
      <c r="L343" s="28">
        <v>0</v>
      </c>
      <c r="M343" s="28">
        <v>0</v>
      </c>
      <c r="N343" s="28">
        <v>6</v>
      </c>
      <c r="O343" s="28">
        <v>28</v>
      </c>
      <c r="P343">
        <f>VLOOKUP($A343,'Item Detail'!$A$2:$G$3180,7,0)</f>
        <v>3</v>
      </c>
      <c r="Q343" s="30" t="s">
        <v>20750</v>
      </c>
      <c r="R343" s="30" t="s">
        <v>20730</v>
      </c>
      <c r="S343" s="30" t="s">
        <v>20731</v>
      </c>
      <c r="T343" s="30" t="s">
        <v>20743</v>
      </c>
      <c r="U343" s="30" t="s">
        <v>20732</v>
      </c>
      <c r="V343" s="30" t="s">
        <v>20734</v>
      </c>
      <c r="W343" s="30" t="s">
        <v>20737</v>
      </c>
      <c r="X343" s="30" t="s">
        <v>20734</v>
      </c>
      <c r="Y343" s="30" t="s">
        <v>20737</v>
      </c>
      <c r="Z343" s="30" t="s">
        <v>20737</v>
      </c>
      <c r="AA343" s="32" t="s">
        <v>20793</v>
      </c>
    </row>
    <row r="344" spans="1:27" x14ac:dyDescent="0.3">
      <c r="A344" s="28" t="s">
        <v>8864</v>
      </c>
      <c r="B344" s="28" t="s">
        <v>17420</v>
      </c>
      <c r="C344" s="28" t="s">
        <v>8865</v>
      </c>
      <c r="D344" s="28" t="s">
        <v>8866</v>
      </c>
      <c r="E344" s="28" t="s">
        <v>7716</v>
      </c>
      <c r="F344" s="28" t="s">
        <v>17651</v>
      </c>
      <c r="G344" s="28" t="s">
        <v>17731</v>
      </c>
      <c r="H344" s="28" t="s">
        <v>17412</v>
      </c>
      <c r="I344" s="28">
        <v>1</v>
      </c>
      <c r="J344" s="28">
        <v>0</v>
      </c>
      <c r="K344" s="28">
        <v>0</v>
      </c>
      <c r="L344" s="28">
        <v>0</v>
      </c>
      <c r="M344" s="28">
        <v>0</v>
      </c>
      <c r="N344" s="28">
        <v>2</v>
      </c>
      <c r="O344" s="28">
        <v>10</v>
      </c>
      <c r="P344">
        <f>VLOOKUP($A344,'Item Detail'!$A$2:$G$3180,7,0)</f>
        <v>3</v>
      </c>
      <c r="Q344" s="30" t="s">
        <v>20729</v>
      </c>
      <c r="R344" s="30" t="s">
        <v>20730</v>
      </c>
      <c r="S344" s="30" t="s">
        <v>20731</v>
      </c>
      <c r="T344" s="30" t="s">
        <v>20732</v>
      </c>
      <c r="U344" s="30" t="s">
        <v>20732</v>
      </c>
      <c r="V344" s="30" t="s">
        <v>20734</v>
      </c>
      <c r="W344" s="30" t="s">
        <v>20734</v>
      </c>
      <c r="X344" s="30" t="s">
        <v>20737</v>
      </c>
      <c r="Y344" s="30" t="s">
        <v>20734</v>
      </c>
      <c r="Z344" s="30" t="s">
        <v>20734</v>
      </c>
      <c r="AA344" s="32" t="s">
        <v>20793</v>
      </c>
    </row>
    <row r="345" spans="1:27" x14ac:dyDescent="0.3">
      <c r="A345" s="28" t="s">
        <v>8864</v>
      </c>
      <c r="B345" s="28" t="s">
        <v>17420</v>
      </c>
      <c r="C345" s="28" t="s">
        <v>8865</v>
      </c>
      <c r="D345" s="28" t="s">
        <v>8866</v>
      </c>
      <c r="E345" s="28" t="s">
        <v>7716</v>
      </c>
      <c r="F345" s="28" t="s">
        <v>17651</v>
      </c>
      <c r="G345" s="28" t="s">
        <v>17731</v>
      </c>
      <c r="H345" s="28" t="s">
        <v>17413</v>
      </c>
      <c r="I345" s="28">
        <v>2</v>
      </c>
      <c r="J345" s="28">
        <v>0</v>
      </c>
      <c r="K345" s="28">
        <v>0</v>
      </c>
      <c r="L345" s="28">
        <v>0</v>
      </c>
      <c r="M345" s="28">
        <v>0</v>
      </c>
      <c r="N345" s="28">
        <v>4</v>
      </c>
      <c r="O345" s="28">
        <v>16</v>
      </c>
      <c r="P345">
        <f>VLOOKUP($A345,'Item Detail'!$A$2:$G$3180,7,0)</f>
        <v>3</v>
      </c>
      <c r="Q345" s="30" t="s">
        <v>20729</v>
      </c>
      <c r="R345" s="30" t="s">
        <v>20730</v>
      </c>
      <c r="S345" s="30" t="s">
        <v>20731</v>
      </c>
      <c r="T345" s="30" t="s">
        <v>20732</v>
      </c>
      <c r="U345" s="30" t="s">
        <v>20732</v>
      </c>
      <c r="V345" s="30" t="s">
        <v>20734</v>
      </c>
      <c r="W345" s="30" t="s">
        <v>20734</v>
      </c>
      <c r="X345" s="30" t="s">
        <v>20737</v>
      </c>
      <c r="Y345" s="30" t="s">
        <v>20734</v>
      </c>
      <c r="Z345" s="30" t="s">
        <v>20734</v>
      </c>
      <c r="AA345" s="32" t="s">
        <v>20793</v>
      </c>
    </row>
    <row r="346" spans="1:27" x14ac:dyDescent="0.3">
      <c r="A346" s="28" t="s">
        <v>8653</v>
      </c>
      <c r="B346" s="28" t="s">
        <v>17732</v>
      </c>
      <c r="C346" s="28" t="s">
        <v>8654</v>
      </c>
      <c r="D346" s="28" t="s">
        <v>8655</v>
      </c>
      <c r="E346" s="28" t="s">
        <v>8656</v>
      </c>
      <c r="F346" s="28" t="s">
        <v>8657</v>
      </c>
      <c r="G346" s="28" t="s">
        <v>17733</v>
      </c>
      <c r="H346" s="28" t="s">
        <v>17413</v>
      </c>
      <c r="I346" s="28">
        <v>3</v>
      </c>
      <c r="J346" s="28">
        <v>0</v>
      </c>
      <c r="K346" s="28">
        <v>0</v>
      </c>
      <c r="L346" s="28">
        <v>0</v>
      </c>
      <c r="M346" s="28">
        <v>0</v>
      </c>
      <c r="N346" s="28">
        <v>6</v>
      </c>
      <c r="O346" s="28">
        <v>26</v>
      </c>
      <c r="P346">
        <f>VLOOKUP($A346,'Item Detail'!$A$2:$G$3180,7,0)</f>
        <v>3</v>
      </c>
      <c r="Q346" s="30" t="s">
        <v>20729</v>
      </c>
      <c r="R346" s="30" t="s">
        <v>20730</v>
      </c>
      <c r="S346" s="30" t="s">
        <v>20731</v>
      </c>
      <c r="T346" s="30" t="s">
        <v>20732</v>
      </c>
      <c r="U346" s="30" t="s">
        <v>20732</v>
      </c>
      <c r="V346" s="30" t="s">
        <v>20734</v>
      </c>
      <c r="W346" s="30" t="s">
        <v>20734</v>
      </c>
      <c r="X346" s="30" t="s">
        <v>20734</v>
      </c>
      <c r="Y346" s="30" t="s">
        <v>20734</v>
      </c>
      <c r="Z346" s="30" t="s">
        <v>20734</v>
      </c>
      <c r="AA346" s="32" t="s">
        <v>20793</v>
      </c>
    </row>
    <row r="347" spans="1:27" x14ac:dyDescent="0.3">
      <c r="A347" s="28" t="s">
        <v>4843</v>
      </c>
      <c r="B347" s="28" t="s">
        <v>17420</v>
      </c>
      <c r="C347" s="28" t="s">
        <v>9090</v>
      </c>
      <c r="D347" s="28" t="s">
        <v>9091</v>
      </c>
      <c r="E347" s="28" t="s">
        <v>7716</v>
      </c>
      <c r="F347" s="28" t="s">
        <v>4208</v>
      </c>
      <c r="G347" s="28" t="s">
        <v>17734</v>
      </c>
      <c r="H347" s="28" t="s">
        <v>17419</v>
      </c>
      <c r="I347" s="28">
        <v>1</v>
      </c>
      <c r="J347" s="28">
        <v>0</v>
      </c>
      <c r="K347" s="28">
        <v>2</v>
      </c>
      <c r="L347" s="28">
        <v>0</v>
      </c>
      <c r="M347" s="28">
        <v>0</v>
      </c>
      <c r="N347" s="28">
        <v>6</v>
      </c>
      <c r="O347" s="28">
        <v>26</v>
      </c>
      <c r="P347">
        <f>VLOOKUP($A347,'Item Detail'!$A$2:$G$3180,7,0)</f>
        <v>3</v>
      </c>
      <c r="Q347" s="30" t="s">
        <v>20747</v>
      </c>
      <c r="R347" s="30" t="s">
        <v>20730</v>
      </c>
      <c r="S347" s="30" t="s">
        <v>4207</v>
      </c>
      <c r="T347" s="30" t="s">
        <v>20732</v>
      </c>
      <c r="U347" s="30" t="s">
        <v>20732</v>
      </c>
      <c r="V347" s="30" t="s">
        <v>20737</v>
      </c>
      <c r="W347" s="30" t="s">
        <v>20737</v>
      </c>
      <c r="X347" s="30" t="s">
        <v>20737</v>
      </c>
      <c r="Y347" s="30" t="s">
        <v>20737</v>
      </c>
      <c r="Z347" s="30" t="s">
        <v>20737</v>
      </c>
      <c r="AA347" s="32" t="s">
        <v>20785</v>
      </c>
    </row>
    <row r="348" spans="1:27" x14ac:dyDescent="0.3">
      <c r="A348" s="28" t="s">
        <v>8959</v>
      </c>
      <c r="B348" s="28" t="s">
        <v>17471</v>
      </c>
      <c r="C348" s="28" t="s">
        <v>8960</v>
      </c>
      <c r="D348" s="28" t="s">
        <v>8335</v>
      </c>
      <c r="E348" s="28" t="s">
        <v>8961</v>
      </c>
      <c r="F348" s="28" t="s">
        <v>17472</v>
      </c>
      <c r="G348" s="28" t="s">
        <v>17735</v>
      </c>
      <c r="H348" s="28" t="s">
        <v>17453</v>
      </c>
      <c r="I348" s="28">
        <v>0</v>
      </c>
      <c r="J348" s="28">
        <v>0</v>
      </c>
      <c r="K348" s="28">
        <v>0</v>
      </c>
      <c r="L348" s="28">
        <v>0</v>
      </c>
      <c r="M348" s="28">
        <v>2</v>
      </c>
      <c r="N348" s="28">
        <v>4</v>
      </c>
      <c r="O348" s="28">
        <v>8</v>
      </c>
      <c r="P348">
        <f>VLOOKUP($A348,'Item Detail'!$A$2:$G$3180,7,0)</f>
        <v>3</v>
      </c>
      <c r="Q348" s="30" t="s">
        <v>20739</v>
      </c>
      <c r="R348" s="30" t="s">
        <v>20730</v>
      </c>
      <c r="S348" s="30" t="s">
        <v>20731</v>
      </c>
      <c r="T348" s="30" t="s">
        <v>20732</v>
      </c>
      <c r="U348" s="30" t="s">
        <v>20749</v>
      </c>
      <c r="V348" s="30" t="s">
        <v>20734</v>
      </c>
      <c r="W348" s="30" t="s">
        <v>20737</v>
      </c>
      <c r="X348" s="30" t="s">
        <v>20734</v>
      </c>
      <c r="Y348" s="30" t="s">
        <v>20734</v>
      </c>
      <c r="Z348" s="30" t="s">
        <v>20737</v>
      </c>
      <c r="AA348" s="32" t="s">
        <v>20790</v>
      </c>
    </row>
    <row r="349" spans="1:27" x14ac:dyDescent="0.3">
      <c r="A349" s="28" t="s">
        <v>8959</v>
      </c>
      <c r="B349" s="28" t="s">
        <v>17471</v>
      </c>
      <c r="C349" s="28" t="s">
        <v>8960</v>
      </c>
      <c r="D349" s="28" t="s">
        <v>8335</v>
      </c>
      <c r="E349" s="28" t="s">
        <v>8961</v>
      </c>
      <c r="F349" s="28" t="s">
        <v>17472</v>
      </c>
      <c r="G349" s="28" t="s">
        <v>17735</v>
      </c>
      <c r="H349" s="28" t="s">
        <v>17413</v>
      </c>
      <c r="I349" s="28">
        <v>0</v>
      </c>
      <c r="J349" s="28">
        <v>0</v>
      </c>
      <c r="K349" s="28">
        <v>1</v>
      </c>
      <c r="L349" s="28">
        <v>0</v>
      </c>
      <c r="M349" s="28">
        <v>0</v>
      </c>
      <c r="N349" s="28">
        <v>2</v>
      </c>
      <c r="O349" s="28">
        <v>16</v>
      </c>
      <c r="P349">
        <f>VLOOKUP($A349,'Item Detail'!$A$2:$G$3180,7,0)</f>
        <v>3</v>
      </c>
      <c r="Q349" s="30" t="s">
        <v>20739</v>
      </c>
      <c r="R349" s="30" t="s">
        <v>20730</v>
      </c>
      <c r="S349" s="30" t="s">
        <v>20731</v>
      </c>
      <c r="T349" s="30" t="s">
        <v>20732</v>
      </c>
      <c r="U349" s="30" t="s">
        <v>20749</v>
      </c>
      <c r="V349" s="30" t="s">
        <v>20734</v>
      </c>
      <c r="W349" s="30" t="s">
        <v>20737</v>
      </c>
      <c r="X349" s="30" t="s">
        <v>20734</v>
      </c>
      <c r="Y349" s="30" t="s">
        <v>20734</v>
      </c>
      <c r="Z349" s="30" t="s">
        <v>20737</v>
      </c>
      <c r="AA349" s="32" t="s">
        <v>20793</v>
      </c>
    </row>
    <row r="350" spans="1:27" x14ac:dyDescent="0.3">
      <c r="A350" s="28" t="s">
        <v>5304</v>
      </c>
      <c r="B350" s="28" t="s">
        <v>17420</v>
      </c>
      <c r="C350" s="28" t="s">
        <v>9023</v>
      </c>
      <c r="D350" s="28" t="s">
        <v>7677</v>
      </c>
      <c r="E350" s="28" t="s">
        <v>7880</v>
      </c>
      <c r="F350" s="28" t="s">
        <v>4208</v>
      </c>
      <c r="G350" s="28" t="s">
        <v>17736</v>
      </c>
      <c r="H350" s="28" t="s">
        <v>17419</v>
      </c>
      <c r="I350" s="28">
        <v>1</v>
      </c>
      <c r="J350" s="28">
        <v>0</v>
      </c>
      <c r="K350" s="28">
        <v>1</v>
      </c>
      <c r="L350" s="28">
        <v>0</v>
      </c>
      <c r="M350" s="28">
        <v>1</v>
      </c>
      <c r="N350" s="28">
        <v>6</v>
      </c>
      <c r="O350" s="28">
        <v>24</v>
      </c>
      <c r="P350">
        <f>VLOOKUP($A350,'Item Detail'!$A$2:$G$3180,7,0)</f>
        <v>3</v>
      </c>
      <c r="Q350" s="30" t="s">
        <v>20738</v>
      </c>
      <c r="R350" s="30" t="s">
        <v>20730</v>
      </c>
      <c r="S350" s="30" t="s">
        <v>4207</v>
      </c>
      <c r="T350" s="30" t="s">
        <v>20732</v>
      </c>
      <c r="U350" s="30" t="s">
        <v>20732</v>
      </c>
      <c r="V350" s="30" t="s">
        <v>20737</v>
      </c>
      <c r="W350" s="30" t="s">
        <v>20737</v>
      </c>
      <c r="X350" s="30" t="s">
        <v>20737</v>
      </c>
      <c r="Y350" s="30" t="s">
        <v>20737</v>
      </c>
      <c r="Z350" s="30" t="s">
        <v>20737</v>
      </c>
      <c r="AA350" s="32" t="s">
        <v>20785</v>
      </c>
    </row>
    <row r="351" spans="1:27" x14ac:dyDescent="0.3">
      <c r="A351" s="28" t="s">
        <v>9017</v>
      </c>
      <c r="B351" s="28" t="s">
        <v>17414</v>
      </c>
      <c r="C351" s="28" t="s">
        <v>9018</v>
      </c>
      <c r="D351" s="28" t="s">
        <v>7947</v>
      </c>
      <c r="E351" s="28" t="s">
        <v>7948</v>
      </c>
      <c r="F351" s="28" t="s">
        <v>17415</v>
      </c>
      <c r="G351" s="28" t="s">
        <v>17737</v>
      </c>
      <c r="H351" s="28" t="s">
        <v>17413</v>
      </c>
      <c r="I351" s="28">
        <v>3</v>
      </c>
      <c r="J351" s="28">
        <v>0</v>
      </c>
      <c r="K351" s="28">
        <v>0</v>
      </c>
      <c r="L351" s="28">
        <v>0</v>
      </c>
      <c r="M351" s="28">
        <v>0</v>
      </c>
      <c r="N351" s="28">
        <v>6</v>
      </c>
      <c r="O351" s="28">
        <v>24</v>
      </c>
      <c r="P351">
        <f>VLOOKUP($A351,'Item Detail'!$A$2:$G$3180,7,0)</f>
        <v>3</v>
      </c>
      <c r="Q351" s="30" t="s">
        <v>20729</v>
      </c>
      <c r="R351" s="30" t="s">
        <v>20730</v>
      </c>
      <c r="S351" s="30" t="s">
        <v>20731</v>
      </c>
      <c r="T351" s="30" t="s">
        <v>20732</v>
      </c>
      <c r="U351" s="30" t="s">
        <v>20732</v>
      </c>
      <c r="V351" s="30" t="s">
        <v>20734</v>
      </c>
      <c r="W351" s="30" t="s">
        <v>20734</v>
      </c>
      <c r="X351" s="30" t="s">
        <v>20734</v>
      </c>
      <c r="Y351" s="30" t="s">
        <v>20734</v>
      </c>
      <c r="Z351" s="30" t="s">
        <v>20734</v>
      </c>
      <c r="AA351" s="32" t="s">
        <v>20793</v>
      </c>
    </row>
    <row r="352" spans="1:27" x14ac:dyDescent="0.3">
      <c r="A352" s="28" t="s">
        <v>8915</v>
      </c>
      <c r="B352" s="28" t="s">
        <v>17513</v>
      </c>
      <c r="C352" s="28" t="s">
        <v>8916</v>
      </c>
      <c r="D352" s="28" t="s">
        <v>8917</v>
      </c>
      <c r="E352" s="28" t="s">
        <v>7684</v>
      </c>
      <c r="F352" s="28" t="s">
        <v>1938</v>
      </c>
      <c r="G352" s="28" t="s">
        <v>17738</v>
      </c>
      <c r="H352" s="28" t="s">
        <v>17453</v>
      </c>
      <c r="I352" s="28">
        <v>3</v>
      </c>
      <c r="J352" s="28">
        <v>0</v>
      </c>
      <c r="K352" s="28">
        <v>0</v>
      </c>
      <c r="L352" s="28">
        <v>0</v>
      </c>
      <c r="M352" s="28">
        <v>0</v>
      </c>
      <c r="N352" s="28">
        <v>6</v>
      </c>
      <c r="O352" s="28">
        <v>22</v>
      </c>
      <c r="P352">
        <f>VLOOKUP($A352,'Item Detail'!$A$2:$G$3180,7,0)</f>
        <v>3</v>
      </c>
      <c r="Q352" s="30" t="s">
        <v>20729</v>
      </c>
      <c r="R352" s="30" t="s">
        <v>20730</v>
      </c>
      <c r="S352" s="30" t="s">
        <v>20731</v>
      </c>
      <c r="T352" s="30" t="s">
        <v>20732</v>
      </c>
      <c r="U352" s="30" t="s">
        <v>20732</v>
      </c>
      <c r="V352" s="30" t="s">
        <v>20737</v>
      </c>
      <c r="W352" s="30" t="s">
        <v>20737</v>
      </c>
      <c r="X352" s="30" t="s">
        <v>20737</v>
      </c>
      <c r="Y352" s="30" t="s">
        <v>20737</v>
      </c>
      <c r="Z352" s="30" t="s">
        <v>20734</v>
      </c>
      <c r="AA352" s="32" t="s">
        <v>20790</v>
      </c>
    </row>
    <row r="353" spans="1:27" x14ac:dyDescent="0.3">
      <c r="A353" s="28" t="s">
        <v>9093</v>
      </c>
      <c r="B353" s="28" t="s">
        <v>17465</v>
      </c>
      <c r="C353" s="28" t="s">
        <v>9094</v>
      </c>
      <c r="D353" s="28" t="s">
        <v>7677</v>
      </c>
      <c r="E353" s="28" t="s">
        <v>7919</v>
      </c>
      <c r="F353" s="28" t="s">
        <v>9095</v>
      </c>
      <c r="G353" s="28" t="s">
        <v>17739</v>
      </c>
      <c r="H353" s="28" t="s">
        <v>17413</v>
      </c>
      <c r="I353" s="28">
        <v>3</v>
      </c>
      <c r="J353" s="28">
        <v>0</v>
      </c>
      <c r="K353" s="28">
        <v>0</v>
      </c>
      <c r="L353" s="28">
        <v>0</v>
      </c>
      <c r="M353" s="28">
        <v>0</v>
      </c>
      <c r="N353" s="28">
        <v>6</v>
      </c>
      <c r="O353" s="28">
        <v>22</v>
      </c>
      <c r="P353">
        <f>VLOOKUP($A353,'Item Detail'!$A$2:$G$3180,7,0)</f>
        <v>3</v>
      </c>
      <c r="Q353" s="30" t="s">
        <v>20729</v>
      </c>
      <c r="R353" s="30" t="s">
        <v>20730</v>
      </c>
      <c r="S353" s="30" t="s">
        <v>20731</v>
      </c>
      <c r="T353" s="30" t="s">
        <v>20732</v>
      </c>
      <c r="U353" s="30" t="s">
        <v>20749</v>
      </c>
      <c r="V353" s="30" t="s">
        <v>20734</v>
      </c>
      <c r="W353" s="30" t="s">
        <v>20734</v>
      </c>
      <c r="X353" s="30" t="s">
        <v>20734</v>
      </c>
      <c r="Y353" s="30" t="s">
        <v>20734</v>
      </c>
      <c r="Z353" s="30" t="s">
        <v>20734</v>
      </c>
      <c r="AA353" s="32" t="s">
        <v>20793</v>
      </c>
    </row>
    <row r="354" spans="1:27" x14ac:dyDescent="0.3">
      <c r="A354" s="28" t="s">
        <v>8584</v>
      </c>
      <c r="B354" s="28" t="s">
        <v>17417</v>
      </c>
      <c r="C354" s="28" t="s">
        <v>8585</v>
      </c>
      <c r="D354" s="28" t="s">
        <v>8586</v>
      </c>
      <c r="E354" s="28" t="s">
        <v>7707</v>
      </c>
      <c r="F354" s="28" t="s">
        <v>17450</v>
      </c>
      <c r="G354" s="28" t="s">
        <v>17740</v>
      </c>
      <c r="H354" s="28" t="s">
        <v>17412</v>
      </c>
      <c r="I354" s="28">
        <v>1</v>
      </c>
      <c r="J354" s="28">
        <v>0</v>
      </c>
      <c r="K354" s="28">
        <v>1</v>
      </c>
      <c r="L354" s="28">
        <v>0</v>
      </c>
      <c r="M354" s="28">
        <v>0</v>
      </c>
      <c r="N354" s="28">
        <v>4</v>
      </c>
      <c r="O354" s="28">
        <v>6</v>
      </c>
      <c r="P354">
        <f>VLOOKUP($A354,'Item Detail'!$A$2:$G$3180,7,0)</f>
        <v>3</v>
      </c>
      <c r="Q354" s="30" t="s">
        <v>20750</v>
      </c>
      <c r="R354" s="30" t="s">
        <v>20730</v>
      </c>
      <c r="S354" s="30" t="s">
        <v>20731</v>
      </c>
      <c r="T354" s="30" t="s">
        <v>20732</v>
      </c>
      <c r="U354" s="30" t="s">
        <v>20733</v>
      </c>
      <c r="V354" s="30" t="s">
        <v>20734</v>
      </c>
      <c r="W354" s="30" t="s">
        <v>20734</v>
      </c>
      <c r="X354" s="30" t="s">
        <v>20734</v>
      </c>
      <c r="Y354" s="30" t="s">
        <v>20734</v>
      </c>
      <c r="Z354" s="30" t="s">
        <v>20734</v>
      </c>
      <c r="AA354" s="32" t="s">
        <v>20793</v>
      </c>
    </row>
    <row r="355" spans="1:27" x14ac:dyDescent="0.3">
      <c r="A355" s="28" t="s">
        <v>8584</v>
      </c>
      <c r="B355" s="28" t="s">
        <v>17417</v>
      </c>
      <c r="C355" s="28" t="s">
        <v>8585</v>
      </c>
      <c r="D355" s="28" t="s">
        <v>8586</v>
      </c>
      <c r="E355" s="28" t="s">
        <v>7707</v>
      </c>
      <c r="F355" s="28" t="s">
        <v>17450</v>
      </c>
      <c r="G355" s="28" t="s">
        <v>17740</v>
      </c>
      <c r="H355" s="28" t="s">
        <v>17413</v>
      </c>
      <c r="I355" s="28">
        <v>0</v>
      </c>
      <c r="J355" s="28">
        <v>0</v>
      </c>
      <c r="K355" s="28">
        <v>1</v>
      </c>
      <c r="L355" s="28">
        <v>0</v>
      </c>
      <c r="M355" s="28">
        <v>0</v>
      </c>
      <c r="N355" s="28">
        <v>2</v>
      </c>
      <c r="O355" s="28">
        <v>16</v>
      </c>
      <c r="P355">
        <f>VLOOKUP($A355,'Item Detail'!$A$2:$G$3180,7,0)</f>
        <v>3</v>
      </c>
      <c r="Q355" s="30" t="s">
        <v>20750</v>
      </c>
      <c r="R355" s="30" t="s">
        <v>20730</v>
      </c>
      <c r="S355" s="30" t="s">
        <v>20731</v>
      </c>
      <c r="T355" s="30" t="s">
        <v>20732</v>
      </c>
      <c r="U355" s="30" t="s">
        <v>20733</v>
      </c>
      <c r="V355" s="30" t="s">
        <v>20734</v>
      </c>
      <c r="W355" s="30" t="s">
        <v>20734</v>
      </c>
      <c r="X355" s="30" t="s">
        <v>20734</v>
      </c>
      <c r="Y355" s="30" t="s">
        <v>20734</v>
      </c>
      <c r="Z355" s="30" t="s">
        <v>20734</v>
      </c>
      <c r="AA355" s="32" t="s">
        <v>20793</v>
      </c>
    </row>
    <row r="356" spans="1:27" x14ac:dyDescent="0.3">
      <c r="A356" s="28" t="s">
        <v>4425</v>
      </c>
      <c r="B356" s="28" t="s">
        <v>17489</v>
      </c>
      <c r="C356" s="28" t="s">
        <v>8807</v>
      </c>
      <c r="D356" s="28" t="s">
        <v>8808</v>
      </c>
      <c r="E356" s="28" t="s">
        <v>8263</v>
      </c>
      <c r="F356" s="28" t="s">
        <v>17741</v>
      </c>
      <c r="G356" s="28" t="s">
        <v>17742</v>
      </c>
      <c r="H356" s="28" t="s">
        <v>17419</v>
      </c>
      <c r="I356" s="28">
        <v>3</v>
      </c>
      <c r="J356" s="28">
        <v>0</v>
      </c>
      <c r="K356" s="28">
        <v>0</v>
      </c>
      <c r="L356" s="28">
        <v>0</v>
      </c>
      <c r="M356" s="28">
        <v>0</v>
      </c>
      <c r="N356" s="28">
        <v>6</v>
      </c>
      <c r="O356" s="28">
        <v>20</v>
      </c>
      <c r="P356">
        <f>VLOOKUP($A356,'Item Detail'!$A$2:$G$3180,7,0)</f>
        <v>3</v>
      </c>
      <c r="Q356" s="30" t="s">
        <v>20735</v>
      </c>
      <c r="R356" s="30" t="s">
        <v>20730</v>
      </c>
      <c r="S356" s="30" t="s">
        <v>4207</v>
      </c>
      <c r="T356" s="30" t="s">
        <v>20732</v>
      </c>
      <c r="U356" s="30" t="s">
        <v>20732</v>
      </c>
      <c r="V356" s="30" t="s">
        <v>20737</v>
      </c>
      <c r="W356" s="30" t="s">
        <v>20737</v>
      </c>
      <c r="X356" s="30" t="s">
        <v>20737</v>
      </c>
      <c r="Y356" s="30" t="s">
        <v>20737</v>
      </c>
      <c r="Z356" s="30" t="s">
        <v>20737</v>
      </c>
      <c r="AA356" s="32" t="s">
        <v>20789</v>
      </c>
    </row>
    <row r="357" spans="1:27" x14ac:dyDescent="0.3">
      <c r="A357" s="28" t="s">
        <v>8743</v>
      </c>
      <c r="B357" s="28" t="s">
        <v>17454</v>
      </c>
      <c r="C357" s="28" t="s">
        <v>8744</v>
      </c>
      <c r="D357" s="28" t="s">
        <v>8124</v>
      </c>
      <c r="E357" s="28" t="s">
        <v>7734</v>
      </c>
      <c r="F357" s="28" t="s">
        <v>8745</v>
      </c>
      <c r="G357" s="28" t="s">
        <v>17743</v>
      </c>
      <c r="H357" s="28" t="s">
        <v>17412</v>
      </c>
      <c r="I357" s="28">
        <v>0</v>
      </c>
      <c r="J357" s="28">
        <v>0</v>
      </c>
      <c r="K357" s="28">
        <v>0</v>
      </c>
      <c r="L357" s="28">
        <v>0</v>
      </c>
      <c r="M357" s="28">
        <v>3</v>
      </c>
      <c r="N357" s="28">
        <v>6</v>
      </c>
      <c r="O357" s="28">
        <v>20</v>
      </c>
      <c r="P357">
        <f>VLOOKUP($A357,'Item Detail'!$A$2:$G$3180,7,0)</f>
        <v>3</v>
      </c>
      <c r="Q357" s="30" t="s">
        <v>20739</v>
      </c>
      <c r="R357" s="30" t="s">
        <v>20744</v>
      </c>
      <c r="S357" s="30" t="s">
        <v>20731</v>
      </c>
      <c r="T357" s="30" t="s">
        <v>20732</v>
      </c>
      <c r="U357" s="30" t="s">
        <v>20736</v>
      </c>
      <c r="V357" s="30" t="s">
        <v>20734</v>
      </c>
      <c r="W357" s="30" t="s">
        <v>20734</v>
      </c>
      <c r="X357" s="30" t="s">
        <v>20734</v>
      </c>
      <c r="Y357" s="30" t="s">
        <v>20734</v>
      </c>
      <c r="Z357" s="30" t="s">
        <v>20734</v>
      </c>
      <c r="AA357" s="32" t="s">
        <v>20793</v>
      </c>
    </row>
    <row r="358" spans="1:27" x14ac:dyDescent="0.3">
      <c r="A358" s="28" t="s">
        <v>6158</v>
      </c>
      <c r="B358" s="28" t="s">
        <v>17420</v>
      </c>
      <c r="C358" s="28" t="s">
        <v>9036</v>
      </c>
      <c r="D358" s="28" t="s">
        <v>8738</v>
      </c>
      <c r="E358" s="28" t="s">
        <v>8263</v>
      </c>
      <c r="F358" s="28" t="s">
        <v>4208</v>
      </c>
      <c r="G358" s="28" t="s">
        <v>17744</v>
      </c>
      <c r="H358" s="28" t="s">
        <v>17419</v>
      </c>
      <c r="I358" s="28">
        <v>2</v>
      </c>
      <c r="J358" s="28">
        <v>0</v>
      </c>
      <c r="K358" s="28">
        <v>0</v>
      </c>
      <c r="L358" s="28">
        <v>0</v>
      </c>
      <c r="M358" s="28">
        <v>1</v>
      </c>
      <c r="N358" s="28">
        <v>6</v>
      </c>
      <c r="O358" s="28">
        <v>20</v>
      </c>
      <c r="P358">
        <f>VLOOKUP($A358,'Item Detail'!$A$2:$G$3180,7,0)</f>
        <v>3</v>
      </c>
      <c r="Q358" s="30" t="s">
        <v>20747</v>
      </c>
      <c r="R358" s="30" t="s">
        <v>20730</v>
      </c>
      <c r="S358" s="30" t="s">
        <v>4207</v>
      </c>
      <c r="T358" s="30" t="s">
        <v>20732</v>
      </c>
      <c r="U358" s="30" t="s">
        <v>20732</v>
      </c>
      <c r="V358" s="30" t="s">
        <v>20737</v>
      </c>
      <c r="W358" s="30" t="s">
        <v>20737</v>
      </c>
      <c r="X358" s="30" t="s">
        <v>20737</v>
      </c>
      <c r="Y358" s="30" t="s">
        <v>20737</v>
      </c>
      <c r="Z358" s="30" t="s">
        <v>20737</v>
      </c>
      <c r="AA358" s="32" t="s">
        <v>20785</v>
      </c>
    </row>
    <row r="359" spans="1:27" x14ac:dyDescent="0.3">
      <c r="A359" s="28" t="s">
        <v>8792</v>
      </c>
      <c r="B359" s="28" t="s">
        <v>17465</v>
      </c>
      <c r="C359" s="28" t="s">
        <v>8793</v>
      </c>
      <c r="D359" s="28" t="s">
        <v>8794</v>
      </c>
      <c r="E359" s="28" t="s">
        <v>7710</v>
      </c>
      <c r="F359" s="28" t="s">
        <v>1654</v>
      </c>
      <c r="G359" s="28" t="s">
        <v>17745</v>
      </c>
      <c r="H359" s="28" t="s">
        <v>17412</v>
      </c>
      <c r="I359" s="28">
        <v>1</v>
      </c>
      <c r="J359" s="28">
        <v>0</v>
      </c>
      <c r="K359" s="28">
        <v>0</v>
      </c>
      <c r="L359" s="28">
        <v>0</v>
      </c>
      <c r="M359" s="28">
        <v>0</v>
      </c>
      <c r="N359" s="28">
        <v>2</v>
      </c>
      <c r="O359" s="28">
        <v>4</v>
      </c>
      <c r="P359">
        <f>VLOOKUP($A359,'Item Detail'!$A$2:$G$3180,7,0)</f>
        <v>3</v>
      </c>
      <c r="Q359" s="30" t="s">
        <v>20750</v>
      </c>
      <c r="R359" s="30" t="s">
        <v>20730</v>
      </c>
      <c r="S359" s="30" t="s">
        <v>20731</v>
      </c>
      <c r="T359" s="30" t="s">
        <v>20732</v>
      </c>
      <c r="U359" s="30" t="s">
        <v>20733</v>
      </c>
      <c r="V359" s="30" t="s">
        <v>20734</v>
      </c>
      <c r="W359" s="30" t="s">
        <v>20737</v>
      </c>
      <c r="X359" s="30" t="s">
        <v>20737</v>
      </c>
      <c r="Y359" s="30" t="s">
        <v>20737</v>
      </c>
      <c r="Z359" s="30" t="s">
        <v>20737</v>
      </c>
      <c r="AA359" s="32" t="s">
        <v>20793</v>
      </c>
    </row>
    <row r="360" spans="1:27" x14ac:dyDescent="0.3">
      <c r="A360" s="28" t="s">
        <v>8792</v>
      </c>
      <c r="B360" s="28" t="s">
        <v>17465</v>
      </c>
      <c r="C360" s="28" t="s">
        <v>8793</v>
      </c>
      <c r="D360" s="28" t="s">
        <v>8794</v>
      </c>
      <c r="E360" s="28" t="s">
        <v>7710</v>
      </c>
      <c r="F360" s="28" t="s">
        <v>1654</v>
      </c>
      <c r="G360" s="28" t="s">
        <v>17745</v>
      </c>
      <c r="H360" s="28" t="s">
        <v>17453</v>
      </c>
      <c r="I360" s="28">
        <v>0</v>
      </c>
      <c r="J360" s="28">
        <v>0</v>
      </c>
      <c r="K360" s="28">
        <v>2</v>
      </c>
      <c r="L360" s="28">
        <v>0</v>
      </c>
      <c r="M360" s="28">
        <v>0</v>
      </c>
      <c r="N360" s="28">
        <v>4</v>
      </c>
      <c r="O360" s="28">
        <v>16</v>
      </c>
      <c r="P360">
        <f>VLOOKUP($A360,'Item Detail'!$A$2:$G$3180,7,0)</f>
        <v>3</v>
      </c>
      <c r="Q360" s="30" t="s">
        <v>20750</v>
      </c>
      <c r="R360" s="30" t="s">
        <v>20730</v>
      </c>
      <c r="S360" s="30" t="s">
        <v>20731</v>
      </c>
      <c r="T360" s="30" t="s">
        <v>20732</v>
      </c>
      <c r="U360" s="30" t="s">
        <v>20733</v>
      </c>
      <c r="V360" s="30" t="s">
        <v>20734</v>
      </c>
      <c r="W360" s="30" t="s">
        <v>20737</v>
      </c>
      <c r="X360" s="30" t="s">
        <v>20737</v>
      </c>
      <c r="Y360" s="30" t="s">
        <v>20737</v>
      </c>
      <c r="Z360" s="30" t="s">
        <v>20737</v>
      </c>
      <c r="AA360" s="32" t="s">
        <v>20790</v>
      </c>
    </row>
    <row r="361" spans="1:27" x14ac:dyDescent="0.3">
      <c r="A361" s="28" t="s">
        <v>9013</v>
      </c>
      <c r="B361" s="28" t="s">
        <v>17516</v>
      </c>
      <c r="C361" s="28" t="s">
        <v>9014</v>
      </c>
      <c r="D361" s="28" t="s">
        <v>9015</v>
      </c>
      <c r="E361" s="28" t="s">
        <v>7829</v>
      </c>
      <c r="F361" s="28" t="s">
        <v>5444</v>
      </c>
      <c r="G361" s="28" t="s">
        <v>17746</v>
      </c>
      <c r="H361" s="28" t="s">
        <v>17453</v>
      </c>
      <c r="I361" s="28">
        <v>0</v>
      </c>
      <c r="J361" s="28">
        <v>0</v>
      </c>
      <c r="K361" s="28">
        <v>0</v>
      </c>
      <c r="L361" s="28">
        <v>0</v>
      </c>
      <c r="M361" s="28">
        <v>1</v>
      </c>
      <c r="N361" s="28">
        <v>2</v>
      </c>
      <c r="O361" s="28">
        <v>2</v>
      </c>
      <c r="P361">
        <f>VLOOKUP($A361,'Item Detail'!$A$2:$G$3180,7,0)</f>
        <v>3</v>
      </c>
      <c r="Q361" s="30" t="s">
        <v>20729</v>
      </c>
      <c r="R361" s="30" t="s">
        <v>20730</v>
      </c>
      <c r="S361" s="30" t="s">
        <v>20731</v>
      </c>
      <c r="T361" s="30" t="s">
        <v>20732</v>
      </c>
      <c r="U361" s="30" t="s">
        <v>20732</v>
      </c>
      <c r="V361" s="30" t="s">
        <v>20734</v>
      </c>
      <c r="W361" s="30" t="s">
        <v>20737</v>
      </c>
      <c r="X361" s="30" t="s">
        <v>20734</v>
      </c>
      <c r="Y361" s="30" t="s">
        <v>20737</v>
      </c>
      <c r="Z361" s="30" t="s">
        <v>20734</v>
      </c>
      <c r="AA361" s="32" t="s">
        <v>20787</v>
      </c>
    </row>
    <row r="362" spans="1:27" x14ac:dyDescent="0.3">
      <c r="A362" s="28" t="s">
        <v>9013</v>
      </c>
      <c r="B362" s="28" t="s">
        <v>17516</v>
      </c>
      <c r="C362" s="28" t="s">
        <v>9014</v>
      </c>
      <c r="D362" s="28" t="s">
        <v>9015</v>
      </c>
      <c r="E362" s="28" t="s">
        <v>7829</v>
      </c>
      <c r="F362" s="28" t="s">
        <v>5444</v>
      </c>
      <c r="G362" s="28" t="s">
        <v>17746</v>
      </c>
      <c r="H362" s="28" t="s">
        <v>17413</v>
      </c>
      <c r="I362" s="28">
        <v>0</v>
      </c>
      <c r="J362" s="28">
        <v>0</v>
      </c>
      <c r="K362" s="28">
        <v>0</v>
      </c>
      <c r="L362" s="28">
        <v>0</v>
      </c>
      <c r="M362" s="28">
        <v>2</v>
      </c>
      <c r="N362" s="28">
        <v>4</v>
      </c>
      <c r="O362" s="28">
        <v>18</v>
      </c>
      <c r="P362">
        <f>VLOOKUP($A362,'Item Detail'!$A$2:$G$3180,7,0)</f>
        <v>3</v>
      </c>
      <c r="Q362" s="30" t="s">
        <v>20729</v>
      </c>
      <c r="R362" s="30" t="s">
        <v>20730</v>
      </c>
      <c r="S362" s="30" t="s">
        <v>20731</v>
      </c>
      <c r="T362" s="30" t="s">
        <v>20732</v>
      </c>
      <c r="U362" s="30" t="s">
        <v>20732</v>
      </c>
      <c r="V362" s="30" t="s">
        <v>20734</v>
      </c>
      <c r="W362" s="30" t="s">
        <v>20737</v>
      </c>
      <c r="X362" s="30" t="s">
        <v>20734</v>
      </c>
      <c r="Y362" s="30" t="s">
        <v>20737</v>
      </c>
      <c r="Z362" s="30" t="s">
        <v>20734</v>
      </c>
      <c r="AA362" s="32" t="s">
        <v>20795</v>
      </c>
    </row>
    <row r="363" spans="1:27" x14ac:dyDescent="0.3">
      <c r="A363" s="28" t="s">
        <v>4500</v>
      </c>
      <c r="B363" s="28" t="s">
        <v>17420</v>
      </c>
      <c r="C363" s="28" t="s">
        <v>9073</v>
      </c>
      <c r="D363" s="28" t="s">
        <v>7677</v>
      </c>
      <c r="E363" s="28" t="s">
        <v>7834</v>
      </c>
      <c r="F363" s="28" t="s">
        <v>4208</v>
      </c>
      <c r="G363" s="28" t="s">
        <v>17747</v>
      </c>
      <c r="H363" s="28" t="s">
        <v>17419</v>
      </c>
      <c r="I363" s="28">
        <v>1</v>
      </c>
      <c r="J363" s="28">
        <v>0</v>
      </c>
      <c r="K363" s="28">
        <v>2</v>
      </c>
      <c r="L363" s="28">
        <v>0</v>
      </c>
      <c r="M363" s="28">
        <v>0</v>
      </c>
      <c r="N363" s="28">
        <v>6</v>
      </c>
      <c r="O363" s="28">
        <v>20</v>
      </c>
      <c r="P363">
        <f>VLOOKUP($A363,'Item Detail'!$A$2:$G$3180,7,0)</f>
        <v>3</v>
      </c>
      <c r="Q363" s="30" t="s">
        <v>20738</v>
      </c>
      <c r="R363" s="30" t="s">
        <v>20730</v>
      </c>
      <c r="S363" s="30" t="s">
        <v>4207</v>
      </c>
      <c r="T363" s="30" t="s">
        <v>20732</v>
      </c>
      <c r="U363" s="30" t="s">
        <v>20732</v>
      </c>
      <c r="V363" s="30" t="s">
        <v>20737</v>
      </c>
      <c r="W363" s="30" t="s">
        <v>20737</v>
      </c>
      <c r="X363" s="30" t="s">
        <v>20737</v>
      </c>
      <c r="Y363" s="30" t="s">
        <v>20737</v>
      </c>
      <c r="Z363" s="30" t="s">
        <v>20737</v>
      </c>
      <c r="AA363" s="32" t="s">
        <v>20785</v>
      </c>
    </row>
    <row r="364" spans="1:27" x14ac:dyDescent="0.3">
      <c r="A364" s="28" t="s">
        <v>3582</v>
      </c>
      <c r="B364" s="28" t="s">
        <v>17454</v>
      </c>
      <c r="C364" s="28" t="s">
        <v>8703</v>
      </c>
      <c r="D364" s="28" t="s">
        <v>7677</v>
      </c>
      <c r="E364" s="28" t="s">
        <v>7716</v>
      </c>
      <c r="F364" s="28" t="s">
        <v>3321</v>
      </c>
      <c r="G364" s="28" t="s">
        <v>17748</v>
      </c>
      <c r="H364" s="28" t="s">
        <v>17428</v>
      </c>
      <c r="I364" s="28">
        <v>3</v>
      </c>
      <c r="J364" s="28">
        <v>0</v>
      </c>
      <c r="K364" s="28">
        <v>0</v>
      </c>
      <c r="L364" s="28">
        <v>0</v>
      </c>
      <c r="M364" s="28">
        <v>0</v>
      </c>
      <c r="N364" s="28">
        <v>6</v>
      </c>
      <c r="O364" s="28">
        <v>18</v>
      </c>
      <c r="P364">
        <f>VLOOKUP($A364,'Item Detail'!$A$2:$G$3180,7,0)</f>
        <v>3</v>
      </c>
      <c r="Q364" s="30" t="s">
        <v>20741</v>
      </c>
      <c r="R364" s="30" t="s">
        <v>20730</v>
      </c>
      <c r="S364" s="30" t="s">
        <v>20742</v>
      </c>
      <c r="T364" s="30" t="s">
        <v>20732</v>
      </c>
      <c r="U364" s="30" t="s">
        <v>20733</v>
      </c>
      <c r="V364" s="30" t="s">
        <v>20737</v>
      </c>
      <c r="W364" s="30" t="s">
        <v>20737</v>
      </c>
      <c r="X364" s="30" t="s">
        <v>20737</v>
      </c>
      <c r="Y364" s="30" t="s">
        <v>20737</v>
      </c>
      <c r="Z364" s="30" t="s">
        <v>20737</v>
      </c>
      <c r="AA364" s="32" t="s">
        <v>20789</v>
      </c>
    </row>
    <row r="365" spans="1:27" x14ac:dyDescent="0.3">
      <c r="A365" s="28" t="s">
        <v>1596</v>
      </c>
      <c r="B365" s="28" t="s">
        <v>17435</v>
      </c>
      <c r="C365" s="28" t="s">
        <v>8799</v>
      </c>
      <c r="D365" s="28" t="s">
        <v>8800</v>
      </c>
      <c r="E365" s="28" t="s">
        <v>7716</v>
      </c>
      <c r="F365" s="28" t="s">
        <v>17432</v>
      </c>
      <c r="G365" s="28" t="s">
        <v>17749</v>
      </c>
      <c r="H365" s="28" t="s">
        <v>17428</v>
      </c>
      <c r="I365" s="28">
        <v>3</v>
      </c>
      <c r="J365" s="28">
        <v>0</v>
      </c>
      <c r="K365" s="28">
        <v>0</v>
      </c>
      <c r="L365" s="28">
        <v>0</v>
      </c>
      <c r="M365" s="28">
        <v>0</v>
      </c>
      <c r="N365" s="28">
        <v>6</v>
      </c>
      <c r="O365" s="28">
        <v>18</v>
      </c>
      <c r="P365">
        <f>VLOOKUP($A365,'Item Detail'!$A$2:$G$3180,7,0)</f>
        <v>3</v>
      </c>
      <c r="Q365" s="30" t="s">
        <v>20741</v>
      </c>
      <c r="R365" s="30" t="s">
        <v>20730</v>
      </c>
      <c r="S365" s="30" t="s">
        <v>20742</v>
      </c>
      <c r="T365" s="30" t="s">
        <v>20732</v>
      </c>
      <c r="U365" s="30" t="s">
        <v>20733</v>
      </c>
      <c r="V365" s="30" t="s">
        <v>20737</v>
      </c>
      <c r="W365" s="30" t="s">
        <v>20737</v>
      </c>
      <c r="X365" s="30" t="s">
        <v>20737</v>
      </c>
      <c r="Y365" s="30" t="s">
        <v>20737</v>
      </c>
      <c r="Z365" s="30" t="s">
        <v>20737</v>
      </c>
      <c r="AA365" s="32" t="s">
        <v>20789</v>
      </c>
    </row>
    <row r="366" spans="1:27" x14ac:dyDescent="0.3">
      <c r="A366" s="28" t="s">
        <v>8728</v>
      </c>
      <c r="B366" s="28" t="s">
        <v>17414</v>
      </c>
      <c r="C366" s="28" t="s">
        <v>8729</v>
      </c>
      <c r="D366" s="28" t="s">
        <v>8730</v>
      </c>
      <c r="E366" s="28" t="s">
        <v>8603</v>
      </c>
      <c r="F366" s="28" t="s">
        <v>17415</v>
      </c>
      <c r="G366" s="28" t="s">
        <v>17750</v>
      </c>
      <c r="H366" s="28" t="s">
        <v>17412</v>
      </c>
      <c r="I366" s="28">
        <v>1</v>
      </c>
      <c r="J366" s="28">
        <v>0</v>
      </c>
      <c r="K366" s="28">
        <v>0</v>
      </c>
      <c r="L366" s="28">
        <v>0</v>
      </c>
      <c r="M366" s="28">
        <v>0</v>
      </c>
      <c r="N366" s="28">
        <v>2</v>
      </c>
      <c r="O366" s="28">
        <v>4</v>
      </c>
      <c r="P366">
        <f>VLOOKUP($A366,'Item Detail'!$A$2:$G$3180,7,0)</f>
        <v>3</v>
      </c>
      <c r="Q366" s="30" t="s">
        <v>20729</v>
      </c>
      <c r="R366" s="30" t="s">
        <v>20730</v>
      </c>
      <c r="S366" s="30" t="s">
        <v>20731</v>
      </c>
      <c r="T366" s="30" t="s">
        <v>20732</v>
      </c>
      <c r="U366" s="30" t="s">
        <v>20749</v>
      </c>
      <c r="V366" s="30" t="s">
        <v>20734</v>
      </c>
      <c r="W366" s="30" t="s">
        <v>20734</v>
      </c>
      <c r="X366" s="30" t="s">
        <v>20734</v>
      </c>
      <c r="Y366" s="30" t="s">
        <v>20737</v>
      </c>
      <c r="Z366" s="30" t="s">
        <v>20737</v>
      </c>
      <c r="AA366" s="32" t="s">
        <v>20793</v>
      </c>
    </row>
    <row r="367" spans="1:27" x14ac:dyDescent="0.3">
      <c r="A367" s="28" t="s">
        <v>8728</v>
      </c>
      <c r="B367" s="28" t="s">
        <v>17414</v>
      </c>
      <c r="C367" s="28" t="s">
        <v>8729</v>
      </c>
      <c r="D367" s="28" t="s">
        <v>8730</v>
      </c>
      <c r="E367" s="28" t="s">
        <v>8603</v>
      </c>
      <c r="F367" s="28" t="s">
        <v>17415</v>
      </c>
      <c r="G367" s="28" t="s">
        <v>17750</v>
      </c>
      <c r="H367" s="28" t="s">
        <v>17413</v>
      </c>
      <c r="I367" s="28">
        <v>2</v>
      </c>
      <c r="J367" s="28">
        <v>0</v>
      </c>
      <c r="K367" s="28">
        <v>0</v>
      </c>
      <c r="L367" s="28">
        <v>0</v>
      </c>
      <c r="M367" s="28">
        <v>0</v>
      </c>
      <c r="N367" s="28">
        <v>4</v>
      </c>
      <c r="O367" s="28">
        <v>14</v>
      </c>
      <c r="P367">
        <f>VLOOKUP($A367,'Item Detail'!$A$2:$G$3180,7,0)</f>
        <v>3</v>
      </c>
      <c r="Q367" s="30" t="s">
        <v>20729</v>
      </c>
      <c r="R367" s="30" t="s">
        <v>20730</v>
      </c>
      <c r="S367" s="30" t="s">
        <v>20731</v>
      </c>
      <c r="T367" s="30" t="s">
        <v>20732</v>
      </c>
      <c r="U367" s="30" t="s">
        <v>20749</v>
      </c>
      <c r="V367" s="30" t="s">
        <v>20734</v>
      </c>
      <c r="W367" s="30" t="s">
        <v>20734</v>
      </c>
      <c r="X367" s="30" t="s">
        <v>20734</v>
      </c>
      <c r="Y367" s="30" t="s">
        <v>20737</v>
      </c>
      <c r="Z367" s="30" t="s">
        <v>20737</v>
      </c>
      <c r="AA367" s="32" t="s">
        <v>20793</v>
      </c>
    </row>
    <row r="368" spans="1:27" x14ac:dyDescent="0.3">
      <c r="A368" s="28" t="s">
        <v>4835</v>
      </c>
      <c r="B368" s="28" t="s">
        <v>17420</v>
      </c>
      <c r="C368" s="28" t="s">
        <v>9049</v>
      </c>
      <c r="D368" s="28" t="s">
        <v>7677</v>
      </c>
      <c r="E368" s="28" t="s">
        <v>7800</v>
      </c>
      <c r="F368" s="28" t="s">
        <v>4208</v>
      </c>
      <c r="G368" s="28" t="s">
        <v>17751</v>
      </c>
      <c r="H368" s="28" t="s">
        <v>17419</v>
      </c>
      <c r="I368" s="28">
        <v>0</v>
      </c>
      <c r="J368" s="28">
        <v>0</v>
      </c>
      <c r="K368" s="28">
        <v>3</v>
      </c>
      <c r="L368" s="28">
        <v>0</v>
      </c>
      <c r="M368" s="28">
        <v>0</v>
      </c>
      <c r="N368" s="28">
        <v>6</v>
      </c>
      <c r="O368" s="28">
        <v>18</v>
      </c>
      <c r="P368">
        <f>VLOOKUP($A368,'Item Detail'!$A$2:$G$3180,7,0)</f>
        <v>3</v>
      </c>
      <c r="Q368" s="30" t="s">
        <v>20738</v>
      </c>
      <c r="R368" s="30" t="s">
        <v>20730</v>
      </c>
      <c r="S368" s="30" t="s">
        <v>4207</v>
      </c>
      <c r="T368" s="30" t="s">
        <v>20732</v>
      </c>
      <c r="U368" s="30" t="s">
        <v>20732</v>
      </c>
      <c r="V368" s="30" t="s">
        <v>20737</v>
      </c>
      <c r="W368" s="30" t="s">
        <v>20737</v>
      </c>
      <c r="X368" s="30" t="s">
        <v>20737</v>
      </c>
      <c r="Y368" s="30" t="s">
        <v>20737</v>
      </c>
      <c r="Z368" s="30" t="s">
        <v>20737</v>
      </c>
      <c r="AA368" s="32" t="s">
        <v>20785</v>
      </c>
    </row>
    <row r="369" spans="1:30" x14ac:dyDescent="0.3">
      <c r="A369" s="28" t="s">
        <v>6838</v>
      </c>
      <c r="B369" s="28" t="s">
        <v>17420</v>
      </c>
      <c r="C369" s="28" t="s">
        <v>8688</v>
      </c>
      <c r="D369" s="28" t="s">
        <v>7677</v>
      </c>
      <c r="E369" s="28" t="s">
        <v>7716</v>
      </c>
      <c r="F369" s="28" t="s">
        <v>4208</v>
      </c>
      <c r="G369" s="28" t="s">
        <v>17752</v>
      </c>
      <c r="H369" s="28" t="s">
        <v>17419</v>
      </c>
      <c r="I369" s="28">
        <v>2</v>
      </c>
      <c r="J369" s="28">
        <v>1</v>
      </c>
      <c r="K369" s="28">
        <v>0</v>
      </c>
      <c r="L369" s="28">
        <v>0</v>
      </c>
      <c r="M369" s="28">
        <v>0</v>
      </c>
      <c r="N369" s="28">
        <v>6</v>
      </c>
      <c r="O369" s="28">
        <v>18</v>
      </c>
      <c r="P369">
        <f>VLOOKUP($A369,'Item Detail'!$A$2:$G$3180,7,0)</f>
        <v>3</v>
      </c>
      <c r="Q369" s="30" t="s">
        <v>20738</v>
      </c>
      <c r="R369" s="30" t="s">
        <v>20730</v>
      </c>
      <c r="S369" s="30" t="s">
        <v>4207</v>
      </c>
      <c r="T369" s="30" t="s">
        <v>20732</v>
      </c>
      <c r="U369" s="30" t="s">
        <v>20732</v>
      </c>
      <c r="V369" s="30" t="s">
        <v>20737</v>
      </c>
      <c r="W369" s="30" t="s">
        <v>20737</v>
      </c>
      <c r="X369" s="30" t="s">
        <v>20737</v>
      </c>
      <c r="Y369" s="30" t="s">
        <v>20737</v>
      </c>
      <c r="Z369" s="30" t="s">
        <v>20737</v>
      </c>
      <c r="AA369" s="32" t="s">
        <v>20785</v>
      </c>
    </row>
    <row r="370" spans="1:30" x14ac:dyDescent="0.3">
      <c r="A370" s="28" t="s">
        <v>8845</v>
      </c>
      <c r="B370" s="28" t="s">
        <v>17454</v>
      </c>
      <c r="C370" s="28" t="s">
        <v>8846</v>
      </c>
      <c r="D370" s="28" t="s">
        <v>8847</v>
      </c>
      <c r="E370" s="28" t="s">
        <v>7734</v>
      </c>
      <c r="F370" s="28" t="s">
        <v>7772</v>
      </c>
      <c r="G370" s="28" t="s">
        <v>17753</v>
      </c>
      <c r="H370" s="28" t="s">
        <v>17453</v>
      </c>
      <c r="I370" s="28">
        <v>0</v>
      </c>
      <c r="J370" s="28">
        <v>0</v>
      </c>
      <c r="K370" s="28">
        <v>2</v>
      </c>
      <c r="L370" s="28">
        <v>0</v>
      </c>
      <c r="M370" s="28">
        <v>1</v>
      </c>
      <c r="N370" s="28">
        <v>6</v>
      </c>
      <c r="O370" s="28">
        <v>16</v>
      </c>
      <c r="P370">
        <f>VLOOKUP($A370,'Item Detail'!$A$2:$G$3180,7,0)</f>
        <v>3</v>
      </c>
      <c r="Q370" s="30" t="s">
        <v>20748</v>
      </c>
      <c r="R370" s="30" t="s">
        <v>20744</v>
      </c>
      <c r="S370" s="30" t="s">
        <v>20731</v>
      </c>
      <c r="T370" s="30" t="s">
        <v>20732</v>
      </c>
      <c r="U370" s="30" t="s">
        <v>20736</v>
      </c>
      <c r="V370" s="30" t="s">
        <v>20734</v>
      </c>
      <c r="W370" s="30" t="s">
        <v>20737</v>
      </c>
      <c r="X370" s="30" t="s">
        <v>20737</v>
      </c>
      <c r="Y370" s="30" t="s">
        <v>20737</v>
      </c>
      <c r="Z370" s="30" t="s">
        <v>20737</v>
      </c>
      <c r="AA370" s="32" t="s">
        <v>20791</v>
      </c>
    </row>
    <row r="371" spans="1:30" x14ac:dyDescent="0.3">
      <c r="A371" s="28" t="s">
        <v>3244</v>
      </c>
      <c r="B371" s="28" t="s">
        <v>17458</v>
      </c>
      <c r="C371" s="28" t="s">
        <v>8925</v>
      </c>
      <c r="D371" s="28" t="s">
        <v>8926</v>
      </c>
      <c r="E371" s="28" t="s">
        <v>8554</v>
      </c>
      <c r="F371" s="28" t="s">
        <v>3246</v>
      </c>
      <c r="G371" s="28" t="s">
        <v>17754</v>
      </c>
      <c r="H371" s="28" t="s">
        <v>17428</v>
      </c>
      <c r="I371" s="28">
        <v>3</v>
      </c>
      <c r="J371" s="28">
        <v>0</v>
      </c>
      <c r="K371" s="28">
        <v>0</v>
      </c>
      <c r="L371" s="28">
        <v>0</v>
      </c>
      <c r="M371" s="28">
        <v>0</v>
      </c>
      <c r="N371" s="28">
        <v>6</v>
      </c>
      <c r="O371" s="28">
        <v>16</v>
      </c>
      <c r="P371">
        <f>VLOOKUP($A371,'Item Detail'!$A$2:$G$3180,7,0)</f>
        <v>3</v>
      </c>
      <c r="Q371" s="30" t="s">
        <v>20741</v>
      </c>
      <c r="R371" s="30" t="s">
        <v>20730</v>
      </c>
      <c r="S371" s="30" t="s">
        <v>20742</v>
      </c>
      <c r="T371" s="30" t="s">
        <v>20732</v>
      </c>
      <c r="U371" s="30" t="s">
        <v>20732</v>
      </c>
      <c r="V371" s="30" t="s">
        <v>20737</v>
      </c>
      <c r="W371" s="30" t="s">
        <v>20737</v>
      </c>
      <c r="X371" s="30" t="s">
        <v>20737</v>
      </c>
      <c r="Y371" s="30" t="s">
        <v>20737</v>
      </c>
      <c r="Z371" s="30" t="s">
        <v>20737</v>
      </c>
      <c r="AA371" s="32" t="s">
        <v>20789</v>
      </c>
    </row>
    <row r="372" spans="1:30" x14ac:dyDescent="0.3">
      <c r="A372" s="28" t="s">
        <v>4657</v>
      </c>
      <c r="B372" s="28" t="s">
        <v>17509</v>
      </c>
      <c r="C372" s="28" t="s">
        <v>9031</v>
      </c>
      <c r="D372" s="28" t="s">
        <v>9032</v>
      </c>
      <c r="E372" s="28" t="s">
        <v>8554</v>
      </c>
      <c r="F372" s="28" t="s">
        <v>2059</v>
      </c>
      <c r="G372" s="28" t="s">
        <v>17755</v>
      </c>
      <c r="H372" s="28" t="s">
        <v>17419</v>
      </c>
      <c r="I372" s="28">
        <v>3</v>
      </c>
      <c r="J372" s="28">
        <v>0</v>
      </c>
      <c r="K372" s="28">
        <v>0</v>
      </c>
      <c r="L372" s="28">
        <v>0</v>
      </c>
      <c r="M372" s="28">
        <v>0</v>
      </c>
      <c r="N372" s="28">
        <v>6</v>
      </c>
      <c r="O372" s="28">
        <v>16</v>
      </c>
      <c r="P372">
        <f>VLOOKUP($A372,'Item Detail'!$A$2:$G$3180,7,0)</f>
        <v>3</v>
      </c>
      <c r="Q372" s="30" t="s">
        <v>20735</v>
      </c>
      <c r="R372" s="30" t="s">
        <v>20730</v>
      </c>
      <c r="S372" s="30" t="s">
        <v>4207</v>
      </c>
      <c r="T372" s="30" t="s">
        <v>20732</v>
      </c>
      <c r="U372" s="30" t="s">
        <v>20732</v>
      </c>
      <c r="V372" s="30" t="s">
        <v>20737</v>
      </c>
      <c r="W372" s="30" t="s">
        <v>20737</v>
      </c>
      <c r="X372" s="30" t="s">
        <v>20737</v>
      </c>
      <c r="Y372" s="30" t="s">
        <v>20737</v>
      </c>
      <c r="Z372" s="30" t="s">
        <v>20737</v>
      </c>
      <c r="AA372" s="32" t="s">
        <v>20789</v>
      </c>
    </row>
    <row r="373" spans="1:30" x14ac:dyDescent="0.3">
      <c r="A373" s="28" t="s">
        <v>5901</v>
      </c>
      <c r="B373" s="28" t="s">
        <v>17483</v>
      </c>
      <c r="C373" s="28" t="s">
        <v>8945</v>
      </c>
      <c r="D373" s="28" t="s">
        <v>7677</v>
      </c>
      <c r="E373" s="28" t="s">
        <v>8884</v>
      </c>
      <c r="F373" s="28" t="s">
        <v>1691</v>
      </c>
      <c r="G373" s="28" t="s">
        <v>17756</v>
      </c>
      <c r="H373" s="28" t="s">
        <v>17419</v>
      </c>
      <c r="I373" s="28">
        <v>0</v>
      </c>
      <c r="J373" s="28">
        <v>0</v>
      </c>
      <c r="K373" s="28">
        <v>3</v>
      </c>
      <c r="L373" s="28">
        <v>0</v>
      </c>
      <c r="M373" s="28">
        <v>0</v>
      </c>
      <c r="N373" s="28">
        <v>6</v>
      </c>
      <c r="O373" s="28">
        <v>16</v>
      </c>
      <c r="P373">
        <f>VLOOKUP($A373,'Item Detail'!$A$2:$G$3180,7,0)</f>
        <v>3</v>
      </c>
      <c r="Q373" s="30" t="s">
        <v>20735</v>
      </c>
      <c r="R373" s="30" t="s">
        <v>20730</v>
      </c>
      <c r="S373" s="30" t="s">
        <v>4207</v>
      </c>
      <c r="T373" s="30" t="s">
        <v>20732</v>
      </c>
      <c r="U373" s="30" t="s">
        <v>20749</v>
      </c>
      <c r="V373" s="30" t="s">
        <v>20737</v>
      </c>
      <c r="W373" s="30" t="s">
        <v>20737</v>
      </c>
      <c r="X373" s="30" t="s">
        <v>20737</v>
      </c>
      <c r="Y373" s="30" t="s">
        <v>20737</v>
      </c>
      <c r="Z373" s="30" t="s">
        <v>20737</v>
      </c>
      <c r="AA373" s="32" t="s">
        <v>20789</v>
      </c>
    </row>
    <row r="374" spans="1:30" x14ac:dyDescent="0.3">
      <c r="A374" s="28" t="s">
        <v>2225</v>
      </c>
      <c r="B374" s="28" t="s">
        <v>17471</v>
      </c>
      <c r="C374" s="28" t="s">
        <v>8666</v>
      </c>
      <c r="D374" s="28" t="s">
        <v>8667</v>
      </c>
      <c r="E374" s="28" t="s">
        <v>7787</v>
      </c>
      <c r="F374" s="28" t="s">
        <v>17472</v>
      </c>
      <c r="G374" s="28" t="s">
        <v>17757</v>
      </c>
      <c r="H374" s="28" t="s">
        <v>17428</v>
      </c>
      <c r="I374" s="28">
        <v>3</v>
      </c>
      <c r="J374" s="28">
        <v>0</v>
      </c>
      <c r="K374" s="28">
        <v>0</v>
      </c>
      <c r="L374" s="28">
        <v>0</v>
      </c>
      <c r="M374" s="28">
        <v>0</v>
      </c>
      <c r="N374" s="28">
        <v>6</v>
      </c>
      <c r="O374" s="28">
        <v>16</v>
      </c>
      <c r="P374">
        <f>VLOOKUP($A374,'Item Detail'!$A$2:$G$3180,7,0)</f>
        <v>3</v>
      </c>
      <c r="Q374" s="30" t="s">
        <v>20764</v>
      </c>
      <c r="R374" s="30" t="s">
        <v>20730</v>
      </c>
      <c r="S374" s="30" t="s">
        <v>20742</v>
      </c>
      <c r="T374" s="30" t="s">
        <v>20732</v>
      </c>
      <c r="U374" s="30" t="s">
        <v>20732</v>
      </c>
      <c r="V374" s="30" t="s">
        <v>20737</v>
      </c>
      <c r="W374" s="30" t="s">
        <v>20737</v>
      </c>
      <c r="X374" s="30" t="s">
        <v>20737</v>
      </c>
      <c r="Y374" s="30" t="s">
        <v>20737</v>
      </c>
      <c r="Z374" s="30" t="s">
        <v>20737</v>
      </c>
      <c r="AA374" s="32" t="s">
        <v>20789</v>
      </c>
    </row>
    <row r="375" spans="1:30" x14ac:dyDescent="0.3">
      <c r="A375" s="28" t="s">
        <v>8786</v>
      </c>
      <c r="B375" s="28" t="s">
        <v>17454</v>
      </c>
      <c r="C375" s="28" t="s">
        <v>8787</v>
      </c>
      <c r="D375" s="28" t="s">
        <v>7786</v>
      </c>
      <c r="E375" s="28" t="s">
        <v>7787</v>
      </c>
      <c r="F375" s="28" t="s">
        <v>4060</v>
      </c>
      <c r="G375" s="28" t="s">
        <v>17758</v>
      </c>
      <c r="H375" s="28" t="s">
        <v>17412</v>
      </c>
      <c r="I375" s="28">
        <v>3</v>
      </c>
      <c r="J375" s="28">
        <v>0</v>
      </c>
      <c r="K375" s="28">
        <v>0</v>
      </c>
      <c r="L375" s="28">
        <v>0</v>
      </c>
      <c r="M375" s="28">
        <v>0</v>
      </c>
      <c r="N375" s="28">
        <v>6</v>
      </c>
      <c r="O375" s="28">
        <v>16</v>
      </c>
      <c r="P375">
        <f>VLOOKUP($A375,'Item Detail'!$A$2:$G$3180,7,0)</f>
        <v>3</v>
      </c>
      <c r="Q375" s="30" t="s">
        <v>20729</v>
      </c>
      <c r="R375" s="30" t="s">
        <v>20730</v>
      </c>
      <c r="S375" s="30" t="s">
        <v>20731</v>
      </c>
      <c r="T375" s="30" t="s">
        <v>20732</v>
      </c>
      <c r="U375" s="30" t="s">
        <v>20733</v>
      </c>
      <c r="V375" s="30" t="s">
        <v>20734</v>
      </c>
      <c r="W375" s="30" t="s">
        <v>20737</v>
      </c>
      <c r="X375" s="30" t="s">
        <v>20737</v>
      </c>
      <c r="Y375" s="30" t="s">
        <v>20737</v>
      </c>
      <c r="Z375" s="30" t="s">
        <v>20737</v>
      </c>
      <c r="AA375" s="32" t="s">
        <v>20793</v>
      </c>
    </row>
    <row r="376" spans="1:30" x14ac:dyDescent="0.3">
      <c r="A376" s="28" t="s">
        <v>5798</v>
      </c>
      <c r="B376" s="28" t="s">
        <v>17420</v>
      </c>
      <c r="C376" s="28" t="s">
        <v>8898</v>
      </c>
      <c r="D376" s="28" t="s">
        <v>8899</v>
      </c>
      <c r="E376" s="28" t="s">
        <v>7707</v>
      </c>
      <c r="F376" s="28" t="s">
        <v>4208</v>
      </c>
      <c r="G376" s="28" t="s">
        <v>17759</v>
      </c>
      <c r="H376" s="28" t="s">
        <v>17419</v>
      </c>
      <c r="I376" s="28">
        <v>0</v>
      </c>
      <c r="J376" s="28">
        <v>0</v>
      </c>
      <c r="K376" s="28">
        <v>2</v>
      </c>
      <c r="L376" s="28">
        <v>0</v>
      </c>
      <c r="M376" s="28">
        <v>1</v>
      </c>
      <c r="N376" s="28">
        <v>6</v>
      </c>
      <c r="O376" s="28">
        <v>16</v>
      </c>
      <c r="P376">
        <f>VLOOKUP($A376,'Item Detail'!$A$2:$G$3180,7,0)</f>
        <v>3</v>
      </c>
      <c r="Q376" s="30" t="s">
        <v>20747</v>
      </c>
      <c r="R376" s="30" t="s">
        <v>20730</v>
      </c>
      <c r="S376" s="30" t="s">
        <v>4207</v>
      </c>
      <c r="T376" s="30" t="s">
        <v>20732</v>
      </c>
      <c r="U376" s="30" t="s">
        <v>20732</v>
      </c>
      <c r="V376" s="30" t="s">
        <v>20737</v>
      </c>
      <c r="W376" s="30" t="s">
        <v>20737</v>
      </c>
      <c r="X376" s="30" t="s">
        <v>20737</v>
      </c>
      <c r="Y376" s="30" t="s">
        <v>20737</v>
      </c>
      <c r="Z376" s="30" t="s">
        <v>20737</v>
      </c>
      <c r="AA376" s="32" t="s">
        <v>20785</v>
      </c>
    </row>
    <row r="377" spans="1:30" x14ac:dyDescent="0.3">
      <c r="A377" s="28" t="s">
        <v>8592</v>
      </c>
      <c r="B377" s="28" t="s">
        <v>17422</v>
      </c>
      <c r="C377" s="28" t="s">
        <v>8593</v>
      </c>
      <c r="D377" s="28" t="s">
        <v>8594</v>
      </c>
      <c r="E377" s="28" t="s">
        <v>7707</v>
      </c>
      <c r="F377" s="28" t="s">
        <v>1814</v>
      </c>
      <c r="G377" s="28" t="s">
        <v>17760</v>
      </c>
      <c r="H377" s="28" t="s">
        <v>17412</v>
      </c>
      <c r="I377" s="28">
        <v>2</v>
      </c>
      <c r="J377" s="28">
        <v>0</v>
      </c>
      <c r="K377" s="28">
        <v>1</v>
      </c>
      <c r="L377" s="28">
        <v>0</v>
      </c>
      <c r="M377" s="28">
        <v>0</v>
      </c>
      <c r="N377" s="28">
        <v>6</v>
      </c>
      <c r="O377" s="28">
        <v>16</v>
      </c>
      <c r="P377">
        <f>VLOOKUP($A377,'Item Detail'!$A$2:$G$3180,7,0)</f>
        <v>3</v>
      </c>
      <c r="Q377" s="30" t="s">
        <v>20750</v>
      </c>
      <c r="R377" s="30" t="s">
        <v>20730</v>
      </c>
      <c r="S377" s="30" t="s">
        <v>20731</v>
      </c>
      <c r="T377" s="30" t="s">
        <v>20732</v>
      </c>
      <c r="U377" s="30" t="s">
        <v>20732</v>
      </c>
      <c r="V377" s="30" t="s">
        <v>20734</v>
      </c>
      <c r="W377" s="30" t="s">
        <v>20734</v>
      </c>
      <c r="X377" s="30" t="s">
        <v>20734</v>
      </c>
      <c r="Y377" s="30" t="s">
        <v>20734</v>
      </c>
      <c r="Z377" s="30" t="s">
        <v>20734</v>
      </c>
      <c r="AA377" s="32" t="s">
        <v>20793</v>
      </c>
    </row>
    <row r="378" spans="1:30" x14ac:dyDescent="0.3">
      <c r="A378" s="28" t="s">
        <v>2562</v>
      </c>
      <c r="B378" s="28" t="s">
        <v>17465</v>
      </c>
      <c r="C378" s="28" t="s">
        <v>8725</v>
      </c>
      <c r="D378" s="28" t="s">
        <v>8726</v>
      </c>
      <c r="E378" s="28" t="s">
        <v>8145</v>
      </c>
      <c r="F378" s="28" t="s">
        <v>17761</v>
      </c>
      <c r="G378" s="28" t="s">
        <v>17762</v>
      </c>
      <c r="H378" s="28" t="s">
        <v>17428</v>
      </c>
      <c r="I378" s="28">
        <v>3</v>
      </c>
      <c r="J378" s="28">
        <v>0</v>
      </c>
      <c r="K378" s="28">
        <v>0</v>
      </c>
      <c r="L378" s="28">
        <v>0</v>
      </c>
      <c r="M378" s="28">
        <v>0</v>
      </c>
      <c r="N378" s="28">
        <v>6</v>
      </c>
      <c r="O378" s="28">
        <v>14</v>
      </c>
      <c r="P378">
        <f>VLOOKUP($A378,'Item Detail'!$A$2:$G$3180,7,0)</f>
        <v>3</v>
      </c>
      <c r="Q378" s="30" t="s">
        <v>20729</v>
      </c>
      <c r="R378" s="30" t="s">
        <v>20730</v>
      </c>
      <c r="S378" s="30" t="s">
        <v>20731</v>
      </c>
      <c r="T378" s="30" t="s">
        <v>20732</v>
      </c>
      <c r="U378" s="30" t="s">
        <v>20732</v>
      </c>
      <c r="V378" s="30" t="s">
        <v>20734</v>
      </c>
      <c r="W378" s="30" t="s">
        <v>20737</v>
      </c>
      <c r="X378" s="30" t="s">
        <v>20737</v>
      </c>
      <c r="Y378" s="30" t="s">
        <v>20737</v>
      </c>
      <c r="Z378" s="30" t="s">
        <v>20737</v>
      </c>
      <c r="AA378" s="32" t="s">
        <v>20787</v>
      </c>
    </row>
    <row r="379" spans="1:30" x14ac:dyDescent="0.3">
      <c r="A379" s="28" t="s">
        <v>5153</v>
      </c>
      <c r="B379" s="28" t="s">
        <v>17715</v>
      </c>
      <c r="C379" s="28" t="s">
        <v>8637</v>
      </c>
      <c r="D379" s="28" t="s">
        <v>7677</v>
      </c>
      <c r="E379" s="28" t="s">
        <v>7716</v>
      </c>
      <c r="F379" s="28" t="s">
        <v>17763</v>
      </c>
      <c r="G379" s="28" t="s">
        <v>17764</v>
      </c>
      <c r="H379" s="28" t="s">
        <v>17419</v>
      </c>
      <c r="I379" s="28">
        <v>0</v>
      </c>
      <c r="J379" s="28">
        <v>0</v>
      </c>
      <c r="K379" s="28">
        <v>3</v>
      </c>
      <c r="L379" s="28">
        <v>0</v>
      </c>
      <c r="M379" s="28">
        <v>0</v>
      </c>
      <c r="N379" s="28">
        <v>6</v>
      </c>
      <c r="O379" s="28">
        <v>14</v>
      </c>
      <c r="P379">
        <f>VLOOKUP($A379,'Item Detail'!$A$2:$G$3180,7,0)</f>
        <v>3</v>
      </c>
      <c r="Q379" s="30" t="s">
        <v>20735</v>
      </c>
      <c r="R379" s="30" t="s">
        <v>20730</v>
      </c>
      <c r="S379" s="30" t="s">
        <v>4207</v>
      </c>
      <c r="T379" s="30" t="s">
        <v>20732</v>
      </c>
      <c r="U379" s="30" t="s">
        <v>20732</v>
      </c>
      <c r="V379" s="30" t="s">
        <v>20737</v>
      </c>
      <c r="W379" s="30" t="s">
        <v>20737</v>
      </c>
      <c r="X379" s="30" t="s">
        <v>20737</v>
      </c>
      <c r="Y379" s="30" t="s">
        <v>20737</v>
      </c>
      <c r="Z379" s="30" t="s">
        <v>20737</v>
      </c>
      <c r="AA379" s="32" t="s">
        <v>20794</v>
      </c>
      <c r="AD379">
        <v>6</v>
      </c>
    </row>
    <row r="380" spans="1:30" x14ac:dyDescent="0.3">
      <c r="A380" s="28" t="s">
        <v>2779</v>
      </c>
      <c r="B380" s="28" t="s">
        <v>17435</v>
      </c>
      <c r="C380" s="28" t="s">
        <v>8849</v>
      </c>
      <c r="D380" s="28" t="s">
        <v>8850</v>
      </c>
      <c r="E380" s="28" t="s">
        <v>7996</v>
      </c>
      <c r="F380" s="28" t="s">
        <v>1700</v>
      </c>
      <c r="G380" s="28" t="s">
        <v>17765</v>
      </c>
      <c r="H380" s="28" t="s">
        <v>17428</v>
      </c>
      <c r="I380" s="28">
        <v>1</v>
      </c>
      <c r="J380" s="28">
        <v>0</v>
      </c>
      <c r="K380" s="28">
        <v>1</v>
      </c>
      <c r="L380" s="28">
        <v>0</v>
      </c>
      <c r="M380" s="28">
        <v>1</v>
      </c>
      <c r="N380" s="28">
        <v>6</v>
      </c>
      <c r="O380" s="28">
        <v>14</v>
      </c>
      <c r="P380">
        <f>VLOOKUP($A380,'Item Detail'!$A$2:$G$3180,7,0)</f>
        <v>3</v>
      </c>
      <c r="Q380" s="30" t="s">
        <v>20741</v>
      </c>
      <c r="R380" s="30" t="s">
        <v>20730</v>
      </c>
      <c r="S380" s="30" t="s">
        <v>20742</v>
      </c>
      <c r="T380" s="30" t="s">
        <v>20732</v>
      </c>
      <c r="U380" s="30" t="s">
        <v>20732</v>
      </c>
      <c r="V380" s="30" t="s">
        <v>20737</v>
      </c>
      <c r="W380" s="30" t="s">
        <v>20737</v>
      </c>
      <c r="X380" s="30" t="s">
        <v>20737</v>
      </c>
      <c r="Y380" s="30" t="s">
        <v>20737</v>
      </c>
      <c r="Z380" s="30" t="s">
        <v>20737</v>
      </c>
      <c r="AA380" s="32" t="s">
        <v>20789</v>
      </c>
    </row>
    <row r="381" spans="1:30" x14ac:dyDescent="0.3">
      <c r="A381" s="28" t="s">
        <v>7175</v>
      </c>
      <c r="B381" s="28" t="s">
        <v>17483</v>
      </c>
      <c r="C381" s="28" t="s">
        <v>8615</v>
      </c>
      <c r="D381" s="28" t="s">
        <v>7677</v>
      </c>
      <c r="E381" s="28" t="s">
        <v>8447</v>
      </c>
      <c r="F381" s="28" t="s">
        <v>1691</v>
      </c>
      <c r="G381" s="28" t="s">
        <v>17766</v>
      </c>
      <c r="H381" s="28" t="s">
        <v>17419</v>
      </c>
      <c r="I381" s="28">
        <v>3</v>
      </c>
      <c r="J381" s="28">
        <v>0</v>
      </c>
      <c r="K381" s="28">
        <v>0</v>
      </c>
      <c r="L381" s="28">
        <v>0</v>
      </c>
      <c r="M381" s="28">
        <v>0</v>
      </c>
      <c r="N381" s="28">
        <v>6</v>
      </c>
      <c r="O381" s="28">
        <v>14</v>
      </c>
      <c r="P381">
        <f>VLOOKUP($A381,'Item Detail'!$A$2:$G$3180,7,0)</f>
        <v>3</v>
      </c>
      <c r="Q381" s="30" t="s">
        <v>20735</v>
      </c>
      <c r="R381" s="30" t="s">
        <v>20730</v>
      </c>
      <c r="S381" s="30" t="s">
        <v>4207</v>
      </c>
      <c r="T381" s="30" t="s">
        <v>20732</v>
      </c>
      <c r="U381" s="30" t="s">
        <v>20749</v>
      </c>
      <c r="V381" s="30" t="s">
        <v>20737</v>
      </c>
      <c r="W381" s="30" t="s">
        <v>20737</v>
      </c>
      <c r="X381" s="30" t="s">
        <v>20737</v>
      </c>
      <c r="Y381" s="30" t="s">
        <v>20737</v>
      </c>
      <c r="Z381" s="30" t="s">
        <v>20737</v>
      </c>
      <c r="AA381" s="32" t="s">
        <v>20789</v>
      </c>
    </row>
    <row r="382" spans="1:30" x14ac:dyDescent="0.3">
      <c r="A382" s="28" t="s">
        <v>2450</v>
      </c>
      <c r="B382" s="28" t="s">
        <v>17481</v>
      </c>
      <c r="C382" s="28" t="s">
        <v>8852</v>
      </c>
      <c r="D382" s="28" t="s">
        <v>7677</v>
      </c>
      <c r="E382" s="28" t="s">
        <v>8573</v>
      </c>
      <c r="F382" s="28" t="s">
        <v>3509</v>
      </c>
      <c r="G382" s="28" t="s">
        <v>17767</v>
      </c>
      <c r="H382" s="28" t="s">
        <v>17428</v>
      </c>
      <c r="I382" s="28">
        <v>1</v>
      </c>
      <c r="J382" s="28">
        <v>1</v>
      </c>
      <c r="K382" s="28">
        <v>1</v>
      </c>
      <c r="L382" s="28">
        <v>0</v>
      </c>
      <c r="M382" s="28">
        <v>0</v>
      </c>
      <c r="N382" s="28">
        <v>6</v>
      </c>
      <c r="O382" s="28">
        <v>14</v>
      </c>
      <c r="P382">
        <f>VLOOKUP($A382,'Item Detail'!$A$2:$G$3180,7,0)</f>
        <v>3</v>
      </c>
      <c r="Q382" s="30" t="s">
        <v>20741</v>
      </c>
      <c r="R382" s="30" t="s">
        <v>20730</v>
      </c>
      <c r="S382" s="30" t="s">
        <v>20742</v>
      </c>
      <c r="T382" s="30" t="s">
        <v>20732</v>
      </c>
      <c r="U382" s="30" t="s">
        <v>20732</v>
      </c>
      <c r="V382" s="30" t="s">
        <v>20737</v>
      </c>
      <c r="W382" s="30" t="s">
        <v>20737</v>
      </c>
      <c r="X382" s="30" t="s">
        <v>20737</v>
      </c>
      <c r="Y382" s="30" t="s">
        <v>20737</v>
      </c>
      <c r="Z382" s="30" t="s">
        <v>20737</v>
      </c>
      <c r="AA382" s="32" t="s">
        <v>20789</v>
      </c>
    </row>
    <row r="383" spans="1:30" x14ac:dyDescent="0.3">
      <c r="A383" s="28" t="s">
        <v>8562</v>
      </c>
      <c r="B383" s="28" t="s">
        <v>17435</v>
      </c>
      <c r="C383" s="28" t="s">
        <v>8563</v>
      </c>
      <c r="D383" s="28" t="s">
        <v>8564</v>
      </c>
      <c r="E383" s="28" t="s">
        <v>8565</v>
      </c>
      <c r="F383" s="28" t="s">
        <v>8126</v>
      </c>
      <c r="G383" s="28" t="s">
        <v>17768</v>
      </c>
      <c r="H383" s="28" t="s">
        <v>17412</v>
      </c>
      <c r="I383" s="28">
        <v>2</v>
      </c>
      <c r="J383" s="28">
        <v>0</v>
      </c>
      <c r="K383" s="28">
        <v>0</v>
      </c>
      <c r="L383" s="28">
        <v>0</v>
      </c>
      <c r="M383" s="28">
        <v>0</v>
      </c>
      <c r="N383" s="28">
        <v>4</v>
      </c>
      <c r="O383" s="28">
        <v>12</v>
      </c>
      <c r="P383">
        <f>VLOOKUP($A383,'Item Detail'!$A$2:$G$3180,7,0)</f>
        <v>3</v>
      </c>
      <c r="Q383" s="30" t="s">
        <v>20759</v>
      </c>
      <c r="R383" s="30" t="s">
        <v>20744</v>
      </c>
      <c r="S383" s="30" t="s">
        <v>20731</v>
      </c>
      <c r="T383" s="30" t="s">
        <v>20732</v>
      </c>
      <c r="U383" s="30" t="s">
        <v>20736</v>
      </c>
      <c r="V383" s="30" t="s">
        <v>20734</v>
      </c>
      <c r="W383" s="30" t="s">
        <v>20734</v>
      </c>
      <c r="X383" s="30" t="s">
        <v>20734</v>
      </c>
      <c r="Y383" s="30" t="s">
        <v>20734</v>
      </c>
      <c r="Z383" s="30" t="s">
        <v>20734</v>
      </c>
      <c r="AA383" s="32" t="s">
        <v>20793</v>
      </c>
    </row>
    <row r="384" spans="1:30" x14ac:dyDescent="0.3">
      <c r="A384" s="28" t="s">
        <v>8562</v>
      </c>
      <c r="B384" s="28" t="s">
        <v>17435</v>
      </c>
      <c r="C384" s="28" t="s">
        <v>8563</v>
      </c>
      <c r="D384" s="28" t="s">
        <v>8564</v>
      </c>
      <c r="E384" s="28" t="s">
        <v>8565</v>
      </c>
      <c r="F384" s="28" t="s">
        <v>8126</v>
      </c>
      <c r="G384" s="28" t="s">
        <v>17768</v>
      </c>
      <c r="H384" s="28" t="s">
        <v>17413</v>
      </c>
      <c r="I384" s="28">
        <v>0</v>
      </c>
      <c r="J384" s="28">
        <v>0</v>
      </c>
      <c r="K384" s="28">
        <v>1</v>
      </c>
      <c r="L384" s="28">
        <v>0</v>
      </c>
      <c r="M384" s="28">
        <v>0</v>
      </c>
      <c r="N384" s="28">
        <v>2</v>
      </c>
      <c r="O384" s="28">
        <v>2</v>
      </c>
      <c r="P384">
        <f>VLOOKUP($A384,'Item Detail'!$A$2:$G$3180,7,0)</f>
        <v>3</v>
      </c>
      <c r="Q384" s="30" t="s">
        <v>20759</v>
      </c>
      <c r="R384" s="30" t="s">
        <v>20744</v>
      </c>
      <c r="S384" s="30" t="s">
        <v>20731</v>
      </c>
      <c r="T384" s="30" t="s">
        <v>20732</v>
      </c>
      <c r="U384" s="30" t="s">
        <v>20736</v>
      </c>
      <c r="V384" s="30" t="s">
        <v>20734</v>
      </c>
      <c r="W384" s="30" t="s">
        <v>20734</v>
      </c>
      <c r="X384" s="30" t="s">
        <v>20734</v>
      </c>
      <c r="Y384" s="30" t="s">
        <v>20734</v>
      </c>
      <c r="Z384" s="30" t="s">
        <v>20734</v>
      </c>
      <c r="AA384" s="32" t="s">
        <v>20793</v>
      </c>
    </row>
    <row r="385" spans="1:27" x14ac:dyDescent="0.3">
      <c r="A385" s="28" t="s">
        <v>9087</v>
      </c>
      <c r="B385" s="28" t="s">
        <v>17513</v>
      </c>
      <c r="C385" s="28" t="s">
        <v>8916</v>
      </c>
      <c r="D385" s="28" t="s">
        <v>9088</v>
      </c>
      <c r="E385" s="28" t="s">
        <v>7684</v>
      </c>
      <c r="F385" s="28" t="s">
        <v>1938</v>
      </c>
      <c r="G385" s="28" t="s">
        <v>17769</v>
      </c>
      <c r="H385" s="28" t="s">
        <v>17453</v>
      </c>
      <c r="I385" s="28">
        <v>3</v>
      </c>
      <c r="J385" s="28">
        <v>0</v>
      </c>
      <c r="K385" s="28">
        <v>0</v>
      </c>
      <c r="L385" s="28">
        <v>0</v>
      </c>
      <c r="M385" s="28">
        <v>0</v>
      </c>
      <c r="N385" s="28">
        <v>6</v>
      </c>
      <c r="O385" s="28">
        <v>14</v>
      </c>
      <c r="P385">
        <f>VLOOKUP($A385,'Item Detail'!$A$2:$G$3180,7,0)</f>
        <v>3</v>
      </c>
      <c r="Q385" s="30" t="s">
        <v>20729</v>
      </c>
      <c r="R385" s="30" t="s">
        <v>20730</v>
      </c>
      <c r="S385" s="30" t="s">
        <v>20731</v>
      </c>
      <c r="T385" s="30" t="s">
        <v>20732</v>
      </c>
      <c r="U385" s="30" t="s">
        <v>20732</v>
      </c>
      <c r="V385" s="30" t="s">
        <v>20737</v>
      </c>
      <c r="W385" s="30" t="s">
        <v>20737</v>
      </c>
      <c r="X385" s="30" t="s">
        <v>20737</v>
      </c>
      <c r="Y385" s="30" t="s">
        <v>20737</v>
      </c>
      <c r="Z385" s="30" t="s">
        <v>20734</v>
      </c>
      <c r="AA385" s="32" t="s">
        <v>20790</v>
      </c>
    </row>
    <row r="386" spans="1:27" x14ac:dyDescent="0.3">
      <c r="A386" s="28" t="s">
        <v>8690</v>
      </c>
      <c r="B386" s="28" t="s">
        <v>17426</v>
      </c>
      <c r="C386" s="28" t="s">
        <v>8691</v>
      </c>
      <c r="D386" s="28" t="s">
        <v>8692</v>
      </c>
      <c r="E386" s="28" t="s">
        <v>7684</v>
      </c>
      <c r="F386" s="28" t="s">
        <v>8693</v>
      </c>
      <c r="G386" s="28" t="s">
        <v>17770</v>
      </c>
      <c r="H386" s="28" t="s">
        <v>17412</v>
      </c>
      <c r="I386" s="28">
        <v>2</v>
      </c>
      <c r="J386" s="28">
        <v>0</v>
      </c>
      <c r="K386" s="28">
        <v>0</v>
      </c>
      <c r="L386" s="28">
        <v>0</v>
      </c>
      <c r="M386" s="28">
        <v>0</v>
      </c>
      <c r="N386" s="28">
        <v>4</v>
      </c>
      <c r="O386" s="28">
        <v>4</v>
      </c>
      <c r="P386">
        <f>VLOOKUP($A386,'Item Detail'!$A$2:$G$3180,7,0)</f>
        <v>3</v>
      </c>
      <c r="Q386" s="30" t="s">
        <v>20750</v>
      </c>
      <c r="R386" s="30" t="s">
        <v>20730</v>
      </c>
      <c r="S386" s="30" t="s">
        <v>20731</v>
      </c>
      <c r="T386" s="30" t="s">
        <v>20732</v>
      </c>
      <c r="U386" s="30" t="s">
        <v>20732</v>
      </c>
      <c r="V386" s="30" t="s">
        <v>20734</v>
      </c>
      <c r="W386" s="30" t="s">
        <v>20734</v>
      </c>
      <c r="X386" s="30" t="s">
        <v>20734</v>
      </c>
      <c r="Y386" s="30" t="s">
        <v>20734</v>
      </c>
      <c r="Z386" s="30" t="s">
        <v>20734</v>
      </c>
      <c r="AA386" s="32" t="s">
        <v>20793</v>
      </c>
    </row>
    <row r="387" spans="1:27" x14ac:dyDescent="0.3">
      <c r="A387" s="28" t="s">
        <v>8690</v>
      </c>
      <c r="B387" s="28" t="s">
        <v>17426</v>
      </c>
      <c r="C387" s="28" t="s">
        <v>8691</v>
      </c>
      <c r="D387" s="28" t="s">
        <v>8692</v>
      </c>
      <c r="E387" s="28" t="s">
        <v>7684</v>
      </c>
      <c r="F387" s="28" t="s">
        <v>8693</v>
      </c>
      <c r="G387" s="28" t="s">
        <v>17770</v>
      </c>
      <c r="H387" s="28" t="s">
        <v>17453</v>
      </c>
      <c r="I387" s="28">
        <v>0</v>
      </c>
      <c r="J387" s="28">
        <v>0</v>
      </c>
      <c r="K387" s="28">
        <v>0</v>
      </c>
      <c r="L387" s="28">
        <v>0</v>
      </c>
      <c r="M387" s="28">
        <v>1</v>
      </c>
      <c r="N387" s="28">
        <v>2</v>
      </c>
      <c r="O387" s="28">
        <v>10</v>
      </c>
      <c r="P387">
        <f>VLOOKUP($A387,'Item Detail'!$A$2:$G$3180,7,0)</f>
        <v>3</v>
      </c>
      <c r="Q387" s="30" t="s">
        <v>20750</v>
      </c>
      <c r="R387" s="30" t="s">
        <v>20730</v>
      </c>
      <c r="S387" s="30" t="s">
        <v>20731</v>
      </c>
      <c r="T387" s="30" t="s">
        <v>20732</v>
      </c>
      <c r="U387" s="30" t="s">
        <v>20732</v>
      </c>
      <c r="V387" s="30" t="s">
        <v>20734</v>
      </c>
      <c r="W387" s="30" t="s">
        <v>20734</v>
      </c>
      <c r="X387" s="30" t="s">
        <v>20734</v>
      </c>
      <c r="Y387" s="30" t="s">
        <v>20734</v>
      </c>
      <c r="Z387" s="30" t="s">
        <v>20734</v>
      </c>
      <c r="AA387" s="32" t="s">
        <v>20787</v>
      </c>
    </row>
    <row r="388" spans="1:27" x14ac:dyDescent="0.3">
      <c r="A388" s="28" t="s">
        <v>4841</v>
      </c>
      <c r="B388" s="28" t="s">
        <v>17420</v>
      </c>
      <c r="C388" s="28" t="s">
        <v>8541</v>
      </c>
      <c r="D388" s="28" t="s">
        <v>7677</v>
      </c>
      <c r="E388" s="28" t="s">
        <v>8338</v>
      </c>
      <c r="F388" s="28" t="s">
        <v>4208</v>
      </c>
      <c r="G388" s="28" t="s">
        <v>17771</v>
      </c>
      <c r="H388" s="28" t="s">
        <v>17419</v>
      </c>
      <c r="I388" s="28">
        <v>0</v>
      </c>
      <c r="J388" s="28">
        <v>0</v>
      </c>
      <c r="K388" s="28">
        <v>3</v>
      </c>
      <c r="L388" s="28">
        <v>0</v>
      </c>
      <c r="M388" s="28">
        <v>0</v>
      </c>
      <c r="N388" s="28">
        <v>6</v>
      </c>
      <c r="O388" s="28">
        <v>14</v>
      </c>
      <c r="P388">
        <f>VLOOKUP($A388,'Item Detail'!$A$2:$G$3180,7,0)</f>
        <v>3</v>
      </c>
      <c r="Q388" s="30" t="s">
        <v>20738</v>
      </c>
      <c r="R388" s="30" t="s">
        <v>20730</v>
      </c>
      <c r="S388" s="30" t="s">
        <v>4207</v>
      </c>
      <c r="T388" s="30" t="s">
        <v>20732</v>
      </c>
      <c r="U388" s="30" t="s">
        <v>20732</v>
      </c>
      <c r="V388" s="30" t="s">
        <v>20737</v>
      </c>
      <c r="W388" s="30" t="s">
        <v>20737</v>
      </c>
      <c r="X388" s="30" t="s">
        <v>20737</v>
      </c>
      <c r="Y388" s="30" t="s">
        <v>20737</v>
      </c>
      <c r="Z388" s="30" t="s">
        <v>20737</v>
      </c>
      <c r="AA388" s="32" t="s">
        <v>20785</v>
      </c>
    </row>
    <row r="389" spans="1:27" x14ac:dyDescent="0.3">
      <c r="A389" s="28" t="s">
        <v>8830</v>
      </c>
      <c r="B389" s="28" t="s">
        <v>17417</v>
      </c>
      <c r="C389" s="28" t="s">
        <v>8831</v>
      </c>
      <c r="D389" s="28" t="s">
        <v>8832</v>
      </c>
      <c r="E389" s="28" t="s">
        <v>7734</v>
      </c>
      <c r="F389" s="28" t="s">
        <v>17450</v>
      </c>
      <c r="G389" s="28" t="s">
        <v>17772</v>
      </c>
      <c r="H389" s="28" t="s">
        <v>17453</v>
      </c>
      <c r="I389" s="28">
        <v>0</v>
      </c>
      <c r="J389" s="28">
        <v>0</v>
      </c>
      <c r="K389" s="28">
        <v>0</v>
      </c>
      <c r="L389" s="28">
        <v>0</v>
      </c>
      <c r="M389" s="28">
        <v>3</v>
      </c>
      <c r="N389" s="28">
        <v>6</v>
      </c>
      <c r="O389" s="28">
        <v>14</v>
      </c>
      <c r="P389">
        <f>VLOOKUP($A389,'Item Detail'!$A$2:$G$3180,7,0)</f>
        <v>3</v>
      </c>
      <c r="Q389" s="30" t="s">
        <v>20729</v>
      </c>
      <c r="R389" s="30" t="s">
        <v>20730</v>
      </c>
      <c r="S389" s="30" t="s">
        <v>20731</v>
      </c>
      <c r="T389" s="30" t="s">
        <v>20732</v>
      </c>
      <c r="U389" s="30" t="s">
        <v>20733</v>
      </c>
      <c r="V389" s="30" t="s">
        <v>20734</v>
      </c>
      <c r="W389" s="30" t="s">
        <v>20734</v>
      </c>
      <c r="X389" s="30" t="s">
        <v>20734</v>
      </c>
      <c r="Y389" s="30" t="s">
        <v>20734</v>
      </c>
      <c r="Z389" s="30" t="s">
        <v>20734</v>
      </c>
      <c r="AA389" s="32" t="s">
        <v>20787</v>
      </c>
    </row>
    <row r="390" spans="1:27" x14ac:dyDescent="0.3">
      <c r="A390" s="28" t="s">
        <v>8901</v>
      </c>
      <c r="B390" s="28" t="s">
        <v>17417</v>
      </c>
      <c r="C390" s="28" t="s">
        <v>8902</v>
      </c>
      <c r="D390" s="28" t="s">
        <v>8903</v>
      </c>
      <c r="E390" s="28" t="s">
        <v>7707</v>
      </c>
      <c r="F390" s="28" t="s">
        <v>17450</v>
      </c>
      <c r="G390" s="28" t="s">
        <v>17773</v>
      </c>
      <c r="H390" s="28" t="s">
        <v>17412</v>
      </c>
      <c r="I390" s="28">
        <v>2</v>
      </c>
      <c r="J390" s="28">
        <v>0</v>
      </c>
      <c r="K390" s="28">
        <v>1</v>
      </c>
      <c r="L390" s="28">
        <v>0</v>
      </c>
      <c r="M390" s="28">
        <v>0</v>
      </c>
      <c r="N390" s="28">
        <v>6</v>
      </c>
      <c r="O390" s="28">
        <v>14</v>
      </c>
      <c r="P390">
        <f>VLOOKUP($A390,'Item Detail'!$A$2:$G$3180,7,0)</f>
        <v>3</v>
      </c>
      <c r="Q390" s="30" t="s">
        <v>20750</v>
      </c>
      <c r="R390" s="30" t="s">
        <v>20730</v>
      </c>
      <c r="S390" s="30" t="s">
        <v>20731</v>
      </c>
      <c r="T390" s="30" t="s">
        <v>20732</v>
      </c>
      <c r="U390" s="30" t="s">
        <v>20733</v>
      </c>
      <c r="V390" s="30" t="s">
        <v>20734</v>
      </c>
      <c r="W390" s="30" t="s">
        <v>20734</v>
      </c>
      <c r="X390" s="30" t="s">
        <v>20734</v>
      </c>
      <c r="Y390" s="30" t="s">
        <v>20734</v>
      </c>
      <c r="Z390" s="30" t="s">
        <v>20734</v>
      </c>
      <c r="AA390" s="32" t="s">
        <v>20793</v>
      </c>
    </row>
    <row r="391" spans="1:27" x14ac:dyDescent="0.3">
      <c r="A391" s="28" t="s">
        <v>9043</v>
      </c>
      <c r="B391" s="28" t="s">
        <v>17454</v>
      </c>
      <c r="C391" s="28" t="s">
        <v>9044</v>
      </c>
      <c r="D391" s="28" t="s">
        <v>9045</v>
      </c>
      <c r="E391" s="28" t="s">
        <v>7749</v>
      </c>
      <c r="F391" s="28" t="s">
        <v>4060</v>
      </c>
      <c r="G391" s="28" t="s">
        <v>17774</v>
      </c>
      <c r="H391" s="28" t="s">
        <v>17412</v>
      </c>
      <c r="I391" s="28">
        <v>1</v>
      </c>
      <c r="J391" s="28">
        <v>0</v>
      </c>
      <c r="K391" s="28">
        <v>0</v>
      </c>
      <c r="L391" s="28">
        <v>0</v>
      </c>
      <c r="M391" s="28">
        <v>0</v>
      </c>
      <c r="N391" s="28">
        <v>2</v>
      </c>
      <c r="O391" s="28">
        <v>8</v>
      </c>
      <c r="P391">
        <f>VLOOKUP($A391,'Item Detail'!$A$2:$G$3180,7,0)</f>
        <v>3</v>
      </c>
      <c r="Q391" s="30" t="s">
        <v>20754</v>
      </c>
      <c r="R391" s="30" t="s">
        <v>20730</v>
      </c>
      <c r="S391" s="30" t="s">
        <v>20731</v>
      </c>
      <c r="T391" s="30" t="s">
        <v>20732</v>
      </c>
      <c r="U391" s="30" t="s">
        <v>20732</v>
      </c>
      <c r="V391" s="30" t="s">
        <v>20734</v>
      </c>
      <c r="W391" s="30" t="s">
        <v>20737</v>
      </c>
      <c r="X391" s="30" t="s">
        <v>20734</v>
      </c>
      <c r="Y391" s="30" t="s">
        <v>20737</v>
      </c>
      <c r="Z391" s="30" t="s">
        <v>20734</v>
      </c>
      <c r="AA391" s="32" t="s">
        <v>20793</v>
      </c>
    </row>
    <row r="392" spans="1:27" x14ac:dyDescent="0.3">
      <c r="A392" s="28" t="s">
        <v>9043</v>
      </c>
      <c r="B392" s="28" t="s">
        <v>17454</v>
      </c>
      <c r="C392" s="28" t="s">
        <v>9044</v>
      </c>
      <c r="D392" s="28" t="s">
        <v>9045</v>
      </c>
      <c r="E392" s="28" t="s">
        <v>7749</v>
      </c>
      <c r="F392" s="28" t="s">
        <v>4060</v>
      </c>
      <c r="G392" s="28" t="s">
        <v>17774</v>
      </c>
      <c r="H392" s="28" t="s">
        <v>17413</v>
      </c>
      <c r="I392" s="28">
        <v>2</v>
      </c>
      <c r="J392" s="28">
        <v>0</v>
      </c>
      <c r="K392" s="28">
        <v>0</v>
      </c>
      <c r="L392" s="28">
        <v>0</v>
      </c>
      <c r="M392" s="28">
        <v>0</v>
      </c>
      <c r="N392" s="28">
        <v>4</v>
      </c>
      <c r="O392" s="28">
        <v>4</v>
      </c>
      <c r="P392">
        <f>VLOOKUP($A392,'Item Detail'!$A$2:$G$3180,7,0)</f>
        <v>3</v>
      </c>
      <c r="Q392" s="30" t="s">
        <v>20754</v>
      </c>
      <c r="R392" s="30" t="s">
        <v>20730</v>
      </c>
      <c r="S392" s="30" t="s">
        <v>20731</v>
      </c>
      <c r="T392" s="30" t="s">
        <v>20732</v>
      </c>
      <c r="U392" s="30" t="s">
        <v>20732</v>
      </c>
      <c r="V392" s="30" t="s">
        <v>20734</v>
      </c>
      <c r="W392" s="30" t="s">
        <v>20737</v>
      </c>
      <c r="X392" s="30" t="s">
        <v>20734</v>
      </c>
      <c r="Y392" s="30" t="s">
        <v>20737</v>
      </c>
      <c r="Z392" s="30" t="s">
        <v>20734</v>
      </c>
      <c r="AA392" s="32" t="s">
        <v>20793</v>
      </c>
    </row>
    <row r="393" spans="1:27" x14ac:dyDescent="0.3">
      <c r="A393" s="28" t="s">
        <v>6544</v>
      </c>
      <c r="B393" s="28" t="s">
        <v>17426</v>
      </c>
      <c r="C393" s="28" t="s">
        <v>8720</v>
      </c>
      <c r="D393" s="28" t="s">
        <v>8721</v>
      </c>
      <c r="E393" s="28" t="s">
        <v>7716</v>
      </c>
      <c r="F393" s="28" t="s">
        <v>17775</v>
      </c>
      <c r="G393" s="28" t="s">
        <v>17776</v>
      </c>
      <c r="H393" s="28" t="s">
        <v>17419</v>
      </c>
      <c r="I393" s="28">
        <v>2</v>
      </c>
      <c r="J393" s="28">
        <v>0</v>
      </c>
      <c r="K393" s="28">
        <v>1</v>
      </c>
      <c r="L393" s="28">
        <v>0</v>
      </c>
      <c r="M393" s="28">
        <v>0</v>
      </c>
      <c r="N393" s="28">
        <v>6</v>
      </c>
      <c r="O393" s="28">
        <v>12</v>
      </c>
      <c r="P393">
        <f>VLOOKUP($A393,'Item Detail'!$A$2:$G$3180,7,0)</f>
        <v>3</v>
      </c>
      <c r="Q393" s="30" t="s">
        <v>20735</v>
      </c>
      <c r="R393" s="30" t="s">
        <v>20730</v>
      </c>
      <c r="S393" s="30" t="s">
        <v>4207</v>
      </c>
      <c r="T393" s="30" t="s">
        <v>20732</v>
      </c>
      <c r="U393" s="30" t="s">
        <v>20732</v>
      </c>
      <c r="V393" s="30" t="s">
        <v>20737</v>
      </c>
      <c r="W393" s="30" t="s">
        <v>20737</v>
      </c>
      <c r="X393" s="30" t="s">
        <v>20737</v>
      </c>
      <c r="Y393" s="30" t="s">
        <v>20737</v>
      </c>
      <c r="Z393" s="30" t="s">
        <v>20737</v>
      </c>
      <c r="AA393" s="32" t="s">
        <v>20789</v>
      </c>
    </row>
    <row r="394" spans="1:27" x14ac:dyDescent="0.3">
      <c r="A394" s="28" t="s">
        <v>2028</v>
      </c>
      <c r="B394" s="28" t="s">
        <v>17437</v>
      </c>
      <c r="C394" s="28" t="s">
        <v>8796</v>
      </c>
      <c r="D394" s="28" t="s">
        <v>8797</v>
      </c>
      <c r="E394" s="28" t="s">
        <v>8051</v>
      </c>
      <c r="F394" s="28" t="s">
        <v>2030</v>
      </c>
      <c r="G394" s="28" t="s">
        <v>17777</v>
      </c>
      <c r="H394" s="28" t="s">
        <v>17428</v>
      </c>
      <c r="I394" s="28">
        <v>3</v>
      </c>
      <c r="J394" s="28">
        <v>0</v>
      </c>
      <c r="K394" s="28">
        <v>0</v>
      </c>
      <c r="L394" s="28">
        <v>0</v>
      </c>
      <c r="M394" s="28">
        <v>0</v>
      </c>
      <c r="N394" s="28">
        <v>6</v>
      </c>
      <c r="O394" s="28">
        <v>12</v>
      </c>
      <c r="P394">
        <f>VLOOKUP($A394,'Item Detail'!$A$2:$G$3180,7,0)</f>
        <v>3</v>
      </c>
      <c r="Q394" s="30" t="s">
        <v>20741</v>
      </c>
      <c r="R394" s="30" t="s">
        <v>20756</v>
      </c>
      <c r="S394" s="30" t="s">
        <v>20742</v>
      </c>
      <c r="T394" s="30" t="s">
        <v>20732</v>
      </c>
      <c r="U394" s="30" t="s">
        <v>20745</v>
      </c>
      <c r="V394" s="30" t="s">
        <v>20737</v>
      </c>
      <c r="W394" s="30" t="s">
        <v>20737</v>
      </c>
      <c r="X394" s="30" t="s">
        <v>20737</v>
      </c>
      <c r="Y394" s="30" t="s">
        <v>20737</v>
      </c>
      <c r="Z394" s="30" t="s">
        <v>20737</v>
      </c>
      <c r="AA394" s="32" t="s">
        <v>20789</v>
      </c>
    </row>
    <row r="395" spans="1:27" x14ac:dyDescent="0.3">
      <c r="A395" s="28" t="s">
        <v>1919</v>
      </c>
      <c r="B395" s="28" t="s">
        <v>17513</v>
      </c>
      <c r="C395" s="28" t="s">
        <v>8804</v>
      </c>
      <c r="D395" s="28" t="s">
        <v>8805</v>
      </c>
      <c r="E395" s="28" t="s">
        <v>7716</v>
      </c>
      <c r="F395" s="28" t="s">
        <v>1730</v>
      </c>
      <c r="G395" s="28" t="s">
        <v>17778</v>
      </c>
      <c r="H395" s="28" t="s">
        <v>17428</v>
      </c>
      <c r="I395" s="28">
        <v>3</v>
      </c>
      <c r="J395" s="28">
        <v>0</v>
      </c>
      <c r="K395" s="28">
        <v>0</v>
      </c>
      <c r="L395" s="28">
        <v>0</v>
      </c>
      <c r="M395" s="28">
        <v>0</v>
      </c>
      <c r="N395" s="28">
        <v>6</v>
      </c>
      <c r="O395" s="28">
        <v>12</v>
      </c>
      <c r="P395">
        <f>VLOOKUP($A395,'Item Detail'!$A$2:$G$3180,7,0)</f>
        <v>3</v>
      </c>
      <c r="Q395" s="30" t="s">
        <v>20729</v>
      </c>
      <c r="R395" s="30" t="s">
        <v>20730</v>
      </c>
      <c r="S395" s="30" t="s">
        <v>20731</v>
      </c>
      <c r="T395" s="30" t="s">
        <v>20732</v>
      </c>
      <c r="U395" s="30" t="s">
        <v>20749</v>
      </c>
      <c r="V395" s="30" t="s">
        <v>20734</v>
      </c>
      <c r="W395" s="30" t="s">
        <v>20737</v>
      </c>
      <c r="X395" s="30" t="s">
        <v>20737</v>
      </c>
      <c r="Y395" s="30" t="s">
        <v>20737</v>
      </c>
      <c r="Z395" s="30" t="s">
        <v>20737</v>
      </c>
      <c r="AA395" s="32" t="s">
        <v>20787</v>
      </c>
    </row>
    <row r="396" spans="1:27" x14ac:dyDescent="0.3">
      <c r="A396" s="28" t="s">
        <v>9010</v>
      </c>
      <c r="B396" s="28" t="s">
        <v>17465</v>
      </c>
      <c r="C396" s="28" t="s">
        <v>9011</v>
      </c>
      <c r="D396" s="28" t="s">
        <v>8342</v>
      </c>
      <c r="E396" s="28" t="s">
        <v>8069</v>
      </c>
      <c r="F396" s="28" t="s">
        <v>17779</v>
      </c>
      <c r="G396" s="28" t="s">
        <v>17780</v>
      </c>
      <c r="H396" s="28" t="s">
        <v>17453</v>
      </c>
      <c r="I396" s="28">
        <v>3</v>
      </c>
      <c r="J396" s="28">
        <v>0</v>
      </c>
      <c r="K396" s="28">
        <v>0</v>
      </c>
      <c r="L396" s="28">
        <v>0</v>
      </c>
      <c r="M396" s="28">
        <v>0</v>
      </c>
      <c r="N396" s="28">
        <v>6</v>
      </c>
      <c r="O396" s="28">
        <v>12</v>
      </c>
      <c r="P396">
        <f>VLOOKUP($A396,'Item Detail'!$A$2:$G$3180,7,0)</f>
        <v>3</v>
      </c>
      <c r="Q396" s="30" t="s">
        <v>20729</v>
      </c>
      <c r="R396" s="30" t="s">
        <v>20730</v>
      </c>
      <c r="S396" s="30" t="s">
        <v>20731</v>
      </c>
      <c r="T396" s="30" t="s">
        <v>20732</v>
      </c>
      <c r="U396" s="30" t="s">
        <v>20745</v>
      </c>
      <c r="V396" s="30" t="s">
        <v>20737</v>
      </c>
      <c r="W396" s="30" t="s">
        <v>20737</v>
      </c>
      <c r="X396" s="30" t="s">
        <v>20734</v>
      </c>
      <c r="Y396" s="30" t="s">
        <v>20734</v>
      </c>
      <c r="Z396" s="30" t="s">
        <v>20734</v>
      </c>
      <c r="AA396" s="32" t="s">
        <v>20790</v>
      </c>
    </row>
    <row r="397" spans="1:27" x14ac:dyDescent="0.3">
      <c r="A397" s="28" t="s">
        <v>4052</v>
      </c>
      <c r="B397" s="28" t="s">
        <v>17410</v>
      </c>
      <c r="C397" s="28" t="s">
        <v>8580</v>
      </c>
      <c r="D397" s="28" t="s">
        <v>8581</v>
      </c>
      <c r="E397" s="28" t="s">
        <v>8582</v>
      </c>
      <c r="F397" s="28" t="s">
        <v>4054</v>
      </c>
      <c r="G397" s="28" t="s">
        <v>17781</v>
      </c>
      <c r="H397" s="28" t="s">
        <v>17428</v>
      </c>
      <c r="I397" s="28">
        <v>3</v>
      </c>
      <c r="J397" s="28">
        <v>0</v>
      </c>
      <c r="K397" s="28">
        <v>0</v>
      </c>
      <c r="L397" s="28">
        <v>0</v>
      </c>
      <c r="M397" s="28">
        <v>0</v>
      </c>
      <c r="N397" s="28">
        <v>6</v>
      </c>
      <c r="O397" s="28">
        <v>12</v>
      </c>
      <c r="P397">
        <f>VLOOKUP($A397,'Item Detail'!$A$2:$G$3180,7,0)</f>
        <v>3</v>
      </c>
      <c r="Q397" s="30" t="s">
        <v>20741</v>
      </c>
      <c r="R397" s="30" t="s">
        <v>20730</v>
      </c>
      <c r="S397" s="30" t="s">
        <v>20742</v>
      </c>
      <c r="T397" s="30" t="s">
        <v>20732</v>
      </c>
      <c r="U397" s="30" t="s">
        <v>20733</v>
      </c>
      <c r="V397" s="30" t="s">
        <v>20737</v>
      </c>
      <c r="W397" s="30" t="s">
        <v>20737</v>
      </c>
      <c r="X397" s="30" t="s">
        <v>20737</v>
      </c>
      <c r="Y397" s="30" t="s">
        <v>20737</v>
      </c>
      <c r="Z397" s="30" t="s">
        <v>20737</v>
      </c>
      <c r="AA397" s="32" t="s">
        <v>20789</v>
      </c>
    </row>
    <row r="398" spans="1:27" x14ac:dyDescent="0.3">
      <c r="A398" s="28" t="s">
        <v>8548</v>
      </c>
      <c r="B398" s="28" t="s">
        <v>17414</v>
      </c>
      <c r="C398" s="28" t="s">
        <v>8549</v>
      </c>
      <c r="D398" s="28" t="s">
        <v>7677</v>
      </c>
      <c r="E398" s="28" t="s">
        <v>7749</v>
      </c>
      <c r="F398" s="28" t="s">
        <v>17415</v>
      </c>
      <c r="G398" s="28" t="s">
        <v>17782</v>
      </c>
      <c r="H398" s="28" t="s">
        <v>17412</v>
      </c>
      <c r="I398" s="28">
        <v>2</v>
      </c>
      <c r="J398" s="28">
        <v>0</v>
      </c>
      <c r="K398" s="28">
        <v>0</v>
      </c>
      <c r="L398" s="28">
        <v>0</v>
      </c>
      <c r="M398" s="28">
        <v>0</v>
      </c>
      <c r="N398" s="28">
        <v>4</v>
      </c>
      <c r="O398" s="28">
        <v>10</v>
      </c>
      <c r="P398">
        <f>VLOOKUP($A398,'Item Detail'!$A$2:$G$3180,7,0)</f>
        <v>3</v>
      </c>
      <c r="Q398" s="30" t="s">
        <v>20729</v>
      </c>
      <c r="R398" s="30" t="s">
        <v>20730</v>
      </c>
      <c r="S398" s="30" t="s">
        <v>20731</v>
      </c>
      <c r="T398" s="30" t="s">
        <v>20732</v>
      </c>
      <c r="U398" s="30" t="s">
        <v>20749</v>
      </c>
      <c r="V398" s="30" t="s">
        <v>20734</v>
      </c>
      <c r="W398" s="30" t="s">
        <v>20734</v>
      </c>
      <c r="X398" s="30" t="s">
        <v>20734</v>
      </c>
      <c r="Y398" s="30" t="s">
        <v>20734</v>
      </c>
      <c r="Z398" s="30" t="s">
        <v>20734</v>
      </c>
      <c r="AA398" s="32" t="s">
        <v>20793</v>
      </c>
    </row>
    <row r="399" spans="1:27" x14ac:dyDescent="0.3">
      <c r="A399" s="28" t="s">
        <v>8548</v>
      </c>
      <c r="B399" s="28" t="s">
        <v>17414</v>
      </c>
      <c r="C399" s="28" t="s">
        <v>8549</v>
      </c>
      <c r="D399" s="28" t="s">
        <v>7677</v>
      </c>
      <c r="E399" s="28" t="s">
        <v>7749</v>
      </c>
      <c r="F399" s="28" t="s">
        <v>17415</v>
      </c>
      <c r="G399" s="28" t="s">
        <v>17782</v>
      </c>
      <c r="H399" s="28" t="s">
        <v>17413</v>
      </c>
      <c r="I399" s="28">
        <v>0</v>
      </c>
      <c r="J399" s="28">
        <v>0</v>
      </c>
      <c r="K399" s="28">
        <v>1</v>
      </c>
      <c r="L399" s="28">
        <v>0</v>
      </c>
      <c r="M399" s="28">
        <v>0</v>
      </c>
      <c r="N399" s="28">
        <v>2</v>
      </c>
      <c r="O399" s="28">
        <v>2</v>
      </c>
      <c r="P399">
        <f>VLOOKUP($A399,'Item Detail'!$A$2:$G$3180,7,0)</f>
        <v>3</v>
      </c>
      <c r="Q399" s="30" t="s">
        <v>20729</v>
      </c>
      <c r="R399" s="30" t="s">
        <v>20730</v>
      </c>
      <c r="S399" s="30" t="s">
        <v>20731</v>
      </c>
      <c r="T399" s="30" t="s">
        <v>20732</v>
      </c>
      <c r="U399" s="30" t="s">
        <v>20749</v>
      </c>
      <c r="V399" s="30" t="s">
        <v>20734</v>
      </c>
      <c r="W399" s="30" t="s">
        <v>20734</v>
      </c>
      <c r="X399" s="30" t="s">
        <v>20734</v>
      </c>
      <c r="Y399" s="30" t="s">
        <v>20734</v>
      </c>
      <c r="Z399" s="30" t="s">
        <v>20734</v>
      </c>
      <c r="AA399" s="32" t="s">
        <v>20793</v>
      </c>
    </row>
    <row r="400" spans="1:27" x14ac:dyDescent="0.3">
      <c r="A400" s="28" t="s">
        <v>8921</v>
      </c>
      <c r="B400" s="28" t="s">
        <v>17420</v>
      </c>
      <c r="C400" s="28" t="s">
        <v>8922</v>
      </c>
      <c r="D400" s="28" t="s">
        <v>8923</v>
      </c>
      <c r="E400" s="28" t="s">
        <v>8298</v>
      </c>
      <c r="F400" s="28" t="s">
        <v>1977</v>
      </c>
      <c r="G400" s="28" t="s">
        <v>17783</v>
      </c>
      <c r="H400" s="28" t="s">
        <v>17412</v>
      </c>
      <c r="I400" s="28">
        <v>1</v>
      </c>
      <c r="J400" s="28">
        <v>0</v>
      </c>
      <c r="K400" s="28">
        <v>0</v>
      </c>
      <c r="L400" s="28">
        <v>0</v>
      </c>
      <c r="M400" s="28">
        <v>0</v>
      </c>
      <c r="N400" s="28">
        <v>2</v>
      </c>
      <c r="O400" s="28">
        <v>6</v>
      </c>
      <c r="P400">
        <f>VLOOKUP($A400,'Item Detail'!$A$2:$G$3180,7,0)</f>
        <v>3</v>
      </c>
      <c r="Q400" s="30" t="s">
        <v>20729</v>
      </c>
      <c r="R400" s="30" t="s">
        <v>20730</v>
      </c>
      <c r="S400" s="30" t="s">
        <v>20731</v>
      </c>
      <c r="T400" s="30" t="s">
        <v>20732</v>
      </c>
      <c r="U400" s="30" t="s">
        <v>20733</v>
      </c>
      <c r="V400" s="30" t="s">
        <v>20734</v>
      </c>
      <c r="W400" s="30" t="s">
        <v>20734</v>
      </c>
      <c r="X400" s="30" t="s">
        <v>20734</v>
      </c>
      <c r="Y400" s="30" t="s">
        <v>20734</v>
      </c>
      <c r="Z400" s="30" t="s">
        <v>20734</v>
      </c>
      <c r="AA400" s="32" t="s">
        <v>20793</v>
      </c>
    </row>
    <row r="401" spans="1:30" x14ac:dyDescent="0.3">
      <c r="A401" s="28" t="s">
        <v>8921</v>
      </c>
      <c r="B401" s="28" t="s">
        <v>17420</v>
      </c>
      <c r="C401" s="28" t="s">
        <v>8922</v>
      </c>
      <c r="D401" s="28" t="s">
        <v>8923</v>
      </c>
      <c r="E401" s="28" t="s">
        <v>8298</v>
      </c>
      <c r="F401" s="28" t="s">
        <v>1977</v>
      </c>
      <c r="G401" s="28" t="s">
        <v>17783</v>
      </c>
      <c r="H401" s="28" t="s">
        <v>17413</v>
      </c>
      <c r="I401" s="28">
        <v>1</v>
      </c>
      <c r="J401" s="28">
        <v>0</v>
      </c>
      <c r="K401" s="28">
        <v>1</v>
      </c>
      <c r="L401" s="28">
        <v>0</v>
      </c>
      <c r="M401" s="28">
        <v>0</v>
      </c>
      <c r="N401" s="28">
        <v>4</v>
      </c>
      <c r="O401" s="28">
        <v>6</v>
      </c>
      <c r="P401">
        <f>VLOOKUP($A401,'Item Detail'!$A$2:$G$3180,7,0)</f>
        <v>3</v>
      </c>
      <c r="Q401" s="30" t="s">
        <v>20729</v>
      </c>
      <c r="R401" s="30" t="s">
        <v>20730</v>
      </c>
      <c r="S401" s="30" t="s">
        <v>20731</v>
      </c>
      <c r="T401" s="30" t="s">
        <v>20732</v>
      </c>
      <c r="U401" s="30" t="s">
        <v>20733</v>
      </c>
      <c r="V401" s="30" t="s">
        <v>20734</v>
      </c>
      <c r="W401" s="30" t="s">
        <v>20734</v>
      </c>
      <c r="X401" s="30" t="s">
        <v>20734</v>
      </c>
      <c r="Y401" s="30" t="s">
        <v>20734</v>
      </c>
      <c r="Z401" s="30" t="s">
        <v>20734</v>
      </c>
      <c r="AA401" s="32" t="s">
        <v>20793</v>
      </c>
    </row>
    <row r="402" spans="1:30" x14ac:dyDescent="0.3">
      <c r="A402" s="28" t="s">
        <v>8810</v>
      </c>
      <c r="B402" s="28" t="s">
        <v>17513</v>
      </c>
      <c r="C402" s="28" t="s">
        <v>8811</v>
      </c>
      <c r="D402" s="28" t="s">
        <v>8812</v>
      </c>
      <c r="E402" s="28" t="s">
        <v>8267</v>
      </c>
      <c r="F402" s="28" t="s">
        <v>17784</v>
      </c>
      <c r="G402" s="28" t="s">
        <v>17785</v>
      </c>
      <c r="H402" s="28" t="s">
        <v>17412</v>
      </c>
      <c r="I402" s="28">
        <v>3</v>
      </c>
      <c r="J402" s="28">
        <v>0</v>
      </c>
      <c r="K402" s="28">
        <v>0</v>
      </c>
      <c r="L402" s="28">
        <v>0</v>
      </c>
      <c r="M402" s="28">
        <v>0</v>
      </c>
      <c r="N402" s="28">
        <v>6</v>
      </c>
      <c r="O402" s="28">
        <v>12</v>
      </c>
      <c r="P402">
        <f>VLOOKUP($A402,'Item Detail'!$A$2:$G$3180,7,0)</f>
        <v>3</v>
      </c>
      <c r="Q402" s="30" t="s">
        <v>20729</v>
      </c>
      <c r="R402" s="30" t="s">
        <v>20730</v>
      </c>
      <c r="S402" s="30" t="s">
        <v>20731</v>
      </c>
      <c r="T402" s="30" t="s">
        <v>20732</v>
      </c>
      <c r="U402" s="30" t="s">
        <v>20732</v>
      </c>
      <c r="V402" s="30" t="s">
        <v>20734</v>
      </c>
      <c r="W402" s="30" t="s">
        <v>20734</v>
      </c>
      <c r="X402" s="30" t="s">
        <v>20734</v>
      </c>
      <c r="Y402" s="30" t="s">
        <v>20734</v>
      </c>
      <c r="Z402" s="30" t="s">
        <v>20734</v>
      </c>
      <c r="AA402" s="32" t="s">
        <v>20793</v>
      </c>
    </row>
    <row r="403" spans="1:30" x14ac:dyDescent="0.3">
      <c r="A403" s="28" t="s">
        <v>8963</v>
      </c>
      <c r="B403" s="28" t="s">
        <v>17422</v>
      </c>
      <c r="C403" s="28" t="s">
        <v>8964</v>
      </c>
      <c r="D403" s="28" t="s">
        <v>8965</v>
      </c>
      <c r="E403" s="28" t="s">
        <v>8966</v>
      </c>
      <c r="F403" s="28" t="s">
        <v>17440</v>
      </c>
      <c r="G403" s="28" t="s">
        <v>17786</v>
      </c>
      <c r="H403" s="28" t="s">
        <v>17412</v>
      </c>
      <c r="I403" s="28">
        <v>1</v>
      </c>
      <c r="J403" s="28">
        <v>0</v>
      </c>
      <c r="K403" s="28">
        <v>0</v>
      </c>
      <c r="L403" s="28">
        <v>0</v>
      </c>
      <c r="M403" s="28">
        <v>0</v>
      </c>
      <c r="N403" s="28">
        <v>2</v>
      </c>
      <c r="O403" s="28">
        <v>8</v>
      </c>
      <c r="P403">
        <f>VLOOKUP($A403,'Item Detail'!$A$2:$G$3180,7,0)</f>
        <v>3</v>
      </c>
      <c r="Q403" s="30" t="s">
        <v>20729</v>
      </c>
      <c r="R403" s="30" t="s">
        <v>20730</v>
      </c>
      <c r="S403" s="30" t="s">
        <v>20731</v>
      </c>
      <c r="T403" s="30" t="s">
        <v>20732</v>
      </c>
      <c r="U403" s="30" t="s">
        <v>20749</v>
      </c>
      <c r="V403" s="30" t="s">
        <v>20734</v>
      </c>
      <c r="W403" s="30" t="s">
        <v>20734</v>
      </c>
      <c r="X403" s="30" t="s">
        <v>20734</v>
      </c>
      <c r="Y403" s="30" t="s">
        <v>20734</v>
      </c>
      <c r="Z403" s="30" t="s">
        <v>20734</v>
      </c>
      <c r="AA403" s="32" t="s">
        <v>20793</v>
      </c>
    </row>
    <row r="404" spans="1:30" x14ac:dyDescent="0.3">
      <c r="A404" s="28" t="s">
        <v>8963</v>
      </c>
      <c r="B404" s="28" t="s">
        <v>17422</v>
      </c>
      <c r="C404" s="28" t="s">
        <v>8964</v>
      </c>
      <c r="D404" s="28" t="s">
        <v>8965</v>
      </c>
      <c r="E404" s="28" t="s">
        <v>8966</v>
      </c>
      <c r="F404" s="28" t="s">
        <v>17440</v>
      </c>
      <c r="G404" s="28" t="s">
        <v>17786</v>
      </c>
      <c r="H404" s="28" t="s">
        <v>17413</v>
      </c>
      <c r="I404" s="28">
        <v>1</v>
      </c>
      <c r="J404" s="28">
        <v>0</v>
      </c>
      <c r="K404" s="28">
        <v>1</v>
      </c>
      <c r="L404" s="28">
        <v>0</v>
      </c>
      <c r="M404" s="28">
        <v>0</v>
      </c>
      <c r="N404" s="28">
        <v>4</v>
      </c>
      <c r="O404" s="28">
        <v>4</v>
      </c>
      <c r="P404">
        <f>VLOOKUP($A404,'Item Detail'!$A$2:$G$3180,7,0)</f>
        <v>3</v>
      </c>
      <c r="Q404" s="30" t="s">
        <v>20729</v>
      </c>
      <c r="R404" s="30" t="s">
        <v>20730</v>
      </c>
      <c r="S404" s="30" t="s">
        <v>20731</v>
      </c>
      <c r="T404" s="30" t="s">
        <v>20732</v>
      </c>
      <c r="U404" s="30" t="s">
        <v>20749</v>
      </c>
      <c r="V404" s="30" t="s">
        <v>20734</v>
      </c>
      <c r="W404" s="30" t="s">
        <v>20734</v>
      </c>
      <c r="X404" s="30" t="s">
        <v>20734</v>
      </c>
      <c r="Y404" s="30" t="s">
        <v>20734</v>
      </c>
      <c r="Z404" s="30" t="s">
        <v>20734</v>
      </c>
      <c r="AA404" s="32" t="s">
        <v>20793</v>
      </c>
    </row>
    <row r="405" spans="1:30" x14ac:dyDescent="0.3">
      <c r="A405" s="28" t="s">
        <v>3055</v>
      </c>
      <c r="B405" s="28" t="s">
        <v>17458</v>
      </c>
      <c r="C405" s="28" t="s">
        <v>8753</v>
      </c>
      <c r="D405" s="28" t="s">
        <v>8754</v>
      </c>
      <c r="E405" s="28" t="s">
        <v>7764</v>
      </c>
      <c r="F405" s="28" t="s">
        <v>3057</v>
      </c>
      <c r="G405" s="28" t="s">
        <v>17787</v>
      </c>
      <c r="H405" s="28" t="s">
        <v>17428</v>
      </c>
      <c r="I405" s="28">
        <v>0</v>
      </c>
      <c r="J405" s="28">
        <v>0</v>
      </c>
      <c r="K405" s="28">
        <v>3</v>
      </c>
      <c r="L405" s="28">
        <v>0</v>
      </c>
      <c r="M405" s="28">
        <v>0</v>
      </c>
      <c r="N405" s="28">
        <v>6</v>
      </c>
      <c r="O405" s="28">
        <v>12</v>
      </c>
      <c r="P405">
        <f>VLOOKUP($A405,'Item Detail'!$A$2:$G$3180,7,0)</f>
        <v>3</v>
      </c>
      <c r="Q405" s="30" t="s">
        <v>20741</v>
      </c>
      <c r="R405" s="30" t="s">
        <v>20730</v>
      </c>
      <c r="S405" s="30" t="s">
        <v>20742</v>
      </c>
      <c r="T405" s="30" t="s">
        <v>20732</v>
      </c>
      <c r="U405" s="30" t="s">
        <v>20732</v>
      </c>
      <c r="V405" s="30" t="s">
        <v>20737</v>
      </c>
      <c r="W405" s="30" t="s">
        <v>20737</v>
      </c>
      <c r="X405" s="30" t="s">
        <v>20737</v>
      </c>
      <c r="Y405" s="30" t="s">
        <v>20737</v>
      </c>
      <c r="Z405" s="30" t="s">
        <v>20737</v>
      </c>
      <c r="AA405" s="32" t="s">
        <v>20789</v>
      </c>
    </row>
    <row r="406" spans="1:30" x14ac:dyDescent="0.3">
      <c r="A406" s="28" t="s">
        <v>6967</v>
      </c>
      <c r="B406" s="28" t="s">
        <v>17420</v>
      </c>
      <c r="C406" s="28" t="s">
        <v>8578</v>
      </c>
      <c r="D406" s="28" t="s">
        <v>7677</v>
      </c>
      <c r="E406" s="28" t="s">
        <v>8338</v>
      </c>
      <c r="F406" s="28" t="s">
        <v>4208</v>
      </c>
      <c r="G406" s="28" t="s">
        <v>17788</v>
      </c>
      <c r="H406" s="28" t="s">
        <v>17419</v>
      </c>
      <c r="I406" s="28">
        <v>1</v>
      </c>
      <c r="J406" s="28">
        <v>0</v>
      </c>
      <c r="K406" s="28">
        <v>2</v>
      </c>
      <c r="L406" s="28">
        <v>0</v>
      </c>
      <c r="M406" s="28">
        <v>0</v>
      </c>
      <c r="N406" s="28">
        <v>6</v>
      </c>
      <c r="O406" s="28">
        <v>12</v>
      </c>
      <c r="P406">
        <f>VLOOKUP($A406,'Item Detail'!$A$2:$G$3180,7,0)</f>
        <v>3</v>
      </c>
      <c r="Q406" s="30" t="s">
        <v>20738</v>
      </c>
      <c r="R406" s="30" t="s">
        <v>20730</v>
      </c>
      <c r="S406" s="30" t="s">
        <v>4207</v>
      </c>
      <c r="T406" s="30" t="s">
        <v>20732</v>
      </c>
      <c r="U406" s="30" t="s">
        <v>20732</v>
      </c>
      <c r="V406" s="30" t="s">
        <v>20737</v>
      </c>
      <c r="W406" s="30" t="s">
        <v>20737</v>
      </c>
      <c r="X406" s="30" t="s">
        <v>20737</v>
      </c>
      <c r="Y406" s="30" t="s">
        <v>20737</v>
      </c>
      <c r="Z406" s="30" t="s">
        <v>20737</v>
      </c>
      <c r="AA406" s="32" t="s">
        <v>20785</v>
      </c>
    </row>
    <row r="407" spans="1:30" x14ac:dyDescent="0.3">
      <c r="A407" s="28" t="s">
        <v>5765</v>
      </c>
      <c r="B407" s="28" t="s">
        <v>17420</v>
      </c>
      <c r="C407" s="28" t="s">
        <v>8872</v>
      </c>
      <c r="D407" s="28" t="s">
        <v>8873</v>
      </c>
      <c r="E407" s="28" t="s">
        <v>8874</v>
      </c>
      <c r="F407" s="28" t="s">
        <v>4208</v>
      </c>
      <c r="G407" s="28" t="s">
        <v>17789</v>
      </c>
      <c r="H407" s="28" t="s">
        <v>17419</v>
      </c>
      <c r="I407" s="28">
        <v>1</v>
      </c>
      <c r="J407" s="28">
        <v>0</v>
      </c>
      <c r="K407" s="28">
        <v>2</v>
      </c>
      <c r="L407" s="28">
        <v>0</v>
      </c>
      <c r="M407" s="28">
        <v>0</v>
      </c>
      <c r="N407" s="28">
        <v>6</v>
      </c>
      <c r="O407" s="28">
        <v>10</v>
      </c>
      <c r="P407">
        <f>VLOOKUP($A407,'Item Detail'!$A$2:$G$3180,7,0)</f>
        <v>3</v>
      </c>
      <c r="Q407" s="30" t="s">
        <v>20738</v>
      </c>
      <c r="R407" s="30" t="s">
        <v>20730</v>
      </c>
      <c r="S407" s="30" t="s">
        <v>4207</v>
      </c>
      <c r="T407" s="30" t="s">
        <v>20732</v>
      </c>
      <c r="U407" s="30" t="s">
        <v>20732</v>
      </c>
      <c r="V407" s="30" t="s">
        <v>20737</v>
      </c>
      <c r="W407" s="30" t="s">
        <v>20737</v>
      </c>
      <c r="X407" s="30" t="s">
        <v>20737</v>
      </c>
      <c r="Y407" s="30" t="s">
        <v>20737</v>
      </c>
      <c r="Z407" s="30" t="s">
        <v>20737</v>
      </c>
      <c r="AA407" s="32" t="s">
        <v>20785</v>
      </c>
    </row>
    <row r="408" spans="1:30" x14ac:dyDescent="0.3">
      <c r="A408" s="28" t="s">
        <v>8639</v>
      </c>
      <c r="B408" s="28" t="s">
        <v>17481</v>
      </c>
      <c r="C408" s="28" t="s">
        <v>8640</v>
      </c>
      <c r="D408" s="28" t="s">
        <v>8641</v>
      </c>
      <c r="E408" s="28" t="s">
        <v>7713</v>
      </c>
      <c r="F408" s="28" t="s">
        <v>5065</v>
      </c>
      <c r="G408" s="28" t="s">
        <v>17790</v>
      </c>
      <c r="H408" s="28" t="s">
        <v>17412</v>
      </c>
      <c r="I408" s="28">
        <v>2</v>
      </c>
      <c r="J408" s="28">
        <v>0</v>
      </c>
      <c r="K408" s="28">
        <v>0</v>
      </c>
      <c r="L408" s="28">
        <v>0</v>
      </c>
      <c r="M408" s="28">
        <v>0</v>
      </c>
      <c r="N408" s="28">
        <v>4</v>
      </c>
      <c r="O408" s="28">
        <v>8</v>
      </c>
      <c r="P408">
        <f>VLOOKUP($A408,'Item Detail'!$A$2:$G$3180,7,0)</f>
        <v>3</v>
      </c>
      <c r="Q408" s="30" t="s">
        <v>20754</v>
      </c>
      <c r="R408" s="30" t="s">
        <v>20730</v>
      </c>
      <c r="S408" s="30" t="s">
        <v>20731</v>
      </c>
      <c r="T408" s="30" t="s">
        <v>20732</v>
      </c>
      <c r="U408" s="30" t="s">
        <v>20732</v>
      </c>
      <c r="V408" s="30" t="s">
        <v>20734</v>
      </c>
      <c r="W408" s="30" t="s">
        <v>20737</v>
      </c>
      <c r="X408" s="30" t="s">
        <v>20737</v>
      </c>
      <c r="Y408" s="30" t="s">
        <v>20737</v>
      </c>
      <c r="Z408" s="30" t="s">
        <v>20737</v>
      </c>
      <c r="AA408" s="32" t="s">
        <v>20793</v>
      </c>
    </row>
    <row r="409" spans="1:30" x14ac:dyDescent="0.3">
      <c r="A409" s="28" t="s">
        <v>8639</v>
      </c>
      <c r="B409" s="28" t="s">
        <v>17481</v>
      </c>
      <c r="C409" s="28" t="s">
        <v>8640</v>
      </c>
      <c r="D409" s="28" t="s">
        <v>8641</v>
      </c>
      <c r="E409" s="28" t="s">
        <v>7713</v>
      </c>
      <c r="F409" s="28" t="s">
        <v>5065</v>
      </c>
      <c r="G409" s="28" t="s">
        <v>17790</v>
      </c>
      <c r="H409" s="28" t="s">
        <v>17453</v>
      </c>
      <c r="I409" s="28">
        <v>0</v>
      </c>
      <c r="J409" s="28">
        <v>0</v>
      </c>
      <c r="K409" s="28">
        <v>0</v>
      </c>
      <c r="L409" s="28">
        <v>0</v>
      </c>
      <c r="M409" s="28">
        <v>1</v>
      </c>
      <c r="N409" s="28">
        <v>2</v>
      </c>
      <c r="O409" s="28">
        <v>2</v>
      </c>
      <c r="P409">
        <f>VLOOKUP($A409,'Item Detail'!$A$2:$G$3180,7,0)</f>
        <v>3</v>
      </c>
      <c r="Q409" s="30" t="s">
        <v>20754</v>
      </c>
      <c r="R409" s="30" t="s">
        <v>20730</v>
      </c>
      <c r="S409" s="30" t="s">
        <v>20731</v>
      </c>
      <c r="T409" s="30" t="s">
        <v>20732</v>
      </c>
      <c r="U409" s="30" t="s">
        <v>20732</v>
      </c>
      <c r="V409" s="30" t="s">
        <v>20734</v>
      </c>
      <c r="W409" s="30" t="s">
        <v>20737</v>
      </c>
      <c r="X409" s="30" t="s">
        <v>20737</v>
      </c>
      <c r="Y409" s="30" t="s">
        <v>20737</v>
      </c>
      <c r="Z409" s="30" t="s">
        <v>20737</v>
      </c>
      <c r="AA409" s="32" t="s">
        <v>20790</v>
      </c>
    </row>
    <row r="410" spans="1:30" x14ac:dyDescent="0.3">
      <c r="A410" s="28" t="s">
        <v>4681</v>
      </c>
      <c r="B410" s="28" t="s">
        <v>17420</v>
      </c>
      <c r="C410" s="28" t="s">
        <v>8617</v>
      </c>
      <c r="D410" s="28" t="s">
        <v>7677</v>
      </c>
      <c r="E410" s="28" t="s">
        <v>7953</v>
      </c>
      <c r="F410" s="28" t="s">
        <v>17432</v>
      </c>
      <c r="G410" s="28" t="s">
        <v>17791</v>
      </c>
      <c r="H410" s="28" t="s">
        <v>17419</v>
      </c>
      <c r="I410" s="28">
        <v>0</v>
      </c>
      <c r="J410" s="28">
        <v>0</v>
      </c>
      <c r="K410" s="28">
        <v>3</v>
      </c>
      <c r="L410" s="28">
        <v>0</v>
      </c>
      <c r="M410" s="28">
        <v>0</v>
      </c>
      <c r="N410" s="28">
        <v>6</v>
      </c>
      <c r="O410" s="28">
        <v>10</v>
      </c>
      <c r="P410">
        <f>VLOOKUP($A410,'Item Detail'!$A$2:$G$3180,7,0)</f>
        <v>3</v>
      </c>
      <c r="Q410" s="30" t="s">
        <v>20735</v>
      </c>
      <c r="R410" s="30" t="s">
        <v>20730</v>
      </c>
      <c r="S410" s="30" t="s">
        <v>4207</v>
      </c>
      <c r="T410" s="30" t="s">
        <v>20732</v>
      </c>
      <c r="U410" s="30" t="s">
        <v>20732</v>
      </c>
      <c r="V410" s="30" t="s">
        <v>20737</v>
      </c>
      <c r="W410" s="30" t="s">
        <v>20737</v>
      </c>
      <c r="X410" s="30" t="s">
        <v>20737</v>
      </c>
      <c r="Y410" s="30" t="s">
        <v>20737</v>
      </c>
      <c r="Z410" s="30" t="s">
        <v>20737</v>
      </c>
      <c r="AA410" s="32" t="s">
        <v>20794</v>
      </c>
      <c r="AD410">
        <v>3</v>
      </c>
    </row>
    <row r="411" spans="1:30" x14ac:dyDescent="0.3">
      <c r="A411" s="28" t="s">
        <v>4709</v>
      </c>
      <c r="B411" s="28" t="s">
        <v>17465</v>
      </c>
      <c r="C411" s="28" t="s">
        <v>8888</v>
      </c>
      <c r="D411" s="28" t="s">
        <v>8738</v>
      </c>
      <c r="E411" s="28" t="s">
        <v>8270</v>
      </c>
      <c r="F411" s="28" t="s">
        <v>3321</v>
      </c>
      <c r="G411" s="28" t="s">
        <v>17792</v>
      </c>
      <c r="H411" s="28" t="s">
        <v>17419</v>
      </c>
      <c r="I411" s="28">
        <v>0</v>
      </c>
      <c r="J411" s="28">
        <v>0</v>
      </c>
      <c r="K411" s="28">
        <v>3</v>
      </c>
      <c r="L411" s="28">
        <v>0</v>
      </c>
      <c r="M411" s="28">
        <v>0</v>
      </c>
      <c r="N411" s="28">
        <v>6</v>
      </c>
      <c r="O411" s="28">
        <v>10</v>
      </c>
      <c r="P411">
        <f>VLOOKUP($A411,'Item Detail'!$A$2:$G$3180,7,0)</f>
        <v>3</v>
      </c>
      <c r="Q411" s="30" t="s">
        <v>20735</v>
      </c>
      <c r="R411" s="30" t="s">
        <v>20730</v>
      </c>
      <c r="S411" s="30" t="s">
        <v>4207</v>
      </c>
      <c r="T411" s="30" t="s">
        <v>20732</v>
      </c>
      <c r="U411" s="30" t="s">
        <v>20749</v>
      </c>
      <c r="V411" s="30" t="s">
        <v>20737</v>
      </c>
      <c r="W411" s="30" t="s">
        <v>20737</v>
      </c>
      <c r="X411" s="30" t="s">
        <v>20737</v>
      </c>
      <c r="Y411" s="30" t="s">
        <v>20737</v>
      </c>
      <c r="Z411" s="30" t="s">
        <v>20737</v>
      </c>
      <c r="AA411" s="32" t="s">
        <v>20789</v>
      </c>
    </row>
    <row r="412" spans="1:30" x14ac:dyDescent="0.3">
      <c r="A412" s="28" t="s">
        <v>4566</v>
      </c>
      <c r="B412" s="28" t="s">
        <v>17732</v>
      </c>
      <c r="C412" s="28" t="s">
        <v>4567</v>
      </c>
      <c r="D412" s="28" t="s">
        <v>8723</v>
      </c>
      <c r="E412" s="28" t="s">
        <v>7716</v>
      </c>
      <c r="F412" s="28" t="s">
        <v>4339</v>
      </c>
      <c r="G412" s="28" t="s">
        <v>17793</v>
      </c>
      <c r="H412" s="28" t="s">
        <v>17419</v>
      </c>
      <c r="I412" s="28">
        <v>0</v>
      </c>
      <c r="J412" s="28">
        <v>0</v>
      </c>
      <c r="K412" s="28">
        <v>3</v>
      </c>
      <c r="L412" s="28">
        <v>0</v>
      </c>
      <c r="M412" s="28">
        <v>0</v>
      </c>
      <c r="N412" s="28">
        <v>6</v>
      </c>
      <c r="O412" s="28">
        <v>10</v>
      </c>
      <c r="P412">
        <f>VLOOKUP($A412,'Item Detail'!$A$2:$G$3180,7,0)</f>
        <v>3</v>
      </c>
      <c r="Q412" s="30" t="s">
        <v>20735</v>
      </c>
      <c r="R412" s="30" t="s">
        <v>20730</v>
      </c>
      <c r="S412" s="30" t="s">
        <v>4207</v>
      </c>
      <c r="T412" s="30" t="s">
        <v>20732</v>
      </c>
      <c r="U412" s="30" t="s">
        <v>20732</v>
      </c>
      <c r="V412" s="30" t="s">
        <v>20737</v>
      </c>
      <c r="W412" s="30" t="s">
        <v>20737</v>
      </c>
      <c r="X412" s="30" t="s">
        <v>20737</v>
      </c>
      <c r="Y412" s="30" t="s">
        <v>20737</v>
      </c>
      <c r="Z412" s="30" t="s">
        <v>20737</v>
      </c>
      <c r="AA412" s="32" t="s">
        <v>20789</v>
      </c>
    </row>
    <row r="413" spans="1:30" x14ac:dyDescent="0.3">
      <c r="A413" s="28" t="s">
        <v>2399</v>
      </c>
      <c r="B413" s="28" t="s">
        <v>17435</v>
      </c>
      <c r="C413" s="28" t="s">
        <v>8992</v>
      </c>
      <c r="D413" s="28" t="s">
        <v>8993</v>
      </c>
      <c r="E413" s="28" t="s">
        <v>7716</v>
      </c>
      <c r="F413" s="28" t="s">
        <v>17415</v>
      </c>
      <c r="G413" s="28" t="s">
        <v>17794</v>
      </c>
      <c r="H413" s="28" t="s">
        <v>17428</v>
      </c>
      <c r="I413" s="28">
        <v>0</v>
      </c>
      <c r="J413" s="28">
        <v>0</v>
      </c>
      <c r="K413" s="28">
        <v>0</v>
      </c>
      <c r="L413" s="28">
        <v>0</v>
      </c>
      <c r="M413" s="28">
        <v>3</v>
      </c>
      <c r="N413" s="28">
        <v>6</v>
      </c>
      <c r="O413" s="28">
        <v>10</v>
      </c>
      <c r="P413">
        <f>VLOOKUP($A413,'Item Detail'!$A$2:$G$3180,7,0)</f>
        <v>3</v>
      </c>
      <c r="Q413" s="30" t="s">
        <v>20741</v>
      </c>
      <c r="R413" s="30" t="s">
        <v>20730</v>
      </c>
      <c r="S413" s="30" t="s">
        <v>20742</v>
      </c>
      <c r="T413" s="30" t="s">
        <v>20732</v>
      </c>
      <c r="U413" s="30" t="s">
        <v>20732</v>
      </c>
      <c r="V413" s="30" t="s">
        <v>20737</v>
      </c>
      <c r="W413" s="30" t="s">
        <v>20737</v>
      </c>
      <c r="X413" s="30" t="s">
        <v>20737</v>
      </c>
      <c r="Y413" s="30" t="s">
        <v>20737</v>
      </c>
      <c r="Z413" s="30" t="s">
        <v>20737</v>
      </c>
      <c r="AA413" s="32" t="s">
        <v>20789</v>
      </c>
    </row>
    <row r="414" spans="1:30" x14ac:dyDescent="0.3">
      <c r="A414" s="28" t="s">
        <v>9020</v>
      </c>
      <c r="B414" s="28" t="s">
        <v>17471</v>
      </c>
      <c r="C414" s="28" t="s">
        <v>9021</v>
      </c>
      <c r="D414" s="28" t="s">
        <v>8870</v>
      </c>
      <c r="E414" s="28" t="s">
        <v>7749</v>
      </c>
      <c r="F414" s="28" t="s">
        <v>17472</v>
      </c>
      <c r="G414" s="28" t="s">
        <v>17795</v>
      </c>
      <c r="H414" s="28" t="s">
        <v>17412</v>
      </c>
      <c r="I414" s="28">
        <v>0</v>
      </c>
      <c r="J414" s="28">
        <v>0</v>
      </c>
      <c r="K414" s="28">
        <v>0</v>
      </c>
      <c r="L414" s="28">
        <v>0</v>
      </c>
      <c r="M414" s="28">
        <v>1</v>
      </c>
      <c r="N414" s="28">
        <v>2</v>
      </c>
      <c r="O414" s="28">
        <v>4</v>
      </c>
      <c r="P414">
        <f>VLOOKUP($A414,'Item Detail'!$A$2:$G$3180,7,0)</f>
        <v>3</v>
      </c>
      <c r="Q414" s="30" t="s">
        <v>20729</v>
      </c>
      <c r="R414" s="30" t="s">
        <v>20730</v>
      </c>
      <c r="S414" s="30" t="s">
        <v>20731</v>
      </c>
      <c r="T414" s="30" t="s">
        <v>20732</v>
      </c>
      <c r="U414" s="30" t="s">
        <v>20732</v>
      </c>
      <c r="V414" s="30" t="s">
        <v>20734</v>
      </c>
      <c r="W414" s="30" t="s">
        <v>20734</v>
      </c>
      <c r="X414" s="30" t="s">
        <v>20734</v>
      </c>
      <c r="Y414" s="30" t="s">
        <v>20734</v>
      </c>
      <c r="Z414" s="30" t="s">
        <v>20734</v>
      </c>
      <c r="AA414" s="32" t="s">
        <v>20793</v>
      </c>
    </row>
    <row r="415" spans="1:30" x14ac:dyDescent="0.3">
      <c r="A415" s="28" t="s">
        <v>9020</v>
      </c>
      <c r="B415" s="28" t="s">
        <v>17471</v>
      </c>
      <c r="C415" s="28" t="s">
        <v>9021</v>
      </c>
      <c r="D415" s="28" t="s">
        <v>8870</v>
      </c>
      <c r="E415" s="28" t="s">
        <v>7749</v>
      </c>
      <c r="F415" s="28" t="s">
        <v>17472</v>
      </c>
      <c r="G415" s="28" t="s">
        <v>17795</v>
      </c>
      <c r="H415" s="28" t="s">
        <v>17413</v>
      </c>
      <c r="I415" s="28">
        <v>2</v>
      </c>
      <c r="J415" s="28">
        <v>0</v>
      </c>
      <c r="K415" s="28">
        <v>0</v>
      </c>
      <c r="L415" s="28">
        <v>0</v>
      </c>
      <c r="M415" s="28">
        <v>0</v>
      </c>
      <c r="N415" s="28">
        <v>4</v>
      </c>
      <c r="O415" s="28">
        <v>6</v>
      </c>
      <c r="P415">
        <f>VLOOKUP($A415,'Item Detail'!$A$2:$G$3180,7,0)</f>
        <v>3</v>
      </c>
      <c r="Q415" s="30" t="s">
        <v>20729</v>
      </c>
      <c r="R415" s="30" t="s">
        <v>20730</v>
      </c>
      <c r="S415" s="30" t="s">
        <v>20731</v>
      </c>
      <c r="T415" s="30" t="s">
        <v>20732</v>
      </c>
      <c r="U415" s="30" t="s">
        <v>20732</v>
      </c>
      <c r="V415" s="30" t="s">
        <v>20734</v>
      </c>
      <c r="W415" s="30" t="s">
        <v>20734</v>
      </c>
      <c r="X415" s="30" t="s">
        <v>20734</v>
      </c>
      <c r="Y415" s="30" t="s">
        <v>20734</v>
      </c>
      <c r="Z415" s="30" t="s">
        <v>20734</v>
      </c>
      <c r="AA415" s="32" t="s">
        <v>20793</v>
      </c>
    </row>
    <row r="416" spans="1:30" x14ac:dyDescent="0.3">
      <c r="A416" s="28" t="s">
        <v>8623</v>
      </c>
      <c r="B416" s="28" t="s">
        <v>17435</v>
      </c>
      <c r="C416" s="28" t="s">
        <v>8624</v>
      </c>
      <c r="D416" s="28" t="s">
        <v>7677</v>
      </c>
      <c r="E416" s="28" t="s">
        <v>7953</v>
      </c>
      <c r="F416" s="28" t="s">
        <v>8625</v>
      </c>
      <c r="G416" s="28" t="s">
        <v>17796</v>
      </c>
      <c r="H416" s="28" t="s">
        <v>17412</v>
      </c>
      <c r="I416" s="28">
        <v>2</v>
      </c>
      <c r="J416" s="28">
        <v>0</v>
      </c>
      <c r="K416" s="28">
        <v>0</v>
      </c>
      <c r="L416" s="28">
        <v>0</v>
      </c>
      <c r="M416" s="28">
        <v>0</v>
      </c>
      <c r="N416" s="28">
        <v>4</v>
      </c>
      <c r="O416" s="28">
        <v>8</v>
      </c>
      <c r="P416">
        <f>VLOOKUP($A416,'Item Detail'!$A$2:$G$3180,7,0)</f>
        <v>3</v>
      </c>
      <c r="Q416" s="30" t="s">
        <v>20741</v>
      </c>
      <c r="R416" s="30" t="s">
        <v>20730</v>
      </c>
      <c r="S416" s="30" t="s">
        <v>20742</v>
      </c>
      <c r="T416" s="30" t="s">
        <v>20743</v>
      </c>
      <c r="U416" s="30" t="s">
        <v>20736</v>
      </c>
      <c r="V416" s="30" t="s">
        <v>20737</v>
      </c>
      <c r="W416" s="30" t="s">
        <v>20737</v>
      </c>
      <c r="X416" s="30" t="s">
        <v>20737</v>
      </c>
      <c r="Y416" s="30" t="s">
        <v>20737</v>
      </c>
      <c r="Z416" s="30" t="s">
        <v>20737</v>
      </c>
      <c r="AA416" s="32" t="s">
        <v>20789</v>
      </c>
    </row>
    <row r="417" spans="1:27" x14ac:dyDescent="0.3">
      <c r="A417" s="28" t="s">
        <v>8623</v>
      </c>
      <c r="B417" s="28" t="s">
        <v>17435</v>
      </c>
      <c r="C417" s="28" t="s">
        <v>8624</v>
      </c>
      <c r="D417" s="28" t="s">
        <v>7677</v>
      </c>
      <c r="E417" s="28" t="s">
        <v>7953</v>
      </c>
      <c r="F417" s="28" t="s">
        <v>8625</v>
      </c>
      <c r="G417" s="28" t="s">
        <v>17796</v>
      </c>
      <c r="H417" s="28" t="s">
        <v>17453</v>
      </c>
      <c r="I417" s="28">
        <v>0</v>
      </c>
      <c r="J417" s="28">
        <v>0</v>
      </c>
      <c r="K417" s="28">
        <v>1</v>
      </c>
      <c r="L417" s="28">
        <v>0</v>
      </c>
      <c r="M417" s="28">
        <v>0</v>
      </c>
      <c r="N417" s="28">
        <v>2</v>
      </c>
      <c r="O417" s="28">
        <v>2</v>
      </c>
      <c r="P417">
        <f>VLOOKUP($A417,'Item Detail'!$A$2:$G$3180,7,0)</f>
        <v>3</v>
      </c>
      <c r="Q417" s="30" t="s">
        <v>20741</v>
      </c>
      <c r="R417" s="30" t="s">
        <v>20730</v>
      </c>
      <c r="S417" s="30" t="s">
        <v>20742</v>
      </c>
      <c r="T417" s="30" t="s">
        <v>20743</v>
      </c>
      <c r="U417" s="30" t="s">
        <v>20736</v>
      </c>
      <c r="V417" s="30" t="s">
        <v>20737</v>
      </c>
      <c r="W417" s="30" t="s">
        <v>20737</v>
      </c>
      <c r="X417" s="30" t="s">
        <v>20737</v>
      </c>
      <c r="Y417" s="30" t="s">
        <v>20737</v>
      </c>
      <c r="Z417" s="30" t="s">
        <v>20737</v>
      </c>
      <c r="AA417" s="32" t="s">
        <v>20789</v>
      </c>
    </row>
    <row r="418" spans="1:27" x14ac:dyDescent="0.3">
      <c r="A418" s="28" t="s">
        <v>9083</v>
      </c>
      <c r="B418" s="28" t="s">
        <v>17581</v>
      </c>
      <c r="C418" s="28" t="s">
        <v>9084</v>
      </c>
      <c r="D418" s="28" t="s">
        <v>9085</v>
      </c>
      <c r="E418" s="28" t="s">
        <v>8447</v>
      </c>
      <c r="F418" s="28" t="s">
        <v>1877</v>
      </c>
      <c r="G418" s="28" t="s">
        <v>17797</v>
      </c>
      <c r="H418" s="28" t="s">
        <v>17412</v>
      </c>
      <c r="I418" s="28">
        <v>3</v>
      </c>
      <c r="J418" s="28">
        <v>0</v>
      </c>
      <c r="K418" s="28">
        <v>0</v>
      </c>
      <c r="L418" s="28">
        <v>0</v>
      </c>
      <c r="M418" s="28">
        <v>0</v>
      </c>
      <c r="N418" s="28">
        <v>6</v>
      </c>
      <c r="O418" s="28">
        <v>10</v>
      </c>
      <c r="P418">
        <f>VLOOKUP($A418,'Item Detail'!$A$2:$G$3180,7,0)</f>
        <v>3</v>
      </c>
      <c r="Q418" s="30" t="s">
        <v>20754</v>
      </c>
      <c r="R418" s="30" t="s">
        <v>20730</v>
      </c>
      <c r="S418" s="30" t="s">
        <v>20731</v>
      </c>
      <c r="T418" s="30" t="s">
        <v>20732</v>
      </c>
      <c r="U418" s="30" t="s">
        <v>20732</v>
      </c>
      <c r="V418" s="30" t="s">
        <v>20734</v>
      </c>
      <c r="W418" s="30" t="s">
        <v>20737</v>
      </c>
      <c r="X418" s="30" t="s">
        <v>20737</v>
      </c>
      <c r="Y418" s="30" t="s">
        <v>20737</v>
      </c>
      <c r="Z418" s="30" t="s">
        <v>20737</v>
      </c>
      <c r="AA418" s="32" t="s">
        <v>20793</v>
      </c>
    </row>
    <row r="419" spans="1:27" x14ac:dyDescent="0.3">
      <c r="A419" s="28" t="s">
        <v>8630</v>
      </c>
      <c r="B419" s="28" t="s">
        <v>17435</v>
      </c>
      <c r="C419" s="28" t="s">
        <v>8631</v>
      </c>
      <c r="D419" s="28" t="s">
        <v>8632</v>
      </c>
      <c r="E419" s="28" t="s">
        <v>8633</v>
      </c>
      <c r="F419" s="28" t="s">
        <v>8126</v>
      </c>
      <c r="G419" s="28" t="s">
        <v>17798</v>
      </c>
      <c r="H419" s="28" t="s">
        <v>17412</v>
      </c>
      <c r="I419" s="28">
        <v>0</v>
      </c>
      <c r="J419" s="28">
        <v>0</v>
      </c>
      <c r="K419" s="28">
        <v>1</v>
      </c>
      <c r="L419" s="28">
        <v>0</v>
      </c>
      <c r="M419" s="28">
        <v>2</v>
      </c>
      <c r="N419" s="28">
        <v>6</v>
      </c>
      <c r="O419" s="28">
        <v>10</v>
      </c>
      <c r="P419">
        <f>VLOOKUP($A419,'Item Detail'!$A$2:$G$3180,7,0)</f>
        <v>3</v>
      </c>
      <c r="Q419" s="30" t="s">
        <v>20759</v>
      </c>
      <c r="R419" s="30" t="s">
        <v>20744</v>
      </c>
      <c r="S419" s="30" t="s">
        <v>20731</v>
      </c>
      <c r="T419" s="30" t="s">
        <v>20732</v>
      </c>
      <c r="U419" s="30" t="s">
        <v>20736</v>
      </c>
      <c r="V419" s="30" t="s">
        <v>20734</v>
      </c>
      <c r="W419" s="30" t="s">
        <v>20734</v>
      </c>
      <c r="X419" s="30" t="s">
        <v>20734</v>
      </c>
      <c r="Y419" s="30" t="s">
        <v>20734</v>
      </c>
      <c r="Z419" s="30" t="s">
        <v>20734</v>
      </c>
      <c r="AA419" s="32" t="s">
        <v>20793</v>
      </c>
    </row>
    <row r="420" spans="1:27" x14ac:dyDescent="0.3">
      <c r="A420" s="28" t="s">
        <v>9002</v>
      </c>
      <c r="B420" s="28" t="s">
        <v>17414</v>
      </c>
      <c r="C420" s="28" t="s">
        <v>9003</v>
      </c>
      <c r="D420" s="28" t="s">
        <v>7677</v>
      </c>
      <c r="E420" s="28" t="s">
        <v>8187</v>
      </c>
      <c r="F420" s="28" t="s">
        <v>17415</v>
      </c>
      <c r="G420" s="28" t="s">
        <v>17799</v>
      </c>
      <c r="H420" s="28" t="s">
        <v>17412</v>
      </c>
      <c r="I420" s="28">
        <v>3</v>
      </c>
      <c r="J420" s="28">
        <v>0</v>
      </c>
      <c r="K420" s="28">
        <v>0</v>
      </c>
      <c r="L420" s="28">
        <v>0</v>
      </c>
      <c r="M420" s="28">
        <v>0</v>
      </c>
      <c r="N420" s="28">
        <v>6</v>
      </c>
      <c r="O420" s="28">
        <v>10</v>
      </c>
      <c r="P420">
        <f>VLOOKUP($A420,'Item Detail'!$A$2:$G$3180,7,0)</f>
        <v>3</v>
      </c>
      <c r="Q420" s="30" t="s">
        <v>20729</v>
      </c>
      <c r="R420" s="30" t="s">
        <v>20730</v>
      </c>
      <c r="S420" s="30" t="s">
        <v>20731</v>
      </c>
      <c r="T420" s="30" t="s">
        <v>20732</v>
      </c>
      <c r="U420" s="30" t="s">
        <v>20733</v>
      </c>
      <c r="V420" s="30" t="s">
        <v>20734</v>
      </c>
      <c r="W420" s="30" t="s">
        <v>20737</v>
      </c>
      <c r="X420" s="30" t="s">
        <v>20737</v>
      </c>
      <c r="Y420" s="30" t="s">
        <v>20737</v>
      </c>
      <c r="Z420" s="30" t="s">
        <v>20737</v>
      </c>
      <c r="AA420" s="32" t="s">
        <v>20793</v>
      </c>
    </row>
    <row r="421" spans="1:27" x14ac:dyDescent="0.3">
      <c r="A421" s="28" t="s">
        <v>8913</v>
      </c>
      <c r="B421" s="28" t="s">
        <v>17435</v>
      </c>
      <c r="C421" s="28" t="s">
        <v>8914</v>
      </c>
      <c r="D421" s="28" t="s">
        <v>8306</v>
      </c>
      <c r="E421" s="28" t="s">
        <v>8125</v>
      </c>
      <c r="F421" s="28" t="s">
        <v>8126</v>
      </c>
      <c r="G421" s="28" t="s">
        <v>17657</v>
      </c>
      <c r="H421" s="28" t="s">
        <v>17412</v>
      </c>
      <c r="I421" s="28">
        <v>0</v>
      </c>
      <c r="J421" s="28">
        <v>1</v>
      </c>
      <c r="K421" s="28">
        <v>2</v>
      </c>
      <c r="L421" s="28">
        <v>0</v>
      </c>
      <c r="M421" s="28">
        <v>0</v>
      </c>
      <c r="N421" s="28">
        <v>6</v>
      </c>
      <c r="O421" s="28">
        <v>10</v>
      </c>
      <c r="P421">
        <f>VLOOKUP($A421,'Item Detail'!$A$2:$G$3180,7,0)</f>
        <v>3</v>
      </c>
      <c r="Q421" s="30" t="s">
        <v>20759</v>
      </c>
      <c r="R421" s="30" t="s">
        <v>20744</v>
      </c>
      <c r="S421" s="30" t="s">
        <v>20731</v>
      </c>
      <c r="T421" s="30" t="s">
        <v>20732</v>
      </c>
      <c r="U421" s="30" t="s">
        <v>20736</v>
      </c>
      <c r="V421" s="30" t="s">
        <v>20734</v>
      </c>
      <c r="W421" s="30" t="s">
        <v>20734</v>
      </c>
      <c r="X421" s="30" t="s">
        <v>20734</v>
      </c>
      <c r="Y421" s="30" t="s">
        <v>20734</v>
      </c>
      <c r="Z421" s="30" t="s">
        <v>20734</v>
      </c>
      <c r="AA421" s="32" t="s">
        <v>20793</v>
      </c>
    </row>
    <row r="422" spans="1:27" x14ac:dyDescent="0.3">
      <c r="A422" s="28" t="s">
        <v>4013</v>
      </c>
      <c r="B422" s="28" t="s">
        <v>17483</v>
      </c>
      <c r="C422" s="28" t="s">
        <v>9028</v>
      </c>
      <c r="D422" s="28" t="s">
        <v>9029</v>
      </c>
      <c r="E422" s="28" t="s">
        <v>7996</v>
      </c>
      <c r="F422" s="28" t="s">
        <v>1691</v>
      </c>
      <c r="G422" s="28" t="s">
        <v>17800</v>
      </c>
      <c r="H422" s="28" t="s">
        <v>17428</v>
      </c>
      <c r="I422" s="28">
        <v>3</v>
      </c>
      <c r="J422" s="28">
        <v>0</v>
      </c>
      <c r="K422" s="28">
        <v>0</v>
      </c>
      <c r="L422" s="28">
        <v>0</v>
      </c>
      <c r="M422" s="28">
        <v>0</v>
      </c>
      <c r="N422" s="28">
        <v>6</v>
      </c>
      <c r="O422" s="28">
        <v>10</v>
      </c>
      <c r="P422">
        <f>VLOOKUP($A422,'Item Detail'!$A$2:$G$3180,7,0)</f>
        <v>3</v>
      </c>
      <c r="Q422" s="30" t="s">
        <v>20741</v>
      </c>
      <c r="R422" s="30" t="s">
        <v>20730</v>
      </c>
      <c r="S422" s="30" t="s">
        <v>20742</v>
      </c>
      <c r="T422" s="30" t="s">
        <v>20732</v>
      </c>
      <c r="U422" s="30" t="s">
        <v>20732</v>
      </c>
      <c r="V422" s="30" t="s">
        <v>20737</v>
      </c>
      <c r="W422" s="30" t="s">
        <v>20737</v>
      </c>
      <c r="X422" s="30" t="s">
        <v>20737</v>
      </c>
      <c r="Y422" s="30" t="s">
        <v>20737</v>
      </c>
      <c r="Z422" s="30" t="s">
        <v>20737</v>
      </c>
      <c r="AA422" s="32" t="s">
        <v>20789</v>
      </c>
    </row>
    <row r="423" spans="1:27" x14ac:dyDescent="0.3">
      <c r="A423" s="28" t="s">
        <v>5504</v>
      </c>
      <c r="B423" s="28" t="s">
        <v>17420</v>
      </c>
      <c r="C423" s="28" t="s">
        <v>8862</v>
      </c>
      <c r="D423" s="28" t="s">
        <v>7677</v>
      </c>
      <c r="E423" s="28" t="s">
        <v>7834</v>
      </c>
      <c r="F423" s="28" t="s">
        <v>4208</v>
      </c>
      <c r="G423" s="28" t="s">
        <v>17801</v>
      </c>
      <c r="H423" s="28" t="s">
        <v>17419</v>
      </c>
      <c r="I423" s="28">
        <v>1</v>
      </c>
      <c r="J423" s="28">
        <v>0</v>
      </c>
      <c r="K423" s="28">
        <v>2</v>
      </c>
      <c r="L423" s="28">
        <v>0</v>
      </c>
      <c r="M423" s="28">
        <v>0</v>
      </c>
      <c r="N423" s="28">
        <v>6</v>
      </c>
      <c r="O423" s="28">
        <v>10</v>
      </c>
      <c r="P423">
        <f>VLOOKUP($A423,'Item Detail'!$A$2:$G$3180,7,0)</f>
        <v>3</v>
      </c>
      <c r="Q423" s="30" t="s">
        <v>20738</v>
      </c>
      <c r="R423" s="30" t="s">
        <v>20730</v>
      </c>
      <c r="S423" s="30" t="s">
        <v>4207</v>
      </c>
      <c r="T423" s="30" t="s">
        <v>20732</v>
      </c>
      <c r="U423" s="30" t="s">
        <v>20732</v>
      </c>
      <c r="V423" s="30" t="s">
        <v>20737</v>
      </c>
      <c r="W423" s="30" t="s">
        <v>20737</v>
      </c>
      <c r="X423" s="30" t="s">
        <v>20737</v>
      </c>
      <c r="Y423" s="30" t="s">
        <v>20737</v>
      </c>
      <c r="Z423" s="30" t="s">
        <v>20737</v>
      </c>
      <c r="AA423" s="32" t="s">
        <v>20785</v>
      </c>
    </row>
    <row r="424" spans="1:27" x14ac:dyDescent="0.3">
      <c r="A424" s="28" t="s">
        <v>4640</v>
      </c>
      <c r="B424" s="28" t="s">
        <v>17420</v>
      </c>
      <c r="C424" s="28" t="s">
        <v>4641</v>
      </c>
      <c r="D424" s="28" t="s">
        <v>8677</v>
      </c>
      <c r="E424" s="28" t="s">
        <v>8678</v>
      </c>
      <c r="F424" s="28" t="s">
        <v>4208</v>
      </c>
      <c r="G424" s="28" t="s">
        <v>17802</v>
      </c>
      <c r="H424" s="28" t="s">
        <v>17419</v>
      </c>
      <c r="I424" s="28">
        <v>2</v>
      </c>
      <c r="J424" s="28">
        <v>0</v>
      </c>
      <c r="K424" s="28">
        <v>1</v>
      </c>
      <c r="L424" s="28">
        <v>0</v>
      </c>
      <c r="M424" s="28">
        <v>0</v>
      </c>
      <c r="N424" s="28">
        <v>6</v>
      </c>
      <c r="O424" s="28">
        <v>10</v>
      </c>
      <c r="P424">
        <f>VLOOKUP($A424,'Item Detail'!$A$2:$G$3180,7,0)</f>
        <v>3</v>
      </c>
      <c r="Q424" s="30" t="s">
        <v>20747</v>
      </c>
      <c r="R424" s="30" t="s">
        <v>20730</v>
      </c>
      <c r="S424" s="30" t="s">
        <v>4207</v>
      </c>
      <c r="T424" s="30" t="s">
        <v>20732</v>
      </c>
      <c r="U424" s="30" t="s">
        <v>20732</v>
      </c>
      <c r="V424" s="30" t="s">
        <v>20737</v>
      </c>
      <c r="W424" s="30" t="s">
        <v>20737</v>
      </c>
      <c r="X424" s="30" t="s">
        <v>20737</v>
      </c>
      <c r="Y424" s="30" t="s">
        <v>20737</v>
      </c>
      <c r="Z424" s="30" t="s">
        <v>20737</v>
      </c>
      <c r="AA424" s="32" t="s">
        <v>20785</v>
      </c>
    </row>
    <row r="425" spans="1:27" x14ac:dyDescent="0.3">
      <c r="A425" s="28" t="s">
        <v>4595</v>
      </c>
      <c r="B425" s="28" t="s">
        <v>17420</v>
      </c>
      <c r="C425" s="28" t="s">
        <v>8737</v>
      </c>
      <c r="D425" s="28" t="s">
        <v>8738</v>
      </c>
      <c r="E425" s="28" t="s">
        <v>7800</v>
      </c>
      <c r="F425" s="28" t="s">
        <v>4208</v>
      </c>
      <c r="G425" s="28" t="s">
        <v>17803</v>
      </c>
      <c r="H425" s="28" t="s">
        <v>17419</v>
      </c>
      <c r="I425" s="28">
        <v>0</v>
      </c>
      <c r="J425" s="28">
        <v>0</v>
      </c>
      <c r="K425" s="28">
        <v>3</v>
      </c>
      <c r="L425" s="28">
        <v>0</v>
      </c>
      <c r="M425" s="28">
        <v>0</v>
      </c>
      <c r="N425" s="28">
        <v>6</v>
      </c>
      <c r="O425" s="28">
        <v>10</v>
      </c>
      <c r="P425">
        <f>VLOOKUP($A425,'Item Detail'!$A$2:$G$3180,7,0)</f>
        <v>3</v>
      </c>
      <c r="Q425" s="30" t="s">
        <v>20747</v>
      </c>
      <c r="R425" s="30" t="s">
        <v>20730</v>
      </c>
      <c r="S425" s="30" t="s">
        <v>4207</v>
      </c>
      <c r="T425" s="30" t="s">
        <v>20732</v>
      </c>
      <c r="U425" s="30" t="s">
        <v>20732</v>
      </c>
      <c r="V425" s="30" t="s">
        <v>20737</v>
      </c>
      <c r="W425" s="30" t="s">
        <v>20737</v>
      </c>
      <c r="X425" s="30" t="s">
        <v>20737</v>
      </c>
      <c r="Y425" s="30" t="s">
        <v>20737</v>
      </c>
      <c r="Z425" s="30" t="s">
        <v>20737</v>
      </c>
      <c r="AA425" s="32" t="s">
        <v>20785</v>
      </c>
    </row>
    <row r="426" spans="1:27" x14ac:dyDescent="0.3">
      <c r="A426" s="28" t="s">
        <v>6721</v>
      </c>
      <c r="B426" s="28" t="s">
        <v>17447</v>
      </c>
      <c r="C426" s="28" t="s">
        <v>8783</v>
      </c>
      <c r="D426" s="28" t="s">
        <v>8784</v>
      </c>
      <c r="E426" s="28" t="s">
        <v>7716</v>
      </c>
      <c r="F426" s="28" t="s">
        <v>1893</v>
      </c>
      <c r="G426" s="28" t="s">
        <v>17804</v>
      </c>
      <c r="H426" s="28" t="s">
        <v>17419</v>
      </c>
      <c r="I426" s="28">
        <v>1</v>
      </c>
      <c r="J426" s="28">
        <v>0</v>
      </c>
      <c r="K426" s="28">
        <v>0</v>
      </c>
      <c r="L426" s="28">
        <v>0</v>
      </c>
      <c r="M426" s="28">
        <v>1</v>
      </c>
      <c r="N426" s="28">
        <v>4</v>
      </c>
      <c r="O426" s="28">
        <v>8</v>
      </c>
      <c r="P426">
        <f>VLOOKUP($A426,'Item Detail'!$A$2:$G$3180,7,0)</f>
        <v>3</v>
      </c>
      <c r="Q426" s="30" t="s">
        <v>20735</v>
      </c>
      <c r="R426" s="30" t="s">
        <v>20730</v>
      </c>
      <c r="S426" s="30" t="s">
        <v>4207</v>
      </c>
      <c r="T426" s="30" t="s">
        <v>20732</v>
      </c>
      <c r="U426" s="30" t="s">
        <v>20732</v>
      </c>
      <c r="V426" s="30" t="s">
        <v>20737</v>
      </c>
      <c r="W426" s="30" t="s">
        <v>20737</v>
      </c>
      <c r="X426" s="30" t="s">
        <v>20737</v>
      </c>
      <c r="Y426" s="30" t="s">
        <v>20737</v>
      </c>
      <c r="Z426" s="30" t="s">
        <v>20737</v>
      </c>
      <c r="AA426" s="32" t="s">
        <v>20789</v>
      </c>
    </row>
    <row r="427" spans="1:27" x14ac:dyDescent="0.3">
      <c r="A427" s="28" t="s">
        <v>6721</v>
      </c>
      <c r="B427" s="28" t="s">
        <v>17447</v>
      </c>
      <c r="C427" s="28" t="s">
        <v>8783</v>
      </c>
      <c r="D427" s="28" t="s">
        <v>8784</v>
      </c>
      <c r="E427" s="28" t="s">
        <v>7716</v>
      </c>
      <c r="F427" s="28" t="s">
        <v>1893</v>
      </c>
      <c r="G427" s="28" t="s">
        <v>17804</v>
      </c>
      <c r="H427" s="28" t="s">
        <v>17453</v>
      </c>
      <c r="I427" s="28">
        <v>0</v>
      </c>
      <c r="J427" s="28">
        <v>1</v>
      </c>
      <c r="K427" s="28">
        <v>0</v>
      </c>
      <c r="L427" s="28">
        <v>0</v>
      </c>
      <c r="M427" s="28">
        <v>0</v>
      </c>
      <c r="N427" s="28">
        <v>2</v>
      </c>
      <c r="O427" s="28">
        <v>2</v>
      </c>
      <c r="P427">
        <f>VLOOKUP($A427,'Item Detail'!$A$2:$G$3180,7,0)</f>
        <v>3</v>
      </c>
      <c r="Q427" s="30" t="s">
        <v>20735</v>
      </c>
      <c r="R427" s="30" t="s">
        <v>20730</v>
      </c>
      <c r="S427" s="30" t="s">
        <v>4207</v>
      </c>
      <c r="T427" s="30" t="s">
        <v>20732</v>
      </c>
      <c r="U427" s="30" t="s">
        <v>20732</v>
      </c>
      <c r="V427" s="30" t="s">
        <v>20737</v>
      </c>
      <c r="W427" s="30" t="s">
        <v>20737</v>
      </c>
      <c r="X427" s="30" t="s">
        <v>20737</v>
      </c>
      <c r="Y427" s="30" t="s">
        <v>20737</v>
      </c>
      <c r="Z427" s="30" t="s">
        <v>20737</v>
      </c>
      <c r="AA427" s="32" t="s">
        <v>20789</v>
      </c>
    </row>
    <row r="428" spans="1:27" x14ac:dyDescent="0.3">
      <c r="A428" s="28" t="s">
        <v>8837</v>
      </c>
      <c r="B428" s="28" t="s">
        <v>17417</v>
      </c>
      <c r="C428" s="28" t="s">
        <v>8838</v>
      </c>
      <c r="D428" s="28" t="s">
        <v>8839</v>
      </c>
      <c r="E428" s="28" t="s">
        <v>7749</v>
      </c>
      <c r="F428" s="28" t="s">
        <v>17450</v>
      </c>
      <c r="G428" s="28" t="s">
        <v>17805</v>
      </c>
      <c r="H428" s="28" t="s">
        <v>17413</v>
      </c>
      <c r="I428" s="28">
        <v>3</v>
      </c>
      <c r="J428" s="28">
        <v>0</v>
      </c>
      <c r="K428" s="28">
        <v>0</v>
      </c>
      <c r="L428" s="28">
        <v>0</v>
      </c>
      <c r="M428" s="28">
        <v>0</v>
      </c>
      <c r="N428" s="28">
        <v>6</v>
      </c>
      <c r="O428" s="28">
        <v>10</v>
      </c>
      <c r="P428">
        <f>VLOOKUP($A428,'Item Detail'!$A$2:$G$3180,7,0)</f>
        <v>3</v>
      </c>
      <c r="Q428" s="30" t="s">
        <v>20729</v>
      </c>
      <c r="R428" s="30" t="s">
        <v>20730</v>
      </c>
      <c r="S428" s="30" t="s">
        <v>20731</v>
      </c>
      <c r="T428" s="30" t="s">
        <v>20732</v>
      </c>
      <c r="U428" s="30" t="s">
        <v>20732</v>
      </c>
      <c r="V428" s="30" t="s">
        <v>20734</v>
      </c>
      <c r="W428" s="30" t="s">
        <v>20734</v>
      </c>
      <c r="X428" s="30" t="s">
        <v>20734</v>
      </c>
      <c r="Y428" s="30" t="s">
        <v>20734</v>
      </c>
      <c r="Z428" s="30" t="s">
        <v>20737</v>
      </c>
      <c r="AA428" s="32" t="s">
        <v>20793</v>
      </c>
    </row>
    <row r="429" spans="1:27" x14ac:dyDescent="0.3">
      <c r="A429" s="28" t="s">
        <v>9051</v>
      </c>
      <c r="B429" s="28" t="s">
        <v>17454</v>
      </c>
      <c r="C429" s="28" t="s">
        <v>9052</v>
      </c>
      <c r="D429" s="28" t="s">
        <v>9053</v>
      </c>
      <c r="E429" s="28" t="s">
        <v>7734</v>
      </c>
      <c r="F429" s="28" t="s">
        <v>7772</v>
      </c>
      <c r="G429" s="28" t="s">
        <v>17806</v>
      </c>
      <c r="H429" s="28" t="s">
        <v>17412</v>
      </c>
      <c r="I429" s="28">
        <v>0</v>
      </c>
      <c r="J429" s="28">
        <v>0</v>
      </c>
      <c r="K429" s="28">
        <v>1</v>
      </c>
      <c r="L429" s="28">
        <v>0</v>
      </c>
      <c r="M429" s="28">
        <v>1</v>
      </c>
      <c r="N429" s="28">
        <v>4</v>
      </c>
      <c r="O429" s="28">
        <v>6</v>
      </c>
      <c r="P429">
        <f>VLOOKUP($A429,'Item Detail'!$A$2:$G$3180,7,0)</f>
        <v>3</v>
      </c>
      <c r="Q429" s="30" t="s">
        <v>20739</v>
      </c>
      <c r="R429" s="30" t="s">
        <v>20730</v>
      </c>
      <c r="S429" s="30" t="s">
        <v>20731</v>
      </c>
      <c r="T429" s="30" t="s">
        <v>20732</v>
      </c>
      <c r="U429" s="30" t="s">
        <v>20736</v>
      </c>
      <c r="V429" s="30" t="s">
        <v>20734</v>
      </c>
      <c r="W429" s="30" t="s">
        <v>20734</v>
      </c>
      <c r="X429" s="30" t="s">
        <v>20734</v>
      </c>
      <c r="Y429" s="30" t="s">
        <v>20734</v>
      </c>
      <c r="Z429" s="30" t="s">
        <v>20734</v>
      </c>
      <c r="AA429" s="32" t="s">
        <v>20793</v>
      </c>
    </row>
    <row r="430" spans="1:27" x14ac:dyDescent="0.3">
      <c r="A430" s="28" t="s">
        <v>9051</v>
      </c>
      <c r="B430" s="28" t="s">
        <v>17454</v>
      </c>
      <c r="C430" s="28" t="s">
        <v>9052</v>
      </c>
      <c r="D430" s="28" t="s">
        <v>9053</v>
      </c>
      <c r="E430" s="28" t="s">
        <v>7734</v>
      </c>
      <c r="F430" s="28" t="s">
        <v>7772</v>
      </c>
      <c r="G430" s="28" t="s">
        <v>17806</v>
      </c>
      <c r="H430" s="28" t="s">
        <v>17413</v>
      </c>
      <c r="I430" s="28">
        <v>1</v>
      </c>
      <c r="J430" s="28">
        <v>0</v>
      </c>
      <c r="K430" s="28">
        <v>0</v>
      </c>
      <c r="L430" s="28">
        <v>0</v>
      </c>
      <c r="M430" s="28">
        <v>0</v>
      </c>
      <c r="N430" s="28">
        <v>2</v>
      </c>
      <c r="O430" s="28">
        <v>2</v>
      </c>
      <c r="P430">
        <f>VLOOKUP($A430,'Item Detail'!$A$2:$G$3180,7,0)</f>
        <v>3</v>
      </c>
      <c r="Q430" s="30" t="s">
        <v>20739</v>
      </c>
      <c r="R430" s="30" t="s">
        <v>20730</v>
      </c>
      <c r="S430" s="30" t="s">
        <v>20731</v>
      </c>
      <c r="T430" s="30" t="s">
        <v>20732</v>
      </c>
      <c r="U430" s="30" t="s">
        <v>20736</v>
      </c>
      <c r="V430" s="30" t="s">
        <v>20734</v>
      </c>
      <c r="W430" s="30" t="s">
        <v>20734</v>
      </c>
      <c r="X430" s="30" t="s">
        <v>20734</v>
      </c>
      <c r="Y430" s="30" t="s">
        <v>20734</v>
      </c>
      <c r="Z430" s="30" t="s">
        <v>20734</v>
      </c>
      <c r="AA430" s="32" t="s">
        <v>20793</v>
      </c>
    </row>
    <row r="431" spans="1:27" x14ac:dyDescent="0.3">
      <c r="A431" s="28" t="s">
        <v>4240</v>
      </c>
      <c r="B431" s="28" t="s">
        <v>17420</v>
      </c>
      <c r="C431" s="28" t="s">
        <v>8895</v>
      </c>
      <c r="D431" s="28" t="s">
        <v>8896</v>
      </c>
      <c r="E431" s="28" t="s">
        <v>7716</v>
      </c>
      <c r="F431" s="28" t="s">
        <v>4208</v>
      </c>
      <c r="G431" s="28" t="s">
        <v>17807</v>
      </c>
      <c r="H431" s="28" t="s">
        <v>17419</v>
      </c>
      <c r="I431" s="28">
        <v>1</v>
      </c>
      <c r="J431" s="28">
        <v>0</v>
      </c>
      <c r="K431" s="28">
        <v>0</v>
      </c>
      <c r="L431" s="28">
        <v>0</v>
      </c>
      <c r="M431" s="28">
        <v>2</v>
      </c>
      <c r="N431" s="28">
        <v>6</v>
      </c>
      <c r="O431" s="28">
        <v>8</v>
      </c>
      <c r="P431">
        <f>VLOOKUP($A431,'Item Detail'!$A$2:$G$3180,7,0)</f>
        <v>3</v>
      </c>
      <c r="Q431" s="30" t="s">
        <v>20738</v>
      </c>
      <c r="R431" s="30" t="s">
        <v>20730</v>
      </c>
      <c r="S431" s="30" t="s">
        <v>4207</v>
      </c>
      <c r="T431" s="30" t="s">
        <v>20732</v>
      </c>
      <c r="U431" s="30" t="s">
        <v>20732</v>
      </c>
      <c r="V431" s="30" t="s">
        <v>20737</v>
      </c>
      <c r="W431" s="30" t="s">
        <v>20737</v>
      </c>
      <c r="X431" s="30" t="s">
        <v>20737</v>
      </c>
      <c r="Y431" s="30" t="s">
        <v>20737</v>
      </c>
      <c r="Z431" s="30" t="s">
        <v>20737</v>
      </c>
      <c r="AA431" s="32" t="s">
        <v>20785</v>
      </c>
    </row>
    <row r="432" spans="1:27" x14ac:dyDescent="0.3">
      <c r="A432" s="28" t="s">
        <v>8750</v>
      </c>
      <c r="B432" s="28" t="s">
        <v>17437</v>
      </c>
      <c r="C432" s="28" t="s">
        <v>8751</v>
      </c>
      <c r="D432" s="28" t="s">
        <v>8047</v>
      </c>
      <c r="E432" s="28" t="s">
        <v>8048</v>
      </c>
      <c r="F432" s="28" t="s">
        <v>2030</v>
      </c>
      <c r="G432" s="28" t="s">
        <v>17808</v>
      </c>
      <c r="H432" s="28" t="s">
        <v>17412</v>
      </c>
      <c r="I432" s="28">
        <v>1</v>
      </c>
      <c r="J432" s="28">
        <v>0</v>
      </c>
      <c r="K432" s="28">
        <v>0</v>
      </c>
      <c r="L432" s="28">
        <v>0</v>
      </c>
      <c r="M432" s="28">
        <v>2</v>
      </c>
      <c r="N432" s="28">
        <v>6</v>
      </c>
      <c r="O432" s="28">
        <v>8</v>
      </c>
      <c r="P432">
        <f>VLOOKUP($A432,'Item Detail'!$A$2:$G$3180,7,0)</f>
        <v>3</v>
      </c>
      <c r="Q432" s="30" t="s">
        <v>20729</v>
      </c>
      <c r="R432" s="30" t="s">
        <v>20756</v>
      </c>
      <c r="S432" s="30" t="s">
        <v>20731</v>
      </c>
      <c r="T432" s="30" t="s">
        <v>20732</v>
      </c>
      <c r="U432" s="30" t="s">
        <v>20745</v>
      </c>
      <c r="V432" s="30" t="s">
        <v>20734</v>
      </c>
      <c r="W432" s="30" t="s">
        <v>20734</v>
      </c>
      <c r="X432" s="30" t="s">
        <v>20734</v>
      </c>
      <c r="Y432" s="30" t="s">
        <v>20734</v>
      </c>
      <c r="Z432" s="30" t="s">
        <v>20734</v>
      </c>
      <c r="AA432" s="32" t="s">
        <v>20793</v>
      </c>
    </row>
    <row r="433" spans="1:27" x14ac:dyDescent="0.3">
      <c r="A433" s="28" t="s">
        <v>8627</v>
      </c>
      <c r="B433" s="28" t="s">
        <v>17481</v>
      </c>
      <c r="C433" s="28" t="s">
        <v>8628</v>
      </c>
      <c r="D433" s="28" t="s">
        <v>7947</v>
      </c>
      <c r="E433" s="28" t="s">
        <v>7716</v>
      </c>
      <c r="F433" s="28" t="s">
        <v>3387</v>
      </c>
      <c r="G433" s="28" t="s">
        <v>17809</v>
      </c>
      <c r="H433" s="28" t="s">
        <v>17412</v>
      </c>
      <c r="I433" s="28">
        <v>1</v>
      </c>
      <c r="J433" s="28">
        <v>0</v>
      </c>
      <c r="K433" s="28">
        <v>0</v>
      </c>
      <c r="L433" s="28">
        <v>0</v>
      </c>
      <c r="M433" s="28">
        <v>0</v>
      </c>
      <c r="N433" s="28">
        <v>2</v>
      </c>
      <c r="O433" s="28">
        <v>2</v>
      </c>
      <c r="P433">
        <f>VLOOKUP($A433,'Item Detail'!$A$2:$G$3180,7,0)</f>
        <v>3</v>
      </c>
      <c r="Q433" s="30" t="s">
        <v>20729</v>
      </c>
      <c r="R433" s="30" t="s">
        <v>20730</v>
      </c>
      <c r="S433" s="30" t="s">
        <v>20731</v>
      </c>
      <c r="T433" s="30" t="s">
        <v>20732</v>
      </c>
      <c r="U433" s="30" t="s">
        <v>20732</v>
      </c>
      <c r="V433" s="30" t="s">
        <v>20734</v>
      </c>
      <c r="W433" s="30" t="s">
        <v>20737</v>
      </c>
      <c r="X433" s="30" t="s">
        <v>20737</v>
      </c>
      <c r="Y433" s="30" t="s">
        <v>20737</v>
      </c>
      <c r="Z433" s="30" t="s">
        <v>20737</v>
      </c>
      <c r="AA433" s="32" t="s">
        <v>20793</v>
      </c>
    </row>
    <row r="434" spans="1:27" x14ac:dyDescent="0.3">
      <c r="A434" s="28" t="s">
        <v>8627</v>
      </c>
      <c r="B434" s="28" t="s">
        <v>17481</v>
      </c>
      <c r="C434" s="28" t="s">
        <v>8628</v>
      </c>
      <c r="D434" s="28" t="s">
        <v>7947</v>
      </c>
      <c r="E434" s="28" t="s">
        <v>7716</v>
      </c>
      <c r="F434" s="28" t="s">
        <v>3387</v>
      </c>
      <c r="G434" s="28" t="s">
        <v>17809</v>
      </c>
      <c r="H434" s="28" t="s">
        <v>17453</v>
      </c>
      <c r="I434" s="28">
        <v>0</v>
      </c>
      <c r="J434" s="28">
        <v>0</v>
      </c>
      <c r="K434" s="28">
        <v>2</v>
      </c>
      <c r="L434" s="28">
        <v>0</v>
      </c>
      <c r="M434" s="28">
        <v>0</v>
      </c>
      <c r="N434" s="28">
        <v>4</v>
      </c>
      <c r="O434" s="28">
        <v>6</v>
      </c>
      <c r="P434">
        <f>VLOOKUP($A434,'Item Detail'!$A$2:$G$3180,7,0)</f>
        <v>3</v>
      </c>
      <c r="Q434" s="30" t="s">
        <v>20729</v>
      </c>
      <c r="R434" s="30" t="s">
        <v>20730</v>
      </c>
      <c r="S434" s="30" t="s">
        <v>20731</v>
      </c>
      <c r="T434" s="30" t="s">
        <v>20732</v>
      </c>
      <c r="U434" s="30" t="s">
        <v>20732</v>
      </c>
      <c r="V434" s="30" t="s">
        <v>20734</v>
      </c>
      <c r="W434" s="30" t="s">
        <v>20737</v>
      </c>
      <c r="X434" s="30" t="s">
        <v>20737</v>
      </c>
      <c r="Y434" s="30" t="s">
        <v>20737</v>
      </c>
      <c r="Z434" s="30" t="s">
        <v>20737</v>
      </c>
      <c r="AA434" s="32" t="s">
        <v>20790</v>
      </c>
    </row>
    <row r="435" spans="1:27" x14ac:dyDescent="0.3">
      <c r="A435" s="28" t="s">
        <v>5290</v>
      </c>
      <c r="B435" s="28" t="s">
        <v>17481</v>
      </c>
      <c r="C435" s="28" t="s">
        <v>8559</v>
      </c>
      <c r="D435" s="28" t="s">
        <v>8560</v>
      </c>
      <c r="E435" s="28" t="s">
        <v>7716</v>
      </c>
      <c r="F435" s="28" t="s">
        <v>5292</v>
      </c>
      <c r="G435" s="28" t="s">
        <v>17810</v>
      </c>
      <c r="H435" s="28" t="s">
        <v>17419</v>
      </c>
      <c r="I435" s="28">
        <v>2</v>
      </c>
      <c r="J435" s="28">
        <v>0</v>
      </c>
      <c r="K435" s="28">
        <v>1</v>
      </c>
      <c r="L435" s="28">
        <v>0</v>
      </c>
      <c r="M435" s="28">
        <v>0</v>
      </c>
      <c r="N435" s="28">
        <v>6</v>
      </c>
      <c r="O435" s="28">
        <v>8</v>
      </c>
      <c r="P435">
        <f>VLOOKUP($A435,'Item Detail'!$A$2:$G$3180,7,0)</f>
        <v>3</v>
      </c>
      <c r="Q435" s="30" t="s">
        <v>20735</v>
      </c>
      <c r="R435" s="30" t="s">
        <v>20730</v>
      </c>
      <c r="S435" s="30" t="s">
        <v>4207</v>
      </c>
      <c r="T435" s="30" t="s">
        <v>20732</v>
      </c>
      <c r="U435" s="30" t="s">
        <v>20732</v>
      </c>
      <c r="V435" s="30" t="s">
        <v>20737</v>
      </c>
      <c r="W435" s="30" t="s">
        <v>20737</v>
      </c>
      <c r="X435" s="30" t="s">
        <v>20737</v>
      </c>
      <c r="Y435" s="30" t="s">
        <v>20737</v>
      </c>
      <c r="Z435" s="30" t="s">
        <v>20737</v>
      </c>
      <c r="AA435" s="32" t="s">
        <v>20789</v>
      </c>
    </row>
    <row r="436" spans="1:27" x14ac:dyDescent="0.3">
      <c r="A436" s="28" t="s">
        <v>4568</v>
      </c>
      <c r="B436" s="28" t="s">
        <v>17732</v>
      </c>
      <c r="C436" s="28" t="s">
        <v>8789</v>
      </c>
      <c r="D436" s="28" t="s">
        <v>8790</v>
      </c>
      <c r="E436" s="28" t="s">
        <v>7716</v>
      </c>
      <c r="F436" s="28" t="s">
        <v>4339</v>
      </c>
      <c r="G436" s="28" t="s">
        <v>17811</v>
      </c>
      <c r="H436" s="28" t="s">
        <v>17419</v>
      </c>
      <c r="I436" s="28">
        <v>0</v>
      </c>
      <c r="J436" s="28">
        <v>0</v>
      </c>
      <c r="K436" s="28">
        <v>3</v>
      </c>
      <c r="L436" s="28">
        <v>0</v>
      </c>
      <c r="M436" s="28">
        <v>0</v>
      </c>
      <c r="N436" s="28">
        <v>6</v>
      </c>
      <c r="O436" s="28">
        <v>8</v>
      </c>
      <c r="P436">
        <f>VLOOKUP($A436,'Item Detail'!$A$2:$G$3180,7,0)</f>
        <v>3</v>
      </c>
      <c r="Q436" s="30" t="s">
        <v>20735</v>
      </c>
      <c r="R436" s="30" t="s">
        <v>20730</v>
      </c>
      <c r="S436" s="30" t="s">
        <v>4207</v>
      </c>
      <c r="T436" s="30" t="s">
        <v>20732</v>
      </c>
      <c r="U436" s="30" t="s">
        <v>20732</v>
      </c>
      <c r="V436" s="30" t="s">
        <v>20737</v>
      </c>
      <c r="W436" s="30" t="s">
        <v>20737</v>
      </c>
      <c r="X436" s="30" t="s">
        <v>20737</v>
      </c>
      <c r="Y436" s="30" t="s">
        <v>20737</v>
      </c>
      <c r="Z436" s="30" t="s">
        <v>20737</v>
      </c>
      <c r="AA436" s="32" t="s">
        <v>20789</v>
      </c>
    </row>
    <row r="437" spans="1:27" x14ac:dyDescent="0.3">
      <c r="A437" s="28" t="s">
        <v>6477</v>
      </c>
      <c r="B437" s="28" t="s">
        <v>17483</v>
      </c>
      <c r="C437" s="28" t="s">
        <v>8659</v>
      </c>
      <c r="D437" s="28" t="s">
        <v>8660</v>
      </c>
      <c r="E437" s="28" t="s">
        <v>8661</v>
      </c>
      <c r="F437" s="28" t="s">
        <v>1691</v>
      </c>
      <c r="G437" s="28" t="s">
        <v>17812</v>
      </c>
      <c r="H437" s="28" t="s">
        <v>17419</v>
      </c>
      <c r="I437" s="28">
        <v>3</v>
      </c>
      <c r="J437" s="28">
        <v>0</v>
      </c>
      <c r="K437" s="28">
        <v>0</v>
      </c>
      <c r="L437" s="28">
        <v>0</v>
      </c>
      <c r="M437" s="28">
        <v>0</v>
      </c>
      <c r="N437" s="28">
        <v>6</v>
      </c>
      <c r="O437" s="28">
        <v>8</v>
      </c>
      <c r="P437">
        <f>VLOOKUP($A437,'Item Detail'!$A$2:$G$3180,7,0)</f>
        <v>3</v>
      </c>
      <c r="Q437" s="30" t="s">
        <v>20735</v>
      </c>
      <c r="R437" s="30" t="s">
        <v>20730</v>
      </c>
      <c r="S437" s="30" t="s">
        <v>4207</v>
      </c>
      <c r="T437" s="30" t="s">
        <v>20732</v>
      </c>
      <c r="U437" s="30" t="s">
        <v>20733</v>
      </c>
      <c r="V437" s="30" t="s">
        <v>20737</v>
      </c>
      <c r="W437" s="30" t="s">
        <v>20737</v>
      </c>
      <c r="X437" s="30" t="s">
        <v>20737</v>
      </c>
      <c r="Y437" s="30" t="s">
        <v>20737</v>
      </c>
      <c r="Z437" s="30" t="s">
        <v>20734</v>
      </c>
      <c r="AA437" s="32" t="s">
        <v>20789</v>
      </c>
    </row>
    <row r="438" spans="1:27" x14ac:dyDescent="0.3">
      <c r="A438" s="28" t="s">
        <v>8649</v>
      </c>
      <c r="B438" s="28" t="s">
        <v>17426</v>
      </c>
      <c r="C438" s="28" t="s">
        <v>8650</v>
      </c>
      <c r="D438" s="28" t="s">
        <v>8651</v>
      </c>
      <c r="E438" s="28" t="s">
        <v>7787</v>
      </c>
      <c r="F438" s="28" t="s">
        <v>17456</v>
      </c>
      <c r="G438" s="28" t="s">
        <v>17813</v>
      </c>
      <c r="H438" s="28" t="s">
        <v>17453</v>
      </c>
      <c r="I438" s="28">
        <v>0</v>
      </c>
      <c r="J438" s="28">
        <v>0</v>
      </c>
      <c r="K438" s="28">
        <v>0</v>
      </c>
      <c r="L438" s="28">
        <v>0</v>
      </c>
      <c r="M438" s="28">
        <v>3</v>
      </c>
      <c r="N438" s="28">
        <v>6</v>
      </c>
      <c r="O438" s="28">
        <v>8</v>
      </c>
      <c r="P438">
        <f>VLOOKUP($A438,'Item Detail'!$A$2:$G$3180,7,0)</f>
        <v>3</v>
      </c>
      <c r="Q438" s="30" t="s">
        <v>20729</v>
      </c>
      <c r="R438" s="30" t="s">
        <v>20730</v>
      </c>
      <c r="S438" s="30" t="s">
        <v>20731</v>
      </c>
      <c r="T438" s="30" t="s">
        <v>20732</v>
      </c>
      <c r="U438" s="30" t="s">
        <v>20733</v>
      </c>
      <c r="V438" s="30" t="s">
        <v>20734</v>
      </c>
      <c r="W438" s="30" t="s">
        <v>20737</v>
      </c>
      <c r="X438" s="30" t="s">
        <v>20737</v>
      </c>
      <c r="Y438" s="30" t="s">
        <v>20734</v>
      </c>
      <c r="Z438" s="30" t="s">
        <v>20737</v>
      </c>
      <c r="AA438" s="32" t="s">
        <v>20790</v>
      </c>
    </row>
    <row r="439" spans="1:27" x14ac:dyDescent="0.3">
      <c r="A439" s="28" t="s">
        <v>2672</v>
      </c>
      <c r="B439" s="28" t="s">
        <v>17458</v>
      </c>
      <c r="C439" s="28" t="s">
        <v>8892</v>
      </c>
      <c r="D439" s="28" t="s">
        <v>8893</v>
      </c>
      <c r="E439" s="28" t="s">
        <v>7787</v>
      </c>
      <c r="F439" s="28" t="s">
        <v>1654</v>
      </c>
      <c r="G439" s="28" t="s">
        <v>17814</v>
      </c>
      <c r="H439" s="28" t="s">
        <v>17428</v>
      </c>
      <c r="I439" s="28">
        <v>3</v>
      </c>
      <c r="J439" s="28">
        <v>0</v>
      </c>
      <c r="K439" s="28">
        <v>0</v>
      </c>
      <c r="L439" s="28">
        <v>0</v>
      </c>
      <c r="M439" s="28">
        <v>0</v>
      </c>
      <c r="N439" s="28">
        <v>6</v>
      </c>
      <c r="O439" s="28">
        <v>8</v>
      </c>
      <c r="P439">
        <f>VLOOKUP($A439,'Item Detail'!$A$2:$G$3180,7,0)</f>
        <v>3</v>
      </c>
      <c r="Q439" s="30" t="s">
        <v>20741</v>
      </c>
      <c r="R439" s="30" t="s">
        <v>20730</v>
      </c>
      <c r="S439" s="30" t="s">
        <v>20742</v>
      </c>
      <c r="T439" s="30" t="s">
        <v>20732</v>
      </c>
      <c r="U439" s="30" t="s">
        <v>20733</v>
      </c>
      <c r="V439" s="30" t="s">
        <v>20737</v>
      </c>
      <c r="W439" s="30" t="s">
        <v>20737</v>
      </c>
      <c r="X439" s="30" t="s">
        <v>20737</v>
      </c>
      <c r="Y439" s="30" t="s">
        <v>20737</v>
      </c>
      <c r="Z439" s="30" t="s">
        <v>20737</v>
      </c>
      <c r="AA439" s="32" t="s">
        <v>20789</v>
      </c>
    </row>
    <row r="440" spans="1:27" x14ac:dyDescent="0.3">
      <c r="A440" s="28" t="s">
        <v>1783</v>
      </c>
      <c r="B440" s="28" t="s">
        <v>17435</v>
      </c>
      <c r="C440" s="28" t="s">
        <v>9038</v>
      </c>
      <c r="D440" s="28" t="s">
        <v>9039</v>
      </c>
      <c r="E440" s="28" t="s">
        <v>7716</v>
      </c>
      <c r="F440" s="28" t="s">
        <v>1730</v>
      </c>
      <c r="G440" s="28" t="s">
        <v>17815</v>
      </c>
      <c r="H440" s="28" t="s">
        <v>17428</v>
      </c>
      <c r="I440" s="28">
        <v>3</v>
      </c>
      <c r="J440" s="28">
        <v>0</v>
      </c>
      <c r="K440" s="28">
        <v>0</v>
      </c>
      <c r="L440" s="28">
        <v>0</v>
      </c>
      <c r="M440" s="28">
        <v>0</v>
      </c>
      <c r="N440" s="28">
        <v>6</v>
      </c>
      <c r="O440" s="28">
        <v>8</v>
      </c>
      <c r="P440">
        <f>VLOOKUP($A440,'Item Detail'!$A$2:$G$3180,7,0)</f>
        <v>3</v>
      </c>
      <c r="Q440" s="30" t="s">
        <v>20741</v>
      </c>
      <c r="R440" s="30" t="s">
        <v>20730</v>
      </c>
      <c r="S440" s="30" t="s">
        <v>20742</v>
      </c>
      <c r="T440" s="30" t="s">
        <v>20732</v>
      </c>
      <c r="U440" s="30" t="s">
        <v>20749</v>
      </c>
      <c r="V440" s="30" t="s">
        <v>20737</v>
      </c>
      <c r="W440" s="30" t="s">
        <v>20737</v>
      </c>
      <c r="X440" s="30" t="s">
        <v>20737</v>
      </c>
      <c r="Y440" s="30" t="s">
        <v>20737</v>
      </c>
      <c r="Z440" s="30" t="s">
        <v>20737</v>
      </c>
      <c r="AA440" s="32" t="s">
        <v>20789</v>
      </c>
    </row>
    <row r="441" spans="1:27" x14ac:dyDescent="0.3">
      <c r="A441" s="28" t="s">
        <v>4245</v>
      </c>
      <c r="B441" s="28" t="s">
        <v>17420</v>
      </c>
      <c r="C441" s="28" t="s">
        <v>4246</v>
      </c>
      <c r="D441" s="28" t="s">
        <v>8606</v>
      </c>
      <c r="E441" s="28" t="s">
        <v>7716</v>
      </c>
      <c r="F441" s="28" t="s">
        <v>4208</v>
      </c>
      <c r="G441" s="28" t="s">
        <v>17816</v>
      </c>
      <c r="H441" s="28" t="s">
        <v>17419</v>
      </c>
      <c r="I441" s="28">
        <v>0</v>
      </c>
      <c r="J441" s="28">
        <v>0</v>
      </c>
      <c r="K441" s="28">
        <v>0</v>
      </c>
      <c r="L441" s="28">
        <v>0</v>
      </c>
      <c r="M441" s="28">
        <v>3</v>
      </c>
      <c r="N441" s="28">
        <v>6</v>
      </c>
      <c r="O441" s="28">
        <v>8</v>
      </c>
      <c r="P441">
        <f>VLOOKUP($A441,'Item Detail'!$A$2:$G$3180,7,0)</f>
        <v>3</v>
      </c>
      <c r="Q441" s="30" t="s">
        <v>20747</v>
      </c>
      <c r="R441" s="30" t="s">
        <v>20730</v>
      </c>
      <c r="S441" s="30" t="s">
        <v>4207</v>
      </c>
      <c r="T441" s="30" t="s">
        <v>20732</v>
      </c>
      <c r="U441" s="30" t="s">
        <v>20732</v>
      </c>
      <c r="V441" s="30" t="s">
        <v>20737</v>
      </c>
      <c r="W441" s="30" t="s">
        <v>20737</v>
      </c>
      <c r="X441" s="30" t="s">
        <v>20737</v>
      </c>
      <c r="Y441" s="30" t="s">
        <v>20737</v>
      </c>
      <c r="Z441" s="30" t="s">
        <v>20737</v>
      </c>
      <c r="AA441" s="32" t="s">
        <v>20785</v>
      </c>
    </row>
    <row r="442" spans="1:27" x14ac:dyDescent="0.3">
      <c r="A442" s="28" t="s">
        <v>4742</v>
      </c>
      <c r="B442" s="28" t="s">
        <v>17420</v>
      </c>
      <c r="C442" s="28" t="s">
        <v>8834</v>
      </c>
      <c r="D442" s="28" t="s">
        <v>8835</v>
      </c>
      <c r="E442" s="28" t="s">
        <v>8097</v>
      </c>
      <c r="F442" s="28" t="s">
        <v>4208</v>
      </c>
      <c r="G442" s="28" t="s">
        <v>17817</v>
      </c>
      <c r="H442" s="28" t="s">
        <v>17419</v>
      </c>
      <c r="I442" s="28">
        <v>1</v>
      </c>
      <c r="J442" s="28">
        <v>0</v>
      </c>
      <c r="K442" s="28">
        <v>2</v>
      </c>
      <c r="L442" s="28">
        <v>0</v>
      </c>
      <c r="M442" s="28">
        <v>0</v>
      </c>
      <c r="N442" s="28">
        <v>6</v>
      </c>
      <c r="O442" s="28">
        <v>8</v>
      </c>
      <c r="P442">
        <f>VLOOKUP($A442,'Item Detail'!$A$2:$G$3180,7,0)</f>
        <v>3</v>
      </c>
      <c r="Q442" s="30" t="s">
        <v>20747</v>
      </c>
      <c r="R442" s="30" t="s">
        <v>20730</v>
      </c>
      <c r="S442" s="30" t="s">
        <v>4207</v>
      </c>
      <c r="T442" s="30" t="s">
        <v>20732</v>
      </c>
      <c r="U442" s="30" t="s">
        <v>20732</v>
      </c>
      <c r="V442" s="30" t="s">
        <v>20737</v>
      </c>
      <c r="W442" s="30" t="s">
        <v>20737</v>
      </c>
      <c r="X442" s="30" t="s">
        <v>20737</v>
      </c>
      <c r="Y442" s="30" t="s">
        <v>20737</v>
      </c>
      <c r="Z442" s="30" t="s">
        <v>20737</v>
      </c>
      <c r="AA442" s="32" t="s">
        <v>20785</v>
      </c>
    </row>
    <row r="443" spans="1:27" x14ac:dyDescent="0.3">
      <c r="A443" s="28" t="s">
        <v>8986</v>
      </c>
      <c r="B443" s="28" t="s">
        <v>17489</v>
      </c>
      <c r="C443" s="28" t="s">
        <v>8987</v>
      </c>
      <c r="D443" s="28" t="s">
        <v>8514</v>
      </c>
      <c r="E443" s="28" t="s">
        <v>8399</v>
      </c>
      <c r="F443" s="28" t="s">
        <v>8988</v>
      </c>
      <c r="G443" s="28" t="s">
        <v>17818</v>
      </c>
      <c r="H443" s="28" t="s">
        <v>17413</v>
      </c>
      <c r="I443" s="28">
        <v>3</v>
      </c>
      <c r="J443" s="28">
        <v>0</v>
      </c>
      <c r="K443" s="28">
        <v>0</v>
      </c>
      <c r="L443" s="28">
        <v>0</v>
      </c>
      <c r="M443" s="28">
        <v>0</v>
      </c>
      <c r="N443" s="28">
        <v>6</v>
      </c>
      <c r="O443" s="28">
        <v>8</v>
      </c>
      <c r="P443">
        <f>VLOOKUP($A443,'Item Detail'!$A$2:$G$3180,7,0)</f>
        <v>3</v>
      </c>
      <c r="Q443" s="30" t="s">
        <v>20729</v>
      </c>
      <c r="R443" s="30" t="s">
        <v>20730</v>
      </c>
      <c r="S443" s="30" t="s">
        <v>20731</v>
      </c>
      <c r="T443" s="30" t="s">
        <v>20732</v>
      </c>
      <c r="U443" s="30" t="s">
        <v>20749</v>
      </c>
      <c r="V443" s="30" t="s">
        <v>20734</v>
      </c>
      <c r="W443" s="30" t="s">
        <v>20734</v>
      </c>
      <c r="X443" s="30" t="s">
        <v>20734</v>
      </c>
      <c r="Y443" s="30" t="s">
        <v>20734</v>
      </c>
      <c r="Z443" s="30" t="s">
        <v>20734</v>
      </c>
      <c r="AA443" s="32" t="s">
        <v>20793</v>
      </c>
    </row>
    <row r="444" spans="1:27" x14ac:dyDescent="0.3">
      <c r="A444" s="28" t="s">
        <v>4744</v>
      </c>
      <c r="B444" s="28" t="s">
        <v>17420</v>
      </c>
      <c r="C444" s="28" t="s">
        <v>8663</v>
      </c>
      <c r="D444" s="28" t="s">
        <v>8664</v>
      </c>
      <c r="E444" s="28" t="s">
        <v>8097</v>
      </c>
      <c r="F444" s="28" t="s">
        <v>4208</v>
      </c>
      <c r="G444" s="28" t="s">
        <v>17819</v>
      </c>
      <c r="H444" s="28" t="s">
        <v>17419</v>
      </c>
      <c r="I444" s="28">
        <v>0</v>
      </c>
      <c r="J444" s="28">
        <v>0</v>
      </c>
      <c r="K444" s="28">
        <v>3</v>
      </c>
      <c r="L444" s="28">
        <v>0</v>
      </c>
      <c r="M444" s="28">
        <v>0</v>
      </c>
      <c r="N444" s="28">
        <v>6</v>
      </c>
      <c r="O444" s="28">
        <v>8</v>
      </c>
      <c r="P444">
        <f>VLOOKUP($A444,'Item Detail'!$A$2:$G$3180,7,0)</f>
        <v>3</v>
      </c>
      <c r="Q444" s="30" t="s">
        <v>20747</v>
      </c>
      <c r="R444" s="30" t="s">
        <v>20730</v>
      </c>
      <c r="S444" s="30" t="s">
        <v>4207</v>
      </c>
      <c r="T444" s="30" t="s">
        <v>20732</v>
      </c>
      <c r="U444" s="30" t="s">
        <v>20732</v>
      </c>
      <c r="V444" s="30" t="s">
        <v>20737</v>
      </c>
      <c r="W444" s="30" t="s">
        <v>20737</v>
      </c>
      <c r="X444" s="30" t="s">
        <v>20737</v>
      </c>
      <c r="Y444" s="30" t="s">
        <v>20737</v>
      </c>
      <c r="Z444" s="30" t="s">
        <v>20737</v>
      </c>
      <c r="AA444" s="32" t="s">
        <v>20785</v>
      </c>
    </row>
    <row r="445" spans="1:27" x14ac:dyDescent="0.3">
      <c r="A445" s="28" t="s">
        <v>8575</v>
      </c>
      <c r="B445" s="28" t="s">
        <v>17410</v>
      </c>
      <c r="C445" s="28" t="s">
        <v>8576</v>
      </c>
      <c r="D445" s="28" t="s">
        <v>7887</v>
      </c>
      <c r="E445" s="28" t="s">
        <v>7888</v>
      </c>
      <c r="F445" s="28" t="s">
        <v>7889</v>
      </c>
      <c r="G445" s="28" t="s">
        <v>17820</v>
      </c>
      <c r="H445" s="28" t="s">
        <v>17412</v>
      </c>
      <c r="I445" s="28">
        <v>2</v>
      </c>
      <c r="J445" s="28">
        <v>0</v>
      </c>
      <c r="K445" s="28">
        <v>0</v>
      </c>
      <c r="L445" s="28">
        <v>0</v>
      </c>
      <c r="M445" s="28">
        <v>0</v>
      </c>
      <c r="N445" s="28">
        <v>4</v>
      </c>
      <c r="O445" s="28">
        <v>6</v>
      </c>
      <c r="P445">
        <f>VLOOKUP($A445,'Item Detail'!$A$2:$G$3180,7,0)</f>
        <v>3</v>
      </c>
      <c r="Q445" s="30" t="s">
        <v>20740</v>
      </c>
      <c r="R445" s="30" t="s">
        <v>20730</v>
      </c>
      <c r="S445" s="30" t="s">
        <v>20731</v>
      </c>
      <c r="T445" s="30" t="s">
        <v>20732</v>
      </c>
      <c r="U445" s="30" t="s">
        <v>20732</v>
      </c>
      <c r="V445" s="30" t="s">
        <v>20734</v>
      </c>
      <c r="W445" s="30" t="s">
        <v>20737</v>
      </c>
      <c r="X445" s="30" t="s">
        <v>20737</v>
      </c>
      <c r="Y445" s="30" t="s">
        <v>20737</v>
      </c>
      <c r="Z445" s="30" t="s">
        <v>20737</v>
      </c>
      <c r="AA445" s="32" t="s">
        <v>20793</v>
      </c>
    </row>
    <row r="446" spans="1:27" x14ac:dyDescent="0.3">
      <c r="A446" s="28" t="s">
        <v>8575</v>
      </c>
      <c r="B446" s="28" t="s">
        <v>17410</v>
      </c>
      <c r="C446" s="28" t="s">
        <v>8576</v>
      </c>
      <c r="D446" s="28" t="s">
        <v>7887</v>
      </c>
      <c r="E446" s="28" t="s">
        <v>7888</v>
      </c>
      <c r="F446" s="28" t="s">
        <v>7889</v>
      </c>
      <c r="G446" s="28" t="s">
        <v>17820</v>
      </c>
      <c r="H446" s="28" t="s">
        <v>17453</v>
      </c>
      <c r="I446" s="28">
        <v>0</v>
      </c>
      <c r="J446" s="28">
        <v>0</v>
      </c>
      <c r="K446" s="28">
        <v>1</v>
      </c>
      <c r="L446" s="28">
        <v>0</v>
      </c>
      <c r="M446" s="28">
        <v>0</v>
      </c>
      <c r="N446" s="28">
        <v>2</v>
      </c>
      <c r="O446" s="28">
        <v>2</v>
      </c>
      <c r="P446">
        <f>VLOOKUP($A446,'Item Detail'!$A$2:$G$3180,7,0)</f>
        <v>3</v>
      </c>
      <c r="Q446" s="30" t="s">
        <v>20740</v>
      </c>
      <c r="R446" s="30" t="s">
        <v>20730</v>
      </c>
      <c r="S446" s="30" t="s">
        <v>20731</v>
      </c>
      <c r="T446" s="30" t="s">
        <v>20732</v>
      </c>
      <c r="U446" s="30" t="s">
        <v>20732</v>
      </c>
      <c r="V446" s="30" t="s">
        <v>20734</v>
      </c>
      <c r="W446" s="30" t="s">
        <v>20737</v>
      </c>
      <c r="X446" s="30" t="s">
        <v>20737</v>
      </c>
      <c r="Y446" s="30" t="s">
        <v>20737</v>
      </c>
      <c r="Z446" s="30" t="s">
        <v>20737</v>
      </c>
      <c r="AA446" s="32" t="s">
        <v>20790</v>
      </c>
    </row>
    <row r="447" spans="1:27" x14ac:dyDescent="0.3">
      <c r="A447" s="28" t="s">
        <v>8767</v>
      </c>
      <c r="B447" s="28" t="s">
        <v>17410</v>
      </c>
      <c r="C447" s="28" t="s">
        <v>8768</v>
      </c>
      <c r="D447" s="28" t="s">
        <v>7887</v>
      </c>
      <c r="E447" s="28" t="s">
        <v>7888</v>
      </c>
      <c r="F447" s="28" t="s">
        <v>7889</v>
      </c>
      <c r="G447" s="28" t="s">
        <v>17821</v>
      </c>
      <c r="H447" s="28" t="s">
        <v>17453</v>
      </c>
      <c r="I447" s="28">
        <v>0</v>
      </c>
      <c r="J447" s="28">
        <v>0</v>
      </c>
      <c r="K447" s="28">
        <v>2</v>
      </c>
      <c r="L447" s="28">
        <v>0</v>
      </c>
      <c r="M447" s="28">
        <v>1</v>
      </c>
      <c r="N447" s="28">
        <v>6</v>
      </c>
      <c r="O447" s="28">
        <v>8</v>
      </c>
      <c r="P447">
        <f>VLOOKUP($A447,'Item Detail'!$A$2:$G$3180,7,0)</f>
        <v>3</v>
      </c>
      <c r="Q447" s="30" t="s">
        <v>20740</v>
      </c>
      <c r="R447" s="30" t="s">
        <v>20730</v>
      </c>
      <c r="S447" s="30" t="s">
        <v>20731</v>
      </c>
      <c r="T447" s="30" t="s">
        <v>20732</v>
      </c>
      <c r="U447" s="30" t="s">
        <v>20732</v>
      </c>
      <c r="V447" s="30" t="s">
        <v>20734</v>
      </c>
      <c r="W447" s="30" t="s">
        <v>20737</v>
      </c>
      <c r="X447" s="30" t="s">
        <v>20737</v>
      </c>
      <c r="Y447" s="30" t="s">
        <v>20737</v>
      </c>
      <c r="Z447" s="30" t="s">
        <v>20737</v>
      </c>
      <c r="AA447" s="32" t="s">
        <v>20790</v>
      </c>
    </row>
    <row r="448" spans="1:27" x14ac:dyDescent="0.3">
      <c r="A448" s="28" t="s">
        <v>8669</v>
      </c>
      <c r="B448" s="28" t="s">
        <v>17513</v>
      </c>
      <c r="C448" s="28" t="s">
        <v>8670</v>
      </c>
      <c r="D448" s="28" t="s">
        <v>8671</v>
      </c>
      <c r="E448" s="28" t="s">
        <v>8661</v>
      </c>
      <c r="F448" s="28" t="s">
        <v>2178</v>
      </c>
      <c r="G448" s="28" t="s">
        <v>17822</v>
      </c>
      <c r="H448" s="28" t="s">
        <v>17413</v>
      </c>
      <c r="I448" s="28">
        <v>1</v>
      </c>
      <c r="J448" s="28">
        <v>0</v>
      </c>
      <c r="K448" s="28">
        <v>1</v>
      </c>
      <c r="L448" s="28">
        <v>0</v>
      </c>
      <c r="M448" s="28">
        <v>1</v>
      </c>
      <c r="N448" s="28">
        <v>6</v>
      </c>
      <c r="O448" s="28">
        <v>8</v>
      </c>
      <c r="P448">
        <f>VLOOKUP($A448,'Item Detail'!$A$2:$G$3180,7,0)</f>
        <v>3</v>
      </c>
      <c r="Q448" s="30" t="s">
        <v>20729</v>
      </c>
      <c r="R448" s="30" t="s">
        <v>20730</v>
      </c>
      <c r="S448" s="30" t="s">
        <v>20731</v>
      </c>
      <c r="T448" s="30" t="s">
        <v>20732</v>
      </c>
      <c r="U448" s="30" t="s">
        <v>20732</v>
      </c>
      <c r="V448" s="30" t="s">
        <v>20734</v>
      </c>
      <c r="W448" s="30" t="s">
        <v>20734</v>
      </c>
      <c r="X448" s="30" t="s">
        <v>20734</v>
      </c>
      <c r="Y448" s="30" t="s">
        <v>20734</v>
      </c>
      <c r="Z448" s="30" t="s">
        <v>20734</v>
      </c>
      <c r="AA448" s="32" t="s">
        <v>20793</v>
      </c>
    </row>
    <row r="449" spans="1:27" x14ac:dyDescent="0.3">
      <c r="A449" s="28" t="s">
        <v>8937</v>
      </c>
      <c r="B449" s="28" t="s">
        <v>17426</v>
      </c>
      <c r="C449" s="28" t="s">
        <v>8938</v>
      </c>
      <c r="D449" s="28" t="s">
        <v>8939</v>
      </c>
      <c r="E449" s="28" t="s">
        <v>8940</v>
      </c>
      <c r="F449" s="28" t="s">
        <v>17823</v>
      </c>
      <c r="G449" s="28" t="s">
        <v>17824</v>
      </c>
      <c r="H449" s="28" t="s">
        <v>17453</v>
      </c>
      <c r="I449" s="28">
        <v>3</v>
      </c>
      <c r="J449" s="28">
        <v>0</v>
      </c>
      <c r="K449" s="28">
        <v>0</v>
      </c>
      <c r="L449" s="28">
        <v>0</v>
      </c>
      <c r="M449" s="28">
        <v>0</v>
      </c>
      <c r="N449" s="28">
        <v>6</v>
      </c>
      <c r="O449" s="28">
        <v>8</v>
      </c>
      <c r="P449">
        <f>VLOOKUP($A449,'Item Detail'!$A$2:$G$3180,7,0)</f>
        <v>3</v>
      </c>
      <c r="Q449" s="30" t="s">
        <v>20729</v>
      </c>
      <c r="R449" s="30" t="s">
        <v>20730</v>
      </c>
      <c r="S449" s="30" t="s">
        <v>20731</v>
      </c>
      <c r="T449" s="30" t="s">
        <v>20732</v>
      </c>
      <c r="U449" s="30" t="s">
        <v>20732</v>
      </c>
      <c r="V449" s="30" t="s">
        <v>20737</v>
      </c>
      <c r="W449" s="30" t="s">
        <v>20734</v>
      </c>
      <c r="X449" s="30" t="s">
        <v>20737</v>
      </c>
      <c r="Y449" s="30" t="s">
        <v>20737</v>
      </c>
      <c r="Z449" s="30" t="s">
        <v>20737</v>
      </c>
      <c r="AA449" s="32" t="s">
        <v>20790</v>
      </c>
    </row>
    <row r="450" spans="1:27" x14ac:dyDescent="0.3">
      <c r="A450" s="28" t="s">
        <v>4863</v>
      </c>
      <c r="B450" s="28" t="s">
        <v>17420</v>
      </c>
      <c r="C450" s="28" t="s">
        <v>4864</v>
      </c>
      <c r="D450" s="28" t="s">
        <v>8635</v>
      </c>
      <c r="E450" s="28" t="s">
        <v>7716</v>
      </c>
      <c r="F450" s="28" t="s">
        <v>17432</v>
      </c>
      <c r="G450" s="28" t="s">
        <v>17825</v>
      </c>
      <c r="H450" s="28" t="s">
        <v>17419</v>
      </c>
      <c r="I450" s="28">
        <v>2</v>
      </c>
      <c r="J450" s="28">
        <v>0</v>
      </c>
      <c r="K450" s="28">
        <v>0</v>
      </c>
      <c r="L450" s="28">
        <v>0</v>
      </c>
      <c r="M450" s="28">
        <v>1</v>
      </c>
      <c r="N450" s="28">
        <v>6</v>
      </c>
      <c r="O450" s="28">
        <v>8</v>
      </c>
      <c r="P450">
        <f>VLOOKUP($A450,'Item Detail'!$A$2:$G$3180,7,0)</f>
        <v>3</v>
      </c>
      <c r="Q450" s="30" t="s">
        <v>20735</v>
      </c>
      <c r="R450" s="30" t="s">
        <v>20730</v>
      </c>
      <c r="S450" s="30" t="s">
        <v>4207</v>
      </c>
      <c r="T450" s="30" t="s">
        <v>20732</v>
      </c>
      <c r="U450" s="30" t="s">
        <v>20732</v>
      </c>
      <c r="V450" s="30" t="s">
        <v>20737</v>
      </c>
      <c r="W450" s="30" t="s">
        <v>20737</v>
      </c>
      <c r="X450" s="30" t="s">
        <v>20737</v>
      </c>
      <c r="Y450" s="30" t="s">
        <v>20737</v>
      </c>
      <c r="Z450" s="30" t="s">
        <v>20737</v>
      </c>
      <c r="AA450" s="32" t="s">
        <v>20789</v>
      </c>
    </row>
    <row r="451" spans="1:27" x14ac:dyDescent="0.3">
      <c r="A451" s="28" t="s">
        <v>3295</v>
      </c>
      <c r="B451" s="28" t="s">
        <v>17435</v>
      </c>
      <c r="C451" s="28" t="s">
        <v>8997</v>
      </c>
      <c r="D451" s="28" t="s">
        <v>8998</v>
      </c>
      <c r="E451" s="28" t="s">
        <v>7710</v>
      </c>
      <c r="F451" s="28" t="s">
        <v>17826</v>
      </c>
      <c r="G451" s="28" t="s">
        <v>17827</v>
      </c>
      <c r="H451" s="28" t="s">
        <v>17428</v>
      </c>
      <c r="I451" s="28">
        <v>3</v>
      </c>
      <c r="J451" s="28">
        <v>0</v>
      </c>
      <c r="K451" s="28">
        <v>0</v>
      </c>
      <c r="L451" s="28">
        <v>0</v>
      </c>
      <c r="M451" s="28">
        <v>0</v>
      </c>
      <c r="N451" s="28">
        <v>6</v>
      </c>
      <c r="O451" s="28">
        <v>8</v>
      </c>
      <c r="P451">
        <f>VLOOKUP($A451,'Item Detail'!$A$2:$G$3180,7,0)</f>
        <v>3</v>
      </c>
      <c r="Q451" s="30" t="s">
        <v>20741</v>
      </c>
      <c r="R451" s="30" t="s">
        <v>20730</v>
      </c>
      <c r="S451" s="30" t="s">
        <v>20742</v>
      </c>
      <c r="T451" s="30" t="s">
        <v>20732</v>
      </c>
      <c r="U451" s="30" t="s">
        <v>20732</v>
      </c>
      <c r="V451" s="30" t="s">
        <v>20737</v>
      </c>
      <c r="W451" s="30" t="s">
        <v>20737</v>
      </c>
      <c r="X451" s="30" t="s">
        <v>20737</v>
      </c>
      <c r="Y451" s="30" t="s">
        <v>20737</v>
      </c>
      <c r="Z451" s="30" t="s">
        <v>20737</v>
      </c>
      <c r="AA451" s="32" t="s">
        <v>20789</v>
      </c>
    </row>
    <row r="452" spans="1:27" x14ac:dyDescent="0.3">
      <c r="A452" s="28" t="s">
        <v>8868</v>
      </c>
      <c r="B452" s="28" t="s">
        <v>17422</v>
      </c>
      <c r="C452" s="28" t="s">
        <v>8869</v>
      </c>
      <c r="D452" s="28" t="s">
        <v>8870</v>
      </c>
      <c r="E452" s="28" t="s">
        <v>7707</v>
      </c>
      <c r="F452" s="28" t="s">
        <v>1814</v>
      </c>
      <c r="G452" s="28" t="s">
        <v>17828</v>
      </c>
      <c r="H452" s="28" t="s">
        <v>17412</v>
      </c>
      <c r="I452" s="28">
        <v>1</v>
      </c>
      <c r="J452" s="28">
        <v>0</v>
      </c>
      <c r="K452" s="28">
        <v>1</v>
      </c>
      <c r="L452" s="28">
        <v>0</v>
      </c>
      <c r="M452" s="28">
        <v>0</v>
      </c>
      <c r="N452" s="28">
        <v>4</v>
      </c>
      <c r="O452" s="28">
        <v>6</v>
      </c>
      <c r="P452">
        <f>VLOOKUP($A452,'Item Detail'!$A$2:$G$3180,7,0)</f>
        <v>3</v>
      </c>
      <c r="Q452" s="30" t="s">
        <v>20750</v>
      </c>
      <c r="R452" s="30" t="s">
        <v>20730</v>
      </c>
      <c r="S452" s="30" t="s">
        <v>20731</v>
      </c>
      <c r="T452" s="30" t="s">
        <v>20732</v>
      </c>
      <c r="U452" s="30" t="s">
        <v>20732</v>
      </c>
      <c r="V452" s="30" t="s">
        <v>20734</v>
      </c>
      <c r="W452" s="30" t="s">
        <v>20734</v>
      </c>
      <c r="X452" s="30" t="s">
        <v>20734</v>
      </c>
      <c r="Y452" s="30" t="s">
        <v>20734</v>
      </c>
      <c r="Z452" s="30" t="s">
        <v>20737</v>
      </c>
      <c r="AA452" s="32" t="s">
        <v>20793</v>
      </c>
    </row>
    <row r="453" spans="1:27" x14ac:dyDescent="0.3">
      <c r="A453" s="28" t="s">
        <v>8868</v>
      </c>
      <c r="B453" s="28" t="s">
        <v>17422</v>
      </c>
      <c r="C453" s="28" t="s">
        <v>8869</v>
      </c>
      <c r="D453" s="28" t="s">
        <v>8870</v>
      </c>
      <c r="E453" s="28" t="s">
        <v>7707</v>
      </c>
      <c r="F453" s="28" t="s">
        <v>1814</v>
      </c>
      <c r="G453" s="28" t="s">
        <v>17828</v>
      </c>
      <c r="H453" s="28" t="s">
        <v>17413</v>
      </c>
      <c r="I453" s="28">
        <v>0</v>
      </c>
      <c r="J453" s="28">
        <v>0</v>
      </c>
      <c r="K453" s="28">
        <v>1</v>
      </c>
      <c r="L453" s="28">
        <v>0</v>
      </c>
      <c r="M453" s="28">
        <v>0</v>
      </c>
      <c r="N453" s="28">
        <v>2</v>
      </c>
      <c r="O453" s="28">
        <v>2</v>
      </c>
      <c r="P453">
        <f>VLOOKUP($A453,'Item Detail'!$A$2:$G$3180,7,0)</f>
        <v>3</v>
      </c>
      <c r="Q453" s="30" t="s">
        <v>20750</v>
      </c>
      <c r="R453" s="30" t="s">
        <v>20730</v>
      </c>
      <c r="S453" s="30" t="s">
        <v>20731</v>
      </c>
      <c r="T453" s="30" t="s">
        <v>20732</v>
      </c>
      <c r="U453" s="30" t="s">
        <v>20732</v>
      </c>
      <c r="V453" s="30" t="s">
        <v>20734</v>
      </c>
      <c r="W453" s="30" t="s">
        <v>20734</v>
      </c>
      <c r="X453" s="30" t="s">
        <v>20734</v>
      </c>
      <c r="Y453" s="30" t="s">
        <v>20734</v>
      </c>
      <c r="Z453" s="30" t="s">
        <v>20737</v>
      </c>
      <c r="AA453" s="32" t="s">
        <v>20793</v>
      </c>
    </row>
    <row r="454" spans="1:27" x14ac:dyDescent="0.3">
      <c r="A454" s="28" t="s">
        <v>5057</v>
      </c>
      <c r="B454" s="28" t="s">
        <v>17420</v>
      </c>
      <c r="C454" s="28" t="s">
        <v>8551</v>
      </c>
      <c r="D454" s="28" t="s">
        <v>7677</v>
      </c>
      <c r="E454" s="28" t="s">
        <v>7834</v>
      </c>
      <c r="F454" s="28" t="s">
        <v>4208</v>
      </c>
      <c r="G454" s="28" t="s">
        <v>17829</v>
      </c>
      <c r="H454" s="28" t="s">
        <v>17419</v>
      </c>
      <c r="I454" s="28">
        <v>1</v>
      </c>
      <c r="J454" s="28">
        <v>0</v>
      </c>
      <c r="K454" s="28">
        <v>1</v>
      </c>
      <c r="L454" s="28">
        <v>0</v>
      </c>
      <c r="M454" s="28">
        <v>1</v>
      </c>
      <c r="N454" s="28">
        <v>6</v>
      </c>
      <c r="O454" s="28">
        <v>8</v>
      </c>
      <c r="P454">
        <f>VLOOKUP($A454,'Item Detail'!$A$2:$G$3180,7,0)</f>
        <v>3</v>
      </c>
      <c r="Q454" s="30" t="s">
        <v>20738</v>
      </c>
      <c r="R454" s="30" t="s">
        <v>20730</v>
      </c>
      <c r="S454" s="30" t="s">
        <v>4207</v>
      </c>
      <c r="T454" s="30" t="s">
        <v>20732</v>
      </c>
      <c r="U454" s="30" t="s">
        <v>20732</v>
      </c>
      <c r="V454" s="30" t="s">
        <v>20737</v>
      </c>
      <c r="W454" s="30" t="s">
        <v>20737</v>
      </c>
      <c r="X454" s="30" t="s">
        <v>20737</v>
      </c>
      <c r="Y454" s="30" t="s">
        <v>20737</v>
      </c>
      <c r="Z454" s="30" t="s">
        <v>20737</v>
      </c>
      <c r="AA454" s="32" t="s">
        <v>20785</v>
      </c>
    </row>
    <row r="455" spans="1:27" x14ac:dyDescent="0.3">
      <c r="A455" s="28" t="s">
        <v>4479</v>
      </c>
      <c r="B455" s="28" t="s">
        <v>17420</v>
      </c>
      <c r="C455" s="28" t="s">
        <v>8973</v>
      </c>
      <c r="D455" s="28" t="s">
        <v>7677</v>
      </c>
      <c r="E455" s="28" t="s">
        <v>7948</v>
      </c>
      <c r="F455" s="28" t="s">
        <v>4208</v>
      </c>
      <c r="G455" s="28" t="s">
        <v>17830</v>
      </c>
      <c r="H455" s="28" t="s">
        <v>17419</v>
      </c>
      <c r="I455" s="28">
        <v>0</v>
      </c>
      <c r="J455" s="28">
        <v>0</v>
      </c>
      <c r="K455" s="28">
        <v>2</v>
      </c>
      <c r="L455" s="28">
        <v>0</v>
      </c>
      <c r="M455" s="28">
        <v>1</v>
      </c>
      <c r="N455" s="28">
        <v>6</v>
      </c>
      <c r="O455" s="28">
        <v>8</v>
      </c>
      <c r="P455">
        <f>VLOOKUP($A455,'Item Detail'!$A$2:$G$3180,7,0)</f>
        <v>3</v>
      </c>
      <c r="Q455" s="30" t="s">
        <v>20747</v>
      </c>
      <c r="R455" s="30" t="s">
        <v>20730</v>
      </c>
      <c r="S455" s="30" t="s">
        <v>4207</v>
      </c>
      <c r="T455" s="30" t="s">
        <v>20732</v>
      </c>
      <c r="U455" s="30" t="s">
        <v>20732</v>
      </c>
      <c r="V455" s="30" t="s">
        <v>20737</v>
      </c>
      <c r="W455" s="30" t="s">
        <v>20737</v>
      </c>
      <c r="X455" s="30" t="s">
        <v>20737</v>
      </c>
      <c r="Y455" s="30" t="s">
        <v>20737</v>
      </c>
      <c r="Z455" s="30" t="s">
        <v>20737</v>
      </c>
      <c r="AA455" s="32" t="s">
        <v>20785</v>
      </c>
    </row>
    <row r="456" spans="1:27" x14ac:dyDescent="0.3">
      <c r="A456" s="28" t="s">
        <v>4937</v>
      </c>
      <c r="B456" s="28" t="s">
        <v>17420</v>
      </c>
      <c r="C456" s="28" t="s">
        <v>9041</v>
      </c>
      <c r="D456" s="28" t="s">
        <v>7677</v>
      </c>
      <c r="E456" s="28" t="s">
        <v>7800</v>
      </c>
      <c r="F456" s="28" t="s">
        <v>4208</v>
      </c>
      <c r="G456" s="28" t="s">
        <v>17831</v>
      </c>
      <c r="H456" s="28" t="s">
        <v>17419</v>
      </c>
      <c r="I456" s="28">
        <v>2</v>
      </c>
      <c r="J456" s="28">
        <v>0</v>
      </c>
      <c r="K456" s="28">
        <v>0</v>
      </c>
      <c r="L456" s="28">
        <v>0</v>
      </c>
      <c r="M456" s="28">
        <v>1</v>
      </c>
      <c r="N456" s="28">
        <v>6</v>
      </c>
      <c r="O456" s="28">
        <v>8</v>
      </c>
      <c r="P456">
        <f>VLOOKUP($A456,'Item Detail'!$A$2:$G$3180,7,0)</f>
        <v>3</v>
      </c>
      <c r="Q456" s="30" t="s">
        <v>20738</v>
      </c>
      <c r="R456" s="30" t="s">
        <v>20730</v>
      </c>
      <c r="S456" s="30" t="s">
        <v>4207</v>
      </c>
      <c r="T456" s="30" t="s">
        <v>20732</v>
      </c>
      <c r="U456" s="30" t="s">
        <v>20732</v>
      </c>
      <c r="V456" s="30" t="s">
        <v>20737</v>
      </c>
      <c r="W456" s="30" t="s">
        <v>20737</v>
      </c>
      <c r="X456" s="30" t="s">
        <v>20737</v>
      </c>
      <c r="Y456" s="30" t="s">
        <v>20737</v>
      </c>
      <c r="Z456" s="30" t="s">
        <v>20737</v>
      </c>
      <c r="AA456" s="32" t="s">
        <v>20785</v>
      </c>
    </row>
    <row r="457" spans="1:27" x14ac:dyDescent="0.3">
      <c r="A457" s="28" t="s">
        <v>5486</v>
      </c>
      <c r="B457" s="28" t="s">
        <v>17420</v>
      </c>
      <c r="C457" s="28" t="s">
        <v>8621</v>
      </c>
      <c r="D457" s="28" t="s">
        <v>7677</v>
      </c>
      <c r="E457" s="28" t="s">
        <v>7716</v>
      </c>
      <c r="F457" s="28" t="s">
        <v>4208</v>
      </c>
      <c r="G457" s="28" t="s">
        <v>17832</v>
      </c>
      <c r="H457" s="28" t="s">
        <v>17419</v>
      </c>
      <c r="I457" s="28">
        <v>0</v>
      </c>
      <c r="J457" s="28">
        <v>0</v>
      </c>
      <c r="K457" s="28">
        <v>1</v>
      </c>
      <c r="L457" s="28">
        <v>0</v>
      </c>
      <c r="M457" s="28">
        <v>2</v>
      </c>
      <c r="N457" s="28">
        <v>6</v>
      </c>
      <c r="O457" s="28">
        <v>8</v>
      </c>
      <c r="P457">
        <f>VLOOKUP($A457,'Item Detail'!$A$2:$G$3180,7,0)</f>
        <v>3</v>
      </c>
      <c r="Q457" s="30" t="s">
        <v>20738</v>
      </c>
      <c r="R457" s="30" t="s">
        <v>20730</v>
      </c>
      <c r="S457" s="30" t="s">
        <v>4207</v>
      </c>
      <c r="T457" s="30" t="s">
        <v>20732</v>
      </c>
      <c r="U457" s="30" t="s">
        <v>20732</v>
      </c>
      <c r="V457" s="30" t="s">
        <v>20737</v>
      </c>
      <c r="W457" s="30" t="s">
        <v>20737</v>
      </c>
      <c r="X457" s="30" t="s">
        <v>20737</v>
      </c>
      <c r="Y457" s="30" t="s">
        <v>20737</v>
      </c>
      <c r="Z457" s="30" t="s">
        <v>20737</v>
      </c>
      <c r="AA457" s="32" t="s">
        <v>20785</v>
      </c>
    </row>
    <row r="458" spans="1:27" x14ac:dyDescent="0.3">
      <c r="A458" s="28" t="s">
        <v>8695</v>
      </c>
      <c r="B458" s="28" t="s">
        <v>17417</v>
      </c>
      <c r="C458" s="28" t="s">
        <v>8696</v>
      </c>
      <c r="D458" s="28" t="s">
        <v>8697</v>
      </c>
      <c r="E458" s="28" t="s">
        <v>7973</v>
      </c>
      <c r="F458" s="28" t="s">
        <v>17450</v>
      </c>
      <c r="G458" s="28" t="s">
        <v>17833</v>
      </c>
      <c r="H458" s="28" t="s">
        <v>17412</v>
      </c>
      <c r="I458" s="28">
        <v>1</v>
      </c>
      <c r="J458" s="28">
        <v>0</v>
      </c>
      <c r="K458" s="28">
        <v>0</v>
      </c>
      <c r="L458" s="28">
        <v>0</v>
      </c>
      <c r="M458" s="28">
        <v>0</v>
      </c>
      <c r="N458" s="28">
        <v>2</v>
      </c>
      <c r="O458" s="28">
        <v>2</v>
      </c>
      <c r="P458">
        <f>VLOOKUP($A458,'Item Detail'!$A$2:$G$3180,7,0)</f>
        <v>3</v>
      </c>
      <c r="Q458" s="30" t="s">
        <v>20729</v>
      </c>
      <c r="R458" s="30" t="s">
        <v>20730</v>
      </c>
      <c r="S458" s="30" t="s">
        <v>20731</v>
      </c>
      <c r="T458" s="30" t="s">
        <v>20732</v>
      </c>
      <c r="U458" s="30" t="s">
        <v>20733</v>
      </c>
      <c r="V458" s="30" t="s">
        <v>20734</v>
      </c>
      <c r="W458" s="30" t="s">
        <v>20734</v>
      </c>
      <c r="X458" s="30" t="s">
        <v>20734</v>
      </c>
      <c r="Y458" s="30" t="s">
        <v>20734</v>
      </c>
      <c r="Z458" s="30" t="s">
        <v>20734</v>
      </c>
      <c r="AA458" s="32" t="s">
        <v>20793</v>
      </c>
    </row>
    <row r="459" spans="1:27" x14ac:dyDescent="0.3">
      <c r="A459" s="28" t="s">
        <v>8695</v>
      </c>
      <c r="B459" s="28" t="s">
        <v>17417</v>
      </c>
      <c r="C459" s="28" t="s">
        <v>8696</v>
      </c>
      <c r="D459" s="28" t="s">
        <v>8697</v>
      </c>
      <c r="E459" s="28" t="s">
        <v>7973</v>
      </c>
      <c r="F459" s="28" t="s">
        <v>17450</v>
      </c>
      <c r="G459" s="28" t="s">
        <v>17833</v>
      </c>
      <c r="H459" s="28" t="s">
        <v>17413</v>
      </c>
      <c r="I459" s="28">
        <v>2</v>
      </c>
      <c r="J459" s="28">
        <v>0</v>
      </c>
      <c r="K459" s="28">
        <v>0</v>
      </c>
      <c r="L459" s="28">
        <v>0</v>
      </c>
      <c r="M459" s="28">
        <v>0</v>
      </c>
      <c r="N459" s="28">
        <v>4</v>
      </c>
      <c r="O459" s="28">
        <v>6</v>
      </c>
      <c r="P459">
        <f>VLOOKUP($A459,'Item Detail'!$A$2:$G$3180,7,0)</f>
        <v>3</v>
      </c>
      <c r="Q459" s="30" t="s">
        <v>20729</v>
      </c>
      <c r="R459" s="30" t="s">
        <v>20730</v>
      </c>
      <c r="S459" s="30" t="s">
        <v>20731</v>
      </c>
      <c r="T459" s="30" t="s">
        <v>20732</v>
      </c>
      <c r="U459" s="30" t="s">
        <v>20733</v>
      </c>
      <c r="V459" s="30" t="s">
        <v>20734</v>
      </c>
      <c r="W459" s="30" t="s">
        <v>20734</v>
      </c>
      <c r="X459" s="30" t="s">
        <v>20734</v>
      </c>
      <c r="Y459" s="30" t="s">
        <v>20734</v>
      </c>
      <c r="Z459" s="30" t="s">
        <v>20734</v>
      </c>
      <c r="AA459" s="32" t="s">
        <v>20793</v>
      </c>
    </row>
    <row r="460" spans="1:27" x14ac:dyDescent="0.3">
      <c r="A460" s="28" t="s">
        <v>8705</v>
      </c>
      <c r="B460" s="28" t="s">
        <v>17410</v>
      </c>
      <c r="C460" s="28" t="s">
        <v>8706</v>
      </c>
      <c r="D460" s="28" t="s">
        <v>8030</v>
      </c>
      <c r="E460" s="28" t="s">
        <v>8031</v>
      </c>
      <c r="F460" s="28" t="s">
        <v>1996</v>
      </c>
      <c r="G460" s="28" t="s">
        <v>17834</v>
      </c>
      <c r="H460" s="28" t="s">
        <v>17412</v>
      </c>
      <c r="I460" s="28">
        <v>3</v>
      </c>
      <c r="J460" s="28">
        <v>0</v>
      </c>
      <c r="K460" s="28">
        <v>0</v>
      </c>
      <c r="L460" s="28">
        <v>0</v>
      </c>
      <c r="M460" s="28">
        <v>0</v>
      </c>
      <c r="N460" s="28">
        <v>6</v>
      </c>
      <c r="O460" s="28">
        <v>8</v>
      </c>
      <c r="P460">
        <f>VLOOKUP($A460,'Item Detail'!$A$2:$G$3180,7,0)</f>
        <v>3</v>
      </c>
      <c r="Q460" s="30" t="s">
        <v>20729</v>
      </c>
      <c r="R460" s="30" t="s">
        <v>20730</v>
      </c>
      <c r="S460" s="30" t="s">
        <v>20731</v>
      </c>
      <c r="T460" s="30" t="s">
        <v>20732</v>
      </c>
      <c r="U460" s="30" t="s">
        <v>20733</v>
      </c>
      <c r="V460" s="30" t="s">
        <v>20734</v>
      </c>
      <c r="W460" s="30" t="s">
        <v>20737</v>
      </c>
      <c r="X460" s="30" t="s">
        <v>20737</v>
      </c>
      <c r="Y460" s="30" t="s">
        <v>20737</v>
      </c>
      <c r="Z460" s="30" t="s">
        <v>20737</v>
      </c>
      <c r="AA460" s="32" t="s">
        <v>20793</v>
      </c>
    </row>
    <row r="461" spans="1:27" x14ac:dyDescent="0.3">
      <c r="A461" s="28" t="s">
        <v>2394</v>
      </c>
      <c r="B461" s="28" t="s">
        <v>17489</v>
      </c>
      <c r="C461" s="28" t="s">
        <v>8553</v>
      </c>
      <c r="D461" s="28" t="s">
        <v>7677</v>
      </c>
      <c r="E461" s="28" t="s">
        <v>8554</v>
      </c>
      <c r="F461" s="28" t="s">
        <v>1608</v>
      </c>
      <c r="G461" s="28" t="s">
        <v>17835</v>
      </c>
      <c r="H461" s="28" t="s">
        <v>17428</v>
      </c>
      <c r="I461" s="28">
        <v>3</v>
      </c>
      <c r="J461" s="28">
        <v>0</v>
      </c>
      <c r="K461" s="28">
        <v>0</v>
      </c>
      <c r="L461" s="28">
        <v>0</v>
      </c>
      <c r="M461" s="28">
        <v>0</v>
      </c>
      <c r="N461" s="28">
        <v>6</v>
      </c>
      <c r="O461" s="28">
        <v>6</v>
      </c>
      <c r="P461">
        <f>VLOOKUP($A461,'Item Detail'!$A$2:$G$3180,7,0)</f>
        <v>3</v>
      </c>
      <c r="Q461" s="30" t="s">
        <v>20729</v>
      </c>
      <c r="R461" s="30" t="s">
        <v>20730</v>
      </c>
      <c r="S461" s="30" t="s">
        <v>20731</v>
      </c>
      <c r="T461" s="30" t="s">
        <v>20732</v>
      </c>
      <c r="U461" s="30" t="s">
        <v>20732</v>
      </c>
      <c r="V461" s="30" t="s">
        <v>20734</v>
      </c>
      <c r="W461" s="30" t="s">
        <v>20737</v>
      </c>
      <c r="X461" s="30" t="s">
        <v>20737</v>
      </c>
      <c r="Y461" s="30" t="s">
        <v>20737</v>
      </c>
      <c r="Z461" s="30" t="s">
        <v>20737</v>
      </c>
      <c r="AA461" s="32" t="s">
        <v>20787</v>
      </c>
    </row>
    <row r="462" spans="1:27" x14ac:dyDescent="0.3">
      <c r="A462" s="28" t="s">
        <v>2950</v>
      </c>
      <c r="B462" s="28" t="s">
        <v>17570</v>
      </c>
      <c r="C462" s="28" t="s">
        <v>9077</v>
      </c>
      <c r="D462" s="28" t="s">
        <v>9078</v>
      </c>
      <c r="E462" s="28" t="s">
        <v>8447</v>
      </c>
      <c r="F462" s="28" t="s">
        <v>1946</v>
      </c>
      <c r="G462" s="28" t="s">
        <v>17836</v>
      </c>
      <c r="H462" s="28" t="s">
        <v>17428</v>
      </c>
      <c r="I462" s="28">
        <v>3</v>
      </c>
      <c r="J462" s="28">
        <v>0</v>
      </c>
      <c r="K462" s="28">
        <v>0</v>
      </c>
      <c r="L462" s="28">
        <v>0</v>
      </c>
      <c r="M462" s="28">
        <v>0</v>
      </c>
      <c r="N462" s="28">
        <v>6</v>
      </c>
      <c r="O462" s="28">
        <v>6</v>
      </c>
      <c r="P462">
        <f>VLOOKUP($A462,'Item Detail'!$A$2:$G$3180,7,0)</f>
        <v>3</v>
      </c>
      <c r="Q462" s="30" t="s">
        <v>20741</v>
      </c>
      <c r="R462" s="30" t="s">
        <v>20730</v>
      </c>
      <c r="S462" s="30" t="s">
        <v>20742</v>
      </c>
      <c r="T462" s="30" t="s">
        <v>20732</v>
      </c>
      <c r="U462" s="30" t="s">
        <v>20732</v>
      </c>
      <c r="V462" s="30" t="s">
        <v>20737</v>
      </c>
      <c r="W462" s="30" t="s">
        <v>20737</v>
      </c>
      <c r="X462" s="30" t="s">
        <v>20737</v>
      </c>
      <c r="Y462" s="30" t="s">
        <v>20737</v>
      </c>
      <c r="Z462" s="30" t="s">
        <v>20737</v>
      </c>
      <c r="AA462" s="32" t="s">
        <v>20789</v>
      </c>
    </row>
    <row r="463" spans="1:27" x14ac:dyDescent="0.3">
      <c r="A463" s="28" t="s">
        <v>3544</v>
      </c>
      <c r="B463" s="28" t="s">
        <v>17458</v>
      </c>
      <c r="C463" s="28" t="s">
        <v>8770</v>
      </c>
      <c r="D463" s="28" t="s">
        <v>8771</v>
      </c>
      <c r="E463" s="28" t="s">
        <v>8479</v>
      </c>
      <c r="F463" s="28" t="s">
        <v>17607</v>
      </c>
      <c r="G463" s="28" t="s">
        <v>17837</v>
      </c>
      <c r="H463" s="28" t="s">
        <v>17428</v>
      </c>
      <c r="I463" s="28">
        <v>0</v>
      </c>
      <c r="J463" s="28">
        <v>0</v>
      </c>
      <c r="K463" s="28">
        <v>0</v>
      </c>
      <c r="L463" s="28">
        <v>0</v>
      </c>
      <c r="M463" s="28">
        <v>3</v>
      </c>
      <c r="N463" s="28">
        <v>6</v>
      </c>
      <c r="O463" s="28">
        <v>6</v>
      </c>
      <c r="P463">
        <f>VLOOKUP($A463,'Item Detail'!$A$2:$G$3180,7,0)</f>
        <v>3</v>
      </c>
      <c r="Q463" s="30" t="s">
        <v>20741</v>
      </c>
      <c r="R463" s="30" t="s">
        <v>20730</v>
      </c>
      <c r="S463" s="30" t="s">
        <v>20742</v>
      </c>
      <c r="T463" s="30" t="s">
        <v>20732</v>
      </c>
      <c r="U463" s="30" t="s">
        <v>20733</v>
      </c>
      <c r="V463" s="30" t="s">
        <v>20737</v>
      </c>
      <c r="W463" s="30" t="s">
        <v>20737</v>
      </c>
      <c r="X463" s="30" t="s">
        <v>20737</v>
      </c>
      <c r="Y463" s="30" t="s">
        <v>20737</v>
      </c>
      <c r="Z463" s="30" t="s">
        <v>20737</v>
      </c>
      <c r="AA463" s="32" t="s">
        <v>20789</v>
      </c>
    </row>
    <row r="464" spans="1:27" x14ac:dyDescent="0.3">
      <c r="A464" s="28" t="s">
        <v>4283</v>
      </c>
      <c r="B464" s="28" t="s">
        <v>17420</v>
      </c>
      <c r="C464" s="28" t="s">
        <v>9080</v>
      </c>
      <c r="D464" s="28" t="s">
        <v>9081</v>
      </c>
      <c r="E464" s="28" t="s">
        <v>7716</v>
      </c>
      <c r="F464" s="28" t="s">
        <v>4208</v>
      </c>
      <c r="G464" s="28" t="s">
        <v>17838</v>
      </c>
      <c r="H464" s="28" t="s">
        <v>17419</v>
      </c>
      <c r="I464" s="28">
        <v>2</v>
      </c>
      <c r="J464" s="28">
        <v>0</v>
      </c>
      <c r="K464" s="28">
        <v>1</v>
      </c>
      <c r="L464" s="28">
        <v>0</v>
      </c>
      <c r="M464" s="28">
        <v>0</v>
      </c>
      <c r="N464" s="28">
        <v>6</v>
      </c>
      <c r="O464" s="28">
        <v>6</v>
      </c>
      <c r="P464">
        <f>VLOOKUP($A464,'Item Detail'!$A$2:$G$3180,7,0)</f>
        <v>3</v>
      </c>
      <c r="Q464" s="30" t="s">
        <v>20738</v>
      </c>
      <c r="R464" s="30" t="s">
        <v>20730</v>
      </c>
      <c r="S464" s="30" t="s">
        <v>4207</v>
      </c>
      <c r="T464" s="30" t="s">
        <v>20732</v>
      </c>
      <c r="U464" s="30" t="s">
        <v>20732</v>
      </c>
      <c r="V464" s="30" t="s">
        <v>20737</v>
      </c>
      <c r="W464" s="30" t="s">
        <v>20737</v>
      </c>
      <c r="X464" s="30" t="s">
        <v>20737</v>
      </c>
      <c r="Y464" s="30" t="s">
        <v>20737</v>
      </c>
      <c r="Z464" s="30" t="s">
        <v>20737</v>
      </c>
      <c r="AA464" s="32" t="s">
        <v>20785</v>
      </c>
    </row>
    <row r="465" spans="1:28" x14ac:dyDescent="0.3">
      <c r="A465" s="28" t="s">
        <v>8881</v>
      </c>
      <c r="B465" s="28" t="s">
        <v>17483</v>
      </c>
      <c r="C465" s="28" t="s">
        <v>8882</v>
      </c>
      <c r="D465" s="28" t="s">
        <v>8883</v>
      </c>
      <c r="E465" s="28" t="s">
        <v>8884</v>
      </c>
      <c r="F465" s="28" t="s">
        <v>1691</v>
      </c>
      <c r="G465" s="28" t="s">
        <v>17839</v>
      </c>
      <c r="H465" s="28" t="s">
        <v>17412</v>
      </c>
      <c r="I465" s="28">
        <v>0</v>
      </c>
      <c r="J465" s="28">
        <v>0</v>
      </c>
      <c r="K465" s="28">
        <v>1</v>
      </c>
      <c r="L465" s="28">
        <v>0</v>
      </c>
      <c r="M465" s="28">
        <v>0</v>
      </c>
      <c r="N465" s="28">
        <v>2</v>
      </c>
      <c r="O465" s="28">
        <v>2</v>
      </c>
      <c r="P465">
        <f>VLOOKUP($A465,'Item Detail'!$A$2:$G$3180,7,0)</f>
        <v>3</v>
      </c>
      <c r="Q465" s="30" t="s">
        <v>20729</v>
      </c>
      <c r="R465" s="30" t="s">
        <v>20730</v>
      </c>
      <c r="S465" s="30" t="s">
        <v>20731</v>
      </c>
      <c r="T465" s="30" t="s">
        <v>20732</v>
      </c>
      <c r="U465" s="30" t="s">
        <v>20732</v>
      </c>
      <c r="V465" s="30" t="s">
        <v>20737</v>
      </c>
      <c r="W465" s="30" t="s">
        <v>20737</v>
      </c>
      <c r="X465" s="30" t="s">
        <v>20734</v>
      </c>
      <c r="Y465" s="30" t="s">
        <v>20737</v>
      </c>
      <c r="Z465" s="30" t="s">
        <v>20734</v>
      </c>
      <c r="AA465" s="32" t="s">
        <v>20793</v>
      </c>
    </row>
    <row r="466" spans="1:28" x14ac:dyDescent="0.3">
      <c r="A466" s="28" t="s">
        <v>8881</v>
      </c>
      <c r="B466" s="28" t="s">
        <v>17483</v>
      </c>
      <c r="C466" s="28" t="s">
        <v>8882</v>
      </c>
      <c r="D466" s="28" t="s">
        <v>8883</v>
      </c>
      <c r="E466" s="28" t="s">
        <v>8884</v>
      </c>
      <c r="F466" s="28" t="s">
        <v>1691</v>
      </c>
      <c r="G466" s="28" t="s">
        <v>17839</v>
      </c>
      <c r="H466" s="28" t="s">
        <v>17453</v>
      </c>
      <c r="I466" s="28">
        <v>2</v>
      </c>
      <c r="J466" s="28">
        <v>0</v>
      </c>
      <c r="K466" s="28">
        <v>0</v>
      </c>
      <c r="L466" s="28">
        <v>0</v>
      </c>
      <c r="M466" s="28">
        <v>0</v>
      </c>
      <c r="N466" s="28">
        <v>4</v>
      </c>
      <c r="O466" s="28">
        <v>4</v>
      </c>
      <c r="P466">
        <f>VLOOKUP($A466,'Item Detail'!$A$2:$G$3180,7,0)</f>
        <v>3</v>
      </c>
      <c r="Q466" s="30" t="s">
        <v>20729</v>
      </c>
      <c r="R466" s="30" t="s">
        <v>20730</v>
      </c>
      <c r="S466" s="30" t="s">
        <v>20731</v>
      </c>
      <c r="T466" s="30" t="s">
        <v>20732</v>
      </c>
      <c r="U466" s="30" t="s">
        <v>20732</v>
      </c>
      <c r="V466" s="30" t="s">
        <v>20737</v>
      </c>
      <c r="W466" s="30" t="s">
        <v>20737</v>
      </c>
      <c r="X466" s="30" t="s">
        <v>20734</v>
      </c>
      <c r="Y466" s="30" t="s">
        <v>20737</v>
      </c>
      <c r="Z466" s="30" t="s">
        <v>20734</v>
      </c>
      <c r="AA466" s="32" t="s">
        <v>20790</v>
      </c>
    </row>
    <row r="467" spans="1:28" x14ac:dyDescent="0.3">
      <c r="A467" s="28" t="s">
        <v>6975</v>
      </c>
      <c r="B467" s="28" t="s">
        <v>17417</v>
      </c>
      <c r="C467" s="28" t="s">
        <v>6976</v>
      </c>
      <c r="D467" s="28" t="s">
        <v>8539</v>
      </c>
      <c r="E467" s="28" t="s">
        <v>7800</v>
      </c>
      <c r="F467" s="28" t="s">
        <v>6977</v>
      </c>
      <c r="G467" s="28" t="s">
        <v>17840</v>
      </c>
      <c r="H467" s="28" t="s">
        <v>17419</v>
      </c>
      <c r="I467" s="28">
        <v>0</v>
      </c>
      <c r="J467" s="28">
        <v>0</v>
      </c>
      <c r="K467" s="28">
        <v>3</v>
      </c>
      <c r="L467" s="28">
        <v>0</v>
      </c>
      <c r="M467" s="28">
        <v>0</v>
      </c>
      <c r="N467" s="28">
        <v>6</v>
      </c>
      <c r="O467" s="28">
        <v>6</v>
      </c>
      <c r="P467">
        <f>VLOOKUP($A467,'Item Detail'!$A$2:$G$3180,7,0)</f>
        <v>3</v>
      </c>
      <c r="Q467" s="30" t="s">
        <v>20735</v>
      </c>
      <c r="R467" s="30" t="s">
        <v>20730</v>
      </c>
      <c r="S467" s="30" t="s">
        <v>4207</v>
      </c>
      <c r="T467" s="30" t="s">
        <v>20758</v>
      </c>
      <c r="U467" s="30" t="s">
        <v>20749</v>
      </c>
      <c r="V467" s="30" t="s">
        <v>20737</v>
      </c>
      <c r="W467" s="30" t="s">
        <v>20737</v>
      </c>
      <c r="X467" s="30" t="s">
        <v>20737</v>
      </c>
      <c r="Y467" s="30" t="s">
        <v>20737</v>
      </c>
      <c r="Z467" s="30" t="s">
        <v>20737</v>
      </c>
      <c r="AA467" s="32" t="s">
        <v>20785</v>
      </c>
    </row>
    <row r="468" spans="1:28" x14ac:dyDescent="0.3">
      <c r="A468" s="28" t="s">
        <v>4697</v>
      </c>
      <c r="B468" s="28" t="s">
        <v>17465</v>
      </c>
      <c r="C468" s="28" t="s">
        <v>8567</v>
      </c>
      <c r="D468" s="28" t="s">
        <v>8568</v>
      </c>
      <c r="E468" s="28" t="s">
        <v>7716</v>
      </c>
      <c r="F468" s="28" t="s">
        <v>4649</v>
      </c>
      <c r="G468" s="28" t="s">
        <v>17841</v>
      </c>
      <c r="H468" s="28" t="s">
        <v>17419</v>
      </c>
      <c r="I468" s="28">
        <v>0</v>
      </c>
      <c r="J468" s="28">
        <v>0</v>
      </c>
      <c r="K468" s="28">
        <v>0</v>
      </c>
      <c r="L468" s="28">
        <v>0</v>
      </c>
      <c r="M468" s="28">
        <v>3</v>
      </c>
      <c r="N468" s="28">
        <v>6</v>
      </c>
      <c r="O468" s="28">
        <v>6</v>
      </c>
      <c r="P468">
        <f>VLOOKUP($A468,'Item Detail'!$A$2:$G$3180,7,0)</f>
        <v>3</v>
      </c>
      <c r="Q468" s="30" t="s">
        <v>20735</v>
      </c>
      <c r="R468" s="30" t="s">
        <v>20730</v>
      </c>
      <c r="S468" s="30" t="s">
        <v>4207</v>
      </c>
      <c r="T468" s="30" t="s">
        <v>20743</v>
      </c>
      <c r="U468" s="30" t="s">
        <v>20732</v>
      </c>
      <c r="V468" s="30" t="s">
        <v>20737</v>
      </c>
      <c r="W468" s="30" t="s">
        <v>20737</v>
      </c>
      <c r="X468" s="30" t="s">
        <v>20737</v>
      </c>
      <c r="Y468" s="30" t="s">
        <v>20737</v>
      </c>
      <c r="Z468" s="30" t="s">
        <v>20737</v>
      </c>
      <c r="AA468" s="32" t="s">
        <v>20785</v>
      </c>
    </row>
    <row r="469" spans="1:28" x14ac:dyDescent="0.3">
      <c r="A469" s="28" t="s">
        <v>2753</v>
      </c>
      <c r="B469" s="28" t="s">
        <v>17581</v>
      </c>
      <c r="C469" s="28" t="s">
        <v>8827</v>
      </c>
      <c r="D469" s="28" t="s">
        <v>8828</v>
      </c>
      <c r="E469" s="28" t="s">
        <v>8051</v>
      </c>
      <c r="F469" s="28" t="s">
        <v>17842</v>
      </c>
      <c r="G469" s="28" t="s">
        <v>17843</v>
      </c>
      <c r="H469" s="28" t="s">
        <v>17428</v>
      </c>
      <c r="I469" s="28">
        <v>3</v>
      </c>
      <c r="J469" s="28">
        <v>0</v>
      </c>
      <c r="K469" s="28">
        <v>0</v>
      </c>
      <c r="L469" s="28">
        <v>0</v>
      </c>
      <c r="M469" s="28">
        <v>0</v>
      </c>
      <c r="N469" s="28">
        <v>6</v>
      </c>
      <c r="O469" s="28">
        <v>6</v>
      </c>
      <c r="P469">
        <f>VLOOKUP($A469,'Item Detail'!$A$2:$G$3180,7,0)</f>
        <v>3</v>
      </c>
      <c r="Q469" s="30" t="s">
        <v>20741</v>
      </c>
      <c r="R469" s="30" t="s">
        <v>20730</v>
      </c>
      <c r="S469" s="30" t="s">
        <v>20742</v>
      </c>
      <c r="T469" s="30" t="s">
        <v>20732</v>
      </c>
      <c r="U469" s="30" t="s">
        <v>20733</v>
      </c>
      <c r="V469" s="30" t="s">
        <v>20737</v>
      </c>
      <c r="W469" s="30" t="s">
        <v>20737</v>
      </c>
      <c r="X469" s="30" t="s">
        <v>20737</v>
      </c>
      <c r="Y469" s="30" t="s">
        <v>20737</v>
      </c>
      <c r="Z469" s="30" t="s">
        <v>20737</v>
      </c>
      <c r="AA469" s="32" t="s">
        <v>20789</v>
      </c>
    </row>
    <row r="470" spans="1:28" x14ac:dyDescent="0.3">
      <c r="A470" s="28" t="s">
        <v>3013</v>
      </c>
      <c r="B470" s="28" t="s">
        <v>17458</v>
      </c>
      <c r="C470" s="28" t="s">
        <v>3014</v>
      </c>
      <c r="D470" s="28" t="s">
        <v>8857</v>
      </c>
      <c r="E470" s="28" t="s">
        <v>7749</v>
      </c>
      <c r="F470" s="28" t="s">
        <v>2335</v>
      </c>
      <c r="G470" s="28" t="s">
        <v>17844</v>
      </c>
      <c r="H470" s="28" t="s">
        <v>17428</v>
      </c>
      <c r="I470" s="28">
        <v>3</v>
      </c>
      <c r="J470" s="28">
        <v>0</v>
      </c>
      <c r="K470" s="28">
        <v>0</v>
      </c>
      <c r="L470" s="28">
        <v>0</v>
      </c>
      <c r="M470" s="28">
        <v>0</v>
      </c>
      <c r="N470" s="28">
        <v>6</v>
      </c>
      <c r="O470" s="28">
        <v>6</v>
      </c>
      <c r="P470">
        <f>VLOOKUP($A470,'Item Detail'!$A$2:$G$3180,7,0)</f>
        <v>3</v>
      </c>
      <c r="Q470" s="30" t="s">
        <v>20741</v>
      </c>
      <c r="R470" s="30" t="s">
        <v>20730</v>
      </c>
      <c r="S470" s="30" t="s">
        <v>20742</v>
      </c>
      <c r="T470" s="30" t="s">
        <v>20732</v>
      </c>
      <c r="U470" s="30" t="s">
        <v>20733</v>
      </c>
      <c r="V470" s="30" t="s">
        <v>20737</v>
      </c>
      <c r="W470" s="30" t="s">
        <v>20737</v>
      </c>
      <c r="X470" s="30" t="s">
        <v>20737</v>
      </c>
      <c r="Y470" s="30" t="s">
        <v>20737</v>
      </c>
      <c r="Z470" s="30" t="s">
        <v>20737</v>
      </c>
      <c r="AA470" s="32" t="s">
        <v>20789</v>
      </c>
    </row>
    <row r="471" spans="1:28" x14ac:dyDescent="0.3">
      <c r="A471" s="28" t="s">
        <v>3264</v>
      </c>
      <c r="B471" s="28" t="s">
        <v>17458</v>
      </c>
      <c r="C471" s="28" t="s">
        <v>9025</v>
      </c>
      <c r="D471" s="28" t="s">
        <v>9026</v>
      </c>
      <c r="E471" s="28" t="s">
        <v>8573</v>
      </c>
      <c r="F471" s="28" t="s">
        <v>17845</v>
      </c>
      <c r="G471" s="28" t="s">
        <v>17846</v>
      </c>
      <c r="H471" s="28" t="s">
        <v>17428</v>
      </c>
      <c r="I471" s="28">
        <v>3</v>
      </c>
      <c r="J471" s="28">
        <v>0</v>
      </c>
      <c r="K471" s="28">
        <v>0</v>
      </c>
      <c r="L471" s="28">
        <v>0</v>
      </c>
      <c r="M471" s="28">
        <v>0</v>
      </c>
      <c r="N471" s="28">
        <v>6</v>
      </c>
      <c r="O471" s="28">
        <v>6</v>
      </c>
      <c r="P471">
        <f>VLOOKUP($A471,'Item Detail'!$A$2:$G$3180,7,0)</f>
        <v>3</v>
      </c>
      <c r="Q471" s="30" t="s">
        <v>20741</v>
      </c>
      <c r="R471" s="30" t="s">
        <v>20730</v>
      </c>
      <c r="S471" s="30" t="s">
        <v>20742</v>
      </c>
      <c r="T471" s="30" t="s">
        <v>20732</v>
      </c>
      <c r="U471" s="30" t="s">
        <v>20732</v>
      </c>
      <c r="V471" s="30" t="s">
        <v>20737</v>
      </c>
      <c r="W471" s="30" t="s">
        <v>20737</v>
      </c>
      <c r="X471" s="30" t="s">
        <v>20737</v>
      </c>
      <c r="Y471" s="30" t="s">
        <v>20737</v>
      </c>
      <c r="Z471" s="30" t="s">
        <v>20737</v>
      </c>
      <c r="AA471" s="32" t="s">
        <v>20789</v>
      </c>
    </row>
    <row r="472" spans="1:28" x14ac:dyDescent="0.3">
      <c r="A472" s="28" t="s">
        <v>6461</v>
      </c>
      <c r="B472" s="28" t="s">
        <v>17581</v>
      </c>
      <c r="C472" s="28" t="s">
        <v>8876</v>
      </c>
      <c r="D472" s="28" t="s">
        <v>7677</v>
      </c>
      <c r="E472" s="28" t="s">
        <v>7734</v>
      </c>
      <c r="F472" s="28" t="s">
        <v>5745</v>
      </c>
      <c r="G472" s="28" t="s">
        <v>17847</v>
      </c>
      <c r="H472" s="28" t="s">
        <v>17419</v>
      </c>
      <c r="I472" s="28">
        <v>3</v>
      </c>
      <c r="J472" s="28">
        <v>0</v>
      </c>
      <c r="K472" s="28">
        <v>0</v>
      </c>
      <c r="L472" s="28">
        <v>0</v>
      </c>
      <c r="M472" s="28">
        <v>0</v>
      </c>
      <c r="N472" s="28">
        <v>6</v>
      </c>
      <c r="O472" s="28">
        <v>6</v>
      </c>
      <c r="P472">
        <f>VLOOKUP($A472,'Item Detail'!$A$2:$G$3180,7,0)</f>
        <v>3</v>
      </c>
      <c r="Q472" s="30" t="s">
        <v>20735</v>
      </c>
      <c r="R472" s="30" t="s">
        <v>20730</v>
      </c>
      <c r="S472" s="30" t="s">
        <v>4207</v>
      </c>
      <c r="T472" s="30" t="s">
        <v>20732</v>
      </c>
      <c r="U472" s="30" t="s">
        <v>20732</v>
      </c>
      <c r="V472" s="30" t="s">
        <v>20737</v>
      </c>
      <c r="W472" s="30" t="s">
        <v>20737</v>
      </c>
      <c r="X472" s="30" t="s">
        <v>20737</v>
      </c>
      <c r="Y472" s="30" t="s">
        <v>20737</v>
      </c>
      <c r="Z472" s="30" t="s">
        <v>20737</v>
      </c>
      <c r="AA472" s="32" t="s">
        <v>20789</v>
      </c>
    </row>
    <row r="473" spans="1:28" x14ac:dyDescent="0.3">
      <c r="A473" s="28" t="s">
        <v>5791</v>
      </c>
      <c r="B473" s="28" t="s">
        <v>17420</v>
      </c>
      <c r="C473" s="28" t="s">
        <v>9000</v>
      </c>
      <c r="D473" s="28" t="s">
        <v>7677</v>
      </c>
      <c r="E473" s="28" t="s">
        <v>7749</v>
      </c>
      <c r="F473" s="28" t="s">
        <v>1992</v>
      </c>
      <c r="G473" s="28" t="s">
        <v>17848</v>
      </c>
      <c r="H473" s="28" t="s">
        <v>17419</v>
      </c>
      <c r="I473" s="28">
        <v>3</v>
      </c>
      <c r="J473" s="28">
        <v>0</v>
      </c>
      <c r="K473" s="28">
        <v>0</v>
      </c>
      <c r="L473" s="28">
        <v>0</v>
      </c>
      <c r="M473" s="28">
        <v>0</v>
      </c>
      <c r="N473" s="28">
        <v>6</v>
      </c>
      <c r="O473" s="28">
        <v>6</v>
      </c>
      <c r="P473">
        <f>VLOOKUP($A473,'Item Detail'!$A$2:$G$3180,7,0)</f>
        <v>3</v>
      </c>
      <c r="Q473" s="30" t="s">
        <v>20735</v>
      </c>
      <c r="R473" s="30" t="s">
        <v>20730</v>
      </c>
      <c r="S473" s="30" t="s">
        <v>4207</v>
      </c>
      <c r="T473" s="30" t="s">
        <v>20732</v>
      </c>
      <c r="U473" s="30" t="s">
        <v>20761</v>
      </c>
      <c r="V473" s="30" t="s">
        <v>20737</v>
      </c>
      <c r="W473" s="30" t="s">
        <v>20737</v>
      </c>
      <c r="X473" s="30" t="s">
        <v>20737</v>
      </c>
      <c r="Y473" s="30" t="s">
        <v>20737</v>
      </c>
      <c r="Z473" s="30" t="s">
        <v>20737</v>
      </c>
      <c r="AA473" s="32" t="s">
        <v>20794</v>
      </c>
      <c r="AB473">
        <v>10</v>
      </c>
    </row>
    <row r="474" spans="1:28" x14ac:dyDescent="0.3">
      <c r="A474" s="28" t="s">
        <v>5535</v>
      </c>
      <c r="B474" s="28" t="s">
        <v>17465</v>
      </c>
      <c r="C474" s="28" t="s">
        <v>9075</v>
      </c>
      <c r="D474" s="28" t="s">
        <v>7677</v>
      </c>
      <c r="E474" s="28" t="s">
        <v>7707</v>
      </c>
      <c r="F474" s="28" t="s">
        <v>5537</v>
      </c>
      <c r="G474" s="28" t="s">
        <v>17849</v>
      </c>
      <c r="H474" s="28" t="s">
        <v>17419</v>
      </c>
      <c r="I474" s="28">
        <v>3</v>
      </c>
      <c r="J474" s="28">
        <v>0</v>
      </c>
      <c r="K474" s="28">
        <v>0</v>
      </c>
      <c r="L474" s="28">
        <v>0</v>
      </c>
      <c r="M474" s="28">
        <v>0</v>
      </c>
      <c r="N474" s="28">
        <v>6</v>
      </c>
      <c r="O474" s="28">
        <v>6</v>
      </c>
      <c r="P474">
        <f>VLOOKUP($A474,'Item Detail'!$A$2:$G$3180,7,0)</f>
        <v>3</v>
      </c>
      <c r="Q474" s="30" t="s">
        <v>20735</v>
      </c>
      <c r="R474" s="30" t="s">
        <v>20730</v>
      </c>
      <c r="S474" s="30" t="s">
        <v>4207</v>
      </c>
      <c r="T474" s="30" t="s">
        <v>20732</v>
      </c>
      <c r="U474" s="30" t="s">
        <v>20733</v>
      </c>
      <c r="V474" s="30" t="s">
        <v>20737</v>
      </c>
      <c r="W474" s="30" t="s">
        <v>20737</v>
      </c>
      <c r="X474" s="30" t="s">
        <v>20737</v>
      </c>
      <c r="Y474" s="30" t="s">
        <v>20737</v>
      </c>
      <c r="Z474" s="30" t="s">
        <v>20737</v>
      </c>
      <c r="AA474" s="32" t="s">
        <v>20794</v>
      </c>
      <c r="AB474">
        <v>20</v>
      </c>
    </row>
    <row r="475" spans="1:28" x14ac:dyDescent="0.3">
      <c r="A475" s="28" t="s">
        <v>6249</v>
      </c>
      <c r="B475" s="28" t="s">
        <v>17489</v>
      </c>
      <c r="C475" s="28" t="s">
        <v>8556</v>
      </c>
      <c r="D475" s="28" t="s">
        <v>8557</v>
      </c>
      <c r="E475" s="28" t="s">
        <v>7734</v>
      </c>
      <c r="F475" s="28" t="s">
        <v>1608</v>
      </c>
      <c r="G475" s="28" t="s">
        <v>17850</v>
      </c>
      <c r="H475" s="28" t="s">
        <v>17419</v>
      </c>
      <c r="I475" s="28">
        <v>3</v>
      </c>
      <c r="J475" s="28">
        <v>0</v>
      </c>
      <c r="K475" s="28">
        <v>0</v>
      </c>
      <c r="L475" s="28">
        <v>0</v>
      </c>
      <c r="M475" s="28">
        <v>0</v>
      </c>
      <c r="N475" s="28">
        <v>6</v>
      </c>
      <c r="O475" s="28">
        <v>6</v>
      </c>
      <c r="P475">
        <f>VLOOKUP($A475,'Item Detail'!$A$2:$G$3180,7,0)</f>
        <v>3</v>
      </c>
      <c r="Q475" s="30" t="s">
        <v>20735</v>
      </c>
      <c r="R475" s="30" t="s">
        <v>20730</v>
      </c>
      <c r="S475" s="30" t="s">
        <v>4207</v>
      </c>
      <c r="T475" s="30" t="s">
        <v>20732</v>
      </c>
      <c r="U475" s="30" t="s">
        <v>20732</v>
      </c>
      <c r="V475" s="30" t="s">
        <v>20737</v>
      </c>
      <c r="W475" s="30" t="s">
        <v>20737</v>
      </c>
      <c r="X475" s="30" t="s">
        <v>20737</v>
      </c>
      <c r="Y475" s="30" t="s">
        <v>20737</v>
      </c>
      <c r="Z475" s="30" t="s">
        <v>20737</v>
      </c>
      <c r="AA475" s="32" t="s">
        <v>20789</v>
      </c>
    </row>
    <row r="476" spans="1:28" x14ac:dyDescent="0.3">
      <c r="A476" s="28" t="s">
        <v>1967</v>
      </c>
      <c r="B476" s="28" t="s">
        <v>17435</v>
      </c>
      <c r="C476" s="28" t="s">
        <v>9047</v>
      </c>
      <c r="D476" s="28" t="s">
        <v>7677</v>
      </c>
      <c r="E476" s="28" t="s">
        <v>7716</v>
      </c>
      <c r="F476" s="28" t="s">
        <v>17432</v>
      </c>
      <c r="G476" s="28" t="s">
        <v>17851</v>
      </c>
      <c r="H476" s="28" t="s">
        <v>17428</v>
      </c>
      <c r="I476" s="28">
        <v>3</v>
      </c>
      <c r="J476" s="28">
        <v>0</v>
      </c>
      <c r="K476" s="28">
        <v>0</v>
      </c>
      <c r="L476" s="28">
        <v>0</v>
      </c>
      <c r="M476" s="28">
        <v>0</v>
      </c>
      <c r="N476" s="28">
        <v>6</v>
      </c>
      <c r="O476" s="28">
        <v>6</v>
      </c>
      <c r="P476">
        <f>VLOOKUP($A476,'Item Detail'!$A$2:$G$3180,7,0)</f>
        <v>3</v>
      </c>
      <c r="Q476" s="30" t="s">
        <v>20741</v>
      </c>
      <c r="R476" s="30" t="s">
        <v>20730</v>
      </c>
      <c r="S476" s="30" t="s">
        <v>20742</v>
      </c>
      <c r="T476" s="30" t="s">
        <v>20732</v>
      </c>
      <c r="U476" s="30" t="s">
        <v>20732</v>
      </c>
      <c r="V476" s="30" t="s">
        <v>20737</v>
      </c>
      <c r="W476" s="30" t="s">
        <v>20737</v>
      </c>
      <c r="X476" s="30" t="s">
        <v>20737</v>
      </c>
      <c r="Y476" s="30" t="s">
        <v>20737</v>
      </c>
      <c r="Z476" s="30" t="s">
        <v>20737</v>
      </c>
      <c r="AA476" s="32" t="s">
        <v>20789</v>
      </c>
    </row>
    <row r="477" spans="1:28" x14ac:dyDescent="0.3">
      <c r="A477" s="28" t="s">
        <v>9063</v>
      </c>
      <c r="B477" s="28" t="s">
        <v>17465</v>
      </c>
      <c r="C477" s="28" t="s">
        <v>9064</v>
      </c>
      <c r="D477" s="28" t="s">
        <v>9065</v>
      </c>
      <c r="E477" s="28" t="s">
        <v>9066</v>
      </c>
      <c r="F477" s="28" t="s">
        <v>9067</v>
      </c>
      <c r="G477" s="28" t="s">
        <v>17852</v>
      </c>
      <c r="H477" s="28" t="s">
        <v>17413</v>
      </c>
      <c r="I477" s="28">
        <v>3</v>
      </c>
      <c r="J477" s="28">
        <v>0</v>
      </c>
      <c r="K477" s="28">
        <v>0</v>
      </c>
      <c r="L477" s="28">
        <v>0</v>
      </c>
      <c r="M477" s="28">
        <v>0</v>
      </c>
      <c r="N477" s="28">
        <v>6</v>
      </c>
      <c r="O477" s="28">
        <v>6</v>
      </c>
      <c r="P477">
        <f>VLOOKUP($A477,'Item Detail'!$A$2:$G$3180,7,0)</f>
        <v>3</v>
      </c>
      <c r="Q477" s="30" t="s">
        <v>20729</v>
      </c>
      <c r="R477" s="30" t="s">
        <v>20730</v>
      </c>
      <c r="S477" s="30" t="s">
        <v>20731</v>
      </c>
      <c r="T477" s="30" t="s">
        <v>20732</v>
      </c>
      <c r="U477" s="30" t="s">
        <v>20749</v>
      </c>
      <c r="V477" s="30" t="s">
        <v>20734</v>
      </c>
      <c r="W477" s="30" t="s">
        <v>20734</v>
      </c>
      <c r="X477" s="30" t="s">
        <v>20734</v>
      </c>
      <c r="Y477" s="30" t="s">
        <v>20734</v>
      </c>
      <c r="Z477" s="30" t="s">
        <v>20734</v>
      </c>
      <c r="AA477" s="32" t="s">
        <v>20793</v>
      </c>
    </row>
    <row r="478" spans="1:28" x14ac:dyDescent="0.3">
      <c r="A478" s="28" t="s">
        <v>7352</v>
      </c>
      <c r="B478" s="28" t="s">
        <v>17447</v>
      </c>
      <c r="C478" s="28" t="s">
        <v>8802</v>
      </c>
      <c r="D478" s="28" t="s">
        <v>7677</v>
      </c>
      <c r="E478" s="28" t="s">
        <v>7713</v>
      </c>
      <c r="F478" s="28" t="s">
        <v>4724</v>
      </c>
      <c r="G478" s="28" t="s">
        <v>17853</v>
      </c>
      <c r="H478" s="28" t="s">
        <v>17419</v>
      </c>
      <c r="I478" s="28">
        <v>3</v>
      </c>
      <c r="J478" s="28">
        <v>0</v>
      </c>
      <c r="K478" s="28">
        <v>0</v>
      </c>
      <c r="L478" s="28">
        <v>0</v>
      </c>
      <c r="M478" s="28">
        <v>0</v>
      </c>
      <c r="N478" s="28">
        <v>6</v>
      </c>
      <c r="O478" s="28">
        <v>6</v>
      </c>
      <c r="P478">
        <f>VLOOKUP($A478,'Item Detail'!$A$2:$G$3180,7,0)</f>
        <v>3</v>
      </c>
      <c r="Q478" s="30" t="s">
        <v>20735</v>
      </c>
      <c r="R478" s="30" t="s">
        <v>20730</v>
      </c>
      <c r="S478" s="30" t="s">
        <v>4207</v>
      </c>
      <c r="T478" s="30" t="s">
        <v>20743</v>
      </c>
      <c r="U478" s="30" t="s">
        <v>20733</v>
      </c>
      <c r="V478" s="30" t="s">
        <v>20737</v>
      </c>
      <c r="W478" s="30" t="s">
        <v>20737</v>
      </c>
      <c r="X478" s="30" t="s">
        <v>20737</v>
      </c>
      <c r="Y478" s="30" t="s">
        <v>20737</v>
      </c>
      <c r="Z478" s="30" t="s">
        <v>20737</v>
      </c>
      <c r="AA478" s="32" t="s">
        <v>20785</v>
      </c>
    </row>
    <row r="479" spans="1:28" x14ac:dyDescent="0.3">
      <c r="A479" s="28" t="s">
        <v>1803</v>
      </c>
      <c r="B479" s="28" t="s">
        <v>17435</v>
      </c>
      <c r="C479" s="28" t="s">
        <v>8779</v>
      </c>
      <c r="D479" s="28" t="s">
        <v>7677</v>
      </c>
      <c r="E479" s="28" t="s">
        <v>7787</v>
      </c>
      <c r="F479" s="28" t="s">
        <v>1805</v>
      </c>
      <c r="G479" s="28" t="s">
        <v>17854</v>
      </c>
      <c r="H479" s="28" t="s">
        <v>17428</v>
      </c>
      <c r="I479" s="28">
        <v>3</v>
      </c>
      <c r="J479" s="28">
        <v>0</v>
      </c>
      <c r="K479" s="28">
        <v>0</v>
      </c>
      <c r="L479" s="28">
        <v>0</v>
      </c>
      <c r="M479" s="28">
        <v>0</v>
      </c>
      <c r="N479" s="28">
        <v>6</v>
      </c>
      <c r="O479" s="28">
        <v>6</v>
      </c>
      <c r="P479">
        <f>VLOOKUP($A479,'Item Detail'!$A$2:$G$3180,7,0)</f>
        <v>3</v>
      </c>
      <c r="Q479" s="30" t="s">
        <v>20741</v>
      </c>
      <c r="R479" s="30" t="s">
        <v>20730</v>
      </c>
      <c r="S479" s="30" t="s">
        <v>20742</v>
      </c>
      <c r="T479" s="30" t="s">
        <v>20732</v>
      </c>
      <c r="U479" s="30" t="s">
        <v>20749</v>
      </c>
      <c r="V479" s="30" t="s">
        <v>20737</v>
      </c>
      <c r="W479" s="30" t="s">
        <v>20737</v>
      </c>
      <c r="X479" s="30" t="s">
        <v>20737</v>
      </c>
      <c r="Y479" s="30" t="s">
        <v>20737</v>
      </c>
      <c r="Z479" s="30" t="s">
        <v>20737</v>
      </c>
      <c r="AA479" s="32" t="s">
        <v>20789</v>
      </c>
    </row>
    <row r="480" spans="1:28" x14ac:dyDescent="0.3">
      <c r="A480" s="28" t="s">
        <v>8747</v>
      </c>
      <c r="B480" s="28" t="s">
        <v>17426</v>
      </c>
      <c r="C480" s="28" t="s">
        <v>8748</v>
      </c>
      <c r="D480" s="28" t="s">
        <v>7677</v>
      </c>
      <c r="E480" s="28" t="s">
        <v>8145</v>
      </c>
      <c r="F480" s="28" t="s">
        <v>17855</v>
      </c>
      <c r="G480" s="28" t="s">
        <v>17856</v>
      </c>
      <c r="H480" s="28" t="s">
        <v>17453</v>
      </c>
      <c r="I480" s="28">
        <v>1</v>
      </c>
      <c r="J480" s="28">
        <v>0</v>
      </c>
      <c r="K480" s="28">
        <v>0</v>
      </c>
      <c r="L480" s="28">
        <v>0</v>
      </c>
      <c r="M480" s="28">
        <v>0</v>
      </c>
      <c r="N480" s="28">
        <v>2</v>
      </c>
      <c r="O480" s="28">
        <v>2</v>
      </c>
      <c r="P480">
        <f>VLOOKUP($A480,'Item Detail'!$A$2:$G$3180,7,0)</f>
        <v>3</v>
      </c>
      <c r="Q480" s="30" t="s">
        <v>20729</v>
      </c>
      <c r="R480" s="30" t="s">
        <v>20730</v>
      </c>
      <c r="S480" s="30" t="s">
        <v>20731</v>
      </c>
      <c r="T480" s="30" t="s">
        <v>20732</v>
      </c>
      <c r="U480" s="30" t="s">
        <v>20732</v>
      </c>
      <c r="V480" s="30" t="s">
        <v>20734</v>
      </c>
      <c r="W480" s="30" t="s">
        <v>20737</v>
      </c>
      <c r="X480" s="30" t="s">
        <v>20737</v>
      </c>
      <c r="Y480" s="30" t="s">
        <v>20734</v>
      </c>
      <c r="Z480" s="30" t="s">
        <v>20737</v>
      </c>
      <c r="AA480" s="32" t="s">
        <v>20787</v>
      </c>
    </row>
    <row r="481" spans="1:27" x14ac:dyDescent="0.3">
      <c r="A481" s="28" t="s">
        <v>8747</v>
      </c>
      <c r="B481" s="28" t="s">
        <v>17426</v>
      </c>
      <c r="C481" s="28" t="s">
        <v>8748</v>
      </c>
      <c r="D481" s="28" t="s">
        <v>7677</v>
      </c>
      <c r="E481" s="28" t="s">
        <v>8145</v>
      </c>
      <c r="F481" s="28" t="s">
        <v>17855</v>
      </c>
      <c r="G481" s="28" t="s">
        <v>17856</v>
      </c>
      <c r="H481" s="28" t="s">
        <v>17413</v>
      </c>
      <c r="I481" s="28">
        <v>2</v>
      </c>
      <c r="J481" s="28">
        <v>0</v>
      </c>
      <c r="K481" s="28">
        <v>0</v>
      </c>
      <c r="L481" s="28">
        <v>0</v>
      </c>
      <c r="M481" s="28">
        <v>0</v>
      </c>
      <c r="N481" s="28">
        <v>4</v>
      </c>
      <c r="O481" s="28">
        <v>4</v>
      </c>
      <c r="P481">
        <f>VLOOKUP($A481,'Item Detail'!$A$2:$G$3180,7,0)</f>
        <v>3</v>
      </c>
      <c r="Q481" s="30" t="s">
        <v>20729</v>
      </c>
      <c r="R481" s="30" t="s">
        <v>20730</v>
      </c>
      <c r="S481" s="30" t="s">
        <v>20731</v>
      </c>
      <c r="T481" s="30" t="s">
        <v>20732</v>
      </c>
      <c r="U481" s="30" t="s">
        <v>20732</v>
      </c>
      <c r="V481" s="30" t="s">
        <v>20734</v>
      </c>
      <c r="W481" s="30" t="s">
        <v>20737</v>
      </c>
      <c r="X481" s="30" t="s">
        <v>20737</v>
      </c>
      <c r="Y481" s="30" t="s">
        <v>20734</v>
      </c>
      <c r="Z481" s="30" t="s">
        <v>20737</v>
      </c>
      <c r="AA481" s="32" t="s">
        <v>20795</v>
      </c>
    </row>
    <row r="482" spans="1:27" x14ac:dyDescent="0.3">
      <c r="A482" s="28" t="s">
        <v>4428</v>
      </c>
      <c r="B482" s="28" t="s">
        <v>17465</v>
      </c>
      <c r="C482" s="28" t="s">
        <v>8934</v>
      </c>
      <c r="D482" s="28" t="s">
        <v>7677</v>
      </c>
      <c r="E482" s="28" t="s">
        <v>7716</v>
      </c>
      <c r="F482" s="28" t="s">
        <v>4430</v>
      </c>
      <c r="G482" s="28" t="s">
        <v>17857</v>
      </c>
      <c r="H482" s="28" t="s">
        <v>17419</v>
      </c>
      <c r="I482" s="28">
        <v>0</v>
      </c>
      <c r="J482" s="28">
        <v>2</v>
      </c>
      <c r="K482" s="28">
        <v>0</v>
      </c>
      <c r="L482" s="28">
        <v>0</v>
      </c>
      <c r="M482" s="28">
        <v>1</v>
      </c>
      <c r="N482" s="28">
        <v>6</v>
      </c>
      <c r="O482" s="28">
        <v>6</v>
      </c>
      <c r="P482">
        <f>VLOOKUP($A482,'Item Detail'!$A$2:$G$3180,7,0)</f>
        <v>3</v>
      </c>
      <c r="Q482" s="30" t="s">
        <v>20735</v>
      </c>
      <c r="R482" s="30" t="s">
        <v>20730</v>
      </c>
      <c r="S482" s="30" t="s">
        <v>4207</v>
      </c>
      <c r="T482" s="30" t="s">
        <v>20732</v>
      </c>
      <c r="U482" s="30" t="s">
        <v>20733</v>
      </c>
      <c r="V482" s="30" t="s">
        <v>20737</v>
      </c>
      <c r="W482" s="30" t="s">
        <v>20737</v>
      </c>
      <c r="X482" s="30" t="s">
        <v>20737</v>
      </c>
      <c r="Y482" s="30" t="s">
        <v>20737</v>
      </c>
      <c r="Z482" s="30" t="s">
        <v>20737</v>
      </c>
      <c r="AA482" s="32" t="s">
        <v>20789</v>
      </c>
    </row>
    <row r="483" spans="1:27" x14ac:dyDescent="0.3">
      <c r="A483" s="28" t="s">
        <v>8947</v>
      </c>
      <c r="B483" s="28" t="s">
        <v>17483</v>
      </c>
      <c r="C483" s="28" t="s">
        <v>8948</v>
      </c>
      <c r="D483" s="28" t="s">
        <v>8949</v>
      </c>
      <c r="E483" s="28" t="s">
        <v>8072</v>
      </c>
      <c r="F483" s="28" t="s">
        <v>1691</v>
      </c>
      <c r="G483" s="28" t="s">
        <v>17858</v>
      </c>
      <c r="H483" s="28" t="s">
        <v>17453</v>
      </c>
      <c r="I483" s="28">
        <v>0</v>
      </c>
      <c r="J483" s="28">
        <v>0</v>
      </c>
      <c r="K483" s="28">
        <v>3</v>
      </c>
      <c r="L483" s="28">
        <v>0</v>
      </c>
      <c r="M483" s="28">
        <v>0</v>
      </c>
      <c r="N483" s="28">
        <v>6</v>
      </c>
      <c r="O483" s="28">
        <v>6</v>
      </c>
      <c r="P483">
        <f>VLOOKUP($A483,'Item Detail'!$A$2:$G$3180,7,0)</f>
        <v>3</v>
      </c>
      <c r="Q483" s="30" t="s">
        <v>20729</v>
      </c>
      <c r="R483" s="30" t="s">
        <v>20730</v>
      </c>
      <c r="S483" s="30" t="s">
        <v>20731</v>
      </c>
      <c r="T483" s="30" t="s">
        <v>20732</v>
      </c>
      <c r="U483" s="30" t="s">
        <v>20732</v>
      </c>
      <c r="V483" s="30" t="s">
        <v>20734</v>
      </c>
      <c r="W483" s="30" t="s">
        <v>20737</v>
      </c>
      <c r="X483" s="30" t="s">
        <v>20737</v>
      </c>
      <c r="Y483" s="30" t="s">
        <v>20734</v>
      </c>
      <c r="Z483" s="30" t="s">
        <v>20737</v>
      </c>
      <c r="AA483" s="32" t="s">
        <v>20790</v>
      </c>
    </row>
    <row r="484" spans="1:27" x14ac:dyDescent="0.3">
      <c r="A484" s="28" t="s">
        <v>1875</v>
      </c>
      <c r="B484" s="28" t="s">
        <v>17435</v>
      </c>
      <c r="C484" s="28" t="s">
        <v>8854</v>
      </c>
      <c r="D484" s="28" t="s">
        <v>8855</v>
      </c>
      <c r="E484" s="28" t="s">
        <v>8447</v>
      </c>
      <c r="F484" s="28" t="s">
        <v>1877</v>
      </c>
      <c r="G484" s="28" t="s">
        <v>17859</v>
      </c>
      <c r="H484" s="28" t="s">
        <v>17428</v>
      </c>
      <c r="I484" s="28">
        <v>0</v>
      </c>
      <c r="J484" s="28">
        <v>0</v>
      </c>
      <c r="K484" s="28">
        <v>0</v>
      </c>
      <c r="L484" s="28">
        <v>0</v>
      </c>
      <c r="M484" s="28">
        <v>3</v>
      </c>
      <c r="N484" s="28">
        <v>6</v>
      </c>
      <c r="O484" s="28">
        <v>6</v>
      </c>
      <c r="P484">
        <f>VLOOKUP($A484,'Item Detail'!$A$2:$G$3180,7,0)</f>
        <v>3</v>
      </c>
      <c r="Q484" s="30" t="s">
        <v>20741</v>
      </c>
      <c r="R484" s="30" t="s">
        <v>20730</v>
      </c>
      <c r="S484" s="30" t="s">
        <v>20742</v>
      </c>
      <c r="T484" s="30" t="s">
        <v>20732</v>
      </c>
      <c r="U484" s="30" t="s">
        <v>20733</v>
      </c>
      <c r="V484" s="30" t="s">
        <v>20737</v>
      </c>
      <c r="W484" s="30" t="s">
        <v>20737</v>
      </c>
      <c r="X484" s="30" t="s">
        <v>20737</v>
      </c>
      <c r="Y484" s="30" t="s">
        <v>20737</v>
      </c>
      <c r="Z484" s="30" t="s">
        <v>20737</v>
      </c>
      <c r="AA484" s="32" t="s">
        <v>20789</v>
      </c>
    </row>
    <row r="485" spans="1:27" x14ac:dyDescent="0.3">
      <c r="A485" s="28" t="s">
        <v>8570</v>
      </c>
      <c r="B485" s="28" t="s">
        <v>17414</v>
      </c>
      <c r="C485" s="28" t="s">
        <v>8571</v>
      </c>
      <c r="D485" s="28" t="s">
        <v>8572</v>
      </c>
      <c r="E485" s="28" t="s">
        <v>8573</v>
      </c>
      <c r="F485" s="28" t="s">
        <v>2581</v>
      </c>
      <c r="G485" s="28" t="s">
        <v>17860</v>
      </c>
      <c r="H485" s="28" t="s">
        <v>17453</v>
      </c>
      <c r="I485" s="28">
        <v>0</v>
      </c>
      <c r="J485" s="28">
        <v>0</v>
      </c>
      <c r="K485" s="28">
        <v>0</v>
      </c>
      <c r="L485" s="28">
        <v>0</v>
      </c>
      <c r="M485" s="28">
        <v>3</v>
      </c>
      <c r="N485" s="28">
        <v>6</v>
      </c>
      <c r="O485" s="28">
        <v>6</v>
      </c>
      <c r="P485">
        <f>VLOOKUP($A485,'Item Detail'!$A$2:$G$3180,7,0)</f>
        <v>3</v>
      </c>
      <c r="Q485" s="30" t="s">
        <v>20739</v>
      </c>
      <c r="R485" s="30" t="s">
        <v>20730</v>
      </c>
      <c r="S485" s="30" t="s">
        <v>20731</v>
      </c>
      <c r="T485" s="30" t="s">
        <v>20732</v>
      </c>
      <c r="U485" s="30" t="s">
        <v>20761</v>
      </c>
      <c r="V485" s="30" t="s">
        <v>20734</v>
      </c>
      <c r="W485" s="30" t="s">
        <v>20737</v>
      </c>
      <c r="X485" s="30" t="s">
        <v>20734</v>
      </c>
      <c r="Y485" s="30" t="s">
        <v>20737</v>
      </c>
      <c r="Z485" s="30" t="s">
        <v>20737</v>
      </c>
      <c r="AA485" s="32" t="s">
        <v>20790</v>
      </c>
    </row>
    <row r="486" spans="1:27" x14ac:dyDescent="0.3">
      <c r="A486" s="28" t="s">
        <v>1999</v>
      </c>
      <c r="B486" s="28" t="s">
        <v>17513</v>
      </c>
      <c r="C486" s="28" t="s">
        <v>8619</v>
      </c>
      <c r="D486" s="28" t="s">
        <v>7677</v>
      </c>
      <c r="E486" s="28" t="s">
        <v>8573</v>
      </c>
      <c r="F486" s="28" t="s">
        <v>17861</v>
      </c>
      <c r="G486" s="28" t="s">
        <v>17862</v>
      </c>
      <c r="H486" s="28" t="s">
        <v>17428</v>
      </c>
      <c r="I486" s="28">
        <v>3</v>
      </c>
      <c r="J486" s="28">
        <v>0</v>
      </c>
      <c r="K486" s="28">
        <v>0</v>
      </c>
      <c r="L486" s="28">
        <v>0</v>
      </c>
      <c r="M486" s="28">
        <v>0</v>
      </c>
      <c r="N486" s="28">
        <v>6</v>
      </c>
      <c r="O486" s="28">
        <v>6</v>
      </c>
      <c r="P486">
        <f>VLOOKUP($A486,'Item Detail'!$A$2:$G$3180,7,0)</f>
        <v>3</v>
      </c>
      <c r="Q486" s="30" t="s">
        <v>20741</v>
      </c>
      <c r="R486" s="30" t="s">
        <v>20730</v>
      </c>
      <c r="S486" s="30" t="s">
        <v>20742</v>
      </c>
      <c r="T486" s="30" t="s">
        <v>20732</v>
      </c>
      <c r="U486" s="30" t="s">
        <v>20733</v>
      </c>
      <c r="V486" s="30" t="s">
        <v>20737</v>
      </c>
      <c r="W486" s="30" t="s">
        <v>20737</v>
      </c>
      <c r="X486" s="30" t="s">
        <v>20737</v>
      </c>
      <c r="Y486" s="30" t="s">
        <v>20737</v>
      </c>
      <c r="Z486" s="30" t="s">
        <v>20737</v>
      </c>
      <c r="AA486" s="32" t="s">
        <v>20789</v>
      </c>
    </row>
    <row r="487" spans="1:27" x14ac:dyDescent="0.3">
      <c r="A487" s="28" t="s">
        <v>6253</v>
      </c>
      <c r="B487" s="28" t="s">
        <v>17570</v>
      </c>
      <c r="C487" s="28" t="s">
        <v>8756</v>
      </c>
      <c r="D487" s="28" t="s">
        <v>8757</v>
      </c>
      <c r="E487" s="28" t="s">
        <v>7716</v>
      </c>
      <c r="F487" s="28" t="s">
        <v>1946</v>
      </c>
      <c r="G487" s="28" t="s">
        <v>17863</v>
      </c>
      <c r="H487" s="28" t="s">
        <v>17419</v>
      </c>
      <c r="I487" s="28">
        <v>0</v>
      </c>
      <c r="J487" s="28">
        <v>0</v>
      </c>
      <c r="K487" s="28">
        <v>3</v>
      </c>
      <c r="L487" s="28">
        <v>0</v>
      </c>
      <c r="M487" s="28">
        <v>0</v>
      </c>
      <c r="N487" s="28">
        <v>6</v>
      </c>
      <c r="O487" s="28">
        <v>6</v>
      </c>
      <c r="P487">
        <f>VLOOKUP($A487,'Item Detail'!$A$2:$G$3180,7,0)</f>
        <v>3</v>
      </c>
      <c r="Q487" s="30" t="s">
        <v>20735</v>
      </c>
      <c r="R487" s="30" t="s">
        <v>20730</v>
      </c>
      <c r="S487" s="30" t="s">
        <v>4207</v>
      </c>
      <c r="T487" s="30" t="s">
        <v>20732</v>
      </c>
      <c r="U487" s="30" t="s">
        <v>20733</v>
      </c>
      <c r="V487" s="30" t="s">
        <v>20737</v>
      </c>
      <c r="W487" s="30" t="s">
        <v>20737</v>
      </c>
      <c r="X487" s="30" t="s">
        <v>20737</v>
      </c>
      <c r="Y487" s="30" t="s">
        <v>20737</v>
      </c>
      <c r="Z487" s="30" t="s">
        <v>20737</v>
      </c>
      <c r="AA487" s="32" t="s">
        <v>20789</v>
      </c>
    </row>
    <row r="488" spans="1:27" x14ac:dyDescent="0.3">
      <c r="A488" s="28" t="s">
        <v>4947</v>
      </c>
      <c r="B488" s="28" t="s">
        <v>17447</v>
      </c>
      <c r="C488" s="28" t="s">
        <v>8928</v>
      </c>
      <c r="D488" s="28" t="s">
        <v>7677</v>
      </c>
      <c r="E488" s="28" t="s">
        <v>8254</v>
      </c>
      <c r="F488" s="28" t="s">
        <v>4949</v>
      </c>
      <c r="G488" s="28" t="s">
        <v>17864</v>
      </c>
      <c r="H488" s="28" t="s">
        <v>17419</v>
      </c>
      <c r="I488" s="28">
        <v>3</v>
      </c>
      <c r="J488" s="28">
        <v>0</v>
      </c>
      <c r="K488" s="28">
        <v>0</v>
      </c>
      <c r="L488" s="28">
        <v>0</v>
      </c>
      <c r="M488" s="28">
        <v>0</v>
      </c>
      <c r="N488" s="28">
        <v>6</v>
      </c>
      <c r="O488" s="28">
        <v>6</v>
      </c>
      <c r="P488">
        <f>VLOOKUP($A488,'Item Detail'!$A$2:$G$3180,7,0)</f>
        <v>3</v>
      </c>
      <c r="Q488" s="30" t="s">
        <v>20735</v>
      </c>
      <c r="R488" s="30" t="s">
        <v>20730</v>
      </c>
      <c r="S488" s="30" t="s">
        <v>4207</v>
      </c>
      <c r="T488" s="30" t="s">
        <v>20732</v>
      </c>
      <c r="U488" s="30" t="s">
        <v>20732</v>
      </c>
      <c r="V488" s="30" t="s">
        <v>20737</v>
      </c>
      <c r="W488" s="30" t="s">
        <v>20737</v>
      </c>
      <c r="X488" s="30" t="s">
        <v>20737</v>
      </c>
      <c r="Y488" s="30" t="s">
        <v>20737</v>
      </c>
      <c r="Z488" s="30" t="s">
        <v>20737</v>
      </c>
      <c r="AA488" s="32" t="s">
        <v>20789</v>
      </c>
    </row>
    <row r="489" spans="1:27" x14ac:dyDescent="0.3">
      <c r="A489" s="28" t="s">
        <v>2342</v>
      </c>
      <c r="B489" s="28" t="s">
        <v>17435</v>
      </c>
      <c r="C489" s="28" t="s">
        <v>8942</v>
      </c>
      <c r="D489" s="28" t="s">
        <v>8943</v>
      </c>
      <c r="E489" s="28" t="s">
        <v>8051</v>
      </c>
      <c r="F489" s="28" t="s">
        <v>1700</v>
      </c>
      <c r="G489" s="28" t="s">
        <v>17865</v>
      </c>
      <c r="H489" s="28" t="s">
        <v>17428</v>
      </c>
      <c r="I489" s="28">
        <v>3</v>
      </c>
      <c r="J489" s="28">
        <v>0</v>
      </c>
      <c r="K489" s="28">
        <v>0</v>
      </c>
      <c r="L489" s="28">
        <v>0</v>
      </c>
      <c r="M489" s="28">
        <v>0</v>
      </c>
      <c r="N489" s="28">
        <v>6</v>
      </c>
      <c r="O489" s="28">
        <v>6</v>
      </c>
      <c r="P489">
        <f>VLOOKUP($A489,'Item Detail'!$A$2:$G$3180,7,0)</f>
        <v>3</v>
      </c>
      <c r="Q489" s="30" t="s">
        <v>20741</v>
      </c>
      <c r="R489" s="30" t="s">
        <v>20730</v>
      </c>
      <c r="S489" s="30" t="s">
        <v>20742</v>
      </c>
      <c r="T489" s="30" t="s">
        <v>20732</v>
      </c>
      <c r="U489" s="30" t="s">
        <v>20732</v>
      </c>
      <c r="V489" s="30" t="s">
        <v>20737</v>
      </c>
      <c r="W489" s="30" t="s">
        <v>20737</v>
      </c>
      <c r="X489" s="30" t="s">
        <v>20737</v>
      </c>
      <c r="Y489" s="30" t="s">
        <v>20737</v>
      </c>
      <c r="Z489" s="30" t="s">
        <v>20737</v>
      </c>
      <c r="AA489" s="32" t="s">
        <v>20789</v>
      </c>
    </row>
    <row r="490" spans="1:27" x14ac:dyDescent="0.3">
      <c r="A490" s="28" t="s">
        <v>9069</v>
      </c>
      <c r="B490" s="28" t="s">
        <v>17526</v>
      </c>
      <c r="C490" s="28" t="s">
        <v>9070</v>
      </c>
      <c r="D490" s="28" t="s">
        <v>9071</v>
      </c>
      <c r="E490" s="28" t="s">
        <v>7953</v>
      </c>
      <c r="F490" s="28" t="s">
        <v>7954</v>
      </c>
      <c r="G490" s="28" t="s">
        <v>17866</v>
      </c>
      <c r="H490" s="28" t="s">
        <v>17412</v>
      </c>
      <c r="I490" s="28">
        <v>0</v>
      </c>
      <c r="J490" s="28">
        <v>1</v>
      </c>
      <c r="K490" s="28">
        <v>2</v>
      </c>
      <c r="L490" s="28">
        <v>0</v>
      </c>
      <c r="M490" s="28">
        <v>0</v>
      </c>
      <c r="N490" s="28">
        <v>6</v>
      </c>
      <c r="O490" s="28">
        <v>6</v>
      </c>
      <c r="P490">
        <f>VLOOKUP($A490,'Item Detail'!$A$2:$G$3180,7,0)</f>
        <v>3</v>
      </c>
      <c r="Q490" s="30" t="s">
        <v>20755</v>
      </c>
      <c r="R490" s="30" t="s">
        <v>20730</v>
      </c>
      <c r="S490" s="30" t="s">
        <v>20731</v>
      </c>
      <c r="T490" s="30" t="s">
        <v>20743</v>
      </c>
      <c r="U490" s="30" t="s">
        <v>20736</v>
      </c>
      <c r="V490" s="30" t="s">
        <v>20734</v>
      </c>
      <c r="W490" s="30" t="s">
        <v>20734</v>
      </c>
      <c r="X490" s="30" t="s">
        <v>20734</v>
      </c>
      <c r="Y490" s="30" t="s">
        <v>20734</v>
      </c>
      <c r="Z490" s="30" t="s">
        <v>20734</v>
      </c>
      <c r="AA490" s="32" t="s">
        <v>20793</v>
      </c>
    </row>
    <row r="491" spans="1:27" x14ac:dyDescent="0.3">
      <c r="A491" s="28" t="s">
        <v>8878</v>
      </c>
      <c r="B491" s="28" t="s">
        <v>17410</v>
      </c>
      <c r="C491" s="28" t="s">
        <v>8879</v>
      </c>
      <c r="D491" s="28" t="s">
        <v>7887</v>
      </c>
      <c r="E491" s="28" t="s">
        <v>7888</v>
      </c>
      <c r="F491" s="28" t="s">
        <v>7889</v>
      </c>
      <c r="G491" s="28" t="s">
        <v>17867</v>
      </c>
      <c r="H491" s="28" t="s">
        <v>17453</v>
      </c>
      <c r="I491" s="28">
        <v>0</v>
      </c>
      <c r="J491" s="28">
        <v>0</v>
      </c>
      <c r="K491" s="28">
        <v>3</v>
      </c>
      <c r="L491" s="28">
        <v>0</v>
      </c>
      <c r="M491" s="28">
        <v>0</v>
      </c>
      <c r="N491" s="28">
        <v>6</v>
      </c>
      <c r="O491" s="28">
        <v>6</v>
      </c>
      <c r="P491">
        <f>VLOOKUP($A491,'Item Detail'!$A$2:$G$3180,7,0)</f>
        <v>3</v>
      </c>
      <c r="Q491" s="30" t="s">
        <v>20740</v>
      </c>
      <c r="R491" s="30" t="s">
        <v>20730</v>
      </c>
      <c r="S491" s="30" t="s">
        <v>20731</v>
      </c>
      <c r="T491" s="30" t="s">
        <v>20732</v>
      </c>
      <c r="U491" s="30" t="s">
        <v>20732</v>
      </c>
      <c r="V491" s="30" t="s">
        <v>20734</v>
      </c>
      <c r="W491" s="30" t="s">
        <v>20737</v>
      </c>
      <c r="X491" s="30" t="s">
        <v>20737</v>
      </c>
      <c r="Y491" s="30" t="s">
        <v>20737</v>
      </c>
      <c r="Z491" s="30" t="s">
        <v>20737</v>
      </c>
      <c r="AA491" s="32" t="s">
        <v>20790</v>
      </c>
    </row>
    <row r="492" spans="1:27" x14ac:dyDescent="0.3">
      <c r="A492" s="28" t="s">
        <v>4928</v>
      </c>
      <c r="B492" s="28" t="s">
        <v>17481</v>
      </c>
      <c r="C492" s="28" t="s">
        <v>4929</v>
      </c>
      <c r="D492" s="28" t="s">
        <v>7887</v>
      </c>
      <c r="E492" s="28" t="s">
        <v>7888</v>
      </c>
      <c r="F492" s="28" t="s">
        <v>4272</v>
      </c>
      <c r="G492" s="28" t="s">
        <v>17868</v>
      </c>
      <c r="H492" s="28" t="s">
        <v>17419</v>
      </c>
      <c r="I492" s="28">
        <v>2</v>
      </c>
      <c r="J492" s="28">
        <v>0</v>
      </c>
      <c r="K492" s="28">
        <v>0</v>
      </c>
      <c r="L492" s="28">
        <v>0</v>
      </c>
      <c r="M492" s="28">
        <v>1</v>
      </c>
      <c r="N492" s="28">
        <v>6</v>
      </c>
      <c r="O492" s="28">
        <v>6</v>
      </c>
      <c r="P492">
        <f>VLOOKUP($A492,'Item Detail'!$A$2:$G$3180,7,0)</f>
        <v>3</v>
      </c>
      <c r="Q492" s="30" t="s">
        <v>20757</v>
      </c>
      <c r="R492" s="30" t="s">
        <v>20730</v>
      </c>
      <c r="S492" s="30" t="s">
        <v>4207</v>
      </c>
      <c r="T492" s="30" t="s">
        <v>20732</v>
      </c>
      <c r="U492" s="30" t="s">
        <v>20732</v>
      </c>
      <c r="V492" s="30" t="s">
        <v>20737</v>
      </c>
      <c r="W492" s="30" t="s">
        <v>20737</v>
      </c>
      <c r="X492" s="30" t="s">
        <v>20737</v>
      </c>
      <c r="Y492" s="30" t="s">
        <v>20737</v>
      </c>
      <c r="Z492" s="30" t="s">
        <v>20737</v>
      </c>
      <c r="AA492" s="32" t="s">
        <v>20785</v>
      </c>
    </row>
    <row r="493" spans="1:27" x14ac:dyDescent="0.3">
      <c r="A493" s="28" t="s">
        <v>2616</v>
      </c>
      <c r="B493" s="28" t="s">
        <v>17458</v>
      </c>
      <c r="C493" s="28" t="s">
        <v>9055</v>
      </c>
      <c r="D493" s="28" t="s">
        <v>9056</v>
      </c>
      <c r="E493" s="28" t="s">
        <v>7716</v>
      </c>
      <c r="F493" s="28" t="s">
        <v>1747</v>
      </c>
      <c r="G493" s="28" t="s">
        <v>17869</v>
      </c>
      <c r="H493" s="28" t="s">
        <v>17428</v>
      </c>
      <c r="I493" s="28">
        <v>0</v>
      </c>
      <c r="J493" s="28">
        <v>0</v>
      </c>
      <c r="K493" s="28">
        <v>3</v>
      </c>
      <c r="L493" s="28">
        <v>0</v>
      </c>
      <c r="M493" s="28">
        <v>0</v>
      </c>
      <c r="N493" s="28">
        <v>6</v>
      </c>
      <c r="O493" s="28">
        <v>6</v>
      </c>
      <c r="P493">
        <f>VLOOKUP($A493,'Item Detail'!$A$2:$G$3180,7,0)</f>
        <v>3</v>
      </c>
      <c r="Q493" s="30" t="s">
        <v>20741</v>
      </c>
      <c r="R493" s="30" t="s">
        <v>20730</v>
      </c>
      <c r="S493" s="30" t="s">
        <v>20742</v>
      </c>
      <c r="T493" s="30" t="s">
        <v>20732</v>
      </c>
      <c r="U493" s="30" t="s">
        <v>20749</v>
      </c>
      <c r="V493" s="30" t="s">
        <v>20737</v>
      </c>
      <c r="W493" s="30" t="s">
        <v>20737</v>
      </c>
      <c r="X493" s="30" t="s">
        <v>20737</v>
      </c>
      <c r="Y493" s="30" t="s">
        <v>20737</v>
      </c>
      <c r="Z493" s="30" t="s">
        <v>20737</v>
      </c>
      <c r="AA493" s="32" t="s">
        <v>20789</v>
      </c>
    </row>
    <row r="494" spans="1:27" x14ac:dyDescent="0.3">
      <c r="A494" s="28" t="s">
        <v>8955</v>
      </c>
      <c r="B494" s="28" t="s">
        <v>17483</v>
      </c>
      <c r="C494" s="28" t="s">
        <v>8956</v>
      </c>
      <c r="D494" s="28" t="s">
        <v>8957</v>
      </c>
      <c r="E494" s="28" t="s">
        <v>7710</v>
      </c>
      <c r="F494" s="28" t="s">
        <v>1691</v>
      </c>
      <c r="G494" s="28" t="s">
        <v>17870</v>
      </c>
      <c r="H494" s="28" t="s">
        <v>17453</v>
      </c>
      <c r="I494" s="28">
        <v>0</v>
      </c>
      <c r="J494" s="28">
        <v>0</v>
      </c>
      <c r="K494" s="28">
        <v>3</v>
      </c>
      <c r="L494" s="28">
        <v>0</v>
      </c>
      <c r="M494" s="28">
        <v>0</v>
      </c>
      <c r="N494" s="28">
        <v>6</v>
      </c>
      <c r="O494" s="28">
        <v>6</v>
      </c>
      <c r="P494">
        <f>VLOOKUP($A494,'Item Detail'!$A$2:$G$3180,7,0)</f>
        <v>3</v>
      </c>
      <c r="Q494" s="30" t="s">
        <v>20754</v>
      </c>
      <c r="R494" s="30" t="s">
        <v>20730</v>
      </c>
      <c r="S494" s="30" t="s">
        <v>20731</v>
      </c>
      <c r="T494" s="30" t="s">
        <v>20732</v>
      </c>
      <c r="U494" s="30" t="s">
        <v>20732</v>
      </c>
      <c r="V494" s="30" t="s">
        <v>20734</v>
      </c>
      <c r="W494" s="30" t="s">
        <v>20734</v>
      </c>
      <c r="X494" s="30" t="s">
        <v>20737</v>
      </c>
      <c r="Y494" s="30" t="s">
        <v>20734</v>
      </c>
      <c r="Z494" s="30" t="s">
        <v>20737</v>
      </c>
      <c r="AA494" s="32" t="s">
        <v>20790</v>
      </c>
    </row>
    <row r="495" spans="1:27" x14ac:dyDescent="0.3">
      <c r="A495" s="28" t="s">
        <v>2991</v>
      </c>
      <c r="B495" s="28" t="s">
        <v>17570</v>
      </c>
      <c r="C495" s="28" t="s">
        <v>2992</v>
      </c>
      <c r="D495" s="28" t="s">
        <v>8777</v>
      </c>
      <c r="E495" s="28" t="s">
        <v>7684</v>
      </c>
      <c r="F495" s="28" t="s">
        <v>1946</v>
      </c>
      <c r="G495" s="28" t="s">
        <v>17871</v>
      </c>
      <c r="H495" s="28" t="s">
        <v>17428</v>
      </c>
      <c r="I495" s="28">
        <v>3</v>
      </c>
      <c r="J495" s="28">
        <v>0</v>
      </c>
      <c r="K495" s="28">
        <v>0</v>
      </c>
      <c r="L495" s="28">
        <v>0</v>
      </c>
      <c r="M495" s="28">
        <v>0</v>
      </c>
      <c r="N495" s="28">
        <v>6</v>
      </c>
      <c r="O495" s="28">
        <v>6</v>
      </c>
      <c r="P495">
        <f>VLOOKUP($A495,'Item Detail'!$A$2:$G$3180,7,0)</f>
        <v>3</v>
      </c>
      <c r="Q495" s="30" t="s">
        <v>20729</v>
      </c>
      <c r="R495" s="30" t="s">
        <v>20730</v>
      </c>
      <c r="S495" s="30" t="s">
        <v>20731</v>
      </c>
      <c r="T495" s="30" t="s">
        <v>20732</v>
      </c>
      <c r="U495" s="30" t="s">
        <v>20732</v>
      </c>
      <c r="V495" s="30" t="s">
        <v>20734</v>
      </c>
      <c r="W495" s="30" t="s">
        <v>20737</v>
      </c>
      <c r="X495" s="30" t="s">
        <v>20737</v>
      </c>
      <c r="Y495" s="30" t="s">
        <v>20737</v>
      </c>
      <c r="Z495" s="30" t="s">
        <v>20737</v>
      </c>
      <c r="AA495" s="32" t="s">
        <v>20787</v>
      </c>
    </row>
    <row r="496" spans="1:27" x14ac:dyDescent="0.3">
      <c r="A496" s="28" t="s">
        <v>3220</v>
      </c>
      <c r="B496" s="28" t="s">
        <v>17435</v>
      </c>
      <c r="C496" s="28" t="s">
        <v>8261</v>
      </c>
      <c r="D496" s="28" t="s">
        <v>8886</v>
      </c>
      <c r="E496" s="28" t="s">
        <v>8263</v>
      </c>
      <c r="F496" s="28" t="s">
        <v>1630</v>
      </c>
      <c r="G496" s="28" t="s">
        <v>17872</v>
      </c>
      <c r="H496" s="28" t="s">
        <v>17428</v>
      </c>
      <c r="I496" s="28">
        <v>0</v>
      </c>
      <c r="J496" s="28">
        <v>0</v>
      </c>
      <c r="K496" s="28">
        <v>3</v>
      </c>
      <c r="L496" s="28">
        <v>0</v>
      </c>
      <c r="M496" s="28">
        <v>0</v>
      </c>
      <c r="N496" s="28">
        <v>6</v>
      </c>
      <c r="O496" s="28">
        <v>6</v>
      </c>
      <c r="P496">
        <f>VLOOKUP($A496,'Item Detail'!$A$2:$G$3180,7,0)</f>
        <v>3</v>
      </c>
      <c r="Q496" s="30" t="s">
        <v>20741</v>
      </c>
      <c r="R496" s="30" t="s">
        <v>20730</v>
      </c>
      <c r="S496" s="30" t="s">
        <v>20742</v>
      </c>
      <c r="T496" s="30" t="s">
        <v>20732</v>
      </c>
      <c r="U496" s="30" t="s">
        <v>20749</v>
      </c>
      <c r="V496" s="30" t="s">
        <v>20737</v>
      </c>
      <c r="W496" s="30" t="s">
        <v>20737</v>
      </c>
      <c r="X496" s="30" t="s">
        <v>20737</v>
      </c>
      <c r="Y496" s="30" t="s">
        <v>20737</v>
      </c>
      <c r="Z496" s="30" t="s">
        <v>20737</v>
      </c>
      <c r="AA496" s="32" t="s">
        <v>20789</v>
      </c>
    </row>
    <row r="497" spans="1:27" x14ac:dyDescent="0.3">
      <c r="A497" s="28" t="s">
        <v>3222</v>
      </c>
      <c r="B497" s="28" t="s">
        <v>17435</v>
      </c>
      <c r="C497" s="28" t="s">
        <v>8261</v>
      </c>
      <c r="D497" s="28" t="s">
        <v>9097</v>
      </c>
      <c r="E497" s="28" t="s">
        <v>8263</v>
      </c>
      <c r="F497" s="28" t="s">
        <v>1630</v>
      </c>
      <c r="G497" s="28" t="s">
        <v>17873</v>
      </c>
      <c r="H497" s="28" t="s">
        <v>17428</v>
      </c>
      <c r="I497" s="28">
        <v>0</v>
      </c>
      <c r="J497" s="28">
        <v>0</v>
      </c>
      <c r="K497" s="28">
        <v>3</v>
      </c>
      <c r="L497" s="28">
        <v>0</v>
      </c>
      <c r="M497" s="28">
        <v>0</v>
      </c>
      <c r="N497" s="28">
        <v>6</v>
      </c>
      <c r="O497" s="28">
        <v>6</v>
      </c>
      <c r="P497">
        <f>VLOOKUP($A497,'Item Detail'!$A$2:$G$3180,7,0)</f>
        <v>3</v>
      </c>
      <c r="Q497" s="30" t="s">
        <v>20741</v>
      </c>
      <c r="R497" s="30" t="s">
        <v>20730</v>
      </c>
      <c r="S497" s="30" t="s">
        <v>20742</v>
      </c>
      <c r="T497" s="30" t="s">
        <v>20732</v>
      </c>
      <c r="U497" s="30" t="s">
        <v>20749</v>
      </c>
      <c r="V497" s="30" t="s">
        <v>20737</v>
      </c>
      <c r="W497" s="30" t="s">
        <v>20737</v>
      </c>
      <c r="X497" s="30" t="s">
        <v>20737</v>
      </c>
      <c r="Y497" s="30" t="s">
        <v>20737</v>
      </c>
      <c r="Z497" s="30" t="s">
        <v>20737</v>
      </c>
      <c r="AA497" s="32" t="s">
        <v>20789</v>
      </c>
    </row>
    <row r="498" spans="1:27" x14ac:dyDescent="0.3">
      <c r="A498" s="28" t="s">
        <v>3230</v>
      </c>
      <c r="B498" s="28" t="s">
        <v>17435</v>
      </c>
      <c r="C498" s="28" t="s">
        <v>8261</v>
      </c>
      <c r="D498" s="28" t="s">
        <v>8342</v>
      </c>
      <c r="E498" s="28" t="s">
        <v>8263</v>
      </c>
      <c r="F498" s="28" t="s">
        <v>1630</v>
      </c>
      <c r="G498" s="28" t="s">
        <v>17874</v>
      </c>
      <c r="H498" s="28" t="s">
        <v>17428</v>
      </c>
      <c r="I498" s="28">
        <v>0</v>
      </c>
      <c r="J498" s="28">
        <v>0</v>
      </c>
      <c r="K498" s="28">
        <v>3</v>
      </c>
      <c r="L498" s="28">
        <v>0</v>
      </c>
      <c r="M498" s="28">
        <v>0</v>
      </c>
      <c r="N498" s="28">
        <v>6</v>
      </c>
      <c r="O498" s="28">
        <v>6</v>
      </c>
      <c r="P498">
        <f>VLOOKUP($A498,'Item Detail'!$A$2:$G$3180,7,0)</f>
        <v>3</v>
      </c>
      <c r="Q498" s="30" t="s">
        <v>20741</v>
      </c>
      <c r="R498" s="30" t="s">
        <v>20730</v>
      </c>
      <c r="S498" s="30" t="s">
        <v>20742</v>
      </c>
      <c r="T498" s="30" t="s">
        <v>20732</v>
      </c>
      <c r="U498" s="30" t="s">
        <v>20749</v>
      </c>
      <c r="V498" s="30" t="s">
        <v>20737</v>
      </c>
      <c r="W498" s="30" t="s">
        <v>20737</v>
      </c>
      <c r="X498" s="30" t="s">
        <v>20737</v>
      </c>
      <c r="Y498" s="30" t="s">
        <v>20737</v>
      </c>
      <c r="Z498" s="30" t="s">
        <v>20737</v>
      </c>
      <c r="AA498" s="32" t="s">
        <v>20789</v>
      </c>
    </row>
    <row r="499" spans="1:27" x14ac:dyDescent="0.3">
      <c r="A499" s="28" t="s">
        <v>3385</v>
      </c>
      <c r="B499" s="28" t="s">
        <v>17458</v>
      </c>
      <c r="C499" s="28" t="s">
        <v>8735</v>
      </c>
      <c r="D499" s="28" t="s">
        <v>8514</v>
      </c>
      <c r="E499" s="28" t="s">
        <v>7716</v>
      </c>
      <c r="F499" s="28" t="s">
        <v>3387</v>
      </c>
      <c r="G499" s="28" t="s">
        <v>17875</v>
      </c>
      <c r="H499" s="28" t="s">
        <v>17428</v>
      </c>
      <c r="I499" s="28">
        <v>0</v>
      </c>
      <c r="J499" s="28">
        <v>0</v>
      </c>
      <c r="K499" s="28">
        <v>3</v>
      </c>
      <c r="L499" s="28">
        <v>0</v>
      </c>
      <c r="M499" s="28">
        <v>0</v>
      </c>
      <c r="N499" s="28">
        <v>6</v>
      </c>
      <c r="O499" s="28">
        <v>6</v>
      </c>
      <c r="P499">
        <f>VLOOKUP($A499,'Item Detail'!$A$2:$G$3180,7,0)</f>
        <v>3</v>
      </c>
      <c r="Q499" s="30" t="s">
        <v>20741</v>
      </c>
      <c r="R499" s="30" t="s">
        <v>20730</v>
      </c>
      <c r="S499" s="30" t="s">
        <v>20742</v>
      </c>
      <c r="T499" s="30" t="s">
        <v>20732</v>
      </c>
      <c r="U499" s="30" t="s">
        <v>20732</v>
      </c>
      <c r="V499" s="30" t="s">
        <v>20737</v>
      </c>
      <c r="W499" s="30" t="s">
        <v>20737</v>
      </c>
      <c r="X499" s="30" t="s">
        <v>20737</v>
      </c>
      <c r="Y499" s="30" t="s">
        <v>20737</v>
      </c>
      <c r="Z499" s="30" t="s">
        <v>20737</v>
      </c>
      <c r="AA499" s="32" t="s">
        <v>20789</v>
      </c>
    </row>
    <row r="500" spans="1:27" x14ac:dyDescent="0.3">
      <c r="A500" s="28" t="s">
        <v>8609</v>
      </c>
      <c r="B500" s="28" t="s">
        <v>17715</v>
      </c>
      <c r="C500" s="28" t="s">
        <v>8610</v>
      </c>
      <c r="D500" s="28" t="s">
        <v>7677</v>
      </c>
      <c r="E500" s="28" t="s">
        <v>7787</v>
      </c>
      <c r="F500" s="28" t="s">
        <v>17876</v>
      </c>
      <c r="G500" s="28" t="s">
        <v>17877</v>
      </c>
      <c r="H500" s="28" t="s">
        <v>17453</v>
      </c>
      <c r="I500" s="28">
        <v>0</v>
      </c>
      <c r="J500" s="28">
        <v>0</v>
      </c>
      <c r="K500" s="28">
        <v>3</v>
      </c>
      <c r="L500" s="28">
        <v>0</v>
      </c>
      <c r="M500" s="28">
        <v>0</v>
      </c>
      <c r="N500" s="28">
        <v>6</v>
      </c>
      <c r="O500" s="28">
        <v>6</v>
      </c>
      <c r="P500">
        <f>VLOOKUP($A500,'Item Detail'!$A$2:$G$3180,7,0)</f>
        <v>3</v>
      </c>
      <c r="Q500" s="30" t="s">
        <v>20750</v>
      </c>
      <c r="R500" s="30" t="s">
        <v>20730</v>
      </c>
      <c r="S500" s="30" t="s">
        <v>20731</v>
      </c>
      <c r="T500" s="30" t="s">
        <v>20732</v>
      </c>
      <c r="U500" s="30" t="s">
        <v>20732</v>
      </c>
      <c r="V500" s="30" t="s">
        <v>20734</v>
      </c>
      <c r="W500" s="30" t="s">
        <v>20734</v>
      </c>
      <c r="X500" s="30" t="s">
        <v>20737</v>
      </c>
      <c r="Y500" s="30" t="s">
        <v>20734</v>
      </c>
      <c r="Z500" s="30" t="s">
        <v>20734</v>
      </c>
      <c r="AA500" s="32" t="s">
        <v>20790</v>
      </c>
    </row>
    <row r="501" spans="1:27" x14ac:dyDescent="0.3">
      <c r="A501" s="28" t="s">
        <v>7484</v>
      </c>
      <c r="B501" s="28" t="s">
        <v>17570</v>
      </c>
      <c r="C501" s="28" t="s">
        <v>7485</v>
      </c>
      <c r="D501" s="28" t="s">
        <v>8919</v>
      </c>
      <c r="E501" s="28" t="s">
        <v>8451</v>
      </c>
      <c r="F501" s="28" t="s">
        <v>3325</v>
      </c>
      <c r="G501" s="28" t="s">
        <v>17878</v>
      </c>
      <c r="H501" s="28" t="s">
        <v>17419</v>
      </c>
      <c r="I501" s="28">
        <v>3</v>
      </c>
      <c r="J501" s="28">
        <v>0</v>
      </c>
      <c r="K501" s="28">
        <v>0</v>
      </c>
      <c r="L501" s="28">
        <v>0</v>
      </c>
      <c r="M501" s="28">
        <v>0</v>
      </c>
      <c r="N501" s="28">
        <v>6</v>
      </c>
      <c r="O501" s="28">
        <v>6</v>
      </c>
      <c r="P501">
        <f>VLOOKUP($A501,'Item Detail'!$A$2:$G$3180,7,0)</f>
        <v>3</v>
      </c>
      <c r="Q501" s="30" t="s">
        <v>20735</v>
      </c>
      <c r="R501" s="30" t="s">
        <v>20730</v>
      </c>
      <c r="S501" s="30" t="s">
        <v>4207</v>
      </c>
      <c r="T501" s="30" t="s">
        <v>20732</v>
      </c>
      <c r="U501" s="30" t="s">
        <v>20749</v>
      </c>
      <c r="V501" s="30" t="s">
        <v>20737</v>
      </c>
      <c r="W501" s="30" t="s">
        <v>20737</v>
      </c>
      <c r="X501" s="30" t="s">
        <v>20737</v>
      </c>
      <c r="Y501" s="30" t="s">
        <v>20737</v>
      </c>
      <c r="Z501" s="30" t="s">
        <v>20737</v>
      </c>
      <c r="AA501" s="32" t="s">
        <v>20789</v>
      </c>
    </row>
    <row r="502" spans="1:27" x14ac:dyDescent="0.3">
      <c r="A502" s="28" t="s">
        <v>8596</v>
      </c>
      <c r="B502" s="28" t="s">
        <v>17483</v>
      </c>
      <c r="C502" s="28" t="s">
        <v>8597</v>
      </c>
      <c r="D502" s="28" t="s">
        <v>8598</v>
      </c>
      <c r="E502" s="28" t="s">
        <v>8145</v>
      </c>
      <c r="F502" s="28" t="s">
        <v>1691</v>
      </c>
      <c r="G502" s="28" t="s">
        <v>17879</v>
      </c>
      <c r="H502" s="28" t="s">
        <v>17453</v>
      </c>
      <c r="I502" s="28">
        <v>0</v>
      </c>
      <c r="J502" s="28">
        <v>0</v>
      </c>
      <c r="K502" s="28">
        <v>3</v>
      </c>
      <c r="L502" s="28">
        <v>0</v>
      </c>
      <c r="M502" s="28">
        <v>0</v>
      </c>
      <c r="N502" s="28">
        <v>6</v>
      </c>
      <c r="O502" s="28">
        <v>6</v>
      </c>
      <c r="P502">
        <f>VLOOKUP($A502,'Item Detail'!$A$2:$G$3180,7,0)</f>
        <v>3</v>
      </c>
      <c r="Q502" s="30" t="s">
        <v>20754</v>
      </c>
      <c r="R502" s="30" t="s">
        <v>20730</v>
      </c>
      <c r="S502" s="30" t="s">
        <v>20731</v>
      </c>
      <c r="T502" s="30" t="s">
        <v>20732</v>
      </c>
      <c r="U502" s="30" t="s">
        <v>20732</v>
      </c>
      <c r="V502" s="30" t="s">
        <v>20734</v>
      </c>
      <c r="W502" s="30" t="s">
        <v>20737</v>
      </c>
      <c r="X502" s="30" t="s">
        <v>20737</v>
      </c>
      <c r="Y502" s="30" t="s">
        <v>20737</v>
      </c>
      <c r="Z502" s="30" t="s">
        <v>20737</v>
      </c>
      <c r="AA502" s="32" t="s">
        <v>20790</v>
      </c>
    </row>
    <row r="503" spans="1:27" x14ac:dyDescent="0.3">
      <c r="A503" s="28" t="s">
        <v>8699</v>
      </c>
      <c r="B503" s="28" t="s">
        <v>17422</v>
      </c>
      <c r="C503" s="28" t="s">
        <v>8700</v>
      </c>
      <c r="D503" s="28" t="s">
        <v>8701</v>
      </c>
      <c r="E503" s="28" t="s">
        <v>7707</v>
      </c>
      <c r="F503" s="28" t="s">
        <v>1814</v>
      </c>
      <c r="G503" s="28" t="s">
        <v>17880</v>
      </c>
      <c r="H503" s="28" t="s">
        <v>17412</v>
      </c>
      <c r="I503" s="28">
        <v>1</v>
      </c>
      <c r="J503" s="28">
        <v>0</v>
      </c>
      <c r="K503" s="28">
        <v>0</v>
      </c>
      <c r="L503" s="28">
        <v>0</v>
      </c>
      <c r="M503" s="28">
        <v>0</v>
      </c>
      <c r="N503" s="28">
        <v>2</v>
      </c>
      <c r="O503" s="28">
        <v>2</v>
      </c>
      <c r="P503">
        <f>VLOOKUP($A503,'Item Detail'!$A$2:$G$3180,7,0)</f>
        <v>3</v>
      </c>
      <c r="Q503" s="30" t="s">
        <v>20729</v>
      </c>
      <c r="R503" s="30" t="s">
        <v>20730</v>
      </c>
      <c r="S503" s="30" t="s">
        <v>20731</v>
      </c>
      <c r="T503" s="30" t="s">
        <v>20732</v>
      </c>
      <c r="U503" s="30" t="s">
        <v>20732</v>
      </c>
      <c r="V503" s="30" t="s">
        <v>20734</v>
      </c>
      <c r="W503" s="30" t="s">
        <v>20734</v>
      </c>
      <c r="X503" s="30" t="s">
        <v>20734</v>
      </c>
      <c r="Y503" s="30" t="s">
        <v>20734</v>
      </c>
      <c r="Z503" s="30" t="s">
        <v>20734</v>
      </c>
      <c r="AA503" s="32" t="s">
        <v>20793</v>
      </c>
    </row>
    <row r="504" spans="1:27" x14ac:dyDescent="0.3">
      <c r="A504" s="28" t="s">
        <v>8699</v>
      </c>
      <c r="B504" s="28" t="s">
        <v>17422</v>
      </c>
      <c r="C504" s="28" t="s">
        <v>8700</v>
      </c>
      <c r="D504" s="28" t="s">
        <v>8701</v>
      </c>
      <c r="E504" s="28" t="s">
        <v>7707</v>
      </c>
      <c r="F504" s="28" t="s">
        <v>1814</v>
      </c>
      <c r="G504" s="28" t="s">
        <v>17880</v>
      </c>
      <c r="H504" s="28" t="s">
        <v>17413</v>
      </c>
      <c r="I504" s="28">
        <v>2</v>
      </c>
      <c r="J504" s="28">
        <v>0</v>
      </c>
      <c r="K504" s="28">
        <v>0</v>
      </c>
      <c r="L504" s="28">
        <v>0</v>
      </c>
      <c r="M504" s="28">
        <v>0</v>
      </c>
      <c r="N504" s="28">
        <v>4</v>
      </c>
      <c r="O504" s="28">
        <v>4</v>
      </c>
      <c r="P504">
        <f>VLOOKUP($A504,'Item Detail'!$A$2:$G$3180,7,0)</f>
        <v>3</v>
      </c>
      <c r="Q504" s="30" t="s">
        <v>20729</v>
      </c>
      <c r="R504" s="30" t="s">
        <v>20730</v>
      </c>
      <c r="S504" s="30" t="s">
        <v>20731</v>
      </c>
      <c r="T504" s="30" t="s">
        <v>20732</v>
      </c>
      <c r="U504" s="30" t="s">
        <v>20732</v>
      </c>
      <c r="V504" s="30" t="s">
        <v>20734</v>
      </c>
      <c r="W504" s="30" t="s">
        <v>20734</v>
      </c>
      <c r="X504" s="30" t="s">
        <v>20734</v>
      </c>
      <c r="Y504" s="30" t="s">
        <v>20734</v>
      </c>
      <c r="Z504" s="30" t="s">
        <v>20734</v>
      </c>
      <c r="AA504" s="32" t="s">
        <v>20793</v>
      </c>
    </row>
    <row r="505" spans="1:27" x14ac:dyDescent="0.3">
      <c r="A505" s="28" t="s">
        <v>3686</v>
      </c>
      <c r="B505" s="28" t="s">
        <v>17465</v>
      </c>
      <c r="C505" s="28" t="s">
        <v>9034</v>
      </c>
      <c r="D505" s="28" t="s">
        <v>7677</v>
      </c>
      <c r="E505" s="28" t="s">
        <v>7716</v>
      </c>
      <c r="F505" s="28" t="s">
        <v>3688</v>
      </c>
      <c r="G505" s="28" t="s">
        <v>17881</v>
      </c>
      <c r="H505" s="28" t="s">
        <v>17419</v>
      </c>
      <c r="I505" s="28">
        <v>0</v>
      </c>
      <c r="J505" s="28">
        <v>0</v>
      </c>
      <c r="K505" s="28">
        <v>0</v>
      </c>
      <c r="L505" s="28">
        <v>0</v>
      </c>
      <c r="M505" s="28">
        <v>1</v>
      </c>
      <c r="N505" s="28">
        <v>2</v>
      </c>
      <c r="O505" s="28">
        <v>2</v>
      </c>
      <c r="P505">
        <f>VLOOKUP($A505,'Item Detail'!$A$2:$G$3180,7,0)</f>
        <v>3</v>
      </c>
      <c r="Q505" s="30" t="s">
        <v>20741</v>
      </c>
      <c r="R505" s="30" t="s">
        <v>20730</v>
      </c>
      <c r="S505" s="30" t="s">
        <v>20742</v>
      </c>
      <c r="T505" s="30" t="s">
        <v>20732</v>
      </c>
      <c r="U505" s="30" t="s">
        <v>20732</v>
      </c>
      <c r="V505" s="30" t="s">
        <v>20737</v>
      </c>
      <c r="W505" s="30" t="s">
        <v>20737</v>
      </c>
      <c r="X505" s="30" t="s">
        <v>20737</v>
      </c>
      <c r="Y505" s="30" t="s">
        <v>20737</v>
      </c>
      <c r="Z505" s="30" t="s">
        <v>20737</v>
      </c>
      <c r="AA505" s="32" t="s">
        <v>20789</v>
      </c>
    </row>
    <row r="506" spans="1:27" x14ac:dyDescent="0.3">
      <c r="A506" s="28" t="s">
        <v>3686</v>
      </c>
      <c r="B506" s="28" t="s">
        <v>17465</v>
      </c>
      <c r="C506" s="28" t="s">
        <v>9034</v>
      </c>
      <c r="D506" s="28" t="s">
        <v>7677</v>
      </c>
      <c r="E506" s="28" t="s">
        <v>7716</v>
      </c>
      <c r="F506" s="28" t="s">
        <v>3688</v>
      </c>
      <c r="G506" s="28" t="s">
        <v>17881</v>
      </c>
      <c r="H506" s="28" t="s">
        <v>17428</v>
      </c>
      <c r="I506" s="28">
        <v>0</v>
      </c>
      <c r="J506" s="28">
        <v>0</v>
      </c>
      <c r="K506" s="28">
        <v>0</v>
      </c>
      <c r="L506" s="28">
        <v>0</v>
      </c>
      <c r="M506" s="28">
        <v>2</v>
      </c>
      <c r="N506" s="28">
        <v>4</v>
      </c>
      <c r="O506" s="28">
        <v>4</v>
      </c>
      <c r="P506">
        <f>VLOOKUP($A506,'Item Detail'!$A$2:$G$3180,7,0)</f>
        <v>3</v>
      </c>
      <c r="Q506" s="30" t="s">
        <v>20741</v>
      </c>
      <c r="R506" s="30" t="s">
        <v>20730</v>
      </c>
      <c r="S506" s="30" t="s">
        <v>20742</v>
      </c>
      <c r="T506" s="30" t="s">
        <v>20732</v>
      </c>
      <c r="U506" s="30" t="s">
        <v>20732</v>
      </c>
      <c r="V506" s="30" t="s">
        <v>20737</v>
      </c>
      <c r="W506" s="30" t="s">
        <v>20737</v>
      </c>
      <c r="X506" s="30" t="s">
        <v>20737</v>
      </c>
      <c r="Y506" s="30" t="s">
        <v>20737</v>
      </c>
      <c r="Z506" s="30" t="s">
        <v>20737</v>
      </c>
      <c r="AA506" s="32" t="s">
        <v>20789</v>
      </c>
    </row>
    <row r="507" spans="1:27" x14ac:dyDescent="0.3">
      <c r="A507" s="28" t="s">
        <v>4985</v>
      </c>
      <c r="B507" s="28" t="s">
        <v>17420</v>
      </c>
      <c r="C507" s="28" t="s">
        <v>8605</v>
      </c>
      <c r="D507" s="28" t="s">
        <v>8606</v>
      </c>
      <c r="E507" s="28" t="s">
        <v>7834</v>
      </c>
      <c r="F507" s="28" t="s">
        <v>4208</v>
      </c>
      <c r="G507" s="28" t="s">
        <v>17882</v>
      </c>
      <c r="H507" s="28" t="s">
        <v>17419</v>
      </c>
      <c r="I507" s="28">
        <v>2</v>
      </c>
      <c r="J507" s="28">
        <v>0</v>
      </c>
      <c r="K507" s="28">
        <v>0</v>
      </c>
      <c r="L507" s="28">
        <v>0</v>
      </c>
      <c r="M507" s="28">
        <v>1</v>
      </c>
      <c r="N507" s="28">
        <v>6</v>
      </c>
      <c r="O507" s="28">
        <v>6</v>
      </c>
      <c r="P507">
        <f>VLOOKUP($A507,'Item Detail'!$A$2:$G$3180,7,0)</f>
        <v>3</v>
      </c>
      <c r="Q507" s="30" t="s">
        <v>20738</v>
      </c>
      <c r="R507" s="30" t="s">
        <v>20730</v>
      </c>
      <c r="S507" s="30" t="s">
        <v>4207</v>
      </c>
      <c r="T507" s="30" t="s">
        <v>20732</v>
      </c>
      <c r="U507" s="30" t="s">
        <v>20732</v>
      </c>
      <c r="V507" s="30" t="s">
        <v>20737</v>
      </c>
      <c r="W507" s="30" t="s">
        <v>20737</v>
      </c>
      <c r="X507" s="30" t="s">
        <v>20737</v>
      </c>
      <c r="Y507" s="30" t="s">
        <v>20737</v>
      </c>
      <c r="Z507" s="30" t="s">
        <v>20737</v>
      </c>
      <c r="AA507" s="32" t="s">
        <v>20785</v>
      </c>
    </row>
    <row r="508" spans="1:27" x14ac:dyDescent="0.3">
      <c r="A508" s="28" t="s">
        <v>4897</v>
      </c>
      <c r="B508" s="28" t="s">
        <v>17420</v>
      </c>
      <c r="C508" s="28" t="s">
        <v>8890</v>
      </c>
      <c r="D508" s="28" t="s">
        <v>7677</v>
      </c>
      <c r="E508" s="28" t="s">
        <v>7749</v>
      </c>
      <c r="F508" s="28" t="s">
        <v>4208</v>
      </c>
      <c r="G508" s="28" t="s">
        <v>17883</v>
      </c>
      <c r="H508" s="28" t="s">
        <v>17419</v>
      </c>
      <c r="I508" s="28">
        <v>1</v>
      </c>
      <c r="J508" s="28">
        <v>0</v>
      </c>
      <c r="K508" s="28">
        <v>1</v>
      </c>
      <c r="L508" s="28">
        <v>0</v>
      </c>
      <c r="M508" s="28">
        <v>1</v>
      </c>
      <c r="N508" s="28">
        <v>6</v>
      </c>
      <c r="O508" s="28">
        <v>6</v>
      </c>
      <c r="P508">
        <f>VLOOKUP($A508,'Item Detail'!$A$2:$G$3180,7,0)</f>
        <v>3</v>
      </c>
      <c r="Q508" s="30" t="s">
        <v>20738</v>
      </c>
      <c r="R508" s="30" t="s">
        <v>20730</v>
      </c>
      <c r="S508" s="30" t="s">
        <v>4207</v>
      </c>
      <c r="T508" s="30" t="s">
        <v>20732</v>
      </c>
      <c r="U508" s="30" t="s">
        <v>20732</v>
      </c>
      <c r="V508" s="30" t="s">
        <v>20737</v>
      </c>
      <c r="W508" s="30" t="s">
        <v>20737</v>
      </c>
      <c r="X508" s="30" t="s">
        <v>20737</v>
      </c>
      <c r="Y508" s="30" t="s">
        <v>20737</v>
      </c>
      <c r="Z508" s="30" t="s">
        <v>20737</v>
      </c>
      <c r="AA508" s="32" t="s">
        <v>20785</v>
      </c>
    </row>
    <row r="509" spans="1:27" x14ac:dyDescent="0.3">
      <c r="A509" s="28" t="s">
        <v>6204</v>
      </c>
      <c r="B509" s="28" t="s">
        <v>17420</v>
      </c>
      <c r="C509" s="28" t="s">
        <v>6205</v>
      </c>
      <c r="D509" s="28" t="s">
        <v>8841</v>
      </c>
      <c r="E509" s="28" t="s">
        <v>8842</v>
      </c>
      <c r="F509" s="28" t="s">
        <v>4208</v>
      </c>
      <c r="G509" s="28" t="s">
        <v>17884</v>
      </c>
      <c r="H509" s="28" t="s">
        <v>17419</v>
      </c>
      <c r="I509" s="28">
        <v>0</v>
      </c>
      <c r="J509" s="28">
        <v>0</v>
      </c>
      <c r="K509" s="28">
        <v>3</v>
      </c>
      <c r="L509" s="28">
        <v>0</v>
      </c>
      <c r="M509" s="28">
        <v>0</v>
      </c>
      <c r="N509" s="28">
        <v>6</v>
      </c>
      <c r="O509" s="28">
        <v>6</v>
      </c>
      <c r="P509">
        <f>VLOOKUP($A509,'Item Detail'!$A$2:$G$3180,7,0)</f>
        <v>3</v>
      </c>
      <c r="Q509" s="30" t="s">
        <v>20747</v>
      </c>
      <c r="R509" s="30" t="s">
        <v>20730</v>
      </c>
      <c r="S509" s="30" t="s">
        <v>4207</v>
      </c>
      <c r="T509" s="30" t="s">
        <v>20732</v>
      </c>
      <c r="U509" s="30" t="s">
        <v>20732</v>
      </c>
      <c r="V509" s="30" t="s">
        <v>20737</v>
      </c>
      <c r="W509" s="30" t="s">
        <v>20737</v>
      </c>
      <c r="X509" s="30" t="s">
        <v>20737</v>
      </c>
      <c r="Y509" s="30" t="s">
        <v>20737</v>
      </c>
      <c r="Z509" s="30" t="s">
        <v>20737</v>
      </c>
      <c r="AA509" s="32" t="s">
        <v>20785</v>
      </c>
    </row>
    <row r="510" spans="1:27" x14ac:dyDescent="0.3">
      <c r="A510" s="28" t="s">
        <v>4895</v>
      </c>
      <c r="B510" s="28" t="s">
        <v>17420</v>
      </c>
      <c r="C510" s="28" t="s">
        <v>8911</v>
      </c>
      <c r="D510" s="28" t="s">
        <v>7677</v>
      </c>
      <c r="E510" s="28" t="s">
        <v>8338</v>
      </c>
      <c r="F510" s="28" t="s">
        <v>4208</v>
      </c>
      <c r="G510" s="28" t="s">
        <v>17885</v>
      </c>
      <c r="H510" s="28" t="s">
        <v>17419</v>
      </c>
      <c r="I510" s="28">
        <v>1</v>
      </c>
      <c r="J510" s="28">
        <v>0</v>
      </c>
      <c r="K510" s="28">
        <v>2</v>
      </c>
      <c r="L510" s="28">
        <v>0</v>
      </c>
      <c r="M510" s="28">
        <v>0</v>
      </c>
      <c r="N510" s="28">
        <v>6</v>
      </c>
      <c r="O510" s="28">
        <v>6</v>
      </c>
      <c r="P510">
        <f>VLOOKUP($A510,'Item Detail'!$A$2:$G$3180,7,0)</f>
        <v>3</v>
      </c>
      <c r="Q510" s="30" t="s">
        <v>20738</v>
      </c>
      <c r="R510" s="30" t="s">
        <v>20730</v>
      </c>
      <c r="S510" s="30" t="s">
        <v>4207</v>
      </c>
      <c r="T510" s="30" t="s">
        <v>20732</v>
      </c>
      <c r="U510" s="30" t="s">
        <v>20732</v>
      </c>
      <c r="V510" s="30" t="s">
        <v>20737</v>
      </c>
      <c r="W510" s="30" t="s">
        <v>20737</v>
      </c>
      <c r="X510" s="30" t="s">
        <v>20737</v>
      </c>
      <c r="Y510" s="30" t="s">
        <v>20737</v>
      </c>
      <c r="Z510" s="30" t="s">
        <v>20737</v>
      </c>
      <c r="AA510" s="32" t="s">
        <v>20785</v>
      </c>
    </row>
    <row r="511" spans="1:27" x14ac:dyDescent="0.3">
      <c r="A511" s="28" t="s">
        <v>5614</v>
      </c>
      <c r="B511" s="28" t="s">
        <v>17420</v>
      </c>
      <c r="C511" s="28" t="s">
        <v>8905</v>
      </c>
      <c r="D511" s="28" t="s">
        <v>7677</v>
      </c>
      <c r="E511" s="28" t="s">
        <v>8906</v>
      </c>
      <c r="F511" s="28" t="s">
        <v>4208</v>
      </c>
      <c r="G511" s="28" t="s">
        <v>17886</v>
      </c>
      <c r="H511" s="28" t="s">
        <v>17419</v>
      </c>
      <c r="I511" s="28">
        <v>0</v>
      </c>
      <c r="J511" s="28">
        <v>0</v>
      </c>
      <c r="K511" s="28">
        <v>3</v>
      </c>
      <c r="L511" s="28">
        <v>0</v>
      </c>
      <c r="M511" s="28">
        <v>0</v>
      </c>
      <c r="N511" s="28">
        <v>6</v>
      </c>
      <c r="O511" s="28">
        <v>6</v>
      </c>
      <c r="P511">
        <f>VLOOKUP($A511,'Item Detail'!$A$2:$G$3180,7,0)</f>
        <v>3</v>
      </c>
      <c r="Q511" s="30" t="s">
        <v>20738</v>
      </c>
      <c r="R511" s="30" t="s">
        <v>20730</v>
      </c>
      <c r="S511" s="30" t="s">
        <v>4207</v>
      </c>
      <c r="T511" s="30" t="s">
        <v>20732</v>
      </c>
      <c r="U511" s="30" t="s">
        <v>20732</v>
      </c>
      <c r="V511" s="30" t="s">
        <v>20737</v>
      </c>
      <c r="W511" s="30" t="s">
        <v>20737</v>
      </c>
      <c r="X511" s="30" t="s">
        <v>20737</v>
      </c>
      <c r="Y511" s="30" t="s">
        <v>20737</v>
      </c>
      <c r="Z511" s="30" t="s">
        <v>20737</v>
      </c>
      <c r="AA511" s="32" t="s">
        <v>20785</v>
      </c>
    </row>
    <row r="512" spans="1:27" x14ac:dyDescent="0.3">
      <c r="A512" s="28" t="s">
        <v>4505</v>
      </c>
      <c r="B512" s="28" t="s">
        <v>17420</v>
      </c>
      <c r="C512" s="28" t="s">
        <v>8970</v>
      </c>
      <c r="D512" s="28" t="s">
        <v>7677</v>
      </c>
      <c r="E512" s="28" t="s">
        <v>7716</v>
      </c>
      <c r="F512" s="28" t="s">
        <v>4208</v>
      </c>
      <c r="G512" s="28" t="s">
        <v>17887</v>
      </c>
      <c r="H512" s="28" t="s">
        <v>17419</v>
      </c>
      <c r="I512" s="28">
        <v>0</v>
      </c>
      <c r="J512" s="28">
        <v>0</v>
      </c>
      <c r="K512" s="28">
        <v>2</v>
      </c>
      <c r="L512" s="28">
        <v>0</v>
      </c>
      <c r="M512" s="28">
        <v>1</v>
      </c>
      <c r="N512" s="28">
        <v>6</v>
      </c>
      <c r="O512" s="28">
        <v>6</v>
      </c>
      <c r="P512">
        <f>VLOOKUP($A512,'Item Detail'!$A$2:$G$3180,7,0)</f>
        <v>3</v>
      </c>
      <c r="Q512" s="30" t="s">
        <v>20738</v>
      </c>
      <c r="R512" s="30" t="s">
        <v>20730</v>
      </c>
      <c r="S512" s="30" t="s">
        <v>4207</v>
      </c>
      <c r="T512" s="30" t="s">
        <v>20732</v>
      </c>
      <c r="U512" s="30" t="s">
        <v>20732</v>
      </c>
      <c r="V512" s="30" t="s">
        <v>20737</v>
      </c>
      <c r="W512" s="30" t="s">
        <v>20737</v>
      </c>
      <c r="X512" s="30" t="s">
        <v>20737</v>
      </c>
      <c r="Y512" s="30" t="s">
        <v>20737</v>
      </c>
      <c r="Z512" s="30" t="s">
        <v>20737</v>
      </c>
      <c r="AA512" s="32" t="s">
        <v>20785</v>
      </c>
    </row>
    <row r="513" spans="1:27" x14ac:dyDescent="0.3">
      <c r="A513" s="28" t="s">
        <v>5437</v>
      </c>
      <c r="B513" s="28" t="s">
        <v>17420</v>
      </c>
      <c r="C513" s="28" t="s">
        <v>8995</v>
      </c>
      <c r="D513" s="28" t="s">
        <v>7677</v>
      </c>
      <c r="E513" s="28" t="s">
        <v>8270</v>
      </c>
      <c r="F513" s="28" t="s">
        <v>4208</v>
      </c>
      <c r="G513" s="28" t="s">
        <v>17888</v>
      </c>
      <c r="H513" s="28" t="s">
        <v>17419</v>
      </c>
      <c r="I513" s="28">
        <v>0</v>
      </c>
      <c r="J513" s="28">
        <v>0</v>
      </c>
      <c r="K513" s="28">
        <v>2</v>
      </c>
      <c r="L513" s="28">
        <v>0</v>
      </c>
      <c r="M513" s="28">
        <v>1</v>
      </c>
      <c r="N513" s="28">
        <v>6</v>
      </c>
      <c r="O513" s="28">
        <v>6</v>
      </c>
      <c r="P513">
        <f>VLOOKUP($A513,'Item Detail'!$A$2:$G$3180,7,0)</f>
        <v>3</v>
      </c>
      <c r="Q513" s="30" t="s">
        <v>20738</v>
      </c>
      <c r="R513" s="30" t="s">
        <v>20730</v>
      </c>
      <c r="S513" s="30" t="s">
        <v>4207</v>
      </c>
      <c r="T513" s="30" t="s">
        <v>20732</v>
      </c>
      <c r="U513" s="30" t="s">
        <v>20732</v>
      </c>
      <c r="V513" s="30" t="s">
        <v>20737</v>
      </c>
      <c r="W513" s="30" t="s">
        <v>20737</v>
      </c>
      <c r="X513" s="30" t="s">
        <v>20737</v>
      </c>
      <c r="Y513" s="30" t="s">
        <v>20737</v>
      </c>
      <c r="Z513" s="30" t="s">
        <v>20737</v>
      </c>
      <c r="AA513" s="32" t="s">
        <v>20785</v>
      </c>
    </row>
    <row r="514" spans="1:27" x14ac:dyDescent="0.3">
      <c r="A514" s="28" t="s">
        <v>6400</v>
      </c>
      <c r="B514" s="28" t="s">
        <v>17420</v>
      </c>
      <c r="C514" s="28" t="s">
        <v>8781</v>
      </c>
      <c r="D514" s="28" t="s">
        <v>7677</v>
      </c>
      <c r="E514" s="28" t="s">
        <v>8119</v>
      </c>
      <c r="F514" s="28" t="s">
        <v>4208</v>
      </c>
      <c r="G514" s="28" t="s">
        <v>17889</v>
      </c>
      <c r="H514" s="28" t="s">
        <v>17419</v>
      </c>
      <c r="I514" s="28">
        <v>0</v>
      </c>
      <c r="J514" s="28">
        <v>0</v>
      </c>
      <c r="K514" s="28">
        <v>3</v>
      </c>
      <c r="L514" s="28">
        <v>0</v>
      </c>
      <c r="M514" s="28">
        <v>0</v>
      </c>
      <c r="N514" s="28">
        <v>6</v>
      </c>
      <c r="O514" s="28">
        <v>6</v>
      </c>
      <c r="P514">
        <f>VLOOKUP($A514,'Item Detail'!$A$2:$G$3180,7,0)</f>
        <v>3</v>
      </c>
      <c r="Q514" s="30" t="s">
        <v>20738</v>
      </c>
      <c r="R514" s="30" t="s">
        <v>20752</v>
      </c>
      <c r="S514" s="30" t="s">
        <v>20752</v>
      </c>
      <c r="T514" s="30" t="s">
        <v>20732</v>
      </c>
      <c r="U514" s="30" t="s">
        <v>20732</v>
      </c>
      <c r="V514" s="30" t="s">
        <v>20737</v>
      </c>
      <c r="W514" s="30" t="s">
        <v>20737</v>
      </c>
      <c r="X514" s="30" t="s">
        <v>20737</v>
      </c>
      <c r="Y514" s="30" t="s">
        <v>20737</v>
      </c>
      <c r="Z514" s="30" t="s">
        <v>20737</v>
      </c>
      <c r="AA514" s="32" t="s">
        <v>20786</v>
      </c>
    </row>
    <row r="515" spans="1:27" x14ac:dyDescent="0.3">
      <c r="A515" s="28" t="s">
        <v>5387</v>
      </c>
      <c r="B515" s="28" t="s">
        <v>17420</v>
      </c>
      <c r="C515" s="28" t="s">
        <v>8975</v>
      </c>
      <c r="D515" s="28" t="s">
        <v>7677</v>
      </c>
      <c r="E515" s="28" t="s">
        <v>8976</v>
      </c>
      <c r="F515" s="28" t="s">
        <v>4208</v>
      </c>
      <c r="G515" s="28" t="s">
        <v>17890</v>
      </c>
      <c r="H515" s="28" t="s">
        <v>17419</v>
      </c>
      <c r="I515" s="28">
        <v>0</v>
      </c>
      <c r="J515" s="28">
        <v>0</v>
      </c>
      <c r="K515" s="28">
        <v>1</v>
      </c>
      <c r="L515" s="28">
        <v>0</v>
      </c>
      <c r="M515" s="28">
        <v>2</v>
      </c>
      <c r="N515" s="28">
        <v>6</v>
      </c>
      <c r="O515" s="28">
        <v>6</v>
      </c>
      <c r="P515">
        <f>VLOOKUP($A515,'Item Detail'!$A$2:$G$3180,7,0)</f>
        <v>3</v>
      </c>
      <c r="Q515" s="30" t="s">
        <v>20738</v>
      </c>
      <c r="R515" s="30" t="s">
        <v>20730</v>
      </c>
      <c r="S515" s="30" t="s">
        <v>4207</v>
      </c>
      <c r="T515" s="30" t="s">
        <v>20732</v>
      </c>
      <c r="U515" s="30" t="s">
        <v>20732</v>
      </c>
      <c r="V515" s="30" t="s">
        <v>20737</v>
      </c>
      <c r="W515" s="30" t="s">
        <v>20737</v>
      </c>
      <c r="X515" s="30" t="s">
        <v>20737</v>
      </c>
      <c r="Y515" s="30" t="s">
        <v>20737</v>
      </c>
      <c r="Z515" s="30" t="s">
        <v>20737</v>
      </c>
      <c r="AA515" s="32" t="s">
        <v>20785</v>
      </c>
    </row>
    <row r="516" spans="1:27" x14ac:dyDescent="0.3">
      <c r="A516" s="28" t="s">
        <v>4267</v>
      </c>
      <c r="B516" s="28" t="s">
        <v>17420</v>
      </c>
      <c r="C516" s="28" t="s">
        <v>8968</v>
      </c>
      <c r="D516" s="28" t="s">
        <v>7677</v>
      </c>
      <c r="E516" s="28" t="s">
        <v>7977</v>
      </c>
      <c r="F516" s="28" t="s">
        <v>4208</v>
      </c>
      <c r="G516" s="28" t="s">
        <v>17891</v>
      </c>
      <c r="H516" s="28" t="s">
        <v>17419</v>
      </c>
      <c r="I516" s="28">
        <v>3</v>
      </c>
      <c r="J516" s="28">
        <v>0</v>
      </c>
      <c r="K516" s="28">
        <v>0</v>
      </c>
      <c r="L516" s="28">
        <v>0</v>
      </c>
      <c r="M516" s="28">
        <v>0</v>
      </c>
      <c r="N516" s="28">
        <v>6</v>
      </c>
      <c r="O516" s="28">
        <v>6</v>
      </c>
      <c r="P516">
        <f>VLOOKUP($A516,'Item Detail'!$A$2:$G$3180,7,0)</f>
        <v>3</v>
      </c>
      <c r="Q516" s="30" t="s">
        <v>20738</v>
      </c>
      <c r="R516" s="30" t="s">
        <v>20730</v>
      </c>
      <c r="S516" s="30" t="s">
        <v>4207</v>
      </c>
      <c r="T516" s="30" t="s">
        <v>20732</v>
      </c>
      <c r="U516" s="30" t="s">
        <v>20732</v>
      </c>
      <c r="V516" s="30" t="s">
        <v>20737</v>
      </c>
      <c r="W516" s="30" t="s">
        <v>20737</v>
      </c>
      <c r="X516" s="30" t="s">
        <v>20737</v>
      </c>
      <c r="Y516" s="30" t="s">
        <v>20737</v>
      </c>
      <c r="Z516" s="30" t="s">
        <v>20737</v>
      </c>
      <c r="AA516" s="32" t="s">
        <v>20785</v>
      </c>
    </row>
    <row r="517" spans="1:27" x14ac:dyDescent="0.3">
      <c r="A517" s="28" t="s">
        <v>5236</v>
      </c>
      <c r="B517" s="28" t="s">
        <v>17447</v>
      </c>
      <c r="C517" s="28" t="s">
        <v>8982</v>
      </c>
      <c r="D517" s="28" t="s">
        <v>8983</v>
      </c>
      <c r="E517" s="28" t="s">
        <v>8984</v>
      </c>
      <c r="F517" s="28" t="s">
        <v>1893</v>
      </c>
      <c r="G517" s="28" t="s">
        <v>17892</v>
      </c>
      <c r="H517" s="28" t="s">
        <v>17419</v>
      </c>
      <c r="I517" s="28">
        <v>3</v>
      </c>
      <c r="J517" s="28">
        <v>0</v>
      </c>
      <c r="K517" s="28">
        <v>0</v>
      </c>
      <c r="L517" s="28">
        <v>0</v>
      </c>
      <c r="M517" s="28">
        <v>0</v>
      </c>
      <c r="N517" s="28">
        <v>6</v>
      </c>
      <c r="O517" s="28">
        <v>6</v>
      </c>
      <c r="P517">
        <f>VLOOKUP($A517,'Item Detail'!$A$2:$G$3180,7,0)</f>
        <v>3</v>
      </c>
      <c r="Q517" s="30" t="s">
        <v>20735</v>
      </c>
      <c r="R517" s="30" t="s">
        <v>20730</v>
      </c>
      <c r="S517" s="30" t="s">
        <v>4207</v>
      </c>
      <c r="T517" s="30" t="s">
        <v>20732</v>
      </c>
      <c r="U517" s="30" t="s">
        <v>20732</v>
      </c>
      <c r="V517" s="30" t="s">
        <v>20737</v>
      </c>
      <c r="W517" s="30" t="s">
        <v>20737</v>
      </c>
      <c r="X517" s="30" t="s">
        <v>20737</v>
      </c>
      <c r="Y517" s="30" t="s">
        <v>20737</v>
      </c>
      <c r="Z517" s="30" t="s">
        <v>20737</v>
      </c>
      <c r="AA517" s="32" t="s">
        <v>20789</v>
      </c>
    </row>
    <row r="518" spans="1:27" x14ac:dyDescent="0.3">
      <c r="A518" s="28" t="s">
        <v>8951</v>
      </c>
      <c r="B518" s="28" t="s">
        <v>17420</v>
      </c>
      <c r="C518" s="28" t="s">
        <v>8952</v>
      </c>
      <c r="D518" s="28" t="s">
        <v>8953</v>
      </c>
      <c r="E518" s="28" t="s">
        <v>8298</v>
      </c>
      <c r="F518" s="28" t="s">
        <v>1992</v>
      </c>
      <c r="G518" s="28" t="s">
        <v>17893</v>
      </c>
      <c r="H518" s="28" t="s">
        <v>17453</v>
      </c>
      <c r="I518" s="28">
        <v>0</v>
      </c>
      <c r="J518" s="28">
        <v>0</v>
      </c>
      <c r="K518" s="28">
        <v>3</v>
      </c>
      <c r="L518" s="28">
        <v>0</v>
      </c>
      <c r="M518" s="28">
        <v>0</v>
      </c>
      <c r="N518" s="28">
        <v>6</v>
      </c>
      <c r="O518" s="28">
        <v>6</v>
      </c>
      <c r="P518">
        <f>VLOOKUP($A518,'Item Detail'!$A$2:$G$3180,7,0)</f>
        <v>3</v>
      </c>
      <c r="Q518" s="30" t="s">
        <v>20750</v>
      </c>
      <c r="R518" s="30" t="s">
        <v>20730</v>
      </c>
      <c r="S518" s="30" t="s">
        <v>20731</v>
      </c>
      <c r="T518" s="30" t="s">
        <v>20732</v>
      </c>
      <c r="U518" s="30" t="s">
        <v>20732</v>
      </c>
      <c r="V518" s="30" t="s">
        <v>20734</v>
      </c>
      <c r="W518" s="30" t="s">
        <v>20737</v>
      </c>
      <c r="X518" s="30" t="s">
        <v>20737</v>
      </c>
      <c r="Y518" s="30" t="s">
        <v>20737</v>
      </c>
      <c r="Z518" s="30" t="s">
        <v>20737</v>
      </c>
      <c r="AA518" s="32" t="s">
        <v>20790</v>
      </c>
    </row>
    <row r="519" spans="1:27" x14ac:dyDescent="0.3">
      <c r="A519" s="28" t="s">
        <v>2871</v>
      </c>
      <c r="B519" s="28" t="s">
        <v>17420</v>
      </c>
      <c r="C519" s="28" t="s">
        <v>8612</v>
      </c>
      <c r="D519" s="28" t="s">
        <v>7677</v>
      </c>
      <c r="E519" s="28" t="s">
        <v>8613</v>
      </c>
      <c r="F519" s="28" t="s">
        <v>1977</v>
      </c>
      <c r="G519" s="28" t="s">
        <v>17894</v>
      </c>
      <c r="H519" s="28" t="s">
        <v>17412</v>
      </c>
      <c r="I519" s="28">
        <v>1</v>
      </c>
      <c r="J519" s="28">
        <v>0</v>
      </c>
      <c r="K519" s="28">
        <v>0</v>
      </c>
      <c r="L519" s="28">
        <v>0</v>
      </c>
      <c r="M519" s="28">
        <v>0</v>
      </c>
      <c r="N519" s="28">
        <v>2</v>
      </c>
      <c r="O519" s="28">
        <v>2</v>
      </c>
      <c r="P519">
        <f>VLOOKUP($A519,'Item Detail'!$A$2:$G$3180,7,0)</f>
        <v>3</v>
      </c>
      <c r="Q519" s="30" t="s">
        <v>20729</v>
      </c>
      <c r="R519" s="30" t="s">
        <v>20730</v>
      </c>
      <c r="S519" s="30" t="s">
        <v>20731</v>
      </c>
      <c r="T519" s="30" t="s">
        <v>20732</v>
      </c>
      <c r="U519" s="30" t="s">
        <v>20733</v>
      </c>
      <c r="V519" s="30" t="s">
        <v>20734</v>
      </c>
      <c r="W519" s="30" t="s">
        <v>20737</v>
      </c>
      <c r="X519" s="30" t="s">
        <v>20737</v>
      </c>
      <c r="Y519" s="30" t="s">
        <v>20737</v>
      </c>
      <c r="Z519" s="30" t="s">
        <v>20737</v>
      </c>
      <c r="AA519" s="32" t="s">
        <v>20795</v>
      </c>
    </row>
    <row r="520" spans="1:27" x14ac:dyDescent="0.3">
      <c r="A520" s="28" t="s">
        <v>2871</v>
      </c>
      <c r="B520" s="28" t="s">
        <v>17420</v>
      </c>
      <c r="C520" s="28" t="s">
        <v>8612</v>
      </c>
      <c r="D520" s="28" t="s">
        <v>7677</v>
      </c>
      <c r="E520" s="28" t="s">
        <v>8613</v>
      </c>
      <c r="F520" s="28" t="s">
        <v>1977</v>
      </c>
      <c r="G520" s="28" t="s">
        <v>17894</v>
      </c>
      <c r="H520" s="28" t="s">
        <v>17428</v>
      </c>
      <c r="I520" s="28">
        <v>2</v>
      </c>
      <c r="J520" s="28">
        <v>0</v>
      </c>
      <c r="K520" s="28">
        <v>0</v>
      </c>
      <c r="L520" s="28">
        <v>0</v>
      </c>
      <c r="M520" s="28">
        <v>0</v>
      </c>
      <c r="N520" s="28">
        <v>4</v>
      </c>
      <c r="O520" s="28">
        <v>4</v>
      </c>
      <c r="P520">
        <f>VLOOKUP($A520,'Item Detail'!$A$2:$G$3180,7,0)</f>
        <v>3</v>
      </c>
      <c r="Q520" s="30" t="s">
        <v>20729</v>
      </c>
      <c r="R520" s="30" t="s">
        <v>20730</v>
      </c>
      <c r="S520" s="30" t="s">
        <v>20731</v>
      </c>
      <c r="T520" s="30" t="s">
        <v>20732</v>
      </c>
      <c r="U520" s="30" t="s">
        <v>20733</v>
      </c>
      <c r="V520" s="30" t="s">
        <v>20734</v>
      </c>
      <c r="W520" s="30" t="s">
        <v>20737</v>
      </c>
      <c r="X520" s="30" t="s">
        <v>20737</v>
      </c>
      <c r="Y520" s="30" t="s">
        <v>20737</v>
      </c>
      <c r="Z520" s="30" t="s">
        <v>20737</v>
      </c>
      <c r="AA520" s="32" t="s">
        <v>20787</v>
      </c>
    </row>
    <row r="521" spans="1:27" x14ac:dyDescent="0.3">
      <c r="A521" s="28" t="s">
        <v>8643</v>
      </c>
      <c r="B521" s="28" t="s">
        <v>17465</v>
      </c>
      <c r="C521" s="28" t="s">
        <v>8644</v>
      </c>
      <c r="D521" s="28" t="s">
        <v>8645</v>
      </c>
      <c r="E521" s="28" t="s">
        <v>8646</v>
      </c>
      <c r="F521" s="28" t="s">
        <v>8647</v>
      </c>
      <c r="G521" s="28" t="s">
        <v>17895</v>
      </c>
      <c r="H521" s="28" t="s">
        <v>17453</v>
      </c>
      <c r="I521" s="28">
        <v>0</v>
      </c>
      <c r="J521" s="28">
        <v>0</v>
      </c>
      <c r="K521" s="28">
        <v>3</v>
      </c>
      <c r="L521" s="28">
        <v>0</v>
      </c>
      <c r="M521" s="28">
        <v>0</v>
      </c>
      <c r="N521" s="28">
        <v>6</v>
      </c>
      <c r="O521" s="28">
        <v>6</v>
      </c>
      <c r="P521">
        <f>VLOOKUP($A521,'Item Detail'!$A$2:$G$3180,7,0)</f>
        <v>3</v>
      </c>
      <c r="Q521" s="30" t="s">
        <v>20765</v>
      </c>
      <c r="R521" s="30" t="s">
        <v>20730</v>
      </c>
      <c r="S521" s="30" t="s">
        <v>20731</v>
      </c>
      <c r="T521" s="30" t="s">
        <v>20732</v>
      </c>
      <c r="U521" s="30" t="s">
        <v>20732</v>
      </c>
      <c r="V521" s="30" t="s">
        <v>20734</v>
      </c>
      <c r="W521" s="30" t="s">
        <v>20737</v>
      </c>
      <c r="X521" s="30" t="s">
        <v>20737</v>
      </c>
      <c r="Y521" s="30" t="s">
        <v>20737</v>
      </c>
      <c r="Z521" s="30" t="s">
        <v>20737</v>
      </c>
      <c r="AA521" s="32" t="s">
        <v>20790</v>
      </c>
    </row>
    <row r="522" spans="1:27" x14ac:dyDescent="0.3">
      <c r="A522" s="28" t="s">
        <v>5866</v>
      </c>
      <c r="B522" s="28" t="s">
        <v>17481</v>
      </c>
      <c r="C522" s="28" t="s">
        <v>5867</v>
      </c>
      <c r="D522" s="28" t="s">
        <v>7677</v>
      </c>
      <c r="E522" s="28" t="s">
        <v>7716</v>
      </c>
      <c r="F522" s="28" t="s">
        <v>5868</v>
      </c>
      <c r="G522" s="28" t="s">
        <v>17896</v>
      </c>
      <c r="H522" s="28" t="s">
        <v>17419</v>
      </c>
      <c r="I522" s="28">
        <v>1</v>
      </c>
      <c r="J522" s="28">
        <v>0</v>
      </c>
      <c r="K522" s="28">
        <v>0</v>
      </c>
      <c r="L522" s="28">
        <v>0</v>
      </c>
      <c r="M522" s="28">
        <v>0</v>
      </c>
      <c r="N522" s="28">
        <v>2</v>
      </c>
      <c r="O522" s="28">
        <v>470</v>
      </c>
      <c r="P522">
        <f>VLOOKUP($A522,'Item Detail'!$A$2:$G$3180,7,0)</f>
        <v>2</v>
      </c>
      <c r="Q522" s="30" t="s">
        <v>20740</v>
      </c>
      <c r="R522" s="30" t="s">
        <v>20730</v>
      </c>
      <c r="S522" s="30" t="s">
        <v>20731</v>
      </c>
      <c r="T522" s="30" t="s">
        <v>20732</v>
      </c>
      <c r="U522" s="30" t="s">
        <v>20749</v>
      </c>
      <c r="V522" s="30" t="s">
        <v>20734</v>
      </c>
      <c r="W522" s="30" t="s">
        <v>20734</v>
      </c>
      <c r="X522" s="30" t="s">
        <v>20734</v>
      </c>
      <c r="Y522" s="30" t="s">
        <v>20734</v>
      </c>
      <c r="Z522" s="30" t="s">
        <v>20734</v>
      </c>
      <c r="AA522" s="32" t="s">
        <v>20787</v>
      </c>
    </row>
    <row r="523" spans="1:27" x14ac:dyDescent="0.3">
      <c r="A523" s="28" t="s">
        <v>5866</v>
      </c>
      <c r="B523" s="28" t="s">
        <v>17481</v>
      </c>
      <c r="C523" s="28" t="s">
        <v>5867</v>
      </c>
      <c r="D523" s="28" t="s">
        <v>7677</v>
      </c>
      <c r="E523" s="28" t="s">
        <v>7716</v>
      </c>
      <c r="F523" s="28" t="s">
        <v>5868</v>
      </c>
      <c r="G523" s="28" t="s">
        <v>17896</v>
      </c>
      <c r="H523" s="28" t="s">
        <v>17413</v>
      </c>
      <c r="I523" s="28">
        <v>1</v>
      </c>
      <c r="J523" s="28">
        <v>0</v>
      </c>
      <c r="K523" s="28">
        <v>0</v>
      </c>
      <c r="L523" s="28">
        <v>0</v>
      </c>
      <c r="M523" s="28">
        <v>0</v>
      </c>
      <c r="N523" s="28">
        <v>2</v>
      </c>
      <c r="O523" s="28">
        <v>250</v>
      </c>
      <c r="P523">
        <f>VLOOKUP($A523,'Item Detail'!$A$2:$G$3180,7,0)</f>
        <v>2</v>
      </c>
      <c r="Q523" s="30" t="s">
        <v>20740</v>
      </c>
      <c r="R523" s="30" t="s">
        <v>20730</v>
      </c>
      <c r="S523" s="30" t="s">
        <v>20731</v>
      </c>
      <c r="T523" s="30" t="s">
        <v>20732</v>
      </c>
      <c r="U523" s="30" t="s">
        <v>20749</v>
      </c>
      <c r="V523" s="30" t="s">
        <v>20734</v>
      </c>
      <c r="W523" s="30" t="s">
        <v>20734</v>
      </c>
      <c r="X523" s="30" t="s">
        <v>20734</v>
      </c>
      <c r="Y523" s="30" t="s">
        <v>20734</v>
      </c>
      <c r="Z523" s="30" t="s">
        <v>20734</v>
      </c>
      <c r="AA523" s="32" t="s">
        <v>20788</v>
      </c>
    </row>
    <row r="524" spans="1:27" x14ac:dyDescent="0.3">
      <c r="A524" s="28" t="s">
        <v>10484</v>
      </c>
      <c r="B524" s="28" t="s">
        <v>17422</v>
      </c>
      <c r="C524" s="28" t="s">
        <v>10485</v>
      </c>
      <c r="D524" s="28" t="s">
        <v>7677</v>
      </c>
      <c r="E524" s="28" t="s">
        <v>7800</v>
      </c>
      <c r="F524" s="28" t="s">
        <v>1814</v>
      </c>
      <c r="G524" s="28" t="s">
        <v>17897</v>
      </c>
      <c r="H524" s="28" t="s">
        <v>17413</v>
      </c>
      <c r="I524" s="28">
        <v>1</v>
      </c>
      <c r="J524" s="28">
        <v>0</v>
      </c>
      <c r="K524" s="28">
        <v>1</v>
      </c>
      <c r="L524" s="28">
        <v>0</v>
      </c>
      <c r="M524" s="28">
        <v>0</v>
      </c>
      <c r="N524" s="28">
        <v>4</v>
      </c>
      <c r="O524" s="28">
        <v>240</v>
      </c>
      <c r="P524">
        <f>VLOOKUP($A524,'Item Detail'!$A$2:$G$3180,7,0)</f>
        <v>2</v>
      </c>
      <c r="Q524" s="30" t="s">
        <v>20729</v>
      </c>
      <c r="R524" s="30" t="s">
        <v>20730</v>
      </c>
      <c r="S524" s="30" t="s">
        <v>20731</v>
      </c>
      <c r="T524" s="30" t="s">
        <v>20732</v>
      </c>
      <c r="U524" s="30" t="s">
        <v>20732</v>
      </c>
      <c r="V524" s="30" t="s">
        <v>20734</v>
      </c>
      <c r="W524" s="30" t="s">
        <v>20734</v>
      </c>
      <c r="X524" s="30" t="s">
        <v>20734</v>
      </c>
      <c r="Y524" s="30" t="s">
        <v>20734</v>
      </c>
      <c r="Z524" s="30" t="s">
        <v>20734</v>
      </c>
      <c r="AA524" s="32" t="s">
        <v>20788</v>
      </c>
    </row>
    <row r="525" spans="1:27" x14ac:dyDescent="0.3">
      <c r="A525" s="28" t="s">
        <v>9210</v>
      </c>
      <c r="B525" s="28" t="s">
        <v>17483</v>
      </c>
      <c r="C525" s="28" t="s">
        <v>9211</v>
      </c>
      <c r="D525" s="28" t="s">
        <v>9212</v>
      </c>
      <c r="E525" s="28" t="s">
        <v>9213</v>
      </c>
      <c r="F525" s="28" t="s">
        <v>1691</v>
      </c>
      <c r="G525" s="28" t="s">
        <v>17898</v>
      </c>
      <c r="H525" s="28" t="s">
        <v>17412</v>
      </c>
      <c r="I525" s="28">
        <v>1</v>
      </c>
      <c r="J525" s="28">
        <v>0</v>
      </c>
      <c r="K525" s="28">
        <v>0</v>
      </c>
      <c r="L525" s="28">
        <v>0</v>
      </c>
      <c r="M525" s="28">
        <v>0</v>
      </c>
      <c r="N525" s="28">
        <v>2</v>
      </c>
      <c r="O525" s="28">
        <v>96</v>
      </c>
      <c r="P525">
        <f>VLOOKUP($A525,'Item Detail'!$A$2:$G$3180,7,0)</f>
        <v>2</v>
      </c>
      <c r="Q525" s="30" t="s">
        <v>20729</v>
      </c>
      <c r="R525" s="30" t="s">
        <v>20730</v>
      </c>
      <c r="S525" s="30" t="s">
        <v>20731</v>
      </c>
      <c r="T525" s="30" t="s">
        <v>20732</v>
      </c>
      <c r="U525" s="30" t="s">
        <v>20732</v>
      </c>
      <c r="V525" s="30" t="s">
        <v>20734</v>
      </c>
      <c r="W525" s="30" t="s">
        <v>20734</v>
      </c>
      <c r="X525" s="30" t="s">
        <v>20734</v>
      </c>
      <c r="Y525" s="30" t="s">
        <v>20734</v>
      </c>
      <c r="Z525" s="30" t="s">
        <v>20734</v>
      </c>
      <c r="AA525" s="32" t="s">
        <v>20788</v>
      </c>
    </row>
    <row r="526" spans="1:27" x14ac:dyDescent="0.3">
      <c r="A526" s="28" t="s">
        <v>9210</v>
      </c>
      <c r="B526" s="28" t="s">
        <v>17483</v>
      </c>
      <c r="C526" s="28" t="s">
        <v>9211</v>
      </c>
      <c r="D526" s="28" t="s">
        <v>9212</v>
      </c>
      <c r="E526" s="28" t="s">
        <v>9213</v>
      </c>
      <c r="F526" s="28" t="s">
        <v>1691</v>
      </c>
      <c r="G526" s="28" t="s">
        <v>17898</v>
      </c>
      <c r="H526" s="28" t="s">
        <v>17413</v>
      </c>
      <c r="I526" s="28">
        <v>1</v>
      </c>
      <c r="J526" s="28">
        <v>0</v>
      </c>
      <c r="K526" s="28">
        <v>0</v>
      </c>
      <c r="L526" s="28">
        <v>0</v>
      </c>
      <c r="M526" s="28">
        <v>0</v>
      </c>
      <c r="N526" s="28">
        <v>2</v>
      </c>
      <c r="O526" s="28">
        <v>120</v>
      </c>
      <c r="P526">
        <f>VLOOKUP($A526,'Item Detail'!$A$2:$G$3180,7,0)</f>
        <v>2</v>
      </c>
      <c r="Q526" s="30" t="s">
        <v>20729</v>
      </c>
      <c r="R526" s="30" t="s">
        <v>20730</v>
      </c>
      <c r="S526" s="30" t="s">
        <v>20731</v>
      </c>
      <c r="T526" s="30" t="s">
        <v>20732</v>
      </c>
      <c r="U526" s="30" t="s">
        <v>20732</v>
      </c>
      <c r="V526" s="30" t="s">
        <v>20734</v>
      </c>
      <c r="W526" s="30" t="s">
        <v>20734</v>
      </c>
      <c r="X526" s="30" t="s">
        <v>20734</v>
      </c>
      <c r="Y526" s="30" t="s">
        <v>20734</v>
      </c>
      <c r="Z526" s="30" t="s">
        <v>20734</v>
      </c>
      <c r="AA526" s="32" t="s">
        <v>20788</v>
      </c>
    </row>
    <row r="527" spans="1:27" x14ac:dyDescent="0.3">
      <c r="A527" s="28" t="s">
        <v>7370</v>
      </c>
      <c r="B527" s="28" t="s">
        <v>17513</v>
      </c>
      <c r="C527" s="28" t="s">
        <v>9167</v>
      </c>
      <c r="D527" s="28" t="s">
        <v>9168</v>
      </c>
      <c r="E527" s="28" t="s">
        <v>7702</v>
      </c>
      <c r="F527" s="28" t="s">
        <v>17899</v>
      </c>
      <c r="G527" s="28" t="s">
        <v>17900</v>
      </c>
      <c r="H527" s="28" t="s">
        <v>17419</v>
      </c>
      <c r="I527" s="28">
        <v>2</v>
      </c>
      <c r="J527" s="28">
        <v>0</v>
      </c>
      <c r="K527" s="28">
        <v>0</v>
      </c>
      <c r="L527" s="28">
        <v>0</v>
      </c>
      <c r="M527" s="28">
        <v>0</v>
      </c>
      <c r="N527" s="28">
        <v>4</v>
      </c>
      <c r="O527" s="28">
        <v>150</v>
      </c>
      <c r="P527">
        <f>VLOOKUP($A527,'Item Detail'!$A$2:$G$3180,7,0)</f>
        <v>2</v>
      </c>
      <c r="Q527" s="30" t="s">
        <v>20735</v>
      </c>
      <c r="R527" s="30" t="s">
        <v>20730</v>
      </c>
      <c r="S527" s="30" t="s">
        <v>4207</v>
      </c>
      <c r="T527" s="30" t="s">
        <v>20732</v>
      </c>
      <c r="U527" s="30" t="s">
        <v>20732</v>
      </c>
      <c r="V527" s="30" t="s">
        <v>20737</v>
      </c>
      <c r="W527" s="30" t="s">
        <v>20737</v>
      </c>
      <c r="X527" s="30" t="s">
        <v>20737</v>
      </c>
      <c r="Y527" s="30" t="s">
        <v>20737</v>
      </c>
      <c r="Z527" s="30" t="s">
        <v>20737</v>
      </c>
      <c r="AA527" s="32" t="s">
        <v>20789</v>
      </c>
    </row>
    <row r="528" spans="1:27" x14ac:dyDescent="0.3">
      <c r="A528" s="28" t="s">
        <v>2407</v>
      </c>
      <c r="B528" s="28" t="s">
        <v>17435</v>
      </c>
      <c r="C528" s="28" t="s">
        <v>9218</v>
      </c>
      <c r="D528" s="28" t="s">
        <v>9219</v>
      </c>
      <c r="E528" s="28" t="s">
        <v>7716</v>
      </c>
      <c r="F528" s="28" t="s">
        <v>2146</v>
      </c>
      <c r="G528" s="28" t="s">
        <v>17901</v>
      </c>
      <c r="H528" s="28" t="s">
        <v>17428</v>
      </c>
      <c r="I528" s="28">
        <v>2</v>
      </c>
      <c r="J528" s="28">
        <v>0</v>
      </c>
      <c r="K528" s="28">
        <v>0</v>
      </c>
      <c r="L528" s="28">
        <v>0</v>
      </c>
      <c r="M528" s="28">
        <v>0</v>
      </c>
      <c r="N528" s="28">
        <v>4</v>
      </c>
      <c r="O528" s="28">
        <v>140</v>
      </c>
      <c r="P528">
        <f>VLOOKUP($A528,'Item Detail'!$A$2:$G$3180,7,0)</f>
        <v>2</v>
      </c>
      <c r="Q528" s="30" t="s">
        <v>20741</v>
      </c>
      <c r="R528" s="30" t="s">
        <v>20730</v>
      </c>
      <c r="S528" s="30" t="s">
        <v>20742</v>
      </c>
      <c r="T528" s="30" t="s">
        <v>20732</v>
      </c>
      <c r="U528" s="30" t="s">
        <v>20732</v>
      </c>
      <c r="V528" s="30" t="s">
        <v>20737</v>
      </c>
      <c r="W528" s="30" t="s">
        <v>20737</v>
      </c>
      <c r="X528" s="30" t="s">
        <v>20737</v>
      </c>
      <c r="Y528" s="30" t="s">
        <v>20737</v>
      </c>
      <c r="Z528" s="30" t="s">
        <v>20737</v>
      </c>
      <c r="AA528" s="32" t="s">
        <v>20789</v>
      </c>
    </row>
    <row r="529" spans="1:27" x14ac:dyDescent="0.3">
      <c r="A529" s="28" t="s">
        <v>9696</v>
      </c>
      <c r="B529" s="28" t="s">
        <v>17437</v>
      </c>
      <c r="C529" s="28" t="s">
        <v>9697</v>
      </c>
      <c r="D529" s="28" t="s">
        <v>8721</v>
      </c>
      <c r="E529" s="28" t="s">
        <v>7716</v>
      </c>
      <c r="F529" s="28" t="s">
        <v>2795</v>
      </c>
      <c r="G529" s="28" t="s">
        <v>17902</v>
      </c>
      <c r="H529" s="28" t="s">
        <v>17413</v>
      </c>
      <c r="I529" s="28">
        <v>0</v>
      </c>
      <c r="J529" s="28">
        <v>0</v>
      </c>
      <c r="K529" s="28">
        <v>2</v>
      </c>
      <c r="L529" s="28">
        <v>0</v>
      </c>
      <c r="M529" s="28">
        <v>0</v>
      </c>
      <c r="N529" s="28">
        <v>4</v>
      </c>
      <c r="O529" s="28">
        <v>108</v>
      </c>
      <c r="P529">
        <f>VLOOKUP($A529,'Item Detail'!$A$2:$G$3180,7,0)</f>
        <v>2</v>
      </c>
      <c r="Q529" s="30" t="s">
        <v>20750</v>
      </c>
      <c r="R529" s="30" t="s">
        <v>20730</v>
      </c>
      <c r="S529" s="30" t="s">
        <v>20731</v>
      </c>
      <c r="T529" s="30" t="s">
        <v>20732</v>
      </c>
      <c r="U529" s="30" t="s">
        <v>20732</v>
      </c>
      <c r="V529" s="30" t="s">
        <v>20734</v>
      </c>
      <c r="W529" s="30" t="s">
        <v>20734</v>
      </c>
      <c r="X529" s="30" t="s">
        <v>20734</v>
      </c>
      <c r="Y529" s="30" t="s">
        <v>20734</v>
      </c>
      <c r="Z529" s="30" t="s">
        <v>20737</v>
      </c>
      <c r="AA529" s="32" t="s">
        <v>20788</v>
      </c>
    </row>
    <row r="530" spans="1:27" x14ac:dyDescent="0.3">
      <c r="A530" s="28" t="s">
        <v>5377</v>
      </c>
      <c r="B530" s="28" t="s">
        <v>17420</v>
      </c>
      <c r="C530" s="28" t="s">
        <v>5378</v>
      </c>
      <c r="D530" s="28" t="s">
        <v>9866</v>
      </c>
      <c r="E530" s="28" t="s">
        <v>7716</v>
      </c>
      <c r="F530" s="28" t="s">
        <v>4208</v>
      </c>
      <c r="G530" s="28" t="s">
        <v>17903</v>
      </c>
      <c r="H530" s="28" t="s">
        <v>17419</v>
      </c>
      <c r="I530" s="28">
        <v>0</v>
      </c>
      <c r="J530" s="28">
        <v>0</v>
      </c>
      <c r="K530" s="28">
        <v>1</v>
      </c>
      <c r="L530" s="28">
        <v>0</v>
      </c>
      <c r="M530" s="28">
        <v>1</v>
      </c>
      <c r="N530" s="28">
        <v>4</v>
      </c>
      <c r="O530" s="28">
        <v>84</v>
      </c>
      <c r="P530">
        <f>VLOOKUP($A530,'Item Detail'!$A$2:$G$3180,7,0)</f>
        <v>2</v>
      </c>
      <c r="Q530" s="30" t="s">
        <v>20738</v>
      </c>
      <c r="R530" s="30" t="s">
        <v>20730</v>
      </c>
      <c r="S530" s="30" t="s">
        <v>4207</v>
      </c>
      <c r="T530" s="30" t="s">
        <v>20732</v>
      </c>
      <c r="U530" s="30" t="s">
        <v>20732</v>
      </c>
      <c r="V530" s="30" t="s">
        <v>20737</v>
      </c>
      <c r="W530" s="30" t="s">
        <v>20737</v>
      </c>
      <c r="X530" s="30" t="s">
        <v>20737</v>
      </c>
      <c r="Y530" s="30" t="s">
        <v>20737</v>
      </c>
      <c r="Z530" s="30" t="s">
        <v>20737</v>
      </c>
      <c r="AA530" s="32" t="s">
        <v>20785</v>
      </c>
    </row>
    <row r="531" spans="1:27" x14ac:dyDescent="0.3">
      <c r="A531" s="28" t="s">
        <v>9836</v>
      </c>
      <c r="B531" s="28" t="s">
        <v>17435</v>
      </c>
      <c r="C531" s="28" t="s">
        <v>9837</v>
      </c>
      <c r="D531" s="28" t="s">
        <v>7677</v>
      </c>
      <c r="E531" s="28" t="s">
        <v>7865</v>
      </c>
      <c r="F531" s="28" t="s">
        <v>7866</v>
      </c>
      <c r="G531" s="28" t="s">
        <v>17904</v>
      </c>
      <c r="H531" s="28" t="s">
        <v>17453</v>
      </c>
      <c r="I531" s="28">
        <v>0</v>
      </c>
      <c r="J531" s="28">
        <v>0</v>
      </c>
      <c r="K531" s="28">
        <v>2</v>
      </c>
      <c r="L531" s="28">
        <v>0</v>
      </c>
      <c r="M531" s="28">
        <v>0</v>
      </c>
      <c r="N531" s="28">
        <v>4</v>
      </c>
      <c r="O531" s="28">
        <v>82</v>
      </c>
      <c r="P531">
        <f>VLOOKUP($A531,'Item Detail'!$A$2:$G$3180,7,0)</f>
        <v>2</v>
      </c>
      <c r="Q531" s="30" t="s">
        <v>20729</v>
      </c>
      <c r="R531" s="30" t="s">
        <v>20730</v>
      </c>
      <c r="S531" s="30" t="s">
        <v>20731</v>
      </c>
      <c r="T531" s="30" t="s">
        <v>20732</v>
      </c>
      <c r="U531" s="30" t="s">
        <v>20733</v>
      </c>
      <c r="V531" s="30" t="s">
        <v>20734</v>
      </c>
      <c r="W531" s="30" t="s">
        <v>20737</v>
      </c>
      <c r="X531" s="30" t="s">
        <v>20737</v>
      </c>
      <c r="Y531" s="30" t="s">
        <v>20737</v>
      </c>
      <c r="Z531" s="30" t="s">
        <v>20734</v>
      </c>
      <c r="AA531" s="32" t="s">
        <v>20790</v>
      </c>
    </row>
    <row r="532" spans="1:27" x14ac:dyDescent="0.3">
      <c r="A532" s="28" t="s">
        <v>9919</v>
      </c>
      <c r="B532" s="28" t="s">
        <v>17420</v>
      </c>
      <c r="C532" s="28" t="s">
        <v>9920</v>
      </c>
      <c r="D532" s="28" t="s">
        <v>7677</v>
      </c>
      <c r="E532" s="28" t="s">
        <v>9921</v>
      </c>
      <c r="F532" s="28" t="s">
        <v>17432</v>
      </c>
      <c r="G532" s="28" t="s">
        <v>17905</v>
      </c>
      <c r="H532" s="28" t="s">
        <v>17413</v>
      </c>
      <c r="I532" s="28">
        <v>0</v>
      </c>
      <c r="J532" s="28">
        <v>0</v>
      </c>
      <c r="K532" s="28">
        <v>0</v>
      </c>
      <c r="L532" s="28">
        <v>0</v>
      </c>
      <c r="M532" s="28">
        <v>2</v>
      </c>
      <c r="N532" s="28">
        <v>4</v>
      </c>
      <c r="O532" s="28">
        <v>80</v>
      </c>
      <c r="P532">
        <f>VLOOKUP($A532,'Item Detail'!$A$2:$G$3180,7,0)</f>
        <v>2</v>
      </c>
      <c r="Q532" s="30" t="s">
        <v>20729</v>
      </c>
      <c r="R532" s="30" t="s">
        <v>20730</v>
      </c>
      <c r="S532" s="30" t="s">
        <v>20731</v>
      </c>
      <c r="T532" s="30" t="s">
        <v>20732</v>
      </c>
      <c r="U532" s="30" t="s">
        <v>20749</v>
      </c>
      <c r="V532" s="30" t="s">
        <v>20734</v>
      </c>
      <c r="W532" s="30" t="s">
        <v>20734</v>
      </c>
      <c r="X532" s="30" t="s">
        <v>20734</v>
      </c>
      <c r="Y532" s="30" t="s">
        <v>20734</v>
      </c>
      <c r="Z532" s="30" t="s">
        <v>20734</v>
      </c>
      <c r="AA532" s="32" t="s">
        <v>20788</v>
      </c>
    </row>
    <row r="533" spans="1:27" x14ac:dyDescent="0.3">
      <c r="A533" s="28" t="s">
        <v>9565</v>
      </c>
      <c r="B533" s="28" t="s">
        <v>17437</v>
      </c>
      <c r="C533" s="28" t="s">
        <v>9566</v>
      </c>
      <c r="D533" s="28" t="s">
        <v>9567</v>
      </c>
      <c r="E533" s="28" t="s">
        <v>7716</v>
      </c>
      <c r="F533" s="28" t="s">
        <v>2795</v>
      </c>
      <c r="G533" s="28" t="s">
        <v>17906</v>
      </c>
      <c r="H533" s="28" t="s">
        <v>17413</v>
      </c>
      <c r="I533" s="28">
        <v>0</v>
      </c>
      <c r="J533" s="28">
        <v>0</v>
      </c>
      <c r="K533" s="28">
        <v>2</v>
      </c>
      <c r="L533" s="28">
        <v>0</v>
      </c>
      <c r="M533" s="28">
        <v>0</v>
      </c>
      <c r="N533" s="28">
        <v>4</v>
      </c>
      <c r="O533" s="28">
        <v>80</v>
      </c>
      <c r="P533">
        <f>VLOOKUP($A533,'Item Detail'!$A$2:$G$3180,7,0)</f>
        <v>2</v>
      </c>
      <c r="Q533" s="30" t="s">
        <v>20729</v>
      </c>
      <c r="R533" s="30" t="s">
        <v>20730</v>
      </c>
      <c r="S533" s="30" t="s">
        <v>20731</v>
      </c>
      <c r="T533" s="30" t="s">
        <v>20732</v>
      </c>
      <c r="U533" s="30" t="s">
        <v>20732</v>
      </c>
      <c r="V533" s="30" t="s">
        <v>20734</v>
      </c>
      <c r="W533" s="30" t="s">
        <v>20734</v>
      </c>
      <c r="X533" s="30" t="s">
        <v>20734</v>
      </c>
      <c r="Y533" s="30" t="s">
        <v>20734</v>
      </c>
      <c r="Z533" s="30" t="s">
        <v>20734</v>
      </c>
      <c r="AA533" s="32" t="s">
        <v>20788</v>
      </c>
    </row>
    <row r="534" spans="1:27" x14ac:dyDescent="0.3">
      <c r="A534" s="28" t="s">
        <v>10278</v>
      </c>
      <c r="B534" s="28" t="s">
        <v>17483</v>
      </c>
      <c r="C534" s="28" t="s">
        <v>10279</v>
      </c>
      <c r="D534" s="28" t="s">
        <v>8364</v>
      </c>
      <c r="E534" s="28" t="s">
        <v>7716</v>
      </c>
      <c r="F534" s="28" t="s">
        <v>10280</v>
      </c>
      <c r="G534" s="28" t="s">
        <v>17907</v>
      </c>
      <c r="H534" s="28" t="s">
        <v>17453</v>
      </c>
      <c r="I534" s="28">
        <v>0</v>
      </c>
      <c r="J534" s="28">
        <v>0</v>
      </c>
      <c r="K534" s="28">
        <v>2</v>
      </c>
      <c r="L534" s="28">
        <v>0</v>
      </c>
      <c r="M534" s="28">
        <v>0</v>
      </c>
      <c r="N534" s="28">
        <v>4</v>
      </c>
      <c r="O534" s="28">
        <v>72</v>
      </c>
      <c r="P534">
        <f>VLOOKUP($A534,'Item Detail'!$A$2:$G$3180,7,0)</f>
        <v>2</v>
      </c>
      <c r="Q534" s="30" t="s">
        <v>20729</v>
      </c>
      <c r="R534" s="30" t="s">
        <v>20730</v>
      </c>
      <c r="S534" s="30" t="s">
        <v>20731</v>
      </c>
      <c r="T534" s="30" t="s">
        <v>20732</v>
      </c>
      <c r="U534" s="30" t="s">
        <v>20732</v>
      </c>
      <c r="V534" s="30" t="s">
        <v>20734</v>
      </c>
      <c r="W534" s="30" t="s">
        <v>20734</v>
      </c>
      <c r="X534" s="30" t="s">
        <v>20737</v>
      </c>
      <c r="Y534" s="30" t="s">
        <v>20737</v>
      </c>
      <c r="Z534" s="30" t="s">
        <v>20737</v>
      </c>
      <c r="AA534" s="32" t="s">
        <v>20790</v>
      </c>
    </row>
    <row r="535" spans="1:27" x14ac:dyDescent="0.3">
      <c r="A535" s="28" t="s">
        <v>7191</v>
      </c>
      <c r="B535" s="28" t="s">
        <v>17420</v>
      </c>
      <c r="C535" s="28" t="s">
        <v>9627</v>
      </c>
      <c r="D535" s="28" t="s">
        <v>9628</v>
      </c>
      <c r="E535" s="28" t="s">
        <v>7880</v>
      </c>
      <c r="F535" s="28" t="s">
        <v>4208</v>
      </c>
      <c r="G535" s="28" t="s">
        <v>17908</v>
      </c>
      <c r="H535" s="28" t="s">
        <v>17419</v>
      </c>
      <c r="I535" s="28">
        <v>0</v>
      </c>
      <c r="J535" s="28">
        <v>0</v>
      </c>
      <c r="K535" s="28">
        <v>2</v>
      </c>
      <c r="L535" s="28">
        <v>0</v>
      </c>
      <c r="M535" s="28">
        <v>0</v>
      </c>
      <c r="N535" s="28">
        <v>4</v>
      </c>
      <c r="O535" s="28">
        <v>72</v>
      </c>
      <c r="P535">
        <f>VLOOKUP($A535,'Item Detail'!$A$2:$G$3180,7,0)</f>
        <v>2</v>
      </c>
      <c r="Q535" s="30" t="s">
        <v>20738</v>
      </c>
      <c r="R535" s="30" t="s">
        <v>20730</v>
      </c>
      <c r="S535" s="30" t="s">
        <v>4207</v>
      </c>
      <c r="T535" s="30" t="s">
        <v>20732</v>
      </c>
      <c r="U535" s="30" t="s">
        <v>20732</v>
      </c>
      <c r="V535" s="30" t="s">
        <v>20737</v>
      </c>
      <c r="W535" s="30" t="s">
        <v>20737</v>
      </c>
      <c r="X535" s="30" t="s">
        <v>20737</v>
      </c>
      <c r="Y535" s="30" t="s">
        <v>20737</v>
      </c>
      <c r="Z535" s="30" t="s">
        <v>20737</v>
      </c>
      <c r="AA535" s="32" t="s">
        <v>20785</v>
      </c>
    </row>
    <row r="536" spans="1:27" x14ac:dyDescent="0.3">
      <c r="A536" s="28" t="s">
        <v>9258</v>
      </c>
      <c r="B536" s="28" t="s">
        <v>17454</v>
      </c>
      <c r="C536" s="28" t="s">
        <v>9259</v>
      </c>
      <c r="D536" s="28" t="s">
        <v>9260</v>
      </c>
      <c r="E536" s="28" t="s">
        <v>9261</v>
      </c>
      <c r="F536" s="28" t="s">
        <v>17909</v>
      </c>
      <c r="G536" s="28" t="s">
        <v>17910</v>
      </c>
      <c r="H536" s="28" t="s">
        <v>17412</v>
      </c>
      <c r="I536" s="28">
        <v>1</v>
      </c>
      <c r="J536" s="28">
        <v>0</v>
      </c>
      <c r="K536" s="28">
        <v>0</v>
      </c>
      <c r="L536" s="28">
        <v>0</v>
      </c>
      <c r="M536" s="28">
        <v>0</v>
      </c>
      <c r="N536" s="28">
        <v>2</v>
      </c>
      <c r="O536" s="28">
        <v>8</v>
      </c>
      <c r="P536">
        <f>VLOOKUP($A536,'Item Detail'!$A$2:$G$3180,7,0)</f>
        <v>2</v>
      </c>
      <c r="Q536" s="30" t="s">
        <v>20746</v>
      </c>
      <c r="R536" s="30" t="s">
        <v>20744</v>
      </c>
      <c r="S536" s="30" t="s">
        <v>20731</v>
      </c>
      <c r="T536" s="30" t="s">
        <v>20732</v>
      </c>
      <c r="U536" s="30" t="s">
        <v>20736</v>
      </c>
      <c r="V536" s="30" t="s">
        <v>20734</v>
      </c>
      <c r="W536" s="30" t="s">
        <v>20734</v>
      </c>
      <c r="X536" s="30" t="s">
        <v>20734</v>
      </c>
      <c r="Y536" s="30" t="s">
        <v>20734</v>
      </c>
      <c r="Z536" s="30" t="s">
        <v>20734</v>
      </c>
      <c r="AA536" s="32" t="s">
        <v>20788</v>
      </c>
    </row>
    <row r="537" spans="1:27" x14ac:dyDescent="0.3">
      <c r="A537" s="28" t="s">
        <v>9258</v>
      </c>
      <c r="B537" s="28" t="s">
        <v>17454</v>
      </c>
      <c r="C537" s="28" t="s">
        <v>9259</v>
      </c>
      <c r="D537" s="28" t="s">
        <v>9260</v>
      </c>
      <c r="E537" s="28" t="s">
        <v>9261</v>
      </c>
      <c r="F537" s="28" t="s">
        <v>17909</v>
      </c>
      <c r="G537" s="28" t="s">
        <v>17910</v>
      </c>
      <c r="H537" s="28" t="s">
        <v>17413</v>
      </c>
      <c r="I537" s="28">
        <v>1</v>
      </c>
      <c r="J537" s="28">
        <v>0</v>
      </c>
      <c r="K537" s="28">
        <v>0</v>
      </c>
      <c r="L537" s="28">
        <v>0</v>
      </c>
      <c r="M537" s="28">
        <v>0</v>
      </c>
      <c r="N537" s="28">
        <v>2</v>
      </c>
      <c r="O537" s="28">
        <v>60</v>
      </c>
      <c r="P537">
        <f>VLOOKUP($A537,'Item Detail'!$A$2:$G$3180,7,0)</f>
        <v>2</v>
      </c>
      <c r="Q537" s="30" t="s">
        <v>20746</v>
      </c>
      <c r="R537" s="30" t="s">
        <v>20744</v>
      </c>
      <c r="S537" s="30" t="s">
        <v>20731</v>
      </c>
      <c r="T537" s="30" t="s">
        <v>20732</v>
      </c>
      <c r="U537" s="30" t="s">
        <v>20736</v>
      </c>
      <c r="V537" s="30" t="s">
        <v>20734</v>
      </c>
      <c r="W537" s="30" t="s">
        <v>20734</v>
      </c>
      <c r="X537" s="30" t="s">
        <v>20734</v>
      </c>
      <c r="Y537" s="30" t="s">
        <v>20734</v>
      </c>
      <c r="Z537" s="30" t="s">
        <v>20734</v>
      </c>
      <c r="AA537" s="32" t="s">
        <v>20788</v>
      </c>
    </row>
    <row r="538" spans="1:27" x14ac:dyDescent="0.3">
      <c r="A538" s="28" t="s">
        <v>9359</v>
      </c>
      <c r="B538" s="28" t="s">
        <v>17581</v>
      </c>
      <c r="C538" s="28" t="s">
        <v>9360</v>
      </c>
      <c r="D538" s="28" t="s">
        <v>9361</v>
      </c>
      <c r="E538" s="28" t="s">
        <v>7716</v>
      </c>
      <c r="F538" s="28" t="s">
        <v>4190</v>
      </c>
      <c r="G538" s="28" t="s">
        <v>17911</v>
      </c>
      <c r="H538" s="28" t="s">
        <v>17413</v>
      </c>
      <c r="I538" s="28">
        <v>2</v>
      </c>
      <c r="J538" s="28">
        <v>0</v>
      </c>
      <c r="K538" s="28">
        <v>0</v>
      </c>
      <c r="L538" s="28">
        <v>0</v>
      </c>
      <c r="M538" s="28">
        <v>0</v>
      </c>
      <c r="N538" s="28">
        <v>4</v>
      </c>
      <c r="O538" s="28">
        <v>66</v>
      </c>
      <c r="P538">
        <f>VLOOKUP($A538,'Item Detail'!$A$2:$G$3180,7,0)</f>
        <v>2</v>
      </c>
      <c r="Q538" s="30" t="s">
        <v>20729</v>
      </c>
      <c r="R538" s="30" t="s">
        <v>20730</v>
      </c>
      <c r="S538" s="30" t="s">
        <v>20731</v>
      </c>
      <c r="T538" s="30" t="s">
        <v>20732</v>
      </c>
      <c r="U538" s="30" t="s">
        <v>20732</v>
      </c>
      <c r="V538" s="30" t="s">
        <v>20734</v>
      </c>
      <c r="W538" s="30" t="s">
        <v>20734</v>
      </c>
      <c r="X538" s="30" t="s">
        <v>20734</v>
      </c>
      <c r="Y538" s="30" t="s">
        <v>20734</v>
      </c>
      <c r="Z538" s="30" t="s">
        <v>20734</v>
      </c>
      <c r="AA538" s="32" t="s">
        <v>20788</v>
      </c>
    </row>
    <row r="539" spans="1:27" x14ac:dyDescent="0.3">
      <c r="A539" s="28" t="s">
        <v>10155</v>
      </c>
      <c r="B539" s="28" t="s">
        <v>17581</v>
      </c>
      <c r="C539" s="28" t="s">
        <v>10156</v>
      </c>
      <c r="D539" s="28" t="s">
        <v>8866</v>
      </c>
      <c r="E539" s="28" t="s">
        <v>7716</v>
      </c>
      <c r="F539" s="28" t="s">
        <v>1877</v>
      </c>
      <c r="G539" s="28" t="s">
        <v>17912</v>
      </c>
      <c r="H539" s="28" t="s">
        <v>17412</v>
      </c>
      <c r="I539" s="28">
        <v>1</v>
      </c>
      <c r="J539" s="28">
        <v>0</v>
      </c>
      <c r="K539" s="28">
        <v>0</v>
      </c>
      <c r="L539" s="28">
        <v>0</v>
      </c>
      <c r="M539" s="28">
        <v>0</v>
      </c>
      <c r="N539" s="28">
        <v>2</v>
      </c>
      <c r="O539" s="28">
        <v>46</v>
      </c>
      <c r="P539">
        <f>VLOOKUP($A539,'Item Detail'!$A$2:$G$3180,7,0)</f>
        <v>2</v>
      </c>
      <c r="Q539" s="30" t="s">
        <v>20750</v>
      </c>
      <c r="R539" s="30" t="s">
        <v>20730</v>
      </c>
      <c r="S539" s="30" t="s">
        <v>20731</v>
      </c>
      <c r="T539" s="30" t="s">
        <v>20732</v>
      </c>
      <c r="U539" s="30" t="s">
        <v>20732</v>
      </c>
      <c r="V539" s="30" t="s">
        <v>20734</v>
      </c>
      <c r="W539" s="30" t="s">
        <v>20734</v>
      </c>
      <c r="X539" s="30" t="s">
        <v>20734</v>
      </c>
      <c r="Y539" s="30" t="s">
        <v>20734</v>
      </c>
      <c r="Z539" s="30" t="s">
        <v>20737</v>
      </c>
      <c r="AA539" s="32" t="s">
        <v>20788</v>
      </c>
    </row>
    <row r="540" spans="1:27" x14ac:dyDescent="0.3">
      <c r="A540" s="28" t="s">
        <v>10155</v>
      </c>
      <c r="B540" s="28" t="s">
        <v>17581</v>
      </c>
      <c r="C540" s="28" t="s">
        <v>10156</v>
      </c>
      <c r="D540" s="28" t="s">
        <v>8866</v>
      </c>
      <c r="E540" s="28" t="s">
        <v>7716</v>
      </c>
      <c r="F540" s="28" t="s">
        <v>1877</v>
      </c>
      <c r="G540" s="28" t="s">
        <v>17912</v>
      </c>
      <c r="H540" s="28" t="s">
        <v>17413</v>
      </c>
      <c r="I540" s="28">
        <v>1</v>
      </c>
      <c r="J540" s="28">
        <v>0</v>
      </c>
      <c r="K540" s="28">
        <v>0</v>
      </c>
      <c r="L540" s="28">
        <v>0</v>
      </c>
      <c r="M540" s="28">
        <v>0</v>
      </c>
      <c r="N540" s="28">
        <v>2</v>
      </c>
      <c r="O540" s="28">
        <v>20</v>
      </c>
      <c r="P540">
        <f>VLOOKUP($A540,'Item Detail'!$A$2:$G$3180,7,0)</f>
        <v>2</v>
      </c>
      <c r="Q540" s="30" t="s">
        <v>20750</v>
      </c>
      <c r="R540" s="30" t="s">
        <v>20730</v>
      </c>
      <c r="S540" s="30" t="s">
        <v>20731</v>
      </c>
      <c r="T540" s="30" t="s">
        <v>20732</v>
      </c>
      <c r="U540" s="30" t="s">
        <v>20732</v>
      </c>
      <c r="V540" s="30" t="s">
        <v>20734</v>
      </c>
      <c r="W540" s="30" t="s">
        <v>20734</v>
      </c>
      <c r="X540" s="30" t="s">
        <v>20734</v>
      </c>
      <c r="Y540" s="30" t="s">
        <v>20734</v>
      </c>
      <c r="Z540" s="30" t="s">
        <v>20737</v>
      </c>
      <c r="AA540" s="32" t="s">
        <v>20788</v>
      </c>
    </row>
    <row r="541" spans="1:27" x14ac:dyDescent="0.3">
      <c r="A541" s="28" t="s">
        <v>9587</v>
      </c>
      <c r="B541" s="28" t="s">
        <v>17516</v>
      </c>
      <c r="C541" s="28" t="s">
        <v>9014</v>
      </c>
      <c r="D541" s="28" t="s">
        <v>9588</v>
      </c>
      <c r="E541" s="28" t="s">
        <v>7829</v>
      </c>
      <c r="F541" s="28" t="s">
        <v>5444</v>
      </c>
      <c r="G541" s="28" t="s">
        <v>17913</v>
      </c>
      <c r="H541" s="28" t="s">
        <v>17453</v>
      </c>
      <c r="I541" s="28">
        <v>0</v>
      </c>
      <c r="J541" s="28">
        <v>0</v>
      </c>
      <c r="K541" s="28">
        <v>0</v>
      </c>
      <c r="L541" s="28">
        <v>0</v>
      </c>
      <c r="M541" s="28">
        <v>1</v>
      </c>
      <c r="N541" s="28">
        <v>2</v>
      </c>
      <c r="O541" s="28">
        <v>16</v>
      </c>
      <c r="P541">
        <f>VLOOKUP($A541,'Item Detail'!$A$2:$G$3180,7,0)</f>
        <v>2</v>
      </c>
      <c r="Q541" s="30" t="s">
        <v>20729</v>
      </c>
      <c r="R541" s="30" t="s">
        <v>20730</v>
      </c>
      <c r="S541" s="30" t="s">
        <v>20731</v>
      </c>
      <c r="T541" s="30" t="s">
        <v>20732</v>
      </c>
      <c r="U541" s="30" t="s">
        <v>20732</v>
      </c>
      <c r="V541" s="30" t="s">
        <v>20734</v>
      </c>
      <c r="W541" s="30" t="s">
        <v>20734</v>
      </c>
      <c r="X541" s="30" t="s">
        <v>20734</v>
      </c>
      <c r="Y541" s="30" t="s">
        <v>20734</v>
      </c>
      <c r="Z541" s="30" t="s">
        <v>20737</v>
      </c>
      <c r="AA541" s="32" t="s">
        <v>20790</v>
      </c>
    </row>
    <row r="542" spans="1:27" x14ac:dyDescent="0.3">
      <c r="A542" s="28" t="s">
        <v>9587</v>
      </c>
      <c r="B542" s="28" t="s">
        <v>17516</v>
      </c>
      <c r="C542" s="28" t="s">
        <v>9014</v>
      </c>
      <c r="D542" s="28" t="s">
        <v>9588</v>
      </c>
      <c r="E542" s="28" t="s">
        <v>7829</v>
      </c>
      <c r="F542" s="28" t="s">
        <v>5444</v>
      </c>
      <c r="G542" s="28" t="s">
        <v>17913</v>
      </c>
      <c r="H542" s="28" t="s">
        <v>17413</v>
      </c>
      <c r="I542" s="28">
        <v>0</v>
      </c>
      <c r="J542" s="28">
        <v>0</v>
      </c>
      <c r="K542" s="28">
        <v>1</v>
      </c>
      <c r="L542" s="28">
        <v>0</v>
      </c>
      <c r="M542" s="28">
        <v>0</v>
      </c>
      <c r="N542" s="28">
        <v>2</v>
      </c>
      <c r="O542" s="28">
        <v>48</v>
      </c>
      <c r="P542">
        <f>VLOOKUP($A542,'Item Detail'!$A$2:$G$3180,7,0)</f>
        <v>2</v>
      </c>
      <c r="Q542" s="30" t="s">
        <v>20729</v>
      </c>
      <c r="R542" s="30" t="s">
        <v>20730</v>
      </c>
      <c r="S542" s="30" t="s">
        <v>20731</v>
      </c>
      <c r="T542" s="30" t="s">
        <v>20732</v>
      </c>
      <c r="U542" s="30" t="s">
        <v>20732</v>
      </c>
      <c r="V542" s="30" t="s">
        <v>20734</v>
      </c>
      <c r="W542" s="30" t="s">
        <v>20734</v>
      </c>
      <c r="X542" s="30" t="s">
        <v>20734</v>
      </c>
      <c r="Y542" s="30" t="s">
        <v>20734</v>
      </c>
      <c r="Z542" s="30" t="s">
        <v>20737</v>
      </c>
      <c r="AA542" s="32" t="s">
        <v>20788</v>
      </c>
    </row>
    <row r="543" spans="1:27" x14ac:dyDescent="0.3">
      <c r="A543" s="28" t="s">
        <v>9994</v>
      </c>
      <c r="B543" s="28" t="s">
        <v>17481</v>
      </c>
      <c r="C543" s="28" t="s">
        <v>9995</v>
      </c>
      <c r="D543" s="28" t="s">
        <v>9996</v>
      </c>
      <c r="E543" s="28" t="s">
        <v>9997</v>
      </c>
      <c r="F543" s="28" t="s">
        <v>8430</v>
      </c>
      <c r="G543" s="28" t="s">
        <v>17914</v>
      </c>
      <c r="H543" s="28" t="s">
        <v>17413</v>
      </c>
      <c r="I543" s="28">
        <v>0</v>
      </c>
      <c r="J543" s="28">
        <v>0</v>
      </c>
      <c r="K543" s="28">
        <v>2</v>
      </c>
      <c r="L543" s="28">
        <v>0</v>
      </c>
      <c r="M543" s="28">
        <v>0</v>
      </c>
      <c r="N543" s="28">
        <v>4</v>
      </c>
      <c r="O543" s="28">
        <v>62</v>
      </c>
      <c r="P543">
        <f>VLOOKUP($A543,'Item Detail'!$A$2:$G$3180,7,0)</f>
        <v>2</v>
      </c>
      <c r="Q543" s="30" t="s">
        <v>20740</v>
      </c>
      <c r="R543" s="30" t="s">
        <v>20730</v>
      </c>
      <c r="S543" s="30" t="s">
        <v>20731</v>
      </c>
      <c r="T543" s="30" t="s">
        <v>20732</v>
      </c>
      <c r="U543" s="30" t="s">
        <v>20732</v>
      </c>
      <c r="V543" s="30" t="s">
        <v>20734</v>
      </c>
      <c r="W543" s="30" t="s">
        <v>20734</v>
      </c>
      <c r="X543" s="30" t="s">
        <v>20734</v>
      </c>
      <c r="Y543" s="30" t="s">
        <v>20734</v>
      </c>
      <c r="Z543" s="30" t="s">
        <v>20734</v>
      </c>
      <c r="AA543" s="32" t="s">
        <v>20788</v>
      </c>
    </row>
    <row r="544" spans="1:27" x14ac:dyDescent="0.3">
      <c r="A544" s="28" t="s">
        <v>9246</v>
      </c>
      <c r="B544" s="28" t="s">
        <v>17915</v>
      </c>
      <c r="C544" s="28" t="s">
        <v>9247</v>
      </c>
      <c r="D544" s="28" t="s">
        <v>8514</v>
      </c>
      <c r="E544" s="28" t="s">
        <v>7953</v>
      </c>
      <c r="F544" s="28" t="s">
        <v>9248</v>
      </c>
      <c r="G544" s="28" t="s">
        <v>17916</v>
      </c>
      <c r="H544" s="28" t="s">
        <v>17412</v>
      </c>
      <c r="I544" s="28">
        <v>0</v>
      </c>
      <c r="J544" s="28">
        <v>0</v>
      </c>
      <c r="K544" s="28">
        <v>0</v>
      </c>
      <c r="L544" s="28">
        <v>0</v>
      </c>
      <c r="M544" s="28">
        <v>1</v>
      </c>
      <c r="N544" s="28">
        <v>2</v>
      </c>
      <c r="O544" s="28">
        <v>40</v>
      </c>
      <c r="P544">
        <f>VLOOKUP($A544,'Item Detail'!$A$2:$G$3180,7,0)</f>
        <v>2</v>
      </c>
      <c r="Q544" s="30" t="s">
        <v>20740</v>
      </c>
      <c r="R544" s="30" t="s">
        <v>20730</v>
      </c>
      <c r="S544" s="30" t="s">
        <v>20731</v>
      </c>
      <c r="T544" s="30" t="s">
        <v>20732</v>
      </c>
      <c r="U544" s="30" t="s">
        <v>20732</v>
      </c>
      <c r="V544" s="30" t="s">
        <v>20734</v>
      </c>
      <c r="W544" s="30" t="s">
        <v>20734</v>
      </c>
      <c r="X544" s="30" t="s">
        <v>20734</v>
      </c>
      <c r="Y544" s="30" t="s">
        <v>20734</v>
      </c>
      <c r="Z544" s="30" t="s">
        <v>20734</v>
      </c>
      <c r="AA544" s="32" t="s">
        <v>20788</v>
      </c>
    </row>
    <row r="545" spans="1:27" x14ac:dyDescent="0.3">
      <c r="A545" s="28" t="s">
        <v>9246</v>
      </c>
      <c r="B545" s="28" t="s">
        <v>17915</v>
      </c>
      <c r="C545" s="28" t="s">
        <v>9247</v>
      </c>
      <c r="D545" s="28" t="s">
        <v>8514</v>
      </c>
      <c r="E545" s="28" t="s">
        <v>7953</v>
      </c>
      <c r="F545" s="28" t="s">
        <v>9248</v>
      </c>
      <c r="G545" s="28" t="s">
        <v>17916</v>
      </c>
      <c r="H545" s="28" t="s">
        <v>17413</v>
      </c>
      <c r="I545" s="28">
        <v>0</v>
      </c>
      <c r="J545" s="28">
        <v>0</v>
      </c>
      <c r="K545" s="28">
        <v>0</v>
      </c>
      <c r="L545" s="28">
        <v>0</v>
      </c>
      <c r="M545" s="28">
        <v>1</v>
      </c>
      <c r="N545" s="28">
        <v>2</v>
      </c>
      <c r="O545" s="28">
        <v>20</v>
      </c>
      <c r="P545">
        <f>VLOOKUP($A545,'Item Detail'!$A$2:$G$3180,7,0)</f>
        <v>2</v>
      </c>
      <c r="Q545" s="30" t="s">
        <v>20740</v>
      </c>
      <c r="R545" s="30" t="s">
        <v>20730</v>
      </c>
      <c r="S545" s="30" t="s">
        <v>20731</v>
      </c>
      <c r="T545" s="30" t="s">
        <v>20732</v>
      </c>
      <c r="U545" s="30" t="s">
        <v>20732</v>
      </c>
      <c r="V545" s="30" t="s">
        <v>20734</v>
      </c>
      <c r="W545" s="30" t="s">
        <v>20734</v>
      </c>
      <c r="X545" s="30" t="s">
        <v>20734</v>
      </c>
      <c r="Y545" s="30" t="s">
        <v>20734</v>
      </c>
      <c r="Z545" s="30" t="s">
        <v>20734</v>
      </c>
      <c r="AA545" s="32" t="s">
        <v>20788</v>
      </c>
    </row>
    <row r="546" spans="1:27" x14ac:dyDescent="0.3">
      <c r="A546" s="28" t="s">
        <v>9821</v>
      </c>
      <c r="B546" s="28" t="s">
        <v>17420</v>
      </c>
      <c r="C546" s="28" t="s">
        <v>9822</v>
      </c>
      <c r="D546" s="28" t="s">
        <v>9823</v>
      </c>
      <c r="E546" s="28" t="s">
        <v>7716</v>
      </c>
      <c r="F546" s="28" t="s">
        <v>1679</v>
      </c>
      <c r="G546" s="28" t="s">
        <v>17917</v>
      </c>
      <c r="H546" s="28" t="s">
        <v>17413</v>
      </c>
      <c r="I546" s="28">
        <v>2</v>
      </c>
      <c r="J546" s="28">
        <v>0</v>
      </c>
      <c r="K546" s="28">
        <v>0</v>
      </c>
      <c r="L546" s="28">
        <v>0</v>
      </c>
      <c r="M546" s="28">
        <v>0</v>
      </c>
      <c r="N546" s="28">
        <v>4</v>
      </c>
      <c r="O546" s="28">
        <v>60</v>
      </c>
      <c r="P546">
        <f>VLOOKUP($A546,'Item Detail'!$A$2:$G$3180,7,0)</f>
        <v>2</v>
      </c>
      <c r="Q546" s="30" t="s">
        <v>20729</v>
      </c>
      <c r="R546" s="30" t="s">
        <v>20730</v>
      </c>
      <c r="S546" s="30" t="s">
        <v>20731</v>
      </c>
      <c r="T546" s="30" t="s">
        <v>20732</v>
      </c>
      <c r="U546" s="30" t="s">
        <v>20749</v>
      </c>
      <c r="V546" s="30" t="s">
        <v>20734</v>
      </c>
      <c r="W546" s="30" t="s">
        <v>20737</v>
      </c>
      <c r="X546" s="30" t="s">
        <v>20734</v>
      </c>
      <c r="Y546" s="30" t="s">
        <v>20737</v>
      </c>
      <c r="Z546" s="30" t="s">
        <v>20734</v>
      </c>
      <c r="AA546" s="32" t="s">
        <v>20788</v>
      </c>
    </row>
    <row r="547" spans="1:27" x14ac:dyDescent="0.3">
      <c r="A547" s="28" t="s">
        <v>9446</v>
      </c>
      <c r="B547" s="28" t="s">
        <v>17483</v>
      </c>
      <c r="C547" s="28" t="s">
        <v>9447</v>
      </c>
      <c r="D547" s="28" t="s">
        <v>7677</v>
      </c>
      <c r="E547" s="28" t="s">
        <v>8267</v>
      </c>
      <c r="F547" s="28" t="s">
        <v>1691</v>
      </c>
      <c r="G547" s="28" t="s">
        <v>17918</v>
      </c>
      <c r="H547" s="28" t="s">
        <v>17453</v>
      </c>
      <c r="I547" s="28">
        <v>0</v>
      </c>
      <c r="J547" s="28">
        <v>0</v>
      </c>
      <c r="K547" s="28">
        <v>0</v>
      </c>
      <c r="L547" s="28">
        <v>0</v>
      </c>
      <c r="M547" s="28">
        <v>1</v>
      </c>
      <c r="N547" s="28">
        <v>2</v>
      </c>
      <c r="O547" s="28">
        <v>40</v>
      </c>
      <c r="P547">
        <f>VLOOKUP($A547,'Item Detail'!$A$2:$G$3180,7,0)</f>
        <v>2</v>
      </c>
      <c r="Q547" s="30" t="s">
        <v>20729</v>
      </c>
      <c r="R547" s="30" t="s">
        <v>20730</v>
      </c>
      <c r="S547" s="30" t="s">
        <v>20731</v>
      </c>
      <c r="T547" s="30" t="s">
        <v>20732</v>
      </c>
      <c r="U547" s="30" t="s">
        <v>20749</v>
      </c>
      <c r="V547" s="30" t="s">
        <v>20734</v>
      </c>
      <c r="W547" s="30" t="s">
        <v>20734</v>
      </c>
      <c r="X547" s="30" t="s">
        <v>20734</v>
      </c>
      <c r="Y547" s="30" t="s">
        <v>20737</v>
      </c>
      <c r="Z547" s="30" t="s">
        <v>20737</v>
      </c>
      <c r="AA547" s="32" t="s">
        <v>20790</v>
      </c>
    </row>
    <row r="548" spans="1:27" x14ac:dyDescent="0.3">
      <c r="A548" s="28" t="s">
        <v>9446</v>
      </c>
      <c r="B548" s="28" t="s">
        <v>17483</v>
      </c>
      <c r="C548" s="28" t="s">
        <v>9447</v>
      </c>
      <c r="D548" s="28" t="s">
        <v>7677</v>
      </c>
      <c r="E548" s="28" t="s">
        <v>8267</v>
      </c>
      <c r="F548" s="28" t="s">
        <v>1691</v>
      </c>
      <c r="G548" s="28" t="s">
        <v>17918</v>
      </c>
      <c r="H548" s="28" t="s">
        <v>17413</v>
      </c>
      <c r="I548" s="28">
        <v>0</v>
      </c>
      <c r="J548" s="28">
        <v>1</v>
      </c>
      <c r="K548" s="28">
        <v>0</v>
      </c>
      <c r="L548" s="28">
        <v>0</v>
      </c>
      <c r="M548" s="28">
        <v>0</v>
      </c>
      <c r="N548" s="28">
        <v>2</v>
      </c>
      <c r="O548" s="28">
        <v>20</v>
      </c>
      <c r="P548">
        <f>VLOOKUP($A548,'Item Detail'!$A$2:$G$3180,7,0)</f>
        <v>2</v>
      </c>
      <c r="Q548" s="30" t="s">
        <v>20729</v>
      </c>
      <c r="R548" s="30" t="s">
        <v>20730</v>
      </c>
      <c r="S548" s="30" t="s">
        <v>20731</v>
      </c>
      <c r="T548" s="30" t="s">
        <v>20732</v>
      </c>
      <c r="U548" s="30" t="s">
        <v>20749</v>
      </c>
      <c r="V548" s="30" t="s">
        <v>20734</v>
      </c>
      <c r="W548" s="30" t="s">
        <v>20734</v>
      </c>
      <c r="X548" s="30" t="s">
        <v>20734</v>
      </c>
      <c r="Y548" s="30" t="s">
        <v>20737</v>
      </c>
      <c r="Z548" s="30" t="s">
        <v>20737</v>
      </c>
      <c r="AA548" s="32" t="s">
        <v>20788</v>
      </c>
    </row>
    <row r="549" spans="1:27" x14ac:dyDescent="0.3">
      <c r="A549" s="28" t="s">
        <v>1790</v>
      </c>
      <c r="B549" s="28" t="s">
        <v>17715</v>
      </c>
      <c r="C549" s="28" t="s">
        <v>10562</v>
      </c>
      <c r="D549" s="28" t="s">
        <v>10563</v>
      </c>
      <c r="E549" s="28" t="s">
        <v>7716</v>
      </c>
      <c r="F549" s="28" t="s">
        <v>1788</v>
      </c>
      <c r="G549" s="28" t="s">
        <v>17919</v>
      </c>
      <c r="H549" s="28" t="s">
        <v>17428</v>
      </c>
      <c r="I549" s="28">
        <v>2</v>
      </c>
      <c r="J549" s="28">
        <v>0</v>
      </c>
      <c r="K549" s="28">
        <v>0</v>
      </c>
      <c r="L549" s="28">
        <v>0</v>
      </c>
      <c r="M549" s="28">
        <v>0</v>
      </c>
      <c r="N549" s="28">
        <v>4</v>
      </c>
      <c r="O549" s="28">
        <v>60</v>
      </c>
      <c r="P549">
        <f>VLOOKUP($A549,'Item Detail'!$A$2:$G$3180,7,0)</f>
        <v>2</v>
      </c>
      <c r="Q549" s="30" t="s">
        <v>20729</v>
      </c>
      <c r="R549" s="30" t="s">
        <v>20730</v>
      </c>
      <c r="S549" s="30" t="s">
        <v>20731</v>
      </c>
      <c r="T549" s="30" t="s">
        <v>20732</v>
      </c>
      <c r="U549" s="30" t="s">
        <v>20732</v>
      </c>
      <c r="V549" s="30" t="s">
        <v>20734</v>
      </c>
      <c r="W549" s="30" t="s">
        <v>20737</v>
      </c>
      <c r="X549" s="30" t="s">
        <v>20737</v>
      </c>
      <c r="Y549" s="30" t="s">
        <v>20737</v>
      </c>
      <c r="Z549" s="30" t="s">
        <v>20737</v>
      </c>
      <c r="AA549" s="33" t="s">
        <v>20788</v>
      </c>
    </row>
    <row r="550" spans="1:27" x14ac:dyDescent="0.3">
      <c r="A550" s="28" t="s">
        <v>10375</v>
      </c>
      <c r="B550" s="28" t="s">
        <v>17447</v>
      </c>
      <c r="C550" s="28" t="s">
        <v>10376</v>
      </c>
      <c r="D550" s="28" t="s">
        <v>10377</v>
      </c>
      <c r="E550" s="28" t="s">
        <v>7716</v>
      </c>
      <c r="F550" s="28" t="s">
        <v>1684</v>
      </c>
      <c r="G550" s="28" t="s">
        <v>17920</v>
      </c>
      <c r="H550" s="28" t="s">
        <v>17413</v>
      </c>
      <c r="I550" s="28">
        <v>0</v>
      </c>
      <c r="J550" s="28">
        <v>0</v>
      </c>
      <c r="K550" s="28">
        <v>2</v>
      </c>
      <c r="L550" s="28">
        <v>0</v>
      </c>
      <c r="M550" s="28">
        <v>0</v>
      </c>
      <c r="N550" s="28">
        <v>4</v>
      </c>
      <c r="O550" s="28">
        <v>44</v>
      </c>
      <c r="P550">
        <f>VLOOKUP($A550,'Item Detail'!$A$2:$G$3180,7,0)</f>
        <v>2</v>
      </c>
      <c r="Q550" s="30" t="s">
        <v>20729</v>
      </c>
      <c r="R550" s="30" t="s">
        <v>20730</v>
      </c>
      <c r="S550" s="30" t="s">
        <v>20731</v>
      </c>
      <c r="T550" s="30" t="s">
        <v>20732</v>
      </c>
      <c r="U550" s="30" t="s">
        <v>20732</v>
      </c>
      <c r="V550" s="30" t="s">
        <v>20734</v>
      </c>
      <c r="W550" s="30" t="s">
        <v>20734</v>
      </c>
      <c r="X550" s="30" t="s">
        <v>20734</v>
      </c>
      <c r="Y550" s="30" t="s">
        <v>20734</v>
      </c>
      <c r="Z550" s="30" t="s">
        <v>20734</v>
      </c>
      <c r="AA550" s="32" t="s">
        <v>20788</v>
      </c>
    </row>
    <row r="551" spans="1:27" x14ac:dyDescent="0.3">
      <c r="A551" s="28" t="s">
        <v>10487</v>
      </c>
      <c r="B551" s="28" t="s">
        <v>17489</v>
      </c>
      <c r="C551" s="28" t="s">
        <v>10488</v>
      </c>
      <c r="D551" s="28" t="s">
        <v>7677</v>
      </c>
      <c r="E551" s="28" t="s">
        <v>7684</v>
      </c>
      <c r="F551" s="28" t="s">
        <v>7855</v>
      </c>
      <c r="G551" s="28" t="s">
        <v>17921</v>
      </c>
      <c r="H551" s="28" t="s">
        <v>17412</v>
      </c>
      <c r="I551" s="28">
        <v>0</v>
      </c>
      <c r="J551" s="28">
        <v>1</v>
      </c>
      <c r="K551" s="28">
        <v>0</v>
      </c>
      <c r="L551" s="28">
        <v>0</v>
      </c>
      <c r="M551" s="28">
        <v>0</v>
      </c>
      <c r="N551" s="28">
        <v>2</v>
      </c>
      <c r="O551" s="28">
        <v>24</v>
      </c>
      <c r="P551">
        <f>VLOOKUP($A551,'Item Detail'!$A$2:$G$3180,7,0)</f>
        <v>2</v>
      </c>
      <c r="Q551" s="30" t="s">
        <v>20750</v>
      </c>
      <c r="R551" s="30" t="s">
        <v>20730</v>
      </c>
      <c r="S551" s="30" t="s">
        <v>20731</v>
      </c>
      <c r="T551" s="30" t="s">
        <v>20743</v>
      </c>
      <c r="U551" s="30" t="s">
        <v>20749</v>
      </c>
      <c r="V551" s="30" t="s">
        <v>20734</v>
      </c>
      <c r="W551" s="30" t="s">
        <v>20734</v>
      </c>
      <c r="X551" s="30" t="s">
        <v>20734</v>
      </c>
      <c r="Y551" s="30" t="s">
        <v>20734</v>
      </c>
      <c r="Z551" s="30" t="s">
        <v>20734</v>
      </c>
      <c r="AA551" s="32" t="s">
        <v>20788</v>
      </c>
    </row>
    <row r="552" spans="1:27" x14ac:dyDescent="0.3">
      <c r="A552" s="28" t="s">
        <v>10487</v>
      </c>
      <c r="B552" s="28" t="s">
        <v>17489</v>
      </c>
      <c r="C552" s="28" t="s">
        <v>10488</v>
      </c>
      <c r="D552" s="28" t="s">
        <v>7677</v>
      </c>
      <c r="E552" s="28" t="s">
        <v>7684</v>
      </c>
      <c r="F552" s="28" t="s">
        <v>7855</v>
      </c>
      <c r="G552" s="28" t="s">
        <v>17921</v>
      </c>
      <c r="H552" s="28" t="s">
        <v>17413</v>
      </c>
      <c r="I552" s="28">
        <v>0</v>
      </c>
      <c r="J552" s="28">
        <v>1</v>
      </c>
      <c r="K552" s="28">
        <v>0</v>
      </c>
      <c r="L552" s="28">
        <v>0</v>
      </c>
      <c r="M552" s="28">
        <v>0</v>
      </c>
      <c r="N552" s="28">
        <v>2</v>
      </c>
      <c r="O552" s="28">
        <v>20</v>
      </c>
      <c r="P552">
        <f>VLOOKUP($A552,'Item Detail'!$A$2:$G$3180,7,0)</f>
        <v>2</v>
      </c>
      <c r="Q552" s="30" t="s">
        <v>20750</v>
      </c>
      <c r="R552" s="30" t="s">
        <v>20730</v>
      </c>
      <c r="S552" s="30" t="s">
        <v>20731</v>
      </c>
      <c r="T552" s="30" t="s">
        <v>20743</v>
      </c>
      <c r="U552" s="30" t="s">
        <v>20749</v>
      </c>
      <c r="V552" s="30" t="s">
        <v>20734</v>
      </c>
      <c r="W552" s="30" t="s">
        <v>20734</v>
      </c>
      <c r="X552" s="30" t="s">
        <v>20734</v>
      </c>
      <c r="Y552" s="30" t="s">
        <v>20734</v>
      </c>
      <c r="Z552" s="30" t="s">
        <v>20734</v>
      </c>
      <c r="AA552" s="32" t="s">
        <v>20788</v>
      </c>
    </row>
    <row r="553" spans="1:27" x14ac:dyDescent="0.3">
      <c r="A553" s="28" t="s">
        <v>10249</v>
      </c>
      <c r="B553" s="28" t="s">
        <v>17915</v>
      </c>
      <c r="C553" s="28" t="s">
        <v>10250</v>
      </c>
      <c r="D553" s="28" t="s">
        <v>10251</v>
      </c>
      <c r="E553" s="28" t="s">
        <v>10252</v>
      </c>
      <c r="F553" s="28" t="s">
        <v>10253</v>
      </c>
      <c r="G553" s="28" t="s">
        <v>17922</v>
      </c>
      <c r="H553" s="28" t="s">
        <v>17412</v>
      </c>
      <c r="I553" s="28">
        <v>0</v>
      </c>
      <c r="J553" s="28">
        <v>0</v>
      </c>
      <c r="K553" s="28">
        <v>0</v>
      </c>
      <c r="L553" s="28">
        <v>0</v>
      </c>
      <c r="M553" s="28">
        <v>1</v>
      </c>
      <c r="N553" s="28">
        <v>2</v>
      </c>
      <c r="O553" s="28">
        <v>2</v>
      </c>
      <c r="P553">
        <f>VLOOKUP($A553,'Item Detail'!$A$2:$G$3180,7,0)</f>
        <v>2</v>
      </c>
      <c r="Q553" s="30" t="s">
        <v>20729</v>
      </c>
      <c r="R553" s="30" t="s">
        <v>20730</v>
      </c>
      <c r="S553" s="30" t="s">
        <v>20731</v>
      </c>
      <c r="T553" s="30" t="s">
        <v>20732</v>
      </c>
      <c r="U553" s="30" t="s">
        <v>20732</v>
      </c>
      <c r="V553" s="30" t="s">
        <v>20734</v>
      </c>
      <c r="W553" s="30" t="s">
        <v>20734</v>
      </c>
      <c r="X553" s="30" t="s">
        <v>20734</v>
      </c>
      <c r="Y553" s="30" t="s">
        <v>20737</v>
      </c>
      <c r="Z553" s="30" t="s">
        <v>20734</v>
      </c>
      <c r="AA553" s="32" t="s">
        <v>20788</v>
      </c>
    </row>
    <row r="554" spans="1:27" x14ac:dyDescent="0.3">
      <c r="A554" s="28" t="s">
        <v>10249</v>
      </c>
      <c r="B554" s="28" t="s">
        <v>17915</v>
      </c>
      <c r="C554" s="28" t="s">
        <v>10250</v>
      </c>
      <c r="D554" s="28" t="s">
        <v>10251</v>
      </c>
      <c r="E554" s="28" t="s">
        <v>10252</v>
      </c>
      <c r="F554" s="28" t="s">
        <v>10253</v>
      </c>
      <c r="G554" s="28" t="s">
        <v>17922</v>
      </c>
      <c r="H554" s="28" t="s">
        <v>17413</v>
      </c>
      <c r="I554" s="28">
        <v>0</v>
      </c>
      <c r="J554" s="28">
        <v>0</v>
      </c>
      <c r="K554" s="28">
        <v>0</v>
      </c>
      <c r="L554" s="28">
        <v>0</v>
      </c>
      <c r="M554" s="28">
        <v>1</v>
      </c>
      <c r="N554" s="28">
        <v>2</v>
      </c>
      <c r="O554" s="28">
        <v>40</v>
      </c>
      <c r="P554">
        <f>VLOOKUP($A554,'Item Detail'!$A$2:$G$3180,7,0)</f>
        <v>2</v>
      </c>
      <c r="Q554" s="30" t="s">
        <v>20729</v>
      </c>
      <c r="R554" s="30" t="s">
        <v>20730</v>
      </c>
      <c r="S554" s="30" t="s">
        <v>20731</v>
      </c>
      <c r="T554" s="30" t="s">
        <v>20732</v>
      </c>
      <c r="U554" s="30" t="s">
        <v>20732</v>
      </c>
      <c r="V554" s="30" t="s">
        <v>20734</v>
      </c>
      <c r="W554" s="30" t="s">
        <v>20734</v>
      </c>
      <c r="X554" s="30" t="s">
        <v>20734</v>
      </c>
      <c r="Y554" s="30" t="s">
        <v>20737</v>
      </c>
      <c r="Z554" s="30" t="s">
        <v>20734</v>
      </c>
      <c r="AA554" s="32" t="s">
        <v>20788</v>
      </c>
    </row>
    <row r="555" spans="1:27" x14ac:dyDescent="0.3">
      <c r="A555" s="28" t="s">
        <v>9531</v>
      </c>
      <c r="B555" s="28" t="s">
        <v>17483</v>
      </c>
      <c r="C555" s="28" t="s">
        <v>9532</v>
      </c>
      <c r="D555" s="28" t="s">
        <v>9533</v>
      </c>
      <c r="E555" s="28" t="s">
        <v>7800</v>
      </c>
      <c r="F555" s="28" t="s">
        <v>1691</v>
      </c>
      <c r="G555" s="28" t="s">
        <v>17923</v>
      </c>
      <c r="H555" s="28" t="s">
        <v>17453</v>
      </c>
      <c r="I555" s="28">
        <v>0</v>
      </c>
      <c r="J555" s="28">
        <v>0</v>
      </c>
      <c r="K555" s="28">
        <v>2</v>
      </c>
      <c r="L555" s="28">
        <v>0</v>
      </c>
      <c r="M555" s="28">
        <v>0</v>
      </c>
      <c r="N555" s="28">
        <v>4</v>
      </c>
      <c r="O555" s="28">
        <v>42</v>
      </c>
      <c r="P555">
        <f>VLOOKUP($A555,'Item Detail'!$A$2:$G$3180,7,0)</f>
        <v>2</v>
      </c>
      <c r="Q555" s="30" t="s">
        <v>20729</v>
      </c>
      <c r="R555" s="30" t="s">
        <v>20730</v>
      </c>
      <c r="S555" s="30" t="s">
        <v>20731</v>
      </c>
      <c r="T555" s="30" t="s">
        <v>20732</v>
      </c>
      <c r="U555" s="30" t="s">
        <v>20732</v>
      </c>
      <c r="V555" s="30" t="s">
        <v>20734</v>
      </c>
      <c r="W555" s="30" t="s">
        <v>20737</v>
      </c>
      <c r="X555" s="30" t="s">
        <v>20737</v>
      </c>
      <c r="Y555" s="30" t="s">
        <v>20737</v>
      </c>
      <c r="Z555" s="30" t="s">
        <v>20737</v>
      </c>
      <c r="AA555" s="32" t="s">
        <v>20790</v>
      </c>
    </row>
    <row r="556" spans="1:27" x14ac:dyDescent="0.3">
      <c r="A556" s="28" t="s">
        <v>6730</v>
      </c>
      <c r="B556" s="28" t="s">
        <v>17489</v>
      </c>
      <c r="C556" s="28" t="s">
        <v>9553</v>
      </c>
      <c r="D556" s="28" t="s">
        <v>9554</v>
      </c>
      <c r="E556" s="28" t="s">
        <v>9341</v>
      </c>
      <c r="F556" s="28" t="s">
        <v>17924</v>
      </c>
      <c r="G556" s="28" t="s">
        <v>17925</v>
      </c>
      <c r="H556" s="28" t="s">
        <v>17419</v>
      </c>
      <c r="I556" s="28">
        <v>0</v>
      </c>
      <c r="J556" s="28">
        <v>0</v>
      </c>
      <c r="K556" s="28">
        <v>0</v>
      </c>
      <c r="L556" s="28">
        <v>0</v>
      </c>
      <c r="M556" s="28">
        <v>2</v>
      </c>
      <c r="N556" s="28">
        <v>4</v>
      </c>
      <c r="O556" s="28">
        <v>40</v>
      </c>
      <c r="P556">
        <f>VLOOKUP($A556,'Item Detail'!$A$2:$G$3180,7,0)</f>
        <v>2</v>
      </c>
      <c r="Q556" s="30" t="s">
        <v>20735</v>
      </c>
      <c r="R556" s="30" t="s">
        <v>20730</v>
      </c>
      <c r="S556" s="30" t="s">
        <v>4207</v>
      </c>
      <c r="T556" s="30" t="s">
        <v>20732</v>
      </c>
      <c r="U556" s="30" t="s">
        <v>20732</v>
      </c>
      <c r="V556" s="30" t="s">
        <v>20737</v>
      </c>
      <c r="W556" s="30" t="s">
        <v>20737</v>
      </c>
      <c r="X556" s="30" t="s">
        <v>20737</v>
      </c>
      <c r="Y556" s="30" t="s">
        <v>20737</v>
      </c>
      <c r="Z556" s="30" t="s">
        <v>20737</v>
      </c>
      <c r="AA556" s="32" t="s">
        <v>20789</v>
      </c>
    </row>
    <row r="557" spans="1:27" x14ac:dyDescent="0.3">
      <c r="A557" s="28" t="s">
        <v>9240</v>
      </c>
      <c r="B557" s="28" t="s">
        <v>17435</v>
      </c>
      <c r="C557" s="28" t="s">
        <v>9241</v>
      </c>
      <c r="D557" s="28" t="s">
        <v>8710</v>
      </c>
      <c r="E557" s="28" t="s">
        <v>9242</v>
      </c>
      <c r="F557" s="28" t="s">
        <v>8126</v>
      </c>
      <c r="G557" s="28" t="s">
        <v>17926</v>
      </c>
      <c r="H557" s="28" t="s">
        <v>17412</v>
      </c>
      <c r="I557" s="28">
        <v>0</v>
      </c>
      <c r="J557" s="28">
        <v>1</v>
      </c>
      <c r="K557" s="28">
        <v>0</v>
      </c>
      <c r="L557" s="28">
        <v>0</v>
      </c>
      <c r="M557" s="28">
        <v>1</v>
      </c>
      <c r="N557" s="28">
        <v>4</v>
      </c>
      <c r="O557" s="28">
        <v>40</v>
      </c>
      <c r="P557">
        <f>VLOOKUP($A557,'Item Detail'!$A$2:$G$3180,7,0)</f>
        <v>2</v>
      </c>
      <c r="Q557" s="30" t="s">
        <v>20759</v>
      </c>
      <c r="R557" s="30" t="s">
        <v>20744</v>
      </c>
      <c r="S557" s="30" t="s">
        <v>20731</v>
      </c>
      <c r="T557" s="30" t="s">
        <v>20732</v>
      </c>
      <c r="U557" s="30" t="s">
        <v>20736</v>
      </c>
      <c r="V557" s="30" t="s">
        <v>20734</v>
      </c>
      <c r="W557" s="30" t="s">
        <v>20734</v>
      </c>
      <c r="X557" s="30" t="s">
        <v>20734</v>
      </c>
      <c r="Y557" s="30" t="s">
        <v>20734</v>
      </c>
      <c r="Z557" s="30" t="s">
        <v>20734</v>
      </c>
      <c r="AA557" s="32" t="s">
        <v>20788</v>
      </c>
    </row>
    <row r="558" spans="1:27" x14ac:dyDescent="0.3">
      <c r="A558" s="28" t="s">
        <v>7634</v>
      </c>
      <c r="B558" s="28" t="s">
        <v>17420</v>
      </c>
      <c r="C558" s="28" t="s">
        <v>9483</v>
      </c>
      <c r="D558" s="28" t="s">
        <v>7677</v>
      </c>
      <c r="E558" s="28" t="s">
        <v>7888</v>
      </c>
      <c r="F558" s="28" t="s">
        <v>4208</v>
      </c>
      <c r="G558" s="28" t="s">
        <v>17927</v>
      </c>
      <c r="H558" s="28" t="s">
        <v>17419</v>
      </c>
      <c r="I558" s="28">
        <v>0</v>
      </c>
      <c r="J558" s="28">
        <v>0</v>
      </c>
      <c r="K558" s="28">
        <v>0</v>
      </c>
      <c r="L558" s="28">
        <v>0</v>
      </c>
      <c r="M558" s="28">
        <v>2</v>
      </c>
      <c r="N558" s="28">
        <v>4</v>
      </c>
      <c r="O558" s="28">
        <v>40</v>
      </c>
      <c r="P558">
        <f>VLOOKUP($A558,'Item Detail'!$A$2:$G$3180,7,0)</f>
        <v>2</v>
      </c>
      <c r="Q558" s="30" t="s">
        <v>20747</v>
      </c>
      <c r="R558" s="30" t="s">
        <v>20730</v>
      </c>
      <c r="S558" s="30" t="s">
        <v>4207</v>
      </c>
      <c r="T558" s="30" t="s">
        <v>20732</v>
      </c>
      <c r="U558" s="30" t="s">
        <v>20732</v>
      </c>
      <c r="V558" s="30" t="s">
        <v>20737</v>
      </c>
      <c r="W558" s="30" t="s">
        <v>20737</v>
      </c>
      <c r="X558" s="30" t="s">
        <v>20737</v>
      </c>
      <c r="Y558" s="30" t="s">
        <v>20737</v>
      </c>
      <c r="Z558" s="30" t="s">
        <v>20737</v>
      </c>
      <c r="AA558" s="32" t="s">
        <v>20785</v>
      </c>
    </row>
    <row r="559" spans="1:27" x14ac:dyDescent="0.3">
      <c r="A559" s="28" t="s">
        <v>9868</v>
      </c>
      <c r="B559" s="28" t="s">
        <v>17426</v>
      </c>
      <c r="C559" s="28" t="s">
        <v>9869</v>
      </c>
      <c r="D559" s="28" t="s">
        <v>9870</v>
      </c>
      <c r="E559" s="28" t="s">
        <v>7716</v>
      </c>
      <c r="F559" s="28" t="s">
        <v>1700</v>
      </c>
      <c r="G559" s="28" t="s">
        <v>17928</v>
      </c>
      <c r="H559" s="28" t="s">
        <v>17453</v>
      </c>
      <c r="I559" s="28">
        <v>0</v>
      </c>
      <c r="J559" s="28">
        <v>0</v>
      </c>
      <c r="K559" s="28">
        <v>0</v>
      </c>
      <c r="L559" s="28">
        <v>0</v>
      </c>
      <c r="M559" s="28">
        <v>2</v>
      </c>
      <c r="N559" s="28">
        <v>4</v>
      </c>
      <c r="O559" s="28">
        <v>36</v>
      </c>
      <c r="P559">
        <f>VLOOKUP($A559,'Item Detail'!$A$2:$G$3180,7,0)</f>
        <v>2</v>
      </c>
      <c r="Q559" s="30" t="s">
        <v>20729</v>
      </c>
      <c r="R559" s="30" t="s">
        <v>20730</v>
      </c>
      <c r="S559" s="30" t="s">
        <v>20731</v>
      </c>
      <c r="T559" s="30" t="s">
        <v>20732</v>
      </c>
      <c r="U559" s="30" t="s">
        <v>20749</v>
      </c>
      <c r="V559" s="30" t="s">
        <v>20734</v>
      </c>
      <c r="W559" s="30" t="s">
        <v>20737</v>
      </c>
      <c r="X559" s="30" t="s">
        <v>20737</v>
      </c>
      <c r="Y559" s="30" t="s">
        <v>20734</v>
      </c>
      <c r="Z559" s="30" t="s">
        <v>20737</v>
      </c>
      <c r="AA559" s="32" t="s">
        <v>20790</v>
      </c>
    </row>
    <row r="560" spans="1:27" x14ac:dyDescent="0.3">
      <c r="A560" s="28" t="s">
        <v>7053</v>
      </c>
      <c r="B560" s="28" t="s">
        <v>17420</v>
      </c>
      <c r="C560" s="28" t="s">
        <v>10419</v>
      </c>
      <c r="D560" s="28" t="s">
        <v>10420</v>
      </c>
      <c r="E560" s="28" t="s">
        <v>10421</v>
      </c>
      <c r="F560" s="28" t="s">
        <v>4208</v>
      </c>
      <c r="G560" s="28" t="s">
        <v>17929</v>
      </c>
      <c r="H560" s="28" t="s">
        <v>17419</v>
      </c>
      <c r="I560" s="28">
        <v>1</v>
      </c>
      <c r="J560" s="28">
        <v>0</v>
      </c>
      <c r="K560" s="28">
        <v>0</v>
      </c>
      <c r="L560" s="28">
        <v>0</v>
      </c>
      <c r="M560" s="28">
        <v>1</v>
      </c>
      <c r="N560" s="28">
        <v>4</v>
      </c>
      <c r="O560" s="28">
        <v>36</v>
      </c>
      <c r="P560">
        <f>VLOOKUP($A560,'Item Detail'!$A$2:$G$3180,7,0)</f>
        <v>2</v>
      </c>
      <c r="Q560" s="30" t="s">
        <v>20738</v>
      </c>
      <c r="R560" s="30" t="s">
        <v>20730</v>
      </c>
      <c r="S560" s="30" t="s">
        <v>4207</v>
      </c>
      <c r="T560" s="30" t="s">
        <v>20732</v>
      </c>
      <c r="U560" s="30" t="s">
        <v>20732</v>
      </c>
      <c r="V560" s="30" t="s">
        <v>20737</v>
      </c>
      <c r="W560" s="30" t="s">
        <v>20737</v>
      </c>
      <c r="X560" s="30" t="s">
        <v>20737</v>
      </c>
      <c r="Y560" s="30" t="s">
        <v>20737</v>
      </c>
      <c r="Z560" s="30" t="s">
        <v>20737</v>
      </c>
      <c r="AA560" s="32" t="s">
        <v>20785</v>
      </c>
    </row>
    <row r="561" spans="1:27" x14ac:dyDescent="0.3">
      <c r="A561" s="28" t="s">
        <v>9323</v>
      </c>
      <c r="B561" s="28" t="s">
        <v>17414</v>
      </c>
      <c r="C561" s="28" t="s">
        <v>9324</v>
      </c>
      <c r="D561" s="28" t="s">
        <v>7677</v>
      </c>
      <c r="E561" s="28" t="s">
        <v>7716</v>
      </c>
      <c r="F561" s="28" t="s">
        <v>1805</v>
      </c>
      <c r="G561" s="28" t="s">
        <v>17930</v>
      </c>
      <c r="H561" s="28" t="s">
        <v>17413</v>
      </c>
      <c r="I561" s="28">
        <v>0</v>
      </c>
      <c r="J561" s="28">
        <v>0</v>
      </c>
      <c r="K561" s="28">
        <v>1</v>
      </c>
      <c r="L561" s="28">
        <v>0</v>
      </c>
      <c r="M561" s="28">
        <v>1</v>
      </c>
      <c r="N561" s="28">
        <v>4</v>
      </c>
      <c r="O561" s="28">
        <v>32</v>
      </c>
      <c r="P561">
        <f>VLOOKUP($A561,'Item Detail'!$A$2:$G$3180,7,0)</f>
        <v>2</v>
      </c>
      <c r="Q561" s="30" t="s">
        <v>20729</v>
      </c>
      <c r="R561" s="30" t="s">
        <v>20730</v>
      </c>
      <c r="S561" s="30" t="s">
        <v>20731</v>
      </c>
      <c r="T561" s="30" t="s">
        <v>20732</v>
      </c>
      <c r="U561" s="30" t="s">
        <v>20733</v>
      </c>
      <c r="V561" s="30" t="s">
        <v>20734</v>
      </c>
      <c r="W561" s="30" t="s">
        <v>20737</v>
      </c>
      <c r="X561" s="30" t="s">
        <v>20734</v>
      </c>
      <c r="Y561" s="30" t="s">
        <v>20734</v>
      </c>
      <c r="Z561" s="30" t="s">
        <v>20734</v>
      </c>
      <c r="AA561" s="32" t="s">
        <v>20788</v>
      </c>
    </row>
    <row r="562" spans="1:27" x14ac:dyDescent="0.3">
      <c r="A562" s="28" t="s">
        <v>10288</v>
      </c>
      <c r="B562" s="28" t="s">
        <v>17465</v>
      </c>
      <c r="C562" s="28" t="s">
        <v>10289</v>
      </c>
      <c r="D562" s="28" t="s">
        <v>8130</v>
      </c>
      <c r="E562" s="28" t="s">
        <v>7716</v>
      </c>
      <c r="F562" s="28" t="s">
        <v>17931</v>
      </c>
      <c r="G562" s="28" t="s">
        <v>17932</v>
      </c>
      <c r="H562" s="28" t="s">
        <v>17453</v>
      </c>
      <c r="I562" s="28">
        <v>0</v>
      </c>
      <c r="J562" s="28">
        <v>0</v>
      </c>
      <c r="K562" s="28">
        <v>0</v>
      </c>
      <c r="L562" s="28">
        <v>0</v>
      </c>
      <c r="M562" s="28">
        <v>1</v>
      </c>
      <c r="N562" s="28">
        <v>2</v>
      </c>
      <c r="O562" s="28">
        <v>24</v>
      </c>
      <c r="P562">
        <f>VLOOKUP($A562,'Item Detail'!$A$2:$G$3180,7,0)</f>
        <v>2</v>
      </c>
      <c r="Q562" s="30" t="s">
        <v>20750</v>
      </c>
      <c r="R562" s="30" t="s">
        <v>20730</v>
      </c>
      <c r="S562" s="30" t="s">
        <v>20731</v>
      </c>
      <c r="T562" s="30" t="s">
        <v>20732</v>
      </c>
      <c r="U562" s="30" t="s">
        <v>20732</v>
      </c>
      <c r="V562" s="30" t="s">
        <v>20734</v>
      </c>
      <c r="W562" s="30" t="s">
        <v>20737</v>
      </c>
      <c r="X562" s="30" t="s">
        <v>20734</v>
      </c>
      <c r="Y562" s="30" t="s">
        <v>20734</v>
      </c>
      <c r="Z562" s="30" t="s">
        <v>20737</v>
      </c>
      <c r="AA562" s="32" t="s">
        <v>20790</v>
      </c>
    </row>
    <row r="563" spans="1:27" x14ac:dyDescent="0.3">
      <c r="A563" s="28" t="s">
        <v>10288</v>
      </c>
      <c r="B563" s="28" t="s">
        <v>17465</v>
      </c>
      <c r="C563" s="28" t="s">
        <v>10289</v>
      </c>
      <c r="D563" s="28" t="s">
        <v>8130</v>
      </c>
      <c r="E563" s="28" t="s">
        <v>7716</v>
      </c>
      <c r="F563" s="28" t="s">
        <v>17931</v>
      </c>
      <c r="G563" s="28" t="s">
        <v>17932</v>
      </c>
      <c r="H563" s="28" t="s">
        <v>17413</v>
      </c>
      <c r="I563" s="28">
        <v>1</v>
      </c>
      <c r="J563" s="28">
        <v>0</v>
      </c>
      <c r="K563" s="28">
        <v>0</v>
      </c>
      <c r="L563" s="28">
        <v>0</v>
      </c>
      <c r="M563" s="28">
        <v>0</v>
      </c>
      <c r="N563" s="28">
        <v>2</v>
      </c>
      <c r="O563" s="28">
        <v>8</v>
      </c>
      <c r="P563">
        <f>VLOOKUP($A563,'Item Detail'!$A$2:$G$3180,7,0)</f>
        <v>2</v>
      </c>
      <c r="Q563" s="30" t="s">
        <v>20750</v>
      </c>
      <c r="R563" s="30" t="s">
        <v>20730</v>
      </c>
      <c r="S563" s="30" t="s">
        <v>20731</v>
      </c>
      <c r="T563" s="30" t="s">
        <v>20732</v>
      </c>
      <c r="U563" s="30" t="s">
        <v>20732</v>
      </c>
      <c r="V563" s="30" t="s">
        <v>20734</v>
      </c>
      <c r="W563" s="30" t="s">
        <v>20737</v>
      </c>
      <c r="X563" s="30" t="s">
        <v>20734</v>
      </c>
      <c r="Y563" s="30" t="s">
        <v>20734</v>
      </c>
      <c r="Z563" s="30" t="s">
        <v>20737</v>
      </c>
      <c r="AA563" s="32" t="s">
        <v>20788</v>
      </c>
    </row>
    <row r="564" spans="1:27" x14ac:dyDescent="0.3">
      <c r="A564" s="28" t="s">
        <v>9408</v>
      </c>
      <c r="B564" s="28" t="s">
        <v>17516</v>
      </c>
      <c r="C564" s="28" t="s">
        <v>9409</v>
      </c>
      <c r="D564" s="28" t="s">
        <v>9410</v>
      </c>
      <c r="E564" s="28" t="s">
        <v>7716</v>
      </c>
      <c r="F564" s="28" t="s">
        <v>9411</v>
      </c>
      <c r="G564" s="28" t="s">
        <v>17933</v>
      </c>
      <c r="H564" s="28" t="s">
        <v>17412</v>
      </c>
      <c r="I564" s="28">
        <v>1</v>
      </c>
      <c r="J564" s="28">
        <v>0</v>
      </c>
      <c r="K564" s="28">
        <v>1</v>
      </c>
      <c r="L564" s="28">
        <v>0</v>
      </c>
      <c r="M564" s="28">
        <v>0</v>
      </c>
      <c r="N564" s="28">
        <v>4</v>
      </c>
      <c r="O564" s="28">
        <v>32</v>
      </c>
      <c r="P564">
        <f>VLOOKUP($A564,'Item Detail'!$A$2:$G$3180,7,0)</f>
        <v>2</v>
      </c>
      <c r="Q564" s="30" t="s">
        <v>20729</v>
      </c>
      <c r="R564" s="30" t="s">
        <v>20730</v>
      </c>
      <c r="S564" s="30" t="s">
        <v>20731</v>
      </c>
      <c r="T564" s="30" t="s">
        <v>20732</v>
      </c>
      <c r="U564" s="30" t="s">
        <v>20732</v>
      </c>
      <c r="V564" s="30" t="s">
        <v>20734</v>
      </c>
      <c r="W564" s="30" t="s">
        <v>20734</v>
      </c>
      <c r="X564" s="30" t="s">
        <v>20734</v>
      </c>
      <c r="Y564" s="30" t="s">
        <v>20734</v>
      </c>
      <c r="Z564" s="30" t="s">
        <v>20734</v>
      </c>
      <c r="AA564" s="32" t="s">
        <v>20788</v>
      </c>
    </row>
    <row r="565" spans="1:27" x14ac:dyDescent="0.3">
      <c r="A565" s="28" t="s">
        <v>5980</v>
      </c>
      <c r="B565" s="28" t="s">
        <v>17420</v>
      </c>
      <c r="C565" s="28" t="s">
        <v>9476</v>
      </c>
      <c r="D565" s="28" t="s">
        <v>7677</v>
      </c>
      <c r="E565" s="28" t="s">
        <v>7834</v>
      </c>
      <c r="F565" s="28" t="s">
        <v>4208</v>
      </c>
      <c r="G565" s="28" t="s">
        <v>17934</v>
      </c>
      <c r="H565" s="28" t="s">
        <v>17419</v>
      </c>
      <c r="I565" s="28">
        <v>0</v>
      </c>
      <c r="J565" s="28">
        <v>0</v>
      </c>
      <c r="K565" s="28">
        <v>2</v>
      </c>
      <c r="L565" s="28">
        <v>0</v>
      </c>
      <c r="M565" s="28">
        <v>0</v>
      </c>
      <c r="N565" s="28">
        <v>4</v>
      </c>
      <c r="O565" s="28">
        <v>32</v>
      </c>
      <c r="P565">
        <f>VLOOKUP($A565,'Item Detail'!$A$2:$G$3180,7,0)</f>
        <v>2</v>
      </c>
      <c r="Q565" s="30" t="s">
        <v>20738</v>
      </c>
      <c r="R565" s="30" t="s">
        <v>20730</v>
      </c>
      <c r="S565" s="30" t="s">
        <v>4207</v>
      </c>
      <c r="T565" s="30" t="s">
        <v>20732</v>
      </c>
      <c r="U565" s="30" t="s">
        <v>20732</v>
      </c>
      <c r="V565" s="30" t="s">
        <v>20737</v>
      </c>
      <c r="W565" s="30" t="s">
        <v>20737</v>
      </c>
      <c r="X565" s="30" t="s">
        <v>20737</v>
      </c>
      <c r="Y565" s="30" t="s">
        <v>20737</v>
      </c>
      <c r="Z565" s="30" t="s">
        <v>20737</v>
      </c>
      <c r="AA565" s="32" t="s">
        <v>20785</v>
      </c>
    </row>
    <row r="566" spans="1:27" x14ac:dyDescent="0.3">
      <c r="A566" s="28" t="s">
        <v>1628</v>
      </c>
      <c r="B566" s="28" t="s">
        <v>17435</v>
      </c>
      <c r="C566" s="28" t="s">
        <v>10565</v>
      </c>
      <c r="D566" s="28" t="s">
        <v>8606</v>
      </c>
      <c r="E566" s="28" t="s">
        <v>7716</v>
      </c>
      <c r="F566" s="28" t="s">
        <v>1630</v>
      </c>
      <c r="G566" s="28" t="s">
        <v>17935</v>
      </c>
      <c r="H566" s="28" t="s">
        <v>17428</v>
      </c>
      <c r="I566" s="28">
        <v>2</v>
      </c>
      <c r="J566" s="28">
        <v>0</v>
      </c>
      <c r="K566" s="28">
        <v>0</v>
      </c>
      <c r="L566" s="28">
        <v>0</v>
      </c>
      <c r="M566" s="28">
        <v>0</v>
      </c>
      <c r="N566" s="28">
        <v>4</v>
      </c>
      <c r="O566" s="28">
        <v>30</v>
      </c>
      <c r="P566">
        <f>VLOOKUP($A566,'Item Detail'!$A$2:$G$3180,7,0)</f>
        <v>2</v>
      </c>
      <c r="Q566" s="30" t="s">
        <v>20741</v>
      </c>
      <c r="R566" s="30" t="s">
        <v>20730</v>
      </c>
      <c r="S566" s="30" t="s">
        <v>20742</v>
      </c>
      <c r="T566" s="30" t="s">
        <v>20732</v>
      </c>
      <c r="U566" s="30" t="s">
        <v>20732</v>
      </c>
      <c r="V566" s="30" t="s">
        <v>20737</v>
      </c>
      <c r="W566" s="30" t="s">
        <v>20737</v>
      </c>
      <c r="X566" s="30" t="s">
        <v>20737</v>
      </c>
      <c r="Y566" s="30" t="s">
        <v>20737</v>
      </c>
      <c r="Z566" s="30" t="s">
        <v>20737</v>
      </c>
      <c r="AA566" s="32" t="s">
        <v>20789</v>
      </c>
    </row>
    <row r="567" spans="1:27" x14ac:dyDescent="0.3">
      <c r="A567" s="28" t="s">
        <v>6468</v>
      </c>
      <c r="B567" s="28" t="s">
        <v>17715</v>
      </c>
      <c r="C567" s="28" t="s">
        <v>10461</v>
      </c>
      <c r="D567" s="28" t="s">
        <v>10462</v>
      </c>
      <c r="E567" s="28" t="s">
        <v>7716</v>
      </c>
      <c r="F567" s="28" t="s">
        <v>6470</v>
      </c>
      <c r="G567" s="28" t="s">
        <v>17936</v>
      </c>
      <c r="H567" s="28" t="s">
        <v>17419</v>
      </c>
      <c r="I567" s="28">
        <v>2</v>
      </c>
      <c r="J567" s="28">
        <v>0</v>
      </c>
      <c r="K567" s="28">
        <v>0</v>
      </c>
      <c r="L567" s="28">
        <v>0</v>
      </c>
      <c r="M567" s="28">
        <v>0</v>
      </c>
      <c r="N567" s="28">
        <v>4</v>
      </c>
      <c r="O567" s="28">
        <v>30</v>
      </c>
      <c r="P567">
        <f>VLOOKUP($A567,'Item Detail'!$A$2:$G$3180,7,0)</f>
        <v>2</v>
      </c>
      <c r="Q567" s="30" t="s">
        <v>20735</v>
      </c>
      <c r="R567" s="30" t="s">
        <v>20730</v>
      </c>
      <c r="S567" s="30" t="s">
        <v>4207</v>
      </c>
      <c r="T567" s="30" t="s">
        <v>20732</v>
      </c>
      <c r="U567" s="30" t="s">
        <v>20733</v>
      </c>
      <c r="V567" s="30" t="s">
        <v>20737</v>
      </c>
      <c r="W567" s="30" t="s">
        <v>20737</v>
      </c>
      <c r="X567" s="30" t="s">
        <v>20737</v>
      </c>
      <c r="Y567" s="30" t="s">
        <v>20737</v>
      </c>
      <c r="Z567" s="30" t="s">
        <v>20737</v>
      </c>
      <c r="AA567" s="32" t="s">
        <v>20789</v>
      </c>
    </row>
    <row r="568" spans="1:27" x14ac:dyDescent="0.3">
      <c r="A568" s="28" t="s">
        <v>5884</v>
      </c>
      <c r="B568" s="28" t="s">
        <v>17437</v>
      </c>
      <c r="C568" s="28" t="s">
        <v>9504</v>
      </c>
      <c r="D568" s="28" t="s">
        <v>9505</v>
      </c>
      <c r="E568" s="28" t="s">
        <v>7716</v>
      </c>
      <c r="F568" s="28" t="s">
        <v>5886</v>
      </c>
      <c r="G568" s="28" t="s">
        <v>17937</v>
      </c>
      <c r="H568" s="28" t="s">
        <v>17419</v>
      </c>
      <c r="I568" s="28">
        <v>0</v>
      </c>
      <c r="J568" s="28">
        <v>0</v>
      </c>
      <c r="K568" s="28">
        <v>2</v>
      </c>
      <c r="L568" s="28">
        <v>0</v>
      </c>
      <c r="M568" s="28">
        <v>0</v>
      </c>
      <c r="N568" s="28">
        <v>4</v>
      </c>
      <c r="O568" s="28">
        <v>28</v>
      </c>
      <c r="P568">
        <f>VLOOKUP($A568,'Item Detail'!$A$2:$G$3180,7,0)</f>
        <v>2</v>
      </c>
      <c r="Q568" s="30" t="s">
        <v>20735</v>
      </c>
      <c r="R568" s="30" t="s">
        <v>20730</v>
      </c>
      <c r="S568" s="30" t="s">
        <v>4207</v>
      </c>
      <c r="T568" s="30" t="s">
        <v>20732</v>
      </c>
      <c r="U568" s="30" t="s">
        <v>20733</v>
      </c>
      <c r="V568" s="30" t="s">
        <v>20737</v>
      </c>
      <c r="W568" s="30" t="s">
        <v>20737</v>
      </c>
      <c r="X568" s="30" t="s">
        <v>20737</v>
      </c>
      <c r="Y568" s="30" t="s">
        <v>20737</v>
      </c>
      <c r="Z568" s="30" t="s">
        <v>20737</v>
      </c>
      <c r="AA568" s="32" t="s">
        <v>20789</v>
      </c>
    </row>
    <row r="569" spans="1:27" x14ac:dyDescent="0.3">
      <c r="A569" s="28" t="s">
        <v>4351</v>
      </c>
      <c r="B569" s="28" t="s">
        <v>17420</v>
      </c>
      <c r="C569" s="28" t="s">
        <v>10089</v>
      </c>
      <c r="D569" s="28" t="s">
        <v>7677</v>
      </c>
      <c r="E569" s="28" t="s">
        <v>7716</v>
      </c>
      <c r="F569" s="28" t="s">
        <v>4208</v>
      </c>
      <c r="G569" s="28" t="s">
        <v>17938</v>
      </c>
      <c r="H569" s="28" t="s">
        <v>17419</v>
      </c>
      <c r="I569" s="28">
        <v>0</v>
      </c>
      <c r="J569" s="28">
        <v>0</v>
      </c>
      <c r="K569" s="28">
        <v>2</v>
      </c>
      <c r="L569" s="28">
        <v>0</v>
      </c>
      <c r="M569" s="28">
        <v>0</v>
      </c>
      <c r="N569" s="28">
        <v>4</v>
      </c>
      <c r="O569" s="28">
        <v>28</v>
      </c>
      <c r="P569">
        <f>VLOOKUP($A569,'Item Detail'!$A$2:$G$3180,7,0)</f>
        <v>2</v>
      </c>
      <c r="Q569" s="30" t="s">
        <v>20747</v>
      </c>
      <c r="R569" s="30" t="s">
        <v>20730</v>
      </c>
      <c r="S569" s="30" t="s">
        <v>4207</v>
      </c>
      <c r="T569" s="30" t="s">
        <v>20732</v>
      </c>
      <c r="U569" s="30" t="s">
        <v>20732</v>
      </c>
      <c r="V569" s="30" t="s">
        <v>20737</v>
      </c>
      <c r="W569" s="30" t="s">
        <v>20737</v>
      </c>
      <c r="X569" s="30" t="s">
        <v>20737</v>
      </c>
      <c r="Y569" s="30" t="s">
        <v>20737</v>
      </c>
      <c r="Z569" s="30" t="s">
        <v>20737</v>
      </c>
      <c r="AA569" s="32" t="s">
        <v>20785</v>
      </c>
    </row>
    <row r="570" spans="1:27" x14ac:dyDescent="0.3">
      <c r="A570" s="28" t="s">
        <v>9181</v>
      </c>
      <c r="B570" s="28" t="s">
        <v>17471</v>
      </c>
      <c r="C570" s="28" t="s">
        <v>9182</v>
      </c>
      <c r="D570" s="28" t="s">
        <v>7677</v>
      </c>
      <c r="E570" s="28" t="s">
        <v>7716</v>
      </c>
      <c r="F570" s="28" t="s">
        <v>17472</v>
      </c>
      <c r="G570" s="28" t="s">
        <v>17939</v>
      </c>
      <c r="H570" s="28" t="s">
        <v>17453</v>
      </c>
      <c r="I570" s="28">
        <v>0</v>
      </c>
      <c r="J570" s="28">
        <v>0</v>
      </c>
      <c r="K570" s="28">
        <v>0</v>
      </c>
      <c r="L570" s="28">
        <v>0</v>
      </c>
      <c r="M570" s="28">
        <v>2</v>
      </c>
      <c r="N570" s="28">
        <v>4</v>
      </c>
      <c r="O570" s="28">
        <v>28</v>
      </c>
      <c r="P570">
        <f>VLOOKUP($A570,'Item Detail'!$A$2:$G$3180,7,0)</f>
        <v>2</v>
      </c>
      <c r="Q570" s="30" t="s">
        <v>20750</v>
      </c>
      <c r="R570" s="30" t="s">
        <v>20730</v>
      </c>
      <c r="S570" s="30" t="s">
        <v>20731</v>
      </c>
      <c r="T570" s="30" t="s">
        <v>20732</v>
      </c>
      <c r="U570" s="30" t="s">
        <v>20732</v>
      </c>
      <c r="V570" s="30" t="s">
        <v>20734</v>
      </c>
      <c r="W570" s="30" t="s">
        <v>20734</v>
      </c>
      <c r="X570" s="30" t="s">
        <v>20734</v>
      </c>
      <c r="Y570" s="30" t="s">
        <v>20737</v>
      </c>
      <c r="Z570" s="30" t="s">
        <v>20737</v>
      </c>
      <c r="AA570" s="32" t="s">
        <v>20790</v>
      </c>
    </row>
    <row r="571" spans="1:27" x14ac:dyDescent="0.3">
      <c r="A571" s="28" t="s">
        <v>2085</v>
      </c>
      <c r="B571" s="28" t="s">
        <v>17458</v>
      </c>
      <c r="C571" s="28" t="s">
        <v>10032</v>
      </c>
      <c r="D571" s="28" t="s">
        <v>10033</v>
      </c>
      <c r="E571" s="28" t="s">
        <v>7716</v>
      </c>
      <c r="F571" s="28" t="s">
        <v>1684</v>
      </c>
      <c r="G571" s="28" t="s">
        <v>17940</v>
      </c>
      <c r="H571" s="28" t="s">
        <v>17428</v>
      </c>
      <c r="I571" s="28">
        <v>2</v>
      </c>
      <c r="J571" s="28">
        <v>0</v>
      </c>
      <c r="K571" s="28">
        <v>0</v>
      </c>
      <c r="L571" s="28">
        <v>0</v>
      </c>
      <c r="M571" s="28">
        <v>0</v>
      </c>
      <c r="N571" s="28">
        <v>4</v>
      </c>
      <c r="O571" s="28">
        <v>28</v>
      </c>
      <c r="P571">
        <f>VLOOKUP($A571,'Item Detail'!$A$2:$G$3180,7,0)</f>
        <v>2</v>
      </c>
      <c r="Q571" s="30" t="s">
        <v>20741</v>
      </c>
      <c r="R571" s="30" t="s">
        <v>20730</v>
      </c>
      <c r="S571" s="30" t="s">
        <v>20742</v>
      </c>
      <c r="T571" s="30" t="s">
        <v>20732</v>
      </c>
      <c r="U571" s="30" t="s">
        <v>20732</v>
      </c>
      <c r="V571" s="30" t="s">
        <v>20737</v>
      </c>
      <c r="W571" s="30" t="s">
        <v>20737</v>
      </c>
      <c r="X571" s="30" t="s">
        <v>20737</v>
      </c>
      <c r="Y571" s="30" t="s">
        <v>20737</v>
      </c>
      <c r="Z571" s="30" t="s">
        <v>20737</v>
      </c>
      <c r="AA571" s="32" t="s">
        <v>20789</v>
      </c>
    </row>
    <row r="572" spans="1:27" x14ac:dyDescent="0.3">
      <c r="A572" s="28" t="s">
        <v>2087</v>
      </c>
      <c r="B572" s="28" t="s">
        <v>17458</v>
      </c>
      <c r="C572" s="28" t="s">
        <v>10032</v>
      </c>
      <c r="D572" s="28" t="s">
        <v>10271</v>
      </c>
      <c r="E572" s="28" t="s">
        <v>7716</v>
      </c>
      <c r="F572" s="28" t="s">
        <v>1684</v>
      </c>
      <c r="G572" s="28" t="s">
        <v>17941</v>
      </c>
      <c r="H572" s="28" t="s">
        <v>17428</v>
      </c>
      <c r="I572" s="28">
        <v>2</v>
      </c>
      <c r="J572" s="28">
        <v>0</v>
      </c>
      <c r="K572" s="28">
        <v>0</v>
      </c>
      <c r="L572" s="28">
        <v>0</v>
      </c>
      <c r="M572" s="28">
        <v>0</v>
      </c>
      <c r="N572" s="28">
        <v>4</v>
      </c>
      <c r="O572" s="28">
        <v>28</v>
      </c>
      <c r="P572">
        <f>VLOOKUP($A572,'Item Detail'!$A$2:$G$3180,7,0)</f>
        <v>2</v>
      </c>
      <c r="Q572" s="30" t="s">
        <v>20741</v>
      </c>
      <c r="R572" s="30" t="s">
        <v>20730</v>
      </c>
      <c r="S572" s="30" t="s">
        <v>20742</v>
      </c>
      <c r="T572" s="30" t="s">
        <v>20732</v>
      </c>
      <c r="U572" s="30" t="s">
        <v>20732</v>
      </c>
      <c r="V572" s="30" t="s">
        <v>20737</v>
      </c>
      <c r="W572" s="30" t="s">
        <v>20737</v>
      </c>
      <c r="X572" s="30" t="s">
        <v>20737</v>
      </c>
      <c r="Y572" s="30" t="s">
        <v>20737</v>
      </c>
      <c r="Z572" s="30" t="s">
        <v>20737</v>
      </c>
      <c r="AA572" s="32" t="s">
        <v>20789</v>
      </c>
    </row>
    <row r="573" spans="1:27" x14ac:dyDescent="0.3">
      <c r="A573" s="28" t="s">
        <v>2376</v>
      </c>
      <c r="B573" s="28" t="s">
        <v>17458</v>
      </c>
      <c r="C573" s="28" t="s">
        <v>9490</v>
      </c>
      <c r="D573" s="28" t="s">
        <v>7904</v>
      </c>
      <c r="E573" s="28" t="s">
        <v>7716</v>
      </c>
      <c r="F573" s="28" t="s">
        <v>2104</v>
      </c>
      <c r="G573" s="28" t="s">
        <v>17942</v>
      </c>
      <c r="H573" s="28" t="s">
        <v>17428</v>
      </c>
      <c r="I573" s="28">
        <v>1</v>
      </c>
      <c r="J573" s="28">
        <v>0</v>
      </c>
      <c r="K573" s="28">
        <v>1</v>
      </c>
      <c r="L573" s="28">
        <v>0</v>
      </c>
      <c r="M573" s="28">
        <v>0</v>
      </c>
      <c r="N573" s="28">
        <v>4</v>
      </c>
      <c r="O573" s="28">
        <v>26</v>
      </c>
      <c r="P573">
        <f>VLOOKUP($A573,'Item Detail'!$A$2:$G$3180,7,0)</f>
        <v>2</v>
      </c>
      <c r="Q573" s="30" t="s">
        <v>20741</v>
      </c>
      <c r="R573" s="30" t="s">
        <v>20730</v>
      </c>
      <c r="S573" s="30" t="s">
        <v>20742</v>
      </c>
      <c r="T573" s="30" t="s">
        <v>20732</v>
      </c>
      <c r="U573" s="30" t="s">
        <v>20732</v>
      </c>
      <c r="V573" s="30" t="s">
        <v>20737</v>
      </c>
      <c r="W573" s="30" t="s">
        <v>20737</v>
      </c>
      <c r="X573" s="30" t="s">
        <v>20737</v>
      </c>
      <c r="Y573" s="30" t="s">
        <v>20737</v>
      </c>
      <c r="Z573" s="30" t="s">
        <v>20737</v>
      </c>
      <c r="AA573" s="32" t="s">
        <v>20789</v>
      </c>
    </row>
    <row r="574" spans="1:27" x14ac:dyDescent="0.3">
      <c r="A574" s="28" t="s">
        <v>4304</v>
      </c>
      <c r="B574" s="28" t="s">
        <v>17420</v>
      </c>
      <c r="C574" s="28" t="s">
        <v>10379</v>
      </c>
      <c r="D574" s="28" t="s">
        <v>10380</v>
      </c>
      <c r="E574" s="28" t="s">
        <v>7716</v>
      </c>
      <c r="F574" s="28" t="s">
        <v>4208</v>
      </c>
      <c r="G574" s="28" t="s">
        <v>17943</v>
      </c>
      <c r="H574" s="28" t="s">
        <v>17419</v>
      </c>
      <c r="I574" s="28">
        <v>0</v>
      </c>
      <c r="J574" s="28">
        <v>0</v>
      </c>
      <c r="K574" s="28">
        <v>2</v>
      </c>
      <c r="L574" s="28">
        <v>0</v>
      </c>
      <c r="M574" s="28">
        <v>0</v>
      </c>
      <c r="N574" s="28">
        <v>4</v>
      </c>
      <c r="O574" s="28">
        <v>26</v>
      </c>
      <c r="P574">
        <f>VLOOKUP($A574,'Item Detail'!$A$2:$G$3180,7,0)</f>
        <v>2</v>
      </c>
      <c r="Q574" s="30" t="s">
        <v>20738</v>
      </c>
      <c r="R574" s="30" t="s">
        <v>20730</v>
      </c>
      <c r="S574" s="30" t="s">
        <v>4207</v>
      </c>
      <c r="T574" s="30" t="s">
        <v>20732</v>
      </c>
      <c r="U574" s="30" t="s">
        <v>20732</v>
      </c>
      <c r="V574" s="30" t="s">
        <v>20737</v>
      </c>
      <c r="W574" s="30" t="s">
        <v>20737</v>
      </c>
      <c r="X574" s="30" t="s">
        <v>20737</v>
      </c>
      <c r="Y574" s="30" t="s">
        <v>20737</v>
      </c>
      <c r="Z574" s="30" t="s">
        <v>20737</v>
      </c>
      <c r="AA574" s="32" t="s">
        <v>20785</v>
      </c>
    </row>
    <row r="575" spans="1:27" x14ac:dyDescent="0.3">
      <c r="A575" s="28" t="s">
        <v>7419</v>
      </c>
      <c r="B575" s="28" t="s">
        <v>17420</v>
      </c>
      <c r="C575" s="28" t="s">
        <v>10185</v>
      </c>
      <c r="D575" s="28" t="s">
        <v>7677</v>
      </c>
      <c r="E575" s="28" t="s">
        <v>7716</v>
      </c>
      <c r="F575" s="28" t="s">
        <v>7421</v>
      </c>
      <c r="G575" s="28" t="s">
        <v>17944</v>
      </c>
      <c r="H575" s="28" t="s">
        <v>17419</v>
      </c>
      <c r="I575" s="28">
        <v>2</v>
      </c>
      <c r="J575" s="28">
        <v>0</v>
      </c>
      <c r="K575" s="28">
        <v>0</v>
      </c>
      <c r="L575" s="28">
        <v>0</v>
      </c>
      <c r="M575" s="28">
        <v>0</v>
      </c>
      <c r="N575" s="28">
        <v>4</v>
      </c>
      <c r="O575" s="28">
        <v>26</v>
      </c>
      <c r="P575">
        <f>VLOOKUP($A575,'Item Detail'!$A$2:$G$3180,7,0)</f>
        <v>2</v>
      </c>
      <c r="Q575" s="30" t="s">
        <v>20735</v>
      </c>
      <c r="R575" s="30" t="s">
        <v>20730</v>
      </c>
      <c r="S575" s="30" t="s">
        <v>4207</v>
      </c>
      <c r="T575" s="30" t="s">
        <v>20732</v>
      </c>
      <c r="U575" s="30" t="s">
        <v>20732</v>
      </c>
      <c r="V575" s="30" t="s">
        <v>20737</v>
      </c>
      <c r="W575" s="30" t="s">
        <v>20737</v>
      </c>
      <c r="X575" s="30" t="s">
        <v>20737</v>
      </c>
      <c r="Y575" s="30" t="s">
        <v>20737</v>
      </c>
      <c r="Z575" s="30" t="s">
        <v>20737</v>
      </c>
      <c r="AA575" s="32" t="s">
        <v>20789</v>
      </c>
    </row>
    <row r="576" spans="1:27" x14ac:dyDescent="0.3">
      <c r="A576" s="28" t="s">
        <v>9906</v>
      </c>
      <c r="B576" s="28" t="s">
        <v>17454</v>
      </c>
      <c r="C576" s="28" t="s">
        <v>9907</v>
      </c>
      <c r="D576" s="28" t="s">
        <v>7771</v>
      </c>
      <c r="E576" s="28" t="s">
        <v>9908</v>
      </c>
      <c r="F576" s="28" t="s">
        <v>4060</v>
      </c>
      <c r="G576" s="28" t="s">
        <v>17945</v>
      </c>
      <c r="H576" s="28" t="s">
        <v>17412</v>
      </c>
      <c r="I576" s="28">
        <v>2</v>
      </c>
      <c r="J576" s="28">
        <v>0</v>
      </c>
      <c r="K576" s="28">
        <v>0</v>
      </c>
      <c r="L576" s="28">
        <v>0</v>
      </c>
      <c r="M576" s="28">
        <v>0</v>
      </c>
      <c r="N576" s="28">
        <v>4</v>
      </c>
      <c r="O576" s="28">
        <v>24</v>
      </c>
      <c r="P576">
        <f>VLOOKUP($A576,'Item Detail'!$A$2:$G$3180,7,0)</f>
        <v>2</v>
      </c>
      <c r="Q576" s="30" t="s">
        <v>20754</v>
      </c>
      <c r="R576" s="30" t="s">
        <v>20752</v>
      </c>
      <c r="S576" s="30" t="s">
        <v>20752</v>
      </c>
      <c r="T576" s="30" t="s">
        <v>20732</v>
      </c>
      <c r="U576" s="30" t="s">
        <v>20745</v>
      </c>
      <c r="V576" s="30" t="s">
        <v>20737</v>
      </c>
      <c r="W576" s="30" t="s">
        <v>20737</v>
      </c>
      <c r="X576" s="30" t="s">
        <v>20737</v>
      </c>
      <c r="Y576" s="30" t="s">
        <v>20737</v>
      </c>
      <c r="Z576" s="30" t="s">
        <v>20737</v>
      </c>
      <c r="AA576" s="32" t="s">
        <v>20786</v>
      </c>
    </row>
    <row r="577" spans="1:27" x14ac:dyDescent="0.3">
      <c r="A577" s="28" t="s">
        <v>3771</v>
      </c>
      <c r="B577" s="28" t="s">
        <v>17435</v>
      </c>
      <c r="C577" s="28" t="s">
        <v>9337</v>
      </c>
      <c r="D577" s="28" t="s">
        <v>9338</v>
      </c>
      <c r="E577" s="28" t="s">
        <v>7716</v>
      </c>
      <c r="F577" s="28" t="s">
        <v>3773</v>
      </c>
      <c r="G577" s="28" t="s">
        <v>17946</v>
      </c>
      <c r="H577" s="28" t="s">
        <v>17428</v>
      </c>
      <c r="I577" s="28">
        <v>0</v>
      </c>
      <c r="J577" s="28">
        <v>0</v>
      </c>
      <c r="K577" s="28">
        <v>0</v>
      </c>
      <c r="L577" s="28">
        <v>0</v>
      </c>
      <c r="M577" s="28">
        <v>2</v>
      </c>
      <c r="N577" s="28">
        <v>4</v>
      </c>
      <c r="O577" s="28">
        <v>24</v>
      </c>
      <c r="P577">
        <f>VLOOKUP($A577,'Item Detail'!$A$2:$G$3180,7,0)</f>
        <v>2</v>
      </c>
      <c r="Q577" s="30" t="s">
        <v>20741</v>
      </c>
      <c r="R577" s="30" t="s">
        <v>20730</v>
      </c>
      <c r="S577" s="30" t="s">
        <v>20742</v>
      </c>
      <c r="T577" s="30" t="s">
        <v>20732</v>
      </c>
      <c r="U577" s="30" t="s">
        <v>20732</v>
      </c>
      <c r="V577" s="30" t="s">
        <v>20737</v>
      </c>
      <c r="W577" s="30" t="s">
        <v>20737</v>
      </c>
      <c r="X577" s="30" t="s">
        <v>20737</v>
      </c>
      <c r="Y577" s="30" t="s">
        <v>20737</v>
      </c>
      <c r="Z577" s="30" t="s">
        <v>20737</v>
      </c>
      <c r="AA577" s="33" t="s">
        <v>20789</v>
      </c>
    </row>
    <row r="578" spans="1:27" x14ac:dyDescent="0.3">
      <c r="A578" s="28" t="s">
        <v>9270</v>
      </c>
      <c r="B578" s="28" t="s">
        <v>17426</v>
      </c>
      <c r="C578" s="28" t="s">
        <v>9271</v>
      </c>
      <c r="D578" s="28" t="s">
        <v>9272</v>
      </c>
      <c r="E578" s="28" t="s">
        <v>7734</v>
      </c>
      <c r="F578" s="28" t="s">
        <v>17706</v>
      </c>
      <c r="G578" s="28" t="s">
        <v>17947</v>
      </c>
      <c r="H578" s="28" t="s">
        <v>17453</v>
      </c>
      <c r="I578" s="28">
        <v>0</v>
      </c>
      <c r="J578" s="28">
        <v>0</v>
      </c>
      <c r="K578" s="28">
        <v>0</v>
      </c>
      <c r="L578" s="28">
        <v>0</v>
      </c>
      <c r="M578" s="28">
        <v>2</v>
      </c>
      <c r="N578" s="28">
        <v>4</v>
      </c>
      <c r="O578" s="28">
        <v>24</v>
      </c>
      <c r="P578">
        <f>VLOOKUP($A578,'Item Detail'!$A$2:$G$3180,7,0)</f>
        <v>2</v>
      </c>
      <c r="Q578" s="30" t="s">
        <v>20729</v>
      </c>
      <c r="R578" s="30" t="s">
        <v>20730</v>
      </c>
      <c r="S578" s="30" t="s">
        <v>20731</v>
      </c>
      <c r="T578" s="30" t="s">
        <v>20732</v>
      </c>
      <c r="U578" s="30" t="s">
        <v>20732</v>
      </c>
      <c r="V578" s="30" t="s">
        <v>20737</v>
      </c>
      <c r="W578" s="30" t="s">
        <v>20737</v>
      </c>
      <c r="X578" s="30" t="s">
        <v>20734</v>
      </c>
      <c r="Y578" s="30" t="s">
        <v>20737</v>
      </c>
      <c r="Z578" s="30" t="s">
        <v>20737</v>
      </c>
      <c r="AA578" s="32" t="s">
        <v>20790</v>
      </c>
    </row>
    <row r="579" spans="1:27" x14ac:dyDescent="0.3">
      <c r="A579" s="28" t="s">
        <v>10308</v>
      </c>
      <c r="B579" s="28" t="s">
        <v>17422</v>
      </c>
      <c r="C579" s="28" t="s">
        <v>8002</v>
      </c>
      <c r="D579" s="28" t="s">
        <v>10309</v>
      </c>
      <c r="E579" s="28" t="s">
        <v>8004</v>
      </c>
      <c r="F579" s="28" t="s">
        <v>1814</v>
      </c>
      <c r="G579" s="28" t="s">
        <v>17948</v>
      </c>
      <c r="H579" s="28" t="s">
        <v>17413</v>
      </c>
      <c r="I579" s="28">
        <v>2</v>
      </c>
      <c r="J579" s="28">
        <v>0</v>
      </c>
      <c r="K579" s="28">
        <v>0</v>
      </c>
      <c r="L579" s="28">
        <v>0</v>
      </c>
      <c r="M579" s="28">
        <v>0</v>
      </c>
      <c r="N579" s="28">
        <v>4</v>
      </c>
      <c r="O579" s="28">
        <v>24</v>
      </c>
      <c r="P579">
        <f>VLOOKUP($A579,'Item Detail'!$A$2:$G$3180,7,0)</f>
        <v>2</v>
      </c>
      <c r="Q579" s="30" t="s">
        <v>20729</v>
      </c>
      <c r="R579" s="30" t="s">
        <v>20730</v>
      </c>
      <c r="S579" s="30" t="s">
        <v>20731</v>
      </c>
      <c r="T579" s="30" t="s">
        <v>20732</v>
      </c>
      <c r="U579" s="30" t="s">
        <v>20732</v>
      </c>
      <c r="V579" s="30" t="s">
        <v>20734</v>
      </c>
      <c r="W579" s="30" t="s">
        <v>20734</v>
      </c>
      <c r="X579" s="30" t="s">
        <v>20734</v>
      </c>
      <c r="Y579" s="30" t="s">
        <v>20734</v>
      </c>
      <c r="Z579" s="30" t="s">
        <v>20734</v>
      </c>
      <c r="AA579" s="32" t="s">
        <v>20788</v>
      </c>
    </row>
    <row r="580" spans="1:27" x14ac:dyDescent="0.3">
      <c r="A580" s="28" t="s">
        <v>4234</v>
      </c>
      <c r="B580" s="28" t="s">
        <v>17420</v>
      </c>
      <c r="C580" s="28" t="s">
        <v>9295</v>
      </c>
      <c r="D580" s="28" t="s">
        <v>7677</v>
      </c>
      <c r="E580" s="28" t="s">
        <v>7834</v>
      </c>
      <c r="F580" s="28" t="s">
        <v>4208</v>
      </c>
      <c r="G580" s="28" t="s">
        <v>17949</v>
      </c>
      <c r="H580" s="28" t="s">
        <v>17419</v>
      </c>
      <c r="I580" s="28">
        <v>0</v>
      </c>
      <c r="J580" s="28">
        <v>0</v>
      </c>
      <c r="K580" s="28">
        <v>2</v>
      </c>
      <c r="L580" s="28">
        <v>0</v>
      </c>
      <c r="M580" s="28">
        <v>0</v>
      </c>
      <c r="N580" s="28">
        <v>4</v>
      </c>
      <c r="O580" s="28">
        <v>24</v>
      </c>
      <c r="P580">
        <f>VLOOKUP($A580,'Item Detail'!$A$2:$G$3180,7,0)</f>
        <v>2</v>
      </c>
      <c r="Q580" s="30" t="s">
        <v>20738</v>
      </c>
      <c r="R580" s="30" t="s">
        <v>20730</v>
      </c>
      <c r="S580" s="30" t="s">
        <v>4207</v>
      </c>
      <c r="T580" s="30" t="s">
        <v>20732</v>
      </c>
      <c r="U580" s="30" t="s">
        <v>20732</v>
      </c>
      <c r="V580" s="30" t="s">
        <v>20737</v>
      </c>
      <c r="W580" s="30" t="s">
        <v>20737</v>
      </c>
      <c r="X580" s="30" t="s">
        <v>20737</v>
      </c>
      <c r="Y580" s="30" t="s">
        <v>20737</v>
      </c>
      <c r="Z580" s="30" t="s">
        <v>20737</v>
      </c>
      <c r="AA580" s="32" t="s">
        <v>20785</v>
      </c>
    </row>
    <row r="581" spans="1:27" x14ac:dyDescent="0.3">
      <c r="A581" s="28" t="s">
        <v>10012</v>
      </c>
      <c r="B581" s="28" t="s">
        <v>17465</v>
      </c>
      <c r="C581" s="28" t="s">
        <v>10013</v>
      </c>
      <c r="D581" s="28" t="s">
        <v>10014</v>
      </c>
      <c r="E581" s="28" t="s">
        <v>10015</v>
      </c>
      <c r="F581" s="28" t="s">
        <v>17950</v>
      </c>
      <c r="G581" s="28" t="s">
        <v>17951</v>
      </c>
      <c r="H581" s="28" t="s">
        <v>17453</v>
      </c>
      <c r="I581" s="28">
        <v>0</v>
      </c>
      <c r="J581" s="28">
        <v>0</v>
      </c>
      <c r="K581" s="28">
        <v>2</v>
      </c>
      <c r="L581" s="28">
        <v>0</v>
      </c>
      <c r="M581" s="28">
        <v>0</v>
      </c>
      <c r="N581" s="28">
        <v>4</v>
      </c>
      <c r="O581" s="28">
        <v>24</v>
      </c>
      <c r="P581">
        <f>VLOOKUP($A581,'Item Detail'!$A$2:$G$3180,7,0)</f>
        <v>2</v>
      </c>
      <c r="Q581" s="30" t="s">
        <v>20760</v>
      </c>
      <c r="R581" s="30" t="s">
        <v>20730</v>
      </c>
      <c r="S581" s="30" t="s">
        <v>20731</v>
      </c>
      <c r="T581" s="30" t="s">
        <v>20732</v>
      </c>
      <c r="U581" s="30" t="s">
        <v>20732</v>
      </c>
      <c r="V581" s="30" t="s">
        <v>20734</v>
      </c>
      <c r="W581" s="30" t="s">
        <v>20734</v>
      </c>
      <c r="X581" s="30" t="s">
        <v>20737</v>
      </c>
      <c r="Y581" s="30" t="s">
        <v>20734</v>
      </c>
      <c r="Z581" s="30" t="s">
        <v>20734</v>
      </c>
      <c r="AA581" s="32" t="s">
        <v>20790</v>
      </c>
    </row>
    <row r="582" spans="1:27" x14ac:dyDescent="0.3">
      <c r="A582" s="28" t="s">
        <v>9517</v>
      </c>
      <c r="B582" s="28" t="s">
        <v>17437</v>
      </c>
      <c r="C582" s="28" t="s">
        <v>9518</v>
      </c>
      <c r="D582" s="28" t="s">
        <v>9519</v>
      </c>
      <c r="E582" s="28" t="s">
        <v>9520</v>
      </c>
      <c r="F582" s="28" t="s">
        <v>17952</v>
      </c>
      <c r="G582" s="28" t="s">
        <v>17953</v>
      </c>
      <c r="H582" s="28" t="s">
        <v>17453</v>
      </c>
      <c r="I582" s="28">
        <v>0</v>
      </c>
      <c r="J582" s="28">
        <v>2</v>
      </c>
      <c r="K582" s="28">
        <v>0</v>
      </c>
      <c r="L582" s="28">
        <v>0</v>
      </c>
      <c r="M582" s="28">
        <v>0</v>
      </c>
      <c r="N582" s="28">
        <v>4</v>
      </c>
      <c r="O582" s="28">
        <v>22</v>
      </c>
      <c r="P582">
        <f>VLOOKUP($A582,'Item Detail'!$A$2:$G$3180,7,0)</f>
        <v>2</v>
      </c>
      <c r="Q582" s="30" t="s">
        <v>20766</v>
      </c>
      <c r="R582" s="30" t="s">
        <v>20730</v>
      </c>
      <c r="S582" s="30" t="s">
        <v>20731</v>
      </c>
      <c r="T582" s="30" t="s">
        <v>20732</v>
      </c>
      <c r="U582" s="30" t="s">
        <v>20736</v>
      </c>
      <c r="V582" s="30" t="s">
        <v>20734</v>
      </c>
      <c r="W582" s="30" t="s">
        <v>20737</v>
      </c>
      <c r="X582" s="30" t="s">
        <v>20737</v>
      </c>
      <c r="Y582" s="30" t="s">
        <v>20734</v>
      </c>
      <c r="Z582" s="30" t="s">
        <v>20737</v>
      </c>
      <c r="AA582" s="32" t="s">
        <v>20790</v>
      </c>
    </row>
    <row r="583" spans="1:27" x14ac:dyDescent="0.3">
      <c r="A583" s="28" t="s">
        <v>10453</v>
      </c>
      <c r="B583" s="28" t="s">
        <v>17481</v>
      </c>
      <c r="C583" s="28" t="s">
        <v>10454</v>
      </c>
      <c r="D583" s="28" t="s">
        <v>10455</v>
      </c>
      <c r="E583" s="28" t="s">
        <v>7716</v>
      </c>
      <c r="F583" s="28" t="s">
        <v>17954</v>
      </c>
      <c r="G583" s="28" t="s">
        <v>17955</v>
      </c>
      <c r="H583" s="28" t="s">
        <v>17453</v>
      </c>
      <c r="I583" s="28">
        <v>0</v>
      </c>
      <c r="J583" s="28">
        <v>0</v>
      </c>
      <c r="K583" s="28">
        <v>0</v>
      </c>
      <c r="L583" s="28">
        <v>0</v>
      </c>
      <c r="M583" s="28">
        <v>2</v>
      </c>
      <c r="N583" s="28">
        <v>4</v>
      </c>
      <c r="O583" s="28">
        <v>22</v>
      </c>
      <c r="P583">
        <f>VLOOKUP($A583,'Item Detail'!$A$2:$G$3180,7,0)</f>
        <v>2</v>
      </c>
      <c r="Q583" s="30" t="s">
        <v>20767</v>
      </c>
      <c r="R583" s="30" t="s">
        <v>20730</v>
      </c>
      <c r="S583" s="30" t="s">
        <v>20731</v>
      </c>
      <c r="T583" s="30" t="s">
        <v>20732</v>
      </c>
      <c r="U583" s="30" t="s">
        <v>20732</v>
      </c>
      <c r="V583" s="30" t="s">
        <v>20734</v>
      </c>
      <c r="W583" s="30" t="s">
        <v>20737</v>
      </c>
      <c r="X583" s="30" t="s">
        <v>20737</v>
      </c>
      <c r="Y583" s="30" t="s">
        <v>20737</v>
      </c>
      <c r="Z583" s="30" t="s">
        <v>20737</v>
      </c>
      <c r="AA583" s="32" t="s">
        <v>20790</v>
      </c>
    </row>
    <row r="584" spans="1:27" x14ac:dyDescent="0.3">
      <c r="A584" s="28" t="s">
        <v>7573</v>
      </c>
      <c r="B584" s="28" t="s">
        <v>17483</v>
      </c>
      <c r="C584" s="28" t="s">
        <v>9639</v>
      </c>
      <c r="D584" s="28" t="s">
        <v>9640</v>
      </c>
      <c r="E584" s="28" t="s">
        <v>7716</v>
      </c>
      <c r="F584" s="28" t="s">
        <v>17956</v>
      </c>
      <c r="G584" s="28" t="s">
        <v>17957</v>
      </c>
      <c r="H584" s="28" t="s">
        <v>17419</v>
      </c>
      <c r="I584" s="28">
        <v>0</v>
      </c>
      <c r="J584" s="28">
        <v>0</v>
      </c>
      <c r="K584" s="28">
        <v>0</v>
      </c>
      <c r="L584" s="28">
        <v>0</v>
      </c>
      <c r="M584" s="28">
        <v>2</v>
      </c>
      <c r="N584" s="28">
        <v>4</v>
      </c>
      <c r="O584" s="28">
        <v>22</v>
      </c>
      <c r="P584">
        <f>VLOOKUP($A584,'Item Detail'!$A$2:$G$3180,7,0)</f>
        <v>2</v>
      </c>
      <c r="Q584" s="30" t="s">
        <v>20735</v>
      </c>
      <c r="R584" s="30" t="s">
        <v>20730</v>
      </c>
      <c r="S584" s="30" t="s">
        <v>4207</v>
      </c>
      <c r="T584" s="30" t="s">
        <v>20732</v>
      </c>
      <c r="U584" s="30" t="s">
        <v>20732</v>
      </c>
      <c r="V584" s="30" t="s">
        <v>20737</v>
      </c>
      <c r="W584" s="30" t="s">
        <v>20737</v>
      </c>
      <c r="X584" s="30" t="s">
        <v>20737</v>
      </c>
      <c r="Y584" s="30" t="s">
        <v>20737</v>
      </c>
      <c r="Z584" s="30" t="s">
        <v>20737</v>
      </c>
      <c r="AA584" s="32" t="s">
        <v>20789</v>
      </c>
    </row>
    <row r="585" spans="1:27" x14ac:dyDescent="0.3">
      <c r="A585" s="28" t="s">
        <v>9850</v>
      </c>
      <c r="B585" s="28" t="s">
        <v>17915</v>
      </c>
      <c r="C585" s="28" t="s">
        <v>9851</v>
      </c>
      <c r="D585" s="28" t="s">
        <v>8514</v>
      </c>
      <c r="E585" s="28" t="s">
        <v>7749</v>
      </c>
      <c r="F585" s="28" t="s">
        <v>9852</v>
      </c>
      <c r="G585" s="28" t="s">
        <v>17958</v>
      </c>
      <c r="H585" s="28" t="s">
        <v>17412</v>
      </c>
      <c r="I585" s="28">
        <v>1</v>
      </c>
      <c r="J585" s="28">
        <v>0</v>
      </c>
      <c r="K585" s="28">
        <v>0</v>
      </c>
      <c r="L585" s="28">
        <v>0</v>
      </c>
      <c r="M585" s="28">
        <v>0</v>
      </c>
      <c r="N585" s="28">
        <v>2</v>
      </c>
      <c r="O585" s="28">
        <v>2</v>
      </c>
      <c r="P585">
        <f>VLOOKUP($A585,'Item Detail'!$A$2:$G$3180,7,0)</f>
        <v>2</v>
      </c>
      <c r="Q585" s="30" t="s">
        <v>20750</v>
      </c>
      <c r="R585" s="30" t="s">
        <v>20730</v>
      </c>
      <c r="S585" s="30" t="s">
        <v>20731</v>
      </c>
      <c r="T585" s="30" t="s">
        <v>20732</v>
      </c>
      <c r="U585" s="30" t="s">
        <v>20732</v>
      </c>
      <c r="V585" s="30" t="s">
        <v>20734</v>
      </c>
      <c r="W585" s="30" t="s">
        <v>20737</v>
      </c>
      <c r="X585" s="30" t="s">
        <v>20734</v>
      </c>
      <c r="Y585" s="30" t="s">
        <v>20737</v>
      </c>
      <c r="Z585" s="30" t="s">
        <v>20737</v>
      </c>
      <c r="AA585" s="32" t="s">
        <v>20788</v>
      </c>
    </row>
    <row r="586" spans="1:27" x14ac:dyDescent="0.3">
      <c r="A586" s="28" t="s">
        <v>9850</v>
      </c>
      <c r="B586" s="28" t="s">
        <v>17915</v>
      </c>
      <c r="C586" s="28" t="s">
        <v>9851</v>
      </c>
      <c r="D586" s="28" t="s">
        <v>8514</v>
      </c>
      <c r="E586" s="28" t="s">
        <v>7749</v>
      </c>
      <c r="F586" s="28" t="s">
        <v>9852</v>
      </c>
      <c r="G586" s="28" t="s">
        <v>17958</v>
      </c>
      <c r="H586" s="28" t="s">
        <v>17413</v>
      </c>
      <c r="I586" s="28">
        <v>1</v>
      </c>
      <c r="J586" s="28">
        <v>0</v>
      </c>
      <c r="K586" s="28">
        <v>0</v>
      </c>
      <c r="L586" s="28">
        <v>0</v>
      </c>
      <c r="M586" s="28">
        <v>0</v>
      </c>
      <c r="N586" s="28">
        <v>2</v>
      </c>
      <c r="O586" s="28">
        <v>20</v>
      </c>
      <c r="P586">
        <f>VLOOKUP($A586,'Item Detail'!$A$2:$G$3180,7,0)</f>
        <v>2</v>
      </c>
      <c r="Q586" s="30" t="s">
        <v>20750</v>
      </c>
      <c r="R586" s="30" t="s">
        <v>20730</v>
      </c>
      <c r="S586" s="30" t="s">
        <v>20731</v>
      </c>
      <c r="T586" s="30" t="s">
        <v>20732</v>
      </c>
      <c r="U586" s="30" t="s">
        <v>20732</v>
      </c>
      <c r="V586" s="30" t="s">
        <v>20734</v>
      </c>
      <c r="W586" s="30" t="s">
        <v>20737</v>
      </c>
      <c r="X586" s="30" t="s">
        <v>20734</v>
      </c>
      <c r="Y586" s="30" t="s">
        <v>20737</v>
      </c>
      <c r="Z586" s="30" t="s">
        <v>20737</v>
      </c>
      <c r="AA586" s="32" t="s">
        <v>20788</v>
      </c>
    </row>
    <row r="587" spans="1:27" x14ac:dyDescent="0.3">
      <c r="A587" s="28" t="s">
        <v>10559</v>
      </c>
      <c r="B587" s="28" t="s">
        <v>17581</v>
      </c>
      <c r="C587" s="28" t="s">
        <v>10560</v>
      </c>
      <c r="D587" s="28" t="s">
        <v>9198</v>
      </c>
      <c r="E587" s="28" t="s">
        <v>7716</v>
      </c>
      <c r="F587" s="28" t="s">
        <v>17842</v>
      </c>
      <c r="G587" s="28" t="s">
        <v>17959</v>
      </c>
      <c r="H587" s="28" t="s">
        <v>17413</v>
      </c>
      <c r="I587" s="28">
        <v>2</v>
      </c>
      <c r="J587" s="28">
        <v>0</v>
      </c>
      <c r="K587" s="28">
        <v>0</v>
      </c>
      <c r="L587" s="28">
        <v>0</v>
      </c>
      <c r="M587" s="28">
        <v>0</v>
      </c>
      <c r="N587" s="28">
        <v>4</v>
      </c>
      <c r="O587" s="28">
        <v>22</v>
      </c>
      <c r="P587">
        <f>VLOOKUP($A587,'Item Detail'!$A$2:$G$3180,7,0)</f>
        <v>2</v>
      </c>
      <c r="Q587" s="30" t="s">
        <v>20729</v>
      </c>
      <c r="R587" s="30" t="s">
        <v>20730</v>
      </c>
      <c r="S587" s="30" t="s">
        <v>20731</v>
      </c>
      <c r="T587" s="30" t="s">
        <v>20732</v>
      </c>
      <c r="U587" s="30" t="s">
        <v>20733</v>
      </c>
      <c r="V587" s="30" t="s">
        <v>20734</v>
      </c>
      <c r="W587" s="30" t="s">
        <v>20734</v>
      </c>
      <c r="X587" s="30" t="s">
        <v>20734</v>
      </c>
      <c r="Y587" s="30" t="s">
        <v>20734</v>
      </c>
      <c r="Z587" s="30" t="s">
        <v>20734</v>
      </c>
      <c r="AA587" s="32" t="s">
        <v>20788</v>
      </c>
    </row>
    <row r="588" spans="1:27" x14ac:dyDescent="0.3">
      <c r="A588" s="28" t="s">
        <v>9226</v>
      </c>
      <c r="B588" s="28" t="s">
        <v>17481</v>
      </c>
      <c r="C588" s="28" t="s">
        <v>9227</v>
      </c>
      <c r="D588" s="28" t="s">
        <v>7677</v>
      </c>
      <c r="E588" s="28" t="s">
        <v>9228</v>
      </c>
      <c r="F588" s="28" t="s">
        <v>9229</v>
      </c>
      <c r="G588" s="28" t="s">
        <v>17960</v>
      </c>
      <c r="H588" s="28" t="s">
        <v>17453</v>
      </c>
      <c r="I588" s="28">
        <v>2</v>
      </c>
      <c r="J588" s="28">
        <v>0</v>
      </c>
      <c r="K588" s="28">
        <v>0</v>
      </c>
      <c r="L588" s="28">
        <v>0</v>
      </c>
      <c r="M588" s="28">
        <v>0</v>
      </c>
      <c r="N588" s="28">
        <v>4</v>
      </c>
      <c r="O588" s="28">
        <v>22</v>
      </c>
      <c r="P588">
        <f>VLOOKUP($A588,'Item Detail'!$A$2:$G$3180,7,0)</f>
        <v>2</v>
      </c>
      <c r="Q588" s="30" t="s">
        <v>20750</v>
      </c>
      <c r="R588" s="30" t="s">
        <v>20752</v>
      </c>
      <c r="S588" s="30" t="s">
        <v>20752</v>
      </c>
      <c r="T588" s="30" t="s">
        <v>20732</v>
      </c>
      <c r="U588" s="30" t="s">
        <v>20733</v>
      </c>
      <c r="V588" s="30" t="s">
        <v>20737</v>
      </c>
      <c r="W588" s="30" t="s">
        <v>20737</v>
      </c>
      <c r="X588" s="30" t="s">
        <v>20737</v>
      </c>
      <c r="Y588" s="30" t="s">
        <v>20737</v>
      </c>
      <c r="Z588" s="30" t="s">
        <v>20737</v>
      </c>
      <c r="AA588" s="32" t="s">
        <v>20786</v>
      </c>
    </row>
    <row r="589" spans="1:27" x14ac:dyDescent="0.3">
      <c r="A589" s="28" t="s">
        <v>10228</v>
      </c>
      <c r="B589" s="28" t="s">
        <v>17417</v>
      </c>
      <c r="C589" s="28" t="s">
        <v>10229</v>
      </c>
      <c r="D589" s="28" t="s">
        <v>10230</v>
      </c>
      <c r="E589" s="28" t="s">
        <v>7749</v>
      </c>
      <c r="F589" s="28" t="s">
        <v>17450</v>
      </c>
      <c r="G589" s="28" t="s">
        <v>17961</v>
      </c>
      <c r="H589" s="28" t="s">
        <v>17453</v>
      </c>
      <c r="I589" s="28">
        <v>0</v>
      </c>
      <c r="J589" s="28">
        <v>2</v>
      </c>
      <c r="K589" s="28">
        <v>0</v>
      </c>
      <c r="L589" s="28">
        <v>0</v>
      </c>
      <c r="M589" s="28">
        <v>0</v>
      </c>
      <c r="N589" s="28">
        <v>4</v>
      </c>
      <c r="O589" s="28">
        <v>22</v>
      </c>
      <c r="P589">
        <f>VLOOKUP($A589,'Item Detail'!$A$2:$G$3180,7,0)</f>
        <v>2</v>
      </c>
      <c r="Q589" s="30" t="s">
        <v>20729</v>
      </c>
      <c r="R589" s="30" t="s">
        <v>20730</v>
      </c>
      <c r="S589" s="30" t="s">
        <v>20731</v>
      </c>
      <c r="T589" s="30" t="s">
        <v>20732</v>
      </c>
      <c r="U589" s="30" t="s">
        <v>20733</v>
      </c>
      <c r="V589" s="30" t="s">
        <v>20734</v>
      </c>
      <c r="W589" s="30" t="s">
        <v>20737</v>
      </c>
      <c r="X589" s="30" t="s">
        <v>20737</v>
      </c>
      <c r="Y589" s="30" t="s">
        <v>20737</v>
      </c>
      <c r="Z589" s="30" t="s">
        <v>20734</v>
      </c>
      <c r="AA589" s="32" t="s">
        <v>20790</v>
      </c>
    </row>
    <row r="590" spans="1:27" x14ac:dyDescent="0.3">
      <c r="A590" s="28" t="s">
        <v>2262</v>
      </c>
      <c r="B590" s="28" t="s">
        <v>17435</v>
      </c>
      <c r="C590" s="28" t="s">
        <v>2263</v>
      </c>
      <c r="D590" s="28" t="s">
        <v>10317</v>
      </c>
      <c r="E590" s="28" t="s">
        <v>7716</v>
      </c>
      <c r="F590" s="28" t="s">
        <v>17432</v>
      </c>
      <c r="G590" s="28" t="s">
        <v>17962</v>
      </c>
      <c r="H590" s="28" t="s">
        <v>17428</v>
      </c>
      <c r="I590" s="28">
        <v>2</v>
      </c>
      <c r="J590" s="28">
        <v>0</v>
      </c>
      <c r="K590" s="28">
        <v>0</v>
      </c>
      <c r="L590" s="28">
        <v>0</v>
      </c>
      <c r="M590" s="28">
        <v>0</v>
      </c>
      <c r="N590" s="28">
        <v>4</v>
      </c>
      <c r="O590" s="28">
        <v>20</v>
      </c>
      <c r="P590">
        <f>VLOOKUP($A590,'Item Detail'!$A$2:$G$3180,7,0)</f>
        <v>2</v>
      </c>
      <c r="Q590" s="30" t="s">
        <v>20741</v>
      </c>
      <c r="R590" s="30" t="s">
        <v>20730</v>
      </c>
      <c r="S590" s="30" t="s">
        <v>20742</v>
      </c>
      <c r="T590" s="30" t="s">
        <v>20732</v>
      </c>
      <c r="U590" s="30" t="s">
        <v>20732</v>
      </c>
      <c r="V590" s="30" t="s">
        <v>20737</v>
      </c>
      <c r="W590" s="30" t="s">
        <v>20737</v>
      </c>
      <c r="X590" s="30" t="s">
        <v>20737</v>
      </c>
      <c r="Y590" s="30" t="s">
        <v>20737</v>
      </c>
      <c r="Z590" s="30" t="s">
        <v>20737</v>
      </c>
      <c r="AA590" s="32" t="s">
        <v>20789</v>
      </c>
    </row>
    <row r="591" spans="1:27" x14ac:dyDescent="0.3">
      <c r="A591" s="28" t="s">
        <v>2073</v>
      </c>
      <c r="B591" s="28" t="s">
        <v>17489</v>
      </c>
      <c r="C591" s="28" t="s">
        <v>10429</v>
      </c>
      <c r="D591" s="28" t="s">
        <v>10430</v>
      </c>
      <c r="E591" s="28" t="s">
        <v>7716</v>
      </c>
      <c r="F591" s="28" t="s">
        <v>1608</v>
      </c>
      <c r="G591" s="28" t="s">
        <v>17963</v>
      </c>
      <c r="H591" s="28" t="s">
        <v>17428</v>
      </c>
      <c r="I591" s="28">
        <v>0</v>
      </c>
      <c r="J591" s="28">
        <v>0</v>
      </c>
      <c r="K591" s="28">
        <v>2</v>
      </c>
      <c r="L591" s="28">
        <v>0</v>
      </c>
      <c r="M591" s="28">
        <v>0</v>
      </c>
      <c r="N591" s="28">
        <v>4</v>
      </c>
      <c r="O591" s="28">
        <v>20</v>
      </c>
      <c r="P591">
        <f>VLOOKUP($A591,'Item Detail'!$A$2:$G$3180,7,0)</f>
        <v>2</v>
      </c>
      <c r="Q591" s="30" t="s">
        <v>20741</v>
      </c>
      <c r="R591" s="30" t="s">
        <v>20730</v>
      </c>
      <c r="S591" s="30" t="s">
        <v>20742</v>
      </c>
      <c r="T591" s="30" t="s">
        <v>20732</v>
      </c>
      <c r="U591" s="30" t="s">
        <v>20732</v>
      </c>
      <c r="V591" s="30" t="s">
        <v>20737</v>
      </c>
      <c r="W591" s="30" t="s">
        <v>20737</v>
      </c>
      <c r="X591" s="30" t="s">
        <v>20737</v>
      </c>
      <c r="Y591" s="30" t="s">
        <v>20737</v>
      </c>
      <c r="Z591" s="30" t="s">
        <v>20737</v>
      </c>
      <c r="AA591" s="32" t="s">
        <v>20789</v>
      </c>
    </row>
    <row r="592" spans="1:27" x14ac:dyDescent="0.3">
      <c r="A592" s="28" t="s">
        <v>10042</v>
      </c>
      <c r="B592" s="28" t="s">
        <v>17465</v>
      </c>
      <c r="C592" s="28" t="s">
        <v>10043</v>
      </c>
      <c r="D592" s="28" t="s">
        <v>10044</v>
      </c>
      <c r="E592" s="28" t="s">
        <v>8447</v>
      </c>
      <c r="F592" s="28" t="s">
        <v>2641</v>
      </c>
      <c r="G592" s="28" t="s">
        <v>17964</v>
      </c>
      <c r="H592" s="28" t="s">
        <v>17453</v>
      </c>
      <c r="I592" s="28">
        <v>0</v>
      </c>
      <c r="J592" s="28">
        <v>0</v>
      </c>
      <c r="K592" s="28">
        <v>2</v>
      </c>
      <c r="L592" s="28">
        <v>0</v>
      </c>
      <c r="M592" s="28">
        <v>0</v>
      </c>
      <c r="N592" s="28">
        <v>4</v>
      </c>
      <c r="O592" s="28">
        <v>20</v>
      </c>
      <c r="P592">
        <f>VLOOKUP($A592,'Item Detail'!$A$2:$G$3180,7,0)</f>
        <v>2</v>
      </c>
      <c r="Q592" s="30" t="s">
        <v>20754</v>
      </c>
      <c r="R592" s="30" t="s">
        <v>20730</v>
      </c>
      <c r="S592" s="30" t="s">
        <v>20731</v>
      </c>
      <c r="T592" s="30" t="s">
        <v>20732</v>
      </c>
      <c r="U592" s="30" t="s">
        <v>20732</v>
      </c>
      <c r="V592" s="30" t="s">
        <v>20734</v>
      </c>
      <c r="W592" s="30" t="s">
        <v>20737</v>
      </c>
      <c r="X592" s="30" t="s">
        <v>20737</v>
      </c>
      <c r="Y592" s="30" t="s">
        <v>20737</v>
      </c>
      <c r="Z592" s="30" t="s">
        <v>20737</v>
      </c>
      <c r="AA592" s="32" t="s">
        <v>20790</v>
      </c>
    </row>
    <row r="593" spans="1:27" x14ac:dyDescent="0.3">
      <c r="A593" s="28" t="s">
        <v>9297</v>
      </c>
      <c r="B593" s="28" t="s">
        <v>17414</v>
      </c>
      <c r="C593" s="28" t="s">
        <v>9298</v>
      </c>
      <c r="D593" s="28" t="s">
        <v>9299</v>
      </c>
      <c r="E593" s="28" t="s">
        <v>7734</v>
      </c>
      <c r="F593" s="28" t="s">
        <v>17415</v>
      </c>
      <c r="G593" s="28" t="s">
        <v>17965</v>
      </c>
      <c r="H593" s="28" t="s">
        <v>17453</v>
      </c>
      <c r="I593" s="28">
        <v>0</v>
      </c>
      <c r="J593" s="28">
        <v>0</v>
      </c>
      <c r="K593" s="28">
        <v>0</v>
      </c>
      <c r="L593" s="28">
        <v>0</v>
      </c>
      <c r="M593" s="28">
        <v>1</v>
      </c>
      <c r="N593" s="28">
        <v>2</v>
      </c>
      <c r="O593" s="28">
        <v>16</v>
      </c>
      <c r="P593">
        <f>VLOOKUP($A593,'Item Detail'!$A$2:$G$3180,7,0)</f>
        <v>2</v>
      </c>
      <c r="Q593" s="30" t="s">
        <v>20729</v>
      </c>
      <c r="R593" s="30" t="s">
        <v>20730</v>
      </c>
      <c r="S593" s="30" t="s">
        <v>20731</v>
      </c>
      <c r="T593" s="30" t="s">
        <v>20732</v>
      </c>
      <c r="U593" s="30" t="s">
        <v>20749</v>
      </c>
      <c r="V593" s="30" t="s">
        <v>20734</v>
      </c>
      <c r="W593" s="30" t="s">
        <v>20737</v>
      </c>
      <c r="X593" s="30" t="s">
        <v>20734</v>
      </c>
      <c r="Y593" s="30" t="s">
        <v>20737</v>
      </c>
      <c r="Z593" s="30" t="s">
        <v>20737</v>
      </c>
      <c r="AA593" s="32" t="s">
        <v>20790</v>
      </c>
    </row>
    <row r="594" spans="1:27" x14ac:dyDescent="0.3">
      <c r="A594" s="28" t="s">
        <v>9297</v>
      </c>
      <c r="B594" s="28" t="s">
        <v>17414</v>
      </c>
      <c r="C594" s="28" t="s">
        <v>9298</v>
      </c>
      <c r="D594" s="28" t="s">
        <v>9299</v>
      </c>
      <c r="E594" s="28" t="s">
        <v>7734</v>
      </c>
      <c r="F594" s="28" t="s">
        <v>17415</v>
      </c>
      <c r="G594" s="28" t="s">
        <v>17965</v>
      </c>
      <c r="H594" s="28" t="s">
        <v>17413</v>
      </c>
      <c r="I594" s="28">
        <v>1</v>
      </c>
      <c r="J594" s="28">
        <v>0</v>
      </c>
      <c r="K594" s="28">
        <v>0</v>
      </c>
      <c r="L594" s="28">
        <v>0</v>
      </c>
      <c r="M594" s="28">
        <v>0</v>
      </c>
      <c r="N594" s="28">
        <v>2</v>
      </c>
      <c r="O594" s="28">
        <v>4</v>
      </c>
      <c r="P594">
        <f>VLOOKUP($A594,'Item Detail'!$A$2:$G$3180,7,0)</f>
        <v>2</v>
      </c>
      <c r="Q594" s="30" t="s">
        <v>20729</v>
      </c>
      <c r="R594" s="30" t="s">
        <v>20730</v>
      </c>
      <c r="S594" s="30" t="s">
        <v>20731</v>
      </c>
      <c r="T594" s="30" t="s">
        <v>20732</v>
      </c>
      <c r="U594" s="30" t="s">
        <v>20749</v>
      </c>
      <c r="V594" s="30" t="s">
        <v>20734</v>
      </c>
      <c r="W594" s="30" t="s">
        <v>20737</v>
      </c>
      <c r="X594" s="30" t="s">
        <v>20734</v>
      </c>
      <c r="Y594" s="30" t="s">
        <v>20737</v>
      </c>
      <c r="Z594" s="30" t="s">
        <v>20737</v>
      </c>
      <c r="AA594" s="32" t="s">
        <v>20788</v>
      </c>
    </row>
    <row r="595" spans="1:27" x14ac:dyDescent="0.3">
      <c r="A595" s="28" t="s">
        <v>10464</v>
      </c>
      <c r="B595" s="28" t="s">
        <v>17414</v>
      </c>
      <c r="C595" s="28" t="s">
        <v>10465</v>
      </c>
      <c r="D595" s="28" t="s">
        <v>10466</v>
      </c>
      <c r="E595" s="28" t="s">
        <v>7953</v>
      </c>
      <c r="F595" s="28" t="s">
        <v>17415</v>
      </c>
      <c r="G595" s="28" t="s">
        <v>17966</v>
      </c>
      <c r="H595" s="28" t="s">
        <v>17453</v>
      </c>
      <c r="I595" s="28">
        <v>2</v>
      </c>
      <c r="J595" s="28">
        <v>0</v>
      </c>
      <c r="K595" s="28">
        <v>0</v>
      </c>
      <c r="L595" s="28">
        <v>0</v>
      </c>
      <c r="M595" s="28">
        <v>0</v>
      </c>
      <c r="N595" s="28">
        <v>4</v>
      </c>
      <c r="O595" s="28">
        <v>20</v>
      </c>
      <c r="P595">
        <f>VLOOKUP($A595,'Item Detail'!$A$2:$G$3180,7,0)</f>
        <v>2</v>
      </c>
      <c r="Q595" s="30" t="s">
        <v>20729</v>
      </c>
      <c r="R595" s="30" t="s">
        <v>20730</v>
      </c>
      <c r="S595" s="30" t="s">
        <v>20731</v>
      </c>
      <c r="T595" s="30" t="s">
        <v>20732</v>
      </c>
      <c r="U595" s="30" t="s">
        <v>20732</v>
      </c>
      <c r="V595" s="30" t="s">
        <v>20737</v>
      </c>
      <c r="W595" s="30" t="s">
        <v>20737</v>
      </c>
      <c r="X595" s="30" t="s">
        <v>20737</v>
      </c>
      <c r="Y595" s="30" t="s">
        <v>20734</v>
      </c>
      <c r="Z595" s="30" t="s">
        <v>20737</v>
      </c>
      <c r="AA595" s="32" t="s">
        <v>20790</v>
      </c>
    </row>
    <row r="596" spans="1:27" x14ac:dyDescent="0.3">
      <c r="A596" s="28" t="s">
        <v>1883</v>
      </c>
      <c r="B596" s="28" t="s">
        <v>17435</v>
      </c>
      <c r="C596" s="28" t="s">
        <v>9669</v>
      </c>
      <c r="D596" s="28" t="s">
        <v>9670</v>
      </c>
      <c r="E596" s="28" t="s">
        <v>7716</v>
      </c>
      <c r="F596" s="28" t="s">
        <v>1730</v>
      </c>
      <c r="G596" s="28" t="s">
        <v>17967</v>
      </c>
      <c r="H596" s="28" t="s">
        <v>17428</v>
      </c>
      <c r="I596" s="28">
        <v>0</v>
      </c>
      <c r="J596" s="28">
        <v>0</v>
      </c>
      <c r="K596" s="28">
        <v>0</v>
      </c>
      <c r="L596" s="28">
        <v>0</v>
      </c>
      <c r="M596" s="28">
        <v>2</v>
      </c>
      <c r="N596" s="28">
        <v>4</v>
      </c>
      <c r="O596" s="28">
        <v>20</v>
      </c>
      <c r="P596">
        <f>VLOOKUP($A596,'Item Detail'!$A$2:$G$3180,7,0)</f>
        <v>2</v>
      </c>
      <c r="Q596" s="30" t="s">
        <v>20741</v>
      </c>
      <c r="R596" s="30" t="s">
        <v>20730</v>
      </c>
      <c r="S596" s="30" t="s">
        <v>20742</v>
      </c>
      <c r="T596" s="30" t="s">
        <v>20732</v>
      </c>
      <c r="U596" s="30" t="s">
        <v>20732</v>
      </c>
      <c r="V596" s="30" t="s">
        <v>20737</v>
      </c>
      <c r="W596" s="30" t="s">
        <v>20737</v>
      </c>
      <c r="X596" s="30" t="s">
        <v>20737</v>
      </c>
      <c r="Y596" s="30" t="s">
        <v>20737</v>
      </c>
      <c r="Z596" s="30" t="s">
        <v>20737</v>
      </c>
      <c r="AA596" s="32" t="s">
        <v>20789</v>
      </c>
    </row>
    <row r="597" spans="1:27" x14ac:dyDescent="0.3">
      <c r="A597" s="28" t="s">
        <v>10333</v>
      </c>
      <c r="B597" s="28" t="s">
        <v>17420</v>
      </c>
      <c r="C597" s="28" t="s">
        <v>10334</v>
      </c>
      <c r="D597" s="28" t="s">
        <v>10138</v>
      </c>
      <c r="E597" s="28" t="s">
        <v>7829</v>
      </c>
      <c r="F597" s="28" t="s">
        <v>1977</v>
      </c>
      <c r="G597" s="28" t="s">
        <v>17968</v>
      </c>
      <c r="H597" s="28" t="s">
        <v>17453</v>
      </c>
      <c r="I597" s="28">
        <v>0</v>
      </c>
      <c r="J597" s="28">
        <v>0</v>
      </c>
      <c r="K597" s="28">
        <v>2</v>
      </c>
      <c r="L597" s="28">
        <v>0</v>
      </c>
      <c r="M597" s="28">
        <v>0</v>
      </c>
      <c r="N597" s="28">
        <v>4</v>
      </c>
      <c r="O597" s="28">
        <v>20</v>
      </c>
      <c r="P597">
        <f>VLOOKUP($A597,'Item Detail'!$A$2:$G$3180,7,0)</f>
        <v>2</v>
      </c>
      <c r="Q597" s="30" t="s">
        <v>20729</v>
      </c>
      <c r="R597" s="30" t="s">
        <v>20730</v>
      </c>
      <c r="S597" s="30" t="s">
        <v>20731</v>
      </c>
      <c r="T597" s="30" t="s">
        <v>20732</v>
      </c>
      <c r="U597" s="30" t="s">
        <v>20733</v>
      </c>
      <c r="V597" s="30" t="s">
        <v>20734</v>
      </c>
      <c r="W597" s="30" t="s">
        <v>20737</v>
      </c>
      <c r="X597" s="30" t="s">
        <v>20737</v>
      </c>
      <c r="Y597" s="30" t="s">
        <v>20737</v>
      </c>
      <c r="Z597" s="30" t="s">
        <v>20734</v>
      </c>
      <c r="AA597" s="32" t="s">
        <v>20790</v>
      </c>
    </row>
    <row r="598" spans="1:27" x14ac:dyDescent="0.3">
      <c r="A598" s="28" t="s">
        <v>10406</v>
      </c>
      <c r="B598" s="28" t="s">
        <v>17422</v>
      </c>
      <c r="C598" s="28" t="s">
        <v>10407</v>
      </c>
      <c r="D598" s="28" t="s">
        <v>10408</v>
      </c>
      <c r="E598" s="28" t="s">
        <v>7716</v>
      </c>
      <c r="F598" s="28" t="s">
        <v>1814</v>
      </c>
      <c r="G598" s="28" t="s">
        <v>17969</v>
      </c>
      <c r="H598" s="28" t="s">
        <v>17412</v>
      </c>
      <c r="I598" s="28">
        <v>1</v>
      </c>
      <c r="J598" s="28">
        <v>0</v>
      </c>
      <c r="K598" s="28">
        <v>0</v>
      </c>
      <c r="L598" s="28">
        <v>0</v>
      </c>
      <c r="M598" s="28">
        <v>0</v>
      </c>
      <c r="N598" s="28">
        <v>2</v>
      </c>
      <c r="O598" s="28">
        <v>12</v>
      </c>
      <c r="P598">
        <f>VLOOKUP($A598,'Item Detail'!$A$2:$G$3180,7,0)</f>
        <v>2</v>
      </c>
      <c r="Q598" s="30" t="s">
        <v>20729</v>
      </c>
      <c r="R598" s="30" t="s">
        <v>20730</v>
      </c>
      <c r="S598" s="30" t="s">
        <v>20731</v>
      </c>
      <c r="T598" s="30" t="s">
        <v>20732</v>
      </c>
      <c r="U598" s="30" t="s">
        <v>20733</v>
      </c>
      <c r="V598" s="30" t="s">
        <v>20734</v>
      </c>
      <c r="W598" s="30" t="s">
        <v>20734</v>
      </c>
      <c r="X598" s="30" t="s">
        <v>20737</v>
      </c>
      <c r="Y598" s="30" t="s">
        <v>20737</v>
      </c>
      <c r="Z598" s="30" t="s">
        <v>20737</v>
      </c>
      <c r="AA598" s="32" t="s">
        <v>20788</v>
      </c>
    </row>
    <row r="599" spans="1:27" x14ac:dyDescent="0.3">
      <c r="A599" s="28" t="s">
        <v>10406</v>
      </c>
      <c r="B599" s="28" t="s">
        <v>17422</v>
      </c>
      <c r="C599" s="28" t="s">
        <v>10407</v>
      </c>
      <c r="D599" s="28" t="s">
        <v>10408</v>
      </c>
      <c r="E599" s="28" t="s">
        <v>7716</v>
      </c>
      <c r="F599" s="28" t="s">
        <v>1814</v>
      </c>
      <c r="G599" s="28" t="s">
        <v>17969</v>
      </c>
      <c r="H599" s="28" t="s">
        <v>17413</v>
      </c>
      <c r="I599" s="28">
        <v>1</v>
      </c>
      <c r="J599" s="28">
        <v>0</v>
      </c>
      <c r="K599" s="28">
        <v>0</v>
      </c>
      <c r="L599" s="28">
        <v>0</v>
      </c>
      <c r="M599" s="28">
        <v>0</v>
      </c>
      <c r="N599" s="28">
        <v>2</v>
      </c>
      <c r="O599" s="28">
        <v>8</v>
      </c>
      <c r="P599">
        <f>VLOOKUP($A599,'Item Detail'!$A$2:$G$3180,7,0)</f>
        <v>2</v>
      </c>
      <c r="Q599" s="30" t="s">
        <v>20729</v>
      </c>
      <c r="R599" s="30" t="s">
        <v>20730</v>
      </c>
      <c r="S599" s="30" t="s">
        <v>20731</v>
      </c>
      <c r="T599" s="30" t="s">
        <v>20732</v>
      </c>
      <c r="U599" s="30" t="s">
        <v>20733</v>
      </c>
      <c r="V599" s="30" t="s">
        <v>20734</v>
      </c>
      <c r="W599" s="30" t="s">
        <v>20734</v>
      </c>
      <c r="X599" s="30" t="s">
        <v>20737</v>
      </c>
      <c r="Y599" s="30" t="s">
        <v>20737</v>
      </c>
      <c r="Z599" s="30" t="s">
        <v>20737</v>
      </c>
      <c r="AA599" s="32" t="s">
        <v>20788</v>
      </c>
    </row>
    <row r="600" spans="1:27" x14ac:dyDescent="0.3">
      <c r="A600" s="28" t="s">
        <v>9139</v>
      </c>
      <c r="B600" s="28" t="s">
        <v>17481</v>
      </c>
      <c r="C600" s="28" t="s">
        <v>9140</v>
      </c>
      <c r="D600" s="28" t="s">
        <v>8342</v>
      </c>
      <c r="E600" s="28" t="s">
        <v>9141</v>
      </c>
      <c r="F600" s="28" t="s">
        <v>2452</v>
      </c>
      <c r="G600" s="28" t="s">
        <v>17970</v>
      </c>
      <c r="H600" s="28" t="s">
        <v>17412</v>
      </c>
      <c r="I600" s="28">
        <v>1</v>
      </c>
      <c r="J600" s="28">
        <v>0</v>
      </c>
      <c r="K600" s="28">
        <v>0</v>
      </c>
      <c r="L600" s="28">
        <v>0</v>
      </c>
      <c r="M600" s="28">
        <v>0</v>
      </c>
      <c r="N600" s="28">
        <v>2</v>
      </c>
      <c r="O600" s="28">
        <v>6</v>
      </c>
      <c r="P600">
        <f>VLOOKUP($A600,'Item Detail'!$A$2:$G$3180,7,0)</f>
        <v>2</v>
      </c>
      <c r="Q600" s="30" t="s">
        <v>20729</v>
      </c>
      <c r="R600" s="30" t="s">
        <v>20730</v>
      </c>
      <c r="S600" s="30" t="s">
        <v>20731</v>
      </c>
      <c r="T600" s="30" t="s">
        <v>20732</v>
      </c>
      <c r="U600" s="30" t="s">
        <v>20749</v>
      </c>
      <c r="V600" s="30" t="s">
        <v>20734</v>
      </c>
      <c r="W600" s="30" t="s">
        <v>20737</v>
      </c>
      <c r="X600" s="30" t="s">
        <v>20737</v>
      </c>
      <c r="Y600" s="30" t="s">
        <v>20737</v>
      </c>
      <c r="Z600" s="30" t="s">
        <v>20737</v>
      </c>
      <c r="AA600" s="32" t="s">
        <v>20788</v>
      </c>
    </row>
    <row r="601" spans="1:27" x14ac:dyDescent="0.3">
      <c r="A601" s="28" t="s">
        <v>9139</v>
      </c>
      <c r="B601" s="28" t="s">
        <v>17481</v>
      </c>
      <c r="C601" s="28" t="s">
        <v>9140</v>
      </c>
      <c r="D601" s="28" t="s">
        <v>8342</v>
      </c>
      <c r="E601" s="28" t="s">
        <v>9141</v>
      </c>
      <c r="F601" s="28" t="s">
        <v>2452</v>
      </c>
      <c r="G601" s="28" t="s">
        <v>17970</v>
      </c>
      <c r="H601" s="28" t="s">
        <v>17453</v>
      </c>
      <c r="I601" s="28">
        <v>0</v>
      </c>
      <c r="J601" s="28">
        <v>0</v>
      </c>
      <c r="K601" s="28">
        <v>0</v>
      </c>
      <c r="L601" s="28">
        <v>0</v>
      </c>
      <c r="M601" s="28">
        <v>1</v>
      </c>
      <c r="N601" s="28">
        <v>2</v>
      </c>
      <c r="O601" s="28">
        <v>12</v>
      </c>
      <c r="P601">
        <f>VLOOKUP($A601,'Item Detail'!$A$2:$G$3180,7,0)</f>
        <v>2</v>
      </c>
      <c r="Q601" s="30" t="s">
        <v>20729</v>
      </c>
      <c r="R601" s="30" t="s">
        <v>20730</v>
      </c>
      <c r="S601" s="30" t="s">
        <v>20731</v>
      </c>
      <c r="T601" s="30" t="s">
        <v>20732</v>
      </c>
      <c r="U601" s="30" t="s">
        <v>20749</v>
      </c>
      <c r="V601" s="30" t="s">
        <v>20734</v>
      </c>
      <c r="W601" s="30" t="s">
        <v>20737</v>
      </c>
      <c r="X601" s="30" t="s">
        <v>20737</v>
      </c>
      <c r="Y601" s="30" t="s">
        <v>20737</v>
      </c>
      <c r="Z601" s="30" t="s">
        <v>20737</v>
      </c>
      <c r="AA601" s="32" t="s">
        <v>20790</v>
      </c>
    </row>
    <row r="602" spans="1:27" x14ac:dyDescent="0.3">
      <c r="A602" s="28" t="s">
        <v>9602</v>
      </c>
      <c r="B602" s="28" t="s">
        <v>17420</v>
      </c>
      <c r="C602" s="28" t="s">
        <v>9603</v>
      </c>
      <c r="D602" s="28" t="s">
        <v>8313</v>
      </c>
      <c r="E602" s="28" t="s">
        <v>7888</v>
      </c>
      <c r="F602" s="28" t="s">
        <v>17432</v>
      </c>
      <c r="G602" s="28" t="s">
        <v>17971</v>
      </c>
      <c r="H602" s="28" t="s">
        <v>17412</v>
      </c>
      <c r="I602" s="28">
        <v>1</v>
      </c>
      <c r="J602" s="28">
        <v>0</v>
      </c>
      <c r="K602" s="28">
        <v>0</v>
      </c>
      <c r="L602" s="28">
        <v>0</v>
      </c>
      <c r="M602" s="28">
        <v>0</v>
      </c>
      <c r="N602" s="28">
        <v>2</v>
      </c>
      <c r="O602" s="28">
        <v>2</v>
      </c>
      <c r="P602">
        <f>VLOOKUP($A602,'Item Detail'!$A$2:$G$3180,7,0)</f>
        <v>2</v>
      </c>
      <c r="Q602" s="30" t="s">
        <v>20729</v>
      </c>
      <c r="R602" s="30" t="s">
        <v>20730</v>
      </c>
      <c r="S602" s="30" t="s">
        <v>20731</v>
      </c>
      <c r="T602" s="30" t="s">
        <v>20732</v>
      </c>
      <c r="U602" s="30" t="s">
        <v>20733</v>
      </c>
      <c r="V602" s="30" t="s">
        <v>20734</v>
      </c>
      <c r="W602" s="30" t="s">
        <v>20737</v>
      </c>
      <c r="X602" s="30" t="s">
        <v>20734</v>
      </c>
      <c r="Y602" s="30" t="s">
        <v>20734</v>
      </c>
      <c r="Z602" s="30" t="s">
        <v>20734</v>
      </c>
      <c r="AA602" s="32" t="s">
        <v>20788</v>
      </c>
    </row>
    <row r="603" spans="1:27" x14ac:dyDescent="0.3">
      <c r="A603" s="28" t="s">
        <v>9602</v>
      </c>
      <c r="B603" s="28" t="s">
        <v>17420</v>
      </c>
      <c r="C603" s="28" t="s">
        <v>9603</v>
      </c>
      <c r="D603" s="28" t="s">
        <v>8313</v>
      </c>
      <c r="E603" s="28" t="s">
        <v>7888</v>
      </c>
      <c r="F603" s="28" t="s">
        <v>17432</v>
      </c>
      <c r="G603" s="28" t="s">
        <v>17971</v>
      </c>
      <c r="H603" s="28" t="s">
        <v>17413</v>
      </c>
      <c r="I603" s="28">
        <v>1</v>
      </c>
      <c r="J603" s="28">
        <v>0</v>
      </c>
      <c r="K603" s="28">
        <v>0</v>
      </c>
      <c r="L603" s="28">
        <v>0</v>
      </c>
      <c r="M603" s="28">
        <v>0</v>
      </c>
      <c r="N603" s="28">
        <v>2</v>
      </c>
      <c r="O603" s="28">
        <v>16</v>
      </c>
      <c r="P603">
        <f>VLOOKUP($A603,'Item Detail'!$A$2:$G$3180,7,0)</f>
        <v>2</v>
      </c>
      <c r="Q603" s="30" t="s">
        <v>20729</v>
      </c>
      <c r="R603" s="30" t="s">
        <v>20730</v>
      </c>
      <c r="S603" s="30" t="s">
        <v>20731</v>
      </c>
      <c r="T603" s="30" t="s">
        <v>20732</v>
      </c>
      <c r="U603" s="30" t="s">
        <v>20733</v>
      </c>
      <c r="V603" s="30" t="s">
        <v>20734</v>
      </c>
      <c r="W603" s="30" t="s">
        <v>20737</v>
      </c>
      <c r="X603" s="30" t="s">
        <v>20734</v>
      </c>
      <c r="Y603" s="30" t="s">
        <v>20734</v>
      </c>
      <c r="Z603" s="30" t="s">
        <v>20734</v>
      </c>
      <c r="AA603" s="32" t="s">
        <v>20788</v>
      </c>
    </row>
    <row r="604" spans="1:27" x14ac:dyDescent="0.3">
      <c r="A604" s="28" t="s">
        <v>9252</v>
      </c>
      <c r="B604" s="28" t="s">
        <v>17414</v>
      </c>
      <c r="C604" s="28" t="s">
        <v>9253</v>
      </c>
      <c r="D604" s="28" t="s">
        <v>9254</v>
      </c>
      <c r="E604" s="28" t="s">
        <v>7953</v>
      </c>
      <c r="F604" s="28" t="s">
        <v>17415</v>
      </c>
      <c r="G604" s="28" t="s">
        <v>17972</v>
      </c>
      <c r="H604" s="28" t="s">
        <v>17412</v>
      </c>
      <c r="I604" s="28">
        <v>2</v>
      </c>
      <c r="J604" s="28">
        <v>0</v>
      </c>
      <c r="K604" s="28">
        <v>0</v>
      </c>
      <c r="L604" s="28">
        <v>0</v>
      </c>
      <c r="M604" s="28">
        <v>0</v>
      </c>
      <c r="N604" s="28">
        <v>4</v>
      </c>
      <c r="O604" s="28">
        <v>18</v>
      </c>
      <c r="P604">
        <f>VLOOKUP($A604,'Item Detail'!$A$2:$G$3180,7,0)</f>
        <v>2</v>
      </c>
      <c r="Q604" s="30" t="s">
        <v>20729</v>
      </c>
      <c r="R604" s="30" t="s">
        <v>20730</v>
      </c>
      <c r="S604" s="30" t="s">
        <v>20731</v>
      </c>
      <c r="T604" s="30" t="s">
        <v>20732</v>
      </c>
      <c r="U604" s="30" t="s">
        <v>20732</v>
      </c>
      <c r="V604" s="30" t="s">
        <v>20734</v>
      </c>
      <c r="W604" s="30" t="s">
        <v>20737</v>
      </c>
      <c r="X604" s="30" t="s">
        <v>20737</v>
      </c>
      <c r="Y604" s="30" t="s">
        <v>20737</v>
      </c>
      <c r="Z604" s="30" t="s">
        <v>20737</v>
      </c>
      <c r="AA604" s="32" t="s">
        <v>20788</v>
      </c>
    </row>
    <row r="605" spans="1:27" x14ac:dyDescent="0.3">
      <c r="A605" s="28" t="s">
        <v>9872</v>
      </c>
      <c r="B605" s="28" t="s">
        <v>17468</v>
      </c>
      <c r="C605" s="28" t="s">
        <v>9873</v>
      </c>
      <c r="D605" s="28" t="s">
        <v>9874</v>
      </c>
      <c r="E605" s="28" t="s">
        <v>7749</v>
      </c>
      <c r="F605" s="28" t="s">
        <v>9875</v>
      </c>
      <c r="G605" s="28" t="s">
        <v>17973</v>
      </c>
      <c r="H605" s="28" t="s">
        <v>17412</v>
      </c>
      <c r="I605" s="28">
        <v>1</v>
      </c>
      <c r="J605" s="28">
        <v>0</v>
      </c>
      <c r="K605" s="28">
        <v>0</v>
      </c>
      <c r="L605" s="28">
        <v>0</v>
      </c>
      <c r="M605" s="28">
        <v>0</v>
      </c>
      <c r="N605" s="28">
        <v>2</v>
      </c>
      <c r="O605" s="28">
        <v>2</v>
      </c>
      <c r="P605">
        <f>VLOOKUP($A605,'Item Detail'!$A$2:$G$3180,7,0)</f>
        <v>2</v>
      </c>
      <c r="Q605" s="30" t="s">
        <v>20729</v>
      </c>
      <c r="R605" s="30" t="s">
        <v>20730</v>
      </c>
      <c r="S605" s="30" t="s">
        <v>20731</v>
      </c>
      <c r="T605" s="30" t="s">
        <v>20732</v>
      </c>
      <c r="U605" s="30" t="s">
        <v>20733</v>
      </c>
      <c r="V605" s="30" t="s">
        <v>20734</v>
      </c>
      <c r="W605" s="30" t="s">
        <v>20734</v>
      </c>
      <c r="X605" s="30" t="s">
        <v>20734</v>
      </c>
      <c r="Y605" s="30" t="s">
        <v>20734</v>
      </c>
      <c r="Z605" s="30" t="s">
        <v>20734</v>
      </c>
      <c r="AA605" s="32" t="s">
        <v>20788</v>
      </c>
    </row>
    <row r="606" spans="1:27" x14ac:dyDescent="0.3">
      <c r="A606" s="28" t="s">
        <v>9872</v>
      </c>
      <c r="B606" s="28" t="s">
        <v>17468</v>
      </c>
      <c r="C606" s="28" t="s">
        <v>9873</v>
      </c>
      <c r="D606" s="28" t="s">
        <v>9874</v>
      </c>
      <c r="E606" s="28" t="s">
        <v>7749</v>
      </c>
      <c r="F606" s="28" t="s">
        <v>9875</v>
      </c>
      <c r="G606" s="28" t="s">
        <v>17973</v>
      </c>
      <c r="H606" s="28" t="s">
        <v>17413</v>
      </c>
      <c r="I606" s="28">
        <v>1</v>
      </c>
      <c r="J606" s="28">
        <v>0</v>
      </c>
      <c r="K606" s="28">
        <v>0</v>
      </c>
      <c r="L606" s="28">
        <v>0</v>
      </c>
      <c r="M606" s="28">
        <v>0</v>
      </c>
      <c r="N606" s="28">
        <v>2</v>
      </c>
      <c r="O606" s="28">
        <v>16</v>
      </c>
      <c r="P606">
        <f>VLOOKUP($A606,'Item Detail'!$A$2:$G$3180,7,0)</f>
        <v>2</v>
      </c>
      <c r="Q606" s="30" t="s">
        <v>20729</v>
      </c>
      <c r="R606" s="30" t="s">
        <v>20730</v>
      </c>
      <c r="S606" s="30" t="s">
        <v>20731</v>
      </c>
      <c r="T606" s="30" t="s">
        <v>20732</v>
      </c>
      <c r="U606" s="30" t="s">
        <v>20733</v>
      </c>
      <c r="V606" s="30" t="s">
        <v>20734</v>
      </c>
      <c r="W606" s="30" t="s">
        <v>20734</v>
      </c>
      <c r="X606" s="30" t="s">
        <v>20734</v>
      </c>
      <c r="Y606" s="30" t="s">
        <v>20734</v>
      </c>
      <c r="Z606" s="30" t="s">
        <v>20734</v>
      </c>
      <c r="AA606" s="32" t="s">
        <v>20788</v>
      </c>
    </row>
    <row r="607" spans="1:27" x14ac:dyDescent="0.3">
      <c r="A607" s="28" t="s">
        <v>9202</v>
      </c>
      <c r="B607" s="28" t="s">
        <v>17426</v>
      </c>
      <c r="C607" s="28" t="s">
        <v>9203</v>
      </c>
      <c r="D607" s="28" t="s">
        <v>9204</v>
      </c>
      <c r="E607" s="28" t="s">
        <v>8818</v>
      </c>
      <c r="F607" s="28" t="s">
        <v>17719</v>
      </c>
      <c r="G607" s="28" t="s">
        <v>17974</v>
      </c>
      <c r="H607" s="28" t="s">
        <v>17453</v>
      </c>
      <c r="I607" s="28">
        <v>0</v>
      </c>
      <c r="J607" s="28">
        <v>0</v>
      </c>
      <c r="K607" s="28">
        <v>0</v>
      </c>
      <c r="L607" s="28">
        <v>0</v>
      </c>
      <c r="M607" s="28">
        <v>2</v>
      </c>
      <c r="N607" s="28">
        <v>4</v>
      </c>
      <c r="O607" s="28">
        <v>18</v>
      </c>
      <c r="P607">
        <f>VLOOKUP($A607,'Item Detail'!$A$2:$G$3180,7,0)</f>
        <v>2</v>
      </c>
      <c r="Q607" s="30" t="s">
        <v>20729</v>
      </c>
      <c r="R607" s="30" t="s">
        <v>20730</v>
      </c>
      <c r="S607" s="30" t="s">
        <v>20731</v>
      </c>
      <c r="T607" s="30" t="s">
        <v>20732</v>
      </c>
      <c r="U607" s="30" t="s">
        <v>20732</v>
      </c>
      <c r="V607" s="30" t="s">
        <v>20734</v>
      </c>
      <c r="W607" s="30" t="s">
        <v>20737</v>
      </c>
      <c r="X607" s="30" t="s">
        <v>20737</v>
      </c>
      <c r="Y607" s="30" t="s">
        <v>20737</v>
      </c>
      <c r="Z607" s="30" t="s">
        <v>20737</v>
      </c>
      <c r="AA607" s="32" t="s">
        <v>20790</v>
      </c>
    </row>
    <row r="608" spans="1:27" x14ac:dyDescent="0.3">
      <c r="A608" s="28" t="s">
        <v>10511</v>
      </c>
      <c r="B608" s="28" t="s">
        <v>17483</v>
      </c>
      <c r="C608" s="28" t="s">
        <v>10512</v>
      </c>
      <c r="D608" s="28" t="s">
        <v>10513</v>
      </c>
      <c r="E608" s="28" t="s">
        <v>7829</v>
      </c>
      <c r="F608" s="28" t="s">
        <v>1691</v>
      </c>
      <c r="G608" s="28" t="s">
        <v>17975</v>
      </c>
      <c r="H608" s="28" t="s">
        <v>17453</v>
      </c>
      <c r="I608" s="28">
        <v>0</v>
      </c>
      <c r="J608" s="28">
        <v>0</v>
      </c>
      <c r="K608" s="28">
        <v>2</v>
      </c>
      <c r="L608" s="28">
        <v>0</v>
      </c>
      <c r="M608" s="28">
        <v>0</v>
      </c>
      <c r="N608" s="28">
        <v>4</v>
      </c>
      <c r="O608" s="28">
        <v>18</v>
      </c>
      <c r="P608">
        <f>VLOOKUP($A608,'Item Detail'!$A$2:$G$3180,7,0)</f>
        <v>2</v>
      </c>
      <c r="Q608" s="30" t="s">
        <v>20729</v>
      </c>
      <c r="R608" s="30" t="s">
        <v>20730</v>
      </c>
      <c r="S608" s="30" t="s">
        <v>20731</v>
      </c>
      <c r="T608" s="30" t="s">
        <v>20732</v>
      </c>
      <c r="U608" s="30" t="s">
        <v>20732</v>
      </c>
      <c r="V608" s="30" t="s">
        <v>20734</v>
      </c>
      <c r="W608" s="30" t="s">
        <v>20737</v>
      </c>
      <c r="X608" s="30" t="s">
        <v>20737</v>
      </c>
      <c r="Y608" s="30" t="s">
        <v>20737</v>
      </c>
      <c r="Z608" s="30" t="s">
        <v>20734</v>
      </c>
      <c r="AA608" s="32" t="s">
        <v>20790</v>
      </c>
    </row>
    <row r="609" spans="1:27" x14ac:dyDescent="0.3">
      <c r="A609" s="28" t="s">
        <v>9825</v>
      </c>
      <c r="B609" s="28" t="s">
        <v>17481</v>
      </c>
      <c r="C609" s="28" t="s">
        <v>9826</v>
      </c>
      <c r="D609" s="28" t="s">
        <v>7677</v>
      </c>
      <c r="E609" s="28" t="s">
        <v>7716</v>
      </c>
      <c r="F609" s="28" t="s">
        <v>4345</v>
      </c>
      <c r="G609" s="28" t="s">
        <v>17976</v>
      </c>
      <c r="H609" s="28" t="s">
        <v>17453</v>
      </c>
      <c r="I609" s="28">
        <v>0</v>
      </c>
      <c r="J609" s="28">
        <v>0</v>
      </c>
      <c r="K609" s="28">
        <v>0</v>
      </c>
      <c r="L609" s="28">
        <v>0</v>
      </c>
      <c r="M609" s="28">
        <v>2</v>
      </c>
      <c r="N609" s="28">
        <v>4</v>
      </c>
      <c r="O609" s="28">
        <v>16</v>
      </c>
      <c r="P609">
        <f>VLOOKUP($A609,'Item Detail'!$A$2:$G$3180,7,0)</f>
        <v>2</v>
      </c>
      <c r="Q609" s="30" t="s">
        <v>20754</v>
      </c>
      <c r="R609" s="30" t="s">
        <v>20730</v>
      </c>
      <c r="S609" s="30" t="s">
        <v>20731</v>
      </c>
      <c r="T609" s="30" t="s">
        <v>20732</v>
      </c>
      <c r="U609" s="30" t="s">
        <v>20732</v>
      </c>
      <c r="V609" s="30" t="s">
        <v>20734</v>
      </c>
      <c r="W609" s="30" t="s">
        <v>20737</v>
      </c>
      <c r="X609" s="30" t="s">
        <v>20734</v>
      </c>
      <c r="Y609" s="30" t="s">
        <v>20734</v>
      </c>
      <c r="Z609" s="30" t="s">
        <v>20737</v>
      </c>
      <c r="AA609" s="32" t="s">
        <v>20790</v>
      </c>
    </row>
    <row r="610" spans="1:27" x14ac:dyDescent="0.3">
      <c r="A610" s="28" t="s">
        <v>9805</v>
      </c>
      <c r="B610" s="28" t="s">
        <v>17483</v>
      </c>
      <c r="C610" s="28" t="s">
        <v>9806</v>
      </c>
      <c r="D610" s="28" t="s">
        <v>9807</v>
      </c>
      <c r="E610" s="28" t="s">
        <v>9808</v>
      </c>
      <c r="F610" s="28" t="s">
        <v>1691</v>
      </c>
      <c r="G610" s="28" t="s">
        <v>17977</v>
      </c>
      <c r="H610" s="28" t="s">
        <v>17453</v>
      </c>
      <c r="I610" s="28">
        <v>0</v>
      </c>
      <c r="J610" s="28">
        <v>0</v>
      </c>
      <c r="K610" s="28">
        <v>1</v>
      </c>
      <c r="L610" s="28">
        <v>0</v>
      </c>
      <c r="M610" s="28">
        <v>1</v>
      </c>
      <c r="N610" s="28">
        <v>4</v>
      </c>
      <c r="O610" s="28">
        <v>16</v>
      </c>
      <c r="P610">
        <f>VLOOKUP($A610,'Item Detail'!$A$2:$G$3180,7,0)</f>
        <v>2</v>
      </c>
      <c r="Q610" s="30" t="s">
        <v>20729</v>
      </c>
      <c r="R610" s="30" t="s">
        <v>20730</v>
      </c>
      <c r="S610" s="30" t="s">
        <v>20731</v>
      </c>
      <c r="T610" s="30" t="s">
        <v>20732</v>
      </c>
      <c r="U610" s="30" t="s">
        <v>20732</v>
      </c>
      <c r="V610" s="30" t="s">
        <v>20734</v>
      </c>
      <c r="W610" s="30" t="s">
        <v>20737</v>
      </c>
      <c r="X610" s="30" t="s">
        <v>20737</v>
      </c>
      <c r="Y610" s="30" t="s">
        <v>20737</v>
      </c>
      <c r="Z610" s="30" t="s">
        <v>20737</v>
      </c>
      <c r="AA610" s="32" t="s">
        <v>20790</v>
      </c>
    </row>
    <row r="611" spans="1:27" x14ac:dyDescent="0.3">
      <c r="A611" s="28" t="s">
        <v>9846</v>
      </c>
      <c r="B611" s="28" t="s">
        <v>17732</v>
      </c>
      <c r="C611" s="28" t="s">
        <v>9847</v>
      </c>
      <c r="D611" s="28" t="s">
        <v>9848</v>
      </c>
      <c r="E611" s="28" t="s">
        <v>8966</v>
      </c>
      <c r="F611" s="28" t="s">
        <v>8657</v>
      </c>
      <c r="G611" s="28" t="s">
        <v>17978</v>
      </c>
      <c r="H611" s="28" t="s">
        <v>17412</v>
      </c>
      <c r="I611" s="28">
        <v>1</v>
      </c>
      <c r="J611" s="28">
        <v>0</v>
      </c>
      <c r="K611" s="28">
        <v>0</v>
      </c>
      <c r="L611" s="28">
        <v>0</v>
      </c>
      <c r="M611" s="28">
        <v>0</v>
      </c>
      <c r="N611" s="28">
        <v>2</v>
      </c>
      <c r="O611" s="28">
        <v>2</v>
      </c>
      <c r="P611">
        <f>VLOOKUP($A611,'Item Detail'!$A$2:$G$3180,7,0)</f>
        <v>2</v>
      </c>
      <c r="Q611" s="30" t="s">
        <v>20729</v>
      </c>
      <c r="R611" s="30" t="s">
        <v>20730</v>
      </c>
      <c r="S611" s="30" t="s">
        <v>20731</v>
      </c>
      <c r="T611" s="30" t="s">
        <v>20732</v>
      </c>
      <c r="U611" s="30" t="s">
        <v>20732</v>
      </c>
      <c r="V611" s="30" t="s">
        <v>20734</v>
      </c>
      <c r="W611" s="30" t="s">
        <v>20734</v>
      </c>
      <c r="X611" s="30" t="s">
        <v>20734</v>
      </c>
      <c r="Y611" s="30" t="s">
        <v>20734</v>
      </c>
      <c r="Z611" s="30" t="s">
        <v>20734</v>
      </c>
      <c r="AA611" s="32" t="s">
        <v>20788</v>
      </c>
    </row>
    <row r="612" spans="1:27" x14ac:dyDescent="0.3">
      <c r="A612" s="28" t="s">
        <v>9846</v>
      </c>
      <c r="B612" s="28" t="s">
        <v>17732</v>
      </c>
      <c r="C612" s="28" t="s">
        <v>9847</v>
      </c>
      <c r="D612" s="28" t="s">
        <v>9848</v>
      </c>
      <c r="E612" s="28" t="s">
        <v>8966</v>
      </c>
      <c r="F612" s="28" t="s">
        <v>8657</v>
      </c>
      <c r="G612" s="28" t="s">
        <v>17978</v>
      </c>
      <c r="H612" s="28" t="s">
        <v>17413</v>
      </c>
      <c r="I612" s="28">
        <v>1</v>
      </c>
      <c r="J612" s="28">
        <v>0</v>
      </c>
      <c r="K612" s="28">
        <v>0</v>
      </c>
      <c r="L612" s="28">
        <v>0</v>
      </c>
      <c r="M612" s="28">
        <v>0</v>
      </c>
      <c r="N612" s="28">
        <v>2</v>
      </c>
      <c r="O612" s="28">
        <v>14</v>
      </c>
      <c r="P612">
        <f>VLOOKUP($A612,'Item Detail'!$A$2:$G$3180,7,0)</f>
        <v>2</v>
      </c>
      <c r="Q612" s="30" t="s">
        <v>20729</v>
      </c>
      <c r="R612" s="30" t="s">
        <v>20730</v>
      </c>
      <c r="S612" s="30" t="s">
        <v>20731</v>
      </c>
      <c r="T612" s="30" t="s">
        <v>20732</v>
      </c>
      <c r="U612" s="30" t="s">
        <v>20732</v>
      </c>
      <c r="V612" s="30" t="s">
        <v>20734</v>
      </c>
      <c r="W612" s="30" t="s">
        <v>20734</v>
      </c>
      <c r="X612" s="30" t="s">
        <v>20734</v>
      </c>
      <c r="Y612" s="30" t="s">
        <v>20734</v>
      </c>
      <c r="Z612" s="30" t="s">
        <v>20734</v>
      </c>
      <c r="AA612" s="32" t="s">
        <v>20788</v>
      </c>
    </row>
    <row r="613" spans="1:27" x14ac:dyDescent="0.3">
      <c r="A613" s="28" t="s">
        <v>6033</v>
      </c>
      <c r="B613" s="28" t="s">
        <v>17420</v>
      </c>
      <c r="C613" s="28" t="s">
        <v>9650</v>
      </c>
      <c r="D613" s="28" t="s">
        <v>9651</v>
      </c>
      <c r="E613" s="28" t="s">
        <v>7716</v>
      </c>
      <c r="F613" s="28" t="s">
        <v>4208</v>
      </c>
      <c r="G613" s="28" t="s">
        <v>17979</v>
      </c>
      <c r="H613" s="28" t="s">
        <v>17419</v>
      </c>
      <c r="I613" s="28">
        <v>0</v>
      </c>
      <c r="J613" s="28">
        <v>0</v>
      </c>
      <c r="K613" s="28">
        <v>2</v>
      </c>
      <c r="L613" s="28">
        <v>0</v>
      </c>
      <c r="M613" s="28">
        <v>0</v>
      </c>
      <c r="N613" s="28">
        <v>4</v>
      </c>
      <c r="O613" s="28">
        <v>16</v>
      </c>
      <c r="P613">
        <f>VLOOKUP($A613,'Item Detail'!$A$2:$G$3180,7,0)</f>
        <v>2</v>
      </c>
      <c r="Q613" s="30" t="s">
        <v>20747</v>
      </c>
      <c r="R613" s="30" t="s">
        <v>20730</v>
      </c>
      <c r="S613" s="30" t="s">
        <v>4207</v>
      </c>
      <c r="T613" s="30" t="s">
        <v>20732</v>
      </c>
      <c r="U613" s="30" t="s">
        <v>20732</v>
      </c>
      <c r="V613" s="30" t="s">
        <v>20737</v>
      </c>
      <c r="W613" s="30" t="s">
        <v>20737</v>
      </c>
      <c r="X613" s="30" t="s">
        <v>20737</v>
      </c>
      <c r="Y613" s="30" t="s">
        <v>20737</v>
      </c>
      <c r="Z613" s="30" t="s">
        <v>20737</v>
      </c>
      <c r="AA613" s="32" t="s">
        <v>20785</v>
      </c>
    </row>
    <row r="614" spans="1:27" x14ac:dyDescent="0.3">
      <c r="A614" s="28" t="s">
        <v>2710</v>
      </c>
      <c r="B614" s="28" t="s">
        <v>17458</v>
      </c>
      <c r="C614" s="28" t="s">
        <v>10265</v>
      </c>
      <c r="D614" s="28" t="s">
        <v>7677</v>
      </c>
      <c r="E614" s="28" t="s">
        <v>7716</v>
      </c>
      <c r="F614" s="28" t="s">
        <v>1747</v>
      </c>
      <c r="G614" s="28" t="s">
        <v>17980</v>
      </c>
      <c r="H614" s="28" t="s">
        <v>17428</v>
      </c>
      <c r="I614" s="28">
        <v>2</v>
      </c>
      <c r="J614" s="28">
        <v>0</v>
      </c>
      <c r="K614" s="28">
        <v>0</v>
      </c>
      <c r="L614" s="28">
        <v>0</v>
      </c>
      <c r="M614" s="28">
        <v>0</v>
      </c>
      <c r="N614" s="28">
        <v>4</v>
      </c>
      <c r="O614" s="28">
        <v>16</v>
      </c>
      <c r="P614">
        <f>VLOOKUP($A614,'Item Detail'!$A$2:$G$3180,7,0)</f>
        <v>2</v>
      </c>
      <c r="Q614" s="30" t="s">
        <v>20741</v>
      </c>
      <c r="R614" s="30" t="s">
        <v>20730</v>
      </c>
      <c r="S614" s="30" t="s">
        <v>20742</v>
      </c>
      <c r="T614" s="30" t="s">
        <v>20732</v>
      </c>
      <c r="U614" s="30" t="s">
        <v>20733</v>
      </c>
      <c r="V614" s="30" t="s">
        <v>20737</v>
      </c>
      <c r="W614" s="30" t="s">
        <v>20737</v>
      </c>
      <c r="X614" s="30" t="s">
        <v>20737</v>
      </c>
      <c r="Y614" s="30" t="s">
        <v>20737</v>
      </c>
      <c r="Z614" s="30" t="s">
        <v>20737</v>
      </c>
      <c r="AA614" s="32" t="s">
        <v>20789</v>
      </c>
    </row>
    <row r="615" spans="1:27" x14ac:dyDescent="0.3">
      <c r="A615" s="28" t="s">
        <v>10026</v>
      </c>
      <c r="B615" s="28" t="s">
        <v>17509</v>
      </c>
      <c r="C615" s="28" t="s">
        <v>10027</v>
      </c>
      <c r="D615" s="28" t="s">
        <v>7677</v>
      </c>
      <c r="E615" s="28" t="s">
        <v>7707</v>
      </c>
      <c r="F615" s="28" t="s">
        <v>17616</v>
      </c>
      <c r="G615" s="28" t="s">
        <v>17981</v>
      </c>
      <c r="H615" s="28" t="s">
        <v>17453</v>
      </c>
      <c r="I615" s="28">
        <v>1</v>
      </c>
      <c r="J615" s="28">
        <v>0</v>
      </c>
      <c r="K615" s="28">
        <v>0</v>
      </c>
      <c r="L615" s="28">
        <v>0</v>
      </c>
      <c r="M615" s="28">
        <v>0</v>
      </c>
      <c r="N615" s="28">
        <v>2</v>
      </c>
      <c r="O615" s="28">
        <v>8</v>
      </c>
      <c r="P615">
        <f>VLOOKUP($A615,'Item Detail'!$A$2:$G$3180,7,0)</f>
        <v>2</v>
      </c>
      <c r="Q615" s="30" t="s">
        <v>20729</v>
      </c>
      <c r="R615" s="30" t="s">
        <v>20730</v>
      </c>
      <c r="S615" s="30" t="s">
        <v>20731</v>
      </c>
      <c r="T615" s="30" t="s">
        <v>20732</v>
      </c>
      <c r="U615" s="30" t="s">
        <v>20749</v>
      </c>
      <c r="V615" s="30" t="s">
        <v>20734</v>
      </c>
      <c r="W615" s="30" t="s">
        <v>20734</v>
      </c>
      <c r="X615" s="30" t="s">
        <v>20734</v>
      </c>
      <c r="Y615" s="30" t="s">
        <v>20734</v>
      </c>
      <c r="Z615" s="30" t="s">
        <v>20737</v>
      </c>
      <c r="AA615" s="32" t="s">
        <v>20787</v>
      </c>
    </row>
    <row r="616" spans="1:27" x14ac:dyDescent="0.3">
      <c r="A616" s="28" t="s">
        <v>10026</v>
      </c>
      <c r="B616" s="28" t="s">
        <v>17509</v>
      </c>
      <c r="C616" s="28" t="s">
        <v>10027</v>
      </c>
      <c r="D616" s="28" t="s">
        <v>7677</v>
      </c>
      <c r="E616" s="28" t="s">
        <v>7707</v>
      </c>
      <c r="F616" s="28" t="s">
        <v>17616</v>
      </c>
      <c r="G616" s="28" t="s">
        <v>17981</v>
      </c>
      <c r="H616" s="28" t="s">
        <v>17413</v>
      </c>
      <c r="I616" s="28">
        <v>1</v>
      </c>
      <c r="J616" s="28">
        <v>0</v>
      </c>
      <c r="K616" s="28">
        <v>0</v>
      </c>
      <c r="L616" s="28">
        <v>0</v>
      </c>
      <c r="M616" s="28">
        <v>0</v>
      </c>
      <c r="N616" s="28">
        <v>2</v>
      </c>
      <c r="O616" s="28">
        <v>8</v>
      </c>
      <c r="P616">
        <f>VLOOKUP($A616,'Item Detail'!$A$2:$G$3180,7,0)</f>
        <v>2</v>
      </c>
      <c r="Q616" s="30" t="s">
        <v>20729</v>
      </c>
      <c r="R616" s="30" t="s">
        <v>20730</v>
      </c>
      <c r="S616" s="30" t="s">
        <v>20731</v>
      </c>
      <c r="T616" s="30" t="s">
        <v>20732</v>
      </c>
      <c r="U616" s="30" t="s">
        <v>20749</v>
      </c>
      <c r="V616" s="30" t="s">
        <v>20734</v>
      </c>
      <c r="W616" s="30" t="s">
        <v>20734</v>
      </c>
      <c r="X616" s="30" t="s">
        <v>20734</v>
      </c>
      <c r="Y616" s="30" t="s">
        <v>20734</v>
      </c>
      <c r="Z616" s="30" t="s">
        <v>20737</v>
      </c>
      <c r="AA616" s="32" t="s">
        <v>20788</v>
      </c>
    </row>
    <row r="617" spans="1:27" x14ac:dyDescent="0.3">
      <c r="A617" s="28" t="s">
        <v>9453</v>
      </c>
      <c r="B617" s="28" t="s">
        <v>17417</v>
      </c>
      <c r="C617" s="28" t="s">
        <v>9454</v>
      </c>
      <c r="D617" s="28" t="s">
        <v>9455</v>
      </c>
      <c r="E617" s="28" t="s">
        <v>9456</v>
      </c>
      <c r="F617" s="28" t="s">
        <v>9457</v>
      </c>
      <c r="G617" s="28" t="s">
        <v>17982</v>
      </c>
      <c r="H617" s="28" t="s">
        <v>17413</v>
      </c>
      <c r="I617" s="28">
        <v>2</v>
      </c>
      <c r="J617" s="28">
        <v>0</v>
      </c>
      <c r="K617" s="28">
        <v>0</v>
      </c>
      <c r="L617" s="28">
        <v>0</v>
      </c>
      <c r="M617" s="28">
        <v>0</v>
      </c>
      <c r="N617" s="28">
        <v>4</v>
      </c>
      <c r="O617" s="28">
        <v>16</v>
      </c>
      <c r="P617">
        <f>VLOOKUP($A617,'Item Detail'!$A$2:$G$3180,7,0)</f>
        <v>2</v>
      </c>
      <c r="Q617" s="30" t="s">
        <v>20729</v>
      </c>
      <c r="R617" s="30" t="s">
        <v>20730</v>
      </c>
      <c r="S617" s="30" t="s">
        <v>20731</v>
      </c>
      <c r="T617" s="30" t="s">
        <v>20732</v>
      </c>
      <c r="U617" s="30" t="s">
        <v>20749</v>
      </c>
      <c r="V617" s="30" t="s">
        <v>20734</v>
      </c>
      <c r="W617" s="30" t="s">
        <v>20734</v>
      </c>
      <c r="X617" s="30" t="s">
        <v>20734</v>
      </c>
      <c r="Y617" s="30" t="s">
        <v>20734</v>
      </c>
      <c r="Z617" s="30" t="s">
        <v>20734</v>
      </c>
      <c r="AA617" s="32" t="s">
        <v>20788</v>
      </c>
    </row>
    <row r="618" spans="1:27" x14ac:dyDescent="0.3">
      <c r="A618" s="28" t="s">
        <v>5568</v>
      </c>
      <c r="B618" s="28" t="s">
        <v>17570</v>
      </c>
      <c r="C618" s="28" t="s">
        <v>9523</v>
      </c>
      <c r="D618" s="28" t="s">
        <v>10413</v>
      </c>
      <c r="E618" s="28" t="s">
        <v>7716</v>
      </c>
      <c r="F618" s="28" t="s">
        <v>1946</v>
      </c>
      <c r="G618" s="28" t="s">
        <v>17983</v>
      </c>
      <c r="H618" s="28" t="s">
        <v>17419</v>
      </c>
      <c r="I618" s="28">
        <v>2</v>
      </c>
      <c r="J618" s="28">
        <v>0</v>
      </c>
      <c r="K618" s="28">
        <v>0</v>
      </c>
      <c r="L618" s="28">
        <v>0</v>
      </c>
      <c r="M618" s="28">
        <v>0</v>
      </c>
      <c r="N618" s="28">
        <v>4</v>
      </c>
      <c r="O618" s="28">
        <v>16</v>
      </c>
      <c r="P618">
        <f>VLOOKUP($A618,'Item Detail'!$A$2:$G$3180,7,0)</f>
        <v>2</v>
      </c>
      <c r="Q618" s="30" t="s">
        <v>20735</v>
      </c>
      <c r="R618" s="30" t="s">
        <v>20730</v>
      </c>
      <c r="S618" s="30" t="s">
        <v>4207</v>
      </c>
      <c r="T618" s="30" t="s">
        <v>20732</v>
      </c>
      <c r="U618" s="30" t="s">
        <v>20733</v>
      </c>
      <c r="V618" s="30" t="s">
        <v>20737</v>
      </c>
      <c r="W618" s="30" t="s">
        <v>20737</v>
      </c>
      <c r="X618" s="30" t="s">
        <v>20737</v>
      </c>
      <c r="Y618" s="30" t="s">
        <v>20737</v>
      </c>
      <c r="Z618" s="30" t="s">
        <v>20737</v>
      </c>
      <c r="AA618" s="32" t="s">
        <v>20789</v>
      </c>
    </row>
    <row r="619" spans="1:27" x14ac:dyDescent="0.3">
      <c r="A619" s="28" t="s">
        <v>5570</v>
      </c>
      <c r="B619" s="28" t="s">
        <v>17570</v>
      </c>
      <c r="C619" s="28" t="s">
        <v>9345</v>
      </c>
      <c r="D619" s="28" t="s">
        <v>9346</v>
      </c>
      <c r="E619" s="28" t="s">
        <v>7716</v>
      </c>
      <c r="F619" s="28" t="s">
        <v>1946</v>
      </c>
      <c r="G619" s="28" t="s">
        <v>17984</v>
      </c>
      <c r="H619" s="28" t="s">
        <v>17419</v>
      </c>
      <c r="I619" s="28">
        <v>2</v>
      </c>
      <c r="J619" s="28">
        <v>0</v>
      </c>
      <c r="K619" s="28">
        <v>0</v>
      </c>
      <c r="L619" s="28">
        <v>0</v>
      </c>
      <c r="M619" s="28">
        <v>0</v>
      </c>
      <c r="N619" s="28">
        <v>4</v>
      </c>
      <c r="O619" s="28">
        <v>16</v>
      </c>
      <c r="P619">
        <f>VLOOKUP($A619,'Item Detail'!$A$2:$G$3180,7,0)</f>
        <v>2</v>
      </c>
      <c r="Q619" s="30" t="s">
        <v>20735</v>
      </c>
      <c r="R619" s="30" t="s">
        <v>20730</v>
      </c>
      <c r="S619" s="30" t="s">
        <v>4207</v>
      </c>
      <c r="T619" s="30" t="s">
        <v>20732</v>
      </c>
      <c r="U619" s="30" t="s">
        <v>20733</v>
      </c>
      <c r="V619" s="30" t="s">
        <v>20737</v>
      </c>
      <c r="W619" s="30" t="s">
        <v>20737</v>
      </c>
      <c r="X619" s="30" t="s">
        <v>20737</v>
      </c>
      <c r="Y619" s="30" t="s">
        <v>20737</v>
      </c>
      <c r="Z619" s="30" t="s">
        <v>20737</v>
      </c>
      <c r="AA619" s="32" t="s">
        <v>20789</v>
      </c>
    </row>
    <row r="620" spans="1:27" x14ac:dyDescent="0.3">
      <c r="A620" s="28" t="s">
        <v>5571</v>
      </c>
      <c r="B620" s="28" t="s">
        <v>17570</v>
      </c>
      <c r="C620" s="28" t="s">
        <v>9345</v>
      </c>
      <c r="D620" s="28" t="s">
        <v>9015</v>
      </c>
      <c r="E620" s="28" t="s">
        <v>7716</v>
      </c>
      <c r="F620" s="28" t="s">
        <v>1946</v>
      </c>
      <c r="G620" s="28" t="s">
        <v>17985</v>
      </c>
      <c r="H620" s="28" t="s">
        <v>17419</v>
      </c>
      <c r="I620" s="28">
        <v>2</v>
      </c>
      <c r="J620" s="28">
        <v>0</v>
      </c>
      <c r="K620" s="28">
        <v>0</v>
      </c>
      <c r="L620" s="28">
        <v>0</v>
      </c>
      <c r="M620" s="28">
        <v>0</v>
      </c>
      <c r="N620" s="28">
        <v>4</v>
      </c>
      <c r="O620" s="28">
        <v>16</v>
      </c>
      <c r="P620">
        <f>VLOOKUP($A620,'Item Detail'!$A$2:$G$3180,7,0)</f>
        <v>2</v>
      </c>
      <c r="Q620" s="30" t="s">
        <v>20735</v>
      </c>
      <c r="R620" s="30" t="s">
        <v>20730</v>
      </c>
      <c r="S620" s="30" t="s">
        <v>4207</v>
      </c>
      <c r="T620" s="30" t="s">
        <v>20732</v>
      </c>
      <c r="U620" s="30" t="s">
        <v>20733</v>
      </c>
      <c r="V620" s="30" t="s">
        <v>20737</v>
      </c>
      <c r="W620" s="30" t="s">
        <v>20737</v>
      </c>
      <c r="X620" s="30" t="s">
        <v>20737</v>
      </c>
      <c r="Y620" s="30" t="s">
        <v>20737</v>
      </c>
      <c r="Z620" s="30" t="s">
        <v>20737</v>
      </c>
      <c r="AA620" s="32" t="s">
        <v>20789</v>
      </c>
    </row>
    <row r="621" spans="1:27" x14ac:dyDescent="0.3">
      <c r="A621" s="28" t="s">
        <v>10144</v>
      </c>
      <c r="B621" s="28" t="s">
        <v>17410</v>
      </c>
      <c r="C621" s="28" t="s">
        <v>10145</v>
      </c>
      <c r="D621" s="28" t="s">
        <v>7677</v>
      </c>
      <c r="E621" s="28" t="s">
        <v>7888</v>
      </c>
      <c r="F621" s="28" t="s">
        <v>5232</v>
      </c>
      <c r="G621" s="28" t="s">
        <v>17986</v>
      </c>
      <c r="H621" s="28" t="s">
        <v>17413</v>
      </c>
      <c r="I621" s="28">
        <v>2</v>
      </c>
      <c r="J621" s="28">
        <v>0</v>
      </c>
      <c r="K621" s="28">
        <v>0</v>
      </c>
      <c r="L621" s="28">
        <v>0</v>
      </c>
      <c r="M621" s="28">
        <v>0</v>
      </c>
      <c r="N621" s="28">
        <v>4</v>
      </c>
      <c r="O621" s="28">
        <v>16</v>
      </c>
      <c r="P621">
        <f>VLOOKUP($A621,'Item Detail'!$A$2:$G$3180,7,0)</f>
        <v>2</v>
      </c>
      <c r="Q621" s="30" t="s">
        <v>20729</v>
      </c>
      <c r="R621" s="30" t="s">
        <v>20730</v>
      </c>
      <c r="S621" s="30" t="s">
        <v>20731</v>
      </c>
      <c r="T621" s="30" t="s">
        <v>20732</v>
      </c>
      <c r="U621" s="30" t="s">
        <v>20733</v>
      </c>
      <c r="V621" s="30" t="s">
        <v>20734</v>
      </c>
      <c r="W621" s="30" t="s">
        <v>20734</v>
      </c>
      <c r="X621" s="30" t="s">
        <v>20734</v>
      </c>
      <c r="Y621" s="30" t="s">
        <v>20734</v>
      </c>
      <c r="Z621" s="30" t="s">
        <v>20737</v>
      </c>
      <c r="AA621" s="32" t="s">
        <v>20788</v>
      </c>
    </row>
    <row r="622" spans="1:27" x14ac:dyDescent="0.3">
      <c r="A622" s="28" t="s">
        <v>5583</v>
      </c>
      <c r="B622" s="28" t="s">
        <v>17570</v>
      </c>
      <c r="C622" s="28" t="s">
        <v>9950</v>
      </c>
      <c r="D622" s="28" t="s">
        <v>8757</v>
      </c>
      <c r="E622" s="28" t="s">
        <v>7716</v>
      </c>
      <c r="F622" s="28" t="s">
        <v>1946</v>
      </c>
      <c r="G622" s="28" t="s">
        <v>17987</v>
      </c>
      <c r="H622" s="28" t="s">
        <v>17419</v>
      </c>
      <c r="I622" s="28">
        <v>2</v>
      </c>
      <c r="J622" s="28">
        <v>0</v>
      </c>
      <c r="K622" s="28">
        <v>0</v>
      </c>
      <c r="L622" s="28">
        <v>0</v>
      </c>
      <c r="M622" s="28">
        <v>0</v>
      </c>
      <c r="N622" s="28">
        <v>4</v>
      </c>
      <c r="O622" s="28">
        <v>16</v>
      </c>
      <c r="P622">
        <f>VLOOKUP($A622,'Item Detail'!$A$2:$G$3180,7,0)</f>
        <v>2</v>
      </c>
      <c r="Q622" s="30" t="s">
        <v>20735</v>
      </c>
      <c r="R622" s="30" t="s">
        <v>20730</v>
      </c>
      <c r="S622" s="30" t="s">
        <v>4207</v>
      </c>
      <c r="T622" s="30" t="s">
        <v>20732</v>
      </c>
      <c r="U622" s="30" t="s">
        <v>20733</v>
      </c>
      <c r="V622" s="30" t="s">
        <v>20737</v>
      </c>
      <c r="W622" s="30" t="s">
        <v>20737</v>
      </c>
      <c r="X622" s="30" t="s">
        <v>20737</v>
      </c>
      <c r="Y622" s="30" t="s">
        <v>20737</v>
      </c>
      <c r="Z622" s="30" t="s">
        <v>20737</v>
      </c>
      <c r="AA622" s="32" t="s">
        <v>20789</v>
      </c>
    </row>
    <row r="623" spans="1:27" x14ac:dyDescent="0.3">
      <c r="A623" s="28" t="s">
        <v>4387</v>
      </c>
      <c r="B623" s="28" t="s">
        <v>17489</v>
      </c>
      <c r="C623" s="28" t="s">
        <v>10388</v>
      </c>
      <c r="D623" s="28" t="s">
        <v>7677</v>
      </c>
      <c r="E623" s="28" t="s">
        <v>10389</v>
      </c>
      <c r="F623" s="28" t="s">
        <v>4389</v>
      </c>
      <c r="G623" s="28" t="s">
        <v>17988</v>
      </c>
      <c r="H623" s="28" t="s">
        <v>17419</v>
      </c>
      <c r="I623" s="28">
        <v>2</v>
      </c>
      <c r="J623" s="28">
        <v>0</v>
      </c>
      <c r="K623" s="28">
        <v>0</v>
      </c>
      <c r="L623" s="28">
        <v>0</v>
      </c>
      <c r="M623" s="28">
        <v>0</v>
      </c>
      <c r="N623" s="28">
        <v>4</v>
      </c>
      <c r="O623" s="28">
        <v>16</v>
      </c>
      <c r="P623">
        <f>VLOOKUP($A623,'Item Detail'!$A$2:$G$3180,7,0)</f>
        <v>2</v>
      </c>
      <c r="Q623" s="30" t="s">
        <v>20768</v>
      </c>
      <c r="R623" s="30" t="s">
        <v>20730</v>
      </c>
      <c r="S623" s="30" t="s">
        <v>4207</v>
      </c>
      <c r="T623" s="30" t="s">
        <v>20732</v>
      </c>
      <c r="U623" s="30" t="s">
        <v>20732</v>
      </c>
      <c r="V623" s="30" t="s">
        <v>20737</v>
      </c>
      <c r="W623" s="30" t="s">
        <v>20737</v>
      </c>
      <c r="X623" s="30" t="s">
        <v>20737</v>
      </c>
      <c r="Y623" s="30" t="s">
        <v>20737</v>
      </c>
      <c r="Z623" s="30" t="s">
        <v>20737</v>
      </c>
      <c r="AA623" s="32" t="s">
        <v>20789</v>
      </c>
    </row>
    <row r="624" spans="1:27" x14ac:dyDescent="0.3">
      <c r="A624" s="28" t="s">
        <v>10196</v>
      </c>
      <c r="B624" s="28" t="s">
        <v>17414</v>
      </c>
      <c r="C624" s="28" t="s">
        <v>10197</v>
      </c>
      <c r="D624" s="28" t="s">
        <v>10198</v>
      </c>
      <c r="E624" s="28" t="s">
        <v>8554</v>
      </c>
      <c r="F624" s="28" t="s">
        <v>17415</v>
      </c>
      <c r="G624" s="28" t="s">
        <v>17989</v>
      </c>
      <c r="H624" s="28" t="s">
        <v>17453</v>
      </c>
      <c r="I624" s="28">
        <v>0</v>
      </c>
      <c r="J624" s="28">
        <v>2</v>
      </c>
      <c r="K624" s="28">
        <v>0</v>
      </c>
      <c r="L624" s="28">
        <v>0</v>
      </c>
      <c r="M624" s="28">
        <v>0</v>
      </c>
      <c r="N624" s="28">
        <v>4</v>
      </c>
      <c r="O624" s="28">
        <v>16</v>
      </c>
      <c r="P624">
        <f>VLOOKUP($A624,'Item Detail'!$A$2:$G$3180,7,0)</f>
        <v>2</v>
      </c>
      <c r="Q624" s="30" t="s">
        <v>20729</v>
      </c>
      <c r="R624" s="30" t="s">
        <v>20730</v>
      </c>
      <c r="S624" s="30" t="s">
        <v>20731</v>
      </c>
      <c r="T624" s="30" t="s">
        <v>20732</v>
      </c>
      <c r="U624" s="30" t="s">
        <v>20749</v>
      </c>
      <c r="V624" s="30" t="s">
        <v>20737</v>
      </c>
      <c r="W624" s="30" t="s">
        <v>20737</v>
      </c>
      <c r="X624" s="30" t="s">
        <v>20734</v>
      </c>
      <c r="Y624" s="30" t="s">
        <v>20737</v>
      </c>
      <c r="Z624" s="30" t="s">
        <v>20737</v>
      </c>
      <c r="AA624" s="32" t="s">
        <v>20790</v>
      </c>
    </row>
    <row r="625" spans="1:27" x14ac:dyDescent="0.3">
      <c r="A625" s="28" t="s">
        <v>10200</v>
      </c>
      <c r="B625" s="28" t="s">
        <v>17422</v>
      </c>
      <c r="C625" s="28" t="s">
        <v>10201</v>
      </c>
      <c r="D625" s="28" t="s">
        <v>10202</v>
      </c>
      <c r="E625" s="28" t="s">
        <v>7716</v>
      </c>
      <c r="F625" s="28" t="s">
        <v>1814</v>
      </c>
      <c r="G625" s="28" t="s">
        <v>17990</v>
      </c>
      <c r="H625" s="28" t="s">
        <v>17412</v>
      </c>
      <c r="I625" s="28">
        <v>2</v>
      </c>
      <c r="J625" s="28">
        <v>0</v>
      </c>
      <c r="K625" s="28">
        <v>0</v>
      </c>
      <c r="L625" s="28">
        <v>0</v>
      </c>
      <c r="M625" s="28">
        <v>0</v>
      </c>
      <c r="N625" s="28">
        <v>4</v>
      </c>
      <c r="O625" s="28">
        <v>16</v>
      </c>
      <c r="P625">
        <f>VLOOKUP($A625,'Item Detail'!$A$2:$G$3180,7,0)</f>
        <v>2</v>
      </c>
      <c r="Q625" s="30" t="s">
        <v>20750</v>
      </c>
      <c r="R625" s="30" t="s">
        <v>20730</v>
      </c>
      <c r="S625" s="30" t="s">
        <v>20731</v>
      </c>
      <c r="T625" s="30" t="s">
        <v>20732</v>
      </c>
      <c r="U625" s="30" t="s">
        <v>20732</v>
      </c>
      <c r="V625" s="30" t="s">
        <v>20734</v>
      </c>
      <c r="W625" s="30" t="s">
        <v>20734</v>
      </c>
      <c r="X625" s="30" t="s">
        <v>20734</v>
      </c>
      <c r="Y625" s="30" t="s">
        <v>20734</v>
      </c>
      <c r="Z625" s="30" t="s">
        <v>20734</v>
      </c>
      <c r="AA625" s="32" t="s">
        <v>20788</v>
      </c>
    </row>
    <row r="626" spans="1:27" x14ac:dyDescent="0.3">
      <c r="A626" s="28" t="s">
        <v>3455</v>
      </c>
      <c r="B626" s="28" t="s">
        <v>17435</v>
      </c>
      <c r="C626" s="28" t="s">
        <v>3456</v>
      </c>
      <c r="D626" s="28" t="s">
        <v>9281</v>
      </c>
      <c r="E626" s="28" t="s">
        <v>7734</v>
      </c>
      <c r="F626" s="28" t="s">
        <v>3208</v>
      </c>
      <c r="G626" s="28" t="s">
        <v>17991</v>
      </c>
      <c r="H626" s="28" t="s">
        <v>17428</v>
      </c>
      <c r="I626" s="28">
        <v>0</v>
      </c>
      <c r="J626" s="28">
        <v>0</v>
      </c>
      <c r="K626" s="28">
        <v>0</v>
      </c>
      <c r="L626" s="28">
        <v>0</v>
      </c>
      <c r="M626" s="28">
        <v>2</v>
      </c>
      <c r="N626" s="28">
        <v>4</v>
      </c>
      <c r="O626" s="28">
        <v>16</v>
      </c>
      <c r="P626">
        <f>VLOOKUP($A626,'Item Detail'!$A$2:$G$3180,7,0)</f>
        <v>2</v>
      </c>
      <c r="Q626" s="30" t="s">
        <v>20741</v>
      </c>
      <c r="R626" s="30" t="s">
        <v>20730</v>
      </c>
      <c r="S626" s="30" t="s">
        <v>20742</v>
      </c>
      <c r="T626" s="30" t="s">
        <v>20732</v>
      </c>
      <c r="U626" s="30" t="s">
        <v>20733</v>
      </c>
      <c r="V626" s="30" t="s">
        <v>20737</v>
      </c>
      <c r="W626" s="30" t="s">
        <v>20737</v>
      </c>
      <c r="X626" s="30" t="s">
        <v>20737</v>
      </c>
      <c r="Y626" s="30" t="s">
        <v>20737</v>
      </c>
      <c r="Z626" s="30" t="s">
        <v>20737</v>
      </c>
      <c r="AA626" s="32" t="s">
        <v>20789</v>
      </c>
    </row>
    <row r="627" spans="1:27" x14ac:dyDescent="0.3">
      <c r="A627" s="28" t="s">
        <v>9429</v>
      </c>
      <c r="B627" s="28" t="s">
        <v>17483</v>
      </c>
      <c r="C627" s="28" t="s">
        <v>9430</v>
      </c>
      <c r="D627" s="28" t="s">
        <v>9431</v>
      </c>
      <c r="E627" s="28" t="s">
        <v>7716</v>
      </c>
      <c r="F627" s="28" t="s">
        <v>1691</v>
      </c>
      <c r="G627" s="28" t="s">
        <v>17992</v>
      </c>
      <c r="H627" s="28" t="s">
        <v>17413</v>
      </c>
      <c r="I627" s="28">
        <v>1</v>
      </c>
      <c r="J627" s="28">
        <v>0</v>
      </c>
      <c r="K627" s="28">
        <v>1</v>
      </c>
      <c r="L627" s="28">
        <v>0</v>
      </c>
      <c r="M627" s="28">
        <v>0</v>
      </c>
      <c r="N627" s="28">
        <v>4</v>
      </c>
      <c r="O627" s="28">
        <v>16</v>
      </c>
      <c r="P627">
        <f>VLOOKUP($A627,'Item Detail'!$A$2:$G$3180,7,0)</f>
        <v>2</v>
      </c>
      <c r="Q627" s="30" t="s">
        <v>20729</v>
      </c>
      <c r="R627" s="30" t="s">
        <v>20730</v>
      </c>
      <c r="S627" s="30" t="s">
        <v>20731</v>
      </c>
      <c r="T627" s="30" t="s">
        <v>20732</v>
      </c>
      <c r="U627" s="30" t="s">
        <v>20761</v>
      </c>
      <c r="V627" s="30" t="s">
        <v>20734</v>
      </c>
      <c r="W627" s="30" t="s">
        <v>20734</v>
      </c>
      <c r="X627" s="30" t="s">
        <v>20734</v>
      </c>
      <c r="Y627" s="30" t="s">
        <v>20734</v>
      </c>
      <c r="Z627" s="30" t="s">
        <v>20734</v>
      </c>
      <c r="AA627" s="32" t="s">
        <v>20788</v>
      </c>
    </row>
    <row r="628" spans="1:27" x14ac:dyDescent="0.3">
      <c r="A628" s="28" t="s">
        <v>9152</v>
      </c>
      <c r="B628" s="28" t="s">
        <v>17422</v>
      </c>
      <c r="C628" s="28" t="s">
        <v>9153</v>
      </c>
      <c r="D628" s="28" t="s">
        <v>7943</v>
      </c>
      <c r="E628" s="28" t="s">
        <v>9154</v>
      </c>
      <c r="F628" s="28" t="s">
        <v>1814</v>
      </c>
      <c r="G628" s="28" t="s">
        <v>17993</v>
      </c>
      <c r="H628" s="28" t="s">
        <v>17413</v>
      </c>
      <c r="I628" s="28">
        <v>2</v>
      </c>
      <c r="J628" s="28">
        <v>0</v>
      </c>
      <c r="K628" s="28">
        <v>0</v>
      </c>
      <c r="L628" s="28">
        <v>0</v>
      </c>
      <c r="M628" s="28">
        <v>0</v>
      </c>
      <c r="N628" s="28">
        <v>4</v>
      </c>
      <c r="O628" s="28">
        <v>16</v>
      </c>
      <c r="P628">
        <f>VLOOKUP($A628,'Item Detail'!$A$2:$G$3180,7,0)</f>
        <v>2</v>
      </c>
      <c r="Q628" s="30" t="s">
        <v>20729</v>
      </c>
      <c r="R628" s="30" t="s">
        <v>20730</v>
      </c>
      <c r="S628" s="30" t="s">
        <v>20731</v>
      </c>
      <c r="T628" s="30" t="s">
        <v>20732</v>
      </c>
      <c r="U628" s="30" t="s">
        <v>20732</v>
      </c>
      <c r="V628" s="30" t="s">
        <v>20734</v>
      </c>
      <c r="W628" s="30" t="s">
        <v>20737</v>
      </c>
      <c r="X628" s="30" t="s">
        <v>20734</v>
      </c>
      <c r="Y628" s="30" t="s">
        <v>20737</v>
      </c>
      <c r="Z628" s="30" t="s">
        <v>20737</v>
      </c>
      <c r="AA628" s="32" t="s">
        <v>20788</v>
      </c>
    </row>
    <row r="629" spans="1:27" x14ac:dyDescent="0.3">
      <c r="A629" s="28" t="s">
        <v>4923</v>
      </c>
      <c r="B629" s="28" t="s">
        <v>17420</v>
      </c>
      <c r="C629" s="28" t="s">
        <v>10059</v>
      </c>
      <c r="D629" s="28" t="s">
        <v>7677</v>
      </c>
      <c r="E629" s="28" t="s">
        <v>7716</v>
      </c>
      <c r="F629" s="28" t="s">
        <v>4208</v>
      </c>
      <c r="G629" s="28" t="s">
        <v>17994</v>
      </c>
      <c r="H629" s="28" t="s">
        <v>17419</v>
      </c>
      <c r="I629" s="28">
        <v>2</v>
      </c>
      <c r="J629" s="28">
        <v>0</v>
      </c>
      <c r="K629" s="28">
        <v>0</v>
      </c>
      <c r="L629" s="28">
        <v>0</v>
      </c>
      <c r="M629" s="28">
        <v>0</v>
      </c>
      <c r="N629" s="28">
        <v>4</v>
      </c>
      <c r="O629" s="28">
        <v>16</v>
      </c>
      <c r="P629">
        <f>VLOOKUP($A629,'Item Detail'!$A$2:$G$3180,7,0)</f>
        <v>2</v>
      </c>
      <c r="Q629" s="30" t="s">
        <v>20738</v>
      </c>
      <c r="R629" s="30" t="s">
        <v>20730</v>
      </c>
      <c r="S629" s="30" t="s">
        <v>4207</v>
      </c>
      <c r="T629" s="30" t="s">
        <v>20732</v>
      </c>
      <c r="U629" s="30" t="s">
        <v>20732</v>
      </c>
      <c r="V629" s="30" t="s">
        <v>20737</v>
      </c>
      <c r="W629" s="30" t="s">
        <v>20737</v>
      </c>
      <c r="X629" s="30" t="s">
        <v>20737</v>
      </c>
      <c r="Y629" s="30" t="s">
        <v>20737</v>
      </c>
      <c r="Z629" s="30" t="s">
        <v>20737</v>
      </c>
      <c r="AA629" s="32" t="s">
        <v>20785</v>
      </c>
    </row>
    <row r="630" spans="1:27" x14ac:dyDescent="0.3">
      <c r="A630" s="28" t="s">
        <v>4302</v>
      </c>
      <c r="B630" s="28" t="s">
        <v>17420</v>
      </c>
      <c r="C630" s="28" t="s">
        <v>10243</v>
      </c>
      <c r="D630" s="28" t="s">
        <v>8886</v>
      </c>
      <c r="E630" s="28" t="s">
        <v>7716</v>
      </c>
      <c r="F630" s="28" t="s">
        <v>4208</v>
      </c>
      <c r="G630" s="28" t="s">
        <v>17995</v>
      </c>
      <c r="H630" s="28" t="s">
        <v>17419</v>
      </c>
      <c r="I630" s="28">
        <v>1</v>
      </c>
      <c r="J630" s="28">
        <v>0</v>
      </c>
      <c r="K630" s="28">
        <v>1</v>
      </c>
      <c r="L630" s="28">
        <v>0</v>
      </c>
      <c r="M630" s="28">
        <v>0</v>
      </c>
      <c r="N630" s="28">
        <v>4</v>
      </c>
      <c r="O630" s="28">
        <v>16</v>
      </c>
      <c r="P630">
        <f>VLOOKUP($A630,'Item Detail'!$A$2:$G$3180,7,0)</f>
        <v>2</v>
      </c>
      <c r="Q630" s="30" t="s">
        <v>20738</v>
      </c>
      <c r="R630" s="30" t="s">
        <v>20730</v>
      </c>
      <c r="S630" s="30" t="s">
        <v>4207</v>
      </c>
      <c r="T630" s="30" t="s">
        <v>20732</v>
      </c>
      <c r="U630" s="30" t="s">
        <v>20732</v>
      </c>
      <c r="V630" s="30" t="s">
        <v>20737</v>
      </c>
      <c r="W630" s="30" t="s">
        <v>20737</v>
      </c>
      <c r="X630" s="30" t="s">
        <v>20737</v>
      </c>
      <c r="Y630" s="30" t="s">
        <v>20737</v>
      </c>
      <c r="Z630" s="30" t="s">
        <v>20737</v>
      </c>
      <c r="AA630" s="32" t="s">
        <v>20785</v>
      </c>
    </row>
    <row r="631" spans="1:27" x14ac:dyDescent="0.3">
      <c r="A631" s="28" t="s">
        <v>9618</v>
      </c>
      <c r="B631" s="28" t="s">
        <v>17471</v>
      </c>
      <c r="C631" s="28" t="s">
        <v>9619</v>
      </c>
      <c r="D631" s="28" t="s">
        <v>9620</v>
      </c>
      <c r="E631" s="28" t="s">
        <v>7716</v>
      </c>
      <c r="F631" s="28" t="s">
        <v>17472</v>
      </c>
      <c r="G631" s="28" t="s">
        <v>17996</v>
      </c>
      <c r="H631" s="28" t="s">
        <v>17412</v>
      </c>
      <c r="I631" s="28">
        <v>0</v>
      </c>
      <c r="J631" s="28">
        <v>0</v>
      </c>
      <c r="K631" s="28">
        <v>0</v>
      </c>
      <c r="L631" s="28">
        <v>0</v>
      </c>
      <c r="M631" s="28">
        <v>1</v>
      </c>
      <c r="N631" s="28">
        <v>2</v>
      </c>
      <c r="O631" s="28">
        <v>2</v>
      </c>
      <c r="P631">
        <f>VLOOKUP($A631,'Item Detail'!$A$2:$G$3180,7,0)</f>
        <v>2</v>
      </c>
      <c r="Q631" s="30" t="s">
        <v>20729</v>
      </c>
      <c r="R631" s="30" t="s">
        <v>20730</v>
      </c>
      <c r="S631" s="30" t="s">
        <v>20731</v>
      </c>
      <c r="T631" s="30" t="s">
        <v>20732</v>
      </c>
      <c r="U631" s="30" t="s">
        <v>20732</v>
      </c>
      <c r="V631" s="30" t="s">
        <v>20734</v>
      </c>
      <c r="W631" s="30" t="s">
        <v>20734</v>
      </c>
      <c r="X631" s="30" t="s">
        <v>20734</v>
      </c>
      <c r="Y631" s="30" t="s">
        <v>20734</v>
      </c>
      <c r="Z631" s="30" t="s">
        <v>20734</v>
      </c>
      <c r="AA631" s="32" t="s">
        <v>20788</v>
      </c>
    </row>
    <row r="632" spans="1:27" x14ac:dyDescent="0.3">
      <c r="A632" s="28" t="s">
        <v>9618</v>
      </c>
      <c r="B632" s="28" t="s">
        <v>17471</v>
      </c>
      <c r="C632" s="28" t="s">
        <v>9619</v>
      </c>
      <c r="D632" s="28" t="s">
        <v>9620</v>
      </c>
      <c r="E632" s="28" t="s">
        <v>7716</v>
      </c>
      <c r="F632" s="28" t="s">
        <v>17472</v>
      </c>
      <c r="G632" s="28" t="s">
        <v>17996</v>
      </c>
      <c r="H632" s="28" t="s">
        <v>17413</v>
      </c>
      <c r="I632" s="28">
        <v>0</v>
      </c>
      <c r="J632" s="28">
        <v>0</v>
      </c>
      <c r="K632" s="28">
        <v>0</v>
      </c>
      <c r="L632" s="28">
        <v>0</v>
      </c>
      <c r="M632" s="28">
        <v>1</v>
      </c>
      <c r="N632" s="28">
        <v>2</v>
      </c>
      <c r="O632" s="28">
        <v>12</v>
      </c>
      <c r="P632">
        <f>VLOOKUP($A632,'Item Detail'!$A$2:$G$3180,7,0)</f>
        <v>2</v>
      </c>
      <c r="Q632" s="30" t="s">
        <v>20729</v>
      </c>
      <c r="R632" s="30" t="s">
        <v>20730</v>
      </c>
      <c r="S632" s="30" t="s">
        <v>20731</v>
      </c>
      <c r="T632" s="30" t="s">
        <v>20732</v>
      </c>
      <c r="U632" s="30" t="s">
        <v>20732</v>
      </c>
      <c r="V632" s="30" t="s">
        <v>20734</v>
      </c>
      <c r="W632" s="30" t="s">
        <v>20734</v>
      </c>
      <c r="X632" s="30" t="s">
        <v>20734</v>
      </c>
      <c r="Y632" s="30" t="s">
        <v>20734</v>
      </c>
      <c r="Z632" s="30" t="s">
        <v>20734</v>
      </c>
      <c r="AA632" s="32" t="s">
        <v>20788</v>
      </c>
    </row>
    <row r="633" spans="1:27" x14ac:dyDescent="0.3">
      <c r="A633" s="28" t="s">
        <v>6985</v>
      </c>
      <c r="B633" s="28" t="s">
        <v>17437</v>
      </c>
      <c r="C633" s="28" t="s">
        <v>6986</v>
      </c>
      <c r="D633" s="28" t="s">
        <v>7677</v>
      </c>
      <c r="E633" s="28" t="s">
        <v>7716</v>
      </c>
      <c r="F633" s="28" t="s">
        <v>2283</v>
      </c>
      <c r="G633" s="28" t="s">
        <v>17997</v>
      </c>
      <c r="H633" s="28" t="s">
        <v>17419</v>
      </c>
      <c r="I633" s="28">
        <v>0</v>
      </c>
      <c r="J633" s="28">
        <v>0</v>
      </c>
      <c r="K633" s="28">
        <v>2</v>
      </c>
      <c r="L633" s="28">
        <v>0</v>
      </c>
      <c r="M633" s="28">
        <v>0</v>
      </c>
      <c r="N633" s="28">
        <v>4</v>
      </c>
      <c r="O633" s="28">
        <v>14</v>
      </c>
      <c r="P633">
        <f>VLOOKUP($A633,'Item Detail'!$A$2:$G$3180,7,0)</f>
        <v>2</v>
      </c>
      <c r="Q633" s="30" t="s">
        <v>20735</v>
      </c>
      <c r="R633" s="30" t="s">
        <v>20730</v>
      </c>
      <c r="S633" s="30" t="s">
        <v>4207</v>
      </c>
      <c r="T633" s="30" t="s">
        <v>20758</v>
      </c>
      <c r="U633" s="30" t="s">
        <v>20732</v>
      </c>
      <c r="V633" s="30" t="s">
        <v>20737</v>
      </c>
      <c r="W633" s="30" t="s">
        <v>20737</v>
      </c>
      <c r="X633" s="30" t="s">
        <v>20737</v>
      </c>
      <c r="Y633" s="30" t="s">
        <v>20737</v>
      </c>
      <c r="Z633" s="30" t="s">
        <v>20737</v>
      </c>
      <c r="AA633" s="32" t="s">
        <v>20789</v>
      </c>
    </row>
    <row r="634" spans="1:27" x14ac:dyDescent="0.3">
      <c r="A634" s="28" t="s">
        <v>2843</v>
      </c>
      <c r="B634" s="28" t="s">
        <v>17468</v>
      </c>
      <c r="C634" s="28" t="s">
        <v>9117</v>
      </c>
      <c r="D634" s="28" t="s">
        <v>8800</v>
      </c>
      <c r="E634" s="28" t="s">
        <v>7716</v>
      </c>
      <c r="F634" s="28" t="s">
        <v>17998</v>
      </c>
      <c r="G634" s="28" t="s">
        <v>17999</v>
      </c>
      <c r="H634" s="28" t="s">
        <v>17428</v>
      </c>
      <c r="I634" s="28">
        <v>0</v>
      </c>
      <c r="J634" s="28">
        <v>0</v>
      </c>
      <c r="K634" s="28">
        <v>2</v>
      </c>
      <c r="L634" s="28">
        <v>0</v>
      </c>
      <c r="M634" s="28">
        <v>0</v>
      </c>
      <c r="N634" s="28">
        <v>4</v>
      </c>
      <c r="O634" s="28">
        <v>14</v>
      </c>
      <c r="P634">
        <f>VLOOKUP($A634,'Item Detail'!$A$2:$G$3180,7,0)</f>
        <v>2</v>
      </c>
      <c r="Q634" s="30" t="s">
        <v>20729</v>
      </c>
      <c r="R634" s="30" t="s">
        <v>20730</v>
      </c>
      <c r="S634" s="30" t="s">
        <v>20731</v>
      </c>
      <c r="T634" s="30" t="s">
        <v>20732</v>
      </c>
      <c r="U634" s="30" t="s">
        <v>20732</v>
      </c>
      <c r="V634" s="30" t="s">
        <v>20734</v>
      </c>
      <c r="W634" s="30" t="s">
        <v>20737</v>
      </c>
      <c r="X634" s="30" t="s">
        <v>20737</v>
      </c>
      <c r="Y634" s="30" t="s">
        <v>20737</v>
      </c>
      <c r="Z634" s="30" t="s">
        <v>20737</v>
      </c>
      <c r="AA634" s="33" t="s">
        <v>20788</v>
      </c>
    </row>
    <row r="635" spans="1:27" x14ac:dyDescent="0.3">
      <c r="A635" s="28" t="s">
        <v>5297</v>
      </c>
      <c r="B635" s="28" t="s">
        <v>17420</v>
      </c>
      <c r="C635" s="28" t="s">
        <v>9392</v>
      </c>
      <c r="D635" s="28" t="s">
        <v>9393</v>
      </c>
      <c r="E635" s="28" t="s">
        <v>7716</v>
      </c>
      <c r="F635" s="28" t="s">
        <v>4208</v>
      </c>
      <c r="G635" s="28" t="s">
        <v>18000</v>
      </c>
      <c r="H635" s="28" t="s">
        <v>17419</v>
      </c>
      <c r="I635" s="28">
        <v>1</v>
      </c>
      <c r="J635" s="28">
        <v>0</v>
      </c>
      <c r="K635" s="28">
        <v>1</v>
      </c>
      <c r="L635" s="28">
        <v>0</v>
      </c>
      <c r="M635" s="28">
        <v>0</v>
      </c>
      <c r="N635" s="28">
        <v>4</v>
      </c>
      <c r="O635" s="28">
        <v>14</v>
      </c>
      <c r="P635">
        <f>VLOOKUP($A635,'Item Detail'!$A$2:$G$3180,7,0)</f>
        <v>2</v>
      </c>
      <c r="Q635" s="30" t="s">
        <v>20738</v>
      </c>
      <c r="R635" s="30" t="s">
        <v>20730</v>
      </c>
      <c r="S635" s="30" t="s">
        <v>4207</v>
      </c>
      <c r="T635" s="30" t="s">
        <v>20732</v>
      </c>
      <c r="U635" s="30" t="s">
        <v>20769</v>
      </c>
      <c r="V635" s="30" t="s">
        <v>20737</v>
      </c>
      <c r="W635" s="30" t="s">
        <v>20737</v>
      </c>
      <c r="X635" s="30" t="s">
        <v>20737</v>
      </c>
      <c r="Y635" s="30" t="s">
        <v>20737</v>
      </c>
      <c r="Z635" s="30" t="s">
        <v>20737</v>
      </c>
      <c r="AA635" s="32" t="s">
        <v>20785</v>
      </c>
    </row>
    <row r="636" spans="1:27" x14ac:dyDescent="0.3">
      <c r="A636" s="28" t="s">
        <v>3215</v>
      </c>
      <c r="B636" s="28" t="s">
        <v>17570</v>
      </c>
      <c r="C636" s="28" t="s">
        <v>10147</v>
      </c>
      <c r="D636" s="28" t="s">
        <v>10148</v>
      </c>
      <c r="E636" s="28" t="s">
        <v>7749</v>
      </c>
      <c r="F636" s="28" t="s">
        <v>3057</v>
      </c>
      <c r="G636" s="28" t="s">
        <v>18001</v>
      </c>
      <c r="H636" s="28" t="s">
        <v>17428</v>
      </c>
      <c r="I636" s="28">
        <v>0</v>
      </c>
      <c r="J636" s="28">
        <v>0</v>
      </c>
      <c r="K636" s="28">
        <v>2</v>
      </c>
      <c r="L636" s="28">
        <v>0</v>
      </c>
      <c r="M636" s="28">
        <v>0</v>
      </c>
      <c r="N636" s="28">
        <v>4</v>
      </c>
      <c r="O636" s="28">
        <v>14</v>
      </c>
      <c r="P636">
        <f>VLOOKUP($A636,'Item Detail'!$A$2:$G$3180,7,0)</f>
        <v>2</v>
      </c>
      <c r="Q636" s="30" t="s">
        <v>20729</v>
      </c>
      <c r="R636" s="30" t="s">
        <v>20730</v>
      </c>
      <c r="S636" s="30" t="s">
        <v>20731</v>
      </c>
      <c r="T636" s="30" t="s">
        <v>20732</v>
      </c>
      <c r="U636" s="30" t="s">
        <v>20749</v>
      </c>
      <c r="V636" s="30" t="s">
        <v>20734</v>
      </c>
      <c r="W636" s="30" t="s">
        <v>20737</v>
      </c>
      <c r="X636" s="30" t="s">
        <v>20737</v>
      </c>
      <c r="Y636" s="30" t="s">
        <v>20737</v>
      </c>
      <c r="Z636" s="30" t="s">
        <v>20737</v>
      </c>
      <c r="AA636" s="33" t="s">
        <v>20788</v>
      </c>
    </row>
    <row r="637" spans="1:27" x14ac:dyDescent="0.3">
      <c r="A637" s="28" t="s">
        <v>7425</v>
      </c>
      <c r="B637" s="28" t="s">
        <v>17420</v>
      </c>
      <c r="C637" s="28" t="s">
        <v>7426</v>
      </c>
      <c r="D637" s="28" t="s">
        <v>9766</v>
      </c>
      <c r="E637" s="28" t="s">
        <v>9767</v>
      </c>
      <c r="F637" s="28" t="s">
        <v>4208</v>
      </c>
      <c r="G637" s="28" t="s">
        <v>18002</v>
      </c>
      <c r="H637" s="28" t="s">
        <v>17419</v>
      </c>
      <c r="I637" s="28">
        <v>0</v>
      </c>
      <c r="J637" s="28">
        <v>0</v>
      </c>
      <c r="K637" s="28">
        <v>2</v>
      </c>
      <c r="L637" s="28">
        <v>0</v>
      </c>
      <c r="M637" s="28">
        <v>0</v>
      </c>
      <c r="N637" s="28">
        <v>4</v>
      </c>
      <c r="O637" s="28">
        <v>14</v>
      </c>
      <c r="P637">
        <f>VLOOKUP($A637,'Item Detail'!$A$2:$G$3180,7,0)</f>
        <v>2</v>
      </c>
      <c r="Q637" s="30" t="s">
        <v>20747</v>
      </c>
      <c r="R637" s="30" t="s">
        <v>20730</v>
      </c>
      <c r="S637" s="30" t="s">
        <v>4207</v>
      </c>
      <c r="T637" s="30" t="s">
        <v>20732</v>
      </c>
      <c r="U637" s="30" t="s">
        <v>20732</v>
      </c>
      <c r="V637" s="30" t="s">
        <v>20737</v>
      </c>
      <c r="W637" s="30" t="s">
        <v>20737</v>
      </c>
      <c r="X637" s="30" t="s">
        <v>20737</v>
      </c>
      <c r="Y637" s="30" t="s">
        <v>20737</v>
      </c>
      <c r="Z637" s="30" t="s">
        <v>20737</v>
      </c>
      <c r="AA637" s="32" t="s">
        <v>20785</v>
      </c>
    </row>
    <row r="638" spans="1:27" x14ac:dyDescent="0.3">
      <c r="A638" s="28" t="s">
        <v>9577</v>
      </c>
      <c r="B638" s="28" t="s">
        <v>17732</v>
      </c>
      <c r="C638" s="28" t="s">
        <v>9578</v>
      </c>
      <c r="D638" s="28" t="s">
        <v>9579</v>
      </c>
      <c r="E638" s="28" t="s">
        <v>9580</v>
      </c>
      <c r="F638" s="28" t="s">
        <v>8657</v>
      </c>
      <c r="G638" s="28" t="s">
        <v>18003</v>
      </c>
      <c r="H638" s="28" t="s">
        <v>17413</v>
      </c>
      <c r="I638" s="28">
        <v>2</v>
      </c>
      <c r="J638" s="28">
        <v>0</v>
      </c>
      <c r="K638" s="28">
        <v>0</v>
      </c>
      <c r="L638" s="28">
        <v>0</v>
      </c>
      <c r="M638" s="28">
        <v>0</v>
      </c>
      <c r="N638" s="28">
        <v>4</v>
      </c>
      <c r="O638" s="28">
        <v>14</v>
      </c>
      <c r="P638">
        <f>VLOOKUP($A638,'Item Detail'!$A$2:$G$3180,7,0)</f>
        <v>2</v>
      </c>
      <c r="Q638" s="30" t="s">
        <v>20729</v>
      </c>
      <c r="R638" s="30" t="s">
        <v>20730</v>
      </c>
      <c r="S638" s="30" t="s">
        <v>20731</v>
      </c>
      <c r="T638" s="30" t="s">
        <v>20732</v>
      </c>
      <c r="U638" s="30" t="s">
        <v>20732</v>
      </c>
      <c r="V638" s="30" t="s">
        <v>20734</v>
      </c>
      <c r="W638" s="30" t="s">
        <v>20734</v>
      </c>
      <c r="X638" s="30" t="s">
        <v>20734</v>
      </c>
      <c r="Y638" s="30" t="s">
        <v>20734</v>
      </c>
      <c r="Z638" s="30" t="s">
        <v>20734</v>
      </c>
      <c r="AA638" s="32" t="s">
        <v>20788</v>
      </c>
    </row>
    <row r="639" spans="1:27" x14ac:dyDescent="0.3">
      <c r="A639" s="28" t="s">
        <v>5572</v>
      </c>
      <c r="B639" s="28" t="s">
        <v>17570</v>
      </c>
      <c r="C639" s="28" t="s">
        <v>9523</v>
      </c>
      <c r="D639" s="28" t="s">
        <v>9524</v>
      </c>
      <c r="E639" s="28" t="s">
        <v>7716</v>
      </c>
      <c r="F639" s="28" t="s">
        <v>1946</v>
      </c>
      <c r="G639" s="28" t="s">
        <v>18004</v>
      </c>
      <c r="H639" s="28" t="s">
        <v>17419</v>
      </c>
      <c r="I639" s="28">
        <v>2</v>
      </c>
      <c r="J639" s="28">
        <v>0</v>
      </c>
      <c r="K639" s="28">
        <v>0</v>
      </c>
      <c r="L639" s="28">
        <v>0</v>
      </c>
      <c r="M639" s="28">
        <v>0</v>
      </c>
      <c r="N639" s="28">
        <v>4</v>
      </c>
      <c r="O639" s="28">
        <v>14</v>
      </c>
      <c r="P639">
        <f>VLOOKUP($A639,'Item Detail'!$A$2:$G$3180,7,0)</f>
        <v>2</v>
      </c>
      <c r="Q639" s="30" t="s">
        <v>20735</v>
      </c>
      <c r="R639" s="30" t="s">
        <v>20730</v>
      </c>
      <c r="S639" s="30" t="s">
        <v>4207</v>
      </c>
      <c r="T639" s="30" t="s">
        <v>20732</v>
      </c>
      <c r="U639" s="30" t="s">
        <v>20733</v>
      </c>
      <c r="V639" s="30" t="s">
        <v>20737</v>
      </c>
      <c r="W639" s="30" t="s">
        <v>20737</v>
      </c>
      <c r="X639" s="30" t="s">
        <v>20737</v>
      </c>
      <c r="Y639" s="30" t="s">
        <v>20737</v>
      </c>
      <c r="Z639" s="30" t="s">
        <v>20737</v>
      </c>
      <c r="AA639" s="32" t="s">
        <v>20789</v>
      </c>
    </row>
    <row r="640" spans="1:27" x14ac:dyDescent="0.3">
      <c r="A640" s="28" t="s">
        <v>5585</v>
      </c>
      <c r="B640" s="28" t="s">
        <v>17570</v>
      </c>
      <c r="C640" s="28" t="s">
        <v>9706</v>
      </c>
      <c r="D640" s="28" t="s">
        <v>9346</v>
      </c>
      <c r="E640" s="28" t="s">
        <v>7716</v>
      </c>
      <c r="F640" s="28" t="s">
        <v>1946</v>
      </c>
      <c r="G640" s="28" t="s">
        <v>18005</v>
      </c>
      <c r="H640" s="28" t="s">
        <v>17419</v>
      </c>
      <c r="I640" s="28">
        <v>2</v>
      </c>
      <c r="J640" s="28">
        <v>0</v>
      </c>
      <c r="K640" s="28">
        <v>0</v>
      </c>
      <c r="L640" s="28">
        <v>0</v>
      </c>
      <c r="M640" s="28">
        <v>0</v>
      </c>
      <c r="N640" s="28">
        <v>4</v>
      </c>
      <c r="O640" s="28">
        <v>14</v>
      </c>
      <c r="P640">
        <f>VLOOKUP($A640,'Item Detail'!$A$2:$G$3180,7,0)</f>
        <v>2</v>
      </c>
      <c r="Q640" s="30" t="s">
        <v>20735</v>
      </c>
      <c r="R640" s="30" t="s">
        <v>20730</v>
      </c>
      <c r="S640" s="30" t="s">
        <v>4207</v>
      </c>
      <c r="T640" s="30" t="s">
        <v>20732</v>
      </c>
      <c r="U640" s="30" t="s">
        <v>20733</v>
      </c>
      <c r="V640" s="30" t="s">
        <v>20737</v>
      </c>
      <c r="W640" s="30" t="s">
        <v>20737</v>
      </c>
      <c r="X640" s="30" t="s">
        <v>20737</v>
      </c>
      <c r="Y640" s="30" t="s">
        <v>20737</v>
      </c>
      <c r="Z640" s="30" t="s">
        <v>20737</v>
      </c>
      <c r="AA640" s="32" t="s">
        <v>20789</v>
      </c>
    </row>
    <row r="641" spans="1:27" x14ac:dyDescent="0.3">
      <c r="A641" s="28" t="s">
        <v>5575</v>
      </c>
      <c r="B641" s="28" t="s">
        <v>17570</v>
      </c>
      <c r="C641" s="28" t="s">
        <v>9782</v>
      </c>
      <c r="D641" s="28" t="s">
        <v>9015</v>
      </c>
      <c r="E641" s="28" t="s">
        <v>7716</v>
      </c>
      <c r="F641" s="28" t="s">
        <v>1946</v>
      </c>
      <c r="G641" s="28" t="s">
        <v>18006</v>
      </c>
      <c r="H641" s="28" t="s">
        <v>17419</v>
      </c>
      <c r="I641" s="28">
        <v>2</v>
      </c>
      <c r="J641" s="28">
        <v>0</v>
      </c>
      <c r="K641" s="28">
        <v>0</v>
      </c>
      <c r="L641" s="28">
        <v>0</v>
      </c>
      <c r="M641" s="28">
        <v>0</v>
      </c>
      <c r="N641" s="28">
        <v>4</v>
      </c>
      <c r="O641" s="28">
        <v>14</v>
      </c>
      <c r="P641">
        <f>VLOOKUP($A641,'Item Detail'!$A$2:$G$3180,7,0)</f>
        <v>2</v>
      </c>
      <c r="Q641" s="30" t="s">
        <v>20735</v>
      </c>
      <c r="R641" s="30" t="s">
        <v>20730</v>
      </c>
      <c r="S641" s="30" t="s">
        <v>4207</v>
      </c>
      <c r="T641" s="30" t="s">
        <v>20732</v>
      </c>
      <c r="U641" s="30" t="s">
        <v>20733</v>
      </c>
      <c r="V641" s="30" t="s">
        <v>20737</v>
      </c>
      <c r="W641" s="30" t="s">
        <v>20737</v>
      </c>
      <c r="X641" s="30" t="s">
        <v>20737</v>
      </c>
      <c r="Y641" s="30" t="s">
        <v>20737</v>
      </c>
      <c r="Z641" s="30" t="s">
        <v>20737</v>
      </c>
      <c r="AA641" s="32" t="s">
        <v>20789</v>
      </c>
    </row>
    <row r="642" spans="1:27" x14ac:dyDescent="0.3">
      <c r="A642" s="28" t="s">
        <v>5589</v>
      </c>
      <c r="B642" s="28" t="s">
        <v>17570</v>
      </c>
      <c r="C642" s="28" t="s">
        <v>9987</v>
      </c>
      <c r="D642" s="28" t="s">
        <v>9524</v>
      </c>
      <c r="E642" s="28" t="s">
        <v>7716</v>
      </c>
      <c r="F642" s="28" t="s">
        <v>1946</v>
      </c>
      <c r="G642" s="28" t="s">
        <v>18007</v>
      </c>
      <c r="H642" s="28" t="s">
        <v>17419</v>
      </c>
      <c r="I642" s="28">
        <v>2</v>
      </c>
      <c r="J642" s="28">
        <v>0</v>
      </c>
      <c r="K642" s="28">
        <v>0</v>
      </c>
      <c r="L642" s="28">
        <v>0</v>
      </c>
      <c r="M642" s="28">
        <v>0</v>
      </c>
      <c r="N642" s="28">
        <v>4</v>
      </c>
      <c r="O642" s="28">
        <v>14</v>
      </c>
      <c r="P642">
        <f>VLOOKUP($A642,'Item Detail'!$A$2:$G$3180,7,0)</f>
        <v>2</v>
      </c>
      <c r="Q642" s="30" t="s">
        <v>20735</v>
      </c>
      <c r="R642" s="30" t="s">
        <v>20730</v>
      </c>
      <c r="S642" s="30" t="s">
        <v>4207</v>
      </c>
      <c r="T642" s="30" t="s">
        <v>20732</v>
      </c>
      <c r="U642" s="30" t="s">
        <v>20733</v>
      </c>
      <c r="V642" s="30" t="s">
        <v>20737</v>
      </c>
      <c r="W642" s="30" t="s">
        <v>20737</v>
      </c>
      <c r="X642" s="30" t="s">
        <v>20737</v>
      </c>
      <c r="Y642" s="30" t="s">
        <v>20737</v>
      </c>
      <c r="Z642" s="30" t="s">
        <v>20737</v>
      </c>
      <c r="AA642" s="32" t="s">
        <v>20789</v>
      </c>
    </row>
    <row r="643" spans="1:27" x14ac:dyDescent="0.3">
      <c r="A643" s="28" t="s">
        <v>2776</v>
      </c>
      <c r="B643" s="28" t="s">
        <v>17458</v>
      </c>
      <c r="C643" s="28" t="s">
        <v>9769</v>
      </c>
      <c r="D643" s="28" t="s">
        <v>9588</v>
      </c>
      <c r="E643" s="28" t="s">
        <v>7829</v>
      </c>
      <c r="F643" s="28" t="s">
        <v>1938</v>
      </c>
      <c r="G643" s="28" t="s">
        <v>18008</v>
      </c>
      <c r="H643" s="28" t="s">
        <v>17428</v>
      </c>
      <c r="I643" s="28">
        <v>0</v>
      </c>
      <c r="J643" s="28">
        <v>0</v>
      </c>
      <c r="K643" s="28">
        <v>2</v>
      </c>
      <c r="L643" s="28">
        <v>0</v>
      </c>
      <c r="M643" s="28">
        <v>0</v>
      </c>
      <c r="N643" s="28">
        <v>4</v>
      </c>
      <c r="O643" s="28">
        <v>14</v>
      </c>
      <c r="P643">
        <f>VLOOKUP($A643,'Item Detail'!$A$2:$G$3180,7,0)</f>
        <v>2</v>
      </c>
      <c r="Q643" s="30" t="s">
        <v>20741</v>
      </c>
      <c r="R643" s="30" t="s">
        <v>20730</v>
      </c>
      <c r="S643" s="30" t="s">
        <v>20742</v>
      </c>
      <c r="T643" s="30" t="s">
        <v>20732</v>
      </c>
      <c r="U643" s="30" t="s">
        <v>20732</v>
      </c>
      <c r="V643" s="30" t="s">
        <v>20737</v>
      </c>
      <c r="W643" s="30" t="s">
        <v>20737</v>
      </c>
      <c r="X643" s="30" t="s">
        <v>20737</v>
      </c>
      <c r="Y643" s="30" t="s">
        <v>20737</v>
      </c>
      <c r="Z643" s="30" t="s">
        <v>20737</v>
      </c>
      <c r="AA643" s="32" t="s">
        <v>20789</v>
      </c>
    </row>
    <row r="644" spans="1:27" x14ac:dyDescent="0.3">
      <c r="A644" s="28" t="s">
        <v>10296</v>
      </c>
      <c r="B644" s="28" t="s">
        <v>17483</v>
      </c>
      <c r="C644" s="28" t="s">
        <v>10297</v>
      </c>
      <c r="D644" s="28" t="s">
        <v>9515</v>
      </c>
      <c r="E644" s="28" t="s">
        <v>7716</v>
      </c>
      <c r="F644" s="28" t="s">
        <v>1691</v>
      </c>
      <c r="G644" s="28" t="s">
        <v>18009</v>
      </c>
      <c r="H644" s="28" t="s">
        <v>17413</v>
      </c>
      <c r="I644" s="28">
        <v>0</v>
      </c>
      <c r="J644" s="28">
        <v>0</v>
      </c>
      <c r="K644" s="28">
        <v>2</v>
      </c>
      <c r="L644" s="28">
        <v>0</v>
      </c>
      <c r="M644" s="28">
        <v>0</v>
      </c>
      <c r="N644" s="28">
        <v>4</v>
      </c>
      <c r="O644" s="28">
        <v>14</v>
      </c>
      <c r="P644">
        <f>VLOOKUP($A644,'Item Detail'!$A$2:$G$3180,7,0)</f>
        <v>2</v>
      </c>
      <c r="Q644" s="30" t="s">
        <v>20729</v>
      </c>
      <c r="R644" s="30" t="s">
        <v>20730</v>
      </c>
      <c r="S644" s="30" t="s">
        <v>20731</v>
      </c>
      <c r="T644" s="30" t="s">
        <v>20732</v>
      </c>
      <c r="U644" s="30" t="s">
        <v>20732</v>
      </c>
      <c r="V644" s="30" t="s">
        <v>20734</v>
      </c>
      <c r="W644" s="30" t="s">
        <v>20734</v>
      </c>
      <c r="X644" s="30" t="s">
        <v>20734</v>
      </c>
      <c r="Y644" s="30" t="s">
        <v>20734</v>
      </c>
      <c r="Z644" s="30" t="s">
        <v>20734</v>
      </c>
      <c r="AA644" s="32" t="s">
        <v>20788</v>
      </c>
    </row>
    <row r="645" spans="1:27" x14ac:dyDescent="0.3">
      <c r="A645" s="28" t="s">
        <v>9810</v>
      </c>
      <c r="B645" s="28" t="s">
        <v>17426</v>
      </c>
      <c r="C645" s="28" t="s">
        <v>8691</v>
      </c>
      <c r="D645" s="28" t="s">
        <v>9811</v>
      </c>
      <c r="E645" s="28" t="s">
        <v>7684</v>
      </c>
      <c r="F645" s="28" t="s">
        <v>8693</v>
      </c>
      <c r="G645" s="28" t="s">
        <v>18010</v>
      </c>
      <c r="H645" s="28" t="s">
        <v>17453</v>
      </c>
      <c r="I645" s="28">
        <v>2</v>
      </c>
      <c r="J645" s="28">
        <v>0</v>
      </c>
      <c r="K645" s="28">
        <v>0</v>
      </c>
      <c r="L645" s="28">
        <v>0</v>
      </c>
      <c r="M645" s="28">
        <v>0</v>
      </c>
      <c r="N645" s="28">
        <v>4</v>
      </c>
      <c r="O645" s="28">
        <v>14</v>
      </c>
      <c r="P645">
        <f>VLOOKUP($A645,'Item Detail'!$A$2:$G$3180,7,0)</f>
        <v>2</v>
      </c>
      <c r="Q645" s="30" t="s">
        <v>20750</v>
      </c>
      <c r="R645" s="30" t="s">
        <v>20730</v>
      </c>
      <c r="S645" s="30" t="s">
        <v>20731</v>
      </c>
      <c r="T645" s="30" t="s">
        <v>20732</v>
      </c>
      <c r="U645" s="30" t="s">
        <v>20732</v>
      </c>
      <c r="V645" s="30" t="s">
        <v>20734</v>
      </c>
      <c r="W645" s="30" t="s">
        <v>20734</v>
      </c>
      <c r="X645" s="30" t="s">
        <v>20734</v>
      </c>
      <c r="Y645" s="30" t="s">
        <v>20734</v>
      </c>
      <c r="Z645" s="30" t="s">
        <v>20734</v>
      </c>
      <c r="AA645" s="32" t="s">
        <v>20787</v>
      </c>
    </row>
    <row r="646" spans="1:27" x14ac:dyDescent="0.3">
      <c r="A646" s="28" t="s">
        <v>6743</v>
      </c>
      <c r="B646" s="28" t="s">
        <v>17420</v>
      </c>
      <c r="C646" s="28" t="s">
        <v>9945</v>
      </c>
      <c r="D646" s="28" t="s">
        <v>9946</v>
      </c>
      <c r="E646" s="28" t="s">
        <v>8051</v>
      </c>
      <c r="F646" s="28" t="s">
        <v>6745</v>
      </c>
      <c r="G646" s="28" t="s">
        <v>18011</v>
      </c>
      <c r="H646" s="28" t="s">
        <v>17419</v>
      </c>
      <c r="I646" s="28">
        <v>0</v>
      </c>
      <c r="J646" s="28">
        <v>0</v>
      </c>
      <c r="K646" s="28">
        <v>2</v>
      </c>
      <c r="L646" s="28">
        <v>0</v>
      </c>
      <c r="M646" s="28">
        <v>0</v>
      </c>
      <c r="N646" s="28">
        <v>4</v>
      </c>
      <c r="O646" s="28">
        <v>14</v>
      </c>
      <c r="P646">
        <f>VLOOKUP($A646,'Item Detail'!$A$2:$G$3180,7,0)</f>
        <v>2</v>
      </c>
      <c r="Q646" s="30" t="s">
        <v>20741</v>
      </c>
      <c r="R646" s="30" t="s">
        <v>20730</v>
      </c>
      <c r="S646" s="30" t="s">
        <v>20742</v>
      </c>
      <c r="T646" s="30" t="s">
        <v>20732</v>
      </c>
      <c r="U646" s="30" t="s">
        <v>20732</v>
      </c>
      <c r="V646" s="30" t="s">
        <v>20737</v>
      </c>
      <c r="W646" s="30" t="s">
        <v>20737</v>
      </c>
      <c r="X646" s="30" t="s">
        <v>20737</v>
      </c>
      <c r="Y646" s="30" t="s">
        <v>20737</v>
      </c>
      <c r="Z646" s="30" t="s">
        <v>20737</v>
      </c>
      <c r="AA646" s="32" t="s">
        <v>20789</v>
      </c>
    </row>
    <row r="647" spans="1:27" x14ac:dyDescent="0.3">
      <c r="A647" s="28" t="s">
        <v>9881</v>
      </c>
      <c r="B647" s="28" t="s">
        <v>17465</v>
      </c>
      <c r="C647" s="28" t="s">
        <v>9882</v>
      </c>
      <c r="D647" s="28" t="s">
        <v>9883</v>
      </c>
      <c r="E647" s="28" t="s">
        <v>7919</v>
      </c>
      <c r="F647" s="28" t="s">
        <v>3688</v>
      </c>
      <c r="G647" s="28" t="s">
        <v>18012</v>
      </c>
      <c r="H647" s="28" t="s">
        <v>17413</v>
      </c>
      <c r="I647" s="28">
        <v>2</v>
      </c>
      <c r="J647" s="28">
        <v>0</v>
      </c>
      <c r="K647" s="28">
        <v>0</v>
      </c>
      <c r="L647" s="28">
        <v>0</v>
      </c>
      <c r="M647" s="28">
        <v>0</v>
      </c>
      <c r="N647" s="28">
        <v>4</v>
      </c>
      <c r="O647" s="28">
        <v>14</v>
      </c>
      <c r="P647">
        <f>VLOOKUP($A647,'Item Detail'!$A$2:$G$3180,7,0)</f>
        <v>2</v>
      </c>
      <c r="Q647" s="30" t="s">
        <v>20750</v>
      </c>
      <c r="R647" s="30" t="s">
        <v>20730</v>
      </c>
      <c r="S647" s="30" t="s">
        <v>20731</v>
      </c>
      <c r="T647" s="30" t="s">
        <v>20732</v>
      </c>
      <c r="U647" s="30" t="s">
        <v>20732</v>
      </c>
      <c r="V647" s="30" t="s">
        <v>20734</v>
      </c>
      <c r="W647" s="30" t="s">
        <v>20734</v>
      </c>
      <c r="X647" s="30" t="s">
        <v>20734</v>
      </c>
      <c r="Y647" s="30" t="s">
        <v>20734</v>
      </c>
      <c r="Z647" s="30" t="s">
        <v>20734</v>
      </c>
      <c r="AA647" s="32" t="s">
        <v>20788</v>
      </c>
    </row>
    <row r="648" spans="1:27" x14ac:dyDescent="0.3">
      <c r="A648" s="28" t="s">
        <v>5983</v>
      </c>
      <c r="B648" s="28" t="s">
        <v>17420</v>
      </c>
      <c r="C648" s="28" t="s">
        <v>9386</v>
      </c>
      <c r="D648" s="28" t="s">
        <v>7677</v>
      </c>
      <c r="E648" s="28" t="s">
        <v>9387</v>
      </c>
      <c r="F648" s="28" t="s">
        <v>4208</v>
      </c>
      <c r="G648" s="28" t="s">
        <v>18013</v>
      </c>
      <c r="H648" s="28" t="s">
        <v>17419</v>
      </c>
      <c r="I648" s="28">
        <v>0</v>
      </c>
      <c r="J648" s="28">
        <v>0</v>
      </c>
      <c r="K648" s="28">
        <v>2</v>
      </c>
      <c r="L648" s="28">
        <v>0</v>
      </c>
      <c r="M648" s="28">
        <v>0</v>
      </c>
      <c r="N648" s="28">
        <v>4</v>
      </c>
      <c r="O648" s="28">
        <v>14</v>
      </c>
      <c r="P648">
        <f>VLOOKUP($A648,'Item Detail'!$A$2:$G$3180,7,0)</f>
        <v>2</v>
      </c>
      <c r="Q648" s="30" t="s">
        <v>20738</v>
      </c>
      <c r="R648" s="30" t="s">
        <v>20730</v>
      </c>
      <c r="S648" s="30" t="s">
        <v>4207</v>
      </c>
      <c r="T648" s="30" t="s">
        <v>20732</v>
      </c>
      <c r="U648" s="30" t="s">
        <v>20732</v>
      </c>
      <c r="V648" s="30" t="s">
        <v>20737</v>
      </c>
      <c r="W648" s="30" t="s">
        <v>20737</v>
      </c>
      <c r="X648" s="30" t="s">
        <v>20737</v>
      </c>
      <c r="Y648" s="30" t="s">
        <v>20737</v>
      </c>
      <c r="Z648" s="30" t="s">
        <v>20737</v>
      </c>
      <c r="AA648" s="32" t="s">
        <v>20785</v>
      </c>
    </row>
    <row r="649" spans="1:27" x14ac:dyDescent="0.3">
      <c r="A649" s="28" t="s">
        <v>9329</v>
      </c>
      <c r="B649" s="28" t="s">
        <v>17414</v>
      </c>
      <c r="C649" s="28" t="s">
        <v>9330</v>
      </c>
      <c r="D649" s="28" t="s">
        <v>9331</v>
      </c>
      <c r="E649" s="28" t="s">
        <v>7707</v>
      </c>
      <c r="F649" s="28" t="s">
        <v>17415</v>
      </c>
      <c r="G649" s="28" t="s">
        <v>18014</v>
      </c>
      <c r="H649" s="28" t="s">
        <v>17412</v>
      </c>
      <c r="I649" s="28">
        <v>1</v>
      </c>
      <c r="J649" s="28">
        <v>0</v>
      </c>
      <c r="K649" s="28">
        <v>0</v>
      </c>
      <c r="L649" s="28">
        <v>0</v>
      </c>
      <c r="M649" s="28">
        <v>0</v>
      </c>
      <c r="N649" s="28">
        <v>2</v>
      </c>
      <c r="O649" s="28">
        <v>2</v>
      </c>
      <c r="P649">
        <f>VLOOKUP($A649,'Item Detail'!$A$2:$G$3180,7,0)</f>
        <v>2</v>
      </c>
      <c r="Q649" s="30" t="s">
        <v>20729</v>
      </c>
      <c r="R649" s="30" t="s">
        <v>20730</v>
      </c>
      <c r="S649" s="30" t="s">
        <v>20731</v>
      </c>
      <c r="T649" s="30" t="s">
        <v>20732</v>
      </c>
      <c r="U649" s="30" t="s">
        <v>20732</v>
      </c>
      <c r="V649" s="30" t="s">
        <v>20734</v>
      </c>
      <c r="W649" s="30" t="s">
        <v>20737</v>
      </c>
      <c r="X649" s="30" t="s">
        <v>20737</v>
      </c>
      <c r="Y649" s="30" t="s">
        <v>20737</v>
      </c>
      <c r="Z649" s="30" t="s">
        <v>20737</v>
      </c>
      <c r="AA649" s="32" t="s">
        <v>20788</v>
      </c>
    </row>
    <row r="650" spans="1:27" x14ac:dyDescent="0.3">
      <c r="A650" s="28" t="s">
        <v>9329</v>
      </c>
      <c r="B650" s="28" t="s">
        <v>17414</v>
      </c>
      <c r="C650" s="28" t="s">
        <v>9330</v>
      </c>
      <c r="D650" s="28" t="s">
        <v>9331</v>
      </c>
      <c r="E650" s="28" t="s">
        <v>7707</v>
      </c>
      <c r="F650" s="28" t="s">
        <v>17415</v>
      </c>
      <c r="G650" s="28" t="s">
        <v>18014</v>
      </c>
      <c r="H650" s="28" t="s">
        <v>17453</v>
      </c>
      <c r="I650" s="28">
        <v>0</v>
      </c>
      <c r="J650" s="28">
        <v>1</v>
      </c>
      <c r="K650" s="28">
        <v>0</v>
      </c>
      <c r="L650" s="28">
        <v>0</v>
      </c>
      <c r="M650" s="28">
        <v>0</v>
      </c>
      <c r="N650" s="28">
        <v>2</v>
      </c>
      <c r="O650" s="28">
        <v>12</v>
      </c>
      <c r="P650">
        <f>VLOOKUP($A650,'Item Detail'!$A$2:$G$3180,7,0)</f>
        <v>2</v>
      </c>
      <c r="Q650" s="30" t="s">
        <v>20729</v>
      </c>
      <c r="R650" s="30" t="s">
        <v>20730</v>
      </c>
      <c r="S650" s="30" t="s">
        <v>20731</v>
      </c>
      <c r="T650" s="30" t="s">
        <v>20732</v>
      </c>
      <c r="U650" s="30" t="s">
        <v>20732</v>
      </c>
      <c r="V650" s="30" t="s">
        <v>20734</v>
      </c>
      <c r="W650" s="30" t="s">
        <v>20737</v>
      </c>
      <c r="X650" s="30" t="s">
        <v>20737</v>
      </c>
      <c r="Y650" s="30" t="s">
        <v>20737</v>
      </c>
      <c r="Z650" s="30" t="s">
        <v>20737</v>
      </c>
      <c r="AA650" s="32" t="s">
        <v>20790</v>
      </c>
    </row>
    <row r="651" spans="1:27" x14ac:dyDescent="0.3">
      <c r="A651" s="28" t="s">
        <v>10070</v>
      </c>
      <c r="B651" s="28" t="s">
        <v>17483</v>
      </c>
      <c r="C651" s="28" t="s">
        <v>10071</v>
      </c>
      <c r="D651" s="28" t="s">
        <v>10072</v>
      </c>
      <c r="E651" s="28" t="s">
        <v>8187</v>
      </c>
      <c r="F651" s="28" t="s">
        <v>1691</v>
      </c>
      <c r="G651" s="28" t="s">
        <v>18015</v>
      </c>
      <c r="H651" s="28" t="s">
        <v>17412</v>
      </c>
      <c r="I651" s="28">
        <v>0</v>
      </c>
      <c r="J651" s="28">
        <v>0</v>
      </c>
      <c r="K651" s="28">
        <v>1</v>
      </c>
      <c r="L651" s="28">
        <v>0</v>
      </c>
      <c r="M651" s="28">
        <v>0</v>
      </c>
      <c r="N651" s="28">
        <v>2</v>
      </c>
      <c r="O651" s="28">
        <v>10</v>
      </c>
      <c r="P651">
        <f>VLOOKUP($A651,'Item Detail'!$A$2:$G$3180,7,0)</f>
        <v>2</v>
      </c>
      <c r="Q651" s="30" t="s">
        <v>20729</v>
      </c>
      <c r="R651" s="30" t="s">
        <v>20730</v>
      </c>
      <c r="S651" s="30" t="s">
        <v>20731</v>
      </c>
      <c r="T651" s="30" t="s">
        <v>20732</v>
      </c>
      <c r="U651" s="30" t="s">
        <v>20732</v>
      </c>
      <c r="V651" s="30" t="s">
        <v>20734</v>
      </c>
      <c r="W651" s="30" t="s">
        <v>20734</v>
      </c>
      <c r="X651" s="30" t="s">
        <v>20734</v>
      </c>
      <c r="Y651" s="30" t="s">
        <v>20734</v>
      </c>
      <c r="Z651" s="30" t="s">
        <v>20734</v>
      </c>
      <c r="AA651" s="32" t="s">
        <v>20788</v>
      </c>
    </row>
    <row r="652" spans="1:27" x14ac:dyDescent="0.3">
      <c r="A652" s="28" t="s">
        <v>10070</v>
      </c>
      <c r="B652" s="28" t="s">
        <v>17483</v>
      </c>
      <c r="C652" s="28" t="s">
        <v>10071</v>
      </c>
      <c r="D652" s="28" t="s">
        <v>10072</v>
      </c>
      <c r="E652" s="28" t="s">
        <v>8187</v>
      </c>
      <c r="F652" s="28" t="s">
        <v>1691</v>
      </c>
      <c r="G652" s="28" t="s">
        <v>18015</v>
      </c>
      <c r="H652" s="28" t="s">
        <v>17413</v>
      </c>
      <c r="I652" s="28">
        <v>0</v>
      </c>
      <c r="J652" s="28">
        <v>0</v>
      </c>
      <c r="K652" s="28">
        <v>1</v>
      </c>
      <c r="L652" s="28">
        <v>0</v>
      </c>
      <c r="M652" s="28">
        <v>0</v>
      </c>
      <c r="N652" s="28">
        <v>2</v>
      </c>
      <c r="O652" s="28">
        <v>2</v>
      </c>
      <c r="P652">
        <f>VLOOKUP($A652,'Item Detail'!$A$2:$G$3180,7,0)</f>
        <v>2</v>
      </c>
      <c r="Q652" s="30" t="s">
        <v>20729</v>
      </c>
      <c r="R652" s="30" t="s">
        <v>20730</v>
      </c>
      <c r="S652" s="30" t="s">
        <v>20731</v>
      </c>
      <c r="T652" s="30" t="s">
        <v>20732</v>
      </c>
      <c r="U652" s="30" t="s">
        <v>20732</v>
      </c>
      <c r="V652" s="30" t="s">
        <v>20734</v>
      </c>
      <c r="W652" s="30" t="s">
        <v>20734</v>
      </c>
      <c r="X652" s="30" t="s">
        <v>20734</v>
      </c>
      <c r="Y652" s="30" t="s">
        <v>20734</v>
      </c>
      <c r="Z652" s="30" t="s">
        <v>20734</v>
      </c>
      <c r="AA652" s="32" t="s">
        <v>20788</v>
      </c>
    </row>
    <row r="653" spans="1:27" x14ac:dyDescent="0.3">
      <c r="A653" s="28" t="s">
        <v>9894</v>
      </c>
      <c r="B653" s="28" t="s">
        <v>17513</v>
      </c>
      <c r="C653" s="28" t="s">
        <v>9895</v>
      </c>
      <c r="D653" s="28" t="s">
        <v>9896</v>
      </c>
      <c r="E653" s="28" t="s">
        <v>7716</v>
      </c>
      <c r="F653" s="28" t="s">
        <v>3117</v>
      </c>
      <c r="G653" s="28" t="s">
        <v>18016</v>
      </c>
      <c r="H653" s="28" t="s">
        <v>17413</v>
      </c>
      <c r="I653" s="28">
        <v>1</v>
      </c>
      <c r="J653" s="28">
        <v>0</v>
      </c>
      <c r="K653" s="28">
        <v>0</v>
      </c>
      <c r="L653" s="28">
        <v>0</v>
      </c>
      <c r="M653" s="28">
        <v>1</v>
      </c>
      <c r="N653" s="28">
        <v>4</v>
      </c>
      <c r="O653" s="28">
        <v>12</v>
      </c>
      <c r="P653">
        <f>VLOOKUP($A653,'Item Detail'!$A$2:$G$3180,7,0)</f>
        <v>2</v>
      </c>
      <c r="Q653" s="30" t="s">
        <v>20754</v>
      </c>
      <c r="R653" s="30" t="s">
        <v>20730</v>
      </c>
      <c r="S653" s="30" t="s">
        <v>20731</v>
      </c>
      <c r="T653" s="30" t="s">
        <v>20732</v>
      </c>
      <c r="U653" s="30" t="s">
        <v>20732</v>
      </c>
      <c r="V653" s="30" t="s">
        <v>20734</v>
      </c>
      <c r="W653" s="30" t="s">
        <v>20734</v>
      </c>
      <c r="X653" s="30" t="s">
        <v>20734</v>
      </c>
      <c r="Y653" s="30" t="s">
        <v>20734</v>
      </c>
      <c r="Z653" s="30" t="s">
        <v>20734</v>
      </c>
      <c r="AA653" s="32" t="s">
        <v>20788</v>
      </c>
    </row>
    <row r="654" spans="1:27" x14ac:dyDescent="0.3">
      <c r="A654" s="28" t="s">
        <v>9699</v>
      </c>
      <c r="B654" s="28" t="s">
        <v>17426</v>
      </c>
      <c r="C654" s="28" t="s">
        <v>9700</v>
      </c>
      <c r="D654" s="28" t="s">
        <v>8144</v>
      </c>
      <c r="E654" s="28" t="s">
        <v>8145</v>
      </c>
      <c r="F654" s="28" t="s">
        <v>1700</v>
      </c>
      <c r="G654" s="28" t="s">
        <v>18017</v>
      </c>
      <c r="H654" s="28" t="s">
        <v>17412</v>
      </c>
      <c r="I654" s="28">
        <v>1</v>
      </c>
      <c r="J654" s="28">
        <v>0</v>
      </c>
      <c r="K654" s="28">
        <v>0</v>
      </c>
      <c r="L654" s="28">
        <v>0</v>
      </c>
      <c r="M654" s="28">
        <v>0</v>
      </c>
      <c r="N654" s="28">
        <v>2</v>
      </c>
      <c r="O654" s="28">
        <v>8</v>
      </c>
      <c r="P654">
        <f>VLOOKUP($A654,'Item Detail'!$A$2:$G$3180,7,0)</f>
        <v>2</v>
      </c>
      <c r="Q654" s="30" t="s">
        <v>20729</v>
      </c>
      <c r="R654" s="30" t="s">
        <v>20730</v>
      </c>
      <c r="S654" s="30" t="s">
        <v>20731</v>
      </c>
      <c r="T654" s="30" t="s">
        <v>20732</v>
      </c>
      <c r="U654" s="30" t="s">
        <v>20732</v>
      </c>
      <c r="V654" s="30" t="s">
        <v>20734</v>
      </c>
      <c r="W654" s="30" t="s">
        <v>20737</v>
      </c>
      <c r="X654" s="30" t="s">
        <v>20737</v>
      </c>
      <c r="Y654" s="30" t="s">
        <v>20737</v>
      </c>
      <c r="Z654" s="30" t="s">
        <v>20737</v>
      </c>
      <c r="AA654" s="32" t="s">
        <v>20788</v>
      </c>
    </row>
    <row r="655" spans="1:27" x14ac:dyDescent="0.3">
      <c r="A655" s="28" t="s">
        <v>9699</v>
      </c>
      <c r="B655" s="28" t="s">
        <v>17426</v>
      </c>
      <c r="C655" s="28" t="s">
        <v>9700</v>
      </c>
      <c r="D655" s="28" t="s">
        <v>8144</v>
      </c>
      <c r="E655" s="28" t="s">
        <v>8145</v>
      </c>
      <c r="F655" s="28" t="s">
        <v>1700</v>
      </c>
      <c r="G655" s="28" t="s">
        <v>18017</v>
      </c>
      <c r="H655" s="28" t="s">
        <v>17453</v>
      </c>
      <c r="I655" s="28">
        <v>0</v>
      </c>
      <c r="J655" s="28">
        <v>0</v>
      </c>
      <c r="K655" s="28">
        <v>1</v>
      </c>
      <c r="L655" s="28">
        <v>0</v>
      </c>
      <c r="M655" s="28">
        <v>0</v>
      </c>
      <c r="N655" s="28">
        <v>2</v>
      </c>
      <c r="O655" s="28">
        <v>4</v>
      </c>
      <c r="P655">
        <f>VLOOKUP($A655,'Item Detail'!$A$2:$G$3180,7,0)</f>
        <v>2</v>
      </c>
      <c r="Q655" s="30" t="s">
        <v>20729</v>
      </c>
      <c r="R655" s="30" t="s">
        <v>20730</v>
      </c>
      <c r="S655" s="30" t="s">
        <v>20731</v>
      </c>
      <c r="T655" s="30" t="s">
        <v>20732</v>
      </c>
      <c r="U655" s="30" t="s">
        <v>20732</v>
      </c>
      <c r="V655" s="30" t="s">
        <v>20734</v>
      </c>
      <c r="W655" s="30" t="s">
        <v>20737</v>
      </c>
      <c r="X655" s="30" t="s">
        <v>20737</v>
      </c>
      <c r="Y655" s="30" t="s">
        <v>20737</v>
      </c>
      <c r="Z655" s="30" t="s">
        <v>20737</v>
      </c>
      <c r="AA655" s="32" t="s">
        <v>20790</v>
      </c>
    </row>
    <row r="656" spans="1:27" x14ac:dyDescent="0.3">
      <c r="A656" s="28" t="s">
        <v>4541</v>
      </c>
      <c r="B656" s="28" t="s">
        <v>17420</v>
      </c>
      <c r="C656" s="28" t="s">
        <v>10273</v>
      </c>
      <c r="D656" s="28" t="s">
        <v>10274</v>
      </c>
      <c r="E656" s="28" t="s">
        <v>7716</v>
      </c>
      <c r="F656" s="28" t="s">
        <v>4208</v>
      </c>
      <c r="G656" s="28" t="s">
        <v>18018</v>
      </c>
      <c r="H656" s="28" t="s">
        <v>17419</v>
      </c>
      <c r="I656" s="28">
        <v>0</v>
      </c>
      <c r="J656" s="28">
        <v>0</v>
      </c>
      <c r="K656" s="28">
        <v>2</v>
      </c>
      <c r="L656" s="28">
        <v>0</v>
      </c>
      <c r="M656" s="28">
        <v>0</v>
      </c>
      <c r="N656" s="28">
        <v>4</v>
      </c>
      <c r="O656" s="28">
        <v>12</v>
      </c>
      <c r="P656">
        <f>VLOOKUP($A656,'Item Detail'!$A$2:$G$3180,7,0)</f>
        <v>2</v>
      </c>
      <c r="Q656" s="30" t="s">
        <v>20747</v>
      </c>
      <c r="R656" s="30" t="s">
        <v>20730</v>
      </c>
      <c r="S656" s="30" t="s">
        <v>4207</v>
      </c>
      <c r="T656" s="30" t="s">
        <v>20732</v>
      </c>
      <c r="U656" s="30" t="s">
        <v>20732</v>
      </c>
      <c r="V656" s="30" t="s">
        <v>20737</v>
      </c>
      <c r="W656" s="30" t="s">
        <v>20737</v>
      </c>
      <c r="X656" s="30" t="s">
        <v>20737</v>
      </c>
      <c r="Y656" s="30" t="s">
        <v>20737</v>
      </c>
      <c r="Z656" s="30" t="s">
        <v>20737</v>
      </c>
      <c r="AA656" s="32" t="s">
        <v>20785</v>
      </c>
    </row>
    <row r="657" spans="1:27" x14ac:dyDescent="0.3">
      <c r="A657" s="28" t="s">
        <v>7018</v>
      </c>
      <c r="B657" s="28" t="s">
        <v>17420</v>
      </c>
      <c r="C657" s="28" t="s">
        <v>9758</v>
      </c>
      <c r="D657" s="28" t="s">
        <v>8606</v>
      </c>
      <c r="E657" s="28" t="s">
        <v>7716</v>
      </c>
      <c r="F657" s="28" t="s">
        <v>4208</v>
      </c>
      <c r="G657" s="28" t="s">
        <v>18019</v>
      </c>
      <c r="H657" s="28" t="s">
        <v>17419</v>
      </c>
      <c r="I657" s="28">
        <v>0</v>
      </c>
      <c r="J657" s="28">
        <v>0</v>
      </c>
      <c r="K657" s="28">
        <v>2</v>
      </c>
      <c r="L657" s="28">
        <v>0</v>
      </c>
      <c r="M657" s="28">
        <v>0</v>
      </c>
      <c r="N657" s="28">
        <v>4</v>
      </c>
      <c r="O657" s="28">
        <v>12</v>
      </c>
      <c r="P657">
        <f>VLOOKUP($A657,'Item Detail'!$A$2:$G$3180,7,0)</f>
        <v>2</v>
      </c>
      <c r="Q657" s="30" t="s">
        <v>20747</v>
      </c>
      <c r="R657" s="30" t="s">
        <v>20730</v>
      </c>
      <c r="S657" s="30" t="s">
        <v>4207</v>
      </c>
      <c r="T657" s="30" t="s">
        <v>20732</v>
      </c>
      <c r="U657" s="30" t="s">
        <v>20732</v>
      </c>
      <c r="V657" s="30" t="s">
        <v>20737</v>
      </c>
      <c r="W657" s="30" t="s">
        <v>20737</v>
      </c>
      <c r="X657" s="30" t="s">
        <v>20737</v>
      </c>
      <c r="Y657" s="30" t="s">
        <v>20737</v>
      </c>
      <c r="Z657" s="30" t="s">
        <v>20737</v>
      </c>
      <c r="AA657" s="32" t="s">
        <v>20785</v>
      </c>
    </row>
    <row r="658" spans="1:27" x14ac:dyDescent="0.3">
      <c r="A658" s="28" t="s">
        <v>4589</v>
      </c>
      <c r="B658" s="28" t="s">
        <v>17489</v>
      </c>
      <c r="C658" s="28" t="s">
        <v>9737</v>
      </c>
      <c r="D658" s="28" t="s">
        <v>9738</v>
      </c>
      <c r="E658" s="28" t="s">
        <v>7829</v>
      </c>
      <c r="F658" s="28" t="s">
        <v>1608</v>
      </c>
      <c r="G658" s="28" t="s">
        <v>18020</v>
      </c>
      <c r="H658" s="28" t="s">
        <v>17419</v>
      </c>
      <c r="I658" s="28">
        <v>1</v>
      </c>
      <c r="J658" s="28">
        <v>0</v>
      </c>
      <c r="K658" s="28">
        <v>1</v>
      </c>
      <c r="L658" s="28">
        <v>0</v>
      </c>
      <c r="M658" s="28">
        <v>0</v>
      </c>
      <c r="N658" s="28">
        <v>4</v>
      </c>
      <c r="O658" s="28">
        <v>12</v>
      </c>
      <c r="P658">
        <f>VLOOKUP($A658,'Item Detail'!$A$2:$G$3180,7,0)</f>
        <v>2</v>
      </c>
      <c r="Q658" s="30" t="s">
        <v>20735</v>
      </c>
      <c r="R658" s="30" t="s">
        <v>20730</v>
      </c>
      <c r="S658" s="30" t="s">
        <v>4207</v>
      </c>
      <c r="T658" s="30" t="s">
        <v>20732</v>
      </c>
      <c r="U658" s="30" t="s">
        <v>20749</v>
      </c>
      <c r="V658" s="30" t="s">
        <v>20737</v>
      </c>
      <c r="W658" s="30" t="s">
        <v>20737</v>
      </c>
      <c r="X658" s="30" t="s">
        <v>20737</v>
      </c>
      <c r="Y658" s="30" t="s">
        <v>20737</v>
      </c>
      <c r="Z658" s="30" t="s">
        <v>20737</v>
      </c>
      <c r="AA658" s="32" t="s">
        <v>20789</v>
      </c>
    </row>
    <row r="659" spans="1:27" x14ac:dyDescent="0.3">
      <c r="A659" s="28" t="s">
        <v>10364</v>
      </c>
      <c r="B659" s="28" t="s">
        <v>17414</v>
      </c>
      <c r="C659" s="28" t="s">
        <v>10365</v>
      </c>
      <c r="D659" s="28" t="s">
        <v>8055</v>
      </c>
      <c r="E659" s="28" t="s">
        <v>10366</v>
      </c>
      <c r="F659" s="28" t="s">
        <v>2581</v>
      </c>
      <c r="G659" s="28" t="s">
        <v>18021</v>
      </c>
      <c r="H659" s="28" t="s">
        <v>17412</v>
      </c>
      <c r="I659" s="28">
        <v>1</v>
      </c>
      <c r="J659" s="28">
        <v>1</v>
      </c>
      <c r="K659" s="28">
        <v>0</v>
      </c>
      <c r="L659" s="28">
        <v>0</v>
      </c>
      <c r="M659" s="28">
        <v>0</v>
      </c>
      <c r="N659" s="28">
        <v>4</v>
      </c>
      <c r="O659" s="28">
        <v>12</v>
      </c>
      <c r="P659">
        <f>VLOOKUP($A659,'Item Detail'!$A$2:$G$3180,7,0)</f>
        <v>2</v>
      </c>
      <c r="Q659" s="30" t="s">
        <v>20739</v>
      </c>
      <c r="R659" s="30" t="s">
        <v>20730</v>
      </c>
      <c r="S659" s="30" t="s">
        <v>20731</v>
      </c>
      <c r="T659" s="30" t="s">
        <v>20732</v>
      </c>
      <c r="U659" s="30" t="s">
        <v>20736</v>
      </c>
      <c r="V659" s="30" t="s">
        <v>20734</v>
      </c>
      <c r="W659" s="30" t="s">
        <v>20734</v>
      </c>
      <c r="X659" s="30" t="s">
        <v>20734</v>
      </c>
      <c r="Y659" s="30" t="s">
        <v>20734</v>
      </c>
      <c r="Z659" s="30" t="s">
        <v>20734</v>
      </c>
      <c r="AA659" s="32" t="s">
        <v>20788</v>
      </c>
    </row>
    <row r="660" spans="1:27" x14ac:dyDescent="0.3">
      <c r="A660" s="28" t="s">
        <v>5603</v>
      </c>
      <c r="B660" s="28" t="s">
        <v>17447</v>
      </c>
      <c r="C660" s="28" t="s">
        <v>5604</v>
      </c>
      <c r="D660" s="28" t="s">
        <v>8983</v>
      </c>
      <c r="E660" s="28" t="s">
        <v>7716</v>
      </c>
      <c r="F660" s="28" t="s">
        <v>5605</v>
      </c>
      <c r="G660" s="28" t="s">
        <v>18022</v>
      </c>
      <c r="H660" s="28" t="s">
        <v>17419</v>
      </c>
      <c r="I660" s="28">
        <v>2</v>
      </c>
      <c r="J660" s="28">
        <v>0</v>
      </c>
      <c r="K660" s="28">
        <v>0</v>
      </c>
      <c r="L660" s="28">
        <v>0</v>
      </c>
      <c r="M660" s="28">
        <v>0</v>
      </c>
      <c r="N660" s="28">
        <v>4</v>
      </c>
      <c r="O660" s="28">
        <v>12</v>
      </c>
      <c r="P660">
        <f>VLOOKUP($A660,'Item Detail'!$A$2:$G$3180,7,0)</f>
        <v>2</v>
      </c>
      <c r="Q660" s="30" t="s">
        <v>20735</v>
      </c>
      <c r="R660" s="30" t="s">
        <v>20730</v>
      </c>
      <c r="S660" s="30" t="s">
        <v>4207</v>
      </c>
      <c r="T660" s="30" t="s">
        <v>20732</v>
      </c>
      <c r="U660" s="30" t="s">
        <v>20749</v>
      </c>
      <c r="V660" s="30" t="s">
        <v>20737</v>
      </c>
      <c r="W660" s="30" t="s">
        <v>20737</v>
      </c>
      <c r="X660" s="30" t="s">
        <v>20737</v>
      </c>
      <c r="Y660" s="30" t="s">
        <v>20737</v>
      </c>
      <c r="Z660" s="30" t="s">
        <v>20737</v>
      </c>
      <c r="AA660" s="32" t="s">
        <v>20789</v>
      </c>
    </row>
    <row r="661" spans="1:27" x14ac:dyDescent="0.3">
      <c r="A661" s="28" t="s">
        <v>6410</v>
      </c>
      <c r="B661" s="28" t="s">
        <v>17732</v>
      </c>
      <c r="C661" s="28" t="s">
        <v>9340</v>
      </c>
      <c r="D661" s="28" t="s">
        <v>8800</v>
      </c>
      <c r="E661" s="28" t="s">
        <v>9341</v>
      </c>
      <c r="F661" s="28" t="s">
        <v>6409</v>
      </c>
      <c r="G661" s="28" t="s">
        <v>18023</v>
      </c>
      <c r="H661" s="28" t="s">
        <v>17419</v>
      </c>
      <c r="I661" s="28">
        <v>0</v>
      </c>
      <c r="J661" s="28">
        <v>0</v>
      </c>
      <c r="K661" s="28">
        <v>2</v>
      </c>
      <c r="L661" s="28">
        <v>0</v>
      </c>
      <c r="M661" s="28">
        <v>0</v>
      </c>
      <c r="N661" s="28">
        <v>4</v>
      </c>
      <c r="O661" s="28">
        <v>12</v>
      </c>
      <c r="P661">
        <f>VLOOKUP($A661,'Item Detail'!$A$2:$G$3180,7,0)</f>
        <v>2</v>
      </c>
      <c r="Q661" s="30" t="s">
        <v>20735</v>
      </c>
      <c r="R661" s="30" t="s">
        <v>20730</v>
      </c>
      <c r="S661" s="30" t="s">
        <v>4207</v>
      </c>
      <c r="T661" s="30" t="s">
        <v>20732</v>
      </c>
      <c r="U661" s="30" t="s">
        <v>20732</v>
      </c>
      <c r="V661" s="30" t="s">
        <v>20737</v>
      </c>
      <c r="W661" s="30" t="s">
        <v>20737</v>
      </c>
      <c r="X661" s="30" t="s">
        <v>20737</v>
      </c>
      <c r="Y661" s="30" t="s">
        <v>20737</v>
      </c>
      <c r="Z661" s="30" t="s">
        <v>20737</v>
      </c>
      <c r="AA661" s="32" t="s">
        <v>20789</v>
      </c>
    </row>
    <row r="662" spans="1:27" x14ac:dyDescent="0.3">
      <c r="A662" s="28" t="s">
        <v>4602</v>
      </c>
      <c r="B662" s="28" t="s">
        <v>17481</v>
      </c>
      <c r="C662" s="28" t="s">
        <v>9590</v>
      </c>
      <c r="D662" s="28" t="s">
        <v>9591</v>
      </c>
      <c r="E662" s="28" t="s">
        <v>7716</v>
      </c>
      <c r="F662" s="28" t="s">
        <v>4345</v>
      </c>
      <c r="G662" s="28" t="s">
        <v>18024</v>
      </c>
      <c r="H662" s="28" t="s">
        <v>17419</v>
      </c>
      <c r="I662" s="28">
        <v>2</v>
      </c>
      <c r="J662" s="28">
        <v>0</v>
      </c>
      <c r="K662" s="28">
        <v>0</v>
      </c>
      <c r="L662" s="28">
        <v>0</v>
      </c>
      <c r="M662" s="28">
        <v>0</v>
      </c>
      <c r="N662" s="28">
        <v>4</v>
      </c>
      <c r="O662" s="28">
        <v>12</v>
      </c>
      <c r="P662">
        <f>VLOOKUP($A662,'Item Detail'!$A$2:$G$3180,7,0)</f>
        <v>2</v>
      </c>
      <c r="Q662" s="30" t="s">
        <v>20735</v>
      </c>
      <c r="R662" s="30" t="s">
        <v>20730</v>
      </c>
      <c r="S662" s="30" t="s">
        <v>4207</v>
      </c>
      <c r="T662" s="30" t="s">
        <v>20732</v>
      </c>
      <c r="U662" s="30" t="s">
        <v>20732</v>
      </c>
      <c r="V662" s="30" t="s">
        <v>20737</v>
      </c>
      <c r="W662" s="30" t="s">
        <v>20737</v>
      </c>
      <c r="X662" s="30" t="s">
        <v>20737</v>
      </c>
      <c r="Y662" s="30" t="s">
        <v>20737</v>
      </c>
      <c r="Z662" s="30" t="s">
        <v>20737</v>
      </c>
      <c r="AA662" s="32" t="s">
        <v>20789</v>
      </c>
    </row>
    <row r="663" spans="1:27" x14ac:dyDescent="0.3">
      <c r="A663" s="28" t="s">
        <v>9964</v>
      </c>
      <c r="B663" s="28" t="s">
        <v>17435</v>
      </c>
      <c r="C663" s="28" t="s">
        <v>9965</v>
      </c>
      <c r="D663" s="28" t="s">
        <v>8084</v>
      </c>
      <c r="E663" s="28" t="s">
        <v>9966</v>
      </c>
      <c r="F663" s="28" t="s">
        <v>8126</v>
      </c>
      <c r="G663" s="28" t="s">
        <v>17545</v>
      </c>
      <c r="H663" s="28" t="s">
        <v>17412</v>
      </c>
      <c r="I663" s="28">
        <v>2</v>
      </c>
      <c r="J663" s="28">
        <v>0</v>
      </c>
      <c r="K663" s="28">
        <v>0</v>
      </c>
      <c r="L663" s="28">
        <v>0</v>
      </c>
      <c r="M663" s="28">
        <v>0</v>
      </c>
      <c r="N663" s="28">
        <v>4</v>
      </c>
      <c r="O663" s="28">
        <v>12</v>
      </c>
      <c r="P663">
        <f>VLOOKUP($A663,'Item Detail'!$A$2:$G$3180,7,0)</f>
        <v>2</v>
      </c>
      <c r="Q663" s="30" t="s">
        <v>20759</v>
      </c>
      <c r="R663" s="30" t="s">
        <v>20744</v>
      </c>
      <c r="S663" s="30" t="s">
        <v>20731</v>
      </c>
      <c r="T663" s="30" t="s">
        <v>20732</v>
      </c>
      <c r="U663" s="30" t="s">
        <v>20736</v>
      </c>
      <c r="V663" s="30" t="s">
        <v>20734</v>
      </c>
      <c r="W663" s="30" t="s">
        <v>20734</v>
      </c>
      <c r="X663" s="30" t="s">
        <v>20734</v>
      </c>
      <c r="Y663" s="30" t="s">
        <v>20734</v>
      </c>
      <c r="Z663" s="30" t="s">
        <v>20734</v>
      </c>
      <c r="AA663" s="32" t="s">
        <v>20788</v>
      </c>
    </row>
    <row r="664" spans="1:27" x14ac:dyDescent="0.3">
      <c r="A664" s="28" t="s">
        <v>9363</v>
      </c>
      <c r="B664" s="28" t="s">
        <v>17414</v>
      </c>
      <c r="C664" s="28" t="s">
        <v>9364</v>
      </c>
      <c r="D664" s="28" t="s">
        <v>7677</v>
      </c>
      <c r="E664" s="28" t="s">
        <v>8762</v>
      </c>
      <c r="F664" s="28" t="s">
        <v>1805</v>
      </c>
      <c r="G664" s="28" t="s">
        <v>18025</v>
      </c>
      <c r="H664" s="28" t="s">
        <v>17412</v>
      </c>
      <c r="I664" s="28">
        <v>0</v>
      </c>
      <c r="J664" s="28">
        <v>0</v>
      </c>
      <c r="K664" s="28">
        <v>2</v>
      </c>
      <c r="L664" s="28">
        <v>0</v>
      </c>
      <c r="M664" s="28">
        <v>0</v>
      </c>
      <c r="N664" s="28">
        <v>4</v>
      </c>
      <c r="O664" s="28">
        <v>12</v>
      </c>
      <c r="P664">
        <f>VLOOKUP($A664,'Item Detail'!$A$2:$G$3180,7,0)</f>
        <v>2</v>
      </c>
      <c r="Q664" s="30" t="s">
        <v>20729</v>
      </c>
      <c r="R664" s="30" t="s">
        <v>20730</v>
      </c>
      <c r="S664" s="30" t="s">
        <v>20731</v>
      </c>
      <c r="T664" s="30" t="s">
        <v>20732</v>
      </c>
      <c r="U664" s="30" t="s">
        <v>20732</v>
      </c>
      <c r="V664" s="30" t="s">
        <v>20737</v>
      </c>
      <c r="W664" s="30" t="s">
        <v>20734</v>
      </c>
      <c r="X664" s="30" t="s">
        <v>20734</v>
      </c>
      <c r="Y664" s="30" t="s">
        <v>20737</v>
      </c>
      <c r="Z664" s="30" t="s">
        <v>20737</v>
      </c>
      <c r="AA664" s="32" t="s">
        <v>20788</v>
      </c>
    </row>
    <row r="665" spans="1:27" x14ac:dyDescent="0.3">
      <c r="A665" s="28" t="s">
        <v>4816</v>
      </c>
      <c r="B665" s="28" t="s">
        <v>17481</v>
      </c>
      <c r="C665" s="28" t="s">
        <v>9685</v>
      </c>
      <c r="D665" s="28" t="s">
        <v>7887</v>
      </c>
      <c r="E665" s="28" t="s">
        <v>7888</v>
      </c>
      <c r="F665" s="28" t="s">
        <v>4272</v>
      </c>
      <c r="G665" s="28" t="s">
        <v>18026</v>
      </c>
      <c r="H665" s="28" t="s">
        <v>17419</v>
      </c>
      <c r="I665" s="28">
        <v>0</v>
      </c>
      <c r="J665" s="28">
        <v>0</v>
      </c>
      <c r="K665" s="28">
        <v>0</v>
      </c>
      <c r="L665" s="28">
        <v>0</v>
      </c>
      <c r="M665" s="28">
        <v>2</v>
      </c>
      <c r="N665" s="28">
        <v>4</v>
      </c>
      <c r="O665" s="28">
        <v>12</v>
      </c>
      <c r="P665">
        <f>VLOOKUP($A665,'Item Detail'!$A$2:$G$3180,7,0)</f>
        <v>2</v>
      </c>
      <c r="Q665" s="30" t="s">
        <v>20757</v>
      </c>
      <c r="R665" s="30" t="s">
        <v>20730</v>
      </c>
      <c r="S665" s="30" t="s">
        <v>4207</v>
      </c>
      <c r="T665" s="30" t="s">
        <v>20732</v>
      </c>
      <c r="U665" s="30" t="s">
        <v>20732</v>
      </c>
      <c r="V665" s="30" t="s">
        <v>20737</v>
      </c>
      <c r="W665" s="30" t="s">
        <v>20737</v>
      </c>
      <c r="X665" s="30" t="s">
        <v>20737</v>
      </c>
      <c r="Y665" s="30" t="s">
        <v>20737</v>
      </c>
      <c r="Z665" s="30" t="s">
        <v>20737</v>
      </c>
      <c r="AA665" s="32" t="s">
        <v>20789</v>
      </c>
    </row>
    <row r="666" spans="1:27" x14ac:dyDescent="0.3">
      <c r="A666" s="28" t="s">
        <v>9556</v>
      </c>
      <c r="B666" s="28" t="s">
        <v>17458</v>
      </c>
      <c r="C666" s="28" t="s">
        <v>9557</v>
      </c>
      <c r="D666" s="28" t="s">
        <v>9558</v>
      </c>
      <c r="E666" s="28" t="s">
        <v>7876</v>
      </c>
      <c r="F666" s="28" t="s">
        <v>7778</v>
      </c>
      <c r="G666" s="28" t="s">
        <v>18027</v>
      </c>
      <c r="H666" s="28" t="s">
        <v>17412</v>
      </c>
      <c r="I666" s="28">
        <v>2</v>
      </c>
      <c r="J666" s="28">
        <v>0</v>
      </c>
      <c r="K666" s="28">
        <v>0</v>
      </c>
      <c r="L666" s="28">
        <v>0</v>
      </c>
      <c r="M666" s="28">
        <v>0</v>
      </c>
      <c r="N666" s="28">
        <v>4</v>
      </c>
      <c r="O666" s="28">
        <v>12</v>
      </c>
      <c r="P666">
        <f>VLOOKUP($A666,'Item Detail'!$A$2:$G$3180,7,0)</f>
        <v>2</v>
      </c>
      <c r="Q666" s="30" t="s">
        <v>20739</v>
      </c>
      <c r="R666" s="30" t="s">
        <v>20744</v>
      </c>
      <c r="S666" s="30" t="s">
        <v>20731</v>
      </c>
      <c r="T666" s="30" t="s">
        <v>20732</v>
      </c>
      <c r="U666" s="30" t="s">
        <v>20736</v>
      </c>
      <c r="V666" s="30" t="s">
        <v>20734</v>
      </c>
      <c r="W666" s="30" t="s">
        <v>20734</v>
      </c>
      <c r="X666" s="30" t="s">
        <v>20734</v>
      </c>
      <c r="Y666" s="30" t="s">
        <v>20734</v>
      </c>
      <c r="Z666" s="30" t="s">
        <v>20734</v>
      </c>
      <c r="AA666" s="32" t="s">
        <v>20788</v>
      </c>
    </row>
    <row r="667" spans="1:27" x14ac:dyDescent="0.3">
      <c r="A667" s="28" t="s">
        <v>9496</v>
      </c>
      <c r="B667" s="28" t="s">
        <v>17516</v>
      </c>
      <c r="C667" s="28" t="s">
        <v>9497</v>
      </c>
      <c r="D667" s="28" t="s">
        <v>9498</v>
      </c>
      <c r="E667" s="28" t="s">
        <v>7716</v>
      </c>
      <c r="F667" s="28" t="s">
        <v>2471</v>
      </c>
      <c r="G667" s="28" t="s">
        <v>18028</v>
      </c>
      <c r="H667" s="28" t="s">
        <v>17453</v>
      </c>
      <c r="I667" s="28">
        <v>0</v>
      </c>
      <c r="J667" s="28">
        <v>0</v>
      </c>
      <c r="K667" s="28">
        <v>2</v>
      </c>
      <c r="L667" s="28">
        <v>0</v>
      </c>
      <c r="M667" s="28">
        <v>0</v>
      </c>
      <c r="N667" s="28">
        <v>4</v>
      </c>
      <c r="O667" s="28">
        <v>12</v>
      </c>
      <c r="P667">
        <f>VLOOKUP($A667,'Item Detail'!$A$2:$G$3180,7,0)</f>
        <v>2</v>
      </c>
      <c r="Q667" s="30" t="s">
        <v>20750</v>
      </c>
      <c r="R667" s="30" t="s">
        <v>20730</v>
      </c>
      <c r="S667" s="30" t="s">
        <v>20731</v>
      </c>
      <c r="T667" s="30" t="s">
        <v>20732</v>
      </c>
      <c r="U667" s="30" t="s">
        <v>20733</v>
      </c>
      <c r="V667" s="30" t="s">
        <v>20734</v>
      </c>
      <c r="W667" s="30" t="s">
        <v>20737</v>
      </c>
      <c r="X667" s="30" t="s">
        <v>20737</v>
      </c>
      <c r="Y667" s="30" t="s">
        <v>20737</v>
      </c>
      <c r="Z667" s="30" t="s">
        <v>20737</v>
      </c>
      <c r="AA667" s="32" t="s">
        <v>20790</v>
      </c>
    </row>
    <row r="668" spans="1:27" x14ac:dyDescent="0.3">
      <c r="A668" s="28" t="s">
        <v>10503</v>
      </c>
      <c r="B668" s="28" t="s">
        <v>17489</v>
      </c>
      <c r="C668" s="28" t="s">
        <v>10504</v>
      </c>
      <c r="D668" s="28" t="s">
        <v>10505</v>
      </c>
      <c r="E668" s="28" t="s">
        <v>7716</v>
      </c>
      <c r="F668" s="28" t="s">
        <v>9009</v>
      </c>
      <c r="G668" s="28" t="s">
        <v>18029</v>
      </c>
      <c r="H668" s="28" t="s">
        <v>17412</v>
      </c>
      <c r="I668" s="28">
        <v>1</v>
      </c>
      <c r="J668" s="28">
        <v>0</v>
      </c>
      <c r="K668" s="28">
        <v>0</v>
      </c>
      <c r="L668" s="28">
        <v>0</v>
      </c>
      <c r="M668" s="28">
        <v>0</v>
      </c>
      <c r="N668" s="28">
        <v>2</v>
      </c>
      <c r="O668" s="28">
        <v>8</v>
      </c>
      <c r="P668">
        <f>VLOOKUP($A668,'Item Detail'!$A$2:$G$3180,7,0)</f>
        <v>2</v>
      </c>
      <c r="Q668" s="30" t="s">
        <v>20767</v>
      </c>
      <c r="R668" s="30" t="s">
        <v>20730</v>
      </c>
      <c r="S668" s="30" t="s">
        <v>20731</v>
      </c>
      <c r="T668" s="30" t="s">
        <v>20732</v>
      </c>
      <c r="U668" s="30" t="s">
        <v>20749</v>
      </c>
      <c r="V668" s="30" t="s">
        <v>20734</v>
      </c>
      <c r="W668" s="30" t="s">
        <v>20734</v>
      </c>
      <c r="X668" s="30" t="s">
        <v>20734</v>
      </c>
      <c r="Y668" s="30" t="s">
        <v>20734</v>
      </c>
      <c r="Z668" s="30" t="s">
        <v>20734</v>
      </c>
      <c r="AA668" s="32" t="s">
        <v>20788</v>
      </c>
    </row>
    <row r="669" spans="1:27" x14ac:dyDescent="0.3">
      <c r="A669" s="28" t="s">
        <v>10503</v>
      </c>
      <c r="B669" s="28" t="s">
        <v>17489</v>
      </c>
      <c r="C669" s="28" t="s">
        <v>10504</v>
      </c>
      <c r="D669" s="28" t="s">
        <v>10505</v>
      </c>
      <c r="E669" s="28" t="s">
        <v>7716</v>
      </c>
      <c r="F669" s="28" t="s">
        <v>9009</v>
      </c>
      <c r="G669" s="28" t="s">
        <v>18029</v>
      </c>
      <c r="H669" s="28" t="s">
        <v>17413</v>
      </c>
      <c r="I669" s="28">
        <v>1</v>
      </c>
      <c r="J669" s="28">
        <v>0</v>
      </c>
      <c r="K669" s="28">
        <v>0</v>
      </c>
      <c r="L669" s="28">
        <v>0</v>
      </c>
      <c r="M669" s="28">
        <v>0</v>
      </c>
      <c r="N669" s="28">
        <v>2</v>
      </c>
      <c r="O669" s="28">
        <v>4</v>
      </c>
      <c r="P669">
        <f>VLOOKUP($A669,'Item Detail'!$A$2:$G$3180,7,0)</f>
        <v>2</v>
      </c>
      <c r="Q669" s="30" t="s">
        <v>20767</v>
      </c>
      <c r="R669" s="30" t="s">
        <v>20730</v>
      </c>
      <c r="S669" s="30" t="s">
        <v>20731</v>
      </c>
      <c r="T669" s="30" t="s">
        <v>20732</v>
      </c>
      <c r="U669" s="30" t="s">
        <v>20749</v>
      </c>
      <c r="V669" s="30" t="s">
        <v>20734</v>
      </c>
      <c r="W669" s="30" t="s">
        <v>20734</v>
      </c>
      <c r="X669" s="30" t="s">
        <v>20734</v>
      </c>
      <c r="Y669" s="30" t="s">
        <v>20734</v>
      </c>
      <c r="Z669" s="30" t="s">
        <v>20734</v>
      </c>
      <c r="AA669" s="32" t="s">
        <v>20788</v>
      </c>
    </row>
    <row r="670" spans="1:27" x14ac:dyDescent="0.3">
      <c r="A670" s="28" t="s">
        <v>3570</v>
      </c>
      <c r="B670" s="28" t="s">
        <v>17435</v>
      </c>
      <c r="C670" s="28" t="s">
        <v>3571</v>
      </c>
      <c r="D670" s="28" t="s">
        <v>10064</v>
      </c>
      <c r="E670" s="28" t="s">
        <v>10065</v>
      </c>
      <c r="F670" s="28" t="s">
        <v>17432</v>
      </c>
      <c r="G670" s="28" t="s">
        <v>18030</v>
      </c>
      <c r="H670" s="28" t="s">
        <v>17428</v>
      </c>
      <c r="I670" s="28">
        <v>0</v>
      </c>
      <c r="J670" s="28">
        <v>2</v>
      </c>
      <c r="K670" s="28">
        <v>0</v>
      </c>
      <c r="L670" s="28">
        <v>0</v>
      </c>
      <c r="M670" s="28">
        <v>0</v>
      </c>
      <c r="N670" s="28">
        <v>4</v>
      </c>
      <c r="O670" s="28">
        <v>12</v>
      </c>
      <c r="P670">
        <f>VLOOKUP($A670,'Item Detail'!$A$2:$G$3180,7,0)</f>
        <v>2</v>
      </c>
      <c r="Q670" s="30" t="s">
        <v>20741</v>
      </c>
      <c r="R670" s="30" t="s">
        <v>20730</v>
      </c>
      <c r="S670" s="30" t="s">
        <v>20742</v>
      </c>
      <c r="T670" s="30" t="s">
        <v>20732</v>
      </c>
      <c r="U670" s="30" t="s">
        <v>20732</v>
      </c>
      <c r="V670" s="30" t="s">
        <v>20737</v>
      </c>
      <c r="W670" s="30" t="s">
        <v>20737</v>
      </c>
      <c r="X670" s="30" t="s">
        <v>20737</v>
      </c>
      <c r="Y670" s="30" t="s">
        <v>20737</v>
      </c>
      <c r="Z670" s="30" t="s">
        <v>20737</v>
      </c>
      <c r="AA670" s="32" t="s">
        <v>20789</v>
      </c>
    </row>
    <row r="671" spans="1:27" x14ac:dyDescent="0.3">
      <c r="A671" s="28" t="s">
        <v>9967</v>
      </c>
      <c r="B671" s="28" t="s">
        <v>17420</v>
      </c>
      <c r="C671" s="28" t="s">
        <v>9968</v>
      </c>
      <c r="D671" s="28" t="s">
        <v>9969</v>
      </c>
      <c r="E671" s="28" t="s">
        <v>8447</v>
      </c>
      <c r="F671" s="28" t="s">
        <v>17651</v>
      </c>
      <c r="G671" s="28" t="s">
        <v>18031</v>
      </c>
      <c r="H671" s="28" t="s">
        <v>17453</v>
      </c>
      <c r="I671" s="28">
        <v>0</v>
      </c>
      <c r="J671" s="28">
        <v>0</v>
      </c>
      <c r="K671" s="28">
        <v>2</v>
      </c>
      <c r="L671" s="28">
        <v>0</v>
      </c>
      <c r="M671" s="28">
        <v>0</v>
      </c>
      <c r="N671" s="28">
        <v>4</v>
      </c>
      <c r="O671" s="28">
        <v>12</v>
      </c>
      <c r="P671">
        <f>VLOOKUP($A671,'Item Detail'!$A$2:$G$3180,7,0)</f>
        <v>2</v>
      </c>
      <c r="Q671" s="30" t="s">
        <v>20729</v>
      </c>
      <c r="R671" s="30" t="s">
        <v>20730</v>
      </c>
      <c r="S671" s="30" t="s">
        <v>20731</v>
      </c>
      <c r="T671" s="30" t="s">
        <v>20732</v>
      </c>
      <c r="U671" s="30" t="s">
        <v>20749</v>
      </c>
      <c r="V671" s="30" t="s">
        <v>20737</v>
      </c>
      <c r="W671" s="30" t="s">
        <v>20734</v>
      </c>
      <c r="X671" s="30" t="s">
        <v>20737</v>
      </c>
      <c r="Y671" s="30" t="s">
        <v>20737</v>
      </c>
      <c r="Z671" s="30" t="s">
        <v>20737</v>
      </c>
      <c r="AA671" s="32" t="s">
        <v>20790</v>
      </c>
    </row>
    <row r="672" spans="1:27" x14ac:dyDescent="0.3">
      <c r="A672" s="28" t="s">
        <v>6723</v>
      </c>
      <c r="B672" s="28" t="s">
        <v>17420</v>
      </c>
      <c r="C672" s="28" t="s">
        <v>9885</v>
      </c>
      <c r="D672" s="28" t="s">
        <v>7677</v>
      </c>
      <c r="E672" s="28" t="s">
        <v>7702</v>
      </c>
      <c r="F672" s="28" t="s">
        <v>4208</v>
      </c>
      <c r="G672" s="28" t="s">
        <v>18032</v>
      </c>
      <c r="H672" s="28" t="s">
        <v>17419</v>
      </c>
      <c r="I672" s="28">
        <v>0</v>
      </c>
      <c r="J672" s="28">
        <v>0</v>
      </c>
      <c r="K672" s="28">
        <v>0</v>
      </c>
      <c r="L672" s="28">
        <v>0</v>
      </c>
      <c r="M672" s="28">
        <v>2</v>
      </c>
      <c r="N672" s="28">
        <v>4</v>
      </c>
      <c r="O672" s="28">
        <v>12</v>
      </c>
      <c r="P672">
        <f>VLOOKUP($A672,'Item Detail'!$A$2:$G$3180,7,0)</f>
        <v>2</v>
      </c>
      <c r="Q672" s="30" t="s">
        <v>20747</v>
      </c>
      <c r="R672" s="30" t="s">
        <v>20730</v>
      </c>
      <c r="S672" s="30" t="s">
        <v>4207</v>
      </c>
      <c r="T672" s="30" t="s">
        <v>20732</v>
      </c>
      <c r="U672" s="30" t="s">
        <v>20732</v>
      </c>
      <c r="V672" s="30" t="s">
        <v>20737</v>
      </c>
      <c r="W672" s="30" t="s">
        <v>20737</v>
      </c>
      <c r="X672" s="30" t="s">
        <v>20737</v>
      </c>
      <c r="Y672" s="30" t="s">
        <v>20737</v>
      </c>
      <c r="Z672" s="30" t="s">
        <v>20737</v>
      </c>
      <c r="AA672" s="32" t="s">
        <v>20785</v>
      </c>
    </row>
    <row r="673" spans="1:27" x14ac:dyDescent="0.3">
      <c r="A673" s="28" t="s">
        <v>4839</v>
      </c>
      <c r="B673" s="28" t="s">
        <v>17420</v>
      </c>
      <c r="C673" s="28" t="s">
        <v>9147</v>
      </c>
      <c r="D673" s="28" t="s">
        <v>7677</v>
      </c>
      <c r="E673" s="28" t="s">
        <v>7749</v>
      </c>
      <c r="F673" s="28" t="s">
        <v>4208</v>
      </c>
      <c r="G673" s="28" t="s">
        <v>18033</v>
      </c>
      <c r="H673" s="28" t="s">
        <v>17419</v>
      </c>
      <c r="I673" s="28">
        <v>0</v>
      </c>
      <c r="J673" s="28">
        <v>0</v>
      </c>
      <c r="K673" s="28">
        <v>2</v>
      </c>
      <c r="L673" s="28">
        <v>0</v>
      </c>
      <c r="M673" s="28">
        <v>0</v>
      </c>
      <c r="N673" s="28">
        <v>4</v>
      </c>
      <c r="O673" s="28">
        <v>12</v>
      </c>
      <c r="P673">
        <f>VLOOKUP($A673,'Item Detail'!$A$2:$G$3180,7,0)</f>
        <v>2</v>
      </c>
      <c r="Q673" s="30" t="s">
        <v>20738</v>
      </c>
      <c r="R673" s="30" t="s">
        <v>20730</v>
      </c>
      <c r="S673" s="30" t="s">
        <v>4207</v>
      </c>
      <c r="T673" s="30" t="s">
        <v>20732</v>
      </c>
      <c r="U673" s="30" t="s">
        <v>20732</v>
      </c>
      <c r="V673" s="30" t="s">
        <v>20737</v>
      </c>
      <c r="W673" s="30" t="s">
        <v>20737</v>
      </c>
      <c r="X673" s="30" t="s">
        <v>20737</v>
      </c>
      <c r="Y673" s="30" t="s">
        <v>20737</v>
      </c>
      <c r="Z673" s="30" t="s">
        <v>20737</v>
      </c>
      <c r="AA673" s="32" t="s">
        <v>20785</v>
      </c>
    </row>
    <row r="674" spans="1:27" x14ac:dyDescent="0.3">
      <c r="A674" s="28" t="s">
        <v>5562</v>
      </c>
      <c r="B674" s="28" t="s">
        <v>17420</v>
      </c>
      <c r="C674" s="28" t="s">
        <v>10515</v>
      </c>
      <c r="D674" s="28" t="s">
        <v>8886</v>
      </c>
      <c r="E674" s="28" t="s">
        <v>7716</v>
      </c>
      <c r="F674" s="28" t="s">
        <v>4208</v>
      </c>
      <c r="G674" s="28" t="s">
        <v>18034</v>
      </c>
      <c r="H674" s="28" t="s">
        <v>17419</v>
      </c>
      <c r="I674" s="28">
        <v>2</v>
      </c>
      <c r="J674" s="28">
        <v>0</v>
      </c>
      <c r="K674" s="28">
        <v>0</v>
      </c>
      <c r="L674" s="28">
        <v>0</v>
      </c>
      <c r="M674" s="28">
        <v>0</v>
      </c>
      <c r="N674" s="28">
        <v>4</v>
      </c>
      <c r="O674" s="28">
        <v>12</v>
      </c>
      <c r="P674">
        <f>VLOOKUP($A674,'Item Detail'!$A$2:$G$3180,7,0)</f>
        <v>2</v>
      </c>
      <c r="Q674" s="30" t="s">
        <v>20738</v>
      </c>
      <c r="R674" s="30" t="s">
        <v>20730</v>
      </c>
      <c r="S674" s="30" t="s">
        <v>4207</v>
      </c>
      <c r="T674" s="30" t="s">
        <v>20732</v>
      </c>
      <c r="U674" s="30" t="s">
        <v>20732</v>
      </c>
      <c r="V674" s="30" t="s">
        <v>20737</v>
      </c>
      <c r="W674" s="30" t="s">
        <v>20737</v>
      </c>
      <c r="X674" s="30" t="s">
        <v>20737</v>
      </c>
      <c r="Y674" s="30" t="s">
        <v>20737</v>
      </c>
      <c r="Z674" s="30" t="s">
        <v>20737</v>
      </c>
      <c r="AA674" s="32" t="s">
        <v>20785</v>
      </c>
    </row>
    <row r="675" spans="1:27" x14ac:dyDescent="0.3">
      <c r="A675" s="28" t="s">
        <v>9287</v>
      </c>
      <c r="B675" s="28" t="s">
        <v>17715</v>
      </c>
      <c r="C675" s="28" t="s">
        <v>9288</v>
      </c>
      <c r="D675" s="28" t="s">
        <v>7677</v>
      </c>
      <c r="E675" s="28" t="s">
        <v>7716</v>
      </c>
      <c r="F675" s="28" t="s">
        <v>1757</v>
      </c>
      <c r="G675" s="28" t="s">
        <v>18035</v>
      </c>
      <c r="H675" s="28" t="s">
        <v>17453</v>
      </c>
      <c r="I675" s="28">
        <v>0</v>
      </c>
      <c r="J675" s="28">
        <v>0</v>
      </c>
      <c r="K675" s="28">
        <v>0</v>
      </c>
      <c r="L675" s="28">
        <v>0</v>
      </c>
      <c r="M675" s="28">
        <v>1</v>
      </c>
      <c r="N675" s="28">
        <v>2</v>
      </c>
      <c r="O675" s="28">
        <v>2</v>
      </c>
      <c r="P675">
        <f>VLOOKUP($A675,'Item Detail'!$A$2:$G$3180,7,0)</f>
        <v>2</v>
      </c>
      <c r="Q675" s="30" t="s">
        <v>20754</v>
      </c>
      <c r="R675" s="30" t="s">
        <v>20730</v>
      </c>
      <c r="S675" s="30" t="s">
        <v>20731</v>
      </c>
      <c r="T675" s="30" t="s">
        <v>20732</v>
      </c>
      <c r="U675" s="30" t="s">
        <v>20732</v>
      </c>
      <c r="V675" s="30" t="s">
        <v>20734</v>
      </c>
      <c r="W675" s="30" t="s">
        <v>20737</v>
      </c>
      <c r="X675" s="30" t="s">
        <v>20734</v>
      </c>
      <c r="Y675" s="30" t="s">
        <v>20737</v>
      </c>
      <c r="Z675" s="30" t="s">
        <v>20737</v>
      </c>
      <c r="AA675" s="32" t="s">
        <v>20790</v>
      </c>
    </row>
    <row r="676" spans="1:27" x14ac:dyDescent="0.3">
      <c r="A676" s="28" t="s">
        <v>9287</v>
      </c>
      <c r="B676" s="28" t="s">
        <v>17715</v>
      </c>
      <c r="C676" s="28" t="s">
        <v>9288</v>
      </c>
      <c r="D676" s="28" t="s">
        <v>7677</v>
      </c>
      <c r="E676" s="28" t="s">
        <v>7716</v>
      </c>
      <c r="F676" s="28" t="s">
        <v>1757</v>
      </c>
      <c r="G676" s="28" t="s">
        <v>18035</v>
      </c>
      <c r="H676" s="28" t="s">
        <v>17413</v>
      </c>
      <c r="I676" s="28">
        <v>0</v>
      </c>
      <c r="J676" s="28">
        <v>0</v>
      </c>
      <c r="K676" s="28">
        <v>1</v>
      </c>
      <c r="L676" s="28">
        <v>0</v>
      </c>
      <c r="M676" s="28">
        <v>0</v>
      </c>
      <c r="N676" s="28">
        <v>2</v>
      </c>
      <c r="O676" s="28">
        <v>8</v>
      </c>
      <c r="P676">
        <f>VLOOKUP($A676,'Item Detail'!$A$2:$G$3180,7,0)</f>
        <v>2</v>
      </c>
      <c r="Q676" s="30" t="s">
        <v>20754</v>
      </c>
      <c r="R676" s="30" t="s">
        <v>20730</v>
      </c>
      <c r="S676" s="30" t="s">
        <v>20731</v>
      </c>
      <c r="T676" s="30" t="s">
        <v>20732</v>
      </c>
      <c r="U676" s="30" t="s">
        <v>20732</v>
      </c>
      <c r="V676" s="30" t="s">
        <v>20734</v>
      </c>
      <c r="W676" s="30" t="s">
        <v>20737</v>
      </c>
      <c r="X676" s="30" t="s">
        <v>20734</v>
      </c>
      <c r="Y676" s="30" t="s">
        <v>20737</v>
      </c>
      <c r="Z676" s="30" t="s">
        <v>20737</v>
      </c>
      <c r="AA676" s="32" t="s">
        <v>20788</v>
      </c>
    </row>
    <row r="677" spans="1:27" x14ac:dyDescent="0.3">
      <c r="A677" s="28" t="s">
        <v>10126</v>
      </c>
      <c r="B677" s="28" t="s">
        <v>17437</v>
      </c>
      <c r="C677" s="28" t="s">
        <v>10127</v>
      </c>
      <c r="D677" s="28" t="s">
        <v>10128</v>
      </c>
      <c r="E677" s="28" t="s">
        <v>10129</v>
      </c>
      <c r="F677" s="28" t="s">
        <v>8336</v>
      </c>
      <c r="G677" s="28" t="s">
        <v>18036</v>
      </c>
      <c r="H677" s="28" t="s">
        <v>17412</v>
      </c>
      <c r="I677" s="28">
        <v>1</v>
      </c>
      <c r="J677" s="28">
        <v>0</v>
      </c>
      <c r="K677" s="28">
        <v>0</v>
      </c>
      <c r="L677" s="28">
        <v>0</v>
      </c>
      <c r="M677" s="28">
        <v>0</v>
      </c>
      <c r="N677" s="28">
        <v>2</v>
      </c>
      <c r="O677" s="28">
        <v>2</v>
      </c>
      <c r="P677">
        <f>VLOOKUP($A677,'Item Detail'!$A$2:$G$3180,7,0)</f>
        <v>2</v>
      </c>
      <c r="Q677" s="30" t="s">
        <v>20729</v>
      </c>
      <c r="R677" s="30" t="s">
        <v>20730</v>
      </c>
      <c r="S677" s="30" t="s">
        <v>20731</v>
      </c>
      <c r="T677" s="30" t="s">
        <v>20732</v>
      </c>
      <c r="U677" s="30" t="s">
        <v>20749</v>
      </c>
      <c r="V677" s="30" t="s">
        <v>20734</v>
      </c>
      <c r="W677" s="30" t="s">
        <v>20734</v>
      </c>
      <c r="X677" s="30" t="s">
        <v>20734</v>
      </c>
      <c r="Y677" s="30" t="s">
        <v>20734</v>
      </c>
      <c r="Z677" s="30" t="s">
        <v>20734</v>
      </c>
      <c r="AA677" s="32" t="s">
        <v>20788</v>
      </c>
    </row>
    <row r="678" spans="1:27" x14ac:dyDescent="0.3">
      <c r="A678" s="28" t="s">
        <v>10126</v>
      </c>
      <c r="B678" s="28" t="s">
        <v>17437</v>
      </c>
      <c r="C678" s="28" t="s">
        <v>10127</v>
      </c>
      <c r="D678" s="28" t="s">
        <v>10128</v>
      </c>
      <c r="E678" s="28" t="s">
        <v>10129</v>
      </c>
      <c r="F678" s="28" t="s">
        <v>8336</v>
      </c>
      <c r="G678" s="28" t="s">
        <v>18036</v>
      </c>
      <c r="H678" s="28" t="s">
        <v>17413</v>
      </c>
      <c r="I678" s="28">
        <v>0</v>
      </c>
      <c r="J678" s="28">
        <v>0</v>
      </c>
      <c r="K678" s="28">
        <v>0</v>
      </c>
      <c r="L678" s="28">
        <v>0</v>
      </c>
      <c r="M678" s="28">
        <v>1</v>
      </c>
      <c r="N678" s="28">
        <v>2</v>
      </c>
      <c r="O678" s="28">
        <v>8</v>
      </c>
      <c r="P678">
        <f>VLOOKUP($A678,'Item Detail'!$A$2:$G$3180,7,0)</f>
        <v>2</v>
      </c>
      <c r="Q678" s="30" t="s">
        <v>20729</v>
      </c>
      <c r="R678" s="30" t="s">
        <v>20730</v>
      </c>
      <c r="S678" s="30" t="s">
        <v>20731</v>
      </c>
      <c r="T678" s="30" t="s">
        <v>20732</v>
      </c>
      <c r="U678" s="30" t="s">
        <v>20749</v>
      </c>
      <c r="V678" s="30" t="s">
        <v>20734</v>
      </c>
      <c r="W678" s="30" t="s">
        <v>20734</v>
      </c>
      <c r="X678" s="30" t="s">
        <v>20734</v>
      </c>
      <c r="Y678" s="30" t="s">
        <v>20734</v>
      </c>
      <c r="Z678" s="30" t="s">
        <v>20734</v>
      </c>
      <c r="AA678" s="32" t="s">
        <v>20788</v>
      </c>
    </row>
    <row r="679" spans="1:27" x14ac:dyDescent="0.3">
      <c r="A679" s="28" t="s">
        <v>1840</v>
      </c>
      <c r="B679" s="28" t="s">
        <v>17516</v>
      </c>
      <c r="C679" s="28" t="s">
        <v>9195</v>
      </c>
      <c r="D679" s="28" t="s">
        <v>8130</v>
      </c>
      <c r="E679" s="28" t="s">
        <v>7716</v>
      </c>
      <c r="F679" s="28" t="s">
        <v>1843</v>
      </c>
      <c r="G679" s="28" t="s">
        <v>18037</v>
      </c>
      <c r="H679" s="28" t="s">
        <v>17428</v>
      </c>
      <c r="I679" s="28">
        <v>2</v>
      </c>
      <c r="J679" s="28">
        <v>0</v>
      </c>
      <c r="K679" s="28">
        <v>0</v>
      </c>
      <c r="L679" s="28">
        <v>0</v>
      </c>
      <c r="M679" s="28">
        <v>0</v>
      </c>
      <c r="N679" s="28">
        <v>4</v>
      </c>
      <c r="O679" s="28">
        <v>10</v>
      </c>
      <c r="P679">
        <f>VLOOKUP($A679,'Item Detail'!$A$2:$G$3180,7,0)</f>
        <v>2</v>
      </c>
      <c r="Q679" s="30" t="s">
        <v>20764</v>
      </c>
      <c r="R679" s="30" t="s">
        <v>20730</v>
      </c>
      <c r="S679" s="30" t="s">
        <v>20742</v>
      </c>
      <c r="T679" s="30" t="s">
        <v>20732</v>
      </c>
      <c r="U679" s="30" t="s">
        <v>20732</v>
      </c>
      <c r="V679" s="30" t="s">
        <v>20737</v>
      </c>
      <c r="W679" s="30" t="s">
        <v>20737</v>
      </c>
      <c r="X679" s="30" t="s">
        <v>20737</v>
      </c>
      <c r="Y679" s="30" t="s">
        <v>20737</v>
      </c>
      <c r="Z679" s="30" t="s">
        <v>20737</v>
      </c>
      <c r="AA679" s="32" t="s">
        <v>20789</v>
      </c>
    </row>
    <row r="680" spans="1:27" x14ac:dyDescent="0.3">
      <c r="A680" s="28" t="s">
        <v>9465</v>
      </c>
      <c r="B680" s="28" t="s">
        <v>17732</v>
      </c>
      <c r="C680" s="28" t="s">
        <v>9466</v>
      </c>
      <c r="D680" s="28" t="s">
        <v>9467</v>
      </c>
      <c r="E680" s="28" t="s">
        <v>7707</v>
      </c>
      <c r="F680" s="28" t="s">
        <v>9468</v>
      </c>
      <c r="G680" s="28" t="s">
        <v>18038</v>
      </c>
      <c r="H680" s="28" t="s">
        <v>17412</v>
      </c>
      <c r="I680" s="28">
        <v>1</v>
      </c>
      <c r="J680" s="28">
        <v>0</v>
      </c>
      <c r="K680" s="28">
        <v>0</v>
      </c>
      <c r="L680" s="28">
        <v>0</v>
      </c>
      <c r="M680" s="28">
        <v>0</v>
      </c>
      <c r="N680" s="28">
        <v>2</v>
      </c>
      <c r="O680" s="28">
        <v>2</v>
      </c>
      <c r="P680">
        <f>VLOOKUP($A680,'Item Detail'!$A$2:$G$3180,7,0)</f>
        <v>2</v>
      </c>
      <c r="Q680" s="30" t="s">
        <v>20729</v>
      </c>
      <c r="R680" s="30" t="s">
        <v>4207</v>
      </c>
      <c r="S680" s="30" t="s">
        <v>20731</v>
      </c>
      <c r="T680" s="30" t="s">
        <v>20732</v>
      </c>
      <c r="U680" s="30" t="s">
        <v>20749</v>
      </c>
      <c r="V680" s="30" t="s">
        <v>20737</v>
      </c>
      <c r="W680" s="30" t="s">
        <v>20737</v>
      </c>
      <c r="X680" s="30" t="s">
        <v>20737</v>
      </c>
      <c r="Y680" s="30" t="s">
        <v>20737</v>
      </c>
      <c r="Z680" s="30" t="s">
        <v>20737</v>
      </c>
      <c r="AA680" s="32" t="s">
        <v>20786</v>
      </c>
    </row>
    <row r="681" spans="1:27" x14ac:dyDescent="0.3">
      <c r="A681" s="28" t="s">
        <v>9465</v>
      </c>
      <c r="B681" s="28" t="s">
        <v>17732</v>
      </c>
      <c r="C681" s="28" t="s">
        <v>9466</v>
      </c>
      <c r="D681" s="28" t="s">
        <v>9467</v>
      </c>
      <c r="E681" s="28" t="s">
        <v>7707</v>
      </c>
      <c r="F681" s="28" t="s">
        <v>9468</v>
      </c>
      <c r="G681" s="28" t="s">
        <v>18038</v>
      </c>
      <c r="H681" s="28" t="s">
        <v>17453</v>
      </c>
      <c r="I681" s="28">
        <v>1</v>
      </c>
      <c r="J681" s="28">
        <v>0</v>
      </c>
      <c r="K681" s="28">
        <v>0</v>
      </c>
      <c r="L681" s="28">
        <v>0</v>
      </c>
      <c r="M681" s="28">
        <v>0</v>
      </c>
      <c r="N681" s="28">
        <v>2</v>
      </c>
      <c r="O681" s="28">
        <v>8</v>
      </c>
      <c r="P681">
        <f>VLOOKUP($A681,'Item Detail'!$A$2:$G$3180,7,0)</f>
        <v>2</v>
      </c>
      <c r="Q681" s="30" t="s">
        <v>20729</v>
      </c>
      <c r="R681" s="30" t="s">
        <v>4207</v>
      </c>
      <c r="S681" s="30" t="s">
        <v>20731</v>
      </c>
      <c r="T681" s="30" t="s">
        <v>20732</v>
      </c>
      <c r="U681" s="30" t="s">
        <v>20749</v>
      </c>
      <c r="V681" s="30" t="s">
        <v>20737</v>
      </c>
      <c r="W681" s="30" t="s">
        <v>20737</v>
      </c>
      <c r="X681" s="30" t="s">
        <v>20737</v>
      </c>
      <c r="Y681" s="30" t="s">
        <v>20737</v>
      </c>
      <c r="Z681" s="30" t="s">
        <v>20737</v>
      </c>
      <c r="AA681" s="32" t="s">
        <v>20786</v>
      </c>
    </row>
    <row r="682" spans="1:27" x14ac:dyDescent="0.3">
      <c r="A682" s="28" t="s">
        <v>10236</v>
      </c>
      <c r="B682" s="28" t="s">
        <v>17465</v>
      </c>
      <c r="C682" s="28" t="s">
        <v>10237</v>
      </c>
      <c r="D682" s="28" t="s">
        <v>10238</v>
      </c>
      <c r="E682" s="28" t="s">
        <v>7716</v>
      </c>
      <c r="F682" s="28" t="s">
        <v>10239</v>
      </c>
      <c r="G682" s="28" t="s">
        <v>18039</v>
      </c>
      <c r="H682" s="28" t="s">
        <v>17412</v>
      </c>
      <c r="I682" s="28">
        <v>2</v>
      </c>
      <c r="J682" s="28">
        <v>0</v>
      </c>
      <c r="K682" s="28">
        <v>0</v>
      </c>
      <c r="L682" s="28">
        <v>0</v>
      </c>
      <c r="M682" s="28">
        <v>0</v>
      </c>
      <c r="N682" s="28">
        <v>4</v>
      </c>
      <c r="O682" s="28">
        <v>10</v>
      </c>
      <c r="P682">
        <f>VLOOKUP($A682,'Item Detail'!$A$2:$G$3180,7,0)</f>
        <v>2</v>
      </c>
      <c r="Q682" s="30" t="s">
        <v>20729</v>
      </c>
      <c r="R682" s="30" t="s">
        <v>20730</v>
      </c>
      <c r="S682" s="30" t="s">
        <v>20731</v>
      </c>
      <c r="T682" s="30" t="s">
        <v>20732</v>
      </c>
      <c r="U682" s="30" t="s">
        <v>20733</v>
      </c>
      <c r="V682" s="30" t="s">
        <v>20734</v>
      </c>
      <c r="W682" s="30" t="s">
        <v>20737</v>
      </c>
      <c r="X682" s="30" t="s">
        <v>20737</v>
      </c>
      <c r="Y682" s="30" t="s">
        <v>20737</v>
      </c>
      <c r="Z682" s="30" t="s">
        <v>20737</v>
      </c>
      <c r="AA682" s="32" t="s">
        <v>20788</v>
      </c>
    </row>
    <row r="683" spans="1:27" x14ac:dyDescent="0.3">
      <c r="A683" s="28" t="s">
        <v>5220</v>
      </c>
      <c r="B683" s="28" t="s">
        <v>17468</v>
      </c>
      <c r="C683" s="28" t="s">
        <v>9546</v>
      </c>
      <c r="D683" s="28" t="s">
        <v>9547</v>
      </c>
      <c r="E683" s="28" t="s">
        <v>7716</v>
      </c>
      <c r="F683" s="28" t="s">
        <v>1723</v>
      </c>
      <c r="G683" s="28" t="s">
        <v>18040</v>
      </c>
      <c r="H683" s="28" t="s">
        <v>17419</v>
      </c>
      <c r="I683" s="28">
        <v>2</v>
      </c>
      <c r="J683" s="28">
        <v>0</v>
      </c>
      <c r="K683" s="28">
        <v>0</v>
      </c>
      <c r="L683" s="28">
        <v>0</v>
      </c>
      <c r="M683" s="28">
        <v>0</v>
      </c>
      <c r="N683" s="28">
        <v>4</v>
      </c>
      <c r="O683" s="28">
        <v>10</v>
      </c>
      <c r="P683">
        <f>VLOOKUP($A683,'Item Detail'!$A$2:$G$3180,7,0)</f>
        <v>2</v>
      </c>
      <c r="Q683" s="30" t="s">
        <v>20735</v>
      </c>
      <c r="R683" s="30" t="s">
        <v>20730</v>
      </c>
      <c r="S683" s="30" t="s">
        <v>4207</v>
      </c>
      <c r="T683" s="30" t="s">
        <v>20732</v>
      </c>
      <c r="U683" s="30" t="s">
        <v>20733</v>
      </c>
      <c r="V683" s="30" t="s">
        <v>20737</v>
      </c>
      <c r="W683" s="30" t="s">
        <v>20737</v>
      </c>
      <c r="X683" s="30" t="s">
        <v>20737</v>
      </c>
      <c r="Y683" s="30" t="s">
        <v>20737</v>
      </c>
      <c r="Z683" s="30" t="s">
        <v>20737</v>
      </c>
      <c r="AA683" s="32" t="s">
        <v>20789</v>
      </c>
    </row>
    <row r="684" spans="1:27" x14ac:dyDescent="0.3">
      <c r="A684" s="28" t="s">
        <v>9535</v>
      </c>
      <c r="B684" s="28" t="s">
        <v>17420</v>
      </c>
      <c r="C684" s="28" t="s">
        <v>9536</v>
      </c>
      <c r="D684" s="28" t="s">
        <v>7677</v>
      </c>
      <c r="E684" s="28" t="s">
        <v>9537</v>
      </c>
      <c r="F684" s="28" t="s">
        <v>17651</v>
      </c>
      <c r="G684" s="28" t="s">
        <v>18041</v>
      </c>
      <c r="H684" s="28" t="s">
        <v>17412</v>
      </c>
      <c r="I684" s="28">
        <v>1</v>
      </c>
      <c r="J684" s="28">
        <v>0</v>
      </c>
      <c r="K684" s="28">
        <v>0</v>
      </c>
      <c r="L684" s="28">
        <v>0</v>
      </c>
      <c r="M684" s="28">
        <v>0</v>
      </c>
      <c r="N684" s="28">
        <v>2</v>
      </c>
      <c r="O684" s="28">
        <v>8</v>
      </c>
      <c r="P684">
        <f>VLOOKUP($A684,'Item Detail'!$A$2:$G$3180,7,0)</f>
        <v>2</v>
      </c>
      <c r="Q684" s="30" t="s">
        <v>20729</v>
      </c>
      <c r="R684" s="30" t="s">
        <v>20730</v>
      </c>
      <c r="S684" s="30" t="s">
        <v>20731</v>
      </c>
      <c r="T684" s="30" t="s">
        <v>20732</v>
      </c>
      <c r="U684" s="30" t="s">
        <v>20761</v>
      </c>
      <c r="V684" s="30" t="s">
        <v>20734</v>
      </c>
      <c r="W684" s="30" t="s">
        <v>20734</v>
      </c>
      <c r="X684" s="30" t="s">
        <v>20734</v>
      </c>
      <c r="Y684" s="30" t="s">
        <v>20734</v>
      </c>
      <c r="Z684" s="30" t="s">
        <v>20734</v>
      </c>
      <c r="AA684" s="32" t="s">
        <v>20788</v>
      </c>
    </row>
    <row r="685" spans="1:27" x14ac:dyDescent="0.3">
      <c r="A685" s="28" t="s">
        <v>9535</v>
      </c>
      <c r="B685" s="28" t="s">
        <v>17420</v>
      </c>
      <c r="C685" s="28" t="s">
        <v>9536</v>
      </c>
      <c r="D685" s="28" t="s">
        <v>7677</v>
      </c>
      <c r="E685" s="28" t="s">
        <v>9537</v>
      </c>
      <c r="F685" s="28" t="s">
        <v>17651</v>
      </c>
      <c r="G685" s="28" t="s">
        <v>18041</v>
      </c>
      <c r="H685" s="28" t="s">
        <v>17413</v>
      </c>
      <c r="I685" s="28">
        <v>1</v>
      </c>
      <c r="J685" s="28">
        <v>0</v>
      </c>
      <c r="K685" s="28">
        <v>0</v>
      </c>
      <c r="L685" s="28">
        <v>0</v>
      </c>
      <c r="M685" s="28">
        <v>0</v>
      </c>
      <c r="N685" s="28">
        <v>2</v>
      </c>
      <c r="O685" s="28">
        <v>2</v>
      </c>
      <c r="P685">
        <f>VLOOKUP($A685,'Item Detail'!$A$2:$G$3180,7,0)</f>
        <v>2</v>
      </c>
      <c r="Q685" s="30" t="s">
        <v>20729</v>
      </c>
      <c r="R685" s="30" t="s">
        <v>20730</v>
      </c>
      <c r="S685" s="30" t="s">
        <v>20731</v>
      </c>
      <c r="T685" s="30" t="s">
        <v>20732</v>
      </c>
      <c r="U685" s="30" t="s">
        <v>20761</v>
      </c>
      <c r="V685" s="30" t="s">
        <v>20734</v>
      </c>
      <c r="W685" s="30" t="s">
        <v>20734</v>
      </c>
      <c r="X685" s="30" t="s">
        <v>20734</v>
      </c>
      <c r="Y685" s="30" t="s">
        <v>20734</v>
      </c>
      <c r="Z685" s="30" t="s">
        <v>20734</v>
      </c>
      <c r="AA685" s="32" t="s">
        <v>20788</v>
      </c>
    </row>
    <row r="686" spans="1:27" x14ac:dyDescent="0.3">
      <c r="A686" s="28" t="s">
        <v>9784</v>
      </c>
      <c r="B686" s="28" t="s">
        <v>17715</v>
      </c>
      <c r="C686" s="28" t="s">
        <v>9785</v>
      </c>
      <c r="D686" s="28" t="s">
        <v>9786</v>
      </c>
      <c r="E686" s="28" t="s">
        <v>9787</v>
      </c>
      <c r="F686" s="28" t="s">
        <v>6042</v>
      </c>
      <c r="G686" s="28" t="s">
        <v>18042</v>
      </c>
      <c r="H686" s="28" t="s">
        <v>17412</v>
      </c>
      <c r="I686" s="28">
        <v>1</v>
      </c>
      <c r="J686" s="28">
        <v>0</v>
      </c>
      <c r="K686" s="28">
        <v>0</v>
      </c>
      <c r="L686" s="28">
        <v>0</v>
      </c>
      <c r="M686" s="28">
        <v>0</v>
      </c>
      <c r="N686" s="28">
        <v>2</v>
      </c>
      <c r="O686" s="28">
        <v>2</v>
      </c>
      <c r="P686">
        <f>VLOOKUP($A686,'Item Detail'!$A$2:$G$3180,7,0)</f>
        <v>2</v>
      </c>
      <c r="Q686" s="30" t="s">
        <v>20729</v>
      </c>
      <c r="R686" s="30" t="s">
        <v>20730</v>
      </c>
      <c r="S686" s="30" t="s">
        <v>20731</v>
      </c>
      <c r="T686" s="30" t="s">
        <v>20732</v>
      </c>
      <c r="U686" s="30" t="s">
        <v>20749</v>
      </c>
      <c r="V686" s="30" t="s">
        <v>20734</v>
      </c>
      <c r="W686" s="30" t="s">
        <v>20734</v>
      </c>
      <c r="X686" s="30" t="s">
        <v>20734</v>
      </c>
      <c r="Y686" s="30" t="s">
        <v>20734</v>
      </c>
      <c r="Z686" s="30" t="s">
        <v>20734</v>
      </c>
      <c r="AA686" s="32" t="s">
        <v>20788</v>
      </c>
    </row>
    <row r="687" spans="1:27" x14ac:dyDescent="0.3">
      <c r="A687" s="28" t="s">
        <v>9784</v>
      </c>
      <c r="B687" s="28" t="s">
        <v>17715</v>
      </c>
      <c r="C687" s="28" t="s">
        <v>9785</v>
      </c>
      <c r="D687" s="28" t="s">
        <v>9786</v>
      </c>
      <c r="E687" s="28" t="s">
        <v>9787</v>
      </c>
      <c r="F687" s="28" t="s">
        <v>6042</v>
      </c>
      <c r="G687" s="28" t="s">
        <v>18042</v>
      </c>
      <c r="H687" s="28" t="s">
        <v>17413</v>
      </c>
      <c r="I687" s="28">
        <v>1</v>
      </c>
      <c r="J687" s="28">
        <v>0</v>
      </c>
      <c r="K687" s="28">
        <v>0</v>
      </c>
      <c r="L687" s="28">
        <v>0</v>
      </c>
      <c r="M687" s="28">
        <v>0</v>
      </c>
      <c r="N687" s="28">
        <v>2</v>
      </c>
      <c r="O687" s="28">
        <v>8</v>
      </c>
      <c r="P687">
        <f>VLOOKUP($A687,'Item Detail'!$A$2:$G$3180,7,0)</f>
        <v>2</v>
      </c>
      <c r="Q687" s="30" t="s">
        <v>20729</v>
      </c>
      <c r="R687" s="30" t="s">
        <v>20730</v>
      </c>
      <c r="S687" s="30" t="s">
        <v>20731</v>
      </c>
      <c r="T687" s="30" t="s">
        <v>20732</v>
      </c>
      <c r="U687" s="30" t="s">
        <v>20749</v>
      </c>
      <c r="V687" s="30" t="s">
        <v>20734</v>
      </c>
      <c r="W687" s="30" t="s">
        <v>20734</v>
      </c>
      <c r="X687" s="30" t="s">
        <v>20734</v>
      </c>
      <c r="Y687" s="30" t="s">
        <v>20734</v>
      </c>
      <c r="Z687" s="30" t="s">
        <v>20734</v>
      </c>
      <c r="AA687" s="32" t="s">
        <v>20788</v>
      </c>
    </row>
    <row r="688" spans="1:27" x14ac:dyDescent="0.3">
      <c r="A688" s="28" t="s">
        <v>10338</v>
      </c>
      <c r="B688" s="28" t="s">
        <v>17513</v>
      </c>
      <c r="C688" s="28" t="s">
        <v>10339</v>
      </c>
      <c r="D688" s="28" t="s">
        <v>10340</v>
      </c>
      <c r="E688" s="28" t="s">
        <v>7684</v>
      </c>
      <c r="F688" s="28" t="s">
        <v>1938</v>
      </c>
      <c r="G688" s="28" t="s">
        <v>18043</v>
      </c>
      <c r="H688" s="28" t="s">
        <v>17412</v>
      </c>
      <c r="I688" s="28">
        <v>0</v>
      </c>
      <c r="J688" s="28">
        <v>0</v>
      </c>
      <c r="K688" s="28">
        <v>0</v>
      </c>
      <c r="L688" s="28">
        <v>0</v>
      </c>
      <c r="M688" s="28">
        <v>1</v>
      </c>
      <c r="N688" s="28">
        <v>2</v>
      </c>
      <c r="O688" s="28">
        <v>6</v>
      </c>
      <c r="P688">
        <f>VLOOKUP($A688,'Item Detail'!$A$2:$G$3180,7,0)</f>
        <v>2</v>
      </c>
      <c r="Q688" s="30" t="s">
        <v>20729</v>
      </c>
      <c r="R688" s="30" t="s">
        <v>20730</v>
      </c>
      <c r="S688" s="30" t="s">
        <v>20731</v>
      </c>
      <c r="T688" s="30" t="s">
        <v>20732</v>
      </c>
      <c r="U688" s="30" t="s">
        <v>20749</v>
      </c>
      <c r="V688" s="30" t="s">
        <v>20737</v>
      </c>
      <c r="W688" s="30" t="s">
        <v>20737</v>
      </c>
      <c r="X688" s="30" t="s">
        <v>20737</v>
      </c>
      <c r="Y688" s="30" t="s">
        <v>20737</v>
      </c>
      <c r="Z688" s="30" t="s">
        <v>20734</v>
      </c>
      <c r="AA688" s="32" t="s">
        <v>20788</v>
      </c>
    </row>
    <row r="689" spans="1:27" x14ac:dyDescent="0.3">
      <c r="A689" s="28" t="s">
        <v>10338</v>
      </c>
      <c r="B689" s="28" t="s">
        <v>17513</v>
      </c>
      <c r="C689" s="28" t="s">
        <v>10339</v>
      </c>
      <c r="D689" s="28" t="s">
        <v>10340</v>
      </c>
      <c r="E689" s="28" t="s">
        <v>7684</v>
      </c>
      <c r="F689" s="28" t="s">
        <v>1938</v>
      </c>
      <c r="G689" s="28" t="s">
        <v>18043</v>
      </c>
      <c r="H689" s="28" t="s">
        <v>17453</v>
      </c>
      <c r="I689" s="28">
        <v>1</v>
      </c>
      <c r="J689" s="28">
        <v>0</v>
      </c>
      <c r="K689" s="28">
        <v>0</v>
      </c>
      <c r="L689" s="28">
        <v>0</v>
      </c>
      <c r="M689" s="28">
        <v>0</v>
      </c>
      <c r="N689" s="28">
        <v>2</v>
      </c>
      <c r="O689" s="28">
        <v>4</v>
      </c>
      <c r="P689">
        <f>VLOOKUP($A689,'Item Detail'!$A$2:$G$3180,7,0)</f>
        <v>2</v>
      </c>
      <c r="Q689" s="30" t="s">
        <v>20729</v>
      </c>
      <c r="R689" s="30" t="s">
        <v>20730</v>
      </c>
      <c r="S689" s="30" t="s">
        <v>20731</v>
      </c>
      <c r="T689" s="30" t="s">
        <v>20732</v>
      </c>
      <c r="U689" s="30" t="s">
        <v>20749</v>
      </c>
      <c r="V689" s="30" t="s">
        <v>20737</v>
      </c>
      <c r="W689" s="30" t="s">
        <v>20737</v>
      </c>
      <c r="X689" s="30" t="s">
        <v>20737</v>
      </c>
      <c r="Y689" s="30" t="s">
        <v>20737</v>
      </c>
      <c r="Z689" s="30" t="s">
        <v>20734</v>
      </c>
      <c r="AA689" s="32" t="s">
        <v>20790</v>
      </c>
    </row>
    <row r="690" spans="1:27" x14ac:dyDescent="0.3">
      <c r="A690" s="28" t="s">
        <v>9936</v>
      </c>
      <c r="B690" s="28" t="s">
        <v>17715</v>
      </c>
      <c r="C690" s="28" t="s">
        <v>9937</v>
      </c>
      <c r="D690" s="28" t="s">
        <v>8514</v>
      </c>
      <c r="E690" s="28" t="s">
        <v>9938</v>
      </c>
      <c r="F690" s="28" t="s">
        <v>6042</v>
      </c>
      <c r="G690" s="28" t="s">
        <v>18044</v>
      </c>
      <c r="H690" s="28" t="s">
        <v>17413</v>
      </c>
      <c r="I690" s="28">
        <v>2</v>
      </c>
      <c r="J690" s="28">
        <v>0</v>
      </c>
      <c r="K690" s="28">
        <v>0</v>
      </c>
      <c r="L690" s="28">
        <v>0</v>
      </c>
      <c r="M690" s="28">
        <v>0</v>
      </c>
      <c r="N690" s="28">
        <v>4</v>
      </c>
      <c r="O690" s="28">
        <v>10</v>
      </c>
      <c r="P690">
        <f>VLOOKUP($A690,'Item Detail'!$A$2:$G$3180,7,0)</f>
        <v>2</v>
      </c>
      <c r="Q690" s="30" t="s">
        <v>20729</v>
      </c>
      <c r="R690" s="30" t="s">
        <v>20730</v>
      </c>
      <c r="S690" s="30" t="s">
        <v>20731</v>
      </c>
      <c r="T690" s="30" t="s">
        <v>20732</v>
      </c>
      <c r="U690" s="30" t="s">
        <v>20732</v>
      </c>
      <c r="V690" s="30" t="s">
        <v>20734</v>
      </c>
      <c r="W690" s="30" t="s">
        <v>20734</v>
      </c>
      <c r="X690" s="30" t="s">
        <v>20734</v>
      </c>
      <c r="Y690" s="30" t="s">
        <v>20734</v>
      </c>
      <c r="Z690" s="30" t="s">
        <v>20734</v>
      </c>
      <c r="AA690" s="32" t="s">
        <v>20788</v>
      </c>
    </row>
    <row r="691" spans="1:27" x14ac:dyDescent="0.3">
      <c r="A691" s="28" t="s">
        <v>6315</v>
      </c>
      <c r="B691" s="28" t="s">
        <v>17483</v>
      </c>
      <c r="C691" s="28" t="s">
        <v>9383</v>
      </c>
      <c r="D691" s="28" t="s">
        <v>9384</v>
      </c>
      <c r="E691" s="28" t="s">
        <v>8270</v>
      </c>
      <c r="F691" s="28" t="s">
        <v>18045</v>
      </c>
      <c r="G691" s="28" t="s">
        <v>18046</v>
      </c>
      <c r="H691" s="28" t="s">
        <v>17419</v>
      </c>
      <c r="I691" s="28">
        <v>2</v>
      </c>
      <c r="J691" s="28">
        <v>0</v>
      </c>
      <c r="K691" s="28">
        <v>0</v>
      </c>
      <c r="L691" s="28">
        <v>0</v>
      </c>
      <c r="M691" s="28">
        <v>0</v>
      </c>
      <c r="N691" s="28">
        <v>4</v>
      </c>
      <c r="O691" s="28">
        <v>10</v>
      </c>
      <c r="P691">
        <f>VLOOKUP($A691,'Item Detail'!$A$2:$G$3180,7,0)</f>
        <v>2</v>
      </c>
      <c r="Q691" s="30" t="s">
        <v>20735</v>
      </c>
      <c r="R691" s="30" t="s">
        <v>20730</v>
      </c>
      <c r="S691" s="30" t="s">
        <v>4207</v>
      </c>
      <c r="T691" s="30" t="s">
        <v>20732</v>
      </c>
      <c r="U691" s="30" t="s">
        <v>20733</v>
      </c>
      <c r="V691" s="30" t="s">
        <v>20737</v>
      </c>
      <c r="W691" s="30" t="s">
        <v>20737</v>
      </c>
      <c r="X691" s="30" t="s">
        <v>20737</v>
      </c>
      <c r="Y691" s="30" t="s">
        <v>20737</v>
      </c>
      <c r="Z691" s="30" t="s">
        <v>20737</v>
      </c>
      <c r="AA691" s="32" t="s">
        <v>20789</v>
      </c>
    </row>
    <row r="692" spans="1:27" x14ac:dyDescent="0.3">
      <c r="A692" s="28" t="s">
        <v>9123</v>
      </c>
      <c r="B692" s="28" t="s">
        <v>17489</v>
      </c>
      <c r="C692" s="28" t="s">
        <v>9124</v>
      </c>
      <c r="D692" s="28" t="s">
        <v>9125</v>
      </c>
      <c r="E692" s="28" t="s">
        <v>9126</v>
      </c>
      <c r="F692" s="28" t="s">
        <v>1608</v>
      </c>
      <c r="G692" s="28" t="s">
        <v>18047</v>
      </c>
      <c r="H692" s="28" t="s">
        <v>17453</v>
      </c>
      <c r="I692" s="28">
        <v>0</v>
      </c>
      <c r="J692" s="28">
        <v>0</v>
      </c>
      <c r="K692" s="28">
        <v>1</v>
      </c>
      <c r="L692" s="28">
        <v>0</v>
      </c>
      <c r="M692" s="28">
        <v>1</v>
      </c>
      <c r="N692" s="28">
        <v>4</v>
      </c>
      <c r="O692" s="28">
        <v>10</v>
      </c>
      <c r="P692">
        <f>VLOOKUP($A692,'Item Detail'!$A$2:$G$3180,7,0)</f>
        <v>2</v>
      </c>
      <c r="Q692" s="30" t="s">
        <v>20729</v>
      </c>
      <c r="R692" s="30" t="s">
        <v>20730</v>
      </c>
      <c r="S692" s="30" t="s">
        <v>20731</v>
      </c>
      <c r="T692" s="30" t="s">
        <v>20732</v>
      </c>
      <c r="U692" s="30" t="s">
        <v>20749</v>
      </c>
      <c r="V692" s="30" t="s">
        <v>20734</v>
      </c>
      <c r="W692" s="30" t="s">
        <v>20737</v>
      </c>
      <c r="X692" s="30" t="s">
        <v>20734</v>
      </c>
      <c r="Y692" s="30" t="s">
        <v>20737</v>
      </c>
      <c r="Z692" s="30" t="s">
        <v>20737</v>
      </c>
      <c r="AA692" s="32" t="s">
        <v>20787</v>
      </c>
    </row>
    <row r="693" spans="1:27" x14ac:dyDescent="0.3">
      <c r="A693" s="28" t="s">
        <v>9773</v>
      </c>
      <c r="B693" s="28" t="s">
        <v>17435</v>
      </c>
      <c r="C693" s="28" t="s">
        <v>9774</v>
      </c>
      <c r="D693" s="28" t="s">
        <v>8055</v>
      </c>
      <c r="E693" s="28" t="s">
        <v>9775</v>
      </c>
      <c r="F693" s="28" t="s">
        <v>8126</v>
      </c>
      <c r="G693" s="28" t="s">
        <v>18048</v>
      </c>
      <c r="H693" s="28" t="s">
        <v>17412</v>
      </c>
      <c r="I693" s="28">
        <v>2</v>
      </c>
      <c r="J693" s="28">
        <v>0</v>
      </c>
      <c r="K693" s="28">
        <v>0</v>
      </c>
      <c r="L693" s="28">
        <v>0</v>
      </c>
      <c r="M693" s="28">
        <v>0</v>
      </c>
      <c r="N693" s="28">
        <v>4</v>
      </c>
      <c r="O693" s="28">
        <v>10</v>
      </c>
      <c r="P693">
        <f>VLOOKUP($A693,'Item Detail'!$A$2:$G$3180,7,0)</f>
        <v>2</v>
      </c>
      <c r="Q693" s="30" t="s">
        <v>20759</v>
      </c>
      <c r="R693" s="30" t="s">
        <v>20744</v>
      </c>
      <c r="S693" s="30" t="s">
        <v>20731</v>
      </c>
      <c r="T693" s="30" t="s">
        <v>20732</v>
      </c>
      <c r="U693" s="30" t="s">
        <v>20736</v>
      </c>
      <c r="V693" s="30" t="s">
        <v>20734</v>
      </c>
      <c r="W693" s="30" t="s">
        <v>20734</v>
      </c>
      <c r="X693" s="30" t="s">
        <v>20734</v>
      </c>
      <c r="Y693" s="30" t="s">
        <v>20734</v>
      </c>
      <c r="Z693" s="30" t="s">
        <v>20734</v>
      </c>
      <c r="AA693" s="32" t="s">
        <v>20788</v>
      </c>
    </row>
    <row r="694" spans="1:27" x14ac:dyDescent="0.3">
      <c r="A694" s="28" t="s">
        <v>9442</v>
      </c>
      <c r="B694" s="28" t="s">
        <v>17435</v>
      </c>
      <c r="C694" s="28" t="s">
        <v>9443</v>
      </c>
      <c r="D694" s="28" t="s">
        <v>8084</v>
      </c>
      <c r="E694" s="28" t="s">
        <v>9444</v>
      </c>
      <c r="F694" s="28" t="s">
        <v>8126</v>
      </c>
      <c r="G694" s="28" t="s">
        <v>18049</v>
      </c>
      <c r="H694" s="28" t="s">
        <v>17412</v>
      </c>
      <c r="I694" s="28">
        <v>1</v>
      </c>
      <c r="J694" s="28">
        <v>0</v>
      </c>
      <c r="K694" s="28">
        <v>1</v>
      </c>
      <c r="L694" s="28">
        <v>0</v>
      </c>
      <c r="M694" s="28">
        <v>0</v>
      </c>
      <c r="N694" s="28">
        <v>4</v>
      </c>
      <c r="O694" s="28">
        <v>10</v>
      </c>
      <c r="P694">
        <f>VLOOKUP($A694,'Item Detail'!$A$2:$G$3180,7,0)</f>
        <v>2</v>
      </c>
      <c r="Q694" s="30" t="s">
        <v>20759</v>
      </c>
      <c r="R694" s="30" t="s">
        <v>20744</v>
      </c>
      <c r="S694" s="30" t="s">
        <v>20731</v>
      </c>
      <c r="T694" s="30" t="s">
        <v>20732</v>
      </c>
      <c r="U694" s="30" t="s">
        <v>20736</v>
      </c>
      <c r="V694" s="30" t="s">
        <v>20734</v>
      </c>
      <c r="W694" s="30" t="s">
        <v>20734</v>
      </c>
      <c r="X694" s="30" t="s">
        <v>20734</v>
      </c>
      <c r="Y694" s="30" t="s">
        <v>20734</v>
      </c>
      <c r="Z694" s="30" t="s">
        <v>20734</v>
      </c>
      <c r="AA694" s="32" t="s">
        <v>20788</v>
      </c>
    </row>
    <row r="695" spans="1:27" x14ac:dyDescent="0.3">
      <c r="A695" s="28" t="s">
        <v>9664</v>
      </c>
      <c r="B695" s="28" t="s">
        <v>17437</v>
      </c>
      <c r="C695" s="28" t="s">
        <v>9665</v>
      </c>
      <c r="D695" s="28" t="s">
        <v>9666</v>
      </c>
      <c r="E695" s="28" t="s">
        <v>7707</v>
      </c>
      <c r="F695" s="28" t="s">
        <v>18050</v>
      </c>
      <c r="G695" s="28" t="s">
        <v>18051</v>
      </c>
      <c r="H695" s="28" t="s">
        <v>17413</v>
      </c>
      <c r="I695" s="28">
        <v>0</v>
      </c>
      <c r="J695" s="28">
        <v>0</v>
      </c>
      <c r="K695" s="28">
        <v>2</v>
      </c>
      <c r="L695" s="28">
        <v>0</v>
      </c>
      <c r="M695" s="28">
        <v>0</v>
      </c>
      <c r="N695" s="28">
        <v>4</v>
      </c>
      <c r="O695" s="28">
        <v>10</v>
      </c>
      <c r="P695">
        <f>VLOOKUP($A695,'Item Detail'!$A$2:$G$3180,7,0)</f>
        <v>2</v>
      </c>
      <c r="Q695" s="30" t="s">
        <v>20729</v>
      </c>
      <c r="R695" s="30" t="s">
        <v>20730</v>
      </c>
      <c r="S695" s="30" t="s">
        <v>20731</v>
      </c>
      <c r="T695" s="30" t="s">
        <v>20732</v>
      </c>
      <c r="U695" s="30" t="s">
        <v>20732</v>
      </c>
      <c r="V695" s="30" t="s">
        <v>20734</v>
      </c>
      <c r="W695" s="30" t="s">
        <v>20734</v>
      </c>
      <c r="X695" s="30" t="s">
        <v>20734</v>
      </c>
      <c r="Y695" s="30" t="s">
        <v>20734</v>
      </c>
      <c r="Z695" s="30" t="s">
        <v>20734</v>
      </c>
      <c r="AA695" s="32" t="s">
        <v>20788</v>
      </c>
    </row>
    <row r="696" spans="1:27" x14ac:dyDescent="0.3">
      <c r="A696" s="28" t="s">
        <v>9607</v>
      </c>
      <c r="B696" s="28" t="s">
        <v>17447</v>
      </c>
      <c r="C696" s="28" t="s">
        <v>9608</v>
      </c>
      <c r="D696" s="28" t="s">
        <v>9609</v>
      </c>
      <c r="E696" s="28" t="s">
        <v>7716</v>
      </c>
      <c r="F696" s="28" t="s">
        <v>18052</v>
      </c>
      <c r="G696" s="28" t="s">
        <v>18053</v>
      </c>
      <c r="H696" s="28" t="s">
        <v>17413</v>
      </c>
      <c r="I696" s="28">
        <v>2</v>
      </c>
      <c r="J696" s="28">
        <v>0</v>
      </c>
      <c r="K696" s="28">
        <v>0</v>
      </c>
      <c r="L696" s="28">
        <v>0</v>
      </c>
      <c r="M696" s="28">
        <v>0</v>
      </c>
      <c r="N696" s="28">
        <v>4</v>
      </c>
      <c r="O696" s="28">
        <v>10</v>
      </c>
      <c r="P696">
        <f>VLOOKUP($A696,'Item Detail'!$A$2:$G$3180,7,0)</f>
        <v>2</v>
      </c>
      <c r="Q696" s="30" t="s">
        <v>20750</v>
      </c>
      <c r="R696" s="30" t="s">
        <v>4207</v>
      </c>
      <c r="S696" s="30" t="s">
        <v>20731</v>
      </c>
      <c r="T696" s="30" t="s">
        <v>20732</v>
      </c>
      <c r="U696" s="30" t="s">
        <v>20732</v>
      </c>
      <c r="V696" s="30" t="s">
        <v>20737</v>
      </c>
      <c r="W696" s="30" t="s">
        <v>20737</v>
      </c>
      <c r="X696" s="30" t="s">
        <v>20737</v>
      </c>
      <c r="Y696" s="30" t="s">
        <v>20737</v>
      </c>
      <c r="Z696" s="30" t="s">
        <v>20737</v>
      </c>
      <c r="AA696" s="32" t="s">
        <v>20786</v>
      </c>
    </row>
    <row r="697" spans="1:27" x14ac:dyDescent="0.3">
      <c r="A697" s="28" t="s">
        <v>2689</v>
      </c>
      <c r="B697" s="28" t="s">
        <v>17435</v>
      </c>
      <c r="C697" s="28" t="s">
        <v>9395</v>
      </c>
      <c r="D697" s="28" t="s">
        <v>9396</v>
      </c>
      <c r="E697" s="28" t="s">
        <v>7710</v>
      </c>
      <c r="F697" s="28" t="s">
        <v>1700</v>
      </c>
      <c r="G697" s="28" t="s">
        <v>18054</v>
      </c>
      <c r="H697" s="28" t="s">
        <v>17428</v>
      </c>
      <c r="I697" s="28">
        <v>2</v>
      </c>
      <c r="J697" s="28">
        <v>0</v>
      </c>
      <c r="K697" s="28">
        <v>0</v>
      </c>
      <c r="L697" s="28">
        <v>0</v>
      </c>
      <c r="M697" s="28">
        <v>0</v>
      </c>
      <c r="N697" s="28">
        <v>4</v>
      </c>
      <c r="O697" s="28">
        <v>10</v>
      </c>
      <c r="P697">
        <f>VLOOKUP($A697,'Item Detail'!$A$2:$G$3180,7,0)</f>
        <v>2</v>
      </c>
      <c r="Q697" s="30" t="s">
        <v>20741</v>
      </c>
      <c r="R697" s="30" t="s">
        <v>20752</v>
      </c>
      <c r="S697" s="30" t="s">
        <v>20752</v>
      </c>
      <c r="T697" s="30" t="s">
        <v>20732</v>
      </c>
      <c r="U697" s="30" t="s">
        <v>20732</v>
      </c>
      <c r="V697" s="30" t="s">
        <v>20737</v>
      </c>
      <c r="W697" s="30" t="s">
        <v>20737</v>
      </c>
      <c r="X697" s="30" t="s">
        <v>20737</v>
      </c>
      <c r="Y697" s="30" t="s">
        <v>20737</v>
      </c>
      <c r="Z697" s="30" t="s">
        <v>20737</v>
      </c>
      <c r="AA697" s="32" t="s">
        <v>20786</v>
      </c>
    </row>
    <row r="698" spans="1:27" x14ac:dyDescent="0.3">
      <c r="A698" s="28" t="s">
        <v>9999</v>
      </c>
      <c r="B698" s="28" t="s">
        <v>17465</v>
      </c>
      <c r="C698" s="28" t="s">
        <v>10000</v>
      </c>
      <c r="D698" s="28" t="s">
        <v>7677</v>
      </c>
      <c r="E698" s="28" t="s">
        <v>7716</v>
      </c>
      <c r="F698" s="28" t="s">
        <v>18055</v>
      </c>
      <c r="G698" s="28" t="s">
        <v>18056</v>
      </c>
      <c r="H698" s="28" t="s">
        <v>17413</v>
      </c>
      <c r="I698" s="28">
        <v>0</v>
      </c>
      <c r="J698" s="28">
        <v>0</v>
      </c>
      <c r="K698" s="28">
        <v>1</v>
      </c>
      <c r="L698" s="28">
        <v>0</v>
      </c>
      <c r="M698" s="28">
        <v>1</v>
      </c>
      <c r="N698" s="28">
        <v>4</v>
      </c>
      <c r="O698" s="28">
        <v>10</v>
      </c>
      <c r="P698">
        <f>VLOOKUP($A698,'Item Detail'!$A$2:$G$3180,7,0)</f>
        <v>2</v>
      </c>
      <c r="Q698" s="30" t="s">
        <v>20754</v>
      </c>
      <c r="R698" s="30" t="s">
        <v>20730</v>
      </c>
      <c r="S698" s="30" t="s">
        <v>20731</v>
      </c>
      <c r="T698" s="30" t="s">
        <v>20732</v>
      </c>
      <c r="U698" s="30" t="s">
        <v>20732</v>
      </c>
      <c r="V698" s="30" t="s">
        <v>20734</v>
      </c>
      <c r="W698" s="30" t="s">
        <v>20737</v>
      </c>
      <c r="X698" s="30" t="s">
        <v>20734</v>
      </c>
      <c r="Y698" s="30" t="s">
        <v>20734</v>
      </c>
      <c r="Z698" s="30" t="s">
        <v>20734</v>
      </c>
      <c r="AA698" s="32" t="s">
        <v>20788</v>
      </c>
    </row>
    <row r="699" spans="1:27" x14ac:dyDescent="0.3">
      <c r="A699" s="28" t="s">
        <v>10529</v>
      </c>
      <c r="B699" s="28" t="s">
        <v>17516</v>
      </c>
      <c r="C699" s="28" t="s">
        <v>10530</v>
      </c>
      <c r="D699" s="28" t="s">
        <v>7677</v>
      </c>
      <c r="E699" s="28" t="s">
        <v>9537</v>
      </c>
      <c r="F699" s="28" t="s">
        <v>1843</v>
      </c>
      <c r="G699" s="28" t="s">
        <v>18057</v>
      </c>
      <c r="H699" s="28" t="s">
        <v>17413</v>
      </c>
      <c r="I699" s="28">
        <v>2</v>
      </c>
      <c r="J699" s="28">
        <v>0</v>
      </c>
      <c r="K699" s="28">
        <v>0</v>
      </c>
      <c r="L699" s="28">
        <v>0</v>
      </c>
      <c r="M699" s="28">
        <v>0</v>
      </c>
      <c r="N699" s="28">
        <v>4</v>
      </c>
      <c r="O699" s="28">
        <v>10</v>
      </c>
      <c r="P699">
        <f>VLOOKUP($A699,'Item Detail'!$A$2:$G$3180,7,0)</f>
        <v>2</v>
      </c>
      <c r="Q699" s="30" t="s">
        <v>20729</v>
      </c>
      <c r="R699" s="30" t="s">
        <v>20730</v>
      </c>
      <c r="S699" s="30" t="s">
        <v>20731</v>
      </c>
      <c r="T699" s="30" t="s">
        <v>20732</v>
      </c>
      <c r="U699" s="30" t="s">
        <v>20732</v>
      </c>
      <c r="V699" s="30" t="s">
        <v>20734</v>
      </c>
      <c r="W699" s="30" t="s">
        <v>20734</v>
      </c>
      <c r="X699" s="30" t="s">
        <v>20734</v>
      </c>
      <c r="Y699" s="30" t="s">
        <v>20734</v>
      </c>
      <c r="Z699" s="30" t="s">
        <v>20734</v>
      </c>
      <c r="AA699" s="32" t="s">
        <v>20788</v>
      </c>
    </row>
    <row r="700" spans="1:27" x14ac:dyDescent="0.3">
      <c r="A700" s="28" t="s">
        <v>10191</v>
      </c>
      <c r="B700" s="28" t="s">
        <v>17526</v>
      </c>
      <c r="C700" s="28" t="s">
        <v>10192</v>
      </c>
      <c r="D700" s="28" t="s">
        <v>10193</v>
      </c>
      <c r="E700" s="28" t="s">
        <v>10094</v>
      </c>
      <c r="F700" s="28" t="s">
        <v>10194</v>
      </c>
      <c r="G700" s="28" t="s">
        <v>18058</v>
      </c>
      <c r="H700" s="28" t="s">
        <v>17453</v>
      </c>
      <c r="I700" s="28">
        <v>0</v>
      </c>
      <c r="J700" s="28">
        <v>0</v>
      </c>
      <c r="K700" s="28">
        <v>1</v>
      </c>
      <c r="L700" s="28">
        <v>0</v>
      </c>
      <c r="M700" s="28">
        <v>1</v>
      </c>
      <c r="N700" s="28">
        <v>4</v>
      </c>
      <c r="O700" s="28">
        <v>10</v>
      </c>
      <c r="P700">
        <f>VLOOKUP($A700,'Item Detail'!$A$2:$G$3180,7,0)</f>
        <v>2</v>
      </c>
      <c r="Q700" s="30" t="s">
        <v>20755</v>
      </c>
      <c r="R700" s="30" t="s">
        <v>20730</v>
      </c>
      <c r="S700" s="30" t="s">
        <v>20731</v>
      </c>
      <c r="T700" s="30" t="s">
        <v>20743</v>
      </c>
      <c r="U700" s="30" t="s">
        <v>20736</v>
      </c>
      <c r="V700" s="30" t="s">
        <v>20737</v>
      </c>
      <c r="W700" s="30" t="s">
        <v>20737</v>
      </c>
      <c r="X700" s="30" t="s">
        <v>20737</v>
      </c>
      <c r="Y700" s="30" t="s">
        <v>20737</v>
      </c>
      <c r="Z700" s="30" t="s">
        <v>20737</v>
      </c>
      <c r="AA700" s="32" t="s">
        <v>20790</v>
      </c>
    </row>
    <row r="701" spans="1:27" x14ac:dyDescent="0.3">
      <c r="A701" s="28" t="s">
        <v>10140</v>
      </c>
      <c r="B701" s="28" t="s">
        <v>17420</v>
      </c>
      <c r="C701" s="28" t="s">
        <v>10141</v>
      </c>
      <c r="D701" s="28" t="s">
        <v>10142</v>
      </c>
      <c r="E701" s="28" t="s">
        <v>7716</v>
      </c>
      <c r="F701" s="28" t="s">
        <v>17432</v>
      </c>
      <c r="G701" s="28" t="s">
        <v>18059</v>
      </c>
      <c r="H701" s="28" t="s">
        <v>17453</v>
      </c>
      <c r="I701" s="28">
        <v>0</v>
      </c>
      <c r="J701" s="28">
        <v>2</v>
      </c>
      <c r="K701" s="28">
        <v>0</v>
      </c>
      <c r="L701" s="28">
        <v>0</v>
      </c>
      <c r="M701" s="28">
        <v>0</v>
      </c>
      <c r="N701" s="28">
        <v>4</v>
      </c>
      <c r="O701" s="28">
        <v>10</v>
      </c>
      <c r="P701">
        <f>VLOOKUP($A701,'Item Detail'!$A$2:$G$3180,7,0)</f>
        <v>2</v>
      </c>
      <c r="Q701" s="30" t="s">
        <v>20754</v>
      </c>
      <c r="R701" s="30" t="s">
        <v>20730</v>
      </c>
      <c r="S701" s="30" t="s">
        <v>20731</v>
      </c>
      <c r="T701" s="30" t="s">
        <v>20732</v>
      </c>
      <c r="U701" s="30" t="s">
        <v>20749</v>
      </c>
      <c r="V701" s="30" t="s">
        <v>20734</v>
      </c>
      <c r="W701" s="30" t="s">
        <v>20737</v>
      </c>
      <c r="X701" s="30" t="s">
        <v>20734</v>
      </c>
      <c r="Y701" s="30" t="s">
        <v>20737</v>
      </c>
      <c r="Z701" s="30" t="s">
        <v>20737</v>
      </c>
      <c r="AA701" s="32" t="s">
        <v>20790</v>
      </c>
    </row>
    <row r="702" spans="1:27" x14ac:dyDescent="0.3">
      <c r="A702" s="28" t="s">
        <v>10443</v>
      </c>
      <c r="B702" s="28" t="s">
        <v>17422</v>
      </c>
      <c r="C702" s="28" t="s">
        <v>10444</v>
      </c>
      <c r="D702" s="28" t="s">
        <v>10445</v>
      </c>
      <c r="E702" s="28" t="s">
        <v>7684</v>
      </c>
      <c r="F702" s="28" t="s">
        <v>17440</v>
      </c>
      <c r="G702" s="28" t="s">
        <v>18060</v>
      </c>
      <c r="H702" s="28" t="s">
        <v>17412</v>
      </c>
      <c r="I702" s="28">
        <v>1</v>
      </c>
      <c r="J702" s="28">
        <v>0</v>
      </c>
      <c r="K702" s="28">
        <v>0</v>
      </c>
      <c r="L702" s="28">
        <v>0</v>
      </c>
      <c r="M702" s="28">
        <v>0</v>
      </c>
      <c r="N702" s="28">
        <v>2</v>
      </c>
      <c r="O702" s="28">
        <v>2</v>
      </c>
      <c r="P702">
        <f>VLOOKUP($A702,'Item Detail'!$A$2:$G$3180,7,0)</f>
        <v>2</v>
      </c>
      <c r="Q702" s="30" t="s">
        <v>20750</v>
      </c>
      <c r="R702" s="30" t="s">
        <v>20730</v>
      </c>
      <c r="S702" s="30" t="s">
        <v>20731</v>
      </c>
      <c r="T702" s="30" t="s">
        <v>20732</v>
      </c>
      <c r="U702" s="30" t="s">
        <v>20732</v>
      </c>
      <c r="V702" s="30" t="s">
        <v>20734</v>
      </c>
      <c r="W702" s="30" t="s">
        <v>20734</v>
      </c>
      <c r="X702" s="30" t="s">
        <v>20734</v>
      </c>
      <c r="Y702" s="30" t="s">
        <v>20734</v>
      </c>
      <c r="Z702" s="30" t="s">
        <v>20737</v>
      </c>
      <c r="AA702" s="32" t="s">
        <v>20788</v>
      </c>
    </row>
    <row r="703" spans="1:27" x14ac:dyDescent="0.3">
      <c r="A703" s="28" t="s">
        <v>10443</v>
      </c>
      <c r="B703" s="28" t="s">
        <v>17422</v>
      </c>
      <c r="C703" s="28" t="s">
        <v>10444</v>
      </c>
      <c r="D703" s="28" t="s">
        <v>10445</v>
      </c>
      <c r="E703" s="28" t="s">
        <v>7684</v>
      </c>
      <c r="F703" s="28" t="s">
        <v>17440</v>
      </c>
      <c r="G703" s="28" t="s">
        <v>18060</v>
      </c>
      <c r="H703" s="28" t="s">
        <v>17413</v>
      </c>
      <c r="I703" s="28">
        <v>1</v>
      </c>
      <c r="J703" s="28">
        <v>0</v>
      </c>
      <c r="K703" s="28">
        <v>0</v>
      </c>
      <c r="L703" s="28">
        <v>0</v>
      </c>
      <c r="M703" s="28">
        <v>0</v>
      </c>
      <c r="N703" s="28">
        <v>2</v>
      </c>
      <c r="O703" s="28">
        <v>8</v>
      </c>
      <c r="P703">
        <f>VLOOKUP($A703,'Item Detail'!$A$2:$G$3180,7,0)</f>
        <v>2</v>
      </c>
      <c r="Q703" s="30" t="s">
        <v>20750</v>
      </c>
      <c r="R703" s="30" t="s">
        <v>20730</v>
      </c>
      <c r="S703" s="30" t="s">
        <v>20731</v>
      </c>
      <c r="T703" s="30" t="s">
        <v>20732</v>
      </c>
      <c r="U703" s="30" t="s">
        <v>20732</v>
      </c>
      <c r="V703" s="30" t="s">
        <v>20734</v>
      </c>
      <c r="W703" s="30" t="s">
        <v>20734</v>
      </c>
      <c r="X703" s="30" t="s">
        <v>20734</v>
      </c>
      <c r="Y703" s="30" t="s">
        <v>20734</v>
      </c>
      <c r="Z703" s="30" t="s">
        <v>20737</v>
      </c>
      <c r="AA703" s="32" t="s">
        <v>20788</v>
      </c>
    </row>
    <row r="704" spans="1:27" x14ac:dyDescent="0.3">
      <c r="A704" s="28" t="s">
        <v>10475</v>
      </c>
      <c r="B704" s="28" t="s">
        <v>17481</v>
      </c>
      <c r="C704" s="28" t="s">
        <v>10476</v>
      </c>
      <c r="D704" s="28" t="s">
        <v>7677</v>
      </c>
      <c r="E704" s="28" t="s">
        <v>7716</v>
      </c>
      <c r="F704" s="28" t="s">
        <v>2315</v>
      </c>
      <c r="G704" s="28" t="s">
        <v>18061</v>
      </c>
      <c r="H704" s="28" t="s">
        <v>17453</v>
      </c>
      <c r="I704" s="28">
        <v>0</v>
      </c>
      <c r="J704" s="28">
        <v>0</v>
      </c>
      <c r="K704" s="28">
        <v>2</v>
      </c>
      <c r="L704" s="28">
        <v>0</v>
      </c>
      <c r="M704" s="28">
        <v>0</v>
      </c>
      <c r="N704" s="28">
        <v>4</v>
      </c>
      <c r="O704" s="28">
        <v>10</v>
      </c>
      <c r="P704">
        <f>VLOOKUP($A704,'Item Detail'!$A$2:$G$3180,7,0)</f>
        <v>2</v>
      </c>
      <c r="Q704" s="30" t="s">
        <v>20729</v>
      </c>
      <c r="R704" s="30" t="s">
        <v>20730</v>
      </c>
      <c r="S704" s="30" t="s">
        <v>20731</v>
      </c>
      <c r="T704" s="30" t="s">
        <v>20732</v>
      </c>
      <c r="U704" s="30" t="s">
        <v>20732</v>
      </c>
      <c r="V704" s="30" t="s">
        <v>20734</v>
      </c>
      <c r="W704" s="30" t="s">
        <v>20737</v>
      </c>
      <c r="X704" s="30" t="s">
        <v>20737</v>
      </c>
      <c r="Y704" s="30" t="s">
        <v>20737</v>
      </c>
      <c r="Z704" s="30" t="s">
        <v>20737</v>
      </c>
      <c r="AA704" s="32" t="s">
        <v>20790</v>
      </c>
    </row>
    <row r="705" spans="1:27" x14ac:dyDescent="0.3">
      <c r="A705" s="28" t="s">
        <v>10319</v>
      </c>
      <c r="B705" s="28" t="s">
        <v>17422</v>
      </c>
      <c r="C705" s="28" t="s">
        <v>10320</v>
      </c>
      <c r="D705" s="28" t="s">
        <v>10321</v>
      </c>
      <c r="E705" s="28" t="s">
        <v>7734</v>
      </c>
      <c r="F705" s="28" t="s">
        <v>1814</v>
      </c>
      <c r="G705" s="28" t="s">
        <v>18062</v>
      </c>
      <c r="H705" s="28" t="s">
        <v>17453</v>
      </c>
      <c r="I705" s="28">
        <v>0</v>
      </c>
      <c r="J705" s="28">
        <v>0</v>
      </c>
      <c r="K705" s="28">
        <v>2</v>
      </c>
      <c r="L705" s="28">
        <v>0</v>
      </c>
      <c r="M705" s="28">
        <v>0</v>
      </c>
      <c r="N705" s="28">
        <v>4</v>
      </c>
      <c r="O705" s="28">
        <v>10</v>
      </c>
      <c r="P705">
        <f>VLOOKUP($A705,'Item Detail'!$A$2:$G$3180,7,0)</f>
        <v>2</v>
      </c>
      <c r="Q705" s="30" t="s">
        <v>20729</v>
      </c>
      <c r="R705" s="30" t="s">
        <v>20730</v>
      </c>
      <c r="S705" s="30" t="s">
        <v>20731</v>
      </c>
      <c r="T705" s="30" t="s">
        <v>20732</v>
      </c>
      <c r="U705" s="30" t="s">
        <v>20732</v>
      </c>
      <c r="V705" s="30" t="s">
        <v>20734</v>
      </c>
      <c r="W705" s="30" t="s">
        <v>20734</v>
      </c>
      <c r="X705" s="30" t="s">
        <v>20737</v>
      </c>
      <c r="Y705" s="30" t="s">
        <v>20734</v>
      </c>
      <c r="Z705" s="30" t="s">
        <v>20737</v>
      </c>
      <c r="AA705" s="32" t="s">
        <v>20790</v>
      </c>
    </row>
    <row r="706" spans="1:27" x14ac:dyDescent="0.3">
      <c r="A706" s="28" t="s">
        <v>5145</v>
      </c>
      <c r="B706" s="28" t="s">
        <v>17420</v>
      </c>
      <c r="C706" s="28" t="s">
        <v>10096</v>
      </c>
      <c r="D706" s="28" t="s">
        <v>7677</v>
      </c>
      <c r="E706" s="28" t="s">
        <v>7834</v>
      </c>
      <c r="F706" s="28" t="s">
        <v>4208</v>
      </c>
      <c r="G706" s="28" t="s">
        <v>18063</v>
      </c>
      <c r="H706" s="28" t="s">
        <v>17419</v>
      </c>
      <c r="I706" s="28">
        <v>2</v>
      </c>
      <c r="J706" s="28">
        <v>0</v>
      </c>
      <c r="K706" s="28">
        <v>0</v>
      </c>
      <c r="L706" s="28">
        <v>0</v>
      </c>
      <c r="M706" s="28">
        <v>0</v>
      </c>
      <c r="N706" s="28">
        <v>4</v>
      </c>
      <c r="O706" s="28">
        <v>10</v>
      </c>
      <c r="P706">
        <f>VLOOKUP($A706,'Item Detail'!$A$2:$G$3180,7,0)</f>
        <v>2</v>
      </c>
      <c r="Q706" s="30" t="s">
        <v>20747</v>
      </c>
      <c r="R706" s="30" t="s">
        <v>20730</v>
      </c>
      <c r="S706" s="30" t="s">
        <v>4207</v>
      </c>
      <c r="T706" s="30" t="s">
        <v>20732</v>
      </c>
      <c r="U706" s="30" t="s">
        <v>20732</v>
      </c>
      <c r="V706" s="30" t="s">
        <v>20737</v>
      </c>
      <c r="W706" s="30" t="s">
        <v>20737</v>
      </c>
      <c r="X706" s="30" t="s">
        <v>20737</v>
      </c>
      <c r="Y706" s="30" t="s">
        <v>20737</v>
      </c>
      <c r="Z706" s="30" t="s">
        <v>20737</v>
      </c>
      <c r="AA706" s="32" t="s">
        <v>20785</v>
      </c>
    </row>
    <row r="707" spans="1:27" x14ac:dyDescent="0.3">
      <c r="A707" s="28" t="s">
        <v>4496</v>
      </c>
      <c r="B707" s="28" t="s">
        <v>17420</v>
      </c>
      <c r="C707" s="28" t="s">
        <v>9420</v>
      </c>
      <c r="D707" s="28" t="s">
        <v>7677</v>
      </c>
      <c r="E707" s="28" t="s">
        <v>9421</v>
      </c>
      <c r="F707" s="28" t="s">
        <v>4208</v>
      </c>
      <c r="G707" s="28" t="s">
        <v>18064</v>
      </c>
      <c r="H707" s="28" t="s">
        <v>17419</v>
      </c>
      <c r="I707" s="28">
        <v>0</v>
      </c>
      <c r="J707" s="28">
        <v>0</v>
      </c>
      <c r="K707" s="28">
        <v>2</v>
      </c>
      <c r="L707" s="28">
        <v>0</v>
      </c>
      <c r="M707" s="28">
        <v>0</v>
      </c>
      <c r="N707" s="28">
        <v>4</v>
      </c>
      <c r="O707" s="28">
        <v>10</v>
      </c>
      <c r="P707">
        <f>VLOOKUP($A707,'Item Detail'!$A$2:$G$3180,7,0)</f>
        <v>2</v>
      </c>
      <c r="Q707" s="30" t="s">
        <v>20738</v>
      </c>
      <c r="R707" s="30" t="s">
        <v>20730</v>
      </c>
      <c r="S707" s="30" t="s">
        <v>4207</v>
      </c>
      <c r="T707" s="30" t="s">
        <v>20732</v>
      </c>
      <c r="U707" s="30" t="s">
        <v>20732</v>
      </c>
      <c r="V707" s="30" t="s">
        <v>20737</v>
      </c>
      <c r="W707" s="30" t="s">
        <v>20737</v>
      </c>
      <c r="X707" s="30" t="s">
        <v>20737</v>
      </c>
      <c r="Y707" s="30" t="s">
        <v>20737</v>
      </c>
      <c r="Z707" s="30" t="s">
        <v>20737</v>
      </c>
      <c r="AA707" s="32" t="s">
        <v>20785</v>
      </c>
    </row>
    <row r="708" spans="1:27" x14ac:dyDescent="0.3">
      <c r="A708" s="28" t="s">
        <v>6854</v>
      </c>
      <c r="B708" s="28" t="s">
        <v>17420</v>
      </c>
      <c r="C708" s="28" t="s">
        <v>6855</v>
      </c>
      <c r="D708" s="28" t="s">
        <v>7677</v>
      </c>
      <c r="E708" s="28" t="s">
        <v>7716</v>
      </c>
      <c r="F708" s="28" t="s">
        <v>4208</v>
      </c>
      <c r="G708" s="28" t="s">
        <v>18065</v>
      </c>
      <c r="H708" s="28" t="s">
        <v>17419</v>
      </c>
      <c r="I708" s="28">
        <v>0</v>
      </c>
      <c r="J708" s="28">
        <v>0</v>
      </c>
      <c r="K708" s="28">
        <v>0</v>
      </c>
      <c r="L708" s="28">
        <v>0</v>
      </c>
      <c r="M708" s="28">
        <v>2</v>
      </c>
      <c r="N708" s="28">
        <v>4</v>
      </c>
      <c r="O708" s="28">
        <v>10</v>
      </c>
      <c r="P708">
        <f>VLOOKUP($A708,'Item Detail'!$A$2:$G$3180,7,0)</f>
        <v>2</v>
      </c>
      <c r="Q708" s="30" t="s">
        <v>20738</v>
      </c>
      <c r="R708" s="30" t="s">
        <v>20730</v>
      </c>
      <c r="S708" s="30" t="s">
        <v>4207</v>
      </c>
      <c r="T708" s="30" t="s">
        <v>20732</v>
      </c>
      <c r="U708" s="30" t="s">
        <v>20732</v>
      </c>
      <c r="V708" s="30" t="s">
        <v>20737</v>
      </c>
      <c r="W708" s="30" t="s">
        <v>20737</v>
      </c>
      <c r="X708" s="30" t="s">
        <v>20737</v>
      </c>
      <c r="Y708" s="30" t="s">
        <v>20737</v>
      </c>
      <c r="Z708" s="30" t="s">
        <v>20737</v>
      </c>
      <c r="AA708" s="32" t="s">
        <v>20785</v>
      </c>
    </row>
    <row r="709" spans="1:27" x14ac:dyDescent="0.3">
      <c r="A709" s="28" t="s">
        <v>9687</v>
      </c>
      <c r="B709" s="28" t="s">
        <v>17417</v>
      </c>
      <c r="C709" s="28" t="s">
        <v>7843</v>
      </c>
      <c r="D709" s="28" t="s">
        <v>9032</v>
      </c>
      <c r="E709" s="28" t="s">
        <v>7749</v>
      </c>
      <c r="F709" s="28" t="s">
        <v>17450</v>
      </c>
      <c r="G709" s="28" t="s">
        <v>18066</v>
      </c>
      <c r="H709" s="28" t="s">
        <v>17413</v>
      </c>
      <c r="I709" s="28">
        <v>0</v>
      </c>
      <c r="J709" s="28">
        <v>0</v>
      </c>
      <c r="K709" s="28">
        <v>0</v>
      </c>
      <c r="L709" s="28">
        <v>1</v>
      </c>
      <c r="M709" s="28">
        <v>1</v>
      </c>
      <c r="N709" s="28">
        <v>4</v>
      </c>
      <c r="O709" s="28">
        <v>10</v>
      </c>
      <c r="P709">
        <f>VLOOKUP($A709,'Item Detail'!$A$2:$G$3180,7,0)</f>
        <v>2</v>
      </c>
      <c r="Q709" s="30" t="s">
        <v>20729</v>
      </c>
      <c r="R709" s="30" t="s">
        <v>20730</v>
      </c>
      <c r="S709" s="30" t="s">
        <v>20731</v>
      </c>
      <c r="T709" s="30" t="s">
        <v>20732</v>
      </c>
      <c r="U709" s="30" t="s">
        <v>20733</v>
      </c>
      <c r="V709" s="30" t="s">
        <v>20734</v>
      </c>
      <c r="W709" s="30" t="s">
        <v>20734</v>
      </c>
      <c r="X709" s="30" t="s">
        <v>20734</v>
      </c>
      <c r="Y709" s="30" t="s">
        <v>20734</v>
      </c>
      <c r="Z709" s="30" t="s">
        <v>20734</v>
      </c>
      <c r="AA709" s="32" t="s">
        <v>20788</v>
      </c>
    </row>
    <row r="710" spans="1:27" x14ac:dyDescent="0.3">
      <c r="A710" s="28" t="s">
        <v>9942</v>
      </c>
      <c r="B710" s="28" t="s">
        <v>17417</v>
      </c>
      <c r="C710" s="28" t="s">
        <v>7843</v>
      </c>
      <c r="D710" s="28" t="s">
        <v>9943</v>
      </c>
      <c r="E710" s="28" t="s">
        <v>7749</v>
      </c>
      <c r="F710" s="28" t="s">
        <v>17450</v>
      </c>
      <c r="G710" s="28" t="s">
        <v>18067</v>
      </c>
      <c r="H710" s="28" t="s">
        <v>17412</v>
      </c>
      <c r="I710" s="28">
        <v>1</v>
      </c>
      <c r="J710" s="28">
        <v>0</v>
      </c>
      <c r="K710" s="28">
        <v>1</v>
      </c>
      <c r="L710" s="28">
        <v>0</v>
      </c>
      <c r="M710" s="28">
        <v>0</v>
      </c>
      <c r="N710" s="28">
        <v>4</v>
      </c>
      <c r="O710" s="28">
        <v>10</v>
      </c>
      <c r="P710">
        <f>VLOOKUP($A710,'Item Detail'!$A$2:$G$3180,7,0)</f>
        <v>2</v>
      </c>
      <c r="Q710" s="30" t="s">
        <v>20729</v>
      </c>
      <c r="R710" s="30" t="s">
        <v>20730</v>
      </c>
      <c r="S710" s="30" t="s">
        <v>20731</v>
      </c>
      <c r="T710" s="30" t="s">
        <v>20732</v>
      </c>
      <c r="U710" s="30" t="s">
        <v>20733</v>
      </c>
      <c r="V710" s="30" t="s">
        <v>20734</v>
      </c>
      <c r="W710" s="30" t="s">
        <v>20734</v>
      </c>
      <c r="X710" s="30" t="s">
        <v>20734</v>
      </c>
      <c r="Y710" s="30" t="s">
        <v>20734</v>
      </c>
      <c r="Z710" s="30" t="s">
        <v>20734</v>
      </c>
      <c r="AA710" s="32" t="s">
        <v>20788</v>
      </c>
    </row>
    <row r="711" spans="1:27" x14ac:dyDescent="0.3">
      <c r="A711" s="28" t="s">
        <v>10116</v>
      </c>
      <c r="B711" s="28" t="s">
        <v>17516</v>
      </c>
      <c r="C711" s="28" t="s">
        <v>10117</v>
      </c>
      <c r="D711" s="28" t="s">
        <v>9519</v>
      </c>
      <c r="E711" s="28" t="s">
        <v>7829</v>
      </c>
      <c r="F711" s="28" t="s">
        <v>2471</v>
      </c>
      <c r="G711" s="28" t="s">
        <v>18068</v>
      </c>
      <c r="H711" s="28" t="s">
        <v>17412</v>
      </c>
      <c r="I711" s="28">
        <v>2</v>
      </c>
      <c r="J711" s="28">
        <v>0</v>
      </c>
      <c r="K711" s="28">
        <v>0</v>
      </c>
      <c r="L711" s="28">
        <v>0</v>
      </c>
      <c r="M711" s="28">
        <v>0</v>
      </c>
      <c r="N711" s="28">
        <v>4</v>
      </c>
      <c r="O711" s="28">
        <v>8</v>
      </c>
      <c r="P711">
        <f>VLOOKUP($A711,'Item Detail'!$A$2:$G$3180,7,0)</f>
        <v>2</v>
      </c>
      <c r="Q711" s="30" t="s">
        <v>20729</v>
      </c>
      <c r="R711" s="30" t="s">
        <v>20756</v>
      </c>
      <c r="S711" s="30" t="s">
        <v>20731</v>
      </c>
      <c r="T711" s="30" t="s">
        <v>20732</v>
      </c>
      <c r="U711" s="30" t="s">
        <v>20770</v>
      </c>
      <c r="V711" s="30" t="s">
        <v>20734</v>
      </c>
      <c r="W711" s="30" t="s">
        <v>20734</v>
      </c>
      <c r="X711" s="30" t="s">
        <v>20734</v>
      </c>
      <c r="Y711" s="30" t="s">
        <v>20734</v>
      </c>
      <c r="Z711" s="30" t="s">
        <v>20734</v>
      </c>
      <c r="AA711" s="32" t="s">
        <v>20788</v>
      </c>
    </row>
    <row r="712" spans="1:27" x14ac:dyDescent="0.3">
      <c r="A712" s="28" t="s">
        <v>7132</v>
      </c>
      <c r="B712" s="28" t="s">
        <v>17420</v>
      </c>
      <c r="C712" s="28" t="s">
        <v>9952</v>
      </c>
      <c r="D712" s="28" t="s">
        <v>9953</v>
      </c>
      <c r="E712" s="28" t="s">
        <v>7716</v>
      </c>
      <c r="F712" s="28" t="s">
        <v>4208</v>
      </c>
      <c r="G712" s="28" t="s">
        <v>18069</v>
      </c>
      <c r="H712" s="28" t="s">
        <v>17419</v>
      </c>
      <c r="I712" s="28">
        <v>0</v>
      </c>
      <c r="J712" s="28">
        <v>0</v>
      </c>
      <c r="K712" s="28">
        <v>0</v>
      </c>
      <c r="L712" s="28">
        <v>0</v>
      </c>
      <c r="M712" s="28">
        <v>2</v>
      </c>
      <c r="N712" s="28">
        <v>4</v>
      </c>
      <c r="O712" s="28">
        <v>8</v>
      </c>
      <c r="P712">
        <f>VLOOKUP($A712,'Item Detail'!$A$2:$G$3180,7,0)</f>
        <v>2</v>
      </c>
      <c r="Q712" s="30" t="s">
        <v>20738</v>
      </c>
      <c r="R712" s="30" t="s">
        <v>20730</v>
      </c>
      <c r="S712" s="30" t="s">
        <v>4207</v>
      </c>
      <c r="T712" s="30" t="s">
        <v>20732</v>
      </c>
      <c r="U712" s="30" t="s">
        <v>20732</v>
      </c>
      <c r="V712" s="30" t="s">
        <v>20737</v>
      </c>
      <c r="W712" s="30" t="s">
        <v>20737</v>
      </c>
      <c r="X712" s="30" t="s">
        <v>20737</v>
      </c>
      <c r="Y712" s="30" t="s">
        <v>20737</v>
      </c>
      <c r="Z712" s="30" t="s">
        <v>20737</v>
      </c>
      <c r="AA712" s="32" t="s">
        <v>20785</v>
      </c>
    </row>
    <row r="713" spans="1:27" x14ac:dyDescent="0.3">
      <c r="A713" s="28" t="s">
        <v>6471</v>
      </c>
      <c r="B713" s="28" t="s">
        <v>17447</v>
      </c>
      <c r="C713" s="28" t="s">
        <v>9887</v>
      </c>
      <c r="D713" s="28" t="s">
        <v>8883</v>
      </c>
      <c r="E713" s="28" t="s">
        <v>7716</v>
      </c>
      <c r="F713" s="28" t="s">
        <v>1893</v>
      </c>
      <c r="G713" s="28" t="s">
        <v>18070</v>
      </c>
      <c r="H713" s="28" t="s">
        <v>17419</v>
      </c>
      <c r="I713" s="28">
        <v>1</v>
      </c>
      <c r="J713" s="28">
        <v>0</v>
      </c>
      <c r="K713" s="28">
        <v>0</v>
      </c>
      <c r="L713" s="28">
        <v>0</v>
      </c>
      <c r="M713" s="28">
        <v>0</v>
      </c>
      <c r="N713" s="28">
        <v>2</v>
      </c>
      <c r="O713" s="28">
        <v>4</v>
      </c>
      <c r="P713">
        <f>VLOOKUP($A713,'Item Detail'!$A$2:$G$3180,7,0)</f>
        <v>2</v>
      </c>
      <c r="Q713" s="30" t="s">
        <v>20735</v>
      </c>
      <c r="R713" s="30" t="s">
        <v>20730</v>
      </c>
      <c r="S713" s="30" t="s">
        <v>4207</v>
      </c>
      <c r="T713" s="30" t="s">
        <v>20732</v>
      </c>
      <c r="U713" s="30" t="s">
        <v>20732</v>
      </c>
      <c r="V713" s="30" t="s">
        <v>20737</v>
      </c>
      <c r="W713" s="30" t="s">
        <v>20737</v>
      </c>
      <c r="X713" s="30" t="s">
        <v>20737</v>
      </c>
      <c r="Y713" s="30" t="s">
        <v>20737</v>
      </c>
      <c r="Z713" s="30" t="s">
        <v>20737</v>
      </c>
      <c r="AA713" s="32" t="s">
        <v>20789</v>
      </c>
    </row>
    <row r="714" spans="1:27" x14ac:dyDescent="0.3">
      <c r="A714" s="28" t="s">
        <v>6471</v>
      </c>
      <c r="B714" s="28" t="s">
        <v>17447</v>
      </c>
      <c r="C714" s="28" t="s">
        <v>9887</v>
      </c>
      <c r="D714" s="28" t="s">
        <v>8883</v>
      </c>
      <c r="E714" s="28" t="s">
        <v>7716</v>
      </c>
      <c r="F714" s="28" t="s">
        <v>1893</v>
      </c>
      <c r="G714" s="28" t="s">
        <v>18070</v>
      </c>
      <c r="H714" s="28" t="s">
        <v>17453</v>
      </c>
      <c r="I714" s="28">
        <v>1</v>
      </c>
      <c r="J714" s="28">
        <v>0</v>
      </c>
      <c r="K714" s="28">
        <v>0</v>
      </c>
      <c r="L714" s="28">
        <v>0</v>
      </c>
      <c r="M714" s="28">
        <v>0</v>
      </c>
      <c r="N714" s="28">
        <v>2</v>
      </c>
      <c r="O714" s="28">
        <v>4</v>
      </c>
      <c r="P714">
        <f>VLOOKUP($A714,'Item Detail'!$A$2:$G$3180,7,0)</f>
        <v>2</v>
      </c>
      <c r="Q714" s="30" t="s">
        <v>20735</v>
      </c>
      <c r="R714" s="30" t="s">
        <v>20730</v>
      </c>
      <c r="S714" s="30" t="s">
        <v>4207</v>
      </c>
      <c r="T714" s="30" t="s">
        <v>20732</v>
      </c>
      <c r="U714" s="30" t="s">
        <v>20732</v>
      </c>
      <c r="V714" s="30" t="s">
        <v>20737</v>
      </c>
      <c r="W714" s="30" t="s">
        <v>20737</v>
      </c>
      <c r="X714" s="30" t="s">
        <v>20737</v>
      </c>
      <c r="Y714" s="30" t="s">
        <v>20737</v>
      </c>
      <c r="Z714" s="30" t="s">
        <v>20737</v>
      </c>
      <c r="AA714" s="32" t="s">
        <v>20789</v>
      </c>
    </row>
    <row r="715" spans="1:27" x14ac:dyDescent="0.3">
      <c r="A715" s="28" t="s">
        <v>10543</v>
      </c>
      <c r="B715" s="28" t="s">
        <v>17422</v>
      </c>
      <c r="C715" s="28" t="s">
        <v>10544</v>
      </c>
      <c r="D715" s="28" t="s">
        <v>10545</v>
      </c>
      <c r="E715" s="28" t="s">
        <v>10546</v>
      </c>
      <c r="F715" s="28" t="s">
        <v>1814</v>
      </c>
      <c r="G715" s="28" t="s">
        <v>18071</v>
      </c>
      <c r="H715" s="28" t="s">
        <v>17412</v>
      </c>
      <c r="I715" s="28">
        <v>2</v>
      </c>
      <c r="J715" s="28">
        <v>0</v>
      </c>
      <c r="K715" s="28">
        <v>0</v>
      </c>
      <c r="L715" s="28">
        <v>0</v>
      </c>
      <c r="M715" s="28">
        <v>0</v>
      </c>
      <c r="N715" s="28">
        <v>4</v>
      </c>
      <c r="O715" s="28">
        <v>8</v>
      </c>
      <c r="P715">
        <f>VLOOKUP($A715,'Item Detail'!$A$2:$G$3180,7,0)</f>
        <v>2</v>
      </c>
      <c r="Q715" s="30" t="s">
        <v>20754</v>
      </c>
      <c r="R715" s="30" t="s">
        <v>20730</v>
      </c>
      <c r="S715" s="30" t="s">
        <v>20731</v>
      </c>
      <c r="T715" s="30" t="s">
        <v>20732</v>
      </c>
      <c r="U715" s="30" t="s">
        <v>20732</v>
      </c>
      <c r="V715" s="30" t="s">
        <v>20734</v>
      </c>
      <c r="W715" s="30" t="s">
        <v>20737</v>
      </c>
      <c r="X715" s="30" t="s">
        <v>20737</v>
      </c>
      <c r="Y715" s="30" t="s">
        <v>20737</v>
      </c>
      <c r="Z715" s="30" t="s">
        <v>20737</v>
      </c>
      <c r="AA715" s="32" t="s">
        <v>20788</v>
      </c>
    </row>
    <row r="716" spans="1:27" x14ac:dyDescent="0.3">
      <c r="A716" s="28" t="s">
        <v>9635</v>
      </c>
      <c r="B716" s="28" t="s">
        <v>17437</v>
      </c>
      <c r="C716" s="28" t="s">
        <v>9636</v>
      </c>
      <c r="D716" s="28" t="s">
        <v>9637</v>
      </c>
      <c r="E716" s="28" t="s">
        <v>8051</v>
      </c>
      <c r="F716" s="28" t="s">
        <v>2030</v>
      </c>
      <c r="G716" s="28" t="s">
        <v>18072</v>
      </c>
      <c r="H716" s="28" t="s">
        <v>17412</v>
      </c>
      <c r="I716" s="28">
        <v>2</v>
      </c>
      <c r="J716" s="28">
        <v>0</v>
      </c>
      <c r="K716" s="28">
        <v>0</v>
      </c>
      <c r="L716" s="28">
        <v>0</v>
      </c>
      <c r="M716" s="28">
        <v>0</v>
      </c>
      <c r="N716" s="28">
        <v>4</v>
      </c>
      <c r="O716" s="28">
        <v>8</v>
      </c>
      <c r="P716">
        <f>VLOOKUP($A716,'Item Detail'!$A$2:$G$3180,7,0)</f>
        <v>2</v>
      </c>
      <c r="Q716" s="30" t="s">
        <v>20729</v>
      </c>
      <c r="R716" s="30" t="s">
        <v>20756</v>
      </c>
      <c r="S716" s="30" t="s">
        <v>20731</v>
      </c>
      <c r="T716" s="30" t="s">
        <v>20732</v>
      </c>
      <c r="U716" s="30" t="s">
        <v>20745</v>
      </c>
      <c r="V716" s="30" t="s">
        <v>20734</v>
      </c>
      <c r="W716" s="30" t="s">
        <v>20734</v>
      </c>
      <c r="X716" s="30" t="s">
        <v>20734</v>
      </c>
      <c r="Y716" s="30" t="s">
        <v>20737</v>
      </c>
      <c r="Z716" s="30" t="s">
        <v>20734</v>
      </c>
      <c r="AA716" s="32" t="s">
        <v>20788</v>
      </c>
    </row>
    <row r="717" spans="1:27" x14ac:dyDescent="0.3">
      <c r="A717" s="28" t="s">
        <v>9326</v>
      </c>
      <c r="B717" s="28" t="s">
        <v>17481</v>
      </c>
      <c r="C717" s="28" t="s">
        <v>9327</v>
      </c>
      <c r="D717" s="28" t="s">
        <v>7677</v>
      </c>
      <c r="E717" s="28" t="s">
        <v>7953</v>
      </c>
      <c r="F717" s="28" t="s">
        <v>4345</v>
      </c>
      <c r="G717" s="28" t="s">
        <v>18073</v>
      </c>
      <c r="H717" s="28" t="s">
        <v>17412</v>
      </c>
      <c r="I717" s="28">
        <v>1</v>
      </c>
      <c r="J717" s="28">
        <v>0</v>
      </c>
      <c r="K717" s="28">
        <v>0</v>
      </c>
      <c r="L717" s="28">
        <v>0</v>
      </c>
      <c r="M717" s="28">
        <v>0</v>
      </c>
      <c r="N717" s="28">
        <v>2</v>
      </c>
      <c r="O717" s="28">
        <v>4</v>
      </c>
      <c r="P717">
        <f>VLOOKUP($A717,'Item Detail'!$A$2:$G$3180,7,0)</f>
        <v>2</v>
      </c>
      <c r="Q717" s="30" t="s">
        <v>20754</v>
      </c>
      <c r="R717" s="30" t="s">
        <v>20730</v>
      </c>
      <c r="S717" s="30" t="s">
        <v>20731</v>
      </c>
      <c r="T717" s="30" t="s">
        <v>20732</v>
      </c>
      <c r="U717" s="30" t="s">
        <v>20732</v>
      </c>
      <c r="V717" s="30" t="s">
        <v>20734</v>
      </c>
      <c r="W717" s="30" t="s">
        <v>20734</v>
      </c>
      <c r="X717" s="30" t="s">
        <v>20734</v>
      </c>
      <c r="Y717" s="30" t="s">
        <v>20734</v>
      </c>
      <c r="Z717" s="30" t="s">
        <v>20734</v>
      </c>
      <c r="AA717" s="32" t="s">
        <v>20788</v>
      </c>
    </row>
    <row r="718" spans="1:27" x14ac:dyDescent="0.3">
      <c r="A718" s="28" t="s">
        <v>9326</v>
      </c>
      <c r="B718" s="28" t="s">
        <v>17481</v>
      </c>
      <c r="C718" s="28" t="s">
        <v>9327</v>
      </c>
      <c r="D718" s="28" t="s">
        <v>7677</v>
      </c>
      <c r="E718" s="28" t="s">
        <v>7953</v>
      </c>
      <c r="F718" s="28" t="s">
        <v>4345</v>
      </c>
      <c r="G718" s="28" t="s">
        <v>18073</v>
      </c>
      <c r="H718" s="28" t="s">
        <v>17413</v>
      </c>
      <c r="I718" s="28">
        <v>1</v>
      </c>
      <c r="J718" s="28">
        <v>0</v>
      </c>
      <c r="K718" s="28">
        <v>0</v>
      </c>
      <c r="L718" s="28">
        <v>0</v>
      </c>
      <c r="M718" s="28">
        <v>0</v>
      </c>
      <c r="N718" s="28">
        <v>2</v>
      </c>
      <c r="O718" s="28">
        <v>4</v>
      </c>
      <c r="P718">
        <f>VLOOKUP($A718,'Item Detail'!$A$2:$G$3180,7,0)</f>
        <v>2</v>
      </c>
      <c r="Q718" s="30" t="s">
        <v>20754</v>
      </c>
      <c r="R718" s="30" t="s">
        <v>20730</v>
      </c>
      <c r="S718" s="30" t="s">
        <v>20731</v>
      </c>
      <c r="T718" s="30" t="s">
        <v>20732</v>
      </c>
      <c r="U718" s="30" t="s">
        <v>20732</v>
      </c>
      <c r="V718" s="30" t="s">
        <v>20734</v>
      </c>
      <c r="W718" s="30" t="s">
        <v>20734</v>
      </c>
      <c r="X718" s="30" t="s">
        <v>20734</v>
      </c>
      <c r="Y718" s="30" t="s">
        <v>20734</v>
      </c>
      <c r="Z718" s="30" t="s">
        <v>20734</v>
      </c>
      <c r="AA718" s="32" t="s">
        <v>20788</v>
      </c>
    </row>
    <row r="719" spans="1:27" x14ac:dyDescent="0.3">
      <c r="A719" s="28" t="s">
        <v>9314</v>
      </c>
      <c r="B719" s="28" t="s">
        <v>17410</v>
      </c>
      <c r="C719" s="28" t="s">
        <v>9315</v>
      </c>
      <c r="D719" s="28" t="s">
        <v>9316</v>
      </c>
      <c r="E719" s="28" t="s">
        <v>9159</v>
      </c>
      <c r="F719" s="28" t="s">
        <v>9317</v>
      </c>
      <c r="G719" s="28" t="s">
        <v>18074</v>
      </c>
      <c r="H719" s="28" t="s">
        <v>17453</v>
      </c>
      <c r="I719" s="28">
        <v>0</v>
      </c>
      <c r="J719" s="28">
        <v>0</v>
      </c>
      <c r="K719" s="28">
        <v>0</v>
      </c>
      <c r="L719" s="28">
        <v>0</v>
      </c>
      <c r="M719" s="28">
        <v>2</v>
      </c>
      <c r="N719" s="28">
        <v>4</v>
      </c>
      <c r="O719" s="28">
        <v>8</v>
      </c>
      <c r="P719">
        <f>VLOOKUP($A719,'Item Detail'!$A$2:$G$3180,7,0)</f>
        <v>2</v>
      </c>
      <c r="Q719" s="30" t="s">
        <v>20754</v>
      </c>
      <c r="R719" s="30" t="s">
        <v>20730</v>
      </c>
      <c r="S719" s="30" t="s">
        <v>20731</v>
      </c>
      <c r="T719" s="30" t="s">
        <v>20743</v>
      </c>
      <c r="U719" s="30" t="s">
        <v>20732</v>
      </c>
      <c r="V719" s="30" t="s">
        <v>20734</v>
      </c>
      <c r="W719" s="30" t="s">
        <v>20737</v>
      </c>
      <c r="X719" s="30" t="s">
        <v>20737</v>
      </c>
      <c r="Y719" s="30" t="s">
        <v>20737</v>
      </c>
      <c r="Z719" s="30" t="s">
        <v>20737</v>
      </c>
      <c r="AA719" s="32" t="s">
        <v>20790</v>
      </c>
    </row>
    <row r="720" spans="1:27" x14ac:dyDescent="0.3">
      <c r="A720" s="28" t="s">
        <v>9348</v>
      </c>
      <c r="B720" s="28" t="s">
        <v>17465</v>
      </c>
      <c r="C720" s="28" t="s">
        <v>9349</v>
      </c>
      <c r="D720" s="28" t="s">
        <v>9350</v>
      </c>
      <c r="E720" s="28" t="s">
        <v>7716</v>
      </c>
      <c r="F720" s="28" t="s">
        <v>1747</v>
      </c>
      <c r="G720" s="28" t="s">
        <v>18075</v>
      </c>
      <c r="H720" s="28" t="s">
        <v>17413</v>
      </c>
      <c r="I720" s="28">
        <v>0</v>
      </c>
      <c r="J720" s="28">
        <v>2</v>
      </c>
      <c r="K720" s="28">
        <v>0</v>
      </c>
      <c r="L720" s="28">
        <v>0</v>
      </c>
      <c r="M720" s="28">
        <v>0</v>
      </c>
      <c r="N720" s="28">
        <v>4</v>
      </c>
      <c r="O720" s="28">
        <v>8</v>
      </c>
      <c r="P720">
        <f>VLOOKUP($A720,'Item Detail'!$A$2:$G$3180,7,0)</f>
        <v>2</v>
      </c>
      <c r="Q720" s="30" t="s">
        <v>20729</v>
      </c>
      <c r="R720" s="30" t="s">
        <v>20730</v>
      </c>
      <c r="S720" s="30" t="s">
        <v>20731</v>
      </c>
      <c r="T720" s="30" t="s">
        <v>20732</v>
      </c>
      <c r="U720" s="30" t="s">
        <v>20749</v>
      </c>
      <c r="V720" s="30" t="s">
        <v>20734</v>
      </c>
      <c r="W720" s="30" t="s">
        <v>20734</v>
      </c>
      <c r="X720" s="30" t="s">
        <v>20734</v>
      </c>
      <c r="Y720" s="30" t="s">
        <v>20734</v>
      </c>
      <c r="Z720" s="30" t="s">
        <v>20734</v>
      </c>
      <c r="AA720" s="32" t="s">
        <v>20788</v>
      </c>
    </row>
    <row r="721" spans="1:27" x14ac:dyDescent="0.3">
      <c r="A721" s="28" t="s">
        <v>10084</v>
      </c>
      <c r="B721" s="28" t="s">
        <v>17915</v>
      </c>
      <c r="C721" s="28" t="s">
        <v>10085</v>
      </c>
      <c r="D721" s="28" t="s">
        <v>10086</v>
      </c>
      <c r="E721" s="28" t="s">
        <v>7749</v>
      </c>
      <c r="F721" s="28" t="s">
        <v>9248</v>
      </c>
      <c r="G721" s="28" t="s">
        <v>18076</v>
      </c>
      <c r="H721" s="28" t="s">
        <v>17413</v>
      </c>
      <c r="I721" s="28">
        <v>1</v>
      </c>
      <c r="J721" s="28">
        <v>0</v>
      </c>
      <c r="K721" s="28">
        <v>0</v>
      </c>
      <c r="L721" s="28">
        <v>0</v>
      </c>
      <c r="M721" s="28">
        <v>1</v>
      </c>
      <c r="N721" s="28">
        <v>4</v>
      </c>
      <c r="O721" s="28">
        <v>8</v>
      </c>
      <c r="P721">
        <f>VLOOKUP($A721,'Item Detail'!$A$2:$G$3180,7,0)</f>
        <v>2</v>
      </c>
      <c r="Q721" s="30" t="s">
        <v>20729</v>
      </c>
      <c r="R721" s="30" t="s">
        <v>20730</v>
      </c>
      <c r="S721" s="30" t="s">
        <v>20731</v>
      </c>
      <c r="T721" s="30" t="s">
        <v>20732</v>
      </c>
      <c r="U721" s="30" t="s">
        <v>20732</v>
      </c>
      <c r="V721" s="30" t="s">
        <v>20734</v>
      </c>
      <c r="W721" s="30" t="s">
        <v>20734</v>
      </c>
      <c r="X721" s="30" t="s">
        <v>20734</v>
      </c>
      <c r="Y721" s="30" t="s">
        <v>20734</v>
      </c>
      <c r="Z721" s="30" t="s">
        <v>20734</v>
      </c>
      <c r="AA721" s="32" t="s">
        <v>20788</v>
      </c>
    </row>
    <row r="722" spans="1:27" x14ac:dyDescent="0.3">
      <c r="A722" s="28" t="s">
        <v>10401</v>
      </c>
      <c r="B722" s="28" t="s">
        <v>17483</v>
      </c>
      <c r="C722" s="28" t="s">
        <v>10402</v>
      </c>
      <c r="D722" s="28" t="s">
        <v>10403</v>
      </c>
      <c r="E722" s="28" t="s">
        <v>8434</v>
      </c>
      <c r="F722" s="28" t="s">
        <v>1691</v>
      </c>
      <c r="G722" s="28" t="s">
        <v>18077</v>
      </c>
      <c r="H722" s="28" t="s">
        <v>17413</v>
      </c>
      <c r="I722" s="28">
        <v>2</v>
      </c>
      <c r="J722" s="28">
        <v>0</v>
      </c>
      <c r="K722" s="28">
        <v>0</v>
      </c>
      <c r="L722" s="28">
        <v>0</v>
      </c>
      <c r="M722" s="28">
        <v>0</v>
      </c>
      <c r="N722" s="28">
        <v>4</v>
      </c>
      <c r="O722" s="28">
        <v>8</v>
      </c>
      <c r="P722">
        <f>VLOOKUP($A722,'Item Detail'!$A$2:$G$3180,7,0)</f>
        <v>2</v>
      </c>
      <c r="Q722" s="30" t="s">
        <v>20729</v>
      </c>
      <c r="R722" s="30" t="s">
        <v>20730</v>
      </c>
      <c r="S722" s="30" t="s">
        <v>20731</v>
      </c>
      <c r="T722" s="30" t="s">
        <v>20732</v>
      </c>
      <c r="U722" s="30" t="s">
        <v>20732</v>
      </c>
      <c r="V722" s="30" t="s">
        <v>20734</v>
      </c>
      <c r="W722" s="30" t="s">
        <v>20734</v>
      </c>
      <c r="X722" s="30" t="s">
        <v>20734</v>
      </c>
      <c r="Y722" s="30" t="s">
        <v>20734</v>
      </c>
      <c r="Z722" s="30" t="s">
        <v>20734</v>
      </c>
      <c r="AA722" s="32" t="s">
        <v>20788</v>
      </c>
    </row>
    <row r="723" spans="1:27" x14ac:dyDescent="0.3">
      <c r="A723" s="28" t="s">
        <v>5746</v>
      </c>
      <c r="B723" s="28" t="s">
        <v>17420</v>
      </c>
      <c r="C723" s="28" t="s">
        <v>9719</v>
      </c>
      <c r="D723" s="28" t="s">
        <v>8841</v>
      </c>
      <c r="E723" s="28" t="s">
        <v>9720</v>
      </c>
      <c r="F723" s="28" t="s">
        <v>4208</v>
      </c>
      <c r="G723" s="28" t="s">
        <v>18078</v>
      </c>
      <c r="H723" s="28" t="s">
        <v>17419</v>
      </c>
      <c r="I723" s="28">
        <v>0</v>
      </c>
      <c r="J723" s="28">
        <v>0</v>
      </c>
      <c r="K723" s="28">
        <v>1</v>
      </c>
      <c r="L723" s="28">
        <v>0</v>
      </c>
      <c r="M723" s="28">
        <v>1</v>
      </c>
      <c r="N723" s="28">
        <v>4</v>
      </c>
      <c r="O723" s="28">
        <v>8</v>
      </c>
      <c r="P723">
        <f>VLOOKUP($A723,'Item Detail'!$A$2:$G$3180,7,0)</f>
        <v>2</v>
      </c>
      <c r="Q723" s="30" t="s">
        <v>20738</v>
      </c>
      <c r="R723" s="30" t="s">
        <v>20730</v>
      </c>
      <c r="S723" s="30" t="s">
        <v>4207</v>
      </c>
      <c r="T723" s="30" t="s">
        <v>20732</v>
      </c>
      <c r="U723" s="30" t="s">
        <v>20732</v>
      </c>
      <c r="V723" s="30" t="s">
        <v>20737</v>
      </c>
      <c r="W723" s="30" t="s">
        <v>20737</v>
      </c>
      <c r="X723" s="30" t="s">
        <v>20737</v>
      </c>
      <c r="Y723" s="30" t="s">
        <v>20737</v>
      </c>
      <c r="Z723" s="30" t="s">
        <v>20737</v>
      </c>
      <c r="AA723" s="32" t="s">
        <v>20785</v>
      </c>
    </row>
    <row r="724" spans="1:27" x14ac:dyDescent="0.3">
      <c r="A724" s="28" t="s">
        <v>6613</v>
      </c>
      <c r="B724" s="28" t="s">
        <v>17420</v>
      </c>
      <c r="C724" s="28" t="s">
        <v>10535</v>
      </c>
      <c r="D724" s="28" t="s">
        <v>10536</v>
      </c>
      <c r="E724" s="28" t="s">
        <v>7716</v>
      </c>
      <c r="F724" s="28" t="s">
        <v>4208</v>
      </c>
      <c r="G724" s="28" t="s">
        <v>18079</v>
      </c>
      <c r="H724" s="28" t="s">
        <v>17419</v>
      </c>
      <c r="I724" s="28">
        <v>2</v>
      </c>
      <c r="J724" s="28">
        <v>0</v>
      </c>
      <c r="K724" s="28">
        <v>0</v>
      </c>
      <c r="L724" s="28">
        <v>0</v>
      </c>
      <c r="M724" s="28">
        <v>0</v>
      </c>
      <c r="N724" s="28">
        <v>4</v>
      </c>
      <c r="O724" s="28">
        <v>8</v>
      </c>
      <c r="P724">
        <f>VLOOKUP($A724,'Item Detail'!$A$2:$G$3180,7,0)</f>
        <v>2</v>
      </c>
      <c r="Q724" s="30" t="s">
        <v>20747</v>
      </c>
      <c r="R724" s="30" t="s">
        <v>20730</v>
      </c>
      <c r="S724" s="30" t="s">
        <v>4207</v>
      </c>
      <c r="T724" s="30" t="s">
        <v>20732</v>
      </c>
      <c r="U724" s="30" t="s">
        <v>20732</v>
      </c>
      <c r="V724" s="30" t="s">
        <v>20737</v>
      </c>
      <c r="W724" s="30" t="s">
        <v>20737</v>
      </c>
      <c r="X724" s="30" t="s">
        <v>20737</v>
      </c>
      <c r="Y724" s="30" t="s">
        <v>20737</v>
      </c>
      <c r="Z724" s="30" t="s">
        <v>20737</v>
      </c>
      <c r="AA724" s="32" t="s">
        <v>20785</v>
      </c>
    </row>
    <row r="725" spans="1:27" x14ac:dyDescent="0.3">
      <c r="A725" s="28" t="s">
        <v>6557</v>
      </c>
      <c r="B725" s="28" t="s">
        <v>17420</v>
      </c>
      <c r="C725" s="28" t="s">
        <v>9672</v>
      </c>
      <c r="D725" s="28" t="s">
        <v>7904</v>
      </c>
      <c r="E725" s="28" t="s">
        <v>7716</v>
      </c>
      <c r="F725" s="28" t="s">
        <v>4208</v>
      </c>
      <c r="G725" s="28" t="s">
        <v>18080</v>
      </c>
      <c r="H725" s="28" t="s">
        <v>17419</v>
      </c>
      <c r="I725" s="28">
        <v>2</v>
      </c>
      <c r="J725" s="28">
        <v>0</v>
      </c>
      <c r="K725" s="28">
        <v>0</v>
      </c>
      <c r="L725" s="28">
        <v>0</v>
      </c>
      <c r="M725" s="28">
        <v>0</v>
      </c>
      <c r="N725" s="28">
        <v>4</v>
      </c>
      <c r="O725" s="28">
        <v>8</v>
      </c>
      <c r="P725">
        <f>VLOOKUP($A725,'Item Detail'!$A$2:$G$3180,7,0)</f>
        <v>2</v>
      </c>
      <c r="Q725" s="30" t="s">
        <v>20747</v>
      </c>
      <c r="R725" s="30" t="s">
        <v>20730</v>
      </c>
      <c r="S725" s="30" t="s">
        <v>4207</v>
      </c>
      <c r="T725" s="30" t="s">
        <v>20732</v>
      </c>
      <c r="U725" s="30" t="s">
        <v>20732</v>
      </c>
      <c r="V725" s="30" t="s">
        <v>20737</v>
      </c>
      <c r="W725" s="30" t="s">
        <v>20737</v>
      </c>
      <c r="X725" s="30" t="s">
        <v>20737</v>
      </c>
      <c r="Y725" s="30" t="s">
        <v>20737</v>
      </c>
      <c r="Z725" s="30" t="s">
        <v>20737</v>
      </c>
      <c r="AA725" s="32" t="s">
        <v>20785</v>
      </c>
    </row>
    <row r="726" spans="1:27" x14ac:dyDescent="0.3">
      <c r="A726" s="28" t="s">
        <v>9416</v>
      </c>
      <c r="B726" s="28" t="s">
        <v>17465</v>
      </c>
      <c r="C726" s="28" t="s">
        <v>9417</v>
      </c>
      <c r="D726" s="28" t="s">
        <v>9418</v>
      </c>
      <c r="E726" s="28" t="s">
        <v>7716</v>
      </c>
      <c r="F726" s="28" t="s">
        <v>1747</v>
      </c>
      <c r="G726" s="28" t="s">
        <v>18081</v>
      </c>
      <c r="H726" s="28" t="s">
        <v>17453</v>
      </c>
      <c r="I726" s="28">
        <v>0</v>
      </c>
      <c r="J726" s="28">
        <v>0</v>
      </c>
      <c r="K726" s="28">
        <v>0</v>
      </c>
      <c r="L726" s="28">
        <v>0</v>
      </c>
      <c r="M726" s="28">
        <v>2</v>
      </c>
      <c r="N726" s="28">
        <v>4</v>
      </c>
      <c r="O726" s="28">
        <v>8</v>
      </c>
      <c r="P726">
        <f>VLOOKUP($A726,'Item Detail'!$A$2:$G$3180,7,0)</f>
        <v>2</v>
      </c>
      <c r="Q726" s="30" t="s">
        <v>20729</v>
      </c>
      <c r="R726" s="30" t="s">
        <v>20730</v>
      </c>
      <c r="S726" s="30" t="s">
        <v>20731</v>
      </c>
      <c r="T726" s="30" t="s">
        <v>20732</v>
      </c>
      <c r="U726" s="30" t="s">
        <v>20732</v>
      </c>
      <c r="V726" s="30" t="s">
        <v>20734</v>
      </c>
      <c r="W726" s="30" t="s">
        <v>20737</v>
      </c>
      <c r="X726" s="30" t="s">
        <v>20734</v>
      </c>
      <c r="Y726" s="30" t="s">
        <v>20737</v>
      </c>
      <c r="Z726" s="30" t="s">
        <v>20737</v>
      </c>
      <c r="AA726" s="32" t="s">
        <v>20790</v>
      </c>
    </row>
    <row r="727" spans="1:27" x14ac:dyDescent="0.3">
      <c r="A727" s="28" t="s">
        <v>4417</v>
      </c>
      <c r="B727" s="28" t="s">
        <v>17516</v>
      </c>
      <c r="C727" s="28" t="s">
        <v>9274</v>
      </c>
      <c r="D727" s="28" t="s">
        <v>8478</v>
      </c>
      <c r="E727" s="28" t="s">
        <v>9275</v>
      </c>
      <c r="F727" s="28" t="s">
        <v>4419</v>
      </c>
      <c r="G727" s="28" t="s">
        <v>18082</v>
      </c>
      <c r="H727" s="28" t="s">
        <v>17419</v>
      </c>
      <c r="I727" s="28">
        <v>2</v>
      </c>
      <c r="J727" s="28">
        <v>0</v>
      </c>
      <c r="K727" s="28">
        <v>0</v>
      </c>
      <c r="L727" s="28">
        <v>0</v>
      </c>
      <c r="M727" s="28">
        <v>0</v>
      </c>
      <c r="N727" s="28">
        <v>4</v>
      </c>
      <c r="O727" s="28">
        <v>8</v>
      </c>
      <c r="P727">
        <f>VLOOKUP($A727,'Item Detail'!$A$2:$G$3180,7,0)</f>
        <v>2</v>
      </c>
      <c r="Q727" s="30" t="s">
        <v>20735</v>
      </c>
      <c r="R727" s="30" t="s">
        <v>20730</v>
      </c>
      <c r="S727" s="30" t="s">
        <v>4207</v>
      </c>
      <c r="T727" s="30" t="s">
        <v>20732</v>
      </c>
      <c r="U727" s="30" t="s">
        <v>20732</v>
      </c>
      <c r="V727" s="30" t="s">
        <v>20737</v>
      </c>
      <c r="W727" s="30" t="s">
        <v>20737</v>
      </c>
      <c r="X727" s="30" t="s">
        <v>20737</v>
      </c>
      <c r="Y727" s="30" t="s">
        <v>20737</v>
      </c>
      <c r="Z727" s="30" t="s">
        <v>20737</v>
      </c>
      <c r="AA727" s="32" t="s">
        <v>20789</v>
      </c>
    </row>
    <row r="728" spans="1:27" x14ac:dyDescent="0.3">
      <c r="A728" s="28" t="s">
        <v>2583</v>
      </c>
      <c r="B728" s="28" t="s">
        <v>17458</v>
      </c>
      <c r="C728" s="28" t="s">
        <v>9898</v>
      </c>
      <c r="D728" s="28" t="s">
        <v>9899</v>
      </c>
      <c r="E728" s="28" t="s">
        <v>7716</v>
      </c>
      <c r="F728" s="28" t="s">
        <v>1738</v>
      </c>
      <c r="G728" s="28" t="s">
        <v>18083</v>
      </c>
      <c r="H728" s="28" t="s">
        <v>17428</v>
      </c>
      <c r="I728" s="28">
        <v>1</v>
      </c>
      <c r="J728" s="28">
        <v>0</v>
      </c>
      <c r="K728" s="28">
        <v>1</v>
      </c>
      <c r="L728" s="28">
        <v>0</v>
      </c>
      <c r="M728" s="28">
        <v>0</v>
      </c>
      <c r="N728" s="28">
        <v>4</v>
      </c>
      <c r="O728" s="28">
        <v>8</v>
      </c>
      <c r="P728">
        <f>VLOOKUP($A728,'Item Detail'!$A$2:$G$3180,7,0)</f>
        <v>2</v>
      </c>
      <c r="Q728" s="30" t="s">
        <v>20741</v>
      </c>
      <c r="R728" s="30" t="s">
        <v>20730</v>
      </c>
      <c r="S728" s="30" t="s">
        <v>20742</v>
      </c>
      <c r="T728" s="30" t="s">
        <v>20732</v>
      </c>
      <c r="U728" s="30" t="s">
        <v>20732</v>
      </c>
      <c r="V728" s="30" t="s">
        <v>20737</v>
      </c>
      <c r="W728" s="30" t="s">
        <v>20737</v>
      </c>
      <c r="X728" s="30" t="s">
        <v>20737</v>
      </c>
      <c r="Y728" s="30" t="s">
        <v>20737</v>
      </c>
      <c r="Z728" s="30" t="s">
        <v>20737</v>
      </c>
      <c r="AA728" s="32" t="s">
        <v>20789</v>
      </c>
    </row>
    <row r="729" spans="1:27" x14ac:dyDescent="0.3">
      <c r="A729" s="28" t="s">
        <v>2053</v>
      </c>
      <c r="B729" s="28" t="s">
        <v>17422</v>
      </c>
      <c r="C729" s="28" t="s">
        <v>10102</v>
      </c>
      <c r="D729" s="28" t="s">
        <v>10103</v>
      </c>
      <c r="E729" s="28" t="s">
        <v>7953</v>
      </c>
      <c r="F729" s="28" t="s">
        <v>1814</v>
      </c>
      <c r="G729" s="28" t="s">
        <v>18084</v>
      </c>
      <c r="H729" s="28" t="s">
        <v>17428</v>
      </c>
      <c r="I729" s="28">
        <v>1</v>
      </c>
      <c r="J729" s="28">
        <v>0</v>
      </c>
      <c r="K729" s="28">
        <v>1</v>
      </c>
      <c r="L729" s="28">
        <v>0</v>
      </c>
      <c r="M729" s="28">
        <v>0</v>
      </c>
      <c r="N729" s="28">
        <v>4</v>
      </c>
      <c r="O729" s="28">
        <v>8</v>
      </c>
      <c r="P729">
        <f>VLOOKUP($A729,'Item Detail'!$A$2:$G$3180,7,0)</f>
        <v>2</v>
      </c>
      <c r="Q729" s="30" t="s">
        <v>20741</v>
      </c>
      <c r="R729" s="30" t="s">
        <v>20730</v>
      </c>
      <c r="S729" s="30" t="s">
        <v>20742</v>
      </c>
      <c r="T729" s="30" t="s">
        <v>20732</v>
      </c>
      <c r="U729" s="30" t="s">
        <v>20732</v>
      </c>
      <c r="V729" s="30" t="s">
        <v>20737</v>
      </c>
      <c r="W729" s="30" t="s">
        <v>20737</v>
      </c>
      <c r="X729" s="30" t="s">
        <v>20737</v>
      </c>
      <c r="Y729" s="30" t="s">
        <v>20737</v>
      </c>
      <c r="Z729" s="30" t="s">
        <v>20737</v>
      </c>
      <c r="AA729" s="32" t="s">
        <v>20789</v>
      </c>
    </row>
    <row r="730" spans="1:27" x14ac:dyDescent="0.3">
      <c r="A730" s="28" t="s">
        <v>4006</v>
      </c>
      <c r="B730" s="28" t="s">
        <v>17420</v>
      </c>
      <c r="C730" s="28" t="s">
        <v>4007</v>
      </c>
      <c r="D730" s="28" t="s">
        <v>7677</v>
      </c>
      <c r="E730" s="28" t="s">
        <v>9659</v>
      </c>
      <c r="F730" s="28" t="s">
        <v>18085</v>
      </c>
      <c r="G730" s="28" t="s">
        <v>18086</v>
      </c>
      <c r="H730" s="28" t="s">
        <v>17428</v>
      </c>
      <c r="I730" s="28">
        <v>0</v>
      </c>
      <c r="J730" s="28">
        <v>0</v>
      </c>
      <c r="K730" s="28">
        <v>2</v>
      </c>
      <c r="L730" s="28">
        <v>0</v>
      </c>
      <c r="M730" s="28">
        <v>0</v>
      </c>
      <c r="N730" s="28">
        <v>4</v>
      </c>
      <c r="O730" s="28">
        <v>8</v>
      </c>
      <c r="P730">
        <f>VLOOKUP($A730,'Item Detail'!$A$2:$G$3180,7,0)</f>
        <v>2</v>
      </c>
      <c r="Q730" s="30" t="s">
        <v>20729</v>
      </c>
      <c r="R730" s="30" t="s">
        <v>20730</v>
      </c>
      <c r="S730" s="30" t="s">
        <v>20731</v>
      </c>
      <c r="T730" s="30" t="s">
        <v>20732</v>
      </c>
      <c r="U730" s="30" t="s">
        <v>20732</v>
      </c>
      <c r="V730" s="30" t="s">
        <v>20734</v>
      </c>
      <c r="W730" s="30" t="s">
        <v>20737</v>
      </c>
      <c r="X730" s="30" t="s">
        <v>20737</v>
      </c>
      <c r="Y730" s="30" t="s">
        <v>20734</v>
      </c>
      <c r="Z730" s="30" t="s">
        <v>20737</v>
      </c>
      <c r="AA730" s="33" t="s">
        <v>20788</v>
      </c>
    </row>
    <row r="731" spans="1:27" x14ac:dyDescent="0.3">
      <c r="A731" s="28" t="s">
        <v>5849</v>
      </c>
      <c r="B731" s="28" t="s">
        <v>17465</v>
      </c>
      <c r="C731" s="28" t="s">
        <v>9734</v>
      </c>
      <c r="D731" s="28" t="s">
        <v>9735</v>
      </c>
      <c r="E731" s="28" t="s">
        <v>7716</v>
      </c>
      <c r="F731" s="28" t="s">
        <v>2575</v>
      </c>
      <c r="G731" s="28" t="s">
        <v>18087</v>
      </c>
      <c r="H731" s="28" t="s">
        <v>17419</v>
      </c>
      <c r="I731" s="28">
        <v>2</v>
      </c>
      <c r="J731" s="28">
        <v>0</v>
      </c>
      <c r="K731" s="28">
        <v>0</v>
      </c>
      <c r="L731" s="28">
        <v>0</v>
      </c>
      <c r="M731" s="28">
        <v>0</v>
      </c>
      <c r="N731" s="28">
        <v>4</v>
      </c>
      <c r="O731" s="28">
        <v>8</v>
      </c>
      <c r="P731">
        <f>VLOOKUP($A731,'Item Detail'!$A$2:$G$3180,7,0)</f>
        <v>2</v>
      </c>
      <c r="Q731" s="30" t="s">
        <v>20735</v>
      </c>
      <c r="R731" s="30" t="s">
        <v>20730</v>
      </c>
      <c r="S731" s="30" t="s">
        <v>4207</v>
      </c>
      <c r="T731" s="30" t="s">
        <v>20732</v>
      </c>
      <c r="U731" s="30" t="s">
        <v>20732</v>
      </c>
      <c r="V731" s="30" t="s">
        <v>20737</v>
      </c>
      <c r="W731" s="30" t="s">
        <v>20737</v>
      </c>
      <c r="X731" s="30" t="s">
        <v>20737</v>
      </c>
      <c r="Y731" s="30" t="s">
        <v>20737</v>
      </c>
      <c r="Z731" s="30" t="s">
        <v>20737</v>
      </c>
      <c r="AA731" s="32" t="s">
        <v>20789</v>
      </c>
    </row>
    <row r="732" spans="1:27" x14ac:dyDescent="0.3">
      <c r="A732" s="28" t="s">
        <v>6694</v>
      </c>
      <c r="B732" s="28" t="s">
        <v>17420</v>
      </c>
      <c r="C732" s="28" t="s">
        <v>9563</v>
      </c>
      <c r="D732" s="28" t="s">
        <v>8606</v>
      </c>
      <c r="E732" s="28" t="s">
        <v>8270</v>
      </c>
      <c r="F732" s="28" t="s">
        <v>4208</v>
      </c>
      <c r="G732" s="28" t="s">
        <v>18088</v>
      </c>
      <c r="H732" s="28" t="s">
        <v>17419</v>
      </c>
      <c r="I732" s="28">
        <v>2</v>
      </c>
      <c r="J732" s="28">
        <v>0</v>
      </c>
      <c r="K732" s="28">
        <v>0</v>
      </c>
      <c r="L732" s="28">
        <v>0</v>
      </c>
      <c r="M732" s="28">
        <v>0</v>
      </c>
      <c r="N732" s="28">
        <v>4</v>
      </c>
      <c r="O732" s="28">
        <v>8</v>
      </c>
      <c r="P732">
        <f>VLOOKUP($A732,'Item Detail'!$A$2:$G$3180,7,0)</f>
        <v>2</v>
      </c>
      <c r="Q732" s="30" t="s">
        <v>20738</v>
      </c>
      <c r="R732" s="30" t="s">
        <v>20730</v>
      </c>
      <c r="S732" s="30" t="s">
        <v>4207</v>
      </c>
      <c r="T732" s="30" t="s">
        <v>20732</v>
      </c>
      <c r="U732" s="30" t="s">
        <v>20732</v>
      </c>
      <c r="V732" s="30" t="s">
        <v>20737</v>
      </c>
      <c r="W732" s="30" t="s">
        <v>20737</v>
      </c>
      <c r="X732" s="30" t="s">
        <v>20737</v>
      </c>
      <c r="Y732" s="30" t="s">
        <v>20737</v>
      </c>
      <c r="Z732" s="30" t="s">
        <v>20737</v>
      </c>
      <c r="AA732" s="32" t="s">
        <v>20785</v>
      </c>
    </row>
    <row r="733" spans="1:27" x14ac:dyDescent="0.3">
      <c r="A733" s="28" t="s">
        <v>10555</v>
      </c>
      <c r="B733" s="28" t="s">
        <v>17414</v>
      </c>
      <c r="C733" s="28" t="s">
        <v>10556</v>
      </c>
      <c r="D733" s="28" t="s">
        <v>10557</v>
      </c>
      <c r="E733" s="28" t="s">
        <v>8683</v>
      </c>
      <c r="F733" s="28" t="s">
        <v>17415</v>
      </c>
      <c r="G733" s="28" t="s">
        <v>18089</v>
      </c>
      <c r="H733" s="28" t="s">
        <v>17412</v>
      </c>
      <c r="I733" s="28">
        <v>1</v>
      </c>
      <c r="J733" s="28">
        <v>0</v>
      </c>
      <c r="K733" s="28">
        <v>0</v>
      </c>
      <c r="L733" s="28">
        <v>0</v>
      </c>
      <c r="M733" s="28">
        <v>0</v>
      </c>
      <c r="N733" s="28">
        <v>2</v>
      </c>
      <c r="O733" s="28">
        <v>4</v>
      </c>
      <c r="P733">
        <f>VLOOKUP($A733,'Item Detail'!$A$2:$G$3180,7,0)</f>
        <v>2</v>
      </c>
      <c r="Q733" s="30" t="s">
        <v>20729</v>
      </c>
      <c r="R733" s="30" t="s">
        <v>20730</v>
      </c>
      <c r="S733" s="30" t="s">
        <v>20731</v>
      </c>
      <c r="T733" s="30" t="s">
        <v>20732</v>
      </c>
      <c r="U733" s="30" t="s">
        <v>20732</v>
      </c>
      <c r="V733" s="30" t="s">
        <v>20734</v>
      </c>
      <c r="W733" s="30" t="s">
        <v>20737</v>
      </c>
      <c r="X733" s="30" t="s">
        <v>20734</v>
      </c>
      <c r="Y733" s="30" t="s">
        <v>20737</v>
      </c>
      <c r="Z733" s="30" t="s">
        <v>20737</v>
      </c>
      <c r="AA733" s="32" t="s">
        <v>20788</v>
      </c>
    </row>
    <row r="734" spans="1:27" x14ac:dyDescent="0.3">
      <c r="A734" s="28" t="s">
        <v>10555</v>
      </c>
      <c r="B734" s="28" t="s">
        <v>17414</v>
      </c>
      <c r="C734" s="28" t="s">
        <v>10556</v>
      </c>
      <c r="D734" s="28" t="s">
        <v>10557</v>
      </c>
      <c r="E734" s="28" t="s">
        <v>8683</v>
      </c>
      <c r="F734" s="28" t="s">
        <v>17415</v>
      </c>
      <c r="G734" s="28" t="s">
        <v>18089</v>
      </c>
      <c r="H734" s="28" t="s">
        <v>17413</v>
      </c>
      <c r="I734" s="28">
        <v>1</v>
      </c>
      <c r="J734" s="28">
        <v>0</v>
      </c>
      <c r="K734" s="28">
        <v>0</v>
      </c>
      <c r="L734" s="28">
        <v>0</v>
      </c>
      <c r="M734" s="28">
        <v>0</v>
      </c>
      <c r="N734" s="28">
        <v>2</v>
      </c>
      <c r="O734" s="28">
        <v>4</v>
      </c>
      <c r="P734">
        <f>VLOOKUP($A734,'Item Detail'!$A$2:$G$3180,7,0)</f>
        <v>2</v>
      </c>
      <c r="Q734" s="30" t="s">
        <v>20729</v>
      </c>
      <c r="R734" s="30" t="s">
        <v>20730</v>
      </c>
      <c r="S734" s="30" t="s">
        <v>20731</v>
      </c>
      <c r="T734" s="30" t="s">
        <v>20732</v>
      </c>
      <c r="U734" s="30" t="s">
        <v>20732</v>
      </c>
      <c r="V734" s="30" t="s">
        <v>20734</v>
      </c>
      <c r="W734" s="30" t="s">
        <v>20737</v>
      </c>
      <c r="X734" s="30" t="s">
        <v>20734</v>
      </c>
      <c r="Y734" s="30" t="s">
        <v>20737</v>
      </c>
      <c r="Z734" s="30" t="s">
        <v>20737</v>
      </c>
      <c r="AA734" s="32" t="s">
        <v>20788</v>
      </c>
    </row>
    <row r="735" spans="1:27" x14ac:dyDescent="0.3">
      <c r="A735" s="28" t="s">
        <v>5564</v>
      </c>
      <c r="B735" s="28" t="s">
        <v>17420</v>
      </c>
      <c r="C735" s="28" t="s">
        <v>9105</v>
      </c>
      <c r="D735" s="28" t="s">
        <v>7904</v>
      </c>
      <c r="E735" s="28" t="s">
        <v>7716</v>
      </c>
      <c r="F735" s="28" t="s">
        <v>4208</v>
      </c>
      <c r="G735" s="28" t="s">
        <v>18090</v>
      </c>
      <c r="H735" s="28" t="s">
        <v>17419</v>
      </c>
      <c r="I735" s="28">
        <v>2</v>
      </c>
      <c r="J735" s="28">
        <v>0</v>
      </c>
      <c r="K735" s="28">
        <v>0</v>
      </c>
      <c r="L735" s="28">
        <v>0</v>
      </c>
      <c r="M735" s="28">
        <v>0</v>
      </c>
      <c r="N735" s="28">
        <v>4</v>
      </c>
      <c r="O735" s="28">
        <v>8</v>
      </c>
      <c r="P735">
        <f>VLOOKUP($A735,'Item Detail'!$A$2:$G$3180,7,0)</f>
        <v>2</v>
      </c>
      <c r="Q735" s="30" t="s">
        <v>20738</v>
      </c>
      <c r="R735" s="30" t="s">
        <v>20730</v>
      </c>
      <c r="S735" s="30" t="s">
        <v>4207</v>
      </c>
      <c r="T735" s="30" t="s">
        <v>20732</v>
      </c>
      <c r="U735" s="30" t="s">
        <v>20732</v>
      </c>
      <c r="V735" s="30" t="s">
        <v>20737</v>
      </c>
      <c r="W735" s="30" t="s">
        <v>20737</v>
      </c>
      <c r="X735" s="30" t="s">
        <v>20737</v>
      </c>
      <c r="Y735" s="30" t="s">
        <v>20737</v>
      </c>
      <c r="Z735" s="30" t="s">
        <v>20737</v>
      </c>
      <c r="AA735" s="32" t="s">
        <v>20785</v>
      </c>
    </row>
    <row r="736" spans="1:27" x14ac:dyDescent="0.3">
      <c r="A736" s="28" t="s">
        <v>3633</v>
      </c>
      <c r="B736" s="28" t="s">
        <v>17454</v>
      </c>
      <c r="C736" s="28" t="s">
        <v>9264</v>
      </c>
      <c r="D736" s="28" t="s">
        <v>7677</v>
      </c>
      <c r="E736" s="28" t="s">
        <v>7716</v>
      </c>
      <c r="F736" s="28" t="s">
        <v>18091</v>
      </c>
      <c r="G736" s="28" t="s">
        <v>18092</v>
      </c>
      <c r="H736" s="28" t="s">
        <v>17428</v>
      </c>
      <c r="I736" s="28">
        <v>2</v>
      </c>
      <c r="J736" s="28">
        <v>0</v>
      </c>
      <c r="K736" s="28">
        <v>0</v>
      </c>
      <c r="L736" s="28">
        <v>0</v>
      </c>
      <c r="M736" s="28">
        <v>0</v>
      </c>
      <c r="N736" s="28">
        <v>4</v>
      </c>
      <c r="O736" s="28">
        <v>8</v>
      </c>
      <c r="P736">
        <f>VLOOKUP($A736,'Item Detail'!$A$2:$G$3180,7,0)</f>
        <v>2</v>
      </c>
      <c r="Q736" s="30" t="s">
        <v>20741</v>
      </c>
      <c r="R736" s="30" t="s">
        <v>20730</v>
      </c>
      <c r="S736" s="30" t="s">
        <v>20742</v>
      </c>
      <c r="T736" s="30" t="s">
        <v>20732</v>
      </c>
      <c r="U736" s="30" t="s">
        <v>20733</v>
      </c>
      <c r="V736" s="30" t="s">
        <v>20737</v>
      </c>
      <c r="W736" s="30" t="s">
        <v>20737</v>
      </c>
      <c r="X736" s="30" t="s">
        <v>20737</v>
      </c>
      <c r="Y736" s="30" t="s">
        <v>20737</v>
      </c>
      <c r="Z736" s="30" t="s">
        <v>20737</v>
      </c>
      <c r="AA736" s="32" t="s">
        <v>20789</v>
      </c>
    </row>
    <row r="737" spans="1:27" x14ac:dyDescent="0.3">
      <c r="A737" s="28" t="s">
        <v>3484</v>
      </c>
      <c r="B737" s="28" t="s">
        <v>17435</v>
      </c>
      <c r="C737" s="28" t="s">
        <v>9904</v>
      </c>
      <c r="D737" s="28" t="s">
        <v>7677</v>
      </c>
      <c r="E737" s="28" t="s">
        <v>7716</v>
      </c>
      <c r="F737" s="28" t="s">
        <v>17432</v>
      </c>
      <c r="G737" s="28" t="s">
        <v>18093</v>
      </c>
      <c r="H737" s="28" t="s">
        <v>17428</v>
      </c>
      <c r="I737" s="28">
        <v>2</v>
      </c>
      <c r="J737" s="28">
        <v>0</v>
      </c>
      <c r="K737" s="28">
        <v>0</v>
      </c>
      <c r="L737" s="28">
        <v>0</v>
      </c>
      <c r="M737" s="28">
        <v>0</v>
      </c>
      <c r="N737" s="28">
        <v>4</v>
      </c>
      <c r="O737" s="28">
        <v>8</v>
      </c>
      <c r="P737">
        <f>VLOOKUP($A737,'Item Detail'!$A$2:$G$3180,7,0)</f>
        <v>2</v>
      </c>
      <c r="Q737" s="30" t="s">
        <v>20741</v>
      </c>
      <c r="R737" s="30" t="s">
        <v>20730</v>
      </c>
      <c r="S737" s="30" t="s">
        <v>20742</v>
      </c>
      <c r="T737" s="30" t="s">
        <v>20732</v>
      </c>
      <c r="U737" s="30" t="s">
        <v>20733</v>
      </c>
      <c r="V737" s="30" t="s">
        <v>20737</v>
      </c>
      <c r="W737" s="30" t="s">
        <v>20737</v>
      </c>
      <c r="X737" s="30" t="s">
        <v>20737</v>
      </c>
      <c r="Y737" s="30" t="s">
        <v>20737</v>
      </c>
      <c r="Z737" s="30" t="s">
        <v>20737</v>
      </c>
      <c r="AA737" s="32" t="s">
        <v>20789</v>
      </c>
    </row>
    <row r="738" spans="1:27" x14ac:dyDescent="0.3">
      <c r="A738" s="28" t="s">
        <v>5222</v>
      </c>
      <c r="B738" s="28" t="s">
        <v>17468</v>
      </c>
      <c r="C738" s="28" t="s">
        <v>9375</v>
      </c>
      <c r="D738" s="28" t="s">
        <v>7677</v>
      </c>
      <c r="E738" s="28" t="s">
        <v>7716</v>
      </c>
      <c r="F738" s="28" t="s">
        <v>1723</v>
      </c>
      <c r="G738" s="28" t="s">
        <v>18094</v>
      </c>
      <c r="H738" s="28" t="s">
        <v>17419</v>
      </c>
      <c r="I738" s="28">
        <v>2</v>
      </c>
      <c r="J738" s="28">
        <v>0</v>
      </c>
      <c r="K738" s="28">
        <v>0</v>
      </c>
      <c r="L738" s="28">
        <v>0</v>
      </c>
      <c r="M738" s="28">
        <v>0</v>
      </c>
      <c r="N738" s="28">
        <v>4</v>
      </c>
      <c r="O738" s="28">
        <v>8</v>
      </c>
      <c r="P738">
        <f>VLOOKUP($A738,'Item Detail'!$A$2:$G$3180,7,0)</f>
        <v>2</v>
      </c>
      <c r="Q738" s="30" t="s">
        <v>20735</v>
      </c>
      <c r="R738" s="30" t="s">
        <v>20730</v>
      </c>
      <c r="S738" s="30" t="s">
        <v>4207</v>
      </c>
      <c r="T738" s="30" t="s">
        <v>20732</v>
      </c>
      <c r="U738" s="30" t="s">
        <v>20732</v>
      </c>
      <c r="V738" s="30" t="s">
        <v>20737</v>
      </c>
      <c r="W738" s="30" t="s">
        <v>20737</v>
      </c>
      <c r="X738" s="30" t="s">
        <v>20737</v>
      </c>
      <c r="Y738" s="30" t="s">
        <v>20737</v>
      </c>
      <c r="Z738" s="30" t="s">
        <v>20737</v>
      </c>
      <c r="AA738" s="32" t="s">
        <v>20789</v>
      </c>
    </row>
    <row r="739" spans="1:27" x14ac:dyDescent="0.3">
      <c r="A739" s="28" t="s">
        <v>3397</v>
      </c>
      <c r="B739" s="28" t="s">
        <v>17458</v>
      </c>
      <c r="C739" s="28" t="s">
        <v>9961</v>
      </c>
      <c r="D739" s="28" t="s">
        <v>9962</v>
      </c>
      <c r="E739" s="28" t="s">
        <v>7716</v>
      </c>
      <c r="F739" s="28" t="s">
        <v>1938</v>
      </c>
      <c r="G739" s="28" t="s">
        <v>18095</v>
      </c>
      <c r="H739" s="28" t="s">
        <v>17428</v>
      </c>
      <c r="I739" s="28">
        <v>0</v>
      </c>
      <c r="J739" s="28">
        <v>0</v>
      </c>
      <c r="K739" s="28">
        <v>2</v>
      </c>
      <c r="L739" s="28">
        <v>0</v>
      </c>
      <c r="M739" s="28">
        <v>0</v>
      </c>
      <c r="N739" s="28">
        <v>4</v>
      </c>
      <c r="O739" s="28">
        <v>8</v>
      </c>
      <c r="P739">
        <f>VLOOKUP($A739,'Item Detail'!$A$2:$G$3180,7,0)</f>
        <v>2</v>
      </c>
      <c r="Q739" s="30" t="s">
        <v>20741</v>
      </c>
      <c r="R739" s="30" t="s">
        <v>20730</v>
      </c>
      <c r="S739" s="30" t="s">
        <v>20742</v>
      </c>
      <c r="T739" s="30" t="s">
        <v>20732</v>
      </c>
      <c r="U739" s="30" t="s">
        <v>20732</v>
      </c>
      <c r="V739" s="30" t="s">
        <v>20737</v>
      </c>
      <c r="W739" s="30" t="s">
        <v>20737</v>
      </c>
      <c r="X739" s="30" t="s">
        <v>20737</v>
      </c>
      <c r="Y739" s="30" t="s">
        <v>20737</v>
      </c>
      <c r="Z739" s="30" t="s">
        <v>20737</v>
      </c>
      <c r="AA739" s="32" t="s">
        <v>20789</v>
      </c>
    </row>
    <row r="740" spans="1:27" x14ac:dyDescent="0.3">
      <c r="A740" s="28" t="s">
        <v>6021</v>
      </c>
      <c r="B740" s="28" t="s">
        <v>17420</v>
      </c>
      <c r="C740" s="28" t="s">
        <v>10336</v>
      </c>
      <c r="D740" s="28" t="s">
        <v>7677</v>
      </c>
      <c r="E740" s="28" t="s">
        <v>7953</v>
      </c>
      <c r="F740" s="28" t="s">
        <v>6023</v>
      </c>
      <c r="G740" s="28" t="s">
        <v>18096</v>
      </c>
      <c r="H740" s="28" t="s">
        <v>17419</v>
      </c>
      <c r="I740" s="28">
        <v>2</v>
      </c>
      <c r="J740" s="28">
        <v>0</v>
      </c>
      <c r="K740" s="28">
        <v>0</v>
      </c>
      <c r="L740" s="28">
        <v>0</v>
      </c>
      <c r="M740" s="28">
        <v>0</v>
      </c>
      <c r="N740" s="28">
        <v>4</v>
      </c>
      <c r="O740" s="28">
        <v>8</v>
      </c>
      <c r="P740">
        <f>VLOOKUP($A740,'Item Detail'!$A$2:$G$3180,7,0)</f>
        <v>2</v>
      </c>
      <c r="Q740" s="30" t="s">
        <v>20735</v>
      </c>
      <c r="R740" s="30" t="s">
        <v>20730</v>
      </c>
      <c r="S740" s="30" t="s">
        <v>4207</v>
      </c>
      <c r="T740" s="30" t="s">
        <v>20732</v>
      </c>
      <c r="U740" s="30" t="s">
        <v>20732</v>
      </c>
      <c r="V740" s="30" t="s">
        <v>20737</v>
      </c>
      <c r="W740" s="30" t="s">
        <v>20737</v>
      </c>
      <c r="X740" s="30" t="s">
        <v>20737</v>
      </c>
      <c r="Y740" s="30" t="s">
        <v>20737</v>
      </c>
      <c r="Z740" s="30" t="s">
        <v>20737</v>
      </c>
      <c r="AA740" s="32" t="s">
        <v>20789</v>
      </c>
    </row>
    <row r="741" spans="1:27" x14ac:dyDescent="0.3">
      <c r="A741" s="28" t="s">
        <v>9729</v>
      </c>
      <c r="B741" s="28" t="s">
        <v>17437</v>
      </c>
      <c r="C741" s="28" t="s">
        <v>9730</v>
      </c>
      <c r="D741" s="28" t="s">
        <v>9731</v>
      </c>
      <c r="E741" s="28" t="s">
        <v>7919</v>
      </c>
      <c r="F741" s="28" t="s">
        <v>9732</v>
      </c>
      <c r="G741" s="28" t="s">
        <v>18097</v>
      </c>
      <c r="H741" s="28" t="s">
        <v>17412</v>
      </c>
      <c r="I741" s="28">
        <v>0</v>
      </c>
      <c r="J741" s="28">
        <v>1</v>
      </c>
      <c r="K741" s="28">
        <v>0</v>
      </c>
      <c r="L741" s="28">
        <v>0</v>
      </c>
      <c r="M741" s="28">
        <v>0</v>
      </c>
      <c r="N741" s="28">
        <v>2</v>
      </c>
      <c r="O741" s="28">
        <v>2</v>
      </c>
      <c r="P741">
        <f>VLOOKUP($A741,'Item Detail'!$A$2:$G$3180,7,0)</f>
        <v>2</v>
      </c>
      <c r="Q741" s="30" t="s">
        <v>20739</v>
      </c>
      <c r="R741" s="30" t="s">
        <v>20730</v>
      </c>
      <c r="S741" s="30" t="s">
        <v>20731</v>
      </c>
      <c r="T741" s="30" t="s">
        <v>20732</v>
      </c>
      <c r="U741" s="30" t="s">
        <v>20736</v>
      </c>
      <c r="V741" s="30" t="s">
        <v>20734</v>
      </c>
      <c r="W741" s="30" t="s">
        <v>20734</v>
      </c>
      <c r="X741" s="30" t="s">
        <v>20734</v>
      </c>
      <c r="Y741" s="30" t="s">
        <v>20734</v>
      </c>
      <c r="Z741" s="30" t="s">
        <v>20734</v>
      </c>
      <c r="AA741" s="32" t="s">
        <v>20788</v>
      </c>
    </row>
    <row r="742" spans="1:27" x14ac:dyDescent="0.3">
      <c r="A742" s="28" t="s">
        <v>9729</v>
      </c>
      <c r="B742" s="28" t="s">
        <v>17437</v>
      </c>
      <c r="C742" s="28" t="s">
        <v>9730</v>
      </c>
      <c r="D742" s="28" t="s">
        <v>9731</v>
      </c>
      <c r="E742" s="28" t="s">
        <v>7919</v>
      </c>
      <c r="F742" s="28" t="s">
        <v>9732</v>
      </c>
      <c r="G742" s="28" t="s">
        <v>18097</v>
      </c>
      <c r="H742" s="28" t="s">
        <v>17413</v>
      </c>
      <c r="I742" s="28">
        <v>0</v>
      </c>
      <c r="J742" s="28">
        <v>0</v>
      </c>
      <c r="K742" s="28">
        <v>1</v>
      </c>
      <c r="L742" s="28">
        <v>0</v>
      </c>
      <c r="M742" s="28">
        <v>0</v>
      </c>
      <c r="N742" s="28">
        <v>2</v>
      </c>
      <c r="O742" s="28">
        <v>6</v>
      </c>
      <c r="P742">
        <f>VLOOKUP($A742,'Item Detail'!$A$2:$G$3180,7,0)</f>
        <v>2</v>
      </c>
      <c r="Q742" s="30" t="s">
        <v>20739</v>
      </c>
      <c r="R742" s="30" t="s">
        <v>20730</v>
      </c>
      <c r="S742" s="30" t="s">
        <v>20731</v>
      </c>
      <c r="T742" s="30" t="s">
        <v>20732</v>
      </c>
      <c r="U742" s="30" t="s">
        <v>20736</v>
      </c>
      <c r="V742" s="30" t="s">
        <v>20734</v>
      </c>
      <c r="W742" s="30" t="s">
        <v>20734</v>
      </c>
      <c r="X742" s="30" t="s">
        <v>20734</v>
      </c>
      <c r="Y742" s="30" t="s">
        <v>20734</v>
      </c>
      <c r="Z742" s="30" t="s">
        <v>20734</v>
      </c>
      <c r="AA742" s="32" t="s">
        <v>20788</v>
      </c>
    </row>
    <row r="743" spans="1:27" x14ac:dyDescent="0.3">
      <c r="A743" s="28" t="s">
        <v>10109</v>
      </c>
      <c r="B743" s="28" t="s">
        <v>17483</v>
      </c>
      <c r="C743" s="28" t="s">
        <v>10110</v>
      </c>
      <c r="D743" s="28" t="s">
        <v>8926</v>
      </c>
      <c r="E743" s="28" t="s">
        <v>7716</v>
      </c>
      <c r="F743" s="28" t="s">
        <v>18098</v>
      </c>
      <c r="G743" s="28" t="s">
        <v>18099</v>
      </c>
      <c r="H743" s="28" t="s">
        <v>17453</v>
      </c>
      <c r="I743" s="28">
        <v>0</v>
      </c>
      <c r="J743" s="28">
        <v>0</v>
      </c>
      <c r="K743" s="28">
        <v>2</v>
      </c>
      <c r="L743" s="28">
        <v>0</v>
      </c>
      <c r="M743" s="28">
        <v>0</v>
      </c>
      <c r="N743" s="28">
        <v>4</v>
      </c>
      <c r="O743" s="28">
        <v>8</v>
      </c>
      <c r="P743">
        <f>VLOOKUP($A743,'Item Detail'!$A$2:$G$3180,7,0)</f>
        <v>2</v>
      </c>
      <c r="Q743" s="30" t="s">
        <v>20729</v>
      </c>
      <c r="R743" s="30" t="s">
        <v>20730</v>
      </c>
      <c r="S743" s="30" t="s">
        <v>20731</v>
      </c>
      <c r="T743" s="30" t="s">
        <v>20732</v>
      </c>
      <c r="U743" s="30" t="s">
        <v>20749</v>
      </c>
      <c r="V743" s="30" t="s">
        <v>20734</v>
      </c>
      <c r="W743" s="30" t="s">
        <v>20737</v>
      </c>
      <c r="X743" s="30" t="s">
        <v>20737</v>
      </c>
      <c r="Y743" s="30" t="s">
        <v>20737</v>
      </c>
      <c r="Z743" s="30" t="s">
        <v>20737</v>
      </c>
      <c r="AA743" s="32" t="s">
        <v>20790</v>
      </c>
    </row>
    <row r="744" spans="1:27" x14ac:dyDescent="0.3">
      <c r="A744" s="28" t="s">
        <v>6148</v>
      </c>
      <c r="B744" s="28" t="s">
        <v>17483</v>
      </c>
      <c r="C744" s="28" t="s">
        <v>9143</v>
      </c>
      <c r="D744" s="28" t="s">
        <v>9144</v>
      </c>
      <c r="E744" s="28" t="s">
        <v>7871</v>
      </c>
      <c r="F744" s="28" t="s">
        <v>3705</v>
      </c>
      <c r="G744" s="28" t="s">
        <v>18100</v>
      </c>
      <c r="H744" s="28" t="s">
        <v>17419</v>
      </c>
      <c r="I744" s="28">
        <v>0</v>
      </c>
      <c r="J744" s="28">
        <v>0</v>
      </c>
      <c r="K744" s="28">
        <v>1</v>
      </c>
      <c r="L744" s="28">
        <v>0</v>
      </c>
      <c r="M744" s="28">
        <v>1</v>
      </c>
      <c r="N744" s="28">
        <v>4</v>
      </c>
      <c r="O744" s="28">
        <v>8</v>
      </c>
      <c r="P744">
        <f>VLOOKUP($A744,'Item Detail'!$A$2:$G$3180,7,0)</f>
        <v>2</v>
      </c>
      <c r="Q744" s="30" t="s">
        <v>20735</v>
      </c>
      <c r="R744" s="30" t="s">
        <v>20730</v>
      </c>
      <c r="S744" s="30" t="s">
        <v>4207</v>
      </c>
      <c r="T744" s="30" t="s">
        <v>20732</v>
      </c>
      <c r="U744" s="30" t="s">
        <v>20733</v>
      </c>
      <c r="V744" s="30" t="s">
        <v>20737</v>
      </c>
      <c r="W744" s="30" t="s">
        <v>20737</v>
      </c>
      <c r="X744" s="30" t="s">
        <v>20737</v>
      </c>
      <c r="Y744" s="30" t="s">
        <v>20737</v>
      </c>
      <c r="Z744" s="30" t="s">
        <v>20737</v>
      </c>
      <c r="AA744" s="32" t="s">
        <v>20789</v>
      </c>
    </row>
    <row r="745" spans="1:27" x14ac:dyDescent="0.3">
      <c r="A745" s="28" t="s">
        <v>5846</v>
      </c>
      <c r="B745" s="28" t="s">
        <v>17465</v>
      </c>
      <c r="C745" s="28" t="s">
        <v>5847</v>
      </c>
      <c r="D745" s="28" t="s">
        <v>7677</v>
      </c>
      <c r="E745" s="28" t="s">
        <v>7716</v>
      </c>
      <c r="F745" s="28" t="s">
        <v>2575</v>
      </c>
      <c r="G745" s="28" t="s">
        <v>18101</v>
      </c>
      <c r="H745" s="28" t="s">
        <v>17419</v>
      </c>
      <c r="I745" s="28">
        <v>2</v>
      </c>
      <c r="J745" s="28">
        <v>0</v>
      </c>
      <c r="K745" s="28">
        <v>0</v>
      </c>
      <c r="L745" s="28">
        <v>0</v>
      </c>
      <c r="M745" s="28">
        <v>0</v>
      </c>
      <c r="N745" s="28">
        <v>4</v>
      </c>
      <c r="O745" s="28">
        <v>8</v>
      </c>
      <c r="P745">
        <f>VLOOKUP($A745,'Item Detail'!$A$2:$G$3180,7,0)</f>
        <v>2</v>
      </c>
      <c r="Q745" s="30" t="s">
        <v>20735</v>
      </c>
      <c r="R745" s="30" t="s">
        <v>20730</v>
      </c>
      <c r="S745" s="30" t="s">
        <v>4207</v>
      </c>
      <c r="T745" s="30" t="s">
        <v>20732</v>
      </c>
      <c r="U745" s="30" t="s">
        <v>20733</v>
      </c>
      <c r="V745" s="30" t="s">
        <v>20737</v>
      </c>
      <c r="W745" s="30" t="s">
        <v>20737</v>
      </c>
      <c r="X745" s="30" t="s">
        <v>20737</v>
      </c>
      <c r="Y745" s="30" t="s">
        <v>20737</v>
      </c>
      <c r="Z745" s="30" t="s">
        <v>20737</v>
      </c>
      <c r="AA745" s="32" t="s">
        <v>20789</v>
      </c>
    </row>
    <row r="746" spans="1:27" x14ac:dyDescent="0.3">
      <c r="A746" s="28" t="s">
        <v>9877</v>
      </c>
      <c r="B746" s="28" t="s">
        <v>17410</v>
      </c>
      <c r="C746" s="28" t="s">
        <v>9878</v>
      </c>
      <c r="D746" s="28" t="s">
        <v>8306</v>
      </c>
      <c r="E746" s="28" t="s">
        <v>9879</v>
      </c>
      <c r="F746" s="28" t="s">
        <v>4054</v>
      </c>
      <c r="G746" s="28" t="s">
        <v>18102</v>
      </c>
      <c r="H746" s="28" t="s">
        <v>17453</v>
      </c>
      <c r="I746" s="28">
        <v>0</v>
      </c>
      <c r="J746" s="28">
        <v>0</v>
      </c>
      <c r="K746" s="28">
        <v>1</v>
      </c>
      <c r="L746" s="28">
        <v>0</v>
      </c>
      <c r="M746" s="28">
        <v>1</v>
      </c>
      <c r="N746" s="28">
        <v>4</v>
      </c>
      <c r="O746" s="28">
        <v>8</v>
      </c>
      <c r="P746">
        <f>VLOOKUP($A746,'Item Detail'!$A$2:$G$3180,7,0)</f>
        <v>2</v>
      </c>
      <c r="Q746" s="30" t="s">
        <v>20729</v>
      </c>
      <c r="R746" s="30" t="s">
        <v>20730</v>
      </c>
      <c r="S746" s="30" t="s">
        <v>20731</v>
      </c>
      <c r="T746" s="30" t="s">
        <v>20732</v>
      </c>
      <c r="U746" s="30" t="s">
        <v>20745</v>
      </c>
      <c r="V746" s="30" t="s">
        <v>20734</v>
      </c>
      <c r="W746" s="30" t="s">
        <v>20737</v>
      </c>
      <c r="X746" s="30" t="s">
        <v>20737</v>
      </c>
      <c r="Y746" s="30" t="s">
        <v>20737</v>
      </c>
      <c r="Z746" s="30" t="s">
        <v>20737</v>
      </c>
      <c r="AA746" s="32" t="s">
        <v>20790</v>
      </c>
    </row>
    <row r="747" spans="1:27" x14ac:dyDescent="0.3">
      <c r="A747" s="28" t="s">
        <v>2539</v>
      </c>
      <c r="B747" s="28" t="s">
        <v>17414</v>
      </c>
      <c r="C747" s="28" t="s">
        <v>9674</v>
      </c>
      <c r="D747" s="28" t="s">
        <v>9675</v>
      </c>
      <c r="E747" s="28" t="s">
        <v>7716</v>
      </c>
      <c r="F747" s="28" t="s">
        <v>2257</v>
      </c>
      <c r="G747" s="28" t="s">
        <v>18103</v>
      </c>
      <c r="H747" s="28" t="s">
        <v>17428</v>
      </c>
      <c r="I747" s="28">
        <v>2</v>
      </c>
      <c r="J747" s="28">
        <v>0</v>
      </c>
      <c r="K747" s="28">
        <v>0</v>
      </c>
      <c r="L747" s="28">
        <v>0</v>
      </c>
      <c r="M747" s="28">
        <v>0</v>
      </c>
      <c r="N747" s="28">
        <v>4</v>
      </c>
      <c r="O747" s="28">
        <v>8</v>
      </c>
      <c r="P747">
        <f>VLOOKUP($A747,'Item Detail'!$A$2:$G$3180,7,0)</f>
        <v>2</v>
      </c>
      <c r="Q747" s="30" t="s">
        <v>20741</v>
      </c>
      <c r="R747" s="30" t="s">
        <v>20730</v>
      </c>
      <c r="S747" s="30" t="s">
        <v>20742</v>
      </c>
      <c r="T747" s="30" t="s">
        <v>20732</v>
      </c>
      <c r="U747" s="30" t="s">
        <v>20736</v>
      </c>
      <c r="V747" s="30" t="s">
        <v>20737</v>
      </c>
      <c r="W747" s="30" t="s">
        <v>20737</v>
      </c>
      <c r="X747" s="30" t="s">
        <v>20737</v>
      </c>
      <c r="Y747" s="30" t="s">
        <v>20737</v>
      </c>
      <c r="Z747" s="30" t="s">
        <v>20737</v>
      </c>
      <c r="AA747" s="32" t="s">
        <v>20789</v>
      </c>
    </row>
    <row r="748" spans="1:27" x14ac:dyDescent="0.3">
      <c r="A748" s="28" t="s">
        <v>10354</v>
      </c>
      <c r="B748" s="28" t="s">
        <v>17414</v>
      </c>
      <c r="C748" s="28" t="s">
        <v>10355</v>
      </c>
      <c r="D748" s="28" t="s">
        <v>10356</v>
      </c>
      <c r="E748" s="28" t="s">
        <v>10357</v>
      </c>
      <c r="F748" s="28" t="s">
        <v>2581</v>
      </c>
      <c r="G748" s="28" t="s">
        <v>18104</v>
      </c>
      <c r="H748" s="28" t="s">
        <v>17412</v>
      </c>
      <c r="I748" s="28">
        <v>0</v>
      </c>
      <c r="J748" s="28">
        <v>0</v>
      </c>
      <c r="K748" s="28">
        <v>1</v>
      </c>
      <c r="L748" s="28">
        <v>0</v>
      </c>
      <c r="M748" s="28">
        <v>1</v>
      </c>
      <c r="N748" s="28">
        <v>4</v>
      </c>
      <c r="O748" s="28">
        <v>8</v>
      </c>
      <c r="P748">
        <f>VLOOKUP($A748,'Item Detail'!$A$2:$G$3180,7,0)</f>
        <v>2</v>
      </c>
      <c r="Q748" s="30" t="s">
        <v>20739</v>
      </c>
      <c r="R748" s="30" t="s">
        <v>20730</v>
      </c>
      <c r="S748" s="30" t="s">
        <v>20731</v>
      </c>
      <c r="T748" s="30" t="s">
        <v>20732</v>
      </c>
      <c r="U748" s="30" t="s">
        <v>20736</v>
      </c>
      <c r="V748" s="30" t="s">
        <v>20734</v>
      </c>
      <c r="W748" s="30" t="s">
        <v>20734</v>
      </c>
      <c r="X748" s="30" t="s">
        <v>20734</v>
      </c>
      <c r="Y748" s="30" t="s">
        <v>20734</v>
      </c>
      <c r="Z748" s="30" t="s">
        <v>20734</v>
      </c>
      <c r="AA748" s="32" t="s">
        <v>20788</v>
      </c>
    </row>
    <row r="749" spans="1:27" x14ac:dyDescent="0.3">
      <c r="A749" s="28" t="s">
        <v>9333</v>
      </c>
      <c r="B749" s="28" t="s">
        <v>17410</v>
      </c>
      <c r="C749" s="28" t="s">
        <v>9334</v>
      </c>
      <c r="D749" s="28" t="s">
        <v>7887</v>
      </c>
      <c r="E749" s="28" t="s">
        <v>7888</v>
      </c>
      <c r="F749" s="28" t="s">
        <v>7889</v>
      </c>
      <c r="G749" s="28" t="s">
        <v>18105</v>
      </c>
      <c r="H749" s="28" t="s">
        <v>17412</v>
      </c>
      <c r="I749" s="28">
        <v>1</v>
      </c>
      <c r="J749" s="28">
        <v>0</v>
      </c>
      <c r="K749" s="28">
        <v>0</v>
      </c>
      <c r="L749" s="28">
        <v>0</v>
      </c>
      <c r="M749" s="28">
        <v>0</v>
      </c>
      <c r="N749" s="28">
        <v>2</v>
      </c>
      <c r="O749" s="28">
        <v>4</v>
      </c>
      <c r="P749">
        <f>VLOOKUP($A749,'Item Detail'!$A$2:$G$3180,7,0)</f>
        <v>2</v>
      </c>
      <c r="Q749" s="30" t="s">
        <v>20740</v>
      </c>
      <c r="R749" s="30" t="s">
        <v>20730</v>
      </c>
      <c r="S749" s="30" t="s">
        <v>20731</v>
      </c>
      <c r="T749" s="30" t="s">
        <v>20732</v>
      </c>
      <c r="U749" s="30" t="s">
        <v>20732</v>
      </c>
      <c r="V749" s="30" t="s">
        <v>20734</v>
      </c>
      <c r="W749" s="30" t="s">
        <v>20734</v>
      </c>
      <c r="X749" s="30" t="s">
        <v>20734</v>
      </c>
      <c r="Y749" s="30" t="s">
        <v>20737</v>
      </c>
      <c r="Z749" s="30" t="s">
        <v>20734</v>
      </c>
      <c r="AA749" s="32" t="s">
        <v>20788</v>
      </c>
    </row>
    <row r="750" spans="1:27" x14ac:dyDescent="0.3">
      <c r="A750" s="28" t="s">
        <v>9333</v>
      </c>
      <c r="B750" s="28" t="s">
        <v>17410</v>
      </c>
      <c r="C750" s="28" t="s">
        <v>9334</v>
      </c>
      <c r="D750" s="28" t="s">
        <v>7887</v>
      </c>
      <c r="E750" s="28" t="s">
        <v>7888</v>
      </c>
      <c r="F750" s="28" t="s">
        <v>7889</v>
      </c>
      <c r="G750" s="28" t="s">
        <v>18105</v>
      </c>
      <c r="H750" s="28" t="s">
        <v>17413</v>
      </c>
      <c r="I750" s="28">
        <v>0</v>
      </c>
      <c r="J750" s="28">
        <v>0</v>
      </c>
      <c r="K750" s="28">
        <v>1</v>
      </c>
      <c r="L750" s="28">
        <v>0</v>
      </c>
      <c r="M750" s="28">
        <v>0</v>
      </c>
      <c r="N750" s="28">
        <v>2</v>
      </c>
      <c r="O750" s="28">
        <v>4</v>
      </c>
      <c r="P750">
        <f>VLOOKUP($A750,'Item Detail'!$A$2:$G$3180,7,0)</f>
        <v>2</v>
      </c>
      <c r="Q750" s="30" t="s">
        <v>20740</v>
      </c>
      <c r="R750" s="30" t="s">
        <v>20730</v>
      </c>
      <c r="S750" s="30" t="s">
        <v>20731</v>
      </c>
      <c r="T750" s="30" t="s">
        <v>20732</v>
      </c>
      <c r="U750" s="30" t="s">
        <v>20732</v>
      </c>
      <c r="V750" s="30" t="s">
        <v>20734</v>
      </c>
      <c r="W750" s="30" t="s">
        <v>20734</v>
      </c>
      <c r="X750" s="30" t="s">
        <v>20734</v>
      </c>
      <c r="Y750" s="30" t="s">
        <v>20737</v>
      </c>
      <c r="Z750" s="30" t="s">
        <v>20734</v>
      </c>
      <c r="AA750" s="32" t="s">
        <v>20788</v>
      </c>
    </row>
    <row r="751" spans="1:27" x14ac:dyDescent="0.3">
      <c r="A751" s="28" t="s">
        <v>10432</v>
      </c>
      <c r="B751" s="28" t="s">
        <v>17410</v>
      </c>
      <c r="C751" s="28" t="s">
        <v>10433</v>
      </c>
      <c r="D751" s="28" t="s">
        <v>7887</v>
      </c>
      <c r="E751" s="28" t="s">
        <v>7888</v>
      </c>
      <c r="F751" s="28" t="s">
        <v>7889</v>
      </c>
      <c r="G751" s="28" t="s">
        <v>18106</v>
      </c>
      <c r="H751" s="28" t="s">
        <v>17453</v>
      </c>
      <c r="I751" s="28">
        <v>0</v>
      </c>
      <c r="J751" s="28">
        <v>0</v>
      </c>
      <c r="K751" s="28">
        <v>0</v>
      </c>
      <c r="L751" s="28">
        <v>0</v>
      </c>
      <c r="M751" s="28">
        <v>2</v>
      </c>
      <c r="N751" s="28">
        <v>4</v>
      </c>
      <c r="O751" s="28">
        <v>8</v>
      </c>
      <c r="P751">
        <f>VLOOKUP($A751,'Item Detail'!$A$2:$G$3180,7,0)</f>
        <v>2</v>
      </c>
      <c r="Q751" s="30" t="s">
        <v>20740</v>
      </c>
      <c r="R751" s="30" t="s">
        <v>20730</v>
      </c>
      <c r="S751" s="30" t="s">
        <v>20731</v>
      </c>
      <c r="T751" s="30" t="s">
        <v>20732</v>
      </c>
      <c r="U751" s="30" t="s">
        <v>20732</v>
      </c>
      <c r="V751" s="30" t="s">
        <v>20734</v>
      </c>
      <c r="W751" s="30" t="s">
        <v>20734</v>
      </c>
      <c r="X751" s="30" t="s">
        <v>20734</v>
      </c>
      <c r="Y751" s="30" t="s">
        <v>20737</v>
      </c>
      <c r="Z751" s="30" t="s">
        <v>20737</v>
      </c>
      <c r="AA751" s="32" t="s">
        <v>20790</v>
      </c>
    </row>
    <row r="752" spans="1:27" x14ac:dyDescent="0.3">
      <c r="A752" s="28" t="s">
        <v>3405</v>
      </c>
      <c r="B752" s="28" t="s">
        <v>17489</v>
      </c>
      <c r="C752" s="28" t="s">
        <v>10490</v>
      </c>
      <c r="D752" s="28" t="s">
        <v>10491</v>
      </c>
      <c r="E752" s="28" t="s">
        <v>7716</v>
      </c>
      <c r="F752" s="28" t="s">
        <v>3387</v>
      </c>
      <c r="G752" s="28" t="s">
        <v>18107</v>
      </c>
      <c r="H752" s="28" t="s">
        <v>17428</v>
      </c>
      <c r="I752" s="28">
        <v>1</v>
      </c>
      <c r="J752" s="28">
        <v>0</v>
      </c>
      <c r="K752" s="28">
        <v>1</v>
      </c>
      <c r="L752" s="28">
        <v>0</v>
      </c>
      <c r="M752" s="28">
        <v>0</v>
      </c>
      <c r="N752" s="28">
        <v>4</v>
      </c>
      <c r="O752" s="28">
        <v>8</v>
      </c>
      <c r="P752">
        <f>VLOOKUP($A752,'Item Detail'!$A$2:$G$3180,7,0)</f>
        <v>2</v>
      </c>
      <c r="Q752" s="30" t="s">
        <v>20729</v>
      </c>
      <c r="R752" s="30" t="s">
        <v>20730</v>
      </c>
      <c r="S752" s="30" t="s">
        <v>20731</v>
      </c>
      <c r="T752" s="30" t="s">
        <v>20732</v>
      </c>
      <c r="U752" s="30" t="s">
        <v>20732</v>
      </c>
      <c r="V752" s="30" t="s">
        <v>20734</v>
      </c>
      <c r="W752" s="30" t="s">
        <v>20737</v>
      </c>
      <c r="X752" s="30" t="s">
        <v>20737</v>
      </c>
      <c r="Y752" s="30" t="s">
        <v>20737</v>
      </c>
      <c r="Z752" s="30" t="s">
        <v>20737</v>
      </c>
      <c r="AA752" s="33" t="s">
        <v>20788</v>
      </c>
    </row>
    <row r="753" spans="1:27" x14ac:dyDescent="0.3">
      <c r="A753" s="28" t="s">
        <v>9403</v>
      </c>
      <c r="B753" s="28" t="s">
        <v>17483</v>
      </c>
      <c r="C753" s="28" t="s">
        <v>9404</v>
      </c>
      <c r="D753" s="28" t="s">
        <v>9405</v>
      </c>
      <c r="E753" s="28" t="s">
        <v>9406</v>
      </c>
      <c r="F753" s="28" t="s">
        <v>2174</v>
      </c>
      <c r="G753" s="28" t="s">
        <v>18108</v>
      </c>
      <c r="H753" s="28" t="s">
        <v>17453</v>
      </c>
      <c r="I753" s="28">
        <v>0</v>
      </c>
      <c r="J753" s="28">
        <v>0</v>
      </c>
      <c r="K753" s="28">
        <v>2</v>
      </c>
      <c r="L753" s="28">
        <v>0</v>
      </c>
      <c r="M753" s="28">
        <v>0</v>
      </c>
      <c r="N753" s="28">
        <v>4</v>
      </c>
      <c r="O753" s="28">
        <v>8</v>
      </c>
      <c r="P753">
        <f>VLOOKUP($A753,'Item Detail'!$A$2:$G$3180,7,0)</f>
        <v>2</v>
      </c>
      <c r="Q753" s="30" t="s">
        <v>20729</v>
      </c>
      <c r="R753" s="30" t="s">
        <v>20730</v>
      </c>
      <c r="S753" s="30" t="s">
        <v>20731</v>
      </c>
      <c r="T753" s="30" t="s">
        <v>20732</v>
      </c>
      <c r="U753" s="30" t="s">
        <v>20732</v>
      </c>
      <c r="V753" s="30" t="s">
        <v>20734</v>
      </c>
      <c r="W753" s="30" t="s">
        <v>20737</v>
      </c>
      <c r="X753" s="30" t="s">
        <v>20737</v>
      </c>
      <c r="Y753" s="30" t="s">
        <v>20737</v>
      </c>
      <c r="Z753" s="30" t="s">
        <v>20737</v>
      </c>
      <c r="AA753" s="32" t="s">
        <v>20790</v>
      </c>
    </row>
    <row r="754" spans="1:27" x14ac:dyDescent="0.3">
      <c r="A754" s="28" t="s">
        <v>4715</v>
      </c>
      <c r="B754" s="28" t="s">
        <v>18109</v>
      </c>
      <c r="C754" s="28" t="s">
        <v>9771</v>
      </c>
      <c r="D754" s="28" t="s">
        <v>7677</v>
      </c>
      <c r="E754" s="28" t="s">
        <v>7716</v>
      </c>
      <c r="F754" s="28" t="s">
        <v>18110</v>
      </c>
      <c r="G754" s="28" t="s">
        <v>18111</v>
      </c>
      <c r="H754" s="28" t="s">
        <v>17419</v>
      </c>
      <c r="I754" s="28">
        <v>0</v>
      </c>
      <c r="J754" s="28">
        <v>0</v>
      </c>
      <c r="K754" s="28">
        <v>2</v>
      </c>
      <c r="L754" s="28">
        <v>0</v>
      </c>
      <c r="M754" s="28">
        <v>0</v>
      </c>
      <c r="N754" s="28">
        <v>4</v>
      </c>
      <c r="O754" s="28">
        <v>8</v>
      </c>
      <c r="P754">
        <f>VLOOKUP($A754,'Item Detail'!$A$2:$G$3180,7,0)</f>
        <v>2</v>
      </c>
      <c r="Q754" s="30" t="s">
        <v>20771</v>
      </c>
      <c r="R754" s="30" t="s">
        <v>20730</v>
      </c>
      <c r="S754" s="30" t="s">
        <v>4207</v>
      </c>
      <c r="T754" s="30" t="s">
        <v>20732</v>
      </c>
      <c r="U754" s="30" t="s">
        <v>20732</v>
      </c>
      <c r="V754" s="30" t="s">
        <v>20737</v>
      </c>
      <c r="W754" s="30" t="s">
        <v>20737</v>
      </c>
      <c r="X754" s="30" t="s">
        <v>20737</v>
      </c>
      <c r="Y754" s="30" t="s">
        <v>20737</v>
      </c>
      <c r="Z754" s="30" t="s">
        <v>20737</v>
      </c>
      <c r="AA754" s="32" t="s">
        <v>20789</v>
      </c>
    </row>
    <row r="755" spans="1:27" x14ac:dyDescent="0.3">
      <c r="A755" s="28" t="s">
        <v>9249</v>
      </c>
      <c r="B755" s="28" t="s">
        <v>17465</v>
      </c>
      <c r="C755" s="28" t="s">
        <v>9250</v>
      </c>
      <c r="D755" s="28" t="s">
        <v>7677</v>
      </c>
      <c r="E755" s="28" t="s">
        <v>7716</v>
      </c>
      <c r="F755" s="28" t="s">
        <v>1747</v>
      </c>
      <c r="G755" s="28" t="s">
        <v>18112</v>
      </c>
      <c r="H755" s="28" t="s">
        <v>17453</v>
      </c>
      <c r="I755" s="28">
        <v>0</v>
      </c>
      <c r="J755" s="28">
        <v>0</v>
      </c>
      <c r="K755" s="28">
        <v>2</v>
      </c>
      <c r="L755" s="28">
        <v>0</v>
      </c>
      <c r="M755" s="28">
        <v>0</v>
      </c>
      <c r="N755" s="28">
        <v>4</v>
      </c>
      <c r="O755" s="28">
        <v>8</v>
      </c>
      <c r="P755">
        <f>VLOOKUP($A755,'Item Detail'!$A$2:$G$3180,7,0)</f>
        <v>2</v>
      </c>
      <c r="Q755" s="30" t="s">
        <v>20729</v>
      </c>
      <c r="R755" s="30" t="s">
        <v>20730</v>
      </c>
      <c r="S755" s="30" t="s">
        <v>20731</v>
      </c>
      <c r="T755" s="30" t="s">
        <v>20732</v>
      </c>
      <c r="U755" s="30" t="s">
        <v>20732</v>
      </c>
      <c r="V755" s="30" t="s">
        <v>20734</v>
      </c>
      <c r="W755" s="30" t="s">
        <v>20737</v>
      </c>
      <c r="X755" s="30" t="s">
        <v>20737</v>
      </c>
      <c r="Y755" s="30" t="s">
        <v>20737</v>
      </c>
      <c r="Z755" s="30" t="s">
        <v>20737</v>
      </c>
      <c r="AA755" s="32" t="s">
        <v>20790</v>
      </c>
    </row>
    <row r="756" spans="1:27" x14ac:dyDescent="0.3">
      <c r="A756" s="28" t="s">
        <v>3402</v>
      </c>
      <c r="B756" s="28" t="s">
        <v>17483</v>
      </c>
      <c r="C756" s="28" t="s">
        <v>10189</v>
      </c>
      <c r="D756" s="28" t="s">
        <v>7677</v>
      </c>
      <c r="E756" s="28" t="s">
        <v>9341</v>
      </c>
      <c r="F756" s="28" t="s">
        <v>1691</v>
      </c>
      <c r="G756" s="28" t="s">
        <v>18113</v>
      </c>
      <c r="H756" s="28" t="s">
        <v>17428</v>
      </c>
      <c r="I756" s="28">
        <v>0</v>
      </c>
      <c r="J756" s="28">
        <v>0</v>
      </c>
      <c r="K756" s="28">
        <v>2</v>
      </c>
      <c r="L756" s="28">
        <v>0</v>
      </c>
      <c r="M756" s="28">
        <v>0</v>
      </c>
      <c r="N756" s="28">
        <v>4</v>
      </c>
      <c r="O756" s="28">
        <v>8</v>
      </c>
      <c r="P756">
        <f>VLOOKUP($A756,'Item Detail'!$A$2:$G$3180,7,0)</f>
        <v>2</v>
      </c>
      <c r="Q756" s="30" t="s">
        <v>20741</v>
      </c>
      <c r="R756" s="30" t="s">
        <v>20730</v>
      </c>
      <c r="S756" s="30" t="s">
        <v>20742</v>
      </c>
      <c r="T756" s="30" t="s">
        <v>20732</v>
      </c>
      <c r="U756" s="30" t="s">
        <v>20732</v>
      </c>
      <c r="V756" s="30" t="s">
        <v>20737</v>
      </c>
      <c r="W756" s="30" t="s">
        <v>20737</v>
      </c>
      <c r="X756" s="30" t="s">
        <v>20737</v>
      </c>
      <c r="Y756" s="30" t="s">
        <v>20737</v>
      </c>
      <c r="Z756" s="30" t="s">
        <v>20737</v>
      </c>
      <c r="AA756" s="32" t="s">
        <v>20789</v>
      </c>
    </row>
    <row r="757" spans="1:27" x14ac:dyDescent="0.3">
      <c r="A757" s="28" t="s">
        <v>10162</v>
      </c>
      <c r="B757" s="28" t="s">
        <v>17414</v>
      </c>
      <c r="C757" s="28" t="s">
        <v>10163</v>
      </c>
      <c r="D757" s="28" t="s">
        <v>9502</v>
      </c>
      <c r="E757" s="28" t="s">
        <v>7749</v>
      </c>
      <c r="F757" s="28" t="s">
        <v>17415</v>
      </c>
      <c r="G757" s="28" t="s">
        <v>18114</v>
      </c>
      <c r="H757" s="28" t="s">
        <v>17412</v>
      </c>
      <c r="I757" s="28">
        <v>1</v>
      </c>
      <c r="J757" s="28">
        <v>0</v>
      </c>
      <c r="K757" s="28">
        <v>0</v>
      </c>
      <c r="L757" s="28">
        <v>0</v>
      </c>
      <c r="M757" s="28">
        <v>0</v>
      </c>
      <c r="N757" s="28">
        <v>2</v>
      </c>
      <c r="O757" s="28">
        <v>4</v>
      </c>
      <c r="P757">
        <f>VLOOKUP($A757,'Item Detail'!$A$2:$G$3180,7,0)</f>
        <v>2</v>
      </c>
      <c r="Q757" s="30" t="s">
        <v>20729</v>
      </c>
      <c r="R757" s="30" t="s">
        <v>20730</v>
      </c>
      <c r="S757" s="30" t="s">
        <v>20731</v>
      </c>
      <c r="T757" s="30" t="s">
        <v>20732</v>
      </c>
      <c r="U757" s="30" t="s">
        <v>20749</v>
      </c>
      <c r="V757" s="30" t="s">
        <v>20734</v>
      </c>
      <c r="W757" s="30" t="s">
        <v>20734</v>
      </c>
      <c r="X757" s="30" t="s">
        <v>20734</v>
      </c>
      <c r="Y757" s="30" t="s">
        <v>20734</v>
      </c>
      <c r="Z757" s="30" t="s">
        <v>20734</v>
      </c>
      <c r="AA757" s="32" t="s">
        <v>20788</v>
      </c>
    </row>
    <row r="758" spans="1:27" x14ac:dyDescent="0.3">
      <c r="A758" s="28" t="s">
        <v>10162</v>
      </c>
      <c r="B758" s="28" t="s">
        <v>17414</v>
      </c>
      <c r="C758" s="28" t="s">
        <v>10163</v>
      </c>
      <c r="D758" s="28" t="s">
        <v>9502</v>
      </c>
      <c r="E758" s="28" t="s">
        <v>7749</v>
      </c>
      <c r="F758" s="28" t="s">
        <v>17415</v>
      </c>
      <c r="G758" s="28" t="s">
        <v>18114</v>
      </c>
      <c r="H758" s="28" t="s">
        <v>17413</v>
      </c>
      <c r="I758" s="28">
        <v>1</v>
      </c>
      <c r="J758" s="28">
        <v>0</v>
      </c>
      <c r="K758" s="28">
        <v>0</v>
      </c>
      <c r="L758" s="28">
        <v>0</v>
      </c>
      <c r="M758" s="28">
        <v>0</v>
      </c>
      <c r="N758" s="28">
        <v>2</v>
      </c>
      <c r="O758" s="28">
        <v>4</v>
      </c>
      <c r="P758">
        <f>VLOOKUP($A758,'Item Detail'!$A$2:$G$3180,7,0)</f>
        <v>2</v>
      </c>
      <c r="Q758" s="30" t="s">
        <v>20729</v>
      </c>
      <c r="R758" s="30" t="s">
        <v>20730</v>
      </c>
      <c r="S758" s="30" t="s">
        <v>20731</v>
      </c>
      <c r="T758" s="30" t="s">
        <v>20732</v>
      </c>
      <c r="U758" s="30" t="s">
        <v>20749</v>
      </c>
      <c r="V758" s="30" t="s">
        <v>20734</v>
      </c>
      <c r="W758" s="30" t="s">
        <v>20734</v>
      </c>
      <c r="X758" s="30" t="s">
        <v>20734</v>
      </c>
      <c r="Y758" s="30" t="s">
        <v>20734</v>
      </c>
      <c r="Z758" s="30" t="s">
        <v>20734</v>
      </c>
      <c r="AA758" s="32" t="s">
        <v>20788</v>
      </c>
    </row>
    <row r="759" spans="1:27" x14ac:dyDescent="0.3">
      <c r="A759" s="28" t="s">
        <v>6705</v>
      </c>
      <c r="B759" s="28" t="s">
        <v>17447</v>
      </c>
      <c r="C759" s="28" t="s">
        <v>10122</v>
      </c>
      <c r="D759" s="28" t="s">
        <v>10123</v>
      </c>
      <c r="E759" s="28" t="s">
        <v>10124</v>
      </c>
      <c r="F759" s="28" t="s">
        <v>6707</v>
      </c>
      <c r="G759" s="28" t="s">
        <v>18115</v>
      </c>
      <c r="H759" s="28" t="s">
        <v>17419</v>
      </c>
      <c r="I759" s="28">
        <v>0</v>
      </c>
      <c r="J759" s="28">
        <v>0</v>
      </c>
      <c r="K759" s="28">
        <v>2</v>
      </c>
      <c r="L759" s="28">
        <v>0</v>
      </c>
      <c r="M759" s="28">
        <v>0</v>
      </c>
      <c r="N759" s="28">
        <v>4</v>
      </c>
      <c r="O759" s="28">
        <v>8</v>
      </c>
      <c r="P759">
        <f>VLOOKUP($A759,'Item Detail'!$A$2:$G$3180,7,0)</f>
        <v>2</v>
      </c>
      <c r="Q759" s="30" t="s">
        <v>20735</v>
      </c>
      <c r="R759" s="30" t="s">
        <v>20730</v>
      </c>
      <c r="S759" s="30" t="s">
        <v>4207</v>
      </c>
      <c r="T759" s="30" t="s">
        <v>20732</v>
      </c>
      <c r="U759" s="30" t="s">
        <v>20749</v>
      </c>
      <c r="V759" s="30" t="s">
        <v>20737</v>
      </c>
      <c r="W759" s="30" t="s">
        <v>20737</v>
      </c>
      <c r="X759" s="30" t="s">
        <v>20737</v>
      </c>
      <c r="Y759" s="30" t="s">
        <v>20737</v>
      </c>
      <c r="Z759" s="30" t="s">
        <v>20737</v>
      </c>
      <c r="AA759" s="32" t="s">
        <v>20789</v>
      </c>
    </row>
    <row r="760" spans="1:27" x14ac:dyDescent="0.3">
      <c r="A760" s="28" t="s">
        <v>9306</v>
      </c>
      <c r="B760" s="28" t="s">
        <v>17471</v>
      </c>
      <c r="C760" s="28" t="s">
        <v>9307</v>
      </c>
      <c r="D760" s="28" t="s">
        <v>8866</v>
      </c>
      <c r="E760" s="28" t="s">
        <v>9308</v>
      </c>
      <c r="F760" s="28" t="s">
        <v>17472</v>
      </c>
      <c r="G760" s="28" t="s">
        <v>18116</v>
      </c>
      <c r="H760" s="28" t="s">
        <v>17453</v>
      </c>
      <c r="I760" s="28">
        <v>0</v>
      </c>
      <c r="J760" s="28">
        <v>0</v>
      </c>
      <c r="K760" s="28">
        <v>1</v>
      </c>
      <c r="L760" s="28">
        <v>0</v>
      </c>
      <c r="M760" s="28">
        <v>1</v>
      </c>
      <c r="N760" s="28">
        <v>4</v>
      </c>
      <c r="O760" s="28">
        <v>8</v>
      </c>
      <c r="P760">
        <f>VLOOKUP($A760,'Item Detail'!$A$2:$G$3180,7,0)</f>
        <v>2</v>
      </c>
      <c r="Q760" s="30" t="s">
        <v>20729</v>
      </c>
      <c r="R760" s="30" t="s">
        <v>20730</v>
      </c>
      <c r="S760" s="30" t="s">
        <v>20731</v>
      </c>
      <c r="T760" s="30" t="s">
        <v>20732</v>
      </c>
      <c r="U760" s="30" t="s">
        <v>20749</v>
      </c>
      <c r="V760" s="30" t="s">
        <v>20734</v>
      </c>
      <c r="W760" s="30" t="s">
        <v>20737</v>
      </c>
      <c r="X760" s="30" t="s">
        <v>20737</v>
      </c>
      <c r="Y760" s="30" t="s">
        <v>20737</v>
      </c>
      <c r="Z760" s="30" t="s">
        <v>20737</v>
      </c>
      <c r="AA760" s="32" t="s">
        <v>20790</v>
      </c>
    </row>
    <row r="761" spans="1:27" x14ac:dyDescent="0.3">
      <c r="A761" s="28" t="s">
        <v>6365</v>
      </c>
      <c r="B761" s="28" t="s">
        <v>17483</v>
      </c>
      <c r="C761" s="28" t="s">
        <v>9319</v>
      </c>
      <c r="D761" s="28" t="s">
        <v>9320</v>
      </c>
      <c r="E761" s="28" t="s">
        <v>9321</v>
      </c>
      <c r="F761" s="28" t="s">
        <v>1691</v>
      </c>
      <c r="G761" s="28" t="s">
        <v>18117</v>
      </c>
      <c r="H761" s="28" t="s">
        <v>17419</v>
      </c>
      <c r="I761" s="28">
        <v>2</v>
      </c>
      <c r="J761" s="28">
        <v>0</v>
      </c>
      <c r="K761" s="28">
        <v>0</v>
      </c>
      <c r="L761" s="28">
        <v>0</v>
      </c>
      <c r="M761" s="28">
        <v>0</v>
      </c>
      <c r="N761" s="28">
        <v>4</v>
      </c>
      <c r="O761" s="28">
        <v>8</v>
      </c>
      <c r="P761">
        <f>VLOOKUP($A761,'Item Detail'!$A$2:$G$3180,7,0)</f>
        <v>2</v>
      </c>
      <c r="Q761" s="30" t="s">
        <v>20735</v>
      </c>
      <c r="R761" s="30" t="s">
        <v>20730</v>
      </c>
      <c r="S761" s="30" t="s">
        <v>4207</v>
      </c>
      <c r="T761" s="30" t="s">
        <v>20732</v>
      </c>
      <c r="U761" s="30" t="s">
        <v>20733</v>
      </c>
      <c r="V761" s="30" t="s">
        <v>20737</v>
      </c>
      <c r="W761" s="30" t="s">
        <v>20737</v>
      </c>
      <c r="X761" s="30" t="s">
        <v>20737</v>
      </c>
      <c r="Y761" s="30" t="s">
        <v>20737</v>
      </c>
      <c r="Z761" s="30" t="s">
        <v>20737</v>
      </c>
      <c r="AA761" s="32" t="s">
        <v>20789</v>
      </c>
    </row>
    <row r="762" spans="1:27" x14ac:dyDescent="0.3">
      <c r="A762" s="28" t="s">
        <v>9570</v>
      </c>
      <c r="B762" s="28" t="s">
        <v>17516</v>
      </c>
      <c r="C762" s="28" t="s">
        <v>9571</v>
      </c>
      <c r="D762" s="28" t="s">
        <v>9572</v>
      </c>
      <c r="E762" s="28" t="s">
        <v>8546</v>
      </c>
      <c r="F762" s="28" t="s">
        <v>9573</v>
      </c>
      <c r="G762" s="28" t="s">
        <v>18118</v>
      </c>
      <c r="H762" s="28" t="s">
        <v>17412</v>
      </c>
      <c r="I762" s="28">
        <v>0</v>
      </c>
      <c r="J762" s="28">
        <v>0</v>
      </c>
      <c r="K762" s="28">
        <v>1</v>
      </c>
      <c r="L762" s="28">
        <v>0</v>
      </c>
      <c r="M762" s="28">
        <v>0</v>
      </c>
      <c r="N762" s="28">
        <v>2</v>
      </c>
      <c r="O762" s="28">
        <v>4</v>
      </c>
      <c r="P762">
        <f>VLOOKUP($A762,'Item Detail'!$A$2:$G$3180,7,0)</f>
        <v>2</v>
      </c>
      <c r="Q762" s="30" t="s">
        <v>20729</v>
      </c>
      <c r="R762" s="30" t="s">
        <v>20730</v>
      </c>
      <c r="S762" s="30" t="s">
        <v>20731</v>
      </c>
      <c r="T762" s="30" t="s">
        <v>20732</v>
      </c>
      <c r="U762" s="30" t="s">
        <v>20745</v>
      </c>
      <c r="V762" s="30" t="s">
        <v>20737</v>
      </c>
      <c r="W762" s="30" t="s">
        <v>20734</v>
      </c>
      <c r="X762" s="30" t="s">
        <v>20734</v>
      </c>
      <c r="Y762" s="30" t="s">
        <v>20737</v>
      </c>
      <c r="Z762" s="30" t="s">
        <v>20737</v>
      </c>
      <c r="AA762" s="32" t="s">
        <v>20788</v>
      </c>
    </row>
    <row r="763" spans="1:27" x14ac:dyDescent="0.3">
      <c r="A763" s="28" t="s">
        <v>9570</v>
      </c>
      <c r="B763" s="28" t="s">
        <v>17516</v>
      </c>
      <c r="C763" s="28" t="s">
        <v>9571</v>
      </c>
      <c r="D763" s="28" t="s">
        <v>9572</v>
      </c>
      <c r="E763" s="28" t="s">
        <v>8546</v>
      </c>
      <c r="F763" s="28" t="s">
        <v>9573</v>
      </c>
      <c r="G763" s="28" t="s">
        <v>18118</v>
      </c>
      <c r="H763" s="28" t="s">
        <v>17413</v>
      </c>
      <c r="I763" s="28">
        <v>0</v>
      </c>
      <c r="J763" s="28">
        <v>0</v>
      </c>
      <c r="K763" s="28">
        <v>1</v>
      </c>
      <c r="L763" s="28">
        <v>0</v>
      </c>
      <c r="M763" s="28">
        <v>0</v>
      </c>
      <c r="N763" s="28">
        <v>2</v>
      </c>
      <c r="O763" s="28">
        <v>4</v>
      </c>
      <c r="P763">
        <f>VLOOKUP($A763,'Item Detail'!$A$2:$G$3180,7,0)</f>
        <v>2</v>
      </c>
      <c r="Q763" s="30" t="s">
        <v>20729</v>
      </c>
      <c r="R763" s="30" t="s">
        <v>20730</v>
      </c>
      <c r="S763" s="30" t="s">
        <v>20731</v>
      </c>
      <c r="T763" s="30" t="s">
        <v>20732</v>
      </c>
      <c r="U763" s="30" t="s">
        <v>20745</v>
      </c>
      <c r="V763" s="30" t="s">
        <v>20737</v>
      </c>
      <c r="W763" s="30" t="s">
        <v>20734</v>
      </c>
      <c r="X763" s="30" t="s">
        <v>20734</v>
      </c>
      <c r="Y763" s="30" t="s">
        <v>20737</v>
      </c>
      <c r="Z763" s="30" t="s">
        <v>20737</v>
      </c>
      <c r="AA763" s="32" t="s">
        <v>20788</v>
      </c>
    </row>
    <row r="764" spans="1:27" x14ac:dyDescent="0.3">
      <c r="A764" s="28" t="s">
        <v>10091</v>
      </c>
      <c r="B764" s="28" t="s">
        <v>17410</v>
      </c>
      <c r="C764" s="28" t="s">
        <v>10092</v>
      </c>
      <c r="D764" s="28" t="s">
        <v>10093</v>
      </c>
      <c r="E764" s="28" t="s">
        <v>10094</v>
      </c>
      <c r="F764" s="28" t="s">
        <v>9317</v>
      </c>
      <c r="G764" s="28" t="s">
        <v>18119</v>
      </c>
      <c r="H764" s="28" t="s">
        <v>17453</v>
      </c>
      <c r="I764" s="28">
        <v>0</v>
      </c>
      <c r="J764" s="28">
        <v>0</v>
      </c>
      <c r="K764" s="28">
        <v>0</v>
      </c>
      <c r="L764" s="28">
        <v>0</v>
      </c>
      <c r="M764" s="28">
        <v>2</v>
      </c>
      <c r="N764" s="28">
        <v>4</v>
      </c>
      <c r="O764" s="28">
        <v>8</v>
      </c>
      <c r="P764">
        <f>VLOOKUP($A764,'Item Detail'!$A$2:$G$3180,7,0)</f>
        <v>2</v>
      </c>
      <c r="Q764" s="30" t="s">
        <v>20754</v>
      </c>
      <c r="R764" s="30" t="s">
        <v>20730</v>
      </c>
      <c r="S764" s="30" t="s">
        <v>20731</v>
      </c>
      <c r="T764" s="30" t="s">
        <v>20743</v>
      </c>
      <c r="U764" s="30" t="s">
        <v>20732</v>
      </c>
      <c r="V764" s="30" t="s">
        <v>20734</v>
      </c>
      <c r="W764" s="30" t="s">
        <v>20737</v>
      </c>
      <c r="X764" s="30" t="s">
        <v>20737</v>
      </c>
      <c r="Y764" s="30" t="s">
        <v>20737</v>
      </c>
      <c r="Z764" s="30" t="s">
        <v>20737</v>
      </c>
      <c r="AA764" s="32" t="s">
        <v>20790</v>
      </c>
    </row>
    <row r="765" spans="1:27" x14ac:dyDescent="0.3">
      <c r="A765" s="28" t="s">
        <v>4143</v>
      </c>
      <c r="B765" s="28" t="s">
        <v>17458</v>
      </c>
      <c r="C765" s="28" t="s">
        <v>4144</v>
      </c>
      <c r="D765" s="28" t="s">
        <v>9107</v>
      </c>
      <c r="E765" s="28" t="s">
        <v>9108</v>
      </c>
      <c r="F765" s="28" t="s">
        <v>1938</v>
      </c>
      <c r="G765" s="28" t="s">
        <v>18120</v>
      </c>
      <c r="H765" s="28" t="s">
        <v>17428</v>
      </c>
      <c r="I765" s="28">
        <v>2</v>
      </c>
      <c r="J765" s="28">
        <v>0</v>
      </c>
      <c r="K765" s="28">
        <v>0</v>
      </c>
      <c r="L765" s="28">
        <v>0</v>
      </c>
      <c r="M765" s="28">
        <v>0</v>
      </c>
      <c r="N765" s="28">
        <v>4</v>
      </c>
      <c r="O765" s="28">
        <v>8</v>
      </c>
      <c r="P765">
        <f>VLOOKUP($A765,'Item Detail'!$A$2:$G$3180,7,0)</f>
        <v>2</v>
      </c>
      <c r="Q765" s="30" t="s">
        <v>20741</v>
      </c>
      <c r="R765" s="30" t="s">
        <v>20730</v>
      </c>
      <c r="S765" s="30" t="s">
        <v>20742</v>
      </c>
      <c r="T765" s="30" t="s">
        <v>20732</v>
      </c>
      <c r="U765" s="30" t="s">
        <v>20732</v>
      </c>
      <c r="V765" s="30" t="s">
        <v>20737</v>
      </c>
      <c r="W765" s="30" t="s">
        <v>20737</v>
      </c>
      <c r="X765" s="30" t="s">
        <v>20737</v>
      </c>
      <c r="Y765" s="30" t="s">
        <v>20737</v>
      </c>
      <c r="Z765" s="30" t="s">
        <v>20737</v>
      </c>
      <c r="AA765" s="32" t="s">
        <v>20789</v>
      </c>
    </row>
    <row r="766" spans="1:27" x14ac:dyDescent="0.3">
      <c r="A766" s="28" t="s">
        <v>10299</v>
      </c>
      <c r="B766" s="28" t="s">
        <v>17422</v>
      </c>
      <c r="C766" s="28" t="s">
        <v>10300</v>
      </c>
      <c r="D766" s="28" t="s">
        <v>10301</v>
      </c>
      <c r="E766" s="28" t="s">
        <v>7829</v>
      </c>
      <c r="F766" s="28" t="s">
        <v>1814</v>
      </c>
      <c r="G766" s="28" t="s">
        <v>18121</v>
      </c>
      <c r="H766" s="28" t="s">
        <v>17412</v>
      </c>
      <c r="I766" s="28">
        <v>1</v>
      </c>
      <c r="J766" s="28">
        <v>0</v>
      </c>
      <c r="K766" s="28">
        <v>1</v>
      </c>
      <c r="L766" s="28">
        <v>0</v>
      </c>
      <c r="M766" s="28">
        <v>0</v>
      </c>
      <c r="N766" s="28">
        <v>4</v>
      </c>
      <c r="O766" s="28">
        <v>8</v>
      </c>
      <c r="P766">
        <f>VLOOKUP($A766,'Item Detail'!$A$2:$G$3180,7,0)</f>
        <v>2</v>
      </c>
      <c r="Q766" s="30" t="s">
        <v>20729</v>
      </c>
      <c r="R766" s="30" t="s">
        <v>20730</v>
      </c>
      <c r="S766" s="30" t="s">
        <v>20731</v>
      </c>
      <c r="T766" s="30" t="s">
        <v>20732</v>
      </c>
      <c r="U766" s="30" t="s">
        <v>20732</v>
      </c>
      <c r="V766" s="30" t="s">
        <v>20734</v>
      </c>
      <c r="W766" s="30" t="s">
        <v>20734</v>
      </c>
      <c r="X766" s="30" t="s">
        <v>20734</v>
      </c>
      <c r="Y766" s="30" t="s">
        <v>20734</v>
      </c>
      <c r="Z766" s="30" t="s">
        <v>20734</v>
      </c>
      <c r="AA766" s="32" t="s">
        <v>20788</v>
      </c>
    </row>
    <row r="767" spans="1:27" x14ac:dyDescent="0.3">
      <c r="A767" s="28" t="s">
        <v>9748</v>
      </c>
      <c r="B767" s="28" t="s">
        <v>17422</v>
      </c>
      <c r="C767" s="28" t="s">
        <v>9749</v>
      </c>
      <c r="D767" s="28" t="s">
        <v>9572</v>
      </c>
      <c r="E767" s="28" t="s">
        <v>9066</v>
      </c>
      <c r="F767" s="28" t="s">
        <v>1814</v>
      </c>
      <c r="G767" s="28" t="s">
        <v>18122</v>
      </c>
      <c r="H767" s="28" t="s">
        <v>17412</v>
      </c>
      <c r="I767" s="28">
        <v>1</v>
      </c>
      <c r="J767" s="28">
        <v>0</v>
      </c>
      <c r="K767" s="28">
        <v>1</v>
      </c>
      <c r="L767" s="28">
        <v>0</v>
      </c>
      <c r="M767" s="28">
        <v>0</v>
      </c>
      <c r="N767" s="28">
        <v>4</v>
      </c>
      <c r="O767" s="28">
        <v>8</v>
      </c>
      <c r="P767">
        <f>VLOOKUP($A767,'Item Detail'!$A$2:$G$3180,7,0)</f>
        <v>2</v>
      </c>
      <c r="Q767" s="30" t="s">
        <v>20750</v>
      </c>
      <c r="R767" s="30" t="s">
        <v>20730</v>
      </c>
      <c r="S767" s="30" t="s">
        <v>20731</v>
      </c>
      <c r="T767" s="30" t="s">
        <v>20732</v>
      </c>
      <c r="U767" s="30" t="s">
        <v>20732</v>
      </c>
      <c r="V767" s="30" t="s">
        <v>20734</v>
      </c>
      <c r="W767" s="30" t="s">
        <v>20734</v>
      </c>
      <c r="X767" s="30" t="s">
        <v>20734</v>
      </c>
      <c r="Y767" s="30" t="s">
        <v>20734</v>
      </c>
      <c r="Z767" s="30" t="s">
        <v>20734</v>
      </c>
      <c r="AA767" s="32" t="s">
        <v>20788</v>
      </c>
    </row>
    <row r="768" spans="1:27" x14ac:dyDescent="0.3">
      <c r="A768" s="28" t="s">
        <v>5634</v>
      </c>
      <c r="B768" s="28" t="s">
        <v>17420</v>
      </c>
      <c r="C768" s="28" t="s">
        <v>9763</v>
      </c>
      <c r="D768" s="28" t="s">
        <v>9764</v>
      </c>
      <c r="E768" s="28" t="s">
        <v>7901</v>
      </c>
      <c r="F768" s="28" t="s">
        <v>4208</v>
      </c>
      <c r="G768" s="28" t="s">
        <v>18123</v>
      </c>
      <c r="H768" s="28" t="s">
        <v>17419</v>
      </c>
      <c r="I768" s="28">
        <v>0</v>
      </c>
      <c r="J768" s="28">
        <v>0</v>
      </c>
      <c r="K768" s="28">
        <v>2</v>
      </c>
      <c r="L768" s="28">
        <v>0</v>
      </c>
      <c r="M768" s="28">
        <v>0</v>
      </c>
      <c r="N768" s="28">
        <v>4</v>
      </c>
      <c r="O768" s="28">
        <v>8</v>
      </c>
      <c r="P768">
        <f>VLOOKUP($A768,'Item Detail'!$A$2:$G$3180,7,0)</f>
        <v>2</v>
      </c>
      <c r="Q768" s="30" t="s">
        <v>20738</v>
      </c>
      <c r="R768" s="30" t="s">
        <v>20730</v>
      </c>
      <c r="S768" s="30" t="s">
        <v>4207</v>
      </c>
      <c r="T768" s="30" t="s">
        <v>20732</v>
      </c>
      <c r="U768" s="30" t="s">
        <v>20732</v>
      </c>
      <c r="V768" s="30" t="s">
        <v>20737</v>
      </c>
      <c r="W768" s="30" t="s">
        <v>20737</v>
      </c>
      <c r="X768" s="30" t="s">
        <v>20737</v>
      </c>
      <c r="Y768" s="30" t="s">
        <v>20737</v>
      </c>
      <c r="Z768" s="30" t="s">
        <v>20737</v>
      </c>
      <c r="AA768" s="32" t="s">
        <v>20785</v>
      </c>
    </row>
    <row r="769" spans="1:27" x14ac:dyDescent="0.3">
      <c r="A769" s="28" t="s">
        <v>5770</v>
      </c>
      <c r="B769" s="28" t="s">
        <v>17420</v>
      </c>
      <c r="C769" s="28" t="s">
        <v>10342</v>
      </c>
      <c r="D769" s="28" t="s">
        <v>8738</v>
      </c>
      <c r="E769" s="28" t="s">
        <v>8976</v>
      </c>
      <c r="F769" s="28" t="s">
        <v>4208</v>
      </c>
      <c r="G769" s="28" t="s">
        <v>18124</v>
      </c>
      <c r="H769" s="28" t="s">
        <v>17419</v>
      </c>
      <c r="I769" s="28">
        <v>1</v>
      </c>
      <c r="J769" s="28">
        <v>0</v>
      </c>
      <c r="K769" s="28">
        <v>1</v>
      </c>
      <c r="L769" s="28">
        <v>0</v>
      </c>
      <c r="M769" s="28">
        <v>0</v>
      </c>
      <c r="N769" s="28">
        <v>4</v>
      </c>
      <c r="O769" s="28">
        <v>8</v>
      </c>
      <c r="P769">
        <f>VLOOKUP($A769,'Item Detail'!$A$2:$G$3180,7,0)</f>
        <v>2</v>
      </c>
      <c r="Q769" s="30" t="s">
        <v>20738</v>
      </c>
      <c r="R769" s="30" t="s">
        <v>20730</v>
      </c>
      <c r="S769" s="30" t="s">
        <v>4207</v>
      </c>
      <c r="T769" s="30" t="s">
        <v>20732</v>
      </c>
      <c r="U769" s="30" t="s">
        <v>20732</v>
      </c>
      <c r="V769" s="30" t="s">
        <v>20737</v>
      </c>
      <c r="W769" s="30" t="s">
        <v>20737</v>
      </c>
      <c r="X769" s="30" t="s">
        <v>20737</v>
      </c>
      <c r="Y769" s="30" t="s">
        <v>20737</v>
      </c>
      <c r="Z769" s="30" t="s">
        <v>20737</v>
      </c>
      <c r="AA769" s="32" t="s">
        <v>20785</v>
      </c>
    </row>
    <row r="770" spans="1:27" x14ac:dyDescent="0.3">
      <c r="A770" s="28" t="s">
        <v>6672</v>
      </c>
      <c r="B770" s="28" t="s">
        <v>17420</v>
      </c>
      <c r="C770" s="28" t="s">
        <v>9542</v>
      </c>
      <c r="D770" s="28" t="s">
        <v>7677</v>
      </c>
      <c r="E770" s="28" t="s">
        <v>7716</v>
      </c>
      <c r="F770" s="28" t="s">
        <v>4208</v>
      </c>
      <c r="G770" s="28" t="s">
        <v>18125</v>
      </c>
      <c r="H770" s="28" t="s">
        <v>17419</v>
      </c>
      <c r="I770" s="28">
        <v>1</v>
      </c>
      <c r="J770" s="28">
        <v>0</v>
      </c>
      <c r="K770" s="28">
        <v>1</v>
      </c>
      <c r="L770" s="28">
        <v>0</v>
      </c>
      <c r="M770" s="28">
        <v>0</v>
      </c>
      <c r="N770" s="28">
        <v>4</v>
      </c>
      <c r="O770" s="28">
        <v>8</v>
      </c>
      <c r="P770">
        <f>VLOOKUP($A770,'Item Detail'!$A$2:$G$3180,7,0)</f>
        <v>2</v>
      </c>
      <c r="Q770" s="30" t="s">
        <v>20738</v>
      </c>
      <c r="R770" s="30" t="s">
        <v>20730</v>
      </c>
      <c r="S770" s="30" t="s">
        <v>4207</v>
      </c>
      <c r="T770" s="30" t="s">
        <v>20732</v>
      </c>
      <c r="U770" s="30" t="s">
        <v>20732</v>
      </c>
      <c r="V770" s="30" t="s">
        <v>20737</v>
      </c>
      <c r="W770" s="30" t="s">
        <v>20737</v>
      </c>
      <c r="X770" s="30" t="s">
        <v>20737</v>
      </c>
      <c r="Y770" s="30" t="s">
        <v>20737</v>
      </c>
      <c r="Z770" s="30" t="s">
        <v>20737</v>
      </c>
      <c r="AA770" s="32" t="s">
        <v>20785</v>
      </c>
    </row>
    <row r="771" spans="1:27" x14ac:dyDescent="0.3">
      <c r="A771" s="28" t="s">
        <v>4751</v>
      </c>
      <c r="B771" s="28" t="s">
        <v>17420</v>
      </c>
      <c r="C771" s="28" t="s">
        <v>10150</v>
      </c>
      <c r="D771" s="28" t="s">
        <v>7677</v>
      </c>
      <c r="E771" s="28" t="s">
        <v>7716</v>
      </c>
      <c r="F771" s="28" t="s">
        <v>4208</v>
      </c>
      <c r="G771" s="28" t="s">
        <v>18126</v>
      </c>
      <c r="H771" s="28" t="s">
        <v>17419</v>
      </c>
      <c r="I771" s="28">
        <v>1</v>
      </c>
      <c r="J771" s="28">
        <v>0</v>
      </c>
      <c r="K771" s="28">
        <v>0</v>
      </c>
      <c r="L771" s="28">
        <v>0</v>
      </c>
      <c r="M771" s="28">
        <v>1</v>
      </c>
      <c r="N771" s="28">
        <v>4</v>
      </c>
      <c r="O771" s="28">
        <v>8</v>
      </c>
      <c r="P771">
        <f>VLOOKUP($A771,'Item Detail'!$A$2:$G$3180,7,0)</f>
        <v>2</v>
      </c>
      <c r="Q771" s="30" t="s">
        <v>20738</v>
      </c>
      <c r="R771" s="30" t="s">
        <v>20730</v>
      </c>
      <c r="S771" s="30" t="s">
        <v>4207</v>
      </c>
      <c r="T771" s="30" t="s">
        <v>20732</v>
      </c>
      <c r="U771" s="30" t="s">
        <v>20732</v>
      </c>
      <c r="V771" s="30" t="s">
        <v>20737</v>
      </c>
      <c r="W771" s="30" t="s">
        <v>20737</v>
      </c>
      <c r="X771" s="30" t="s">
        <v>20737</v>
      </c>
      <c r="Y771" s="30" t="s">
        <v>20737</v>
      </c>
      <c r="Z771" s="30" t="s">
        <v>20737</v>
      </c>
      <c r="AA771" s="32" t="s">
        <v>20785</v>
      </c>
    </row>
    <row r="772" spans="1:27" x14ac:dyDescent="0.3">
      <c r="A772" s="28" t="s">
        <v>6758</v>
      </c>
      <c r="B772" s="28" t="s">
        <v>17420</v>
      </c>
      <c r="C772" s="28" t="s">
        <v>10087</v>
      </c>
      <c r="D772" s="28" t="s">
        <v>7677</v>
      </c>
      <c r="E772" s="28" t="s">
        <v>8270</v>
      </c>
      <c r="F772" s="28" t="s">
        <v>4208</v>
      </c>
      <c r="G772" s="28" t="s">
        <v>18127</v>
      </c>
      <c r="H772" s="28" t="s">
        <v>17419</v>
      </c>
      <c r="I772" s="28">
        <v>2</v>
      </c>
      <c r="J772" s="28">
        <v>0</v>
      </c>
      <c r="K772" s="28">
        <v>0</v>
      </c>
      <c r="L772" s="28">
        <v>0</v>
      </c>
      <c r="M772" s="28">
        <v>0</v>
      </c>
      <c r="N772" s="28">
        <v>4</v>
      </c>
      <c r="O772" s="28">
        <v>8</v>
      </c>
      <c r="P772">
        <f>VLOOKUP($A772,'Item Detail'!$A$2:$G$3180,7,0)</f>
        <v>2</v>
      </c>
      <c r="Q772" s="30" t="s">
        <v>20738</v>
      </c>
      <c r="R772" s="30" t="s">
        <v>20730</v>
      </c>
      <c r="S772" s="30" t="s">
        <v>4207</v>
      </c>
      <c r="T772" s="30" t="s">
        <v>20732</v>
      </c>
      <c r="U772" s="30" t="s">
        <v>20732</v>
      </c>
      <c r="V772" s="30" t="s">
        <v>20737</v>
      </c>
      <c r="W772" s="30" t="s">
        <v>20737</v>
      </c>
      <c r="X772" s="30" t="s">
        <v>20737</v>
      </c>
      <c r="Y772" s="30" t="s">
        <v>20737</v>
      </c>
      <c r="Z772" s="30" t="s">
        <v>20737</v>
      </c>
      <c r="AA772" s="32" t="s">
        <v>20785</v>
      </c>
    </row>
    <row r="773" spans="1:27" x14ac:dyDescent="0.3">
      <c r="A773" s="28" t="s">
        <v>5480</v>
      </c>
      <c r="B773" s="28" t="s">
        <v>17420</v>
      </c>
      <c r="C773" s="28" t="s">
        <v>9957</v>
      </c>
      <c r="D773" s="28" t="s">
        <v>7677</v>
      </c>
      <c r="E773" s="28" t="s">
        <v>7716</v>
      </c>
      <c r="F773" s="28" t="s">
        <v>4208</v>
      </c>
      <c r="G773" s="28" t="s">
        <v>18128</v>
      </c>
      <c r="H773" s="28" t="s">
        <v>17419</v>
      </c>
      <c r="I773" s="28">
        <v>1</v>
      </c>
      <c r="J773" s="28">
        <v>0</v>
      </c>
      <c r="K773" s="28">
        <v>1</v>
      </c>
      <c r="L773" s="28">
        <v>0</v>
      </c>
      <c r="M773" s="28">
        <v>0</v>
      </c>
      <c r="N773" s="28">
        <v>4</v>
      </c>
      <c r="O773" s="28">
        <v>8</v>
      </c>
      <c r="P773">
        <f>VLOOKUP($A773,'Item Detail'!$A$2:$G$3180,7,0)</f>
        <v>2</v>
      </c>
      <c r="Q773" s="30" t="s">
        <v>20747</v>
      </c>
      <c r="R773" s="30" t="s">
        <v>20730</v>
      </c>
      <c r="S773" s="30" t="s">
        <v>4207</v>
      </c>
      <c r="T773" s="30" t="s">
        <v>20732</v>
      </c>
      <c r="U773" s="30" t="s">
        <v>20732</v>
      </c>
      <c r="V773" s="30" t="s">
        <v>20737</v>
      </c>
      <c r="W773" s="30" t="s">
        <v>20737</v>
      </c>
      <c r="X773" s="30" t="s">
        <v>20737</v>
      </c>
      <c r="Y773" s="30" t="s">
        <v>20737</v>
      </c>
      <c r="Z773" s="30" t="s">
        <v>20737</v>
      </c>
      <c r="AA773" s="32" t="s">
        <v>20785</v>
      </c>
    </row>
    <row r="774" spans="1:27" x14ac:dyDescent="0.3">
      <c r="A774" s="28" t="s">
        <v>4464</v>
      </c>
      <c r="B774" s="28" t="s">
        <v>17420</v>
      </c>
      <c r="C774" s="28" t="s">
        <v>9459</v>
      </c>
      <c r="D774" s="28" t="s">
        <v>9460</v>
      </c>
      <c r="E774" s="28" t="s">
        <v>7716</v>
      </c>
      <c r="F774" s="28" t="s">
        <v>4208</v>
      </c>
      <c r="G774" s="28" t="s">
        <v>18129</v>
      </c>
      <c r="H774" s="28" t="s">
        <v>17419</v>
      </c>
      <c r="I774" s="28">
        <v>0</v>
      </c>
      <c r="J774" s="28">
        <v>0</v>
      </c>
      <c r="K774" s="28">
        <v>2</v>
      </c>
      <c r="L774" s="28">
        <v>0</v>
      </c>
      <c r="M774" s="28">
        <v>0</v>
      </c>
      <c r="N774" s="28">
        <v>4</v>
      </c>
      <c r="O774" s="28">
        <v>8</v>
      </c>
      <c r="P774">
        <f>VLOOKUP($A774,'Item Detail'!$A$2:$G$3180,7,0)</f>
        <v>2</v>
      </c>
      <c r="Q774" s="30" t="s">
        <v>20738</v>
      </c>
      <c r="R774" s="30" t="s">
        <v>20730</v>
      </c>
      <c r="S774" s="30" t="s">
        <v>4207</v>
      </c>
      <c r="T774" s="30" t="s">
        <v>20732</v>
      </c>
      <c r="U774" s="30" t="s">
        <v>20732</v>
      </c>
      <c r="V774" s="30" t="s">
        <v>20737</v>
      </c>
      <c r="W774" s="30" t="s">
        <v>20737</v>
      </c>
      <c r="X774" s="30" t="s">
        <v>20737</v>
      </c>
      <c r="Y774" s="30" t="s">
        <v>20737</v>
      </c>
      <c r="Z774" s="30" t="s">
        <v>20737</v>
      </c>
      <c r="AA774" s="32" t="s">
        <v>20785</v>
      </c>
    </row>
    <row r="775" spans="1:27" x14ac:dyDescent="0.3">
      <c r="A775" s="28" t="s">
        <v>2065</v>
      </c>
      <c r="B775" s="28" t="s">
        <v>17458</v>
      </c>
      <c r="C775" s="28" t="s">
        <v>10133</v>
      </c>
      <c r="D775" s="28" t="s">
        <v>10134</v>
      </c>
      <c r="E775" s="28" t="s">
        <v>7716</v>
      </c>
      <c r="F775" s="28" t="s">
        <v>1893</v>
      </c>
      <c r="G775" s="28" t="s">
        <v>18130</v>
      </c>
      <c r="H775" s="28" t="s">
        <v>17428</v>
      </c>
      <c r="I775" s="28">
        <v>0</v>
      </c>
      <c r="J775" s="28">
        <v>0</v>
      </c>
      <c r="K775" s="28">
        <v>2</v>
      </c>
      <c r="L775" s="28">
        <v>0</v>
      </c>
      <c r="M775" s="28">
        <v>0</v>
      </c>
      <c r="N775" s="28">
        <v>4</v>
      </c>
      <c r="O775" s="28">
        <v>8</v>
      </c>
      <c r="P775">
        <f>VLOOKUP($A775,'Item Detail'!$A$2:$G$3180,7,0)</f>
        <v>2</v>
      </c>
      <c r="Q775" s="30" t="s">
        <v>20741</v>
      </c>
      <c r="R775" s="30" t="s">
        <v>20730</v>
      </c>
      <c r="S775" s="30" t="s">
        <v>20742</v>
      </c>
      <c r="T775" s="30" t="s">
        <v>20732</v>
      </c>
      <c r="U775" s="30" t="s">
        <v>20733</v>
      </c>
      <c r="V775" s="30" t="s">
        <v>20737</v>
      </c>
      <c r="W775" s="30" t="s">
        <v>20737</v>
      </c>
      <c r="X775" s="30" t="s">
        <v>20737</v>
      </c>
      <c r="Y775" s="30" t="s">
        <v>20737</v>
      </c>
      <c r="Z775" s="30" t="s">
        <v>20737</v>
      </c>
      <c r="AA775" s="32" t="s">
        <v>20789</v>
      </c>
    </row>
    <row r="776" spans="1:27" x14ac:dyDescent="0.3">
      <c r="A776" s="28" t="s">
        <v>2514</v>
      </c>
      <c r="B776" s="28" t="s">
        <v>17447</v>
      </c>
      <c r="C776" s="28" t="s">
        <v>9560</v>
      </c>
      <c r="D776" s="28" t="s">
        <v>9561</v>
      </c>
      <c r="E776" s="28" t="s">
        <v>7716</v>
      </c>
      <c r="F776" s="28" t="s">
        <v>2516</v>
      </c>
      <c r="G776" s="28" t="s">
        <v>18131</v>
      </c>
      <c r="H776" s="28" t="s">
        <v>17428</v>
      </c>
      <c r="I776" s="28">
        <v>0</v>
      </c>
      <c r="J776" s="28">
        <v>0</v>
      </c>
      <c r="K776" s="28">
        <v>2</v>
      </c>
      <c r="L776" s="28">
        <v>0</v>
      </c>
      <c r="M776" s="28">
        <v>0</v>
      </c>
      <c r="N776" s="28">
        <v>4</v>
      </c>
      <c r="O776" s="28">
        <v>8</v>
      </c>
      <c r="P776">
        <f>VLOOKUP($A776,'Item Detail'!$A$2:$G$3180,7,0)</f>
        <v>2</v>
      </c>
      <c r="Q776" s="30" t="s">
        <v>20741</v>
      </c>
      <c r="R776" s="30" t="s">
        <v>20730</v>
      </c>
      <c r="S776" s="30" t="s">
        <v>20742</v>
      </c>
      <c r="T776" s="30" t="s">
        <v>20732</v>
      </c>
      <c r="U776" s="30" t="s">
        <v>20733</v>
      </c>
      <c r="V776" s="30" t="s">
        <v>20737</v>
      </c>
      <c r="W776" s="30" t="s">
        <v>20737</v>
      </c>
      <c r="X776" s="30" t="s">
        <v>20737</v>
      </c>
      <c r="Y776" s="30" t="s">
        <v>20737</v>
      </c>
      <c r="Z776" s="30" t="s">
        <v>20737</v>
      </c>
      <c r="AA776" s="32" t="s">
        <v>20789</v>
      </c>
    </row>
    <row r="777" spans="1:27" x14ac:dyDescent="0.3">
      <c r="A777" s="28" t="s">
        <v>9839</v>
      </c>
      <c r="B777" s="28" t="s">
        <v>17414</v>
      </c>
      <c r="C777" s="28" t="s">
        <v>9840</v>
      </c>
      <c r="D777" s="28" t="s">
        <v>9841</v>
      </c>
      <c r="E777" s="28" t="s">
        <v>7973</v>
      </c>
      <c r="F777" s="28" t="s">
        <v>17415</v>
      </c>
      <c r="G777" s="28" t="s">
        <v>18132</v>
      </c>
      <c r="H777" s="28" t="s">
        <v>17413</v>
      </c>
      <c r="I777" s="28">
        <v>2</v>
      </c>
      <c r="J777" s="28">
        <v>0</v>
      </c>
      <c r="K777" s="28">
        <v>0</v>
      </c>
      <c r="L777" s="28">
        <v>0</v>
      </c>
      <c r="M777" s="28">
        <v>0</v>
      </c>
      <c r="N777" s="28">
        <v>4</v>
      </c>
      <c r="O777" s="28">
        <v>8</v>
      </c>
      <c r="P777">
        <f>VLOOKUP($A777,'Item Detail'!$A$2:$G$3180,7,0)</f>
        <v>2</v>
      </c>
      <c r="Q777" s="30" t="s">
        <v>20729</v>
      </c>
      <c r="R777" s="30" t="s">
        <v>20730</v>
      </c>
      <c r="S777" s="30" t="s">
        <v>20731</v>
      </c>
      <c r="T777" s="30" t="s">
        <v>20732</v>
      </c>
      <c r="U777" s="30" t="s">
        <v>20732</v>
      </c>
      <c r="V777" s="30" t="s">
        <v>20734</v>
      </c>
      <c r="W777" s="30" t="s">
        <v>20734</v>
      </c>
      <c r="X777" s="30" t="s">
        <v>20734</v>
      </c>
      <c r="Y777" s="30" t="s">
        <v>20734</v>
      </c>
      <c r="Z777" s="30" t="s">
        <v>20734</v>
      </c>
      <c r="AA777" s="32" t="s">
        <v>20788</v>
      </c>
    </row>
    <row r="778" spans="1:27" x14ac:dyDescent="0.3">
      <c r="A778" s="28" t="s">
        <v>10074</v>
      </c>
      <c r="B778" s="28" t="s">
        <v>17516</v>
      </c>
      <c r="C778" s="28" t="s">
        <v>10075</v>
      </c>
      <c r="D778" s="28" t="s">
        <v>7677</v>
      </c>
      <c r="E778" s="28" t="s">
        <v>7829</v>
      </c>
      <c r="F778" s="28" t="s">
        <v>2471</v>
      </c>
      <c r="G778" s="28" t="s">
        <v>18133</v>
      </c>
      <c r="H778" s="28" t="s">
        <v>17413</v>
      </c>
      <c r="I778" s="28">
        <v>1</v>
      </c>
      <c r="J778" s="28">
        <v>0</v>
      </c>
      <c r="K778" s="28">
        <v>0</v>
      </c>
      <c r="L778" s="28">
        <v>0</v>
      </c>
      <c r="M778" s="28">
        <v>1</v>
      </c>
      <c r="N778" s="28">
        <v>4</v>
      </c>
      <c r="O778" s="28">
        <v>6</v>
      </c>
      <c r="P778">
        <f>VLOOKUP($A778,'Item Detail'!$A$2:$G$3180,7,0)</f>
        <v>2</v>
      </c>
      <c r="Q778" s="30" t="s">
        <v>20729</v>
      </c>
      <c r="R778" s="30" t="s">
        <v>20730</v>
      </c>
      <c r="S778" s="30" t="s">
        <v>20731</v>
      </c>
      <c r="T778" s="30" t="s">
        <v>20732</v>
      </c>
      <c r="U778" s="30" t="s">
        <v>20736</v>
      </c>
      <c r="V778" s="30" t="s">
        <v>20734</v>
      </c>
      <c r="W778" s="30" t="s">
        <v>20734</v>
      </c>
      <c r="X778" s="30" t="s">
        <v>20734</v>
      </c>
      <c r="Y778" s="30" t="s">
        <v>20734</v>
      </c>
      <c r="Z778" s="30" t="s">
        <v>20734</v>
      </c>
      <c r="AA778" s="32" t="s">
        <v>20788</v>
      </c>
    </row>
    <row r="779" spans="1:27" x14ac:dyDescent="0.3">
      <c r="A779" s="28" t="s">
        <v>10328</v>
      </c>
      <c r="B779" s="28" t="s">
        <v>17454</v>
      </c>
      <c r="C779" s="28" t="s">
        <v>10329</v>
      </c>
      <c r="D779" s="28" t="s">
        <v>10330</v>
      </c>
      <c r="E779" s="28" t="s">
        <v>7749</v>
      </c>
      <c r="F779" s="28" t="s">
        <v>18134</v>
      </c>
      <c r="G779" s="28" t="s">
        <v>18135</v>
      </c>
      <c r="H779" s="28" t="s">
        <v>17412</v>
      </c>
      <c r="I779" s="28">
        <v>1</v>
      </c>
      <c r="J779" s="28">
        <v>0</v>
      </c>
      <c r="K779" s="28">
        <v>1</v>
      </c>
      <c r="L779" s="28">
        <v>0</v>
      </c>
      <c r="M779" s="28">
        <v>0</v>
      </c>
      <c r="N779" s="28">
        <v>4</v>
      </c>
      <c r="O779" s="28">
        <v>6</v>
      </c>
      <c r="P779">
        <f>VLOOKUP($A779,'Item Detail'!$A$2:$G$3180,7,0)</f>
        <v>2</v>
      </c>
      <c r="Q779" s="30" t="s">
        <v>20729</v>
      </c>
      <c r="R779" s="30" t="s">
        <v>20756</v>
      </c>
      <c r="S779" s="30" t="s">
        <v>20731</v>
      </c>
      <c r="T779" s="30" t="s">
        <v>20732</v>
      </c>
      <c r="U779" s="30" t="s">
        <v>20736</v>
      </c>
      <c r="V779" s="30" t="s">
        <v>20734</v>
      </c>
      <c r="W779" s="30" t="s">
        <v>20734</v>
      </c>
      <c r="X779" s="30" t="s">
        <v>20734</v>
      </c>
      <c r="Y779" s="30" t="s">
        <v>20734</v>
      </c>
      <c r="Z779" s="30" t="s">
        <v>20734</v>
      </c>
      <c r="AA779" s="32" t="s">
        <v>20788</v>
      </c>
    </row>
    <row r="780" spans="1:27" x14ac:dyDescent="0.3">
      <c r="A780" s="28" t="s">
        <v>10187</v>
      </c>
      <c r="B780" s="28" t="s">
        <v>17454</v>
      </c>
      <c r="C780" s="28" t="s">
        <v>10188</v>
      </c>
      <c r="D780" s="28" t="s">
        <v>8084</v>
      </c>
      <c r="E780" s="28" t="s">
        <v>7734</v>
      </c>
      <c r="F780" s="28" t="s">
        <v>7772</v>
      </c>
      <c r="G780" s="28" t="s">
        <v>18049</v>
      </c>
      <c r="H780" s="28" t="s">
        <v>17412</v>
      </c>
      <c r="I780" s="28">
        <v>0</v>
      </c>
      <c r="J780" s="28">
        <v>0</v>
      </c>
      <c r="K780" s="28">
        <v>2</v>
      </c>
      <c r="L780" s="28">
        <v>0</v>
      </c>
      <c r="M780" s="28">
        <v>0</v>
      </c>
      <c r="N780" s="28">
        <v>4</v>
      </c>
      <c r="O780" s="28">
        <v>6</v>
      </c>
      <c r="P780">
        <f>VLOOKUP($A780,'Item Detail'!$A$2:$G$3180,7,0)</f>
        <v>2</v>
      </c>
      <c r="Q780" s="30" t="s">
        <v>20739</v>
      </c>
      <c r="R780" s="30" t="s">
        <v>20744</v>
      </c>
      <c r="S780" s="30" t="s">
        <v>20731</v>
      </c>
      <c r="T780" s="30" t="s">
        <v>20732</v>
      </c>
      <c r="U780" s="30" t="s">
        <v>20736</v>
      </c>
      <c r="V780" s="30" t="s">
        <v>20734</v>
      </c>
      <c r="W780" s="30" t="s">
        <v>20734</v>
      </c>
      <c r="X780" s="30" t="s">
        <v>20734</v>
      </c>
      <c r="Y780" s="30" t="s">
        <v>20734</v>
      </c>
      <c r="Z780" s="30" t="s">
        <v>20734</v>
      </c>
      <c r="AA780" s="32" t="s">
        <v>20788</v>
      </c>
    </row>
    <row r="781" spans="1:27" x14ac:dyDescent="0.3">
      <c r="A781" s="28" t="s">
        <v>10098</v>
      </c>
      <c r="B781" s="28" t="s">
        <v>17454</v>
      </c>
      <c r="C781" s="28" t="s">
        <v>8305</v>
      </c>
      <c r="D781" s="28" t="s">
        <v>8124</v>
      </c>
      <c r="E781" s="28" t="s">
        <v>7734</v>
      </c>
      <c r="F781" s="28" t="s">
        <v>7772</v>
      </c>
      <c r="G781" s="28" t="s">
        <v>17566</v>
      </c>
      <c r="H781" s="28" t="s">
        <v>17412</v>
      </c>
      <c r="I781" s="28">
        <v>2</v>
      </c>
      <c r="J781" s="28">
        <v>0</v>
      </c>
      <c r="K781" s="28">
        <v>0</v>
      </c>
      <c r="L781" s="28">
        <v>0</v>
      </c>
      <c r="M781" s="28">
        <v>0</v>
      </c>
      <c r="N781" s="28">
        <v>4</v>
      </c>
      <c r="O781" s="28">
        <v>6</v>
      </c>
      <c r="P781">
        <f>VLOOKUP($A781,'Item Detail'!$A$2:$G$3180,7,0)</f>
        <v>2</v>
      </c>
      <c r="Q781" s="30" t="s">
        <v>20746</v>
      </c>
      <c r="R781" s="30" t="s">
        <v>20730</v>
      </c>
      <c r="S781" s="30" t="s">
        <v>20731</v>
      </c>
      <c r="T781" s="30" t="s">
        <v>20732</v>
      </c>
      <c r="U781" s="30" t="s">
        <v>20736</v>
      </c>
      <c r="V781" s="30" t="s">
        <v>20734</v>
      </c>
      <c r="W781" s="30" t="s">
        <v>20734</v>
      </c>
      <c r="X781" s="30" t="s">
        <v>20734</v>
      </c>
      <c r="Y781" s="30" t="s">
        <v>20734</v>
      </c>
      <c r="Z781" s="30" t="s">
        <v>20734</v>
      </c>
      <c r="AA781" s="32" t="s">
        <v>20788</v>
      </c>
    </row>
    <row r="782" spans="1:27" x14ac:dyDescent="0.3">
      <c r="A782" s="28" t="s">
        <v>10204</v>
      </c>
      <c r="B782" s="28" t="s">
        <v>17454</v>
      </c>
      <c r="C782" s="28" t="s">
        <v>10205</v>
      </c>
      <c r="D782" s="28" t="s">
        <v>10206</v>
      </c>
      <c r="E782" s="28" t="s">
        <v>7734</v>
      </c>
      <c r="F782" s="28" t="s">
        <v>7772</v>
      </c>
      <c r="G782" s="28" t="s">
        <v>18136</v>
      </c>
      <c r="H782" s="28" t="s">
        <v>17412</v>
      </c>
      <c r="I782" s="28">
        <v>0</v>
      </c>
      <c r="J782" s="28">
        <v>0</v>
      </c>
      <c r="K782" s="28">
        <v>1</v>
      </c>
      <c r="L782" s="28">
        <v>0</v>
      </c>
      <c r="M782" s="28">
        <v>1</v>
      </c>
      <c r="N782" s="28">
        <v>4</v>
      </c>
      <c r="O782" s="28">
        <v>6</v>
      </c>
      <c r="P782">
        <f>VLOOKUP($A782,'Item Detail'!$A$2:$G$3180,7,0)</f>
        <v>2</v>
      </c>
      <c r="Q782" s="30" t="s">
        <v>20746</v>
      </c>
      <c r="R782" s="30" t="s">
        <v>20744</v>
      </c>
      <c r="S782" s="30" t="s">
        <v>20731</v>
      </c>
      <c r="T782" s="30" t="s">
        <v>20732</v>
      </c>
      <c r="U782" s="30" t="s">
        <v>20736</v>
      </c>
      <c r="V782" s="30" t="s">
        <v>20734</v>
      </c>
      <c r="W782" s="30" t="s">
        <v>20734</v>
      </c>
      <c r="X782" s="30" t="s">
        <v>20734</v>
      </c>
      <c r="Y782" s="30" t="s">
        <v>20734</v>
      </c>
      <c r="Z782" s="30" t="s">
        <v>20734</v>
      </c>
      <c r="AA782" s="32" t="s">
        <v>20788</v>
      </c>
    </row>
    <row r="783" spans="1:27" x14ac:dyDescent="0.3">
      <c r="A783" s="28" t="s">
        <v>9438</v>
      </c>
      <c r="B783" s="28" t="s">
        <v>17509</v>
      </c>
      <c r="C783" s="28" t="s">
        <v>9439</v>
      </c>
      <c r="D783" s="28" t="s">
        <v>8886</v>
      </c>
      <c r="E783" s="28" t="s">
        <v>7734</v>
      </c>
      <c r="F783" s="28" t="s">
        <v>9440</v>
      </c>
      <c r="G783" s="28" t="s">
        <v>18137</v>
      </c>
      <c r="H783" s="28" t="s">
        <v>17413</v>
      </c>
      <c r="I783" s="28">
        <v>2</v>
      </c>
      <c r="J783" s="28">
        <v>0</v>
      </c>
      <c r="K783" s="28">
        <v>0</v>
      </c>
      <c r="L783" s="28">
        <v>0</v>
      </c>
      <c r="M783" s="28">
        <v>0</v>
      </c>
      <c r="N783" s="28">
        <v>4</v>
      </c>
      <c r="O783" s="28">
        <v>6</v>
      </c>
      <c r="P783">
        <f>VLOOKUP($A783,'Item Detail'!$A$2:$G$3180,7,0)</f>
        <v>2</v>
      </c>
      <c r="Q783" s="30" t="s">
        <v>20740</v>
      </c>
      <c r="R783" s="30" t="s">
        <v>20730</v>
      </c>
      <c r="S783" s="30" t="s">
        <v>20731</v>
      </c>
      <c r="T783" s="30" t="s">
        <v>20732</v>
      </c>
      <c r="U783" s="30" t="s">
        <v>20732</v>
      </c>
      <c r="V783" s="30" t="s">
        <v>20734</v>
      </c>
      <c r="W783" s="30" t="s">
        <v>20734</v>
      </c>
      <c r="X783" s="30" t="s">
        <v>20734</v>
      </c>
      <c r="Y783" s="30" t="s">
        <v>20734</v>
      </c>
      <c r="Z783" s="30" t="s">
        <v>20734</v>
      </c>
      <c r="AA783" s="32" t="s">
        <v>20788</v>
      </c>
    </row>
    <row r="784" spans="1:27" x14ac:dyDescent="0.3">
      <c r="A784" s="28" t="s">
        <v>10029</v>
      </c>
      <c r="B784" s="28" t="s">
        <v>17454</v>
      </c>
      <c r="C784" s="28" t="s">
        <v>10030</v>
      </c>
      <c r="D784" s="28" t="s">
        <v>8084</v>
      </c>
      <c r="E784" s="28" t="s">
        <v>7901</v>
      </c>
      <c r="F784" s="28" t="s">
        <v>7772</v>
      </c>
      <c r="G784" s="28" t="s">
        <v>18138</v>
      </c>
      <c r="H784" s="28" t="s">
        <v>17412</v>
      </c>
      <c r="I784" s="28">
        <v>1</v>
      </c>
      <c r="J784" s="28">
        <v>0</v>
      </c>
      <c r="K784" s="28">
        <v>1</v>
      </c>
      <c r="L784" s="28">
        <v>0</v>
      </c>
      <c r="M784" s="28">
        <v>0</v>
      </c>
      <c r="N784" s="28">
        <v>4</v>
      </c>
      <c r="O784" s="28">
        <v>6</v>
      </c>
      <c r="P784">
        <f>VLOOKUP($A784,'Item Detail'!$A$2:$G$3180,7,0)</f>
        <v>2</v>
      </c>
      <c r="Q784" s="30" t="s">
        <v>20739</v>
      </c>
      <c r="R784" s="30" t="s">
        <v>20730</v>
      </c>
      <c r="S784" s="30" t="s">
        <v>20731</v>
      </c>
      <c r="T784" s="30" t="s">
        <v>20732</v>
      </c>
      <c r="U784" s="30" t="s">
        <v>20736</v>
      </c>
      <c r="V784" s="30" t="s">
        <v>20734</v>
      </c>
      <c r="W784" s="30" t="s">
        <v>20734</v>
      </c>
      <c r="X784" s="30" t="s">
        <v>20734</v>
      </c>
      <c r="Y784" s="30" t="s">
        <v>20734</v>
      </c>
      <c r="Z784" s="30" t="s">
        <v>20734</v>
      </c>
      <c r="AA784" s="32" t="s">
        <v>20788</v>
      </c>
    </row>
    <row r="785" spans="1:27" x14ac:dyDescent="0.3">
      <c r="A785" s="28" t="s">
        <v>5776</v>
      </c>
      <c r="B785" s="28" t="s">
        <v>17420</v>
      </c>
      <c r="C785" s="28" t="s">
        <v>9102</v>
      </c>
      <c r="D785" s="28" t="s">
        <v>9103</v>
      </c>
      <c r="E785" s="28" t="s">
        <v>8219</v>
      </c>
      <c r="F785" s="28" t="s">
        <v>4208</v>
      </c>
      <c r="G785" s="28" t="s">
        <v>18139</v>
      </c>
      <c r="H785" s="28" t="s">
        <v>17419</v>
      </c>
      <c r="I785" s="28">
        <v>0</v>
      </c>
      <c r="J785" s="28">
        <v>0</v>
      </c>
      <c r="K785" s="28">
        <v>2</v>
      </c>
      <c r="L785" s="28">
        <v>0</v>
      </c>
      <c r="M785" s="28">
        <v>0</v>
      </c>
      <c r="N785" s="28">
        <v>4</v>
      </c>
      <c r="O785" s="28">
        <v>6</v>
      </c>
      <c r="P785">
        <f>VLOOKUP($A785,'Item Detail'!$A$2:$G$3180,7,0)</f>
        <v>2</v>
      </c>
      <c r="Q785" s="30" t="s">
        <v>20738</v>
      </c>
      <c r="R785" s="30" t="s">
        <v>20730</v>
      </c>
      <c r="S785" s="30" t="s">
        <v>4207</v>
      </c>
      <c r="T785" s="30" t="s">
        <v>20732</v>
      </c>
      <c r="U785" s="30" t="s">
        <v>20732</v>
      </c>
      <c r="V785" s="30" t="s">
        <v>20737</v>
      </c>
      <c r="W785" s="30" t="s">
        <v>20737</v>
      </c>
      <c r="X785" s="30" t="s">
        <v>20737</v>
      </c>
      <c r="Y785" s="30" t="s">
        <v>20737</v>
      </c>
      <c r="Z785" s="30" t="s">
        <v>20737</v>
      </c>
      <c r="AA785" s="32" t="s">
        <v>20785</v>
      </c>
    </row>
    <row r="786" spans="1:27" x14ac:dyDescent="0.3">
      <c r="A786" s="28" t="s">
        <v>4549</v>
      </c>
      <c r="B786" s="28" t="s">
        <v>17513</v>
      </c>
      <c r="C786" s="28" t="s">
        <v>9175</v>
      </c>
      <c r="D786" s="28" t="s">
        <v>9176</v>
      </c>
      <c r="E786" s="28" t="s">
        <v>7716</v>
      </c>
      <c r="F786" s="28" t="s">
        <v>4157</v>
      </c>
      <c r="G786" s="28" t="s">
        <v>18140</v>
      </c>
      <c r="H786" s="28" t="s">
        <v>17419</v>
      </c>
      <c r="I786" s="28">
        <v>0</v>
      </c>
      <c r="J786" s="28">
        <v>0</v>
      </c>
      <c r="K786" s="28">
        <v>2</v>
      </c>
      <c r="L786" s="28">
        <v>0</v>
      </c>
      <c r="M786" s="28">
        <v>0</v>
      </c>
      <c r="N786" s="28">
        <v>4</v>
      </c>
      <c r="O786" s="28">
        <v>6</v>
      </c>
      <c r="P786">
        <f>VLOOKUP($A786,'Item Detail'!$A$2:$G$3180,7,0)</f>
        <v>2</v>
      </c>
      <c r="Q786" s="30" t="s">
        <v>20735</v>
      </c>
      <c r="R786" s="30" t="s">
        <v>20730</v>
      </c>
      <c r="S786" s="30" t="s">
        <v>4207</v>
      </c>
      <c r="T786" s="30" t="s">
        <v>20732</v>
      </c>
      <c r="U786" s="30" t="s">
        <v>20732</v>
      </c>
      <c r="V786" s="30" t="s">
        <v>20737</v>
      </c>
      <c r="W786" s="30" t="s">
        <v>20737</v>
      </c>
      <c r="X786" s="30" t="s">
        <v>20737</v>
      </c>
      <c r="Y786" s="30" t="s">
        <v>20737</v>
      </c>
      <c r="Z786" s="30" t="s">
        <v>20737</v>
      </c>
      <c r="AA786" s="32" t="s">
        <v>20789</v>
      </c>
    </row>
    <row r="787" spans="1:27" x14ac:dyDescent="0.3">
      <c r="A787" s="28" t="s">
        <v>10439</v>
      </c>
      <c r="B787" s="28" t="s">
        <v>17437</v>
      </c>
      <c r="C787" s="28" t="s">
        <v>10440</v>
      </c>
      <c r="D787" s="28" t="s">
        <v>10441</v>
      </c>
      <c r="E787" s="28" t="s">
        <v>8447</v>
      </c>
      <c r="F787" s="28" t="s">
        <v>2030</v>
      </c>
      <c r="G787" s="28" t="s">
        <v>18141</v>
      </c>
      <c r="H787" s="28" t="s">
        <v>17412</v>
      </c>
      <c r="I787" s="28">
        <v>1</v>
      </c>
      <c r="J787" s="28">
        <v>0</v>
      </c>
      <c r="K787" s="28">
        <v>0</v>
      </c>
      <c r="L787" s="28">
        <v>0</v>
      </c>
      <c r="M787" s="28">
        <v>0</v>
      </c>
      <c r="N787" s="28">
        <v>2</v>
      </c>
      <c r="O787" s="28">
        <v>4</v>
      </c>
      <c r="P787">
        <f>VLOOKUP($A787,'Item Detail'!$A$2:$G$3180,7,0)</f>
        <v>2</v>
      </c>
      <c r="Q787" s="30" t="s">
        <v>20729</v>
      </c>
      <c r="R787" s="30" t="s">
        <v>20730</v>
      </c>
      <c r="S787" s="30" t="s">
        <v>20731</v>
      </c>
      <c r="T787" s="30" t="s">
        <v>20732</v>
      </c>
      <c r="U787" s="30" t="s">
        <v>20745</v>
      </c>
      <c r="V787" s="30" t="s">
        <v>20734</v>
      </c>
      <c r="W787" s="30" t="s">
        <v>20734</v>
      </c>
      <c r="X787" s="30" t="s">
        <v>20737</v>
      </c>
      <c r="Y787" s="30" t="s">
        <v>20737</v>
      </c>
      <c r="Z787" s="30" t="s">
        <v>20737</v>
      </c>
      <c r="AA787" s="32" t="s">
        <v>20788</v>
      </c>
    </row>
    <row r="788" spans="1:27" x14ac:dyDescent="0.3">
      <c r="A788" s="28" t="s">
        <v>10439</v>
      </c>
      <c r="B788" s="28" t="s">
        <v>17437</v>
      </c>
      <c r="C788" s="28" t="s">
        <v>10440</v>
      </c>
      <c r="D788" s="28" t="s">
        <v>10441</v>
      </c>
      <c r="E788" s="28" t="s">
        <v>8447</v>
      </c>
      <c r="F788" s="28" t="s">
        <v>2030</v>
      </c>
      <c r="G788" s="28" t="s">
        <v>18141</v>
      </c>
      <c r="H788" s="28" t="s">
        <v>17413</v>
      </c>
      <c r="I788" s="28">
        <v>1</v>
      </c>
      <c r="J788" s="28">
        <v>0</v>
      </c>
      <c r="K788" s="28">
        <v>0</v>
      </c>
      <c r="L788" s="28">
        <v>0</v>
      </c>
      <c r="M788" s="28">
        <v>0</v>
      </c>
      <c r="N788" s="28">
        <v>2</v>
      </c>
      <c r="O788" s="28">
        <v>2</v>
      </c>
      <c r="P788">
        <f>VLOOKUP($A788,'Item Detail'!$A$2:$G$3180,7,0)</f>
        <v>2</v>
      </c>
      <c r="Q788" s="30" t="s">
        <v>20729</v>
      </c>
      <c r="R788" s="30" t="s">
        <v>20730</v>
      </c>
      <c r="S788" s="30" t="s">
        <v>20731</v>
      </c>
      <c r="T788" s="30" t="s">
        <v>20732</v>
      </c>
      <c r="U788" s="30" t="s">
        <v>20745</v>
      </c>
      <c r="V788" s="30" t="s">
        <v>20734</v>
      </c>
      <c r="W788" s="30" t="s">
        <v>20734</v>
      </c>
      <c r="X788" s="30" t="s">
        <v>20737</v>
      </c>
      <c r="Y788" s="30" t="s">
        <v>20737</v>
      </c>
      <c r="Z788" s="30" t="s">
        <v>20737</v>
      </c>
      <c r="AA788" s="32" t="s">
        <v>20788</v>
      </c>
    </row>
    <row r="789" spans="1:27" x14ac:dyDescent="0.3">
      <c r="A789" s="28" t="s">
        <v>6849</v>
      </c>
      <c r="B789" s="28" t="s">
        <v>17420</v>
      </c>
      <c r="C789" s="28" t="s">
        <v>9539</v>
      </c>
      <c r="D789" s="28" t="s">
        <v>9540</v>
      </c>
      <c r="E789" s="28" t="s">
        <v>7716</v>
      </c>
      <c r="F789" s="28" t="s">
        <v>4208</v>
      </c>
      <c r="G789" s="28" t="s">
        <v>18142</v>
      </c>
      <c r="H789" s="28" t="s">
        <v>17419</v>
      </c>
      <c r="I789" s="28">
        <v>2</v>
      </c>
      <c r="J789" s="28">
        <v>0</v>
      </c>
      <c r="K789" s="28">
        <v>0</v>
      </c>
      <c r="L789" s="28">
        <v>0</v>
      </c>
      <c r="M789" s="28">
        <v>0</v>
      </c>
      <c r="N789" s="28">
        <v>4</v>
      </c>
      <c r="O789" s="28">
        <v>6</v>
      </c>
      <c r="P789">
        <f>VLOOKUP($A789,'Item Detail'!$A$2:$G$3180,7,0)</f>
        <v>2</v>
      </c>
      <c r="Q789" s="30" t="s">
        <v>20738</v>
      </c>
      <c r="R789" s="30" t="s">
        <v>20730</v>
      </c>
      <c r="S789" s="30" t="s">
        <v>4207</v>
      </c>
      <c r="T789" s="30" t="s">
        <v>20732</v>
      </c>
      <c r="U789" s="30" t="s">
        <v>20732</v>
      </c>
      <c r="V789" s="30" t="s">
        <v>20737</v>
      </c>
      <c r="W789" s="30" t="s">
        <v>20737</v>
      </c>
      <c r="X789" s="30" t="s">
        <v>20737</v>
      </c>
      <c r="Y789" s="30" t="s">
        <v>20737</v>
      </c>
      <c r="Z789" s="30" t="s">
        <v>20737</v>
      </c>
      <c r="AA789" s="32" t="s">
        <v>20785</v>
      </c>
    </row>
    <row r="790" spans="1:27" x14ac:dyDescent="0.3">
      <c r="A790" s="28" t="s">
        <v>3176</v>
      </c>
      <c r="B790" s="28" t="s">
        <v>17422</v>
      </c>
      <c r="C790" s="28" t="s">
        <v>10410</v>
      </c>
      <c r="D790" s="28" t="s">
        <v>7947</v>
      </c>
      <c r="E790" s="28" t="s">
        <v>10411</v>
      </c>
      <c r="F790" s="28" t="s">
        <v>1814</v>
      </c>
      <c r="G790" s="28" t="s">
        <v>18143</v>
      </c>
      <c r="H790" s="28" t="s">
        <v>17428</v>
      </c>
      <c r="I790" s="28">
        <v>2</v>
      </c>
      <c r="J790" s="28">
        <v>0</v>
      </c>
      <c r="K790" s="28">
        <v>0</v>
      </c>
      <c r="L790" s="28">
        <v>0</v>
      </c>
      <c r="M790" s="28">
        <v>0</v>
      </c>
      <c r="N790" s="28">
        <v>4</v>
      </c>
      <c r="O790" s="28">
        <v>6</v>
      </c>
      <c r="P790">
        <f>VLOOKUP($A790,'Item Detail'!$A$2:$G$3180,7,0)</f>
        <v>2</v>
      </c>
      <c r="Q790" s="30" t="s">
        <v>20741</v>
      </c>
      <c r="R790" s="30" t="s">
        <v>20730</v>
      </c>
      <c r="S790" s="30" t="s">
        <v>20742</v>
      </c>
      <c r="T790" s="30" t="s">
        <v>20732</v>
      </c>
      <c r="U790" s="30" t="s">
        <v>20732</v>
      </c>
      <c r="V790" s="30" t="s">
        <v>20737</v>
      </c>
      <c r="W790" s="30" t="s">
        <v>20737</v>
      </c>
      <c r="X790" s="30" t="s">
        <v>20737</v>
      </c>
      <c r="Y790" s="30" t="s">
        <v>20737</v>
      </c>
      <c r="Z790" s="30" t="s">
        <v>20737</v>
      </c>
      <c r="AA790" s="32" t="s">
        <v>20789</v>
      </c>
    </row>
    <row r="791" spans="1:27" x14ac:dyDescent="0.3">
      <c r="A791" s="28" t="s">
        <v>4762</v>
      </c>
      <c r="B791" s="28" t="s">
        <v>17509</v>
      </c>
      <c r="C791" s="28" t="s">
        <v>10046</v>
      </c>
      <c r="D791" s="28" t="s">
        <v>10047</v>
      </c>
      <c r="E791" s="28" t="s">
        <v>7716</v>
      </c>
      <c r="F791" s="28" t="s">
        <v>4764</v>
      </c>
      <c r="G791" s="28" t="s">
        <v>18144</v>
      </c>
      <c r="H791" s="28" t="s">
        <v>17419</v>
      </c>
      <c r="I791" s="28">
        <v>0</v>
      </c>
      <c r="J791" s="28">
        <v>0</v>
      </c>
      <c r="K791" s="28">
        <v>0</v>
      </c>
      <c r="L791" s="28">
        <v>0</v>
      </c>
      <c r="M791" s="28">
        <v>2</v>
      </c>
      <c r="N791" s="28">
        <v>4</v>
      </c>
      <c r="O791" s="28">
        <v>6</v>
      </c>
      <c r="P791">
        <f>VLOOKUP($A791,'Item Detail'!$A$2:$G$3180,7,0)</f>
        <v>2</v>
      </c>
      <c r="Q791" s="30" t="s">
        <v>20735</v>
      </c>
      <c r="R791" s="30" t="s">
        <v>20730</v>
      </c>
      <c r="S791" s="30" t="s">
        <v>4207</v>
      </c>
      <c r="T791" s="30" t="s">
        <v>20732</v>
      </c>
      <c r="U791" s="30" t="s">
        <v>20732</v>
      </c>
      <c r="V791" s="30" t="s">
        <v>20737</v>
      </c>
      <c r="W791" s="30" t="s">
        <v>20737</v>
      </c>
      <c r="X791" s="30" t="s">
        <v>20737</v>
      </c>
      <c r="Y791" s="30" t="s">
        <v>20737</v>
      </c>
      <c r="Z791" s="30" t="s">
        <v>20737</v>
      </c>
      <c r="AA791" s="32" t="s">
        <v>20789</v>
      </c>
    </row>
    <row r="792" spans="1:27" x14ac:dyDescent="0.3">
      <c r="A792" s="28" t="s">
        <v>2202</v>
      </c>
      <c r="B792" s="28" t="s">
        <v>17458</v>
      </c>
      <c r="C792" s="28" t="s">
        <v>9277</v>
      </c>
      <c r="D792" s="28" t="s">
        <v>9278</v>
      </c>
      <c r="E792" s="28" t="s">
        <v>9279</v>
      </c>
      <c r="F792" s="28" t="s">
        <v>18145</v>
      </c>
      <c r="G792" s="28" t="s">
        <v>18146</v>
      </c>
      <c r="H792" s="28" t="s">
        <v>17428</v>
      </c>
      <c r="I792" s="28">
        <v>1</v>
      </c>
      <c r="J792" s="28">
        <v>0</v>
      </c>
      <c r="K792" s="28">
        <v>1</v>
      </c>
      <c r="L792" s="28">
        <v>0</v>
      </c>
      <c r="M792" s="28">
        <v>0</v>
      </c>
      <c r="N792" s="28">
        <v>4</v>
      </c>
      <c r="O792" s="28">
        <v>6</v>
      </c>
      <c r="P792">
        <f>VLOOKUP($A792,'Item Detail'!$A$2:$G$3180,7,0)</f>
        <v>2</v>
      </c>
      <c r="Q792" s="30" t="s">
        <v>20741</v>
      </c>
      <c r="R792" s="30" t="s">
        <v>20730</v>
      </c>
      <c r="S792" s="30" t="s">
        <v>20742</v>
      </c>
      <c r="T792" s="30" t="s">
        <v>20732</v>
      </c>
      <c r="U792" s="30" t="s">
        <v>20732</v>
      </c>
      <c r="V792" s="30" t="s">
        <v>20737</v>
      </c>
      <c r="W792" s="30" t="s">
        <v>20737</v>
      </c>
      <c r="X792" s="30" t="s">
        <v>20737</v>
      </c>
      <c r="Y792" s="30" t="s">
        <v>20737</v>
      </c>
      <c r="Z792" s="30" t="s">
        <v>20737</v>
      </c>
      <c r="AA792" s="32" t="s">
        <v>20789</v>
      </c>
    </row>
    <row r="793" spans="1:27" x14ac:dyDescent="0.3">
      <c r="A793" s="28" t="s">
        <v>9492</v>
      </c>
      <c r="B793" s="28" t="s">
        <v>17458</v>
      </c>
      <c r="C793" s="28" t="s">
        <v>9493</v>
      </c>
      <c r="D793" s="28" t="s">
        <v>9494</v>
      </c>
      <c r="E793" s="28" t="s">
        <v>7716</v>
      </c>
      <c r="F793" s="28" t="s">
        <v>3481</v>
      </c>
      <c r="G793" s="28" t="s">
        <v>18147</v>
      </c>
      <c r="H793" s="28" t="s">
        <v>17453</v>
      </c>
      <c r="I793" s="28">
        <v>0</v>
      </c>
      <c r="J793" s="28">
        <v>1</v>
      </c>
      <c r="K793" s="28">
        <v>1</v>
      </c>
      <c r="L793" s="28">
        <v>0</v>
      </c>
      <c r="M793" s="28">
        <v>0</v>
      </c>
      <c r="N793" s="28">
        <v>4</v>
      </c>
      <c r="O793" s="28">
        <v>6</v>
      </c>
      <c r="P793">
        <f>VLOOKUP($A793,'Item Detail'!$A$2:$G$3180,7,0)</f>
        <v>2</v>
      </c>
      <c r="Q793" s="30" t="s">
        <v>20729</v>
      </c>
      <c r="R793" s="30" t="s">
        <v>20730</v>
      </c>
      <c r="S793" s="30" t="s">
        <v>20731</v>
      </c>
      <c r="T793" s="30" t="s">
        <v>20732</v>
      </c>
      <c r="U793" s="30" t="s">
        <v>20732</v>
      </c>
      <c r="V793" s="30" t="s">
        <v>20734</v>
      </c>
      <c r="W793" s="30" t="s">
        <v>20737</v>
      </c>
      <c r="X793" s="30" t="s">
        <v>20737</v>
      </c>
      <c r="Y793" s="30" t="s">
        <v>20734</v>
      </c>
      <c r="Z793" s="30" t="s">
        <v>20737</v>
      </c>
      <c r="AA793" s="32" t="s">
        <v>20790</v>
      </c>
    </row>
    <row r="794" spans="1:27" x14ac:dyDescent="0.3">
      <c r="A794" s="28" t="s">
        <v>4781</v>
      </c>
      <c r="B794" s="28" t="s">
        <v>17483</v>
      </c>
      <c r="C794" s="28" t="s">
        <v>10276</v>
      </c>
      <c r="D794" s="28" t="s">
        <v>8866</v>
      </c>
      <c r="E794" s="28" t="s">
        <v>8884</v>
      </c>
      <c r="F794" s="28" t="s">
        <v>1691</v>
      </c>
      <c r="G794" s="28" t="s">
        <v>18148</v>
      </c>
      <c r="H794" s="28" t="s">
        <v>17419</v>
      </c>
      <c r="I794" s="28">
        <v>2</v>
      </c>
      <c r="J794" s="28">
        <v>0</v>
      </c>
      <c r="K794" s="28">
        <v>0</v>
      </c>
      <c r="L794" s="28">
        <v>0</v>
      </c>
      <c r="M794" s="28">
        <v>0</v>
      </c>
      <c r="N794" s="28">
        <v>4</v>
      </c>
      <c r="O794" s="28">
        <v>6</v>
      </c>
      <c r="P794">
        <f>VLOOKUP($A794,'Item Detail'!$A$2:$G$3180,7,0)</f>
        <v>2</v>
      </c>
      <c r="Q794" s="30" t="s">
        <v>20735</v>
      </c>
      <c r="R794" s="30" t="s">
        <v>20730</v>
      </c>
      <c r="S794" s="30" t="s">
        <v>4207</v>
      </c>
      <c r="T794" s="30" t="s">
        <v>20732</v>
      </c>
      <c r="U794" s="30" t="s">
        <v>20733</v>
      </c>
      <c r="V794" s="30" t="s">
        <v>20737</v>
      </c>
      <c r="W794" s="30" t="s">
        <v>20737</v>
      </c>
      <c r="X794" s="30" t="s">
        <v>20737</v>
      </c>
      <c r="Y794" s="30" t="s">
        <v>20737</v>
      </c>
      <c r="Z794" s="30" t="s">
        <v>20737</v>
      </c>
      <c r="AA794" s="32" t="s">
        <v>20789</v>
      </c>
    </row>
    <row r="795" spans="1:27" x14ac:dyDescent="0.3">
      <c r="A795" s="28" t="s">
        <v>10305</v>
      </c>
      <c r="B795" s="28" t="s">
        <v>17458</v>
      </c>
      <c r="C795" s="28" t="s">
        <v>10306</v>
      </c>
      <c r="D795" s="28" t="s">
        <v>8564</v>
      </c>
      <c r="E795" s="28" t="s">
        <v>7684</v>
      </c>
      <c r="F795" s="28" t="s">
        <v>18149</v>
      </c>
      <c r="G795" s="28" t="s">
        <v>18150</v>
      </c>
      <c r="H795" s="28" t="s">
        <v>17412</v>
      </c>
      <c r="I795" s="28">
        <v>0</v>
      </c>
      <c r="J795" s="28">
        <v>0</v>
      </c>
      <c r="K795" s="28">
        <v>2</v>
      </c>
      <c r="L795" s="28">
        <v>0</v>
      </c>
      <c r="M795" s="28">
        <v>0</v>
      </c>
      <c r="N795" s="28">
        <v>4</v>
      </c>
      <c r="O795" s="28">
        <v>6</v>
      </c>
      <c r="P795">
        <f>VLOOKUP($A795,'Item Detail'!$A$2:$G$3180,7,0)</f>
        <v>2</v>
      </c>
      <c r="Q795" s="30" t="s">
        <v>20739</v>
      </c>
      <c r="R795" s="30" t="s">
        <v>20752</v>
      </c>
      <c r="S795" s="30" t="s">
        <v>20752</v>
      </c>
      <c r="T795" s="30" t="s">
        <v>20732</v>
      </c>
      <c r="U795" s="30" t="s">
        <v>20736</v>
      </c>
      <c r="V795" s="30" t="s">
        <v>20737</v>
      </c>
      <c r="W795" s="30" t="s">
        <v>20737</v>
      </c>
      <c r="X795" s="30" t="s">
        <v>20737</v>
      </c>
      <c r="Y795" s="30" t="s">
        <v>20737</v>
      </c>
      <c r="Z795" s="30" t="s">
        <v>20737</v>
      </c>
      <c r="AA795" s="32" t="s">
        <v>20786</v>
      </c>
    </row>
    <row r="796" spans="1:27" x14ac:dyDescent="0.3">
      <c r="A796" s="28" t="s">
        <v>4080</v>
      </c>
      <c r="B796" s="28" t="s">
        <v>17422</v>
      </c>
      <c r="C796" s="28" t="s">
        <v>4081</v>
      </c>
      <c r="D796" s="28" t="s">
        <v>9575</v>
      </c>
      <c r="E796" s="28" t="s">
        <v>8434</v>
      </c>
      <c r="F796" s="28" t="s">
        <v>1814</v>
      </c>
      <c r="G796" s="28" t="s">
        <v>18151</v>
      </c>
      <c r="H796" s="28" t="s">
        <v>17428</v>
      </c>
      <c r="I796" s="28">
        <v>0</v>
      </c>
      <c r="J796" s="28">
        <v>0</v>
      </c>
      <c r="K796" s="28">
        <v>2</v>
      </c>
      <c r="L796" s="28">
        <v>0</v>
      </c>
      <c r="M796" s="28">
        <v>0</v>
      </c>
      <c r="N796" s="28">
        <v>4</v>
      </c>
      <c r="O796" s="28">
        <v>6</v>
      </c>
      <c r="P796">
        <f>VLOOKUP($A796,'Item Detail'!$A$2:$G$3180,7,0)</f>
        <v>2</v>
      </c>
      <c r="Q796" s="30" t="s">
        <v>20741</v>
      </c>
      <c r="R796" s="30" t="s">
        <v>20730</v>
      </c>
      <c r="S796" s="30" t="s">
        <v>20742</v>
      </c>
      <c r="T796" s="30" t="s">
        <v>20732</v>
      </c>
      <c r="U796" s="30" t="s">
        <v>20732</v>
      </c>
      <c r="V796" s="30" t="s">
        <v>20737</v>
      </c>
      <c r="W796" s="30" t="s">
        <v>20737</v>
      </c>
      <c r="X796" s="30" t="s">
        <v>20737</v>
      </c>
      <c r="Y796" s="30" t="s">
        <v>20737</v>
      </c>
      <c r="Z796" s="30" t="s">
        <v>20737</v>
      </c>
      <c r="AA796" s="33" t="s">
        <v>20789</v>
      </c>
    </row>
    <row r="797" spans="1:27" x14ac:dyDescent="0.3">
      <c r="A797" s="28" t="s">
        <v>6406</v>
      </c>
      <c r="B797" s="28" t="s">
        <v>17458</v>
      </c>
      <c r="C797" s="28" t="s">
        <v>9708</v>
      </c>
      <c r="D797" s="28" t="s">
        <v>9709</v>
      </c>
      <c r="E797" s="28" t="s">
        <v>7716</v>
      </c>
      <c r="F797" s="28" t="s">
        <v>6405</v>
      </c>
      <c r="G797" s="28" t="s">
        <v>18152</v>
      </c>
      <c r="H797" s="28" t="s">
        <v>17419</v>
      </c>
      <c r="I797" s="28">
        <v>0</v>
      </c>
      <c r="J797" s="28">
        <v>0</v>
      </c>
      <c r="K797" s="28">
        <v>2</v>
      </c>
      <c r="L797" s="28">
        <v>0</v>
      </c>
      <c r="M797" s="28">
        <v>0</v>
      </c>
      <c r="N797" s="28">
        <v>4</v>
      </c>
      <c r="O797" s="28">
        <v>6</v>
      </c>
      <c r="P797">
        <f>VLOOKUP($A797,'Item Detail'!$A$2:$G$3180,7,0)</f>
        <v>2</v>
      </c>
      <c r="Q797" s="30" t="s">
        <v>20735</v>
      </c>
      <c r="R797" s="30" t="s">
        <v>20730</v>
      </c>
      <c r="S797" s="30" t="s">
        <v>4207</v>
      </c>
      <c r="T797" s="30" t="s">
        <v>20732</v>
      </c>
      <c r="U797" s="30" t="s">
        <v>20732</v>
      </c>
      <c r="V797" s="30" t="s">
        <v>20737</v>
      </c>
      <c r="W797" s="30" t="s">
        <v>20737</v>
      </c>
      <c r="X797" s="30" t="s">
        <v>20737</v>
      </c>
      <c r="Y797" s="30" t="s">
        <v>20737</v>
      </c>
      <c r="Z797" s="30" t="s">
        <v>20737</v>
      </c>
      <c r="AA797" s="32" t="s">
        <v>20789</v>
      </c>
    </row>
    <row r="798" spans="1:27" x14ac:dyDescent="0.3">
      <c r="A798" s="28" t="s">
        <v>9691</v>
      </c>
      <c r="B798" s="28" t="s">
        <v>17489</v>
      </c>
      <c r="C798" s="28" t="s">
        <v>9692</v>
      </c>
      <c r="D798" s="28" t="s">
        <v>9693</v>
      </c>
      <c r="E798" s="28" t="s">
        <v>8447</v>
      </c>
      <c r="F798" s="28" t="s">
        <v>9694</v>
      </c>
      <c r="G798" s="28" t="s">
        <v>18153</v>
      </c>
      <c r="H798" s="28" t="s">
        <v>17413</v>
      </c>
      <c r="I798" s="28">
        <v>0</v>
      </c>
      <c r="J798" s="28">
        <v>0</v>
      </c>
      <c r="K798" s="28">
        <v>2</v>
      </c>
      <c r="L798" s="28">
        <v>0</v>
      </c>
      <c r="M798" s="28">
        <v>0</v>
      </c>
      <c r="N798" s="28">
        <v>4</v>
      </c>
      <c r="O798" s="28">
        <v>6</v>
      </c>
      <c r="P798">
        <f>VLOOKUP($A798,'Item Detail'!$A$2:$G$3180,7,0)</f>
        <v>2</v>
      </c>
      <c r="Q798" s="30" t="s">
        <v>20729</v>
      </c>
      <c r="R798" s="30" t="s">
        <v>20730</v>
      </c>
      <c r="S798" s="30" t="s">
        <v>20731</v>
      </c>
      <c r="T798" s="30" t="s">
        <v>20732</v>
      </c>
      <c r="U798" s="30" t="s">
        <v>20732</v>
      </c>
      <c r="V798" s="30" t="s">
        <v>20734</v>
      </c>
      <c r="W798" s="30" t="s">
        <v>20737</v>
      </c>
      <c r="X798" s="30" t="s">
        <v>20734</v>
      </c>
      <c r="Y798" s="30" t="s">
        <v>20734</v>
      </c>
      <c r="Z798" s="30" t="s">
        <v>20734</v>
      </c>
      <c r="AA798" s="32" t="s">
        <v>20788</v>
      </c>
    </row>
    <row r="799" spans="1:27" x14ac:dyDescent="0.3">
      <c r="A799" s="28" t="s">
        <v>6062</v>
      </c>
      <c r="B799" s="28" t="s">
        <v>17420</v>
      </c>
      <c r="C799" s="28" t="s">
        <v>4503</v>
      </c>
      <c r="D799" s="28" t="s">
        <v>10286</v>
      </c>
      <c r="E799" s="28" t="s">
        <v>8590</v>
      </c>
      <c r="F799" s="28" t="s">
        <v>4208</v>
      </c>
      <c r="G799" s="28" t="s">
        <v>18154</v>
      </c>
      <c r="H799" s="28" t="s">
        <v>17419</v>
      </c>
      <c r="I799" s="28">
        <v>0</v>
      </c>
      <c r="J799" s="28">
        <v>0</v>
      </c>
      <c r="K799" s="28">
        <v>2</v>
      </c>
      <c r="L799" s="28">
        <v>0</v>
      </c>
      <c r="M799" s="28">
        <v>0</v>
      </c>
      <c r="N799" s="28">
        <v>4</v>
      </c>
      <c r="O799" s="28">
        <v>6</v>
      </c>
      <c r="P799">
        <f>VLOOKUP($A799,'Item Detail'!$A$2:$G$3180,7,0)</f>
        <v>2</v>
      </c>
      <c r="Q799" s="30" t="s">
        <v>20747</v>
      </c>
      <c r="R799" s="30" t="s">
        <v>20730</v>
      </c>
      <c r="S799" s="30" t="s">
        <v>4207</v>
      </c>
      <c r="T799" s="30" t="s">
        <v>20732</v>
      </c>
      <c r="U799" s="30" t="s">
        <v>20732</v>
      </c>
      <c r="V799" s="30" t="s">
        <v>20737</v>
      </c>
      <c r="W799" s="30" t="s">
        <v>20737</v>
      </c>
      <c r="X799" s="30" t="s">
        <v>20737</v>
      </c>
      <c r="Y799" s="30" t="s">
        <v>20737</v>
      </c>
      <c r="Z799" s="30" t="s">
        <v>20737</v>
      </c>
      <c r="AA799" s="32" t="s">
        <v>20785</v>
      </c>
    </row>
    <row r="800" spans="1:27" x14ac:dyDescent="0.3">
      <c r="A800" s="28" t="s">
        <v>1915</v>
      </c>
      <c r="B800" s="28" t="s">
        <v>17458</v>
      </c>
      <c r="C800" s="28" t="s">
        <v>9984</v>
      </c>
      <c r="D800" s="28" t="s">
        <v>9985</v>
      </c>
      <c r="E800" s="28" t="s">
        <v>9808</v>
      </c>
      <c r="F800" s="28" t="s">
        <v>1918</v>
      </c>
      <c r="G800" s="28" t="s">
        <v>18155</v>
      </c>
      <c r="H800" s="28" t="s">
        <v>17428</v>
      </c>
      <c r="I800" s="28">
        <v>2</v>
      </c>
      <c r="J800" s="28">
        <v>0</v>
      </c>
      <c r="K800" s="28">
        <v>0</v>
      </c>
      <c r="L800" s="28">
        <v>0</v>
      </c>
      <c r="M800" s="28">
        <v>0</v>
      </c>
      <c r="N800" s="28">
        <v>4</v>
      </c>
      <c r="O800" s="28">
        <v>6</v>
      </c>
      <c r="P800">
        <f>VLOOKUP($A800,'Item Detail'!$A$2:$G$3180,7,0)</f>
        <v>2</v>
      </c>
      <c r="Q800" s="30" t="s">
        <v>20741</v>
      </c>
      <c r="R800" s="30" t="s">
        <v>20730</v>
      </c>
      <c r="S800" s="30" t="s">
        <v>20742</v>
      </c>
      <c r="T800" s="30" t="s">
        <v>20732</v>
      </c>
      <c r="U800" s="30" t="s">
        <v>20732</v>
      </c>
      <c r="V800" s="30" t="s">
        <v>20737</v>
      </c>
      <c r="W800" s="30" t="s">
        <v>20737</v>
      </c>
      <c r="X800" s="30" t="s">
        <v>20737</v>
      </c>
      <c r="Y800" s="30" t="s">
        <v>20737</v>
      </c>
      <c r="Z800" s="30" t="s">
        <v>20737</v>
      </c>
      <c r="AA800" s="32" t="s">
        <v>20789</v>
      </c>
    </row>
    <row r="801" spans="1:27" x14ac:dyDescent="0.3">
      <c r="A801" s="28" t="s">
        <v>5025</v>
      </c>
      <c r="B801" s="28" t="s">
        <v>17489</v>
      </c>
      <c r="C801" s="28" t="s">
        <v>9449</v>
      </c>
      <c r="D801" s="28" t="s">
        <v>7930</v>
      </c>
      <c r="E801" s="28" t="s">
        <v>7787</v>
      </c>
      <c r="F801" s="28" t="s">
        <v>1608</v>
      </c>
      <c r="G801" s="28" t="s">
        <v>18156</v>
      </c>
      <c r="H801" s="28" t="s">
        <v>17419</v>
      </c>
      <c r="I801" s="28">
        <v>2</v>
      </c>
      <c r="J801" s="28">
        <v>0</v>
      </c>
      <c r="K801" s="28">
        <v>0</v>
      </c>
      <c r="L801" s="28">
        <v>0</v>
      </c>
      <c r="M801" s="28">
        <v>0</v>
      </c>
      <c r="N801" s="28">
        <v>4</v>
      </c>
      <c r="O801" s="28">
        <v>6</v>
      </c>
      <c r="P801">
        <f>VLOOKUP($A801,'Item Detail'!$A$2:$G$3180,7,0)</f>
        <v>2</v>
      </c>
      <c r="Q801" s="30" t="s">
        <v>20735</v>
      </c>
      <c r="R801" s="30" t="s">
        <v>20730</v>
      </c>
      <c r="S801" s="30" t="s">
        <v>4207</v>
      </c>
      <c r="T801" s="30" t="s">
        <v>20732</v>
      </c>
      <c r="U801" s="30" t="s">
        <v>20749</v>
      </c>
      <c r="V801" s="30" t="s">
        <v>20737</v>
      </c>
      <c r="W801" s="30" t="s">
        <v>20737</v>
      </c>
      <c r="X801" s="30" t="s">
        <v>20737</v>
      </c>
      <c r="Y801" s="30" t="s">
        <v>20737</v>
      </c>
      <c r="Z801" s="30" t="s">
        <v>20737</v>
      </c>
      <c r="AA801" s="32" t="s">
        <v>20789</v>
      </c>
    </row>
    <row r="802" spans="1:27" x14ac:dyDescent="0.3">
      <c r="A802" s="28" t="s">
        <v>9615</v>
      </c>
      <c r="B802" s="28" t="s">
        <v>17465</v>
      </c>
      <c r="C802" s="28" t="s">
        <v>9616</v>
      </c>
      <c r="D802" s="28" t="s">
        <v>7677</v>
      </c>
      <c r="E802" s="28" t="s">
        <v>7919</v>
      </c>
      <c r="F802" s="28" t="s">
        <v>2275</v>
      </c>
      <c r="G802" s="28" t="s">
        <v>18157</v>
      </c>
      <c r="H802" s="28" t="s">
        <v>17413</v>
      </c>
      <c r="I802" s="28">
        <v>2</v>
      </c>
      <c r="J802" s="28">
        <v>0</v>
      </c>
      <c r="K802" s="28">
        <v>0</v>
      </c>
      <c r="L802" s="28">
        <v>0</v>
      </c>
      <c r="M802" s="28">
        <v>0</v>
      </c>
      <c r="N802" s="28">
        <v>4</v>
      </c>
      <c r="O802" s="28">
        <v>6</v>
      </c>
      <c r="P802">
        <f>VLOOKUP($A802,'Item Detail'!$A$2:$G$3180,7,0)</f>
        <v>2</v>
      </c>
      <c r="Q802" s="30" t="s">
        <v>20729</v>
      </c>
      <c r="R802" s="30" t="s">
        <v>20730</v>
      </c>
      <c r="S802" s="30" t="s">
        <v>20731</v>
      </c>
      <c r="T802" s="30" t="s">
        <v>20732</v>
      </c>
      <c r="U802" s="30" t="s">
        <v>20733</v>
      </c>
      <c r="V802" s="30" t="s">
        <v>20734</v>
      </c>
      <c r="W802" s="30" t="s">
        <v>20734</v>
      </c>
      <c r="X802" s="30" t="s">
        <v>20734</v>
      </c>
      <c r="Y802" s="30" t="s">
        <v>20734</v>
      </c>
      <c r="Z802" s="30" t="s">
        <v>20734</v>
      </c>
      <c r="AA802" s="32" t="s">
        <v>20788</v>
      </c>
    </row>
    <row r="803" spans="1:27" x14ac:dyDescent="0.3">
      <c r="A803" s="28" t="s">
        <v>9857</v>
      </c>
      <c r="B803" s="28" t="s">
        <v>17483</v>
      </c>
      <c r="C803" s="28" t="s">
        <v>9858</v>
      </c>
      <c r="D803" s="28" t="s">
        <v>9859</v>
      </c>
      <c r="E803" s="28" t="s">
        <v>9860</v>
      </c>
      <c r="F803" s="28" t="s">
        <v>1691</v>
      </c>
      <c r="G803" s="28" t="s">
        <v>18158</v>
      </c>
      <c r="H803" s="28" t="s">
        <v>17412</v>
      </c>
      <c r="I803" s="28">
        <v>2</v>
      </c>
      <c r="J803" s="28">
        <v>0</v>
      </c>
      <c r="K803" s="28">
        <v>0</v>
      </c>
      <c r="L803" s="28">
        <v>0</v>
      </c>
      <c r="M803" s="28">
        <v>0</v>
      </c>
      <c r="N803" s="28">
        <v>4</v>
      </c>
      <c r="O803" s="28">
        <v>6</v>
      </c>
      <c r="P803">
        <f>VLOOKUP($A803,'Item Detail'!$A$2:$G$3180,7,0)</f>
        <v>2</v>
      </c>
      <c r="Q803" s="30" t="s">
        <v>20729</v>
      </c>
      <c r="R803" s="30" t="s">
        <v>20730</v>
      </c>
      <c r="S803" s="30" t="s">
        <v>20731</v>
      </c>
      <c r="T803" s="30" t="s">
        <v>20732</v>
      </c>
      <c r="U803" s="30" t="s">
        <v>20749</v>
      </c>
      <c r="V803" s="30" t="s">
        <v>20734</v>
      </c>
      <c r="W803" s="30" t="s">
        <v>20737</v>
      </c>
      <c r="X803" s="30" t="s">
        <v>20737</v>
      </c>
      <c r="Y803" s="30" t="s">
        <v>20737</v>
      </c>
      <c r="Z803" s="30" t="s">
        <v>20737</v>
      </c>
      <c r="AA803" s="32" t="s">
        <v>20788</v>
      </c>
    </row>
    <row r="804" spans="1:27" x14ac:dyDescent="0.3">
      <c r="A804" s="28" t="s">
        <v>3600</v>
      </c>
      <c r="B804" s="28" t="s">
        <v>17458</v>
      </c>
      <c r="C804" s="28" t="s">
        <v>3601</v>
      </c>
      <c r="D804" s="28" t="s">
        <v>9186</v>
      </c>
      <c r="E804" s="28" t="s">
        <v>7716</v>
      </c>
      <c r="F804" s="28" t="s">
        <v>17440</v>
      </c>
      <c r="G804" s="28" t="s">
        <v>18159</v>
      </c>
      <c r="H804" s="28" t="s">
        <v>17428</v>
      </c>
      <c r="I804" s="28">
        <v>1</v>
      </c>
      <c r="J804" s="28">
        <v>1</v>
      </c>
      <c r="K804" s="28">
        <v>0</v>
      </c>
      <c r="L804" s="28">
        <v>0</v>
      </c>
      <c r="M804" s="28">
        <v>0</v>
      </c>
      <c r="N804" s="28">
        <v>4</v>
      </c>
      <c r="O804" s="28">
        <v>6</v>
      </c>
      <c r="P804">
        <f>VLOOKUP($A804,'Item Detail'!$A$2:$G$3180,7,0)</f>
        <v>2</v>
      </c>
      <c r="Q804" s="30" t="s">
        <v>20741</v>
      </c>
      <c r="R804" s="30" t="s">
        <v>20730</v>
      </c>
      <c r="S804" s="30" t="s">
        <v>20742</v>
      </c>
      <c r="T804" s="30" t="s">
        <v>20732</v>
      </c>
      <c r="U804" s="30" t="s">
        <v>20749</v>
      </c>
      <c r="V804" s="30" t="s">
        <v>20737</v>
      </c>
      <c r="W804" s="30" t="s">
        <v>20737</v>
      </c>
      <c r="X804" s="30" t="s">
        <v>20737</v>
      </c>
      <c r="Y804" s="30" t="s">
        <v>20737</v>
      </c>
      <c r="Z804" s="30" t="s">
        <v>20737</v>
      </c>
      <c r="AA804" s="32" t="s">
        <v>20789</v>
      </c>
    </row>
    <row r="805" spans="1:27" x14ac:dyDescent="0.3">
      <c r="A805" s="28" t="s">
        <v>4650</v>
      </c>
      <c r="B805" s="28" t="s">
        <v>17481</v>
      </c>
      <c r="C805" s="28" t="s">
        <v>9622</v>
      </c>
      <c r="D805" s="28" t="s">
        <v>7677</v>
      </c>
      <c r="E805" s="28" t="s">
        <v>7716</v>
      </c>
      <c r="F805" s="28" t="s">
        <v>4345</v>
      </c>
      <c r="G805" s="28" t="s">
        <v>17976</v>
      </c>
      <c r="H805" s="28" t="s">
        <v>17419</v>
      </c>
      <c r="I805" s="28">
        <v>0</v>
      </c>
      <c r="J805" s="28">
        <v>0</v>
      </c>
      <c r="K805" s="28">
        <v>1</v>
      </c>
      <c r="L805" s="28">
        <v>0</v>
      </c>
      <c r="M805" s="28">
        <v>1</v>
      </c>
      <c r="N805" s="28">
        <v>4</v>
      </c>
      <c r="O805" s="28">
        <v>6</v>
      </c>
      <c r="P805">
        <f>VLOOKUP($A805,'Item Detail'!$A$2:$G$3180,7,0)</f>
        <v>2</v>
      </c>
      <c r="Q805" s="30" t="s">
        <v>20735</v>
      </c>
      <c r="R805" s="30" t="s">
        <v>20730</v>
      </c>
      <c r="S805" s="30" t="s">
        <v>4207</v>
      </c>
      <c r="T805" s="30" t="s">
        <v>20732</v>
      </c>
      <c r="U805" s="30" t="s">
        <v>20732</v>
      </c>
      <c r="V805" s="30" t="s">
        <v>20737</v>
      </c>
      <c r="W805" s="30" t="s">
        <v>20737</v>
      </c>
      <c r="X805" s="30" t="s">
        <v>20737</v>
      </c>
      <c r="Y805" s="30" t="s">
        <v>20737</v>
      </c>
      <c r="Z805" s="30" t="s">
        <v>20737</v>
      </c>
      <c r="AA805" s="32" t="s">
        <v>20789</v>
      </c>
    </row>
    <row r="806" spans="1:27" x14ac:dyDescent="0.3">
      <c r="A806" s="28" t="s">
        <v>3273</v>
      </c>
      <c r="B806" s="28" t="s">
        <v>17458</v>
      </c>
      <c r="C806" s="28" t="s">
        <v>9237</v>
      </c>
      <c r="D806" s="28" t="s">
        <v>9238</v>
      </c>
      <c r="E806" s="28" t="s">
        <v>7716</v>
      </c>
      <c r="F806" s="28" t="s">
        <v>1684</v>
      </c>
      <c r="G806" s="28" t="s">
        <v>18160</v>
      </c>
      <c r="H806" s="28" t="s">
        <v>17428</v>
      </c>
      <c r="I806" s="28">
        <v>1</v>
      </c>
      <c r="J806" s="28">
        <v>0</v>
      </c>
      <c r="K806" s="28">
        <v>1</v>
      </c>
      <c r="L806" s="28">
        <v>0</v>
      </c>
      <c r="M806" s="28">
        <v>0</v>
      </c>
      <c r="N806" s="28">
        <v>4</v>
      </c>
      <c r="O806" s="28">
        <v>6</v>
      </c>
      <c r="P806">
        <f>VLOOKUP($A806,'Item Detail'!$A$2:$G$3180,7,0)</f>
        <v>2</v>
      </c>
      <c r="Q806" s="30" t="s">
        <v>20741</v>
      </c>
      <c r="R806" s="30" t="s">
        <v>20730</v>
      </c>
      <c r="S806" s="30" t="s">
        <v>20742</v>
      </c>
      <c r="T806" s="30" t="s">
        <v>20732</v>
      </c>
      <c r="U806" s="30" t="s">
        <v>20749</v>
      </c>
      <c r="V806" s="30" t="s">
        <v>20737</v>
      </c>
      <c r="W806" s="30" t="s">
        <v>20737</v>
      </c>
      <c r="X806" s="30" t="s">
        <v>20737</v>
      </c>
      <c r="Y806" s="30" t="s">
        <v>20737</v>
      </c>
      <c r="Z806" s="30" t="s">
        <v>20737</v>
      </c>
      <c r="AA806" s="32" t="s">
        <v>20789</v>
      </c>
    </row>
    <row r="807" spans="1:27" x14ac:dyDescent="0.3">
      <c r="A807" s="28" t="s">
        <v>10169</v>
      </c>
      <c r="B807" s="28" t="s">
        <v>17458</v>
      </c>
      <c r="C807" s="28" t="s">
        <v>10170</v>
      </c>
      <c r="D807" s="28" t="s">
        <v>10171</v>
      </c>
      <c r="E807" s="28" t="s">
        <v>7888</v>
      </c>
      <c r="F807" s="28" t="s">
        <v>7778</v>
      </c>
      <c r="G807" s="28" t="s">
        <v>18161</v>
      </c>
      <c r="H807" s="28" t="s">
        <v>17412</v>
      </c>
      <c r="I807" s="28">
        <v>0</v>
      </c>
      <c r="J807" s="28">
        <v>1</v>
      </c>
      <c r="K807" s="28">
        <v>0</v>
      </c>
      <c r="L807" s="28">
        <v>0</v>
      </c>
      <c r="M807" s="28">
        <v>0</v>
      </c>
      <c r="N807" s="28">
        <v>2</v>
      </c>
      <c r="O807" s="28">
        <v>4</v>
      </c>
      <c r="P807">
        <f>VLOOKUP($A807,'Item Detail'!$A$2:$G$3180,7,0)</f>
        <v>2</v>
      </c>
      <c r="Q807" s="30" t="s">
        <v>20739</v>
      </c>
      <c r="R807" s="30" t="s">
        <v>20730</v>
      </c>
      <c r="S807" s="30" t="s">
        <v>20731</v>
      </c>
      <c r="T807" s="30" t="s">
        <v>20732</v>
      </c>
      <c r="U807" s="30" t="s">
        <v>20736</v>
      </c>
      <c r="V807" s="30" t="s">
        <v>20734</v>
      </c>
      <c r="W807" s="30" t="s">
        <v>20734</v>
      </c>
      <c r="X807" s="30" t="s">
        <v>20734</v>
      </c>
      <c r="Y807" s="30" t="s">
        <v>20734</v>
      </c>
      <c r="Z807" s="30" t="s">
        <v>20734</v>
      </c>
      <c r="AA807" s="32" t="s">
        <v>20788</v>
      </c>
    </row>
    <row r="808" spans="1:27" x14ac:dyDescent="0.3">
      <c r="A808" s="28" t="s">
        <v>10169</v>
      </c>
      <c r="B808" s="28" t="s">
        <v>17458</v>
      </c>
      <c r="C808" s="28" t="s">
        <v>10170</v>
      </c>
      <c r="D808" s="28" t="s">
        <v>10171</v>
      </c>
      <c r="E808" s="28" t="s">
        <v>7888</v>
      </c>
      <c r="F808" s="28" t="s">
        <v>7778</v>
      </c>
      <c r="G808" s="28" t="s">
        <v>18161</v>
      </c>
      <c r="H808" s="28" t="s">
        <v>17413</v>
      </c>
      <c r="I808" s="28">
        <v>1</v>
      </c>
      <c r="J808" s="28">
        <v>0</v>
      </c>
      <c r="K808" s="28">
        <v>0</v>
      </c>
      <c r="L808" s="28">
        <v>0</v>
      </c>
      <c r="M808" s="28">
        <v>0</v>
      </c>
      <c r="N808" s="28">
        <v>2</v>
      </c>
      <c r="O808" s="28">
        <v>2</v>
      </c>
      <c r="P808">
        <f>VLOOKUP($A808,'Item Detail'!$A$2:$G$3180,7,0)</f>
        <v>2</v>
      </c>
      <c r="Q808" s="30" t="s">
        <v>20739</v>
      </c>
      <c r="R808" s="30" t="s">
        <v>20730</v>
      </c>
      <c r="S808" s="30" t="s">
        <v>20731</v>
      </c>
      <c r="T808" s="30" t="s">
        <v>20732</v>
      </c>
      <c r="U808" s="30" t="s">
        <v>20736</v>
      </c>
      <c r="V808" s="30" t="s">
        <v>20734</v>
      </c>
      <c r="W808" s="30" t="s">
        <v>20734</v>
      </c>
      <c r="X808" s="30" t="s">
        <v>20734</v>
      </c>
      <c r="Y808" s="30" t="s">
        <v>20734</v>
      </c>
      <c r="Z808" s="30" t="s">
        <v>20734</v>
      </c>
      <c r="AA808" s="32" t="s">
        <v>20788</v>
      </c>
    </row>
    <row r="809" spans="1:27" x14ac:dyDescent="0.3">
      <c r="A809" s="28" t="s">
        <v>2919</v>
      </c>
      <c r="B809" s="28" t="s">
        <v>17458</v>
      </c>
      <c r="C809" s="28" t="s">
        <v>9593</v>
      </c>
      <c r="D809" s="28" t="s">
        <v>9594</v>
      </c>
      <c r="E809" s="28" t="s">
        <v>8546</v>
      </c>
      <c r="F809" s="28" t="s">
        <v>2921</v>
      </c>
      <c r="G809" s="28" t="s">
        <v>18162</v>
      </c>
      <c r="H809" s="28" t="s">
        <v>17428</v>
      </c>
      <c r="I809" s="28">
        <v>0</v>
      </c>
      <c r="J809" s="28">
        <v>2</v>
      </c>
      <c r="K809" s="28">
        <v>0</v>
      </c>
      <c r="L809" s="28">
        <v>0</v>
      </c>
      <c r="M809" s="28">
        <v>0</v>
      </c>
      <c r="N809" s="28">
        <v>4</v>
      </c>
      <c r="O809" s="28">
        <v>6</v>
      </c>
      <c r="P809">
        <f>VLOOKUP($A809,'Item Detail'!$A$2:$G$3180,7,0)</f>
        <v>2</v>
      </c>
      <c r="Q809" s="30" t="s">
        <v>20741</v>
      </c>
      <c r="R809" s="30" t="s">
        <v>20730</v>
      </c>
      <c r="S809" s="30" t="s">
        <v>20742</v>
      </c>
      <c r="T809" s="30" t="s">
        <v>20732</v>
      </c>
      <c r="U809" s="30" t="s">
        <v>20733</v>
      </c>
      <c r="V809" s="30" t="s">
        <v>20737</v>
      </c>
      <c r="W809" s="30" t="s">
        <v>20737</v>
      </c>
      <c r="X809" s="30" t="s">
        <v>20737</v>
      </c>
      <c r="Y809" s="30" t="s">
        <v>20737</v>
      </c>
      <c r="Z809" s="30" t="s">
        <v>20737</v>
      </c>
      <c r="AA809" s="32" t="s">
        <v>20789</v>
      </c>
    </row>
    <row r="810" spans="1:27" x14ac:dyDescent="0.3">
      <c r="A810" s="28" t="s">
        <v>4622</v>
      </c>
      <c r="B810" s="28" t="s">
        <v>17483</v>
      </c>
      <c r="C810" s="28" t="s">
        <v>9794</v>
      </c>
      <c r="D810" s="28" t="s">
        <v>9091</v>
      </c>
      <c r="E810" s="28" t="s">
        <v>8145</v>
      </c>
      <c r="F810" s="28" t="s">
        <v>1691</v>
      </c>
      <c r="G810" s="28" t="s">
        <v>18163</v>
      </c>
      <c r="H810" s="28" t="s">
        <v>17419</v>
      </c>
      <c r="I810" s="28">
        <v>0</v>
      </c>
      <c r="J810" s="28">
        <v>0</v>
      </c>
      <c r="K810" s="28">
        <v>0</v>
      </c>
      <c r="L810" s="28">
        <v>0</v>
      </c>
      <c r="M810" s="28">
        <v>2</v>
      </c>
      <c r="N810" s="28">
        <v>4</v>
      </c>
      <c r="O810" s="28">
        <v>6</v>
      </c>
      <c r="P810">
        <f>VLOOKUP($A810,'Item Detail'!$A$2:$G$3180,7,0)</f>
        <v>2</v>
      </c>
      <c r="Q810" s="30" t="s">
        <v>20735</v>
      </c>
      <c r="R810" s="30" t="s">
        <v>20730</v>
      </c>
      <c r="S810" s="30" t="s">
        <v>4207</v>
      </c>
      <c r="T810" s="30" t="s">
        <v>20732</v>
      </c>
      <c r="U810" s="30" t="s">
        <v>20749</v>
      </c>
      <c r="V810" s="30" t="s">
        <v>20737</v>
      </c>
      <c r="W810" s="30" t="s">
        <v>20737</v>
      </c>
      <c r="X810" s="30" t="s">
        <v>20737</v>
      </c>
      <c r="Y810" s="30" t="s">
        <v>20737</v>
      </c>
      <c r="Z810" s="30" t="s">
        <v>20737</v>
      </c>
      <c r="AA810" s="32" t="s">
        <v>20789</v>
      </c>
    </row>
    <row r="811" spans="1:27" x14ac:dyDescent="0.3">
      <c r="A811" s="28" t="s">
        <v>5905</v>
      </c>
      <c r="B811" s="28" t="s">
        <v>17483</v>
      </c>
      <c r="C811" s="28" t="s">
        <v>8945</v>
      </c>
      <c r="D811" s="28" t="s">
        <v>7677</v>
      </c>
      <c r="E811" s="28" t="s">
        <v>8884</v>
      </c>
      <c r="F811" s="28" t="s">
        <v>1691</v>
      </c>
      <c r="G811" s="28" t="s">
        <v>18164</v>
      </c>
      <c r="H811" s="28" t="s">
        <v>17419</v>
      </c>
      <c r="I811" s="28">
        <v>0</v>
      </c>
      <c r="J811" s="28">
        <v>0</v>
      </c>
      <c r="K811" s="28">
        <v>2</v>
      </c>
      <c r="L811" s="28">
        <v>0</v>
      </c>
      <c r="M811" s="28">
        <v>0</v>
      </c>
      <c r="N811" s="28">
        <v>4</v>
      </c>
      <c r="O811" s="28">
        <v>6</v>
      </c>
      <c r="P811">
        <f>VLOOKUP($A811,'Item Detail'!$A$2:$G$3180,7,0)</f>
        <v>2</v>
      </c>
      <c r="Q811" s="30" t="s">
        <v>20735</v>
      </c>
      <c r="R811" s="30" t="s">
        <v>20730</v>
      </c>
      <c r="S811" s="30" t="s">
        <v>4207</v>
      </c>
      <c r="T811" s="30" t="s">
        <v>20732</v>
      </c>
      <c r="U811" s="30" t="s">
        <v>20749</v>
      </c>
      <c r="V811" s="30" t="s">
        <v>20737</v>
      </c>
      <c r="W811" s="30" t="s">
        <v>20737</v>
      </c>
      <c r="X811" s="30" t="s">
        <v>20737</v>
      </c>
      <c r="Y811" s="30" t="s">
        <v>20737</v>
      </c>
      <c r="Z811" s="30" t="s">
        <v>20737</v>
      </c>
      <c r="AA811" s="32" t="s">
        <v>20789</v>
      </c>
    </row>
    <row r="812" spans="1:27" x14ac:dyDescent="0.3">
      <c r="A812" s="28" t="s">
        <v>9779</v>
      </c>
      <c r="B812" s="28" t="s">
        <v>17410</v>
      </c>
      <c r="C812" s="28" t="s">
        <v>9780</v>
      </c>
      <c r="D812" s="28" t="s">
        <v>7677</v>
      </c>
      <c r="E812" s="28" t="s">
        <v>7888</v>
      </c>
      <c r="F812" s="28" t="s">
        <v>5232</v>
      </c>
      <c r="G812" s="28" t="s">
        <v>18165</v>
      </c>
      <c r="H812" s="28" t="s">
        <v>17413</v>
      </c>
      <c r="I812" s="28">
        <v>2</v>
      </c>
      <c r="J812" s="28">
        <v>0</v>
      </c>
      <c r="K812" s="28">
        <v>0</v>
      </c>
      <c r="L812" s="28">
        <v>0</v>
      </c>
      <c r="M812" s="28">
        <v>0</v>
      </c>
      <c r="N812" s="28">
        <v>4</v>
      </c>
      <c r="O812" s="28">
        <v>6</v>
      </c>
      <c r="P812">
        <f>VLOOKUP($A812,'Item Detail'!$A$2:$G$3180,7,0)</f>
        <v>2</v>
      </c>
      <c r="Q812" s="30" t="s">
        <v>20729</v>
      </c>
      <c r="R812" s="30" t="s">
        <v>20730</v>
      </c>
      <c r="S812" s="30" t="s">
        <v>20731</v>
      </c>
      <c r="T812" s="30" t="s">
        <v>20732</v>
      </c>
      <c r="U812" s="30" t="s">
        <v>20733</v>
      </c>
      <c r="V812" s="30" t="s">
        <v>20734</v>
      </c>
      <c r="W812" s="30" t="s">
        <v>20734</v>
      </c>
      <c r="X812" s="30" t="s">
        <v>20734</v>
      </c>
      <c r="Y812" s="30" t="s">
        <v>20734</v>
      </c>
      <c r="Z812" s="30" t="s">
        <v>20734</v>
      </c>
      <c r="AA812" s="32" t="s">
        <v>20788</v>
      </c>
    </row>
    <row r="813" spans="1:27" x14ac:dyDescent="0.3">
      <c r="A813" s="28" t="s">
        <v>6407</v>
      </c>
      <c r="B813" s="28" t="s">
        <v>17732</v>
      </c>
      <c r="C813" s="28" t="s">
        <v>9340</v>
      </c>
      <c r="D813" s="28" t="s">
        <v>10315</v>
      </c>
      <c r="E813" s="28" t="s">
        <v>9341</v>
      </c>
      <c r="F813" s="28" t="s">
        <v>6409</v>
      </c>
      <c r="G813" s="28" t="s">
        <v>18166</v>
      </c>
      <c r="H813" s="28" t="s">
        <v>17419</v>
      </c>
      <c r="I813" s="28">
        <v>0</v>
      </c>
      <c r="J813" s="28">
        <v>0</v>
      </c>
      <c r="K813" s="28">
        <v>2</v>
      </c>
      <c r="L813" s="28">
        <v>0</v>
      </c>
      <c r="M813" s="28">
        <v>0</v>
      </c>
      <c r="N813" s="28">
        <v>4</v>
      </c>
      <c r="O813" s="28">
        <v>6</v>
      </c>
      <c r="P813">
        <f>VLOOKUP($A813,'Item Detail'!$A$2:$G$3180,7,0)</f>
        <v>2</v>
      </c>
      <c r="Q813" s="30" t="s">
        <v>20735</v>
      </c>
      <c r="R813" s="30" t="s">
        <v>20730</v>
      </c>
      <c r="S813" s="30" t="s">
        <v>4207</v>
      </c>
      <c r="T813" s="30" t="s">
        <v>20732</v>
      </c>
      <c r="U813" s="30" t="s">
        <v>20732</v>
      </c>
      <c r="V813" s="30" t="s">
        <v>20737</v>
      </c>
      <c r="W813" s="30" t="s">
        <v>20737</v>
      </c>
      <c r="X813" s="30" t="s">
        <v>20737</v>
      </c>
      <c r="Y813" s="30" t="s">
        <v>20737</v>
      </c>
      <c r="Z813" s="30" t="s">
        <v>20737</v>
      </c>
      <c r="AA813" s="32" t="s">
        <v>20789</v>
      </c>
    </row>
    <row r="814" spans="1:27" x14ac:dyDescent="0.3">
      <c r="A814" s="28" t="s">
        <v>10292</v>
      </c>
      <c r="B814" s="28" t="s">
        <v>17437</v>
      </c>
      <c r="C814" s="28" t="s">
        <v>10293</v>
      </c>
      <c r="D814" s="28" t="s">
        <v>10294</v>
      </c>
      <c r="E814" s="28" t="s">
        <v>7684</v>
      </c>
      <c r="F814" s="28" t="s">
        <v>7735</v>
      </c>
      <c r="G814" s="28" t="s">
        <v>18167</v>
      </c>
      <c r="H814" s="28" t="s">
        <v>17412</v>
      </c>
      <c r="I814" s="28">
        <v>1</v>
      </c>
      <c r="J814" s="28">
        <v>0</v>
      </c>
      <c r="K814" s="28">
        <v>0</v>
      </c>
      <c r="L814" s="28">
        <v>0</v>
      </c>
      <c r="M814" s="28">
        <v>1</v>
      </c>
      <c r="N814" s="28">
        <v>4</v>
      </c>
      <c r="O814" s="28">
        <v>6</v>
      </c>
      <c r="P814">
        <f>VLOOKUP($A814,'Item Detail'!$A$2:$G$3180,7,0)</f>
        <v>2</v>
      </c>
      <c r="Q814" s="30" t="s">
        <v>20739</v>
      </c>
      <c r="R814" s="30" t="s">
        <v>20730</v>
      </c>
      <c r="S814" s="30" t="s">
        <v>20731</v>
      </c>
      <c r="T814" s="30" t="s">
        <v>20732</v>
      </c>
      <c r="U814" s="30" t="s">
        <v>20736</v>
      </c>
      <c r="V814" s="30" t="s">
        <v>20734</v>
      </c>
      <c r="W814" s="30" t="s">
        <v>20734</v>
      </c>
      <c r="X814" s="30" t="s">
        <v>20734</v>
      </c>
      <c r="Y814" s="30" t="s">
        <v>20734</v>
      </c>
      <c r="Z814" s="30" t="s">
        <v>20734</v>
      </c>
      <c r="AA814" s="32" t="s">
        <v>20788</v>
      </c>
    </row>
    <row r="815" spans="1:27" x14ac:dyDescent="0.3">
      <c r="A815" s="28" t="s">
        <v>4719</v>
      </c>
      <c r="B815" s="28" t="s">
        <v>17420</v>
      </c>
      <c r="C815" s="28" t="s">
        <v>9110</v>
      </c>
      <c r="D815" s="28" t="s">
        <v>9111</v>
      </c>
      <c r="E815" s="28" t="s">
        <v>8119</v>
      </c>
      <c r="F815" s="28" t="s">
        <v>4208</v>
      </c>
      <c r="G815" s="28" t="s">
        <v>18168</v>
      </c>
      <c r="H815" s="28" t="s">
        <v>17419</v>
      </c>
      <c r="I815" s="28">
        <v>1</v>
      </c>
      <c r="J815" s="28">
        <v>0</v>
      </c>
      <c r="K815" s="28">
        <v>1</v>
      </c>
      <c r="L815" s="28">
        <v>0</v>
      </c>
      <c r="M815" s="28">
        <v>0</v>
      </c>
      <c r="N815" s="28">
        <v>4</v>
      </c>
      <c r="O815" s="28">
        <v>6</v>
      </c>
      <c r="P815">
        <f>VLOOKUP($A815,'Item Detail'!$A$2:$G$3180,7,0)</f>
        <v>2</v>
      </c>
      <c r="Q815" s="30" t="s">
        <v>20738</v>
      </c>
      <c r="R815" s="30" t="s">
        <v>20730</v>
      </c>
      <c r="S815" s="30" t="s">
        <v>4207</v>
      </c>
      <c r="T815" s="30" t="s">
        <v>20732</v>
      </c>
      <c r="U815" s="30" t="s">
        <v>20732</v>
      </c>
      <c r="V815" s="30" t="s">
        <v>20737</v>
      </c>
      <c r="W815" s="30" t="s">
        <v>20737</v>
      </c>
      <c r="X815" s="30" t="s">
        <v>20737</v>
      </c>
      <c r="Y815" s="30" t="s">
        <v>20737</v>
      </c>
      <c r="Z815" s="30" t="s">
        <v>20737</v>
      </c>
      <c r="AA815" s="32" t="s">
        <v>20785</v>
      </c>
    </row>
    <row r="816" spans="1:27" x14ac:dyDescent="0.3">
      <c r="A816" s="28" t="s">
        <v>2965</v>
      </c>
      <c r="B816" s="28" t="s">
        <v>17458</v>
      </c>
      <c r="C816" s="28" t="s">
        <v>2966</v>
      </c>
      <c r="D816" s="28" t="s">
        <v>7677</v>
      </c>
      <c r="E816" s="28" t="s">
        <v>7716</v>
      </c>
      <c r="F816" s="28" t="s">
        <v>2104</v>
      </c>
      <c r="G816" s="28" t="s">
        <v>18169</v>
      </c>
      <c r="H816" s="28" t="s">
        <v>17428</v>
      </c>
      <c r="I816" s="28">
        <v>2</v>
      </c>
      <c r="J816" s="28">
        <v>0</v>
      </c>
      <c r="K816" s="28">
        <v>0</v>
      </c>
      <c r="L816" s="28">
        <v>0</v>
      </c>
      <c r="M816" s="28">
        <v>0</v>
      </c>
      <c r="N816" s="28">
        <v>4</v>
      </c>
      <c r="O816" s="28">
        <v>6</v>
      </c>
      <c r="P816">
        <f>VLOOKUP($A816,'Item Detail'!$A$2:$G$3180,7,0)</f>
        <v>2</v>
      </c>
      <c r="Q816" s="30" t="s">
        <v>20741</v>
      </c>
      <c r="R816" s="30" t="s">
        <v>20730</v>
      </c>
      <c r="S816" s="30" t="s">
        <v>20742</v>
      </c>
      <c r="T816" s="30" t="s">
        <v>20732</v>
      </c>
      <c r="U816" s="30" t="s">
        <v>20732</v>
      </c>
      <c r="V816" s="30" t="s">
        <v>20737</v>
      </c>
      <c r="W816" s="30" t="s">
        <v>20737</v>
      </c>
      <c r="X816" s="30" t="s">
        <v>20737</v>
      </c>
      <c r="Y816" s="30" t="s">
        <v>20737</v>
      </c>
      <c r="Z816" s="30" t="s">
        <v>20737</v>
      </c>
      <c r="AA816" s="32" t="s">
        <v>20789</v>
      </c>
    </row>
    <row r="817" spans="1:27" x14ac:dyDescent="0.3">
      <c r="A817" s="28" t="s">
        <v>9355</v>
      </c>
      <c r="B817" s="28" t="s">
        <v>17483</v>
      </c>
      <c r="C817" s="28" t="s">
        <v>9356</v>
      </c>
      <c r="D817" s="28" t="s">
        <v>9357</v>
      </c>
      <c r="E817" s="28" t="s">
        <v>9341</v>
      </c>
      <c r="F817" s="28" t="s">
        <v>1691</v>
      </c>
      <c r="G817" s="28" t="s">
        <v>18170</v>
      </c>
      <c r="H817" s="28" t="s">
        <v>17453</v>
      </c>
      <c r="I817" s="28">
        <v>0</v>
      </c>
      <c r="J817" s="28">
        <v>0</v>
      </c>
      <c r="K817" s="28">
        <v>2</v>
      </c>
      <c r="L817" s="28">
        <v>0</v>
      </c>
      <c r="M817" s="28">
        <v>0</v>
      </c>
      <c r="N817" s="28">
        <v>4</v>
      </c>
      <c r="O817" s="28">
        <v>6</v>
      </c>
      <c r="P817">
        <f>VLOOKUP($A817,'Item Detail'!$A$2:$G$3180,7,0)</f>
        <v>2</v>
      </c>
      <c r="Q817" s="30" t="s">
        <v>20729</v>
      </c>
      <c r="R817" s="30" t="s">
        <v>20730</v>
      </c>
      <c r="S817" s="30" t="s">
        <v>20731</v>
      </c>
      <c r="T817" s="30" t="s">
        <v>20732</v>
      </c>
      <c r="U817" s="30" t="s">
        <v>20749</v>
      </c>
      <c r="V817" s="30" t="s">
        <v>20734</v>
      </c>
      <c r="W817" s="30" t="s">
        <v>20737</v>
      </c>
      <c r="X817" s="30" t="s">
        <v>20737</v>
      </c>
      <c r="Y817" s="30" t="s">
        <v>20734</v>
      </c>
      <c r="Z817" s="30" t="s">
        <v>20734</v>
      </c>
      <c r="AA817" s="32" t="s">
        <v>20790</v>
      </c>
    </row>
    <row r="818" spans="1:27" x14ac:dyDescent="0.3">
      <c r="A818" s="28" t="s">
        <v>10007</v>
      </c>
      <c r="B818" s="28" t="s">
        <v>17414</v>
      </c>
      <c r="C818" s="28" t="s">
        <v>10008</v>
      </c>
      <c r="D818" s="28" t="s">
        <v>10009</v>
      </c>
      <c r="E818" s="28" t="s">
        <v>7716</v>
      </c>
      <c r="F818" s="28" t="s">
        <v>10010</v>
      </c>
      <c r="G818" s="28" t="s">
        <v>18171</v>
      </c>
      <c r="H818" s="28" t="s">
        <v>17412</v>
      </c>
      <c r="I818" s="28">
        <v>1</v>
      </c>
      <c r="J818" s="28">
        <v>0</v>
      </c>
      <c r="K818" s="28">
        <v>0</v>
      </c>
      <c r="L818" s="28">
        <v>0</v>
      </c>
      <c r="M818" s="28">
        <v>0</v>
      </c>
      <c r="N818" s="28">
        <v>2</v>
      </c>
      <c r="O818" s="28">
        <v>2</v>
      </c>
      <c r="P818">
        <f>VLOOKUP($A818,'Item Detail'!$A$2:$G$3180,7,0)</f>
        <v>2</v>
      </c>
      <c r="Q818" s="30" t="s">
        <v>20729</v>
      </c>
      <c r="R818" s="30" t="s">
        <v>20730</v>
      </c>
      <c r="S818" s="30" t="s">
        <v>20731</v>
      </c>
      <c r="T818" s="30" t="s">
        <v>20732</v>
      </c>
      <c r="U818" s="30" t="s">
        <v>20736</v>
      </c>
      <c r="V818" s="30" t="s">
        <v>20734</v>
      </c>
      <c r="W818" s="30" t="s">
        <v>20734</v>
      </c>
      <c r="X818" s="30" t="s">
        <v>20734</v>
      </c>
      <c r="Y818" s="30" t="s">
        <v>20737</v>
      </c>
      <c r="Z818" s="30" t="s">
        <v>20734</v>
      </c>
      <c r="AA818" s="32" t="s">
        <v>20788</v>
      </c>
    </row>
    <row r="819" spans="1:27" x14ac:dyDescent="0.3">
      <c r="A819" s="28" t="s">
        <v>10007</v>
      </c>
      <c r="B819" s="28" t="s">
        <v>17414</v>
      </c>
      <c r="C819" s="28" t="s">
        <v>10008</v>
      </c>
      <c r="D819" s="28" t="s">
        <v>10009</v>
      </c>
      <c r="E819" s="28" t="s">
        <v>7716</v>
      </c>
      <c r="F819" s="28" t="s">
        <v>10010</v>
      </c>
      <c r="G819" s="28" t="s">
        <v>18171</v>
      </c>
      <c r="H819" s="28" t="s">
        <v>17413</v>
      </c>
      <c r="I819" s="28">
        <v>1</v>
      </c>
      <c r="J819" s="28">
        <v>0</v>
      </c>
      <c r="K819" s="28">
        <v>0</v>
      </c>
      <c r="L819" s="28">
        <v>0</v>
      </c>
      <c r="M819" s="28">
        <v>0</v>
      </c>
      <c r="N819" s="28">
        <v>2</v>
      </c>
      <c r="O819" s="28">
        <v>4</v>
      </c>
      <c r="P819">
        <f>VLOOKUP($A819,'Item Detail'!$A$2:$G$3180,7,0)</f>
        <v>2</v>
      </c>
      <c r="Q819" s="30" t="s">
        <v>20729</v>
      </c>
      <c r="R819" s="30" t="s">
        <v>20730</v>
      </c>
      <c r="S819" s="30" t="s">
        <v>20731</v>
      </c>
      <c r="T819" s="30" t="s">
        <v>20732</v>
      </c>
      <c r="U819" s="30" t="s">
        <v>20736</v>
      </c>
      <c r="V819" s="30" t="s">
        <v>20734</v>
      </c>
      <c r="W819" s="30" t="s">
        <v>20734</v>
      </c>
      <c r="X819" s="30" t="s">
        <v>20734</v>
      </c>
      <c r="Y819" s="30" t="s">
        <v>20737</v>
      </c>
      <c r="Z819" s="30" t="s">
        <v>20734</v>
      </c>
      <c r="AA819" s="32" t="s">
        <v>20788</v>
      </c>
    </row>
    <row r="820" spans="1:27" x14ac:dyDescent="0.3">
      <c r="A820" s="28" t="s">
        <v>9582</v>
      </c>
      <c r="B820" s="28" t="s">
        <v>17435</v>
      </c>
      <c r="C820" s="28" t="s">
        <v>9583</v>
      </c>
      <c r="D820" s="28" t="s">
        <v>9584</v>
      </c>
      <c r="E820" s="28" t="s">
        <v>9585</v>
      </c>
      <c r="F820" s="28" t="s">
        <v>8126</v>
      </c>
      <c r="G820" s="28" t="s">
        <v>18172</v>
      </c>
      <c r="H820" s="28" t="s">
        <v>17413</v>
      </c>
      <c r="I820" s="28">
        <v>0</v>
      </c>
      <c r="J820" s="28">
        <v>0</v>
      </c>
      <c r="K820" s="28">
        <v>1</v>
      </c>
      <c r="L820" s="28">
        <v>0</v>
      </c>
      <c r="M820" s="28">
        <v>1</v>
      </c>
      <c r="N820" s="28">
        <v>4</v>
      </c>
      <c r="O820" s="28">
        <v>6</v>
      </c>
      <c r="P820">
        <f>VLOOKUP($A820,'Item Detail'!$A$2:$G$3180,7,0)</f>
        <v>2</v>
      </c>
      <c r="Q820" s="30" t="s">
        <v>20772</v>
      </c>
      <c r="R820" s="30" t="s">
        <v>20744</v>
      </c>
      <c r="S820" s="30" t="s">
        <v>20731</v>
      </c>
      <c r="T820" s="30" t="s">
        <v>20732</v>
      </c>
      <c r="U820" s="30" t="s">
        <v>20736</v>
      </c>
      <c r="V820" s="30" t="s">
        <v>20734</v>
      </c>
      <c r="W820" s="30" t="s">
        <v>20734</v>
      </c>
      <c r="X820" s="30" t="s">
        <v>20734</v>
      </c>
      <c r="Y820" s="30" t="s">
        <v>20734</v>
      </c>
      <c r="Z820" s="30" t="s">
        <v>20734</v>
      </c>
      <c r="AA820" s="32" t="s">
        <v>20788</v>
      </c>
    </row>
    <row r="821" spans="1:27" x14ac:dyDescent="0.3">
      <c r="A821" s="28" t="s">
        <v>10468</v>
      </c>
      <c r="B821" s="28" t="s">
        <v>17435</v>
      </c>
      <c r="C821" s="28" t="s">
        <v>10469</v>
      </c>
      <c r="D821" s="28" t="s">
        <v>9053</v>
      </c>
      <c r="E821" s="28" t="s">
        <v>10470</v>
      </c>
      <c r="F821" s="28" t="s">
        <v>8126</v>
      </c>
      <c r="G821" s="28" t="s">
        <v>18173</v>
      </c>
      <c r="H821" s="28" t="s">
        <v>17412</v>
      </c>
      <c r="I821" s="28">
        <v>0</v>
      </c>
      <c r="J821" s="28">
        <v>0</v>
      </c>
      <c r="K821" s="28">
        <v>1</v>
      </c>
      <c r="L821" s="28">
        <v>0</v>
      </c>
      <c r="M821" s="28">
        <v>1</v>
      </c>
      <c r="N821" s="28">
        <v>4</v>
      </c>
      <c r="O821" s="28">
        <v>6</v>
      </c>
      <c r="P821">
        <f>VLOOKUP($A821,'Item Detail'!$A$2:$G$3180,7,0)</f>
        <v>2</v>
      </c>
      <c r="Q821" s="30" t="s">
        <v>20759</v>
      </c>
      <c r="R821" s="30" t="s">
        <v>20744</v>
      </c>
      <c r="S821" s="30" t="s">
        <v>20731</v>
      </c>
      <c r="T821" s="30" t="s">
        <v>20732</v>
      </c>
      <c r="U821" s="30" t="s">
        <v>20736</v>
      </c>
      <c r="V821" s="30" t="s">
        <v>20734</v>
      </c>
      <c r="W821" s="30" t="s">
        <v>20734</v>
      </c>
      <c r="X821" s="30" t="s">
        <v>20734</v>
      </c>
      <c r="Y821" s="30" t="s">
        <v>20734</v>
      </c>
      <c r="Z821" s="30" t="s">
        <v>20734</v>
      </c>
      <c r="AA821" s="32" t="s">
        <v>20788</v>
      </c>
    </row>
    <row r="822" spans="1:27" x14ac:dyDescent="0.3">
      <c r="A822" s="28" t="s">
        <v>9726</v>
      </c>
      <c r="B822" s="28" t="s">
        <v>17435</v>
      </c>
      <c r="C822" s="28" t="s">
        <v>9727</v>
      </c>
      <c r="D822" s="28" t="s">
        <v>8055</v>
      </c>
      <c r="E822" s="28" t="s">
        <v>8125</v>
      </c>
      <c r="F822" s="28" t="s">
        <v>8126</v>
      </c>
      <c r="G822" s="28" t="s">
        <v>18174</v>
      </c>
      <c r="H822" s="28" t="s">
        <v>17412</v>
      </c>
      <c r="I822" s="28">
        <v>0</v>
      </c>
      <c r="J822" s="28">
        <v>0</v>
      </c>
      <c r="K822" s="28">
        <v>1</v>
      </c>
      <c r="L822" s="28">
        <v>0</v>
      </c>
      <c r="M822" s="28">
        <v>0</v>
      </c>
      <c r="N822" s="28">
        <v>2</v>
      </c>
      <c r="O822" s="28">
        <v>2</v>
      </c>
      <c r="P822">
        <f>VLOOKUP($A822,'Item Detail'!$A$2:$G$3180,7,0)</f>
        <v>2</v>
      </c>
      <c r="Q822" s="30" t="s">
        <v>20759</v>
      </c>
      <c r="R822" s="30" t="s">
        <v>20744</v>
      </c>
      <c r="S822" s="30" t="s">
        <v>20731</v>
      </c>
      <c r="T822" s="30" t="s">
        <v>20732</v>
      </c>
      <c r="U822" s="30" t="s">
        <v>20736</v>
      </c>
      <c r="V822" s="30" t="s">
        <v>20734</v>
      </c>
      <c r="W822" s="30" t="s">
        <v>20734</v>
      </c>
      <c r="X822" s="30" t="s">
        <v>20734</v>
      </c>
      <c r="Y822" s="30" t="s">
        <v>20734</v>
      </c>
      <c r="Z822" s="30" t="s">
        <v>20734</v>
      </c>
      <c r="AA822" s="32" t="s">
        <v>20788</v>
      </c>
    </row>
    <row r="823" spans="1:27" x14ac:dyDescent="0.3">
      <c r="A823" s="28" t="s">
        <v>9726</v>
      </c>
      <c r="B823" s="28" t="s">
        <v>17435</v>
      </c>
      <c r="C823" s="28" t="s">
        <v>9727</v>
      </c>
      <c r="D823" s="28" t="s">
        <v>8055</v>
      </c>
      <c r="E823" s="28" t="s">
        <v>8125</v>
      </c>
      <c r="F823" s="28" t="s">
        <v>8126</v>
      </c>
      <c r="G823" s="28" t="s">
        <v>18174</v>
      </c>
      <c r="H823" s="28" t="s">
        <v>17413</v>
      </c>
      <c r="I823" s="28">
        <v>1</v>
      </c>
      <c r="J823" s="28">
        <v>0</v>
      </c>
      <c r="K823" s="28">
        <v>0</v>
      </c>
      <c r="L823" s="28">
        <v>0</v>
      </c>
      <c r="M823" s="28">
        <v>0</v>
      </c>
      <c r="N823" s="28">
        <v>2</v>
      </c>
      <c r="O823" s="28">
        <v>4</v>
      </c>
      <c r="P823">
        <f>VLOOKUP($A823,'Item Detail'!$A$2:$G$3180,7,0)</f>
        <v>2</v>
      </c>
      <c r="Q823" s="30" t="s">
        <v>20759</v>
      </c>
      <c r="R823" s="30" t="s">
        <v>20744</v>
      </c>
      <c r="S823" s="30" t="s">
        <v>20731</v>
      </c>
      <c r="T823" s="30" t="s">
        <v>20732</v>
      </c>
      <c r="U823" s="30" t="s">
        <v>20736</v>
      </c>
      <c r="V823" s="30" t="s">
        <v>20734</v>
      </c>
      <c r="W823" s="30" t="s">
        <v>20734</v>
      </c>
      <c r="X823" s="30" t="s">
        <v>20734</v>
      </c>
      <c r="Y823" s="30" t="s">
        <v>20734</v>
      </c>
      <c r="Z823" s="30" t="s">
        <v>20734</v>
      </c>
      <c r="AA823" s="32" t="s">
        <v>20788</v>
      </c>
    </row>
    <row r="824" spans="1:27" x14ac:dyDescent="0.3">
      <c r="A824" s="28" t="s">
        <v>9433</v>
      </c>
      <c r="B824" s="28" t="s">
        <v>17435</v>
      </c>
      <c r="C824" s="28" t="s">
        <v>9434</v>
      </c>
      <c r="D824" s="28" t="s">
        <v>9435</v>
      </c>
      <c r="E824" s="28" t="s">
        <v>9436</v>
      </c>
      <c r="F824" s="28" t="s">
        <v>8126</v>
      </c>
      <c r="G824" s="28" t="s">
        <v>18175</v>
      </c>
      <c r="H824" s="28" t="s">
        <v>17412</v>
      </c>
      <c r="I824" s="28">
        <v>1</v>
      </c>
      <c r="J824" s="28">
        <v>0</v>
      </c>
      <c r="K824" s="28">
        <v>1</v>
      </c>
      <c r="L824" s="28">
        <v>0</v>
      </c>
      <c r="M824" s="28">
        <v>0</v>
      </c>
      <c r="N824" s="28">
        <v>4</v>
      </c>
      <c r="O824" s="28">
        <v>6</v>
      </c>
      <c r="P824">
        <f>VLOOKUP($A824,'Item Detail'!$A$2:$G$3180,7,0)</f>
        <v>2</v>
      </c>
      <c r="Q824" s="30" t="s">
        <v>20759</v>
      </c>
      <c r="R824" s="30" t="s">
        <v>20744</v>
      </c>
      <c r="S824" s="30" t="s">
        <v>20731</v>
      </c>
      <c r="T824" s="30" t="s">
        <v>20732</v>
      </c>
      <c r="U824" s="30" t="s">
        <v>20736</v>
      </c>
      <c r="V824" s="30" t="s">
        <v>20734</v>
      </c>
      <c r="W824" s="30" t="s">
        <v>20734</v>
      </c>
      <c r="X824" s="30" t="s">
        <v>20734</v>
      </c>
      <c r="Y824" s="30" t="s">
        <v>20734</v>
      </c>
      <c r="Z824" s="30" t="s">
        <v>20734</v>
      </c>
      <c r="AA824" s="32" t="s">
        <v>20788</v>
      </c>
    </row>
    <row r="825" spans="1:27" x14ac:dyDescent="0.3">
      <c r="A825" s="28" t="s">
        <v>10105</v>
      </c>
      <c r="B825" s="28" t="s">
        <v>17516</v>
      </c>
      <c r="C825" s="28" t="s">
        <v>10106</v>
      </c>
      <c r="D825" s="28" t="s">
        <v>10107</v>
      </c>
      <c r="E825" s="28" t="s">
        <v>9159</v>
      </c>
      <c r="F825" s="28" t="s">
        <v>1738</v>
      </c>
      <c r="G825" s="28" t="s">
        <v>18176</v>
      </c>
      <c r="H825" s="28" t="s">
        <v>17453</v>
      </c>
      <c r="I825" s="28">
        <v>0</v>
      </c>
      <c r="J825" s="28">
        <v>0</v>
      </c>
      <c r="K825" s="28">
        <v>0</v>
      </c>
      <c r="L825" s="28">
        <v>0</v>
      </c>
      <c r="M825" s="28">
        <v>2</v>
      </c>
      <c r="N825" s="28">
        <v>4</v>
      </c>
      <c r="O825" s="28">
        <v>6</v>
      </c>
      <c r="P825">
        <f>VLOOKUP($A825,'Item Detail'!$A$2:$G$3180,7,0)</f>
        <v>2</v>
      </c>
      <c r="Q825" s="30" t="s">
        <v>20750</v>
      </c>
      <c r="R825" s="30" t="s">
        <v>20730</v>
      </c>
      <c r="S825" s="30" t="s">
        <v>20731</v>
      </c>
      <c r="T825" s="30" t="s">
        <v>20732</v>
      </c>
      <c r="U825" s="30" t="s">
        <v>20732</v>
      </c>
      <c r="V825" s="30" t="s">
        <v>20734</v>
      </c>
      <c r="W825" s="30" t="s">
        <v>20737</v>
      </c>
      <c r="X825" s="30" t="s">
        <v>20734</v>
      </c>
      <c r="Y825" s="30" t="s">
        <v>20737</v>
      </c>
      <c r="Z825" s="30" t="s">
        <v>20737</v>
      </c>
      <c r="AA825" s="32" t="s">
        <v>20790</v>
      </c>
    </row>
    <row r="826" spans="1:27" x14ac:dyDescent="0.3">
      <c r="A826" s="28" t="s">
        <v>2123</v>
      </c>
      <c r="B826" s="28" t="s">
        <v>17483</v>
      </c>
      <c r="C826" s="28" t="s">
        <v>9480</v>
      </c>
      <c r="D826" s="28" t="s">
        <v>9481</v>
      </c>
      <c r="E826" s="28" t="s">
        <v>7734</v>
      </c>
      <c r="F826" s="28" t="s">
        <v>18098</v>
      </c>
      <c r="G826" s="28" t="s">
        <v>18177</v>
      </c>
      <c r="H826" s="28" t="s">
        <v>17428</v>
      </c>
      <c r="I826" s="28">
        <v>0</v>
      </c>
      <c r="J826" s="28">
        <v>0</v>
      </c>
      <c r="K826" s="28">
        <v>2</v>
      </c>
      <c r="L826" s="28">
        <v>0</v>
      </c>
      <c r="M826" s="28">
        <v>0</v>
      </c>
      <c r="N826" s="28">
        <v>4</v>
      </c>
      <c r="O826" s="28">
        <v>6</v>
      </c>
      <c r="P826">
        <f>VLOOKUP($A826,'Item Detail'!$A$2:$G$3180,7,0)</f>
        <v>2</v>
      </c>
      <c r="Q826" s="30" t="s">
        <v>20741</v>
      </c>
      <c r="R826" s="30" t="s">
        <v>20730</v>
      </c>
      <c r="S826" s="30" t="s">
        <v>20742</v>
      </c>
      <c r="T826" s="30" t="s">
        <v>20732</v>
      </c>
      <c r="U826" s="30" t="s">
        <v>20733</v>
      </c>
      <c r="V826" s="30" t="s">
        <v>20737</v>
      </c>
      <c r="W826" s="30" t="s">
        <v>20737</v>
      </c>
      <c r="X826" s="30" t="s">
        <v>20737</v>
      </c>
      <c r="Y826" s="30" t="s">
        <v>20737</v>
      </c>
      <c r="Z826" s="30" t="s">
        <v>20737</v>
      </c>
      <c r="AA826" s="32" t="s">
        <v>20789</v>
      </c>
    </row>
    <row r="827" spans="1:27" x14ac:dyDescent="0.3">
      <c r="A827" s="28" t="s">
        <v>5176</v>
      </c>
      <c r="B827" s="28" t="s">
        <v>17570</v>
      </c>
      <c r="C827" s="28" t="s">
        <v>9423</v>
      </c>
      <c r="D827" s="28" t="s">
        <v>7677</v>
      </c>
      <c r="E827" s="28" t="s">
        <v>7716</v>
      </c>
      <c r="F827" s="28" t="s">
        <v>1946</v>
      </c>
      <c r="G827" s="28" t="s">
        <v>18178</v>
      </c>
      <c r="H827" s="28" t="s">
        <v>17419</v>
      </c>
      <c r="I827" s="28">
        <v>2</v>
      </c>
      <c r="J827" s="28">
        <v>0</v>
      </c>
      <c r="K827" s="28">
        <v>0</v>
      </c>
      <c r="L827" s="28">
        <v>0</v>
      </c>
      <c r="M827" s="28">
        <v>0</v>
      </c>
      <c r="N827" s="28">
        <v>4</v>
      </c>
      <c r="O827" s="28">
        <v>6</v>
      </c>
      <c r="P827">
        <f>VLOOKUP($A827,'Item Detail'!$A$2:$G$3180,7,0)</f>
        <v>2</v>
      </c>
      <c r="Q827" s="30" t="s">
        <v>20735</v>
      </c>
      <c r="R827" s="30" t="s">
        <v>20730</v>
      </c>
      <c r="S827" s="30" t="s">
        <v>4207</v>
      </c>
      <c r="T827" s="30" t="s">
        <v>20732</v>
      </c>
      <c r="U827" s="30" t="s">
        <v>20732</v>
      </c>
      <c r="V827" s="30" t="s">
        <v>20737</v>
      </c>
      <c r="W827" s="30" t="s">
        <v>20737</v>
      </c>
      <c r="X827" s="30" t="s">
        <v>20737</v>
      </c>
      <c r="Y827" s="30" t="s">
        <v>20737</v>
      </c>
      <c r="Z827" s="30" t="s">
        <v>20737</v>
      </c>
      <c r="AA827" s="32" t="s">
        <v>20789</v>
      </c>
    </row>
    <row r="828" spans="1:27" x14ac:dyDescent="0.3">
      <c r="A828" s="28" t="s">
        <v>4225</v>
      </c>
      <c r="B828" s="28" t="s">
        <v>17426</v>
      </c>
      <c r="C828" s="28" t="s">
        <v>9612</v>
      </c>
      <c r="D828" s="28" t="s">
        <v>8514</v>
      </c>
      <c r="E828" s="28" t="s">
        <v>7716</v>
      </c>
      <c r="F828" s="28" t="s">
        <v>4227</v>
      </c>
      <c r="G828" s="28" t="s">
        <v>18179</v>
      </c>
      <c r="H828" s="28" t="s">
        <v>17419</v>
      </c>
      <c r="I828" s="28">
        <v>2</v>
      </c>
      <c r="J828" s="28">
        <v>0</v>
      </c>
      <c r="K828" s="28">
        <v>0</v>
      </c>
      <c r="L828" s="28">
        <v>0</v>
      </c>
      <c r="M828" s="28">
        <v>0</v>
      </c>
      <c r="N828" s="28">
        <v>4</v>
      </c>
      <c r="O828" s="28">
        <v>6</v>
      </c>
      <c r="P828">
        <f>VLOOKUP($A828,'Item Detail'!$A$2:$G$3180,7,0)</f>
        <v>2</v>
      </c>
      <c r="Q828" s="30" t="s">
        <v>20735</v>
      </c>
      <c r="R828" s="30" t="s">
        <v>20730</v>
      </c>
      <c r="S828" s="30" t="s">
        <v>4207</v>
      </c>
      <c r="T828" s="30" t="s">
        <v>20732</v>
      </c>
      <c r="U828" s="30" t="s">
        <v>20732</v>
      </c>
      <c r="V828" s="30" t="s">
        <v>20737</v>
      </c>
      <c r="W828" s="30" t="s">
        <v>20737</v>
      </c>
      <c r="X828" s="30" t="s">
        <v>20737</v>
      </c>
      <c r="Y828" s="30" t="s">
        <v>20737</v>
      </c>
      <c r="Z828" s="30" t="s">
        <v>20737</v>
      </c>
      <c r="AA828" s="32" t="s">
        <v>20789</v>
      </c>
    </row>
    <row r="829" spans="1:27" x14ac:dyDescent="0.3">
      <c r="A829" s="28" t="s">
        <v>4228</v>
      </c>
      <c r="B829" s="28" t="s">
        <v>17426</v>
      </c>
      <c r="C829" s="28" t="s">
        <v>9612</v>
      </c>
      <c r="D829" s="28" t="s">
        <v>7947</v>
      </c>
      <c r="E829" s="28" t="s">
        <v>7716</v>
      </c>
      <c r="F829" s="28" t="s">
        <v>4227</v>
      </c>
      <c r="G829" s="28" t="s">
        <v>18180</v>
      </c>
      <c r="H829" s="28" t="s">
        <v>17419</v>
      </c>
      <c r="I829" s="28">
        <v>2</v>
      </c>
      <c r="J829" s="28">
        <v>0</v>
      </c>
      <c r="K829" s="28">
        <v>0</v>
      </c>
      <c r="L829" s="28">
        <v>0</v>
      </c>
      <c r="M829" s="28">
        <v>0</v>
      </c>
      <c r="N829" s="28">
        <v>4</v>
      </c>
      <c r="O829" s="28">
        <v>6</v>
      </c>
      <c r="P829">
        <f>VLOOKUP($A829,'Item Detail'!$A$2:$G$3180,7,0)</f>
        <v>2</v>
      </c>
      <c r="Q829" s="30" t="s">
        <v>20735</v>
      </c>
      <c r="R829" s="30" t="s">
        <v>20730</v>
      </c>
      <c r="S829" s="30" t="s">
        <v>4207</v>
      </c>
      <c r="T829" s="30" t="s">
        <v>20732</v>
      </c>
      <c r="U829" s="30" t="s">
        <v>20732</v>
      </c>
      <c r="V829" s="30" t="s">
        <v>20737</v>
      </c>
      <c r="W829" s="30" t="s">
        <v>20737</v>
      </c>
      <c r="X829" s="30" t="s">
        <v>20737</v>
      </c>
      <c r="Y829" s="30" t="s">
        <v>20737</v>
      </c>
      <c r="Z829" s="30" t="s">
        <v>20737</v>
      </c>
      <c r="AA829" s="32" t="s">
        <v>20789</v>
      </c>
    </row>
    <row r="830" spans="1:27" x14ac:dyDescent="0.3">
      <c r="A830" s="28" t="s">
        <v>4229</v>
      </c>
      <c r="B830" s="28" t="s">
        <v>17426</v>
      </c>
      <c r="C830" s="28" t="s">
        <v>9612</v>
      </c>
      <c r="D830" s="28" t="s">
        <v>9613</v>
      </c>
      <c r="E830" s="28" t="s">
        <v>7716</v>
      </c>
      <c r="F830" s="28" t="s">
        <v>4227</v>
      </c>
      <c r="G830" s="28" t="s">
        <v>18181</v>
      </c>
      <c r="H830" s="28" t="s">
        <v>17419</v>
      </c>
      <c r="I830" s="28">
        <v>2</v>
      </c>
      <c r="J830" s="28">
        <v>0</v>
      </c>
      <c r="K830" s="28">
        <v>0</v>
      </c>
      <c r="L830" s="28">
        <v>0</v>
      </c>
      <c r="M830" s="28">
        <v>0</v>
      </c>
      <c r="N830" s="28">
        <v>4</v>
      </c>
      <c r="O830" s="28">
        <v>6</v>
      </c>
      <c r="P830">
        <f>VLOOKUP($A830,'Item Detail'!$A$2:$G$3180,7,0)</f>
        <v>2</v>
      </c>
      <c r="Q830" s="30" t="s">
        <v>20735</v>
      </c>
      <c r="R830" s="30" t="s">
        <v>20730</v>
      </c>
      <c r="S830" s="30" t="s">
        <v>4207</v>
      </c>
      <c r="T830" s="30" t="s">
        <v>20732</v>
      </c>
      <c r="U830" s="30" t="s">
        <v>20732</v>
      </c>
      <c r="V830" s="30" t="s">
        <v>20737</v>
      </c>
      <c r="W830" s="30" t="s">
        <v>20737</v>
      </c>
      <c r="X830" s="30" t="s">
        <v>20737</v>
      </c>
      <c r="Y830" s="30" t="s">
        <v>20737</v>
      </c>
      <c r="Z830" s="30" t="s">
        <v>20737</v>
      </c>
      <c r="AA830" s="32" t="s">
        <v>20789</v>
      </c>
    </row>
    <row r="831" spans="1:27" x14ac:dyDescent="0.3">
      <c r="A831" s="28" t="s">
        <v>4092</v>
      </c>
      <c r="B831" s="28" t="s">
        <v>17483</v>
      </c>
      <c r="C831" s="28" t="s">
        <v>9929</v>
      </c>
      <c r="D831" s="28" t="s">
        <v>9930</v>
      </c>
      <c r="E831" s="28" t="s">
        <v>8051</v>
      </c>
      <c r="F831" s="28" t="s">
        <v>1691</v>
      </c>
      <c r="G831" s="28" t="s">
        <v>18182</v>
      </c>
      <c r="H831" s="28" t="s">
        <v>17428</v>
      </c>
      <c r="I831" s="28">
        <v>0</v>
      </c>
      <c r="J831" s="28">
        <v>0</v>
      </c>
      <c r="K831" s="28">
        <v>2</v>
      </c>
      <c r="L831" s="28">
        <v>0</v>
      </c>
      <c r="M831" s="28">
        <v>0</v>
      </c>
      <c r="N831" s="28">
        <v>4</v>
      </c>
      <c r="O831" s="28">
        <v>6</v>
      </c>
      <c r="P831">
        <f>VLOOKUP($A831,'Item Detail'!$A$2:$G$3180,7,0)</f>
        <v>2</v>
      </c>
      <c r="Q831" s="30" t="s">
        <v>20741</v>
      </c>
      <c r="R831" s="30" t="s">
        <v>20730</v>
      </c>
      <c r="S831" s="30" t="s">
        <v>20742</v>
      </c>
      <c r="T831" s="30" t="s">
        <v>20732</v>
      </c>
      <c r="U831" s="30" t="s">
        <v>20732</v>
      </c>
      <c r="V831" s="30" t="s">
        <v>20737</v>
      </c>
      <c r="W831" s="30" t="s">
        <v>20737</v>
      </c>
      <c r="X831" s="30" t="s">
        <v>20737</v>
      </c>
      <c r="Y831" s="30" t="s">
        <v>20737</v>
      </c>
      <c r="Z831" s="30" t="s">
        <v>20737</v>
      </c>
      <c r="AA831" s="32" t="s">
        <v>20789</v>
      </c>
    </row>
    <row r="832" spans="1:27" x14ac:dyDescent="0.3">
      <c r="A832" s="28" t="s">
        <v>5381</v>
      </c>
      <c r="B832" s="28" t="s">
        <v>17481</v>
      </c>
      <c r="C832" s="28" t="s">
        <v>10541</v>
      </c>
      <c r="D832" s="28" t="s">
        <v>7887</v>
      </c>
      <c r="E832" s="28" t="s">
        <v>7888</v>
      </c>
      <c r="F832" s="28" t="s">
        <v>4272</v>
      </c>
      <c r="G832" s="28" t="s">
        <v>18183</v>
      </c>
      <c r="H832" s="28" t="s">
        <v>17419</v>
      </c>
      <c r="I832" s="28">
        <v>0</v>
      </c>
      <c r="J832" s="28">
        <v>0</v>
      </c>
      <c r="K832" s="28">
        <v>2</v>
      </c>
      <c r="L832" s="28">
        <v>0</v>
      </c>
      <c r="M832" s="28">
        <v>0</v>
      </c>
      <c r="N832" s="28">
        <v>4</v>
      </c>
      <c r="O832" s="28">
        <v>6</v>
      </c>
      <c r="P832">
        <f>VLOOKUP($A832,'Item Detail'!$A$2:$G$3180,7,0)</f>
        <v>2</v>
      </c>
      <c r="Q832" s="30" t="s">
        <v>20757</v>
      </c>
      <c r="R832" s="30" t="s">
        <v>20730</v>
      </c>
      <c r="S832" s="30" t="s">
        <v>4207</v>
      </c>
      <c r="T832" s="30" t="s">
        <v>20732</v>
      </c>
      <c r="U832" s="30" t="s">
        <v>20732</v>
      </c>
      <c r="V832" s="30" t="s">
        <v>20737</v>
      </c>
      <c r="W832" s="30" t="s">
        <v>20737</v>
      </c>
      <c r="X832" s="30" t="s">
        <v>20737</v>
      </c>
      <c r="Y832" s="30" t="s">
        <v>20737</v>
      </c>
      <c r="Z832" s="30" t="s">
        <v>20737</v>
      </c>
      <c r="AA832" s="32" t="s">
        <v>20789</v>
      </c>
    </row>
    <row r="833" spans="1:27" x14ac:dyDescent="0.3">
      <c r="A833" s="28" t="s">
        <v>5454</v>
      </c>
      <c r="B833" s="28" t="s">
        <v>17481</v>
      </c>
      <c r="C833" s="28" t="s">
        <v>5455</v>
      </c>
      <c r="D833" s="28" t="s">
        <v>7887</v>
      </c>
      <c r="E833" s="28" t="s">
        <v>7888</v>
      </c>
      <c r="F833" s="28" t="s">
        <v>4272</v>
      </c>
      <c r="G833" s="28" t="s">
        <v>18184</v>
      </c>
      <c r="H833" s="28" t="s">
        <v>17419</v>
      </c>
      <c r="I833" s="28">
        <v>0</v>
      </c>
      <c r="J833" s="28">
        <v>0</v>
      </c>
      <c r="K833" s="28">
        <v>2</v>
      </c>
      <c r="L833" s="28">
        <v>0</v>
      </c>
      <c r="M833" s="28">
        <v>0</v>
      </c>
      <c r="N833" s="28">
        <v>4</v>
      </c>
      <c r="O833" s="28">
        <v>6</v>
      </c>
      <c r="P833">
        <f>VLOOKUP($A833,'Item Detail'!$A$2:$G$3180,7,0)</f>
        <v>2</v>
      </c>
      <c r="Q833" s="30" t="s">
        <v>20757</v>
      </c>
      <c r="R833" s="30" t="s">
        <v>20730</v>
      </c>
      <c r="S833" s="30" t="s">
        <v>4207</v>
      </c>
      <c r="T833" s="30" t="s">
        <v>20732</v>
      </c>
      <c r="U833" s="30" t="s">
        <v>20732</v>
      </c>
      <c r="V833" s="30" t="s">
        <v>20737</v>
      </c>
      <c r="W833" s="30" t="s">
        <v>20737</v>
      </c>
      <c r="X833" s="30" t="s">
        <v>20737</v>
      </c>
      <c r="Y833" s="30" t="s">
        <v>20737</v>
      </c>
      <c r="Z833" s="30" t="s">
        <v>20737</v>
      </c>
      <c r="AA833" s="32" t="s">
        <v>20789</v>
      </c>
    </row>
    <row r="834" spans="1:27" x14ac:dyDescent="0.3">
      <c r="A834" s="28" t="s">
        <v>10112</v>
      </c>
      <c r="B834" s="28" t="s">
        <v>17483</v>
      </c>
      <c r="C834" s="28" t="s">
        <v>10113</v>
      </c>
      <c r="D834" s="28" t="s">
        <v>10114</v>
      </c>
      <c r="E834" s="28" t="s">
        <v>9414</v>
      </c>
      <c r="F834" s="28" t="s">
        <v>3430</v>
      </c>
      <c r="G834" s="28" t="s">
        <v>18185</v>
      </c>
      <c r="H834" s="28" t="s">
        <v>17413</v>
      </c>
      <c r="I834" s="28">
        <v>2</v>
      </c>
      <c r="J834" s="28">
        <v>0</v>
      </c>
      <c r="K834" s="28">
        <v>0</v>
      </c>
      <c r="L834" s="28">
        <v>0</v>
      </c>
      <c r="M834" s="28">
        <v>0</v>
      </c>
      <c r="N834" s="28">
        <v>4</v>
      </c>
      <c r="O834" s="28">
        <v>6</v>
      </c>
      <c r="P834">
        <f>VLOOKUP($A834,'Item Detail'!$A$2:$G$3180,7,0)</f>
        <v>2</v>
      </c>
      <c r="Q834" s="30" t="s">
        <v>20740</v>
      </c>
      <c r="R834" s="30" t="s">
        <v>20730</v>
      </c>
      <c r="S834" s="30" t="s">
        <v>20731</v>
      </c>
      <c r="T834" s="30" t="s">
        <v>20732</v>
      </c>
      <c r="U834" s="30" t="s">
        <v>20732</v>
      </c>
      <c r="V834" s="30" t="s">
        <v>20734</v>
      </c>
      <c r="W834" s="30" t="s">
        <v>20734</v>
      </c>
      <c r="X834" s="30" t="s">
        <v>20734</v>
      </c>
      <c r="Y834" s="30" t="s">
        <v>20734</v>
      </c>
      <c r="Z834" s="30" t="s">
        <v>20734</v>
      </c>
      <c r="AA834" s="32" t="s">
        <v>20788</v>
      </c>
    </row>
    <row r="835" spans="1:27" x14ac:dyDescent="0.3">
      <c r="A835" s="28" t="s">
        <v>5673</v>
      </c>
      <c r="B835" s="28" t="s">
        <v>17426</v>
      </c>
      <c r="C835" s="28" t="s">
        <v>10158</v>
      </c>
      <c r="D835" s="28" t="s">
        <v>10159</v>
      </c>
      <c r="E835" s="28" t="s">
        <v>7716</v>
      </c>
      <c r="F835" s="28" t="s">
        <v>5675</v>
      </c>
      <c r="G835" s="28" t="s">
        <v>18186</v>
      </c>
      <c r="H835" s="28" t="s">
        <v>17419</v>
      </c>
      <c r="I835" s="28">
        <v>2</v>
      </c>
      <c r="J835" s="28">
        <v>0</v>
      </c>
      <c r="K835" s="28">
        <v>0</v>
      </c>
      <c r="L835" s="28">
        <v>0</v>
      </c>
      <c r="M835" s="28">
        <v>0</v>
      </c>
      <c r="N835" s="28">
        <v>4</v>
      </c>
      <c r="O835" s="28">
        <v>6</v>
      </c>
      <c r="P835">
        <f>VLOOKUP($A835,'Item Detail'!$A$2:$G$3180,7,0)</f>
        <v>2</v>
      </c>
      <c r="Q835" s="30" t="s">
        <v>20757</v>
      </c>
      <c r="R835" s="30" t="s">
        <v>20730</v>
      </c>
      <c r="S835" s="30" t="s">
        <v>4207</v>
      </c>
      <c r="T835" s="30" t="s">
        <v>20732</v>
      </c>
      <c r="U835" s="30" t="s">
        <v>20732</v>
      </c>
      <c r="V835" s="30" t="s">
        <v>20737</v>
      </c>
      <c r="W835" s="30" t="s">
        <v>20737</v>
      </c>
      <c r="X835" s="30" t="s">
        <v>20737</v>
      </c>
      <c r="Y835" s="30" t="s">
        <v>20737</v>
      </c>
      <c r="Z835" s="30" t="s">
        <v>20737</v>
      </c>
      <c r="AA835" s="32" t="s">
        <v>20789</v>
      </c>
    </row>
    <row r="836" spans="1:27" x14ac:dyDescent="0.3">
      <c r="A836" s="28" t="s">
        <v>9284</v>
      </c>
      <c r="B836" s="28" t="s">
        <v>17489</v>
      </c>
      <c r="C836" s="28" t="s">
        <v>9285</v>
      </c>
      <c r="D836" s="28" t="s">
        <v>7677</v>
      </c>
      <c r="E836" s="28" t="s">
        <v>7716</v>
      </c>
      <c r="F836" s="28" t="s">
        <v>9009</v>
      </c>
      <c r="G836" s="28" t="s">
        <v>18187</v>
      </c>
      <c r="H836" s="28" t="s">
        <v>17413</v>
      </c>
      <c r="I836" s="28">
        <v>2</v>
      </c>
      <c r="J836" s="28">
        <v>0</v>
      </c>
      <c r="K836" s="28">
        <v>0</v>
      </c>
      <c r="L836" s="28">
        <v>0</v>
      </c>
      <c r="M836" s="28">
        <v>0</v>
      </c>
      <c r="N836" s="28">
        <v>4</v>
      </c>
      <c r="O836" s="28">
        <v>6</v>
      </c>
      <c r="P836">
        <f>VLOOKUP($A836,'Item Detail'!$A$2:$G$3180,7,0)</f>
        <v>2</v>
      </c>
      <c r="Q836" s="30" t="s">
        <v>20750</v>
      </c>
      <c r="R836" s="30" t="s">
        <v>20730</v>
      </c>
      <c r="S836" s="30" t="s">
        <v>20731</v>
      </c>
      <c r="T836" s="30" t="s">
        <v>20732</v>
      </c>
      <c r="U836" s="30" t="s">
        <v>20749</v>
      </c>
      <c r="V836" s="30" t="s">
        <v>20734</v>
      </c>
      <c r="W836" s="30" t="s">
        <v>20734</v>
      </c>
      <c r="X836" s="30" t="s">
        <v>20734</v>
      </c>
      <c r="Y836" s="30" t="s">
        <v>20734</v>
      </c>
      <c r="Z836" s="30" t="s">
        <v>20734</v>
      </c>
      <c r="AA836" s="32" t="s">
        <v>20788</v>
      </c>
    </row>
    <row r="837" spans="1:27" x14ac:dyDescent="0.3">
      <c r="A837" s="28" t="s">
        <v>3530</v>
      </c>
      <c r="B837" s="28" t="s">
        <v>17489</v>
      </c>
      <c r="C837" s="28" t="s">
        <v>9473</v>
      </c>
      <c r="D837" s="28" t="s">
        <v>9474</v>
      </c>
      <c r="E837" s="28" t="s">
        <v>7716</v>
      </c>
      <c r="F837" s="28" t="s">
        <v>1608</v>
      </c>
      <c r="G837" s="28" t="s">
        <v>18188</v>
      </c>
      <c r="H837" s="28" t="s">
        <v>17428</v>
      </c>
      <c r="I837" s="28">
        <v>2</v>
      </c>
      <c r="J837" s="28">
        <v>0</v>
      </c>
      <c r="K837" s="28">
        <v>0</v>
      </c>
      <c r="L837" s="28">
        <v>0</v>
      </c>
      <c r="M837" s="28">
        <v>0</v>
      </c>
      <c r="N837" s="28">
        <v>4</v>
      </c>
      <c r="O837" s="28">
        <v>6</v>
      </c>
      <c r="P837">
        <f>VLOOKUP($A837,'Item Detail'!$A$2:$G$3180,7,0)</f>
        <v>2</v>
      </c>
      <c r="Q837" s="30" t="s">
        <v>20741</v>
      </c>
      <c r="R837" s="30" t="s">
        <v>20730</v>
      </c>
      <c r="S837" s="30" t="s">
        <v>20742</v>
      </c>
      <c r="T837" s="30" t="s">
        <v>20732</v>
      </c>
      <c r="U837" s="30" t="s">
        <v>20732</v>
      </c>
      <c r="V837" s="30" t="s">
        <v>20737</v>
      </c>
      <c r="W837" s="30" t="s">
        <v>20737</v>
      </c>
      <c r="X837" s="30" t="s">
        <v>20737</v>
      </c>
      <c r="Y837" s="30" t="s">
        <v>20737</v>
      </c>
      <c r="Z837" s="30" t="s">
        <v>20737</v>
      </c>
      <c r="AA837" s="32" t="s">
        <v>20789</v>
      </c>
    </row>
    <row r="838" spans="1:27" x14ac:dyDescent="0.3">
      <c r="A838" s="28" t="s">
        <v>9630</v>
      </c>
      <c r="B838" s="28" t="s">
        <v>17732</v>
      </c>
      <c r="C838" s="28" t="s">
        <v>9631</v>
      </c>
      <c r="D838" s="28" t="s">
        <v>9632</v>
      </c>
      <c r="E838" s="28" t="s">
        <v>8447</v>
      </c>
      <c r="F838" s="28" t="s">
        <v>9633</v>
      </c>
      <c r="G838" s="28" t="s">
        <v>18189</v>
      </c>
      <c r="H838" s="28" t="s">
        <v>17412</v>
      </c>
      <c r="I838" s="28">
        <v>0</v>
      </c>
      <c r="J838" s="28">
        <v>0</v>
      </c>
      <c r="K838" s="28">
        <v>2</v>
      </c>
      <c r="L838" s="28">
        <v>0</v>
      </c>
      <c r="M838" s="28">
        <v>0</v>
      </c>
      <c r="N838" s="28">
        <v>4</v>
      </c>
      <c r="O838" s="28">
        <v>6</v>
      </c>
      <c r="P838">
        <f>VLOOKUP($A838,'Item Detail'!$A$2:$G$3180,7,0)</f>
        <v>2</v>
      </c>
      <c r="Q838" s="30" t="s">
        <v>20729</v>
      </c>
      <c r="R838" s="30" t="s">
        <v>20730</v>
      </c>
      <c r="S838" s="30" t="s">
        <v>20731</v>
      </c>
      <c r="T838" s="30" t="s">
        <v>20732</v>
      </c>
      <c r="U838" s="30" t="s">
        <v>20732</v>
      </c>
      <c r="V838" s="30" t="s">
        <v>20737</v>
      </c>
      <c r="W838" s="30" t="s">
        <v>20734</v>
      </c>
      <c r="X838" s="30" t="s">
        <v>20734</v>
      </c>
      <c r="Y838" s="30" t="s">
        <v>20734</v>
      </c>
      <c r="Z838" s="30" t="s">
        <v>20734</v>
      </c>
      <c r="AA838" s="32" t="s">
        <v>20788</v>
      </c>
    </row>
    <row r="839" spans="1:27" x14ac:dyDescent="0.3">
      <c r="A839" s="28" t="s">
        <v>9500</v>
      </c>
      <c r="B839" s="28" t="s">
        <v>17414</v>
      </c>
      <c r="C839" s="28" t="s">
        <v>9501</v>
      </c>
      <c r="D839" s="28" t="s">
        <v>9502</v>
      </c>
      <c r="E839" s="28" t="s">
        <v>7764</v>
      </c>
      <c r="F839" s="28" t="s">
        <v>17415</v>
      </c>
      <c r="G839" s="28" t="s">
        <v>18190</v>
      </c>
      <c r="H839" s="28" t="s">
        <v>17413</v>
      </c>
      <c r="I839" s="28">
        <v>1</v>
      </c>
      <c r="J839" s="28">
        <v>0</v>
      </c>
      <c r="K839" s="28">
        <v>1</v>
      </c>
      <c r="L839" s="28">
        <v>0</v>
      </c>
      <c r="M839" s="28">
        <v>0</v>
      </c>
      <c r="N839" s="28">
        <v>4</v>
      </c>
      <c r="O839" s="28">
        <v>6</v>
      </c>
      <c r="P839">
        <f>VLOOKUP($A839,'Item Detail'!$A$2:$G$3180,7,0)</f>
        <v>2</v>
      </c>
      <c r="Q839" s="30" t="s">
        <v>20729</v>
      </c>
      <c r="R839" s="30" t="s">
        <v>20730</v>
      </c>
      <c r="S839" s="30" t="s">
        <v>20731</v>
      </c>
      <c r="T839" s="30" t="s">
        <v>20732</v>
      </c>
      <c r="U839" s="30" t="s">
        <v>20749</v>
      </c>
      <c r="V839" s="30" t="s">
        <v>20734</v>
      </c>
      <c r="W839" s="30" t="s">
        <v>20737</v>
      </c>
      <c r="X839" s="30" t="s">
        <v>20734</v>
      </c>
      <c r="Y839" s="30" t="s">
        <v>20734</v>
      </c>
      <c r="Z839" s="30" t="s">
        <v>20734</v>
      </c>
      <c r="AA839" s="32" t="s">
        <v>20788</v>
      </c>
    </row>
    <row r="840" spans="1:27" x14ac:dyDescent="0.3">
      <c r="A840" s="28" t="s">
        <v>9215</v>
      </c>
      <c r="B840" s="28" t="s">
        <v>17414</v>
      </c>
      <c r="C840" s="28" t="s">
        <v>9216</v>
      </c>
      <c r="D840" s="28" t="s">
        <v>7677</v>
      </c>
      <c r="E840" s="28" t="s">
        <v>7707</v>
      </c>
      <c r="F840" s="28" t="s">
        <v>17415</v>
      </c>
      <c r="G840" s="28" t="s">
        <v>18191</v>
      </c>
      <c r="H840" s="28" t="s">
        <v>17453</v>
      </c>
      <c r="I840" s="28">
        <v>0</v>
      </c>
      <c r="J840" s="28">
        <v>0</v>
      </c>
      <c r="K840" s="28">
        <v>1</v>
      </c>
      <c r="L840" s="28">
        <v>0</v>
      </c>
      <c r="M840" s="28">
        <v>0</v>
      </c>
      <c r="N840" s="28">
        <v>2</v>
      </c>
      <c r="O840" s="28">
        <v>2</v>
      </c>
      <c r="P840">
        <f>VLOOKUP($A840,'Item Detail'!$A$2:$G$3180,7,0)</f>
        <v>2</v>
      </c>
      <c r="Q840" s="30" t="s">
        <v>20729</v>
      </c>
      <c r="R840" s="30" t="s">
        <v>20730</v>
      </c>
      <c r="S840" s="30" t="s">
        <v>20731</v>
      </c>
      <c r="T840" s="30" t="s">
        <v>20732</v>
      </c>
      <c r="U840" s="30" t="s">
        <v>20732</v>
      </c>
      <c r="V840" s="30" t="s">
        <v>20734</v>
      </c>
      <c r="W840" s="30" t="s">
        <v>20734</v>
      </c>
      <c r="X840" s="30" t="s">
        <v>20737</v>
      </c>
      <c r="Y840" s="30" t="s">
        <v>20734</v>
      </c>
      <c r="Z840" s="30" t="s">
        <v>20734</v>
      </c>
      <c r="AA840" s="32" t="s">
        <v>20790</v>
      </c>
    </row>
    <row r="841" spans="1:27" x14ac:dyDescent="0.3">
      <c r="A841" s="28" t="s">
        <v>9215</v>
      </c>
      <c r="B841" s="28" t="s">
        <v>17414</v>
      </c>
      <c r="C841" s="28" t="s">
        <v>9216</v>
      </c>
      <c r="D841" s="28" t="s">
        <v>7677</v>
      </c>
      <c r="E841" s="28" t="s">
        <v>7707</v>
      </c>
      <c r="F841" s="28" t="s">
        <v>17415</v>
      </c>
      <c r="G841" s="28" t="s">
        <v>18191</v>
      </c>
      <c r="H841" s="28" t="s">
        <v>17413</v>
      </c>
      <c r="I841" s="28">
        <v>1</v>
      </c>
      <c r="J841" s="28">
        <v>0</v>
      </c>
      <c r="K841" s="28">
        <v>0</v>
      </c>
      <c r="L841" s="28">
        <v>0</v>
      </c>
      <c r="M841" s="28">
        <v>0</v>
      </c>
      <c r="N841" s="28">
        <v>2</v>
      </c>
      <c r="O841" s="28">
        <v>4</v>
      </c>
      <c r="P841">
        <f>VLOOKUP($A841,'Item Detail'!$A$2:$G$3180,7,0)</f>
        <v>2</v>
      </c>
      <c r="Q841" s="30" t="s">
        <v>20729</v>
      </c>
      <c r="R841" s="30" t="s">
        <v>20730</v>
      </c>
      <c r="S841" s="30" t="s">
        <v>20731</v>
      </c>
      <c r="T841" s="30" t="s">
        <v>20732</v>
      </c>
      <c r="U841" s="30" t="s">
        <v>20732</v>
      </c>
      <c r="V841" s="30" t="s">
        <v>20734</v>
      </c>
      <c r="W841" s="30" t="s">
        <v>20734</v>
      </c>
      <c r="X841" s="30" t="s">
        <v>20737</v>
      </c>
      <c r="Y841" s="30" t="s">
        <v>20734</v>
      </c>
      <c r="Z841" s="30" t="s">
        <v>20734</v>
      </c>
      <c r="AA841" s="32" t="s">
        <v>20788</v>
      </c>
    </row>
    <row r="842" spans="1:27" x14ac:dyDescent="0.3">
      <c r="A842" s="28" t="s">
        <v>9644</v>
      </c>
      <c r="B842" s="28" t="s">
        <v>17447</v>
      </c>
      <c r="C842" s="28" t="s">
        <v>9645</v>
      </c>
      <c r="D842" s="28" t="s">
        <v>9646</v>
      </c>
      <c r="E842" s="28" t="s">
        <v>9647</v>
      </c>
      <c r="F842" s="28" t="s">
        <v>18192</v>
      </c>
      <c r="G842" s="28" t="s">
        <v>18193</v>
      </c>
      <c r="H842" s="28" t="s">
        <v>17412</v>
      </c>
      <c r="I842" s="28">
        <v>0</v>
      </c>
      <c r="J842" s="28">
        <v>0</v>
      </c>
      <c r="K842" s="28">
        <v>1</v>
      </c>
      <c r="L842" s="28">
        <v>0</v>
      </c>
      <c r="M842" s="28">
        <v>0</v>
      </c>
      <c r="N842" s="28">
        <v>2</v>
      </c>
      <c r="O842" s="28">
        <v>2</v>
      </c>
      <c r="P842">
        <f>VLOOKUP($A842,'Item Detail'!$A$2:$G$3180,7,0)</f>
        <v>2</v>
      </c>
      <c r="Q842" s="30" t="s">
        <v>20754</v>
      </c>
      <c r="R842" s="30" t="s">
        <v>20730</v>
      </c>
      <c r="S842" s="30" t="s">
        <v>20731</v>
      </c>
      <c r="T842" s="30" t="s">
        <v>20732</v>
      </c>
      <c r="U842" s="30" t="s">
        <v>20732</v>
      </c>
      <c r="V842" s="30" t="s">
        <v>20734</v>
      </c>
      <c r="W842" s="30" t="s">
        <v>20737</v>
      </c>
      <c r="X842" s="30" t="s">
        <v>20734</v>
      </c>
      <c r="Y842" s="30" t="s">
        <v>20737</v>
      </c>
      <c r="Z842" s="30" t="s">
        <v>20737</v>
      </c>
      <c r="AA842" s="32" t="s">
        <v>20788</v>
      </c>
    </row>
    <row r="843" spans="1:27" x14ac:dyDescent="0.3">
      <c r="A843" s="28" t="s">
        <v>9644</v>
      </c>
      <c r="B843" s="28" t="s">
        <v>17447</v>
      </c>
      <c r="C843" s="28" t="s">
        <v>9645</v>
      </c>
      <c r="D843" s="28" t="s">
        <v>9646</v>
      </c>
      <c r="E843" s="28" t="s">
        <v>9647</v>
      </c>
      <c r="F843" s="28" t="s">
        <v>18192</v>
      </c>
      <c r="G843" s="28" t="s">
        <v>18193</v>
      </c>
      <c r="H843" s="28" t="s">
        <v>17413</v>
      </c>
      <c r="I843" s="28">
        <v>0</v>
      </c>
      <c r="J843" s="28">
        <v>0</v>
      </c>
      <c r="K843" s="28">
        <v>1</v>
      </c>
      <c r="L843" s="28">
        <v>0</v>
      </c>
      <c r="M843" s="28">
        <v>0</v>
      </c>
      <c r="N843" s="28">
        <v>2</v>
      </c>
      <c r="O843" s="28">
        <v>4</v>
      </c>
      <c r="P843">
        <f>VLOOKUP($A843,'Item Detail'!$A$2:$G$3180,7,0)</f>
        <v>2</v>
      </c>
      <c r="Q843" s="30" t="s">
        <v>20754</v>
      </c>
      <c r="R843" s="30" t="s">
        <v>20730</v>
      </c>
      <c r="S843" s="30" t="s">
        <v>20731</v>
      </c>
      <c r="T843" s="30" t="s">
        <v>20732</v>
      </c>
      <c r="U843" s="30" t="s">
        <v>20732</v>
      </c>
      <c r="V843" s="30" t="s">
        <v>20734</v>
      </c>
      <c r="W843" s="30" t="s">
        <v>20737</v>
      </c>
      <c r="X843" s="30" t="s">
        <v>20734</v>
      </c>
      <c r="Y843" s="30" t="s">
        <v>20737</v>
      </c>
      <c r="Z843" s="30" t="s">
        <v>20737</v>
      </c>
      <c r="AA843" s="32" t="s">
        <v>20788</v>
      </c>
    </row>
    <row r="844" spans="1:27" x14ac:dyDescent="0.3">
      <c r="A844" s="28" t="s">
        <v>9371</v>
      </c>
      <c r="B844" s="28" t="s">
        <v>17732</v>
      </c>
      <c r="C844" s="28" t="s">
        <v>9372</v>
      </c>
      <c r="D844" s="28" t="s">
        <v>9373</v>
      </c>
      <c r="E844" s="28" t="s">
        <v>9159</v>
      </c>
      <c r="F844" s="28" t="s">
        <v>4339</v>
      </c>
      <c r="G844" s="28" t="s">
        <v>18194</v>
      </c>
      <c r="H844" s="28" t="s">
        <v>17453</v>
      </c>
      <c r="I844" s="28">
        <v>0</v>
      </c>
      <c r="J844" s="28">
        <v>0</v>
      </c>
      <c r="K844" s="28">
        <v>2</v>
      </c>
      <c r="L844" s="28">
        <v>0</v>
      </c>
      <c r="M844" s="28">
        <v>0</v>
      </c>
      <c r="N844" s="28">
        <v>4</v>
      </c>
      <c r="O844" s="28">
        <v>6</v>
      </c>
      <c r="P844">
        <f>VLOOKUP($A844,'Item Detail'!$A$2:$G$3180,7,0)</f>
        <v>2</v>
      </c>
      <c r="Q844" s="30" t="s">
        <v>20754</v>
      </c>
      <c r="R844" s="30" t="s">
        <v>20730</v>
      </c>
      <c r="S844" s="30" t="s">
        <v>20731</v>
      </c>
      <c r="T844" s="30" t="s">
        <v>20732</v>
      </c>
      <c r="U844" s="30" t="s">
        <v>20732</v>
      </c>
      <c r="V844" s="30" t="s">
        <v>20734</v>
      </c>
      <c r="W844" s="30" t="s">
        <v>20734</v>
      </c>
      <c r="X844" s="30" t="s">
        <v>20737</v>
      </c>
      <c r="Y844" s="30" t="s">
        <v>20737</v>
      </c>
      <c r="Z844" s="30" t="s">
        <v>20737</v>
      </c>
      <c r="AA844" s="32" t="s">
        <v>20790</v>
      </c>
    </row>
    <row r="845" spans="1:27" x14ac:dyDescent="0.3">
      <c r="A845" s="28" t="s">
        <v>6261</v>
      </c>
      <c r="B845" s="28" t="s">
        <v>17483</v>
      </c>
      <c r="C845" s="28" t="s">
        <v>10427</v>
      </c>
      <c r="D845" s="28" t="s">
        <v>7677</v>
      </c>
      <c r="E845" s="28" t="s">
        <v>7716</v>
      </c>
      <c r="F845" s="28" t="s">
        <v>18195</v>
      </c>
      <c r="G845" s="28" t="s">
        <v>18196</v>
      </c>
      <c r="H845" s="28" t="s">
        <v>17419</v>
      </c>
      <c r="I845" s="28">
        <v>0</v>
      </c>
      <c r="J845" s="28">
        <v>0</v>
      </c>
      <c r="K845" s="28">
        <v>2</v>
      </c>
      <c r="L845" s="28">
        <v>0</v>
      </c>
      <c r="M845" s="28">
        <v>0</v>
      </c>
      <c r="N845" s="28">
        <v>4</v>
      </c>
      <c r="O845" s="28">
        <v>6</v>
      </c>
      <c r="P845">
        <f>VLOOKUP($A845,'Item Detail'!$A$2:$G$3180,7,0)</f>
        <v>2</v>
      </c>
      <c r="Q845" s="30" t="s">
        <v>20768</v>
      </c>
      <c r="R845" s="30" t="s">
        <v>20730</v>
      </c>
      <c r="S845" s="30" t="s">
        <v>4207</v>
      </c>
      <c r="T845" s="30" t="s">
        <v>20732</v>
      </c>
      <c r="U845" s="30" t="s">
        <v>20732</v>
      </c>
      <c r="V845" s="30" t="s">
        <v>20734</v>
      </c>
      <c r="W845" s="30" t="s">
        <v>20734</v>
      </c>
      <c r="X845" s="30" t="s">
        <v>20734</v>
      </c>
      <c r="Y845" s="30" t="s">
        <v>20734</v>
      </c>
      <c r="Z845" s="30" t="s">
        <v>20737</v>
      </c>
      <c r="AA845" s="32" t="s">
        <v>20789</v>
      </c>
    </row>
    <row r="846" spans="1:27" x14ac:dyDescent="0.3">
      <c r="A846" s="28" t="s">
        <v>5224</v>
      </c>
      <c r="B846" s="28" t="s">
        <v>17513</v>
      </c>
      <c r="C846" s="28" t="s">
        <v>9192</v>
      </c>
      <c r="D846" s="28" t="s">
        <v>9193</v>
      </c>
      <c r="E846" s="28" t="s">
        <v>8178</v>
      </c>
      <c r="F846" s="28" t="s">
        <v>2598</v>
      </c>
      <c r="G846" s="28" t="s">
        <v>18197</v>
      </c>
      <c r="H846" s="28" t="s">
        <v>17419</v>
      </c>
      <c r="I846" s="28">
        <v>2</v>
      </c>
      <c r="J846" s="28">
        <v>0</v>
      </c>
      <c r="K846" s="28">
        <v>0</v>
      </c>
      <c r="L846" s="28">
        <v>0</v>
      </c>
      <c r="M846" s="28">
        <v>0</v>
      </c>
      <c r="N846" s="28">
        <v>4</v>
      </c>
      <c r="O846" s="28">
        <v>6</v>
      </c>
      <c r="P846">
        <f>VLOOKUP($A846,'Item Detail'!$A$2:$G$3180,7,0)</f>
        <v>2</v>
      </c>
      <c r="Q846" s="30" t="s">
        <v>20735</v>
      </c>
      <c r="R846" s="30" t="s">
        <v>20730</v>
      </c>
      <c r="S846" s="30" t="s">
        <v>4207</v>
      </c>
      <c r="T846" s="30" t="s">
        <v>20751</v>
      </c>
      <c r="U846" s="30" t="s">
        <v>20732</v>
      </c>
      <c r="V846" s="30" t="s">
        <v>20737</v>
      </c>
      <c r="W846" s="30" t="s">
        <v>20737</v>
      </c>
      <c r="X846" s="30" t="s">
        <v>20737</v>
      </c>
      <c r="Y846" s="30" t="s">
        <v>20737</v>
      </c>
      <c r="Z846" s="30" t="s">
        <v>20737</v>
      </c>
      <c r="AA846" s="32" t="s">
        <v>20789</v>
      </c>
    </row>
    <row r="847" spans="1:27" x14ac:dyDescent="0.3">
      <c r="A847" s="28" t="s">
        <v>10136</v>
      </c>
      <c r="B847" s="28" t="s">
        <v>17420</v>
      </c>
      <c r="C847" s="28" t="s">
        <v>10137</v>
      </c>
      <c r="D847" s="28" t="s">
        <v>10138</v>
      </c>
      <c r="E847" s="28" t="s">
        <v>7829</v>
      </c>
      <c r="F847" s="28" t="s">
        <v>1977</v>
      </c>
      <c r="G847" s="28" t="s">
        <v>18198</v>
      </c>
      <c r="H847" s="28" t="s">
        <v>17412</v>
      </c>
      <c r="I847" s="28">
        <v>1</v>
      </c>
      <c r="J847" s="28">
        <v>0</v>
      </c>
      <c r="K847" s="28">
        <v>0</v>
      </c>
      <c r="L847" s="28">
        <v>0</v>
      </c>
      <c r="M847" s="28">
        <v>0</v>
      </c>
      <c r="N847" s="28">
        <v>2</v>
      </c>
      <c r="O847" s="28">
        <v>4</v>
      </c>
      <c r="P847">
        <f>VLOOKUP($A847,'Item Detail'!$A$2:$G$3180,7,0)</f>
        <v>2</v>
      </c>
      <c r="Q847" s="30" t="s">
        <v>20729</v>
      </c>
      <c r="R847" s="30" t="s">
        <v>20730</v>
      </c>
      <c r="S847" s="30" t="s">
        <v>20731</v>
      </c>
      <c r="T847" s="30" t="s">
        <v>20732</v>
      </c>
      <c r="U847" s="30" t="s">
        <v>20733</v>
      </c>
      <c r="V847" s="30" t="s">
        <v>20734</v>
      </c>
      <c r="W847" s="30" t="s">
        <v>20737</v>
      </c>
      <c r="X847" s="30" t="s">
        <v>20737</v>
      </c>
      <c r="Y847" s="30" t="s">
        <v>20737</v>
      </c>
      <c r="Z847" s="30" t="s">
        <v>20737</v>
      </c>
      <c r="AA847" s="32" t="s">
        <v>20788</v>
      </c>
    </row>
    <row r="848" spans="1:27" x14ac:dyDescent="0.3">
      <c r="A848" s="28" t="s">
        <v>10136</v>
      </c>
      <c r="B848" s="28" t="s">
        <v>17420</v>
      </c>
      <c r="C848" s="28" t="s">
        <v>10137</v>
      </c>
      <c r="D848" s="28" t="s">
        <v>10138</v>
      </c>
      <c r="E848" s="28" t="s">
        <v>7829</v>
      </c>
      <c r="F848" s="28" t="s">
        <v>1977</v>
      </c>
      <c r="G848" s="28" t="s">
        <v>18198</v>
      </c>
      <c r="H848" s="28" t="s">
        <v>17453</v>
      </c>
      <c r="I848" s="28">
        <v>0</v>
      </c>
      <c r="J848" s="28">
        <v>0</v>
      </c>
      <c r="K848" s="28">
        <v>1</v>
      </c>
      <c r="L848" s="28">
        <v>0</v>
      </c>
      <c r="M848" s="28">
        <v>0</v>
      </c>
      <c r="N848" s="28">
        <v>2</v>
      </c>
      <c r="O848" s="28">
        <v>2</v>
      </c>
      <c r="P848">
        <f>VLOOKUP($A848,'Item Detail'!$A$2:$G$3180,7,0)</f>
        <v>2</v>
      </c>
      <c r="Q848" s="30" t="s">
        <v>20729</v>
      </c>
      <c r="R848" s="30" t="s">
        <v>20730</v>
      </c>
      <c r="S848" s="30" t="s">
        <v>20731</v>
      </c>
      <c r="T848" s="30" t="s">
        <v>20732</v>
      </c>
      <c r="U848" s="30" t="s">
        <v>20733</v>
      </c>
      <c r="V848" s="30" t="s">
        <v>20734</v>
      </c>
      <c r="W848" s="30" t="s">
        <v>20737</v>
      </c>
      <c r="X848" s="30" t="s">
        <v>20737</v>
      </c>
      <c r="Y848" s="30" t="s">
        <v>20737</v>
      </c>
      <c r="Z848" s="30" t="s">
        <v>20737</v>
      </c>
      <c r="AA848" s="32" t="s">
        <v>20790</v>
      </c>
    </row>
    <row r="849" spans="1:27" x14ac:dyDescent="0.3">
      <c r="A849" s="28" t="s">
        <v>10182</v>
      </c>
      <c r="B849" s="28" t="s">
        <v>17420</v>
      </c>
      <c r="C849" s="28" t="s">
        <v>10183</v>
      </c>
      <c r="D849" s="28" t="s">
        <v>10138</v>
      </c>
      <c r="E849" s="28" t="s">
        <v>7829</v>
      </c>
      <c r="F849" s="28" t="s">
        <v>1977</v>
      </c>
      <c r="G849" s="28" t="s">
        <v>18199</v>
      </c>
      <c r="H849" s="28" t="s">
        <v>17453</v>
      </c>
      <c r="I849" s="28">
        <v>0</v>
      </c>
      <c r="J849" s="28">
        <v>0</v>
      </c>
      <c r="K849" s="28">
        <v>0</v>
      </c>
      <c r="L849" s="28">
        <v>0</v>
      </c>
      <c r="M849" s="28">
        <v>2</v>
      </c>
      <c r="N849" s="28">
        <v>4</v>
      </c>
      <c r="O849" s="28">
        <v>6</v>
      </c>
      <c r="P849">
        <f>VLOOKUP($A849,'Item Detail'!$A$2:$G$3180,7,0)</f>
        <v>2</v>
      </c>
      <c r="Q849" s="30" t="s">
        <v>20750</v>
      </c>
      <c r="R849" s="30" t="s">
        <v>20730</v>
      </c>
      <c r="S849" s="30" t="s">
        <v>20731</v>
      </c>
      <c r="T849" s="30" t="s">
        <v>20732</v>
      </c>
      <c r="U849" s="30" t="s">
        <v>20733</v>
      </c>
      <c r="V849" s="30" t="s">
        <v>20734</v>
      </c>
      <c r="W849" s="30" t="s">
        <v>20737</v>
      </c>
      <c r="X849" s="30" t="s">
        <v>20737</v>
      </c>
      <c r="Y849" s="30" t="s">
        <v>20737</v>
      </c>
      <c r="Z849" s="30" t="s">
        <v>20737</v>
      </c>
      <c r="AA849" s="32" t="s">
        <v>20790</v>
      </c>
    </row>
    <row r="850" spans="1:27" x14ac:dyDescent="0.3">
      <c r="A850" s="28" t="s">
        <v>9156</v>
      </c>
      <c r="B850" s="28" t="s">
        <v>17426</v>
      </c>
      <c r="C850" s="28" t="s">
        <v>9157</v>
      </c>
      <c r="D850" s="28" t="s">
        <v>9158</v>
      </c>
      <c r="E850" s="28" t="s">
        <v>9159</v>
      </c>
      <c r="F850" s="28" t="s">
        <v>17775</v>
      </c>
      <c r="G850" s="28" t="s">
        <v>18200</v>
      </c>
      <c r="H850" s="28" t="s">
        <v>17412</v>
      </c>
      <c r="I850" s="28">
        <v>2</v>
      </c>
      <c r="J850" s="28">
        <v>0</v>
      </c>
      <c r="K850" s="28">
        <v>0</v>
      </c>
      <c r="L850" s="28">
        <v>0</v>
      </c>
      <c r="M850" s="28">
        <v>0</v>
      </c>
      <c r="N850" s="28">
        <v>4</v>
      </c>
      <c r="O850" s="28">
        <v>6</v>
      </c>
      <c r="P850">
        <f>VLOOKUP($A850,'Item Detail'!$A$2:$G$3180,7,0)</f>
        <v>2</v>
      </c>
      <c r="Q850" s="30" t="s">
        <v>20754</v>
      </c>
      <c r="R850" s="30" t="s">
        <v>20730</v>
      </c>
      <c r="S850" s="30" t="s">
        <v>20731</v>
      </c>
      <c r="T850" s="30" t="s">
        <v>20732</v>
      </c>
      <c r="U850" s="30" t="s">
        <v>20732</v>
      </c>
      <c r="V850" s="30" t="s">
        <v>20734</v>
      </c>
      <c r="W850" s="30" t="s">
        <v>20737</v>
      </c>
      <c r="X850" s="30" t="s">
        <v>20737</v>
      </c>
      <c r="Y850" s="30" t="s">
        <v>20737</v>
      </c>
      <c r="Z850" s="30" t="s">
        <v>20737</v>
      </c>
      <c r="AA850" s="32" t="s">
        <v>20788</v>
      </c>
    </row>
    <row r="851" spans="1:27" x14ac:dyDescent="0.3">
      <c r="A851" s="28" t="s">
        <v>10210</v>
      </c>
      <c r="B851" s="28" t="s">
        <v>17715</v>
      </c>
      <c r="C851" s="28" t="s">
        <v>10211</v>
      </c>
      <c r="D851" s="28" t="s">
        <v>7677</v>
      </c>
      <c r="E851" s="28" t="s">
        <v>8219</v>
      </c>
      <c r="F851" s="28" t="s">
        <v>10212</v>
      </c>
      <c r="G851" s="28" t="s">
        <v>18201</v>
      </c>
      <c r="H851" s="28" t="s">
        <v>17453</v>
      </c>
      <c r="I851" s="28">
        <v>0</v>
      </c>
      <c r="J851" s="28">
        <v>0</v>
      </c>
      <c r="K851" s="28">
        <v>0</v>
      </c>
      <c r="L851" s="28">
        <v>0</v>
      </c>
      <c r="M851" s="28">
        <v>2</v>
      </c>
      <c r="N851" s="28">
        <v>4</v>
      </c>
      <c r="O851" s="28">
        <v>6</v>
      </c>
      <c r="P851">
        <f>VLOOKUP($A851,'Item Detail'!$A$2:$G$3180,7,0)</f>
        <v>2</v>
      </c>
      <c r="Q851" s="30" t="s">
        <v>20729</v>
      </c>
      <c r="R851" s="30" t="s">
        <v>20730</v>
      </c>
      <c r="S851" s="30" t="s">
        <v>20731</v>
      </c>
      <c r="T851" s="30" t="s">
        <v>20732</v>
      </c>
      <c r="U851" s="30" t="s">
        <v>20732</v>
      </c>
      <c r="V851" s="30" t="s">
        <v>20734</v>
      </c>
      <c r="W851" s="30" t="s">
        <v>20737</v>
      </c>
      <c r="X851" s="30" t="s">
        <v>20734</v>
      </c>
      <c r="Y851" s="30" t="s">
        <v>20737</v>
      </c>
      <c r="Z851" s="30" t="s">
        <v>20737</v>
      </c>
      <c r="AA851" s="32" t="s">
        <v>20790</v>
      </c>
    </row>
    <row r="852" spans="1:27" x14ac:dyDescent="0.3">
      <c r="A852" s="28" t="s">
        <v>10323</v>
      </c>
      <c r="B852" s="28" t="s">
        <v>17422</v>
      </c>
      <c r="C852" s="28" t="s">
        <v>10324</v>
      </c>
      <c r="D852" s="28" t="s">
        <v>10325</v>
      </c>
      <c r="E852" s="28" t="s">
        <v>7716</v>
      </c>
      <c r="F852" s="28" t="s">
        <v>17440</v>
      </c>
      <c r="G852" s="28" t="s">
        <v>18202</v>
      </c>
      <c r="H852" s="28" t="s">
        <v>17413</v>
      </c>
      <c r="I852" s="28">
        <v>1</v>
      </c>
      <c r="J852" s="28">
        <v>1</v>
      </c>
      <c r="K852" s="28">
        <v>0</v>
      </c>
      <c r="L852" s="28">
        <v>0</v>
      </c>
      <c r="M852" s="28">
        <v>0</v>
      </c>
      <c r="N852" s="28">
        <v>4</v>
      </c>
      <c r="O852" s="28">
        <v>6</v>
      </c>
      <c r="P852">
        <f>VLOOKUP($A852,'Item Detail'!$A$2:$G$3180,7,0)</f>
        <v>2</v>
      </c>
      <c r="Q852" s="30" t="s">
        <v>20729</v>
      </c>
      <c r="R852" s="30" t="s">
        <v>20730</v>
      </c>
      <c r="S852" s="30" t="s">
        <v>20731</v>
      </c>
      <c r="T852" s="30" t="s">
        <v>20732</v>
      </c>
      <c r="U852" s="30" t="s">
        <v>20749</v>
      </c>
      <c r="V852" s="30" t="s">
        <v>20734</v>
      </c>
      <c r="W852" s="30" t="s">
        <v>20734</v>
      </c>
      <c r="X852" s="30" t="s">
        <v>20734</v>
      </c>
      <c r="Y852" s="30" t="s">
        <v>20734</v>
      </c>
      <c r="Z852" s="30" t="s">
        <v>20734</v>
      </c>
      <c r="AA852" s="32" t="s">
        <v>20788</v>
      </c>
    </row>
    <row r="853" spans="1:27" x14ac:dyDescent="0.3">
      <c r="A853" s="28" t="s">
        <v>10495</v>
      </c>
      <c r="B853" s="28" t="s">
        <v>17447</v>
      </c>
      <c r="C853" s="28" t="s">
        <v>10496</v>
      </c>
      <c r="D853" s="28" t="s">
        <v>10497</v>
      </c>
      <c r="E853" s="28" t="s">
        <v>7829</v>
      </c>
      <c r="F853" s="28" t="s">
        <v>6707</v>
      </c>
      <c r="G853" s="28" t="s">
        <v>18203</v>
      </c>
      <c r="H853" s="28" t="s">
        <v>17412</v>
      </c>
      <c r="I853" s="28">
        <v>0</v>
      </c>
      <c r="J853" s="28">
        <v>0</v>
      </c>
      <c r="K853" s="28">
        <v>2</v>
      </c>
      <c r="L853" s="28">
        <v>0</v>
      </c>
      <c r="M853" s="28">
        <v>0</v>
      </c>
      <c r="N853" s="28">
        <v>4</v>
      </c>
      <c r="O853" s="28">
        <v>6</v>
      </c>
      <c r="P853">
        <f>VLOOKUP($A853,'Item Detail'!$A$2:$G$3180,7,0)</f>
        <v>2</v>
      </c>
      <c r="Q853" s="30" t="s">
        <v>20729</v>
      </c>
      <c r="R853" s="30" t="s">
        <v>20730</v>
      </c>
      <c r="S853" s="30" t="s">
        <v>20731</v>
      </c>
      <c r="T853" s="30" t="s">
        <v>20732</v>
      </c>
      <c r="U853" s="30" t="s">
        <v>20736</v>
      </c>
      <c r="V853" s="30" t="s">
        <v>20734</v>
      </c>
      <c r="W853" s="30" t="s">
        <v>20734</v>
      </c>
      <c r="X853" s="30" t="s">
        <v>20734</v>
      </c>
      <c r="Y853" s="30" t="s">
        <v>20734</v>
      </c>
      <c r="Z853" s="30" t="s">
        <v>20734</v>
      </c>
      <c r="AA853" s="32" t="s">
        <v>20788</v>
      </c>
    </row>
    <row r="854" spans="1:27" x14ac:dyDescent="0.3">
      <c r="A854" s="28" t="s">
        <v>9134</v>
      </c>
      <c r="B854" s="28" t="s">
        <v>17426</v>
      </c>
      <c r="C854" s="28" t="s">
        <v>9135</v>
      </c>
      <c r="D854" s="28" t="s">
        <v>9136</v>
      </c>
      <c r="E854" s="28" t="s">
        <v>9137</v>
      </c>
      <c r="F854" s="28" t="s">
        <v>17719</v>
      </c>
      <c r="G854" s="28" t="s">
        <v>18204</v>
      </c>
      <c r="H854" s="28" t="s">
        <v>17453</v>
      </c>
      <c r="I854" s="28">
        <v>0</v>
      </c>
      <c r="J854" s="28">
        <v>0</v>
      </c>
      <c r="K854" s="28">
        <v>2</v>
      </c>
      <c r="L854" s="28">
        <v>0</v>
      </c>
      <c r="M854" s="28">
        <v>0</v>
      </c>
      <c r="N854" s="28">
        <v>4</v>
      </c>
      <c r="O854" s="28">
        <v>6</v>
      </c>
      <c r="P854">
        <f>VLOOKUP($A854,'Item Detail'!$A$2:$G$3180,7,0)</f>
        <v>2</v>
      </c>
      <c r="Q854" s="30" t="s">
        <v>20760</v>
      </c>
      <c r="R854" s="30" t="s">
        <v>20730</v>
      </c>
      <c r="S854" s="30" t="s">
        <v>20731</v>
      </c>
      <c r="T854" s="30" t="s">
        <v>20732</v>
      </c>
      <c r="U854" s="30" t="s">
        <v>20732</v>
      </c>
      <c r="V854" s="30" t="s">
        <v>20734</v>
      </c>
      <c r="W854" s="30" t="s">
        <v>20737</v>
      </c>
      <c r="X854" s="30" t="s">
        <v>20737</v>
      </c>
      <c r="Y854" s="30" t="s">
        <v>20737</v>
      </c>
      <c r="Z854" s="30" t="s">
        <v>20734</v>
      </c>
      <c r="AA854" s="32" t="s">
        <v>20790</v>
      </c>
    </row>
    <row r="855" spans="1:27" x14ac:dyDescent="0.3">
      <c r="A855" s="28" t="s">
        <v>3970</v>
      </c>
      <c r="B855" s="28" t="s">
        <v>17471</v>
      </c>
      <c r="C855" s="28" t="s">
        <v>9301</v>
      </c>
      <c r="D855" s="28" t="s">
        <v>9302</v>
      </c>
      <c r="E855" s="28" t="s">
        <v>7684</v>
      </c>
      <c r="F855" s="28" t="s">
        <v>17472</v>
      </c>
      <c r="G855" s="28" t="s">
        <v>18205</v>
      </c>
      <c r="H855" s="28" t="s">
        <v>17428</v>
      </c>
      <c r="I855" s="28">
        <v>2</v>
      </c>
      <c r="J855" s="28">
        <v>0</v>
      </c>
      <c r="K855" s="28">
        <v>0</v>
      </c>
      <c r="L855" s="28">
        <v>0</v>
      </c>
      <c r="M855" s="28">
        <v>0</v>
      </c>
      <c r="N855" s="28">
        <v>4</v>
      </c>
      <c r="O855" s="28">
        <v>6</v>
      </c>
      <c r="P855">
        <f>VLOOKUP($A855,'Item Detail'!$A$2:$G$3180,7,0)</f>
        <v>2</v>
      </c>
      <c r="Q855" s="30" t="s">
        <v>20741</v>
      </c>
      <c r="R855" s="30" t="s">
        <v>20730</v>
      </c>
      <c r="S855" s="30" t="s">
        <v>20742</v>
      </c>
      <c r="T855" s="30" t="s">
        <v>20732</v>
      </c>
      <c r="U855" s="30" t="s">
        <v>20732</v>
      </c>
      <c r="V855" s="30" t="s">
        <v>20737</v>
      </c>
      <c r="W855" s="30" t="s">
        <v>20737</v>
      </c>
      <c r="X855" s="30" t="s">
        <v>20737</v>
      </c>
      <c r="Y855" s="30" t="s">
        <v>20737</v>
      </c>
      <c r="Z855" s="30" t="s">
        <v>20737</v>
      </c>
      <c r="AA855" s="32" t="s">
        <v>20789</v>
      </c>
    </row>
    <row r="856" spans="1:27" x14ac:dyDescent="0.3">
      <c r="A856" s="28" t="s">
        <v>2443</v>
      </c>
      <c r="B856" s="28" t="s">
        <v>17422</v>
      </c>
      <c r="C856" s="28" t="s">
        <v>9266</v>
      </c>
      <c r="D856" s="28" t="s">
        <v>9267</v>
      </c>
      <c r="E856" s="28" t="s">
        <v>9268</v>
      </c>
      <c r="F856" s="28" t="s">
        <v>17440</v>
      </c>
      <c r="G856" s="28" t="s">
        <v>18206</v>
      </c>
      <c r="H856" s="28" t="s">
        <v>17428</v>
      </c>
      <c r="I856" s="28">
        <v>1</v>
      </c>
      <c r="J856" s="28">
        <v>0</v>
      </c>
      <c r="K856" s="28">
        <v>1</v>
      </c>
      <c r="L856" s="28">
        <v>0</v>
      </c>
      <c r="M856" s="28">
        <v>0</v>
      </c>
      <c r="N856" s="28">
        <v>4</v>
      </c>
      <c r="O856" s="28">
        <v>6</v>
      </c>
      <c r="P856">
        <f>VLOOKUP($A856,'Item Detail'!$A$2:$G$3180,7,0)</f>
        <v>2</v>
      </c>
      <c r="Q856" s="30" t="s">
        <v>20729</v>
      </c>
      <c r="R856" s="30" t="s">
        <v>20730</v>
      </c>
      <c r="S856" s="30" t="s">
        <v>20731</v>
      </c>
      <c r="T856" s="30" t="s">
        <v>20732</v>
      </c>
      <c r="U856" s="30" t="s">
        <v>20749</v>
      </c>
      <c r="V856" s="30" t="s">
        <v>20734</v>
      </c>
      <c r="W856" s="30" t="s">
        <v>20734</v>
      </c>
      <c r="X856" s="30" t="s">
        <v>20734</v>
      </c>
      <c r="Y856" s="30" t="s">
        <v>20734</v>
      </c>
      <c r="Z856" s="30" t="s">
        <v>20734</v>
      </c>
      <c r="AA856" s="33" t="s">
        <v>20788</v>
      </c>
    </row>
    <row r="857" spans="1:27" x14ac:dyDescent="0.3">
      <c r="A857" s="28" t="s">
        <v>4083</v>
      </c>
      <c r="B857" s="28" t="s">
        <v>17422</v>
      </c>
      <c r="C857" s="28" t="s">
        <v>4084</v>
      </c>
      <c r="D857" s="28" t="s">
        <v>10493</v>
      </c>
      <c r="E857" s="28" t="s">
        <v>9308</v>
      </c>
      <c r="F857" s="28" t="s">
        <v>1814</v>
      </c>
      <c r="G857" s="28" t="s">
        <v>18207</v>
      </c>
      <c r="H857" s="28" t="s">
        <v>17428</v>
      </c>
      <c r="I857" s="28">
        <v>0</v>
      </c>
      <c r="J857" s="28">
        <v>0</v>
      </c>
      <c r="K857" s="28">
        <v>2</v>
      </c>
      <c r="L857" s="28">
        <v>0</v>
      </c>
      <c r="M857" s="28">
        <v>0</v>
      </c>
      <c r="N857" s="28">
        <v>4</v>
      </c>
      <c r="O857" s="28">
        <v>6</v>
      </c>
      <c r="P857">
        <f>VLOOKUP($A857,'Item Detail'!$A$2:$G$3180,7,0)</f>
        <v>2</v>
      </c>
      <c r="Q857" s="30" t="s">
        <v>20741</v>
      </c>
      <c r="R857" s="30" t="s">
        <v>20730</v>
      </c>
      <c r="S857" s="30" t="s">
        <v>20742</v>
      </c>
      <c r="T857" s="30" t="s">
        <v>20732</v>
      </c>
      <c r="U857" s="30" t="s">
        <v>20732</v>
      </c>
      <c r="V857" s="30" t="s">
        <v>20737</v>
      </c>
      <c r="W857" s="30" t="s">
        <v>20737</v>
      </c>
      <c r="X857" s="30" t="s">
        <v>20737</v>
      </c>
      <c r="Y857" s="30" t="s">
        <v>20737</v>
      </c>
      <c r="Z857" s="30" t="s">
        <v>20737</v>
      </c>
      <c r="AA857" s="32" t="s">
        <v>20789</v>
      </c>
    </row>
    <row r="858" spans="1:27" x14ac:dyDescent="0.3">
      <c r="A858" s="28" t="s">
        <v>7412</v>
      </c>
      <c r="B858" s="28" t="s">
        <v>17420</v>
      </c>
      <c r="C858" s="28" t="s">
        <v>9544</v>
      </c>
      <c r="D858" s="28" t="s">
        <v>7677</v>
      </c>
      <c r="E858" s="28" t="s">
        <v>7702</v>
      </c>
      <c r="F858" s="28" t="s">
        <v>4208</v>
      </c>
      <c r="G858" s="28" t="s">
        <v>18208</v>
      </c>
      <c r="H858" s="28" t="s">
        <v>17419</v>
      </c>
      <c r="I858" s="28">
        <v>2</v>
      </c>
      <c r="J858" s="28">
        <v>0</v>
      </c>
      <c r="K858" s="28">
        <v>0</v>
      </c>
      <c r="L858" s="28">
        <v>0</v>
      </c>
      <c r="M858" s="28">
        <v>0</v>
      </c>
      <c r="N858" s="28">
        <v>4</v>
      </c>
      <c r="O858" s="28">
        <v>6</v>
      </c>
      <c r="P858">
        <f>VLOOKUP($A858,'Item Detail'!$A$2:$G$3180,7,0)</f>
        <v>2</v>
      </c>
      <c r="Q858" s="30" t="s">
        <v>20738</v>
      </c>
      <c r="R858" s="30" t="s">
        <v>20730</v>
      </c>
      <c r="S858" s="30" t="s">
        <v>4207</v>
      </c>
      <c r="T858" s="30" t="s">
        <v>20732</v>
      </c>
      <c r="U858" s="30" t="s">
        <v>20732</v>
      </c>
      <c r="V858" s="30" t="s">
        <v>20737</v>
      </c>
      <c r="W858" s="30" t="s">
        <v>20737</v>
      </c>
      <c r="X858" s="30" t="s">
        <v>20737</v>
      </c>
      <c r="Y858" s="30" t="s">
        <v>20737</v>
      </c>
      <c r="Z858" s="30" t="s">
        <v>20737</v>
      </c>
      <c r="AA858" s="32" t="s">
        <v>20785</v>
      </c>
    </row>
    <row r="859" spans="1:27" x14ac:dyDescent="0.3">
      <c r="A859" s="28" t="s">
        <v>5978</v>
      </c>
      <c r="B859" s="28" t="s">
        <v>17420</v>
      </c>
      <c r="C859" s="28" t="s">
        <v>10479</v>
      </c>
      <c r="D859" s="28" t="s">
        <v>7677</v>
      </c>
      <c r="E859" s="28" t="s">
        <v>7834</v>
      </c>
      <c r="F859" s="28" t="s">
        <v>4208</v>
      </c>
      <c r="G859" s="28" t="s">
        <v>18209</v>
      </c>
      <c r="H859" s="28" t="s">
        <v>17419</v>
      </c>
      <c r="I859" s="28">
        <v>0</v>
      </c>
      <c r="J859" s="28">
        <v>0</v>
      </c>
      <c r="K859" s="28">
        <v>2</v>
      </c>
      <c r="L859" s="28">
        <v>0</v>
      </c>
      <c r="M859" s="28">
        <v>0</v>
      </c>
      <c r="N859" s="28">
        <v>4</v>
      </c>
      <c r="O859" s="28">
        <v>6</v>
      </c>
      <c r="P859">
        <f>VLOOKUP($A859,'Item Detail'!$A$2:$G$3180,7,0)</f>
        <v>2</v>
      </c>
      <c r="Q859" s="30" t="s">
        <v>20738</v>
      </c>
      <c r="R859" s="30" t="s">
        <v>20730</v>
      </c>
      <c r="S859" s="30" t="s">
        <v>4207</v>
      </c>
      <c r="T859" s="30" t="s">
        <v>20732</v>
      </c>
      <c r="U859" s="30" t="s">
        <v>20732</v>
      </c>
      <c r="V859" s="30" t="s">
        <v>20737</v>
      </c>
      <c r="W859" s="30" t="s">
        <v>20737</v>
      </c>
      <c r="X859" s="30" t="s">
        <v>20737</v>
      </c>
      <c r="Y859" s="30" t="s">
        <v>20737</v>
      </c>
      <c r="Z859" s="30" t="s">
        <v>20737</v>
      </c>
      <c r="AA859" s="32" t="s">
        <v>20785</v>
      </c>
    </row>
    <row r="860" spans="1:27" x14ac:dyDescent="0.3">
      <c r="A860" s="28" t="s">
        <v>7297</v>
      </c>
      <c r="B860" s="28" t="s">
        <v>17420</v>
      </c>
      <c r="C860" s="28" t="s">
        <v>9976</v>
      </c>
      <c r="D860" s="28" t="s">
        <v>7677</v>
      </c>
      <c r="E860" s="28" t="s">
        <v>9977</v>
      </c>
      <c r="F860" s="28" t="s">
        <v>4208</v>
      </c>
      <c r="G860" s="28" t="s">
        <v>18210</v>
      </c>
      <c r="H860" s="28" t="s">
        <v>17419</v>
      </c>
      <c r="I860" s="28">
        <v>1</v>
      </c>
      <c r="J860" s="28">
        <v>0</v>
      </c>
      <c r="K860" s="28">
        <v>1</v>
      </c>
      <c r="L860" s="28">
        <v>0</v>
      </c>
      <c r="M860" s="28">
        <v>0</v>
      </c>
      <c r="N860" s="28">
        <v>4</v>
      </c>
      <c r="O860" s="28">
        <v>6</v>
      </c>
      <c r="P860">
        <f>VLOOKUP($A860,'Item Detail'!$A$2:$G$3180,7,0)</f>
        <v>2</v>
      </c>
      <c r="Q860" s="30" t="s">
        <v>20738</v>
      </c>
      <c r="R860" s="30" t="s">
        <v>20730</v>
      </c>
      <c r="S860" s="30" t="s">
        <v>4207</v>
      </c>
      <c r="T860" s="30" t="s">
        <v>20732</v>
      </c>
      <c r="U860" s="30" t="s">
        <v>20732</v>
      </c>
      <c r="V860" s="30" t="s">
        <v>20737</v>
      </c>
      <c r="W860" s="30" t="s">
        <v>20737</v>
      </c>
      <c r="X860" s="30" t="s">
        <v>20737</v>
      </c>
      <c r="Y860" s="30" t="s">
        <v>20737</v>
      </c>
      <c r="Z860" s="30" t="s">
        <v>20737</v>
      </c>
      <c r="AA860" s="32" t="s">
        <v>20785</v>
      </c>
    </row>
    <row r="861" spans="1:27" x14ac:dyDescent="0.3">
      <c r="A861" s="28" t="s">
        <v>7266</v>
      </c>
      <c r="B861" s="28" t="s">
        <v>17420</v>
      </c>
      <c r="C861" s="28" t="s">
        <v>9605</v>
      </c>
      <c r="D861" s="28" t="s">
        <v>7677</v>
      </c>
      <c r="E861" s="28" t="s">
        <v>7800</v>
      </c>
      <c r="F861" s="28" t="s">
        <v>4208</v>
      </c>
      <c r="G861" s="28" t="s">
        <v>18211</v>
      </c>
      <c r="H861" s="28" t="s">
        <v>17419</v>
      </c>
      <c r="I861" s="28">
        <v>1</v>
      </c>
      <c r="J861" s="28">
        <v>0</v>
      </c>
      <c r="K861" s="28">
        <v>0</v>
      </c>
      <c r="L861" s="28">
        <v>0</v>
      </c>
      <c r="M861" s="28">
        <v>1</v>
      </c>
      <c r="N861" s="28">
        <v>4</v>
      </c>
      <c r="O861" s="28">
        <v>6</v>
      </c>
      <c r="P861">
        <f>VLOOKUP($A861,'Item Detail'!$A$2:$G$3180,7,0)</f>
        <v>2</v>
      </c>
      <c r="Q861" s="30" t="s">
        <v>20738</v>
      </c>
      <c r="R861" s="30" t="s">
        <v>20730</v>
      </c>
      <c r="S861" s="30" t="s">
        <v>4207</v>
      </c>
      <c r="T861" s="30" t="s">
        <v>20732</v>
      </c>
      <c r="U861" s="30" t="s">
        <v>20732</v>
      </c>
      <c r="V861" s="30" t="s">
        <v>20737</v>
      </c>
      <c r="W861" s="30" t="s">
        <v>20737</v>
      </c>
      <c r="X861" s="30" t="s">
        <v>20737</v>
      </c>
      <c r="Y861" s="30" t="s">
        <v>20737</v>
      </c>
      <c r="Z861" s="30" t="s">
        <v>20737</v>
      </c>
      <c r="AA861" s="32" t="s">
        <v>20785</v>
      </c>
    </row>
    <row r="862" spans="1:27" x14ac:dyDescent="0.3">
      <c r="A862" s="28" t="s">
        <v>4598</v>
      </c>
      <c r="B862" s="28" t="s">
        <v>17420</v>
      </c>
      <c r="C862" s="28" t="s">
        <v>9343</v>
      </c>
      <c r="D862" s="28" t="s">
        <v>7677</v>
      </c>
      <c r="E862" s="28" t="s">
        <v>8270</v>
      </c>
      <c r="F862" s="28" t="s">
        <v>4208</v>
      </c>
      <c r="G862" s="28" t="s">
        <v>18212</v>
      </c>
      <c r="H862" s="28" t="s">
        <v>17419</v>
      </c>
      <c r="I862" s="28">
        <v>1</v>
      </c>
      <c r="J862" s="28">
        <v>0</v>
      </c>
      <c r="K862" s="28">
        <v>0</v>
      </c>
      <c r="L862" s="28">
        <v>0</v>
      </c>
      <c r="M862" s="28">
        <v>1</v>
      </c>
      <c r="N862" s="28">
        <v>4</v>
      </c>
      <c r="O862" s="28">
        <v>6</v>
      </c>
      <c r="P862">
        <f>VLOOKUP($A862,'Item Detail'!$A$2:$G$3180,7,0)</f>
        <v>2</v>
      </c>
      <c r="Q862" s="30" t="s">
        <v>20738</v>
      </c>
      <c r="R862" s="30" t="s">
        <v>20730</v>
      </c>
      <c r="S862" s="30" t="s">
        <v>4207</v>
      </c>
      <c r="T862" s="30" t="s">
        <v>20732</v>
      </c>
      <c r="U862" s="30" t="s">
        <v>20732</v>
      </c>
      <c r="V862" s="30" t="s">
        <v>20737</v>
      </c>
      <c r="W862" s="30" t="s">
        <v>20737</v>
      </c>
      <c r="X862" s="30" t="s">
        <v>20737</v>
      </c>
      <c r="Y862" s="30" t="s">
        <v>20737</v>
      </c>
      <c r="Z862" s="30" t="s">
        <v>20737</v>
      </c>
      <c r="AA862" s="32" t="s">
        <v>20785</v>
      </c>
    </row>
    <row r="863" spans="1:27" x14ac:dyDescent="0.3">
      <c r="A863" s="28" t="s">
        <v>4749</v>
      </c>
      <c r="B863" s="28" t="s">
        <v>17420</v>
      </c>
      <c r="C863" s="28" t="s">
        <v>10223</v>
      </c>
      <c r="D863" s="28" t="s">
        <v>10224</v>
      </c>
      <c r="E863" s="28" t="s">
        <v>8590</v>
      </c>
      <c r="F863" s="28" t="s">
        <v>4208</v>
      </c>
      <c r="G863" s="28" t="s">
        <v>18213</v>
      </c>
      <c r="H863" s="28" t="s">
        <v>17419</v>
      </c>
      <c r="I863" s="28">
        <v>1</v>
      </c>
      <c r="J863" s="28">
        <v>0</v>
      </c>
      <c r="K863" s="28">
        <v>0</v>
      </c>
      <c r="L863" s="28">
        <v>0</v>
      </c>
      <c r="M863" s="28">
        <v>1</v>
      </c>
      <c r="N863" s="28">
        <v>4</v>
      </c>
      <c r="O863" s="28">
        <v>6</v>
      </c>
      <c r="P863">
        <f>VLOOKUP($A863,'Item Detail'!$A$2:$G$3180,7,0)</f>
        <v>2</v>
      </c>
      <c r="Q863" s="30" t="s">
        <v>20738</v>
      </c>
      <c r="R863" s="30" t="s">
        <v>20730</v>
      </c>
      <c r="S863" s="30" t="s">
        <v>4207</v>
      </c>
      <c r="T863" s="30" t="s">
        <v>20732</v>
      </c>
      <c r="U863" s="30" t="s">
        <v>20732</v>
      </c>
      <c r="V863" s="30" t="s">
        <v>20737</v>
      </c>
      <c r="W863" s="30" t="s">
        <v>20737</v>
      </c>
      <c r="X863" s="30" t="s">
        <v>20737</v>
      </c>
      <c r="Y863" s="30" t="s">
        <v>20737</v>
      </c>
      <c r="Z863" s="30" t="s">
        <v>20737</v>
      </c>
      <c r="AA863" s="32" t="s">
        <v>20785</v>
      </c>
    </row>
    <row r="864" spans="1:27" x14ac:dyDescent="0.3">
      <c r="A864" s="28" t="s">
        <v>10282</v>
      </c>
      <c r="B864" s="28" t="s">
        <v>17471</v>
      </c>
      <c r="C864" s="28" t="s">
        <v>10283</v>
      </c>
      <c r="D864" s="28" t="s">
        <v>10284</v>
      </c>
      <c r="E864" s="28" t="s">
        <v>7734</v>
      </c>
      <c r="F864" s="28" t="s">
        <v>17472</v>
      </c>
      <c r="G864" s="28" t="s">
        <v>18214</v>
      </c>
      <c r="H864" s="28" t="s">
        <v>17453</v>
      </c>
      <c r="I864" s="28">
        <v>0</v>
      </c>
      <c r="J864" s="28">
        <v>2</v>
      </c>
      <c r="K864" s="28">
        <v>0</v>
      </c>
      <c r="L864" s="28">
        <v>0</v>
      </c>
      <c r="M864" s="28">
        <v>0</v>
      </c>
      <c r="N864" s="28">
        <v>4</v>
      </c>
      <c r="O864" s="28">
        <v>6</v>
      </c>
      <c r="P864">
        <f>VLOOKUP($A864,'Item Detail'!$A$2:$G$3180,7,0)</f>
        <v>2</v>
      </c>
      <c r="Q864" s="30" t="s">
        <v>20729</v>
      </c>
      <c r="R864" s="30" t="s">
        <v>20730</v>
      </c>
      <c r="S864" s="30" t="s">
        <v>20731</v>
      </c>
      <c r="T864" s="30" t="s">
        <v>20732</v>
      </c>
      <c r="U864" s="30" t="s">
        <v>20732</v>
      </c>
      <c r="V864" s="30" t="s">
        <v>20734</v>
      </c>
      <c r="W864" s="30" t="s">
        <v>20737</v>
      </c>
      <c r="X864" s="30" t="s">
        <v>20734</v>
      </c>
      <c r="Y864" s="30" t="s">
        <v>20734</v>
      </c>
      <c r="Z864" s="30" t="s">
        <v>20734</v>
      </c>
      <c r="AA864" s="32" t="s">
        <v>20790</v>
      </c>
    </row>
    <row r="865" spans="1:27" x14ac:dyDescent="0.3">
      <c r="A865" s="28" t="s">
        <v>7303</v>
      </c>
      <c r="B865" s="28" t="s">
        <v>17447</v>
      </c>
      <c r="C865" s="28" t="s">
        <v>8783</v>
      </c>
      <c r="D865" s="28" t="s">
        <v>9161</v>
      </c>
      <c r="E865" s="28" t="s">
        <v>7716</v>
      </c>
      <c r="F865" s="28" t="s">
        <v>1893</v>
      </c>
      <c r="G865" s="28" t="s">
        <v>18215</v>
      </c>
      <c r="H865" s="28" t="s">
        <v>17419</v>
      </c>
      <c r="I865" s="28">
        <v>2</v>
      </c>
      <c r="J865" s="28">
        <v>0</v>
      </c>
      <c r="K865" s="28">
        <v>0</v>
      </c>
      <c r="L865" s="28">
        <v>0</v>
      </c>
      <c r="M865" s="28">
        <v>0</v>
      </c>
      <c r="N865" s="28">
        <v>4</v>
      </c>
      <c r="O865" s="28">
        <v>6</v>
      </c>
      <c r="P865">
        <f>VLOOKUP($A865,'Item Detail'!$A$2:$G$3180,7,0)</f>
        <v>2</v>
      </c>
      <c r="Q865" s="30" t="s">
        <v>20735</v>
      </c>
      <c r="R865" s="30" t="s">
        <v>20730</v>
      </c>
      <c r="S865" s="30" t="s">
        <v>4207</v>
      </c>
      <c r="T865" s="30" t="s">
        <v>20732</v>
      </c>
      <c r="U865" s="30" t="s">
        <v>20732</v>
      </c>
      <c r="V865" s="30" t="s">
        <v>20737</v>
      </c>
      <c r="W865" s="30" t="s">
        <v>20737</v>
      </c>
      <c r="X865" s="30" t="s">
        <v>20737</v>
      </c>
      <c r="Y865" s="30" t="s">
        <v>20737</v>
      </c>
      <c r="Z865" s="30" t="s">
        <v>20737</v>
      </c>
      <c r="AA865" s="32" t="s">
        <v>20789</v>
      </c>
    </row>
    <row r="866" spans="1:27" x14ac:dyDescent="0.3">
      <c r="A866" s="28" t="s">
        <v>2324</v>
      </c>
      <c r="B866" s="28" t="s">
        <v>17489</v>
      </c>
      <c r="C866" s="28" t="s">
        <v>9224</v>
      </c>
      <c r="D866" s="28" t="s">
        <v>7677</v>
      </c>
      <c r="E866" s="28" t="s">
        <v>7716</v>
      </c>
      <c r="F866" s="28" t="s">
        <v>1608</v>
      </c>
      <c r="G866" s="28" t="s">
        <v>18216</v>
      </c>
      <c r="H866" s="28" t="s">
        <v>17428</v>
      </c>
      <c r="I866" s="28">
        <v>2</v>
      </c>
      <c r="J866" s="28">
        <v>0</v>
      </c>
      <c r="K866" s="28">
        <v>0</v>
      </c>
      <c r="L866" s="28">
        <v>0</v>
      </c>
      <c r="M866" s="28">
        <v>0</v>
      </c>
      <c r="N866" s="28">
        <v>4</v>
      </c>
      <c r="O866" s="28">
        <v>6</v>
      </c>
      <c r="P866">
        <f>VLOOKUP($A866,'Item Detail'!$A$2:$G$3180,7,0)</f>
        <v>2</v>
      </c>
      <c r="Q866" s="30" t="s">
        <v>20729</v>
      </c>
      <c r="R866" s="30" t="s">
        <v>20730</v>
      </c>
      <c r="S866" s="30" t="s">
        <v>20731</v>
      </c>
      <c r="T866" s="30" t="s">
        <v>20732</v>
      </c>
      <c r="U866" s="30" t="s">
        <v>20733</v>
      </c>
      <c r="V866" s="30" t="s">
        <v>20734</v>
      </c>
      <c r="W866" s="30" t="s">
        <v>20737</v>
      </c>
      <c r="X866" s="30" t="s">
        <v>20737</v>
      </c>
      <c r="Y866" s="30" t="s">
        <v>20737</v>
      </c>
      <c r="Z866" s="30" t="s">
        <v>20737</v>
      </c>
      <c r="AA866" s="33" t="s">
        <v>20788</v>
      </c>
    </row>
    <row r="867" spans="1:27" x14ac:dyDescent="0.3">
      <c r="A867" s="28" t="s">
        <v>9290</v>
      </c>
      <c r="B867" s="28" t="s">
        <v>17417</v>
      </c>
      <c r="C867" s="28" t="s">
        <v>9291</v>
      </c>
      <c r="D867" s="28" t="s">
        <v>7677</v>
      </c>
      <c r="E867" s="28" t="s">
        <v>7707</v>
      </c>
      <c r="F867" s="28" t="s">
        <v>17450</v>
      </c>
      <c r="G867" s="28" t="s">
        <v>18217</v>
      </c>
      <c r="H867" s="28" t="s">
        <v>17453</v>
      </c>
      <c r="I867" s="28">
        <v>2</v>
      </c>
      <c r="J867" s="28">
        <v>0</v>
      </c>
      <c r="K867" s="28">
        <v>0</v>
      </c>
      <c r="L867" s="28">
        <v>0</v>
      </c>
      <c r="M867" s="28">
        <v>0</v>
      </c>
      <c r="N867" s="28">
        <v>4</v>
      </c>
      <c r="O867" s="28">
        <v>6</v>
      </c>
      <c r="P867">
        <f>VLOOKUP($A867,'Item Detail'!$A$2:$G$3180,7,0)</f>
        <v>2</v>
      </c>
      <c r="Q867" s="30" t="s">
        <v>20750</v>
      </c>
      <c r="R867" s="30" t="s">
        <v>4207</v>
      </c>
      <c r="S867" s="30" t="s">
        <v>20731</v>
      </c>
      <c r="T867" s="30" t="s">
        <v>20732</v>
      </c>
      <c r="U867" s="30" t="s">
        <v>20732</v>
      </c>
      <c r="V867" s="30" t="s">
        <v>20737</v>
      </c>
      <c r="W867" s="30" t="s">
        <v>20737</v>
      </c>
      <c r="X867" s="30" t="s">
        <v>20737</v>
      </c>
      <c r="Y867" s="30" t="s">
        <v>20737</v>
      </c>
      <c r="Z867" s="30" t="s">
        <v>20737</v>
      </c>
      <c r="AA867" s="32" t="s">
        <v>20786</v>
      </c>
    </row>
    <row r="868" spans="1:27" x14ac:dyDescent="0.3">
      <c r="A868" s="28" t="s">
        <v>10447</v>
      </c>
      <c r="B868" s="28" t="s">
        <v>17471</v>
      </c>
      <c r="C868" s="28" t="s">
        <v>10448</v>
      </c>
      <c r="D868" s="28" t="s">
        <v>10449</v>
      </c>
      <c r="E868" s="28" t="s">
        <v>7829</v>
      </c>
      <c r="F868" s="28" t="s">
        <v>17472</v>
      </c>
      <c r="G868" s="28" t="s">
        <v>18218</v>
      </c>
      <c r="H868" s="28" t="s">
        <v>17413</v>
      </c>
      <c r="I868" s="28">
        <v>0</v>
      </c>
      <c r="J868" s="28">
        <v>0</v>
      </c>
      <c r="K868" s="28">
        <v>0</v>
      </c>
      <c r="L868" s="28">
        <v>0</v>
      </c>
      <c r="M868" s="28">
        <v>2</v>
      </c>
      <c r="N868" s="28">
        <v>4</v>
      </c>
      <c r="O868" s="28">
        <v>4</v>
      </c>
      <c r="P868">
        <f>VLOOKUP($A868,'Item Detail'!$A$2:$G$3180,7,0)</f>
        <v>2</v>
      </c>
      <c r="Q868" s="30" t="s">
        <v>20729</v>
      </c>
      <c r="R868" s="30" t="s">
        <v>20730</v>
      </c>
      <c r="S868" s="30" t="s">
        <v>20731</v>
      </c>
      <c r="T868" s="30" t="s">
        <v>20732</v>
      </c>
      <c r="U868" s="30" t="s">
        <v>20732</v>
      </c>
      <c r="V868" s="30" t="s">
        <v>20734</v>
      </c>
      <c r="W868" s="30" t="s">
        <v>20734</v>
      </c>
      <c r="X868" s="30" t="s">
        <v>20734</v>
      </c>
      <c r="Y868" s="30" t="s">
        <v>20734</v>
      </c>
      <c r="Z868" s="30" t="s">
        <v>20734</v>
      </c>
      <c r="AA868" s="32" t="s">
        <v>20788</v>
      </c>
    </row>
    <row r="869" spans="1:27" x14ac:dyDescent="0.3">
      <c r="A869" s="28" t="s">
        <v>3037</v>
      </c>
      <c r="B869" s="28" t="s">
        <v>17458</v>
      </c>
      <c r="C869" s="28" t="s">
        <v>9600</v>
      </c>
      <c r="D869" s="28" t="s">
        <v>7677</v>
      </c>
      <c r="E869" s="28" t="s">
        <v>7716</v>
      </c>
      <c r="F869" s="28" t="s">
        <v>1938</v>
      </c>
      <c r="G869" s="28" t="s">
        <v>18219</v>
      </c>
      <c r="H869" s="28" t="s">
        <v>17428</v>
      </c>
      <c r="I869" s="28">
        <v>1</v>
      </c>
      <c r="J869" s="28">
        <v>0</v>
      </c>
      <c r="K869" s="28">
        <v>0</v>
      </c>
      <c r="L869" s="28">
        <v>0</v>
      </c>
      <c r="M869" s="28">
        <v>1</v>
      </c>
      <c r="N869" s="28">
        <v>4</v>
      </c>
      <c r="O869" s="28">
        <v>4</v>
      </c>
      <c r="P869">
        <f>VLOOKUP($A869,'Item Detail'!$A$2:$G$3180,7,0)</f>
        <v>2</v>
      </c>
      <c r="Q869" s="30" t="s">
        <v>20741</v>
      </c>
      <c r="R869" s="30" t="s">
        <v>20730</v>
      </c>
      <c r="S869" s="30" t="s">
        <v>20742</v>
      </c>
      <c r="T869" s="30" t="s">
        <v>20732</v>
      </c>
      <c r="U869" s="30" t="s">
        <v>20732</v>
      </c>
      <c r="V869" s="30" t="s">
        <v>20737</v>
      </c>
      <c r="W869" s="30" t="s">
        <v>20737</v>
      </c>
      <c r="X869" s="30" t="s">
        <v>20737</v>
      </c>
      <c r="Y869" s="30" t="s">
        <v>20737</v>
      </c>
      <c r="Z869" s="30" t="s">
        <v>20737</v>
      </c>
      <c r="AA869" s="32" t="s">
        <v>20789</v>
      </c>
    </row>
    <row r="870" spans="1:27" x14ac:dyDescent="0.3">
      <c r="A870" s="28" t="s">
        <v>10051</v>
      </c>
      <c r="B870" s="28" t="s">
        <v>17410</v>
      </c>
      <c r="C870" s="28" t="s">
        <v>10052</v>
      </c>
      <c r="D870" s="28" t="s">
        <v>10053</v>
      </c>
      <c r="E870" s="28" t="s">
        <v>8097</v>
      </c>
      <c r="F870" s="28" t="s">
        <v>4054</v>
      </c>
      <c r="G870" s="28" t="s">
        <v>18220</v>
      </c>
      <c r="H870" s="28" t="s">
        <v>17453</v>
      </c>
      <c r="I870" s="28">
        <v>2</v>
      </c>
      <c r="J870" s="28">
        <v>0</v>
      </c>
      <c r="K870" s="28">
        <v>0</v>
      </c>
      <c r="L870" s="28">
        <v>0</v>
      </c>
      <c r="M870" s="28">
        <v>0</v>
      </c>
      <c r="N870" s="28">
        <v>4</v>
      </c>
      <c r="O870" s="28">
        <v>4</v>
      </c>
      <c r="P870">
        <f>VLOOKUP($A870,'Item Detail'!$A$2:$G$3180,7,0)</f>
        <v>2</v>
      </c>
      <c r="Q870" s="30" t="s">
        <v>20750</v>
      </c>
      <c r="R870" s="30" t="s">
        <v>20730</v>
      </c>
      <c r="S870" s="30" t="s">
        <v>20731</v>
      </c>
      <c r="T870" s="30" t="s">
        <v>20732</v>
      </c>
      <c r="U870" s="30" t="s">
        <v>20732</v>
      </c>
      <c r="V870" s="30" t="s">
        <v>20737</v>
      </c>
      <c r="W870" s="30" t="s">
        <v>20737</v>
      </c>
      <c r="X870" s="30" t="s">
        <v>20734</v>
      </c>
      <c r="Y870" s="30" t="s">
        <v>20737</v>
      </c>
      <c r="Z870" s="30" t="s">
        <v>20737</v>
      </c>
      <c r="AA870" s="32" t="s">
        <v>20790</v>
      </c>
    </row>
    <row r="871" spans="1:27" x14ac:dyDescent="0.3">
      <c r="A871" s="28" t="s">
        <v>9549</v>
      </c>
      <c r="B871" s="28" t="s">
        <v>17454</v>
      </c>
      <c r="C871" s="28" t="s">
        <v>9550</v>
      </c>
      <c r="D871" s="28" t="s">
        <v>9551</v>
      </c>
      <c r="E871" s="28" t="s">
        <v>7734</v>
      </c>
      <c r="F871" s="28" t="s">
        <v>7772</v>
      </c>
      <c r="G871" s="28" t="s">
        <v>18221</v>
      </c>
      <c r="H871" s="28" t="s">
        <v>17412</v>
      </c>
      <c r="I871" s="28">
        <v>2</v>
      </c>
      <c r="J871" s="28">
        <v>0</v>
      </c>
      <c r="K871" s="28">
        <v>0</v>
      </c>
      <c r="L871" s="28">
        <v>0</v>
      </c>
      <c r="M871" s="28">
        <v>0</v>
      </c>
      <c r="N871" s="28">
        <v>4</v>
      </c>
      <c r="O871" s="28">
        <v>4</v>
      </c>
      <c r="P871">
        <f>VLOOKUP($A871,'Item Detail'!$A$2:$G$3180,7,0)</f>
        <v>2</v>
      </c>
      <c r="Q871" s="30" t="s">
        <v>20739</v>
      </c>
      <c r="R871" s="30" t="s">
        <v>20730</v>
      </c>
      <c r="S871" s="30" t="s">
        <v>20731</v>
      </c>
      <c r="T871" s="30" t="s">
        <v>20732</v>
      </c>
      <c r="U871" s="30" t="s">
        <v>20745</v>
      </c>
      <c r="V871" s="30" t="s">
        <v>20734</v>
      </c>
      <c r="W871" s="30" t="s">
        <v>20734</v>
      </c>
      <c r="X871" s="30" t="s">
        <v>20734</v>
      </c>
      <c r="Y871" s="30" t="s">
        <v>20734</v>
      </c>
      <c r="Z871" s="30" t="s">
        <v>20734</v>
      </c>
      <c r="AA871" s="32" t="s">
        <v>20788</v>
      </c>
    </row>
    <row r="872" spans="1:27" x14ac:dyDescent="0.3">
      <c r="A872" s="28" t="s">
        <v>9366</v>
      </c>
      <c r="B872" s="28" t="s">
        <v>17437</v>
      </c>
      <c r="C872" s="28" t="s">
        <v>9367</v>
      </c>
      <c r="D872" s="28" t="s">
        <v>9368</v>
      </c>
      <c r="E872" s="28" t="s">
        <v>9369</v>
      </c>
      <c r="F872" s="28" t="s">
        <v>18050</v>
      </c>
      <c r="G872" s="28" t="s">
        <v>18222</v>
      </c>
      <c r="H872" s="28" t="s">
        <v>17412</v>
      </c>
      <c r="I872" s="28">
        <v>2</v>
      </c>
      <c r="J872" s="28">
        <v>0</v>
      </c>
      <c r="K872" s="28">
        <v>0</v>
      </c>
      <c r="L872" s="28">
        <v>0</v>
      </c>
      <c r="M872" s="28">
        <v>0</v>
      </c>
      <c r="N872" s="28">
        <v>4</v>
      </c>
      <c r="O872" s="28">
        <v>4</v>
      </c>
      <c r="P872">
        <f>VLOOKUP($A872,'Item Detail'!$A$2:$G$3180,7,0)</f>
        <v>2</v>
      </c>
      <c r="Q872" s="30" t="s">
        <v>20754</v>
      </c>
      <c r="R872" s="30" t="s">
        <v>20730</v>
      </c>
      <c r="S872" s="30" t="s">
        <v>20731</v>
      </c>
      <c r="T872" s="30" t="s">
        <v>20732</v>
      </c>
      <c r="U872" s="30" t="s">
        <v>20732</v>
      </c>
      <c r="V872" s="30" t="s">
        <v>20734</v>
      </c>
      <c r="W872" s="30" t="s">
        <v>20737</v>
      </c>
      <c r="X872" s="30" t="s">
        <v>20737</v>
      </c>
      <c r="Y872" s="30" t="s">
        <v>20737</v>
      </c>
      <c r="Z872" s="30" t="s">
        <v>20737</v>
      </c>
      <c r="AA872" s="32" t="s">
        <v>20788</v>
      </c>
    </row>
    <row r="873" spans="1:27" x14ac:dyDescent="0.3">
      <c r="A873" s="28" t="s">
        <v>2221</v>
      </c>
      <c r="B873" s="28" t="s">
        <v>17422</v>
      </c>
      <c r="C873" s="28" t="s">
        <v>9754</v>
      </c>
      <c r="D873" s="28" t="s">
        <v>9755</v>
      </c>
      <c r="E873" s="28" t="s">
        <v>9756</v>
      </c>
      <c r="F873" s="28" t="s">
        <v>1814</v>
      </c>
      <c r="G873" s="28" t="s">
        <v>18223</v>
      </c>
      <c r="H873" s="28" t="s">
        <v>17428</v>
      </c>
      <c r="I873" s="28">
        <v>1</v>
      </c>
      <c r="J873" s="28">
        <v>0</v>
      </c>
      <c r="K873" s="28">
        <v>1</v>
      </c>
      <c r="L873" s="28">
        <v>0</v>
      </c>
      <c r="M873" s="28">
        <v>0</v>
      </c>
      <c r="N873" s="28">
        <v>4</v>
      </c>
      <c r="O873" s="28">
        <v>4</v>
      </c>
      <c r="P873">
        <f>VLOOKUP($A873,'Item Detail'!$A$2:$G$3180,7,0)</f>
        <v>2</v>
      </c>
      <c r="Q873" s="30" t="s">
        <v>20741</v>
      </c>
      <c r="R873" s="30" t="s">
        <v>20730</v>
      </c>
      <c r="S873" s="30" t="s">
        <v>20742</v>
      </c>
      <c r="T873" s="30" t="s">
        <v>20732</v>
      </c>
      <c r="U873" s="30" t="s">
        <v>20732</v>
      </c>
      <c r="V873" s="30" t="s">
        <v>20737</v>
      </c>
      <c r="W873" s="30" t="s">
        <v>20737</v>
      </c>
      <c r="X873" s="30" t="s">
        <v>20734</v>
      </c>
      <c r="Y873" s="30" t="s">
        <v>20737</v>
      </c>
      <c r="Z873" s="30" t="s">
        <v>20737</v>
      </c>
      <c r="AA873" s="32" t="s">
        <v>20789</v>
      </c>
    </row>
    <row r="874" spans="1:27" x14ac:dyDescent="0.3">
      <c r="A874" s="28" t="s">
        <v>6028</v>
      </c>
      <c r="B874" s="28" t="s">
        <v>17426</v>
      </c>
      <c r="C874" s="28" t="s">
        <v>9745</v>
      </c>
      <c r="D874" s="28" t="s">
        <v>9746</v>
      </c>
      <c r="E874" s="28" t="s">
        <v>7716</v>
      </c>
      <c r="F874" s="28" t="s">
        <v>17775</v>
      </c>
      <c r="G874" s="28" t="s">
        <v>18224</v>
      </c>
      <c r="H874" s="28" t="s">
        <v>17419</v>
      </c>
      <c r="I874" s="28">
        <v>2</v>
      </c>
      <c r="J874" s="28">
        <v>0</v>
      </c>
      <c r="K874" s="28">
        <v>0</v>
      </c>
      <c r="L874" s="28">
        <v>0</v>
      </c>
      <c r="M874" s="28">
        <v>0</v>
      </c>
      <c r="N874" s="28">
        <v>4</v>
      </c>
      <c r="O874" s="28">
        <v>4</v>
      </c>
      <c r="P874">
        <f>VLOOKUP($A874,'Item Detail'!$A$2:$G$3180,7,0)</f>
        <v>2</v>
      </c>
      <c r="Q874" s="30" t="s">
        <v>20735</v>
      </c>
      <c r="R874" s="30" t="s">
        <v>20730</v>
      </c>
      <c r="S874" s="30" t="s">
        <v>4207</v>
      </c>
      <c r="T874" s="30" t="s">
        <v>20732</v>
      </c>
      <c r="U874" s="30" t="s">
        <v>20732</v>
      </c>
      <c r="V874" s="30" t="s">
        <v>20737</v>
      </c>
      <c r="W874" s="30" t="s">
        <v>20737</v>
      </c>
      <c r="X874" s="30" t="s">
        <v>20737</v>
      </c>
      <c r="Y874" s="30" t="s">
        <v>20737</v>
      </c>
      <c r="Z874" s="30" t="s">
        <v>20737</v>
      </c>
      <c r="AA874" s="32" t="s">
        <v>20789</v>
      </c>
    </row>
    <row r="875" spans="1:27" x14ac:dyDescent="0.3">
      <c r="A875" s="28" t="s">
        <v>3788</v>
      </c>
      <c r="B875" s="28" t="s">
        <v>17422</v>
      </c>
      <c r="C875" s="28" t="s">
        <v>9926</v>
      </c>
      <c r="D875" s="28" t="s">
        <v>9927</v>
      </c>
      <c r="E875" s="28" t="s">
        <v>8573</v>
      </c>
      <c r="F875" s="28" t="s">
        <v>1814</v>
      </c>
      <c r="G875" s="28" t="s">
        <v>18225</v>
      </c>
      <c r="H875" s="28" t="s">
        <v>17428</v>
      </c>
      <c r="I875" s="28">
        <v>2</v>
      </c>
      <c r="J875" s="28">
        <v>0</v>
      </c>
      <c r="K875" s="28">
        <v>0</v>
      </c>
      <c r="L875" s="28">
        <v>0</v>
      </c>
      <c r="M875" s="28">
        <v>0</v>
      </c>
      <c r="N875" s="28">
        <v>4</v>
      </c>
      <c r="O875" s="28">
        <v>4</v>
      </c>
      <c r="P875">
        <f>VLOOKUP($A875,'Item Detail'!$A$2:$G$3180,7,0)</f>
        <v>2</v>
      </c>
      <c r="Q875" s="30" t="s">
        <v>20741</v>
      </c>
      <c r="R875" s="30" t="s">
        <v>20730</v>
      </c>
      <c r="S875" s="30" t="s">
        <v>20742</v>
      </c>
      <c r="T875" s="30" t="s">
        <v>20732</v>
      </c>
      <c r="U875" s="30" t="s">
        <v>20732</v>
      </c>
      <c r="V875" s="30" t="s">
        <v>20737</v>
      </c>
      <c r="W875" s="30" t="s">
        <v>20737</v>
      </c>
      <c r="X875" s="30" t="s">
        <v>20737</v>
      </c>
      <c r="Y875" s="30" t="s">
        <v>20737</v>
      </c>
      <c r="Z875" s="30" t="s">
        <v>20737</v>
      </c>
      <c r="AA875" s="32" t="s">
        <v>20789</v>
      </c>
    </row>
    <row r="876" spans="1:27" x14ac:dyDescent="0.3">
      <c r="A876" s="28" t="s">
        <v>6340</v>
      </c>
      <c r="B876" s="28" t="s">
        <v>17422</v>
      </c>
      <c r="C876" s="28" t="s">
        <v>9714</v>
      </c>
      <c r="D876" s="28" t="s">
        <v>7677</v>
      </c>
      <c r="E876" s="28" t="s">
        <v>7716</v>
      </c>
      <c r="F876" s="28" t="s">
        <v>18226</v>
      </c>
      <c r="G876" s="28" t="s">
        <v>18227</v>
      </c>
      <c r="H876" s="28" t="s">
        <v>17419</v>
      </c>
      <c r="I876" s="28">
        <v>2</v>
      </c>
      <c r="J876" s="28">
        <v>0</v>
      </c>
      <c r="K876" s="28">
        <v>0</v>
      </c>
      <c r="L876" s="28">
        <v>0</v>
      </c>
      <c r="M876" s="28">
        <v>0</v>
      </c>
      <c r="N876" s="28">
        <v>4</v>
      </c>
      <c r="O876" s="28">
        <v>4</v>
      </c>
      <c r="P876">
        <f>VLOOKUP($A876,'Item Detail'!$A$2:$G$3180,7,0)</f>
        <v>2</v>
      </c>
      <c r="Q876" s="30" t="s">
        <v>20735</v>
      </c>
      <c r="R876" s="30" t="s">
        <v>20730</v>
      </c>
      <c r="S876" s="30" t="s">
        <v>4207</v>
      </c>
      <c r="T876" s="30" t="s">
        <v>20732</v>
      </c>
      <c r="U876" s="30" t="s">
        <v>20732</v>
      </c>
      <c r="V876" s="30" t="s">
        <v>20737</v>
      </c>
      <c r="W876" s="30" t="s">
        <v>20737</v>
      </c>
      <c r="X876" s="30" t="s">
        <v>20737</v>
      </c>
      <c r="Y876" s="30" t="s">
        <v>20737</v>
      </c>
      <c r="Z876" s="30" t="s">
        <v>20737</v>
      </c>
      <c r="AA876" s="32" t="s">
        <v>20789</v>
      </c>
    </row>
    <row r="877" spans="1:27" x14ac:dyDescent="0.3">
      <c r="A877" s="28" t="s">
        <v>9170</v>
      </c>
      <c r="B877" s="28" t="s">
        <v>17458</v>
      </c>
      <c r="C877" s="28" t="s">
        <v>9171</v>
      </c>
      <c r="D877" s="28" t="s">
        <v>9172</v>
      </c>
      <c r="E877" s="28" t="s">
        <v>9173</v>
      </c>
      <c r="F877" s="28" t="s">
        <v>7778</v>
      </c>
      <c r="G877" s="28" t="s">
        <v>18228</v>
      </c>
      <c r="H877" s="28" t="s">
        <v>17412</v>
      </c>
      <c r="I877" s="28">
        <v>0</v>
      </c>
      <c r="J877" s="28">
        <v>0</v>
      </c>
      <c r="K877" s="28">
        <v>2</v>
      </c>
      <c r="L877" s="28">
        <v>0</v>
      </c>
      <c r="M877" s="28">
        <v>0</v>
      </c>
      <c r="N877" s="28">
        <v>4</v>
      </c>
      <c r="O877" s="28">
        <v>4</v>
      </c>
      <c r="P877">
        <f>VLOOKUP($A877,'Item Detail'!$A$2:$G$3180,7,0)</f>
        <v>2</v>
      </c>
      <c r="Q877" s="30" t="s">
        <v>20739</v>
      </c>
      <c r="R877" s="30" t="s">
        <v>20730</v>
      </c>
      <c r="S877" s="30" t="s">
        <v>20731</v>
      </c>
      <c r="T877" s="30" t="s">
        <v>20732</v>
      </c>
      <c r="U877" s="30" t="s">
        <v>20736</v>
      </c>
      <c r="V877" s="30" t="s">
        <v>20734</v>
      </c>
      <c r="W877" s="30" t="s">
        <v>20734</v>
      </c>
      <c r="X877" s="30" t="s">
        <v>20734</v>
      </c>
      <c r="Y877" s="30" t="s">
        <v>20734</v>
      </c>
      <c r="Z877" s="30" t="s">
        <v>20734</v>
      </c>
      <c r="AA877" s="32" t="s">
        <v>20788</v>
      </c>
    </row>
    <row r="878" spans="1:27" x14ac:dyDescent="0.3">
      <c r="A878" s="28" t="s">
        <v>2327</v>
      </c>
      <c r="B878" s="28" t="s">
        <v>17435</v>
      </c>
      <c r="C878" s="28" t="s">
        <v>9751</v>
      </c>
      <c r="D878" s="28" t="s">
        <v>9752</v>
      </c>
      <c r="E878" s="28" t="s">
        <v>7953</v>
      </c>
      <c r="F878" s="28" t="s">
        <v>17432</v>
      </c>
      <c r="G878" s="28" t="s">
        <v>18229</v>
      </c>
      <c r="H878" s="28" t="s">
        <v>17428</v>
      </c>
      <c r="I878" s="28">
        <v>1</v>
      </c>
      <c r="J878" s="28">
        <v>0</v>
      </c>
      <c r="K878" s="28">
        <v>0</v>
      </c>
      <c r="L878" s="28">
        <v>0</v>
      </c>
      <c r="M878" s="28">
        <v>1</v>
      </c>
      <c r="N878" s="28">
        <v>4</v>
      </c>
      <c r="O878" s="28">
        <v>4</v>
      </c>
      <c r="P878">
        <f>VLOOKUP($A878,'Item Detail'!$A$2:$G$3180,7,0)</f>
        <v>2</v>
      </c>
      <c r="Q878" s="30" t="s">
        <v>20741</v>
      </c>
      <c r="R878" s="30" t="s">
        <v>20730</v>
      </c>
      <c r="S878" s="30" t="s">
        <v>20742</v>
      </c>
      <c r="T878" s="30" t="s">
        <v>20732</v>
      </c>
      <c r="U878" s="30" t="s">
        <v>20732</v>
      </c>
      <c r="V878" s="30" t="s">
        <v>20737</v>
      </c>
      <c r="W878" s="30" t="s">
        <v>20737</v>
      </c>
      <c r="X878" s="30" t="s">
        <v>20737</v>
      </c>
      <c r="Y878" s="30" t="s">
        <v>20737</v>
      </c>
      <c r="Z878" s="30" t="s">
        <v>20737</v>
      </c>
      <c r="AA878" s="32" t="s">
        <v>20789</v>
      </c>
    </row>
    <row r="879" spans="1:27" x14ac:dyDescent="0.3">
      <c r="A879" s="28" t="s">
        <v>2268</v>
      </c>
      <c r="B879" s="28" t="s">
        <v>17435</v>
      </c>
      <c r="C879" s="28" t="s">
        <v>10208</v>
      </c>
      <c r="D879" s="28" t="s">
        <v>7677</v>
      </c>
      <c r="E879" s="28" t="s">
        <v>7953</v>
      </c>
      <c r="F879" s="28" t="s">
        <v>17432</v>
      </c>
      <c r="G879" s="28" t="s">
        <v>18230</v>
      </c>
      <c r="H879" s="28" t="s">
        <v>17428</v>
      </c>
      <c r="I879" s="28">
        <v>2</v>
      </c>
      <c r="J879" s="28">
        <v>0</v>
      </c>
      <c r="K879" s="28">
        <v>0</v>
      </c>
      <c r="L879" s="28">
        <v>0</v>
      </c>
      <c r="M879" s="28">
        <v>0</v>
      </c>
      <c r="N879" s="28">
        <v>4</v>
      </c>
      <c r="O879" s="28">
        <v>4</v>
      </c>
      <c r="P879">
        <f>VLOOKUP($A879,'Item Detail'!$A$2:$G$3180,7,0)</f>
        <v>2</v>
      </c>
      <c r="Q879" s="30" t="s">
        <v>20741</v>
      </c>
      <c r="R879" s="30" t="s">
        <v>20730</v>
      </c>
      <c r="S879" s="30" t="s">
        <v>20742</v>
      </c>
      <c r="T879" s="30" t="s">
        <v>20732</v>
      </c>
      <c r="U879" s="30" t="s">
        <v>20732</v>
      </c>
      <c r="V879" s="30" t="s">
        <v>20737</v>
      </c>
      <c r="W879" s="30" t="s">
        <v>20737</v>
      </c>
      <c r="X879" s="30" t="s">
        <v>20737</v>
      </c>
      <c r="Y879" s="30" t="s">
        <v>20737</v>
      </c>
      <c r="Z879" s="30" t="s">
        <v>20737</v>
      </c>
      <c r="AA879" s="32" t="s">
        <v>20789</v>
      </c>
    </row>
    <row r="880" spans="1:27" x14ac:dyDescent="0.3">
      <c r="A880" s="28" t="s">
        <v>10520</v>
      </c>
      <c r="B880" s="28" t="s">
        <v>17483</v>
      </c>
      <c r="C880" s="28" t="s">
        <v>10521</v>
      </c>
      <c r="D880" s="28" t="s">
        <v>10522</v>
      </c>
      <c r="E880" s="28" t="s">
        <v>8573</v>
      </c>
      <c r="F880" s="28" t="s">
        <v>1691</v>
      </c>
      <c r="G880" s="28" t="s">
        <v>18231</v>
      </c>
      <c r="H880" s="28" t="s">
        <v>17453</v>
      </c>
      <c r="I880" s="28">
        <v>0</v>
      </c>
      <c r="J880" s="28">
        <v>0</v>
      </c>
      <c r="K880" s="28">
        <v>0</v>
      </c>
      <c r="L880" s="28">
        <v>0</v>
      </c>
      <c r="M880" s="28">
        <v>2</v>
      </c>
      <c r="N880" s="28">
        <v>4</v>
      </c>
      <c r="O880" s="28">
        <v>4</v>
      </c>
      <c r="P880">
        <f>VLOOKUP($A880,'Item Detail'!$A$2:$G$3180,7,0)</f>
        <v>2</v>
      </c>
      <c r="Q880" s="30" t="s">
        <v>20729</v>
      </c>
      <c r="R880" s="30" t="s">
        <v>20730</v>
      </c>
      <c r="S880" s="30" t="s">
        <v>20731</v>
      </c>
      <c r="T880" s="30" t="s">
        <v>20732</v>
      </c>
      <c r="U880" s="30" t="s">
        <v>20732</v>
      </c>
      <c r="V880" s="30" t="s">
        <v>20734</v>
      </c>
      <c r="W880" s="30" t="s">
        <v>20737</v>
      </c>
      <c r="X880" s="30" t="s">
        <v>20737</v>
      </c>
      <c r="Y880" s="30" t="s">
        <v>20734</v>
      </c>
      <c r="Z880" s="30" t="s">
        <v>20737</v>
      </c>
      <c r="AA880" s="32" t="s">
        <v>20790</v>
      </c>
    </row>
    <row r="881" spans="1:27" x14ac:dyDescent="0.3">
      <c r="A881" s="28" t="s">
        <v>3575</v>
      </c>
      <c r="B881" s="28" t="s">
        <v>17483</v>
      </c>
      <c r="C881" s="28" t="s">
        <v>9992</v>
      </c>
      <c r="D881" s="28" t="s">
        <v>9431</v>
      </c>
      <c r="E881" s="28" t="s">
        <v>7710</v>
      </c>
      <c r="F881" s="28" t="s">
        <v>1691</v>
      </c>
      <c r="G881" s="28" t="s">
        <v>18232</v>
      </c>
      <c r="H881" s="28" t="s">
        <v>17428</v>
      </c>
      <c r="I881" s="28">
        <v>2</v>
      </c>
      <c r="J881" s="28">
        <v>0</v>
      </c>
      <c r="K881" s="28">
        <v>0</v>
      </c>
      <c r="L881" s="28">
        <v>0</v>
      </c>
      <c r="M881" s="28">
        <v>0</v>
      </c>
      <c r="N881" s="28">
        <v>4</v>
      </c>
      <c r="O881" s="28">
        <v>4</v>
      </c>
      <c r="P881">
        <f>VLOOKUP($A881,'Item Detail'!$A$2:$G$3180,7,0)</f>
        <v>2</v>
      </c>
      <c r="Q881" s="30" t="s">
        <v>20741</v>
      </c>
      <c r="R881" s="30" t="s">
        <v>20730</v>
      </c>
      <c r="S881" s="30" t="s">
        <v>20742</v>
      </c>
      <c r="T881" s="30" t="s">
        <v>20732</v>
      </c>
      <c r="U881" s="30" t="s">
        <v>20732</v>
      </c>
      <c r="V881" s="30" t="s">
        <v>20737</v>
      </c>
      <c r="W881" s="30" t="s">
        <v>20737</v>
      </c>
      <c r="X881" s="30" t="s">
        <v>20737</v>
      </c>
      <c r="Y881" s="30" t="s">
        <v>20737</v>
      </c>
      <c r="Z881" s="30" t="s">
        <v>20737</v>
      </c>
      <c r="AA881" s="32" t="s">
        <v>20789</v>
      </c>
    </row>
    <row r="882" spans="1:27" x14ac:dyDescent="0.3">
      <c r="A882" s="28" t="s">
        <v>7434</v>
      </c>
      <c r="B882" s="28" t="s">
        <v>17465</v>
      </c>
      <c r="C882" s="28" t="s">
        <v>10303</v>
      </c>
      <c r="D882" s="28" t="s">
        <v>7677</v>
      </c>
      <c r="E882" s="28" t="s">
        <v>7713</v>
      </c>
      <c r="F882" s="28" t="s">
        <v>4430</v>
      </c>
      <c r="G882" s="28" t="s">
        <v>18233</v>
      </c>
      <c r="H882" s="28" t="s">
        <v>17419</v>
      </c>
      <c r="I882" s="28">
        <v>2</v>
      </c>
      <c r="J882" s="28">
        <v>0</v>
      </c>
      <c r="K882" s="28">
        <v>0</v>
      </c>
      <c r="L882" s="28">
        <v>0</v>
      </c>
      <c r="M882" s="28">
        <v>0</v>
      </c>
      <c r="N882" s="28">
        <v>4</v>
      </c>
      <c r="O882" s="28">
        <v>4</v>
      </c>
      <c r="P882">
        <f>VLOOKUP($A882,'Item Detail'!$A$2:$G$3180,7,0)</f>
        <v>2</v>
      </c>
      <c r="Q882" s="30" t="s">
        <v>20735</v>
      </c>
      <c r="R882" s="30" t="s">
        <v>20730</v>
      </c>
      <c r="S882" s="30" t="s">
        <v>4207</v>
      </c>
      <c r="T882" s="30" t="s">
        <v>20743</v>
      </c>
      <c r="U882" s="30" t="s">
        <v>20732</v>
      </c>
      <c r="V882" s="30" t="s">
        <v>20737</v>
      </c>
      <c r="W882" s="30" t="s">
        <v>20737</v>
      </c>
      <c r="X882" s="30" t="s">
        <v>20737</v>
      </c>
      <c r="Y882" s="30" t="s">
        <v>20737</v>
      </c>
      <c r="Z882" s="30" t="s">
        <v>20737</v>
      </c>
      <c r="AA882" s="32" t="s">
        <v>20789</v>
      </c>
    </row>
    <row r="883" spans="1:27" x14ac:dyDescent="0.3">
      <c r="A883" s="28" t="s">
        <v>9854</v>
      </c>
      <c r="B883" s="28" t="s">
        <v>17513</v>
      </c>
      <c r="C883" s="28" t="s">
        <v>9855</v>
      </c>
      <c r="D883" s="28" t="s">
        <v>7677</v>
      </c>
      <c r="E883" s="28" t="s">
        <v>8447</v>
      </c>
      <c r="F883" s="28" t="s">
        <v>2598</v>
      </c>
      <c r="G883" s="28" t="s">
        <v>18234</v>
      </c>
      <c r="H883" s="28" t="s">
        <v>17453</v>
      </c>
      <c r="I883" s="28">
        <v>0</v>
      </c>
      <c r="J883" s="28">
        <v>0</v>
      </c>
      <c r="K883" s="28">
        <v>2</v>
      </c>
      <c r="L883" s="28">
        <v>0</v>
      </c>
      <c r="M883" s="28">
        <v>0</v>
      </c>
      <c r="N883" s="28">
        <v>4</v>
      </c>
      <c r="O883" s="28">
        <v>4</v>
      </c>
      <c r="P883">
        <f>VLOOKUP($A883,'Item Detail'!$A$2:$G$3180,7,0)</f>
        <v>2</v>
      </c>
      <c r="Q883" s="30" t="s">
        <v>20729</v>
      </c>
      <c r="R883" s="30" t="s">
        <v>20730</v>
      </c>
      <c r="S883" s="30" t="s">
        <v>20731</v>
      </c>
      <c r="T883" s="30" t="s">
        <v>20751</v>
      </c>
      <c r="U883" s="30" t="s">
        <v>20732</v>
      </c>
      <c r="V883" s="30" t="s">
        <v>20737</v>
      </c>
      <c r="W883" s="30" t="s">
        <v>20734</v>
      </c>
      <c r="X883" s="30" t="s">
        <v>20737</v>
      </c>
      <c r="Y883" s="30" t="s">
        <v>20737</v>
      </c>
      <c r="Z883" s="30" t="s">
        <v>20737</v>
      </c>
      <c r="AA883" s="32" t="s">
        <v>20791</v>
      </c>
    </row>
    <row r="884" spans="1:27" x14ac:dyDescent="0.3">
      <c r="A884" s="28" t="s">
        <v>7362</v>
      </c>
      <c r="B884" s="28" t="s">
        <v>17410</v>
      </c>
      <c r="C884" s="28" t="s">
        <v>7363</v>
      </c>
      <c r="D884" s="28" t="s">
        <v>7677</v>
      </c>
      <c r="E884" s="28" t="s">
        <v>8762</v>
      </c>
      <c r="F884" s="28" t="s">
        <v>4423</v>
      </c>
      <c r="G884" s="28" t="s">
        <v>18235</v>
      </c>
      <c r="H884" s="28" t="s">
        <v>17419</v>
      </c>
      <c r="I884" s="28">
        <v>2</v>
      </c>
      <c r="J884" s="28">
        <v>0</v>
      </c>
      <c r="K884" s="28">
        <v>0</v>
      </c>
      <c r="L884" s="28">
        <v>0</v>
      </c>
      <c r="M884" s="28">
        <v>0</v>
      </c>
      <c r="N884" s="28">
        <v>4</v>
      </c>
      <c r="O884" s="28">
        <v>4</v>
      </c>
      <c r="P884">
        <f>VLOOKUP($A884,'Item Detail'!$A$2:$G$3180,7,0)</f>
        <v>2</v>
      </c>
      <c r="Q884" s="30" t="s">
        <v>20735</v>
      </c>
      <c r="R884" s="30" t="s">
        <v>20730</v>
      </c>
      <c r="S884" s="30" t="s">
        <v>4207</v>
      </c>
      <c r="T884" s="30" t="s">
        <v>20732</v>
      </c>
      <c r="U884" s="30" t="s">
        <v>20733</v>
      </c>
      <c r="V884" s="30" t="s">
        <v>20737</v>
      </c>
      <c r="W884" s="30" t="s">
        <v>20737</v>
      </c>
      <c r="X884" s="30" t="s">
        <v>20737</v>
      </c>
      <c r="Y884" s="30" t="s">
        <v>20737</v>
      </c>
      <c r="Z884" s="30" t="s">
        <v>20737</v>
      </c>
      <c r="AA884" s="32" t="s">
        <v>20789</v>
      </c>
    </row>
    <row r="885" spans="1:27" x14ac:dyDescent="0.3">
      <c r="A885" s="28" t="s">
        <v>9507</v>
      </c>
      <c r="B885" s="28" t="s">
        <v>17465</v>
      </c>
      <c r="C885" s="28" t="s">
        <v>9508</v>
      </c>
      <c r="D885" s="28" t="s">
        <v>9418</v>
      </c>
      <c r="E885" s="28" t="s">
        <v>7716</v>
      </c>
      <c r="F885" s="28" t="s">
        <v>1747</v>
      </c>
      <c r="G885" s="28" t="s">
        <v>18236</v>
      </c>
      <c r="H885" s="28" t="s">
        <v>17413</v>
      </c>
      <c r="I885" s="28">
        <v>2</v>
      </c>
      <c r="J885" s="28">
        <v>0</v>
      </c>
      <c r="K885" s="28">
        <v>0</v>
      </c>
      <c r="L885" s="28">
        <v>0</v>
      </c>
      <c r="M885" s="28">
        <v>0</v>
      </c>
      <c r="N885" s="28">
        <v>4</v>
      </c>
      <c r="O885" s="28">
        <v>4</v>
      </c>
      <c r="P885">
        <f>VLOOKUP($A885,'Item Detail'!$A$2:$G$3180,7,0)</f>
        <v>2</v>
      </c>
      <c r="Q885" s="30" t="s">
        <v>20729</v>
      </c>
      <c r="R885" s="30" t="s">
        <v>20730</v>
      </c>
      <c r="S885" s="30" t="s">
        <v>20731</v>
      </c>
      <c r="T885" s="30" t="s">
        <v>20732</v>
      </c>
      <c r="U885" s="30" t="s">
        <v>20749</v>
      </c>
      <c r="V885" s="30" t="s">
        <v>20734</v>
      </c>
      <c r="W885" s="30" t="s">
        <v>20734</v>
      </c>
      <c r="X885" s="30" t="s">
        <v>20734</v>
      </c>
      <c r="Y885" s="30" t="s">
        <v>20734</v>
      </c>
      <c r="Z885" s="30" t="s">
        <v>20734</v>
      </c>
      <c r="AA885" s="32" t="s">
        <v>20788</v>
      </c>
    </row>
    <row r="886" spans="1:27" x14ac:dyDescent="0.3">
      <c r="A886" s="28" t="s">
        <v>10311</v>
      </c>
      <c r="B886" s="28" t="s">
        <v>17426</v>
      </c>
      <c r="C886" s="28" t="s">
        <v>10312</v>
      </c>
      <c r="D886" s="28" t="s">
        <v>10313</v>
      </c>
      <c r="E886" s="28" t="s">
        <v>7716</v>
      </c>
      <c r="F886" s="28" t="s">
        <v>17855</v>
      </c>
      <c r="G886" s="28" t="s">
        <v>18237</v>
      </c>
      <c r="H886" s="28" t="s">
        <v>17412</v>
      </c>
      <c r="I886" s="28">
        <v>2</v>
      </c>
      <c r="J886" s="28">
        <v>0</v>
      </c>
      <c r="K886" s="28">
        <v>0</v>
      </c>
      <c r="L886" s="28">
        <v>0</v>
      </c>
      <c r="M886" s="28">
        <v>0</v>
      </c>
      <c r="N886" s="28">
        <v>4</v>
      </c>
      <c r="O886" s="28">
        <v>4</v>
      </c>
      <c r="P886">
        <f>VLOOKUP($A886,'Item Detail'!$A$2:$G$3180,7,0)</f>
        <v>2</v>
      </c>
      <c r="Q886" s="30" t="s">
        <v>20754</v>
      </c>
      <c r="R886" s="30" t="s">
        <v>20730</v>
      </c>
      <c r="S886" s="30" t="s">
        <v>20731</v>
      </c>
      <c r="T886" s="30" t="s">
        <v>20732</v>
      </c>
      <c r="U886" s="30" t="s">
        <v>20732</v>
      </c>
      <c r="V886" s="30" t="s">
        <v>20734</v>
      </c>
      <c r="W886" s="30" t="s">
        <v>20737</v>
      </c>
      <c r="X886" s="30" t="s">
        <v>20737</v>
      </c>
      <c r="Y886" s="30" t="s">
        <v>20737</v>
      </c>
      <c r="Z886" s="30" t="s">
        <v>20737</v>
      </c>
      <c r="AA886" s="32" t="s">
        <v>20788</v>
      </c>
    </row>
    <row r="887" spans="1:27" x14ac:dyDescent="0.3">
      <c r="A887" s="28" t="s">
        <v>1868</v>
      </c>
      <c r="B887" s="28" t="s">
        <v>17458</v>
      </c>
      <c r="C887" s="28" t="s">
        <v>9487</v>
      </c>
      <c r="D887" s="28" t="s">
        <v>9488</v>
      </c>
      <c r="E887" s="28" t="s">
        <v>7787</v>
      </c>
      <c r="F887" s="28" t="s">
        <v>17845</v>
      </c>
      <c r="G887" s="28" t="s">
        <v>18238</v>
      </c>
      <c r="H887" s="28" t="s">
        <v>17428</v>
      </c>
      <c r="I887" s="28">
        <v>0</v>
      </c>
      <c r="J887" s="28">
        <v>0</v>
      </c>
      <c r="K887" s="28">
        <v>0</v>
      </c>
      <c r="L887" s="28">
        <v>0</v>
      </c>
      <c r="M887" s="28">
        <v>2</v>
      </c>
      <c r="N887" s="28">
        <v>4</v>
      </c>
      <c r="O887" s="28">
        <v>4</v>
      </c>
      <c r="P887">
        <f>VLOOKUP($A887,'Item Detail'!$A$2:$G$3180,7,0)</f>
        <v>2</v>
      </c>
      <c r="Q887" s="30" t="s">
        <v>20741</v>
      </c>
      <c r="R887" s="30" t="s">
        <v>20730</v>
      </c>
      <c r="S887" s="30" t="s">
        <v>20742</v>
      </c>
      <c r="T887" s="30" t="s">
        <v>20732</v>
      </c>
      <c r="U887" s="30" t="s">
        <v>20732</v>
      </c>
      <c r="V887" s="30" t="s">
        <v>20737</v>
      </c>
      <c r="W887" s="30" t="s">
        <v>20737</v>
      </c>
      <c r="X887" s="30" t="s">
        <v>20737</v>
      </c>
      <c r="Y887" s="30" t="s">
        <v>20737</v>
      </c>
      <c r="Z887" s="30" t="s">
        <v>20737</v>
      </c>
      <c r="AA887" s="32" t="s">
        <v>20789</v>
      </c>
    </row>
    <row r="888" spans="1:27" x14ac:dyDescent="0.3">
      <c r="A888" s="28" t="s">
        <v>6121</v>
      </c>
      <c r="B888" s="28" t="s">
        <v>17468</v>
      </c>
      <c r="C888" s="28" t="s">
        <v>10538</v>
      </c>
      <c r="D888" s="28" t="s">
        <v>10539</v>
      </c>
      <c r="E888" s="28" t="s">
        <v>7713</v>
      </c>
      <c r="F888" s="28" t="s">
        <v>4406</v>
      </c>
      <c r="G888" s="28" t="s">
        <v>18239</v>
      </c>
      <c r="H888" s="28" t="s">
        <v>17419</v>
      </c>
      <c r="I888" s="28">
        <v>2</v>
      </c>
      <c r="J888" s="28">
        <v>0</v>
      </c>
      <c r="K888" s="28">
        <v>0</v>
      </c>
      <c r="L888" s="28">
        <v>0</v>
      </c>
      <c r="M888" s="28">
        <v>0</v>
      </c>
      <c r="N888" s="28">
        <v>4</v>
      </c>
      <c r="O888" s="28">
        <v>4</v>
      </c>
      <c r="P888">
        <f>VLOOKUP($A888,'Item Detail'!$A$2:$G$3180,7,0)</f>
        <v>2</v>
      </c>
      <c r="Q888" s="30" t="s">
        <v>20735</v>
      </c>
      <c r="R888" s="30" t="s">
        <v>20730</v>
      </c>
      <c r="S888" s="30" t="s">
        <v>4207</v>
      </c>
      <c r="T888" s="30" t="s">
        <v>20743</v>
      </c>
      <c r="U888" s="30" t="s">
        <v>20749</v>
      </c>
      <c r="V888" s="30" t="s">
        <v>20737</v>
      </c>
      <c r="W888" s="30" t="s">
        <v>20737</v>
      </c>
      <c r="X888" s="30" t="s">
        <v>20737</v>
      </c>
      <c r="Y888" s="30" t="s">
        <v>20737</v>
      </c>
      <c r="Z888" s="30" t="s">
        <v>20737</v>
      </c>
      <c r="AA888" s="32" t="s">
        <v>20785</v>
      </c>
    </row>
    <row r="889" spans="1:27" x14ac:dyDescent="0.3">
      <c r="A889" s="28" t="s">
        <v>5213</v>
      </c>
      <c r="B889" s="28" t="s">
        <v>17489</v>
      </c>
      <c r="C889" s="28" t="s">
        <v>10002</v>
      </c>
      <c r="D889" s="28" t="s">
        <v>8983</v>
      </c>
      <c r="E889" s="28" t="s">
        <v>7684</v>
      </c>
      <c r="F889" s="28" t="s">
        <v>1608</v>
      </c>
      <c r="G889" s="28" t="s">
        <v>18240</v>
      </c>
      <c r="H889" s="28" t="s">
        <v>17419</v>
      </c>
      <c r="I889" s="28">
        <v>2</v>
      </c>
      <c r="J889" s="28">
        <v>0</v>
      </c>
      <c r="K889" s="28">
        <v>0</v>
      </c>
      <c r="L889" s="28">
        <v>0</v>
      </c>
      <c r="M889" s="28">
        <v>0</v>
      </c>
      <c r="N889" s="28">
        <v>4</v>
      </c>
      <c r="O889" s="28">
        <v>4</v>
      </c>
      <c r="P889">
        <f>VLOOKUP($A889,'Item Detail'!$A$2:$G$3180,7,0)</f>
        <v>2</v>
      </c>
      <c r="Q889" s="30" t="s">
        <v>20735</v>
      </c>
      <c r="R889" s="30" t="s">
        <v>20730</v>
      </c>
      <c r="S889" s="30" t="s">
        <v>4207</v>
      </c>
      <c r="T889" s="30" t="s">
        <v>20732</v>
      </c>
      <c r="U889" s="30" t="s">
        <v>20733</v>
      </c>
      <c r="V889" s="30" t="s">
        <v>20737</v>
      </c>
      <c r="W889" s="30" t="s">
        <v>20737</v>
      </c>
      <c r="X889" s="30" t="s">
        <v>20737</v>
      </c>
      <c r="Y889" s="30" t="s">
        <v>20737</v>
      </c>
      <c r="Z889" s="30" t="s">
        <v>20737</v>
      </c>
      <c r="AA889" s="32" t="s">
        <v>20789</v>
      </c>
    </row>
    <row r="890" spans="1:27" x14ac:dyDescent="0.3">
      <c r="A890" s="28" t="s">
        <v>10371</v>
      </c>
      <c r="B890" s="28" t="s">
        <v>17715</v>
      </c>
      <c r="C890" s="28" t="s">
        <v>10372</v>
      </c>
      <c r="D890" s="28" t="s">
        <v>10373</v>
      </c>
      <c r="E890" s="28" t="s">
        <v>7716</v>
      </c>
      <c r="F890" s="28" t="s">
        <v>18241</v>
      </c>
      <c r="G890" s="28" t="s">
        <v>18242</v>
      </c>
      <c r="H890" s="28" t="s">
        <v>17453</v>
      </c>
      <c r="I890" s="28">
        <v>0</v>
      </c>
      <c r="J890" s="28">
        <v>2</v>
      </c>
      <c r="K890" s="28">
        <v>0</v>
      </c>
      <c r="L890" s="28">
        <v>0</v>
      </c>
      <c r="M890" s="28">
        <v>0</v>
      </c>
      <c r="N890" s="28">
        <v>4</v>
      </c>
      <c r="O890" s="28">
        <v>4</v>
      </c>
      <c r="P890">
        <f>VLOOKUP($A890,'Item Detail'!$A$2:$G$3180,7,0)</f>
        <v>2</v>
      </c>
      <c r="Q890" s="30" t="s">
        <v>20754</v>
      </c>
      <c r="R890" s="30" t="s">
        <v>20730</v>
      </c>
      <c r="S890" s="30" t="s">
        <v>20731</v>
      </c>
      <c r="T890" s="30" t="s">
        <v>20732</v>
      </c>
      <c r="U890" s="30" t="s">
        <v>20732</v>
      </c>
      <c r="V890" s="30" t="s">
        <v>20734</v>
      </c>
      <c r="W890" s="30" t="s">
        <v>20737</v>
      </c>
      <c r="X890" s="30" t="s">
        <v>20737</v>
      </c>
      <c r="Y890" s="30" t="s">
        <v>20737</v>
      </c>
      <c r="Z890" s="30" t="s">
        <v>20737</v>
      </c>
      <c r="AA890" s="32" t="s">
        <v>20790</v>
      </c>
    </row>
    <row r="891" spans="1:27" x14ac:dyDescent="0.3">
      <c r="A891" s="28" t="s">
        <v>3187</v>
      </c>
      <c r="B891" s="28" t="s">
        <v>17422</v>
      </c>
      <c r="C891" s="28" t="s">
        <v>10165</v>
      </c>
      <c r="D891" s="28" t="s">
        <v>10166</v>
      </c>
      <c r="E891" s="28" t="s">
        <v>10167</v>
      </c>
      <c r="F891" s="28" t="s">
        <v>18243</v>
      </c>
      <c r="G891" s="28" t="s">
        <v>18244</v>
      </c>
      <c r="H891" s="28" t="s">
        <v>17428</v>
      </c>
      <c r="I891" s="28">
        <v>2</v>
      </c>
      <c r="J891" s="28">
        <v>0</v>
      </c>
      <c r="K891" s="28">
        <v>0</v>
      </c>
      <c r="L891" s="28">
        <v>0</v>
      </c>
      <c r="M891" s="28">
        <v>0</v>
      </c>
      <c r="N891" s="28">
        <v>4</v>
      </c>
      <c r="O891" s="28">
        <v>4</v>
      </c>
      <c r="P891">
        <f>VLOOKUP($A891,'Item Detail'!$A$2:$G$3180,7,0)</f>
        <v>2</v>
      </c>
      <c r="Q891" s="30" t="s">
        <v>20741</v>
      </c>
      <c r="R891" s="30" t="s">
        <v>20730</v>
      </c>
      <c r="S891" s="30" t="s">
        <v>20742</v>
      </c>
      <c r="T891" s="30" t="s">
        <v>20732</v>
      </c>
      <c r="U891" s="30" t="s">
        <v>20732</v>
      </c>
      <c r="V891" s="30" t="s">
        <v>20737</v>
      </c>
      <c r="W891" s="30" t="s">
        <v>20737</v>
      </c>
      <c r="X891" s="30" t="s">
        <v>20737</v>
      </c>
      <c r="Y891" s="30" t="s">
        <v>20737</v>
      </c>
      <c r="Z891" s="30" t="s">
        <v>20737</v>
      </c>
      <c r="AA891" s="32" t="s">
        <v>20789</v>
      </c>
    </row>
    <row r="892" spans="1:27" x14ac:dyDescent="0.3">
      <c r="A892" s="28" t="s">
        <v>2627</v>
      </c>
      <c r="B892" s="28" t="s">
        <v>17422</v>
      </c>
      <c r="C892" s="28" t="s">
        <v>9681</v>
      </c>
      <c r="D892" s="28" t="s">
        <v>9682</v>
      </c>
      <c r="E892" s="28" t="s">
        <v>9683</v>
      </c>
      <c r="F892" s="28" t="s">
        <v>1814</v>
      </c>
      <c r="G892" s="28" t="s">
        <v>18245</v>
      </c>
      <c r="H892" s="28" t="s">
        <v>17428</v>
      </c>
      <c r="I892" s="28">
        <v>0</v>
      </c>
      <c r="J892" s="28">
        <v>0</v>
      </c>
      <c r="K892" s="28">
        <v>2</v>
      </c>
      <c r="L892" s="28">
        <v>0</v>
      </c>
      <c r="M892" s="28">
        <v>0</v>
      </c>
      <c r="N892" s="28">
        <v>4</v>
      </c>
      <c r="O892" s="28">
        <v>4</v>
      </c>
      <c r="P892">
        <f>VLOOKUP($A892,'Item Detail'!$A$2:$G$3180,7,0)</f>
        <v>2</v>
      </c>
      <c r="Q892" s="30" t="s">
        <v>20741</v>
      </c>
      <c r="R892" s="30" t="s">
        <v>20730</v>
      </c>
      <c r="S892" s="30" t="s">
        <v>20742</v>
      </c>
      <c r="T892" s="30" t="s">
        <v>20732</v>
      </c>
      <c r="U892" s="30" t="s">
        <v>20773</v>
      </c>
      <c r="V892" s="30" t="s">
        <v>20737</v>
      </c>
      <c r="W892" s="30" t="s">
        <v>20737</v>
      </c>
      <c r="X892" s="30" t="s">
        <v>20737</v>
      </c>
      <c r="Y892" s="30" t="s">
        <v>20737</v>
      </c>
      <c r="Z892" s="30" t="s">
        <v>20737</v>
      </c>
      <c r="AA892" s="32" t="s">
        <v>20789</v>
      </c>
    </row>
    <row r="893" spans="1:27" x14ac:dyDescent="0.3">
      <c r="A893" s="28" t="s">
        <v>5843</v>
      </c>
      <c r="B893" s="28" t="s">
        <v>17489</v>
      </c>
      <c r="C893" s="28" t="s">
        <v>10262</v>
      </c>
      <c r="D893" s="28" t="s">
        <v>10263</v>
      </c>
      <c r="E893" s="28" t="s">
        <v>7716</v>
      </c>
      <c r="F893" s="28" t="s">
        <v>1608</v>
      </c>
      <c r="G893" s="28" t="s">
        <v>18246</v>
      </c>
      <c r="H893" s="28" t="s">
        <v>17419</v>
      </c>
      <c r="I893" s="28">
        <v>2</v>
      </c>
      <c r="J893" s="28">
        <v>0</v>
      </c>
      <c r="K893" s="28">
        <v>0</v>
      </c>
      <c r="L893" s="28">
        <v>0</v>
      </c>
      <c r="M893" s="28">
        <v>0</v>
      </c>
      <c r="N893" s="28">
        <v>4</v>
      </c>
      <c r="O893" s="28">
        <v>4</v>
      </c>
      <c r="P893">
        <f>VLOOKUP($A893,'Item Detail'!$A$2:$G$3180,7,0)</f>
        <v>2</v>
      </c>
      <c r="Q893" s="30" t="s">
        <v>20735</v>
      </c>
      <c r="R893" s="30" t="s">
        <v>20730</v>
      </c>
      <c r="S893" s="30" t="s">
        <v>4207</v>
      </c>
      <c r="T893" s="30" t="s">
        <v>20732</v>
      </c>
      <c r="U893" s="30" t="s">
        <v>20732</v>
      </c>
      <c r="V893" s="30" t="s">
        <v>20737</v>
      </c>
      <c r="W893" s="30" t="s">
        <v>20737</v>
      </c>
      <c r="X893" s="30" t="s">
        <v>20737</v>
      </c>
      <c r="Y893" s="30" t="s">
        <v>20737</v>
      </c>
      <c r="Z893" s="30" t="s">
        <v>20737</v>
      </c>
      <c r="AA893" s="32" t="s">
        <v>20789</v>
      </c>
    </row>
    <row r="894" spans="1:27" x14ac:dyDescent="0.3">
      <c r="A894" s="28" t="s">
        <v>2295</v>
      </c>
      <c r="B894" s="28" t="s">
        <v>17483</v>
      </c>
      <c r="C894" s="28" t="s">
        <v>10216</v>
      </c>
      <c r="D894" s="28" t="s">
        <v>10217</v>
      </c>
      <c r="E894" s="28" t="s">
        <v>8106</v>
      </c>
      <c r="F894" s="28" t="s">
        <v>1691</v>
      </c>
      <c r="G894" s="28" t="s">
        <v>18247</v>
      </c>
      <c r="H894" s="28" t="s">
        <v>17428</v>
      </c>
      <c r="I894" s="28">
        <v>1</v>
      </c>
      <c r="J894" s="28">
        <v>0</v>
      </c>
      <c r="K894" s="28">
        <v>0</v>
      </c>
      <c r="L894" s="28">
        <v>0</v>
      </c>
      <c r="M894" s="28">
        <v>1</v>
      </c>
      <c r="N894" s="28">
        <v>4</v>
      </c>
      <c r="O894" s="28">
        <v>4</v>
      </c>
      <c r="P894">
        <f>VLOOKUP($A894,'Item Detail'!$A$2:$G$3180,7,0)</f>
        <v>2</v>
      </c>
      <c r="Q894" s="30" t="s">
        <v>20741</v>
      </c>
      <c r="R894" s="30" t="s">
        <v>20730</v>
      </c>
      <c r="S894" s="30" t="s">
        <v>20742</v>
      </c>
      <c r="T894" s="30" t="s">
        <v>20732</v>
      </c>
      <c r="U894" s="30" t="s">
        <v>20749</v>
      </c>
      <c r="V894" s="30" t="s">
        <v>20737</v>
      </c>
      <c r="W894" s="30" t="s">
        <v>20737</v>
      </c>
      <c r="X894" s="30" t="s">
        <v>20737</v>
      </c>
      <c r="Y894" s="30" t="s">
        <v>20737</v>
      </c>
      <c r="Z894" s="30" t="s">
        <v>20737</v>
      </c>
      <c r="AA894" s="32" t="s">
        <v>20789</v>
      </c>
    </row>
    <row r="895" spans="1:27" x14ac:dyDescent="0.3">
      <c r="A895" s="28" t="s">
        <v>9163</v>
      </c>
      <c r="B895" s="28" t="s">
        <v>17465</v>
      </c>
      <c r="C895" s="28" t="s">
        <v>9164</v>
      </c>
      <c r="D895" s="28" t="s">
        <v>9165</v>
      </c>
      <c r="E895" s="28" t="s">
        <v>7800</v>
      </c>
      <c r="F895" s="28" t="s">
        <v>3321</v>
      </c>
      <c r="G895" s="28" t="s">
        <v>18248</v>
      </c>
      <c r="H895" s="28" t="s">
        <v>17412</v>
      </c>
      <c r="I895" s="28">
        <v>1</v>
      </c>
      <c r="J895" s="28">
        <v>0</v>
      </c>
      <c r="K895" s="28">
        <v>0</v>
      </c>
      <c r="L895" s="28">
        <v>0</v>
      </c>
      <c r="M895" s="28">
        <v>0</v>
      </c>
      <c r="N895" s="28">
        <v>2</v>
      </c>
      <c r="O895" s="28">
        <v>2</v>
      </c>
      <c r="P895">
        <f>VLOOKUP($A895,'Item Detail'!$A$2:$G$3180,7,0)</f>
        <v>2</v>
      </c>
      <c r="Q895" s="30" t="s">
        <v>20754</v>
      </c>
      <c r="R895" s="30" t="s">
        <v>20730</v>
      </c>
      <c r="S895" s="30" t="s">
        <v>20731</v>
      </c>
      <c r="T895" s="30" t="s">
        <v>20732</v>
      </c>
      <c r="U895" s="30" t="s">
        <v>20732</v>
      </c>
      <c r="V895" s="30" t="s">
        <v>20734</v>
      </c>
      <c r="W895" s="30" t="s">
        <v>20737</v>
      </c>
      <c r="X895" s="30" t="s">
        <v>20734</v>
      </c>
      <c r="Y895" s="30" t="s">
        <v>20734</v>
      </c>
      <c r="Z895" s="30" t="s">
        <v>20737</v>
      </c>
      <c r="AA895" s="32" t="s">
        <v>20788</v>
      </c>
    </row>
    <row r="896" spans="1:27" x14ac:dyDescent="0.3">
      <c r="A896" s="28" t="s">
        <v>9163</v>
      </c>
      <c r="B896" s="28" t="s">
        <v>17465</v>
      </c>
      <c r="C896" s="28" t="s">
        <v>9164</v>
      </c>
      <c r="D896" s="28" t="s">
        <v>9165</v>
      </c>
      <c r="E896" s="28" t="s">
        <v>7800</v>
      </c>
      <c r="F896" s="28" t="s">
        <v>3321</v>
      </c>
      <c r="G896" s="28" t="s">
        <v>18248</v>
      </c>
      <c r="H896" s="28" t="s">
        <v>17413</v>
      </c>
      <c r="I896" s="28">
        <v>1</v>
      </c>
      <c r="J896" s="28">
        <v>0</v>
      </c>
      <c r="K896" s="28">
        <v>0</v>
      </c>
      <c r="L896" s="28">
        <v>0</v>
      </c>
      <c r="M896" s="28">
        <v>0</v>
      </c>
      <c r="N896" s="28">
        <v>2</v>
      </c>
      <c r="O896" s="28">
        <v>2</v>
      </c>
      <c r="P896">
        <f>VLOOKUP($A896,'Item Detail'!$A$2:$G$3180,7,0)</f>
        <v>2</v>
      </c>
      <c r="Q896" s="30" t="s">
        <v>20754</v>
      </c>
      <c r="R896" s="30" t="s">
        <v>20730</v>
      </c>
      <c r="S896" s="30" t="s">
        <v>20731</v>
      </c>
      <c r="T896" s="30" t="s">
        <v>20732</v>
      </c>
      <c r="U896" s="30" t="s">
        <v>20732</v>
      </c>
      <c r="V896" s="30" t="s">
        <v>20734</v>
      </c>
      <c r="W896" s="30" t="s">
        <v>20737</v>
      </c>
      <c r="X896" s="30" t="s">
        <v>20734</v>
      </c>
      <c r="Y896" s="30" t="s">
        <v>20734</v>
      </c>
      <c r="Z896" s="30" t="s">
        <v>20737</v>
      </c>
      <c r="AA896" s="32" t="s">
        <v>20788</v>
      </c>
    </row>
    <row r="897" spans="1:27" x14ac:dyDescent="0.3">
      <c r="A897" s="28" t="s">
        <v>6780</v>
      </c>
      <c r="B897" s="28" t="s">
        <v>17483</v>
      </c>
      <c r="C897" s="28" t="s">
        <v>9178</v>
      </c>
      <c r="D897" s="28" t="s">
        <v>9179</v>
      </c>
      <c r="E897" s="28" t="s">
        <v>7977</v>
      </c>
      <c r="F897" s="28" t="s">
        <v>2339</v>
      </c>
      <c r="G897" s="28" t="s">
        <v>18249</v>
      </c>
      <c r="H897" s="28" t="s">
        <v>17419</v>
      </c>
      <c r="I897" s="28">
        <v>2</v>
      </c>
      <c r="J897" s="28">
        <v>0</v>
      </c>
      <c r="K897" s="28">
        <v>0</v>
      </c>
      <c r="L897" s="28">
        <v>0</v>
      </c>
      <c r="M897" s="28">
        <v>0</v>
      </c>
      <c r="N897" s="28">
        <v>4</v>
      </c>
      <c r="O897" s="28">
        <v>4</v>
      </c>
      <c r="P897">
        <f>VLOOKUP($A897,'Item Detail'!$A$2:$G$3180,7,0)</f>
        <v>2</v>
      </c>
      <c r="Q897" s="30" t="s">
        <v>20735</v>
      </c>
      <c r="R897" s="30" t="s">
        <v>20730</v>
      </c>
      <c r="S897" s="30" t="s">
        <v>4207</v>
      </c>
      <c r="T897" s="30" t="s">
        <v>20732</v>
      </c>
      <c r="U897" s="30" t="s">
        <v>20732</v>
      </c>
      <c r="V897" s="30" t="s">
        <v>20737</v>
      </c>
      <c r="W897" s="30" t="s">
        <v>20737</v>
      </c>
      <c r="X897" s="30" t="s">
        <v>20737</v>
      </c>
      <c r="Y897" s="30" t="s">
        <v>20737</v>
      </c>
      <c r="Z897" s="30" t="s">
        <v>20737</v>
      </c>
      <c r="AA897" s="32" t="s">
        <v>20789</v>
      </c>
    </row>
    <row r="898" spans="1:27" x14ac:dyDescent="0.3">
      <c r="A898" s="28" t="s">
        <v>3332</v>
      </c>
      <c r="B898" s="28" t="s">
        <v>17420</v>
      </c>
      <c r="C898" s="28" t="s">
        <v>9389</v>
      </c>
      <c r="D898" s="28" t="s">
        <v>9390</v>
      </c>
      <c r="E898" s="28" t="s">
        <v>7716</v>
      </c>
      <c r="F898" s="28" t="s">
        <v>17432</v>
      </c>
      <c r="G898" s="28" t="s">
        <v>18250</v>
      </c>
      <c r="H898" s="28" t="s">
        <v>17428</v>
      </c>
      <c r="I898" s="28">
        <v>0</v>
      </c>
      <c r="J898" s="28">
        <v>1</v>
      </c>
      <c r="K898" s="28">
        <v>1</v>
      </c>
      <c r="L898" s="28">
        <v>0</v>
      </c>
      <c r="M898" s="28">
        <v>0</v>
      </c>
      <c r="N898" s="28">
        <v>4</v>
      </c>
      <c r="O898" s="28">
        <v>4</v>
      </c>
      <c r="P898">
        <f>VLOOKUP($A898,'Item Detail'!$A$2:$G$3180,7,0)</f>
        <v>2</v>
      </c>
      <c r="Q898" s="30" t="s">
        <v>20729</v>
      </c>
      <c r="R898" s="30" t="s">
        <v>20730</v>
      </c>
      <c r="S898" s="30" t="s">
        <v>20731</v>
      </c>
      <c r="T898" s="30" t="s">
        <v>20732</v>
      </c>
      <c r="U898" s="30" t="s">
        <v>20732</v>
      </c>
      <c r="V898" s="30" t="s">
        <v>20734</v>
      </c>
      <c r="W898" s="30" t="s">
        <v>20737</v>
      </c>
      <c r="X898" s="30" t="s">
        <v>20737</v>
      </c>
      <c r="Y898" s="30" t="s">
        <v>20737</v>
      </c>
      <c r="Z898" s="30" t="s">
        <v>20737</v>
      </c>
      <c r="AA898" s="33" t="s">
        <v>20788</v>
      </c>
    </row>
    <row r="899" spans="1:27" x14ac:dyDescent="0.3">
      <c r="A899" s="28" t="s">
        <v>2790</v>
      </c>
      <c r="B899" s="28" t="s">
        <v>17458</v>
      </c>
      <c r="C899" s="28" t="s">
        <v>9478</v>
      </c>
      <c r="D899" s="28" t="s">
        <v>8667</v>
      </c>
      <c r="E899" s="28" t="s">
        <v>7716</v>
      </c>
      <c r="F899" s="28" t="s">
        <v>1747</v>
      </c>
      <c r="G899" s="28" t="s">
        <v>18251</v>
      </c>
      <c r="H899" s="28" t="s">
        <v>17428</v>
      </c>
      <c r="I899" s="28">
        <v>2</v>
      </c>
      <c r="J899" s="28">
        <v>0</v>
      </c>
      <c r="K899" s="28">
        <v>0</v>
      </c>
      <c r="L899" s="28">
        <v>0</v>
      </c>
      <c r="M899" s="28">
        <v>0</v>
      </c>
      <c r="N899" s="28">
        <v>4</v>
      </c>
      <c r="O899" s="28">
        <v>4</v>
      </c>
      <c r="P899">
        <f>VLOOKUP($A899,'Item Detail'!$A$2:$G$3180,7,0)</f>
        <v>2</v>
      </c>
      <c r="Q899" s="30" t="s">
        <v>20741</v>
      </c>
      <c r="R899" s="30" t="s">
        <v>20730</v>
      </c>
      <c r="S899" s="30" t="s">
        <v>20742</v>
      </c>
      <c r="T899" s="30" t="s">
        <v>20732</v>
      </c>
      <c r="U899" s="30" t="s">
        <v>20732</v>
      </c>
      <c r="V899" s="30" t="s">
        <v>20737</v>
      </c>
      <c r="W899" s="30" t="s">
        <v>20737</v>
      </c>
      <c r="X899" s="30" t="s">
        <v>20737</v>
      </c>
      <c r="Y899" s="30" t="s">
        <v>20737</v>
      </c>
      <c r="Z899" s="30" t="s">
        <v>20737</v>
      </c>
      <c r="AA899" s="32" t="s">
        <v>20789</v>
      </c>
    </row>
    <row r="900" spans="1:27" x14ac:dyDescent="0.3">
      <c r="A900" s="28" t="s">
        <v>9796</v>
      </c>
      <c r="B900" s="28" t="s">
        <v>17513</v>
      </c>
      <c r="C900" s="28" t="s">
        <v>9797</v>
      </c>
      <c r="D900" s="28" t="s">
        <v>9798</v>
      </c>
      <c r="E900" s="28" t="s">
        <v>8263</v>
      </c>
      <c r="F900" s="28" t="s">
        <v>1938</v>
      </c>
      <c r="G900" s="28" t="s">
        <v>18252</v>
      </c>
      <c r="H900" s="28" t="s">
        <v>17453</v>
      </c>
      <c r="I900" s="28">
        <v>0</v>
      </c>
      <c r="J900" s="28">
        <v>0</v>
      </c>
      <c r="K900" s="28">
        <v>0</v>
      </c>
      <c r="L900" s="28">
        <v>0</v>
      </c>
      <c r="M900" s="28">
        <v>2</v>
      </c>
      <c r="N900" s="28">
        <v>4</v>
      </c>
      <c r="O900" s="28">
        <v>4</v>
      </c>
      <c r="P900">
        <f>VLOOKUP($A900,'Item Detail'!$A$2:$G$3180,7,0)</f>
        <v>2</v>
      </c>
      <c r="Q900" s="30" t="s">
        <v>20729</v>
      </c>
      <c r="R900" s="30" t="s">
        <v>20730</v>
      </c>
      <c r="S900" s="30" t="s">
        <v>20731</v>
      </c>
      <c r="T900" s="30" t="s">
        <v>20732</v>
      </c>
      <c r="U900" s="30" t="s">
        <v>20732</v>
      </c>
      <c r="V900" s="30" t="s">
        <v>20734</v>
      </c>
      <c r="W900" s="30" t="s">
        <v>20737</v>
      </c>
      <c r="X900" s="30" t="s">
        <v>20737</v>
      </c>
      <c r="Y900" s="30" t="s">
        <v>20734</v>
      </c>
      <c r="Z900" s="30" t="s">
        <v>20737</v>
      </c>
      <c r="AA900" s="32" t="s">
        <v>20790</v>
      </c>
    </row>
    <row r="901" spans="1:27" x14ac:dyDescent="0.3">
      <c r="A901" s="28" t="s">
        <v>9979</v>
      </c>
      <c r="B901" s="28" t="s">
        <v>17458</v>
      </c>
      <c r="C901" s="28" t="s">
        <v>9980</v>
      </c>
      <c r="D901" s="28" t="s">
        <v>9981</v>
      </c>
      <c r="E901" s="28" t="s">
        <v>7901</v>
      </c>
      <c r="F901" s="28" t="s">
        <v>18149</v>
      </c>
      <c r="G901" s="28" t="s">
        <v>18253</v>
      </c>
      <c r="H901" s="28" t="s">
        <v>17412</v>
      </c>
      <c r="I901" s="28">
        <v>1</v>
      </c>
      <c r="J901" s="28">
        <v>0</v>
      </c>
      <c r="K901" s="28">
        <v>0</v>
      </c>
      <c r="L901" s="28">
        <v>0</v>
      </c>
      <c r="M901" s="28">
        <v>0</v>
      </c>
      <c r="N901" s="28">
        <v>2</v>
      </c>
      <c r="O901" s="28">
        <v>2</v>
      </c>
      <c r="P901">
        <f>VLOOKUP($A901,'Item Detail'!$A$2:$G$3180,7,0)</f>
        <v>2</v>
      </c>
      <c r="Q901" s="30" t="s">
        <v>20739</v>
      </c>
      <c r="R901" s="30" t="s">
        <v>20730</v>
      </c>
      <c r="S901" s="30" t="s">
        <v>20731</v>
      </c>
      <c r="T901" s="30" t="s">
        <v>20732</v>
      </c>
      <c r="U901" s="30" t="s">
        <v>20736</v>
      </c>
      <c r="V901" s="30" t="s">
        <v>20734</v>
      </c>
      <c r="W901" s="30" t="s">
        <v>20734</v>
      </c>
      <c r="X901" s="30" t="s">
        <v>20734</v>
      </c>
      <c r="Y901" s="30" t="s">
        <v>20737</v>
      </c>
      <c r="Z901" s="30" t="s">
        <v>20734</v>
      </c>
      <c r="AA901" s="32" t="s">
        <v>20788</v>
      </c>
    </row>
    <row r="902" spans="1:27" x14ac:dyDescent="0.3">
      <c r="A902" s="28" t="s">
        <v>9979</v>
      </c>
      <c r="B902" s="28" t="s">
        <v>17458</v>
      </c>
      <c r="C902" s="28" t="s">
        <v>9980</v>
      </c>
      <c r="D902" s="28" t="s">
        <v>9981</v>
      </c>
      <c r="E902" s="28" t="s">
        <v>7901</v>
      </c>
      <c r="F902" s="28" t="s">
        <v>18149</v>
      </c>
      <c r="G902" s="28" t="s">
        <v>18253</v>
      </c>
      <c r="H902" s="28" t="s">
        <v>17413</v>
      </c>
      <c r="I902" s="28">
        <v>1</v>
      </c>
      <c r="J902" s="28">
        <v>0</v>
      </c>
      <c r="K902" s="28">
        <v>0</v>
      </c>
      <c r="L902" s="28">
        <v>0</v>
      </c>
      <c r="M902" s="28">
        <v>0</v>
      </c>
      <c r="N902" s="28">
        <v>2</v>
      </c>
      <c r="O902" s="28">
        <v>2</v>
      </c>
      <c r="P902">
        <f>VLOOKUP($A902,'Item Detail'!$A$2:$G$3180,7,0)</f>
        <v>2</v>
      </c>
      <c r="Q902" s="30" t="s">
        <v>20739</v>
      </c>
      <c r="R902" s="30" t="s">
        <v>20730</v>
      </c>
      <c r="S902" s="30" t="s">
        <v>20731</v>
      </c>
      <c r="T902" s="30" t="s">
        <v>20732</v>
      </c>
      <c r="U902" s="30" t="s">
        <v>20736</v>
      </c>
      <c r="V902" s="30" t="s">
        <v>20734</v>
      </c>
      <c r="W902" s="30" t="s">
        <v>20734</v>
      </c>
      <c r="X902" s="30" t="s">
        <v>20734</v>
      </c>
      <c r="Y902" s="30" t="s">
        <v>20737</v>
      </c>
      <c r="Z902" s="30" t="s">
        <v>20734</v>
      </c>
      <c r="AA902" s="32" t="s">
        <v>20788</v>
      </c>
    </row>
    <row r="903" spans="1:27" x14ac:dyDescent="0.3">
      <c r="A903" s="28" t="s">
        <v>5306</v>
      </c>
      <c r="B903" s="28" t="s">
        <v>17420</v>
      </c>
      <c r="C903" s="28" t="s">
        <v>10359</v>
      </c>
      <c r="D903" s="28" t="s">
        <v>7677</v>
      </c>
      <c r="E903" s="28" t="s">
        <v>9625</v>
      </c>
      <c r="F903" s="28" t="s">
        <v>4208</v>
      </c>
      <c r="G903" s="28" t="s">
        <v>18254</v>
      </c>
      <c r="H903" s="28" t="s">
        <v>17419</v>
      </c>
      <c r="I903" s="28">
        <v>0</v>
      </c>
      <c r="J903" s="28">
        <v>0</v>
      </c>
      <c r="K903" s="28">
        <v>0</v>
      </c>
      <c r="L903" s="28">
        <v>0</v>
      </c>
      <c r="M903" s="28">
        <v>2</v>
      </c>
      <c r="N903" s="28">
        <v>4</v>
      </c>
      <c r="O903" s="28">
        <v>4</v>
      </c>
      <c r="P903">
        <f>VLOOKUP($A903,'Item Detail'!$A$2:$G$3180,7,0)</f>
        <v>2</v>
      </c>
      <c r="Q903" s="30" t="s">
        <v>20747</v>
      </c>
      <c r="R903" s="30" t="s">
        <v>20730</v>
      </c>
      <c r="S903" s="30" t="s">
        <v>4207</v>
      </c>
      <c r="T903" s="30" t="s">
        <v>20732</v>
      </c>
      <c r="U903" s="30" t="s">
        <v>20732</v>
      </c>
      <c r="V903" s="30" t="s">
        <v>20737</v>
      </c>
      <c r="W903" s="30" t="s">
        <v>20737</v>
      </c>
      <c r="X903" s="30" t="s">
        <v>20737</v>
      </c>
      <c r="Y903" s="30" t="s">
        <v>20737</v>
      </c>
      <c r="Z903" s="30" t="s">
        <v>20737</v>
      </c>
      <c r="AA903" s="32" t="s">
        <v>20785</v>
      </c>
    </row>
    <row r="904" spans="1:27" x14ac:dyDescent="0.3">
      <c r="A904" s="28" t="s">
        <v>10507</v>
      </c>
      <c r="B904" s="28" t="s">
        <v>17465</v>
      </c>
      <c r="C904" s="28" t="s">
        <v>10508</v>
      </c>
      <c r="D904" s="28" t="s">
        <v>10509</v>
      </c>
      <c r="E904" s="28" t="s">
        <v>8884</v>
      </c>
      <c r="F904" s="28" t="s">
        <v>1654</v>
      </c>
      <c r="G904" s="28" t="s">
        <v>18255</v>
      </c>
      <c r="H904" s="28" t="s">
        <v>17412</v>
      </c>
      <c r="I904" s="28">
        <v>1</v>
      </c>
      <c r="J904" s="28">
        <v>0</v>
      </c>
      <c r="K904" s="28">
        <v>0</v>
      </c>
      <c r="L904" s="28">
        <v>0</v>
      </c>
      <c r="M904" s="28">
        <v>0</v>
      </c>
      <c r="N904" s="28">
        <v>2</v>
      </c>
      <c r="O904" s="28">
        <v>2</v>
      </c>
      <c r="P904">
        <f>VLOOKUP($A904,'Item Detail'!$A$2:$G$3180,7,0)</f>
        <v>2</v>
      </c>
      <c r="Q904" s="30" t="s">
        <v>20729</v>
      </c>
      <c r="R904" s="30" t="s">
        <v>20730</v>
      </c>
      <c r="S904" s="30" t="s">
        <v>20731</v>
      </c>
      <c r="T904" s="30" t="s">
        <v>20732</v>
      </c>
      <c r="U904" s="30" t="s">
        <v>20732</v>
      </c>
      <c r="V904" s="30" t="s">
        <v>20734</v>
      </c>
      <c r="W904" s="30" t="s">
        <v>20737</v>
      </c>
      <c r="X904" s="30" t="s">
        <v>20737</v>
      </c>
      <c r="Y904" s="30" t="s">
        <v>20737</v>
      </c>
      <c r="Z904" s="30" t="s">
        <v>20737</v>
      </c>
      <c r="AA904" s="32" t="s">
        <v>20788</v>
      </c>
    </row>
    <row r="905" spans="1:27" x14ac:dyDescent="0.3">
      <c r="A905" s="28" t="s">
        <v>10507</v>
      </c>
      <c r="B905" s="28" t="s">
        <v>17465</v>
      </c>
      <c r="C905" s="28" t="s">
        <v>10508</v>
      </c>
      <c r="D905" s="28" t="s">
        <v>10509</v>
      </c>
      <c r="E905" s="28" t="s">
        <v>8884</v>
      </c>
      <c r="F905" s="28" t="s">
        <v>1654</v>
      </c>
      <c r="G905" s="28" t="s">
        <v>18255</v>
      </c>
      <c r="H905" s="28" t="s">
        <v>17453</v>
      </c>
      <c r="I905" s="28">
        <v>0</v>
      </c>
      <c r="J905" s="28">
        <v>0</v>
      </c>
      <c r="K905" s="28">
        <v>0</v>
      </c>
      <c r="L905" s="28">
        <v>0</v>
      </c>
      <c r="M905" s="28">
        <v>1</v>
      </c>
      <c r="N905" s="28">
        <v>2</v>
      </c>
      <c r="O905" s="28">
        <v>2</v>
      </c>
      <c r="P905">
        <f>VLOOKUP($A905,'Item Detail'!$A$2:$G$3180,7,0)</f>
        <v>2</v>
      </c>
      <c r="Q905" s="30" t="s">
        <v>20729</v>
      </c>
      <c r="R905" s="30" t="s">
        <v>20730</v>
      </c>
      <c r="S905" s="30" t="s">
        <v>20731</v>
      </c>
      <c r="T905" s="30" t="s">
        <v>20732</v>
      </c>
      <c r="U905" s="30" t="s">
        <v>20732</v>
      </c>
      <c r="V905" s="30" t="s">
        <v>20734</v>
      </c>
      <c r="W905" s="30" t="s">
        <v>20737</v>
      </c>
      <c r="X905" s="30" t="s">
        <v>20737</v>
      </c>
      <c r="Y905" s="30" t="s">
        <v>20737</v>
      </c>
      <c r="Z905" s="30" t="s">
        <v>20737</v>
      </c>
      <c r="AA905" s="32" t="s">
        <v>20790</v>
      </c>
    </row>
    <row r="906" spans="1:27" x14ac:dyDescent="0.3">
      <c r="A906" s="28" t="s">
        <v>2273</v>
      </c>
      <c r="B906" s="28" t="s">
        <v>17465</v>
      </c>
      <c r="C906" s="28" t="s">
        <v>2274</v>
      </c>
      <c r="D906" s="28" t="s">
        <v>10049</v>
      </c>
      <c r="E906" s="28" t="s">
        <v>7710</v>
      </c>
      <c r="F906" s="28" t="s">
        <v>2275</v>
      </c>
      <c r="G906" s="28" t="s">
        <v>18256</v>
      </c>
      <c r="H906" s="28" t="s">
        <v>17428</v>
      </c>
      <c r="I906" s="28">
        <v>0</v>
      </c>
      <c r="J906" s="28">
        <v>0</v>
      </c>
      <c r="K906" s="28">
        <v>2</v>
      </c>
      <c r="L906" s="28">
        <v>0</v>
      </c>
      <c r="M906" s="28">
        <v>0</v>
      </c>
      <c r="N906" s="28">
        <v>4</v>
      </c>
      <c r="O906" s="28">
        <v>4</v>
      </c>
      <c r="P906">
        <f>VLOOKUP($A906,'Item Detail'!$A$2:$G$3180,7,0)</f>
        <v>2</v>
      </c>
      <c r="Q906" s="30" t="s">
        <v>20741</v>
      </c>
      <c r="R906" s="30" t="s">
        <v>20730</v>
      </c>
      <c r="S906" s="30" t="s">
        <v>20742</v>
      </c>
      <c r="T906" s="30" t="s">
        <v>20732</v>
      </c>
      <c r="U906" s="30" t="s">
        <v>20732</v>
      </c>
      <c r="V906" s="30" t="s">
        <v>20737</v>
      </c>
      <c r="W906" s="30" t="s">
        <v>20737</v>
      </c>
      <c r="X906" s="30" t="s">
        <v>20737</v>
      </c>
      <c r="Y906" s="30" t="s">
        <v>20737</v>
      </c>
      <c r="Z906" s="30" t="s">
        <v>20737</v>
      </c>
      <c r="AA906" s="32" t="s">
        <v>20789</v>
      </c>
    </row>
    <row r="907" spans="1:27" x14ac:dyDescent="0.3">
      <c r="A907" s="28" t="s">
        <v>7381</v>
      </c>
      <c r="B907" s="28" t="s">
        <v>17513</v>
      </c>
      <c r="C907" s="28" t="s">
        <v>7382</v>
      </c>
      <c r="D907" s="28" t="s">
        <v>10241</v>
      </c>
      <c r="E907" s="28" t="s">
        <v>7716</v>
      </c>
      <c r="F907" s="28" t="s">
        <v>1730</v>
      </c>
      <c r="G907" s="28" t="s">
        <v>18257</v>
      </c>
      <c r="H907" s="28" t="s">
        <v>17419</v>
      </c>
      <c r="I907" s="28">
        <v>2</v>
      </c>
      <c r="J907" s="28">
        <v>0</v>
      </c>
      <c r="K907" s="28">
        <v>0</v>
      </c>
      <c r="L907" s="28">
        <v>0</v>
      </c>
      <c r="M907" s="28">
        <v>0</v>
      </c>
      <c r="N907" s="28">
        <v>4</v>
      </c>
      <c r="O907" s="28">
        <v>4</v>
      </c>
      <c r="P907">
        <f>VLOOKUP($A907,'Item Detail'!$A$2:$G$3180,7,0)</f>
        <v>2</v>
      </c>
      <c r="Q907" s="30" t="s">
        <v>20735</v>
      </c>
      <c r="R907" s="30" t="s">
        <v>20730</v>
      </c>
      <c r="S907" s="30" t="s">
        <v>4207</v>
      </c>
      <c r="T907" s="30" t="s">
        <v>20732</v>
      </c>
      <c r="U907" s="30" t="s">
        <v>20733</v>
      </c>
      <c r="V907" s="30" t="s">
        <v>20737</v>
      </c>
      <c r="W907" s="30" t="s">
        <v>20737</v>
      </c>
      <c r="X907" s="30" t="s">
        <v>20737</v>
      </c>
      <c r="Y907" s="30" t="s">
        <v>20737</v>
      </c>
      <c r="Z907" s="30" t="s">
        <v>20737</v>
      </c>
      <c r="AA907" s="32" t="s">
        <v>20789</v>
      </c>
    </row>
    <row r="908" spans="1:27" x14ac:dyDescent="0.3">
      <c r="A908" s="28" t="s">
        <v>5346</v>
      </c>
      <c r="B908" s="28" t="s">
        <v>17458</v>
      </c>
      <c r="C908" s="28" t="s">
        <v>9113</v>
      </c>
      <c r="D908" s="28" t="s">
        <v>9114</v>
      </c>
      <c r="E908" s="28" t="s">
        <v>7716</v>
      </c>
      <c r="F908" s="28" t="s">
        <v>3481</v>
      </c>
      <c r="G908" s="28" t="s">
        <v>18258</v>
      </c>
      <c r="H908" s="28" t="s">
        <v>17419</v>
      </c>
      <c r="I908" s="28">
        <v>0</v>
      </c>
      <c r="J908" s="28">
        <v>0</v>
      </c>
      <c r="K908" s="28">
        <v>2</v>
      </c>
      <c r="L908" s="28">
        <v>0</v>
      </c>
      <c r="M908" s="28">
        <v>0</v>
      </c>
      <c r="N908" s="28">
        <v>4</v>
      </c>
      <c r="O908" s="28">
        <v>4</v>
      </c>
      <c r="P908">
        <f>VLOOKUP($A908,'Item Detail'!$A$2:$G$3180,7,0)</f>
        <v>2</v>
      </c>
      <c r="Q908" s="30" t="s">
        <v>20735</v>
      </c>
      <c r="R908" s="30" t="s">
        <v>20730</v>
      </c>
      <c r="S908" s="30" t="s">
        <v>4207</v>
      </c>
      <c r="T908" s="30" t="s">
        <v>20732</v>
      </c>
      <c r="U908" s="30" t="s">
        <v>20732</v>
      </c>
      <c r="V908" s="30" t="s">
        <v>20737</v>
      </c>
      <c r="W908" s="30" t="s">
        <v>20737</v>
      </c>
      <c r="X908" s="30" t="s">
        <v>20737</v>
      </c>
      <c r="Y908" s="30" t="s">
        <v>20737</v>
      </c>
      <c r="Z908" s="30" t="s">
        <v>20737</v>
      </c>
      <c r="AA908" s="32" t="s">
        <v>20789</v>
      </c>
    </row>
    <row r="909" spans="1:27" x14ac:dyDescent="0.3">
      <c r="A909" s="28" t="s">
        <v>5699</v>
      </c>
      <c r="B909" s="28" t="s">
        <v>17483</v>
      </c>
      <c r="C909" s="28" t="s">
        <v>10018</v>
      </c>
      <c r="D909" s="28" t="s">
        <v>10019</v>
      </c>
      <c r="E909" s="28" t="s">
        <v>10020</v>
      </c>
      <c r="F909" s="28" t="s">
        <v>1691</v>
      </c>
      <c r="G909" s="28" t="s">
        <v>18259</v>
      </c>
      <c r="H909" s="28" t="s">
        <v>17419</v>
      </c>
      <c r="I909" s="28">
        <v>2</v>
      </c>
      <c r="J909" s="28">
        <v>0</v>
      </c>
      <c r="K909" s="28">
        <v>0</v>
      </c>
      <c r="L909" s="28">
        <v>0</v>
      </c>
      <c r="M909" s="28">
        <v>0</v>
      </c>
      <c r="N909" s="28">
        <v>4</v>
      </c>
      <c r="O909" s="28">
        <v>4</v>
      </c>
      <c r="P909">
        <f>VLOOKUP($A909,'Item Detail'!$A$2:$G$3180,7,0)</f>
        <v>2</v>
      </c>
      <c r="Q909" s="30" t="s">
        <v>20735</v>
      </c>
      <c r="R909" s="30" t="s">
        <v>20730</v>
      </c>
      <c r="S909" s="30" t="s">
        <v>4207</v>
      </c>
      <c r="T909" s="30" t="s">
        <v>20732</v>
      </c>
      <c r="U909" s="30" t="s">
        <v>20732</v>
      </c>
      <c r="V909" s="30" t="s">
        <v>20737</v>
      </c>
      <c r="W909" s="30" t="s">
        <v>20737</v>
      </c>
      <c r="X909" s="30" t="s">
        <v>20737</v>
      </c>
      <c r="Y909" s="30" t="s">
        <v>20737</v>
      </c>
      <c r="Z909" s="30" t="s">
        <v>20737</v>
      </c>
      <c r="AA909" s="32" t="s">
        <v>20789</v>
      </c>
    </row>
    <row r="910" spans="1:27" x14ac:dyDescent="0.3">
      <c r="A910" s="28" t="s">
        <v>5268</v>
      </c>
      <c r="B910" s="28" t="s">
        <v>17410</v>
      </c>
      <c r="C910" s="28" t="s">
        <v>9352</v>
      </c>
      <c r="D910" s="28" t="s">
        <v>9353</v>
      </c>
      <c r="E910" s="28" t="s">
        <v>7716</v>
      </c>
      <c r="F910" s="28" t="s">
        <v>5100</v>
      </c>
      <c r="G910" s="28" t="s">
        <v>18260</v>
      </c>
      <c r="H910" s="28" t="s">
        <v>17419</v>
      </c>
      <c r="I910" s="28">
        <v>2</v>
      </c>
      <c r="J910" s="28">
        <v>0</v>
      </c>
      <c r="K910" s="28">
        <v>0</v>
      </c>
      <c r="L910" s="28">
        <v>0</v>
      </c>
      <c r="M910" s="28">
        <v>0</v>
      </c>
      <c r="N910" s="28">
        <v>4</v>
      </c>
      <c r="O910" s="28">
        <v>4</v>
      </c>
      <c r="P910">
        <f>VLOOKUP($A910,'Item Detail'!$A$2:$G$3180,7,0)</f>
        <v>2</v>
      </c>
      <c r="Q910" s="30" t="s">
        <v>20735</v>
      </c>
      <c r="R910" s="30" t="s">
        <v>20730</v>
      </c>
      <c r="S910" s="30" t="s">
        <v>4207</v>
      </c>
      <c r="T910" s="30" t="s">
        <v>20751</v>
      </c>
      <c r="U910" s="30" t="s">
        <v>20733</v>
      </c>
      <c r="V910" s="30" t="s">
        <v>20737</v>
      </c>
      <c r="W910" s="30" t="s">
        <v>20737</v>
      </c>
      <c r="X910" s="30" t="s">
        <v>20737</v>
      </c>
      <c r="Y910" s="30" t="s">
        <v>20737</v>
      </c>
      <c r="Z910" s="30" t="s">
        <v>20737</v>
      </c>
      <c r="AA910" s="32" t="s">
        <v>20789</v>
      </c>
    </row>
    <row r="911" spans="1:27" x14ac:dyDescent="0.3">
      <c r="A911" s="28" t="s">
        <v>3883</v>
      </c>
      <c r="B911" s="28" t="s">
        <v>17435</v>
      </c>
      <c r="C911" s="28" t="s">
        <v>9740</v>
      </c>
      <c r="D911" s="28" t="s">
        <v>9431</v>
      </c>
      <c r="E911" s="28" t="s">
        <v>8434</v>
      </c>
      <c r="F911" s="28" t="s">
        <v>1700</v>
      </c>
      <c r="G911" s="28" t="s">
        <v>18261</v>
      </c>
      <c r="H911" s="28" t="s">
        <v>17428</v>
      </c>
      <c r="I911" s="28">
        <v>1</v>
      </c>
      <c r="J911" s="28">
        <v>0</v>
      </c>
      <c r="K911" s="28">
        <v>0</v>
      </c>
      <c r="L911" s="28">
        <v>0</v>
      </c>
      <c r="M911" s="28">
        <v>0</v>
      </c>
      <c r="N911" s="28">
        <v>2</v>
      </c>
      <c r="O911" s="28">
        <v>2</v>
      </c>
      <c r="P911">
        <f>VLOOKUP($A911,'Item Detail'!$A$2:$G$3180,7,0)</f>
        <v>2</v>
      </c>
      <c r="Q911" s="30" t="s">
        <v>20764</v>
      </c>
      <c r="R911" s="30" t="s">
        <v>20730</v>
      </c>
      <c r="S911" s="30" t="s">
        <v>20742</v>
      </c>
      <c r="T911" s="30" t="s">
        <v>20732</v>
      </c>
      <c r="U911" s="30" t="s">
        <v>20732</v>
      </c>
      <c r="V911" s="30" t="s">
        <v>20737</v>
      </c>
      <c r="W911" s="30" t="s">
        <v>20737</v>
      </c>
      <c r="X911" s="30" t="s">
        <v>20737</v>
      </c>
      <c r="Y911" s="30" t="s">
        <v>20737</v>
      </c>
      <c r="Z911" s="30" t="s">
        <v>20737</v>
      </c>
      <c r="AA911" s="32" t="s">
        <v>20789</v>
      </c>
    </row>
    <row r="912" spans="1:27" x14ac:dyDescent="0.3">
      <c r="A912" s="28" t="s">
        <v>3883</v>
      </c>
      <c r="B912" s="28" t="s">
        <v>17435</v>
      </c>
      <c r="C912" s="28" t="s">
        <v>9740</v>
      </c>
      <c r="D912" s="28" t="s">
        <v>9431</v>
      </c>
      <c r="E912" s="28" t="s">
        <v>8434</v>
      </c>
      <c r="F912" s="28" t="s">
        <v>1700</v>
      </c>
      <c r="G912" s="28" t="s">
        <v>18261</v>
      </c>
      <c r="H912" s="28" t="s">
        <v>17453</v>
      </c>
      <c r="I912" s="28">
        <v>1</v>
      </c>
      <c r="J912" s="28">
        <v>0</v>
      </c>
      <c r="K912" s="28">
        <v>0</v>
      </c>
      <c r="L912" s="28">
        <v>0</v>
      </c>
      <c r="M912" s="28">
        <v>0</v>
      </c>
      <c r="N912" s="28">
        <v>2</v>
      </c>
      <c r="O912" s="28">
        <v>2</v>
      </c>
      <c r="P912">
        <f>VLOOKUP($A912,'Item Detail'!$A$2:$G$3180,7,0)</f>
        <v>2</v>
      </c>
      <c r="Q912" s="30" t="s">
        <v>20764</v>
      </c>
      <c r="R912" s="30" t="s">
        <v>20730</v>
      </c>
      <c r="S912" s="30" t="s">
        <v>20742</v>
      </c>
      <c r="T912" s="30" t="s">
        <v>20732</v>
      </c>
      <c r="U912" s="30" t="s">
        <v>20732</v>
      </c>
      <c r="V912" s="30" t="s">
        <v>20737</v>
      </c>
      <c r="W912" s="30" t="s">
        <v>20737</v>
      </c>
      <c r="X912" s="30" t="s">
        <v>20737</v>
      </c>
      <c r="Y912" s="30" t="s">
        <v>20737</v>
      </c>
      <c r="Z912" s="30" t="s">
        <v>20737</v>
      </c>
      <c r="AA912" s="32" t="s">
        <v>20789</v>
      </c>
    </row>
    <row r="913" spans="1:27" x14ac:dyDescent="0.3">
      <c r="A913" s="28" t="s">
        <v>9231</v>
      </c>
      <c r="B913" s="28" t="s">
        <v>17447</v>
      </c>
      <c r="C913" s="28" t="s">
        <v>9232</v>
      </c>
      <c r="D913" s="28" t="s">
        <v>9233</v>
      </c>
      <c r="E913" s="28" t="s">
        <v>8270</v>
      </c>
      <c r="F913" s="28" t="s">
        <v>1684</v>
      </c>
      <c r="G913" s="28" t="s">
        <v>18262</v>
      </c>
      <c r="H913" s="28" t="s">
        <v>17412</v>
      </c>
      <c r="I913" s="28">
        <v>1</v>
      </c>
      <c r="J913" s="28">
        <v>0</v>
      </c>
      <c r="K913" s="28">
        <v>0</v>
      </c>
      <c r="L913" s="28">
        <v>0</v>
      </c>
      <c r="M913" s="28">
        <v>0</v>
      </c>
      <c r="N913" s="28">
        <v>2</v>
      </c>
      <c r="O913" s="28">
        <v>2</v>
      </c>
      <c r="P913">
        <f>VLOOKUP($A913,'Item Detail'!$A$2:$G$3180,7,0)</f>
        <v>2</v>
      </c>
      <c r="Q913" s="30" t="s">
        <v>20754</v>
      </c>
      <c r="R913" s="30" t="s">
        <v>20730</v>
      </c>
      <c r="S913" s="30" t="s">
        <v>20731</v>
      </c>
      <c r="T913" s="30" t="s">
        <v>20732</v>
      </c>
      <c r="U913" s="30" t="s">
        <v>20732</v>
      </c>
      <c r="V913" s="30" t="s">
        <v>20734</v>
      </c>
      <c r="W913" s="30" t="s">
        <v>20734</v>
      </c>
      <c r="X913" s="30" t="s">
        <v>20734</v>
      </c>
      <c r="Y913" s="30" t="s">
        <v>20734</v>
      </c>
      <c r="Z913" s="30" t="s">
        <v>20734</v>
      </c>
      <c r="AA913" s="32" t="s">
        <v>20788</v>
      </c>
    </row>
    <row r="914" spans="1:27" x14ac:dyDescent="0.3">
      <c r="A914" s="28" t="s">
        <v>9231</v>
      </c>
      <c r="B914" s="28" t="s">
        <v>17447</v>
      </c>
      <c r="C914" s="28" t="s">
        <v>9232</v>
      </c>
      <c r="D914" s="28" t="s">
        <v>9233</v>
      </c>
      <c r="E914" s="28" t="s">
        <v>8270</v>
      </c>
      <c r="F914" s="28" t="s">
        <v>1684</v>
      </c>
      <c r="G914" s="28" t="s">
        <v>18262</v>
      </c>
      <c r="H914" s="28" t="s">
        <v>17413</v>
      </c>
      <c r="I914" s="28">
        <v>1</v>
      </c>
      <c r="J914" s="28">
        <v>0</v>
      </c>
      <c r="K914" s="28">
        <v>0</v>
      </c>
      <c r="L914" s="28">
        <v>0</v>
      </c>
      <c r="M914" s="28">
        <v>0</v>
      </c>
      <c r="N914" s="28">
        <v>2</v>
      </c>
      <c r="O914" s="28">
        <v>2</v>
      </c>
      <c r="P914">
        <f>VLOOKUP($A914,'Item Detail'!$A$2:$G$3180,7,0)</f>
        <v>2</v>
      </c>
      <c r="Q914" s="30" t="s">
        <v>20754</v>
      </c>
      <c r="R914" s="30" t="s">
        <v>20730</v>
      </c>
      <c r="S914" s="30" t="s">
        <v>20731</v>
      </c>
      <c r="T914" s="30" t="s">
        <v>20732</v>
      </c>
      <c r="U914" s="30" t="s">
        <v>20732</v>
      </c>
      <c r="V914" s="30" t="s">
        <v>20734</v>
      </c>
      <c r="W914" s="30" t="s">
        <v>20734</v>
      </c>
      <c r="X914" s="30" t="s">
        <v>20734</v>
      </c>
      <c r="Y914" s="30" t="s">
        <v>20734</v>
      </c>
      <c r="Z914" s="30" t="s">
        <v>20734</v>
      </c>
      <c r="AA914" s="32" t="s">
        <v>20788</v>
      </c>
    </row>
    <row r="915" spans="1:27" x14ac:dyDescent="0.3">
      <c r="A915" s="28" t="s">
        <v>9800</v>
      </c>
      <c r="B915" s="28" t="s">
        <v>17422</v>
      </c>
      <c r="C915" s="28" t="s">
        <v>9801</v>
      </c>
      <c r="D915" s="28" t="s">
        <v>9802</v>
      </c>
      <c r="E915" s="28" t="s">
        <v>9803</v>
      </c>
      <c r="F915" s="28" t="s">
        <v>1814</v>
      </c>
      <c r="G915" s="28" t="s">
        <v>18263</v>
      </c>
      <c r="H915" s="28" t="s">
        <v>17413</v>
      </c>
      <c r="I915" s="28">
        <v>1</v>
      </c>
      <c r="J915" s="28">
        <v>0</v>
      </c>
      <c r="K915" s="28">
        <v>1</v>
      </c>
      <c r="L915" s="28">
        <v>0</v>
      </c>
      <c r="M915" s="28">
        <v>0</v>
      </c>
      <c r="N915" s="28">
        <v>4</v>
      </c>
      <c r="O915" s="28">
        <v>4</v>
      </c>
      <c r="P915">
        <f>VLOOKUP($A915,'Item Detail'!$A$2:$G$3180,7,0)</f>
        <v>2</v>
      </c>
      <c r="Q915" s="30" t="s">
        <v>20750</v>
      </c>
      <c r="R915" s="30" t="s">
        <v>20730</v>
      </c>
      <c r="S915" s="30" t="s">
        <v>20731</v>
      </c>
      <c r="T915" s="30" t="s">
        <v>20732</v>
      </c>
      <c r="U915" s="30" t="s">
        <v>20732</v>
      </c>
      <c r="V915" s="30" t="s">
        <v>20734</v>
      </c>
      <c r="W915" s="30" t="s">
        <v>20737</v>
      </c>
      <c r="X915" s="30" t="s">
        <v>20734</v>
      </c>
      <c r="Y915" s="30" t="s">
        <v>20734</v>
      </c>
      <c r="Z915" s="30" t="s">
        <v>20734</v>
      </c>
      <c r="AA915" s="32" t="s">
        <v>20788</v>
      </c>
    </row>
    <row r="916" spans="1:27" x14ac:dyDescent="0.3">
      <c r="A916" s="28" t="s">
        <v>9862</v>
      </c>
      <c r="B916" s="28" t="s">
        <v>17465</v>
      </c>
      <c r="C916" s="28" t="s">
        <v>9863</v>
      </c>
      <c r="D916" s="28" t="s">
        <v>9431</v>
      </c>
      <c r="E916" s="28" t="s">
        <v>7716</v>
      </c>
      <c r="F916" s="28" t="s">
        <v>18264</v>
      </c>
      <c r="G916" s="28" t="s">
        <v>18265</v>
      </c>
      <c r="H916" s="28" t="s">
        <v>17412</v>
      </c>
      <c r="I916" s="28">
        <v>2</v>
      </c>
      <c r="J916" s="28">
        <v>0</v>
      </c>
      <c r="K916" s="28">
        <v>0</v>
      </c>
      <c r="L916" s="28">
        <v>0</v>
      </c>
      <c r="M916" s="28">
        <v>0</v>
      </c>
      <c r="N916" s="28">
        <v>4</v>
      </c>
      <c r="O916" s="28">
        <v>4</v>
      </c>
      <c r="P916">
        <f>VLOOKUP($A916,'Item Detail'!$A$2:$G$3180,7,0)</f>
        <v>2</v>
      </c>
      <c r="Q916" s="30" t="s">
        <v>20750</v>
      </c>
      <c r="R916" s="30" t="s">
        <v>20730</v>
      </c>
      <c r="S916" s="30" t="s">
        <v>20731</v>
      </c>
      <c r="T916" s="30" t="s">
        <v>20732</v>
      </c>
      <c r="U916" s="30" t="s">
        <v>20732</v>
      </c>
      <c r="V916" s="30" t="s">
        <v>20734</v>
      </c>
      <c r="W916" s="30" t="s">
        <v>20737</v>
      </c>
      <c r="X916" s="30" t="s">
        <v>20734</v>
      </c>
      <c r="Y916" s="30" t="s">
        <v>20737</v>
      </c>
      <c r="Z916" s="30" t="s">
        <v>20737</v>
      </c>
      <c r="AA916" s="32" t="s">
        <v>20788</v>
      </c>
    </row>
    <row r="917" spans="1:27" x14ac:dyDescent="0.3">
      <c r="A917" s="28" t="s">
        <v>4036</v>
      </c>
      <c r="B917" s="28" t="s">
        <v>17458</v>
      </c>
      <c r="C917" s="28" t="s">
        <v>10517</v>
      </c>
      <c r="D917" s="28" t="s">
        <v>10518</v>
      </c>
      <c r="E917" s="28" t="s">
        <v>9756</v>
      </c>
      <c r="F917" s="28" t="s">
        <v>4038</v>
      </c>
      <c r="G917" s="28" t="s">
        <v>18266</v>
      </c>
      <c r="H917" s="28" t="s">
        <v>17428</v>
      </c>
      <c r="I917" s="28">
        <v>2</v>
      </c>
      <c r="J917" s="28">
        <v>0</v>
      </c>
      <c r="K917" s="28">
        <v>0</v>
      </c>
      <c r="L917" s="28">
        <v>0</v>
      </c>
      <c r="M917" s="28">
        <v>0</v>
      </c>
      <c r="N917" s="28">
        <v>4</v>
      </c>
      <c r="O917" s="28">
        <v>4</v>
      </c>
      <c r="P917">
        <f>VLOOKUP($A917,'Item Detail'!$A$2:$G$3180,7,0)</f>
        <v>2</v>
      </c>
      <c r="Q917" s="30" t="s">
        <v>20741</v>
      </c>
      <c r="R917" s="30" t="s">
        <v>20730</v>
      </c>
      <c r="S917" s="30" t="s">
        <v>20742</v>
      </c>
      <c r="T917" s="30" t="s">
        <v>20732</v>
      </c>
      <c r="U917" s="30" t="s">
        <v>20732</v>
      </c>
      <c r="V917" s="30" t="s">
        <v>20737</v>
      </c>
      <c r="W917" s="30" t="s">
        <v>20737</v>
      </c>
      <c r="X917" s="30" t="s">
        <v>20737</v>
      </c>
      <c r="Y917" s="30" t="s">
        <v>20737</v>
      </c>
      <c r="Z917" s="30" t="s">
        <v>20737</v>
      </c>
      <c r="AA917" s="32" t="s">
        <v>20789</v>
      </c>
    </row>
    <row r="918" spans="1:27" x14ac:dyDescent="0.3">
      <c r="A918" s="28" t="s">
        <v>1990</v>
      </c>
      <c r="B918" s="28" t="s">
        <v>17458</v>
      </c>
      <c r="C918" s="28" t="s">
        <v>10037</v>
      </c>
      <c r="D918" s="28" t="s">
        <v>8478</v>
      </c>
      <c r="E918" s="28" t="s">
        <v>7684</v>
      </c>
      <c r="F918" s="28" t="s">
        <v>1992</v>
      </c>
      <c r="G918" s="28" t="s">
        <v>18267</v>
      </c>
      <c r="H918" s="28" t="s">
        <v>17428</v>
      </c>
      <c r="I918" s="28">
        <v>0</v>
      </c>
      <c r="J918" s="28">
        <v>0</v>
      </c>
      <c r="K918" s="28">
        <v>2</v>
      </c>
      <c r="L918" s="28">
        <v>0</v>
      </c>
      <c r="M918" s="28">
        <v>0</v>
      </c>
      <c r="N918" s="28">
        <v>4</v>
      </c>
      <c r="O918" s="28">
        <v>4</v>
      </c>
      <c r="P918">
        <f>VLOOKUP($A918,'Item Detail'!$A$2:$G$3180,7,0)</f>
        <v>2</v>
      </c>
      <c r="Q918" s="30" t="s">
        <v>20741</v>
      </c>
      <c r="R918" s="30" t="s">
        <v>20730</v>
      </c>
      <c r="S918" s="30" t="s">
        <v>20742</v>
      </c>
      <c r="T918" s="30" t="s">
        <v>20732</v>
      </c>
      <c r="U918" s="30" t="s">
        <v>20733</v>
      </c>
      <c r="V918" s="30" t="s">
        <v>20737</v>
      </c>
      <c r="W918" s="30" t="s">
        <v>20737</v>
      </c>
      <c r="X918" s="30" t="s">
        <v>20737</v>
      </c>
      <c r="Y918" s="30" t="s">
        <v>20737</v>
      </c>
      <c r="Z918" s="30" t="s">
        <v>20737</v>
      </c>
      <c r="AA918" s="32" t="s">
        <v>20789</v>
      </c>
    </row>
    <row r="919" spans="1:27" x14ac:dyDescent="0.3">
      <c r="A919" s="28" t="s">
        <v>7110</v>
      </c>
      <c r="B919" s="28" t="s">
        <v>17483</v>
      </c>
      <c r="C919" s="28" t="s">
        <v>7111</v>
      </c>
      <c r="D919" s="28" t="s">
        <v>10352</v>
      </c>
      <c r="E919" s="28" t="s">
        <v>10221</v>
      </c>
      <c r="F919" s="28" t="s">
        <v>2339</v>
      </c>
      <c r="G919" s="28" t="s">
        <v>18268</v>
      </c>
      <c r="H919" s="28" t="s">
        <v>17419</v>
      </c>
      <c r="I919" s="28">
        <v>2</v>
      </c>
      <c r="J919" s="28">
        <v>0</v>
      </c>
      <c r="K919" s="28">
        <v>0</v>
      </c>
      <c r="L919" s="28">
        <v>0</v>
      </c>
      <c r="M919" s="28">
        <v>0</v>
      </c>
      <c r="N919" s="28">
        <v>4</v>
      </c>
      <c r="O919" s="28">
        <v>4</v>
      </c>
      <c r="P919">
        <f>VLOOKUP($A919,'Item Detail'!$A$2:$G$3180,7,0)</f>
        <v>2</v>
      </c>
      <c r="Q919" s="30" t="s">
        <v>20735</v>
      </c>
      <c r="R919" s="30" t="s">
        <v>20730</v>
      </c>
      <c r="S919" s="30" t="s">
        <v>4207</v>
      </c>
      <c r="T919" s="30" t="s">
        <v>20732</v>
      </c>
      <c r="U919" s="30" t="s">
        <v>20732</v>
      </c>
      <c r="V919" s="30" t="s">
        <v>20737</v>
      </c>
      <c r="W919" s="30" t="s">
        <v>20737</v>
      </c>
      <c r="X919" s="30" t="s">
        <v>20737</v>
      </c>
      <c r="Y919" s="30" t="s">
        <v>20737</v>
      </c>
      <c r="Z919" s="30" t="s">
        <v>20737</v>
      </c>
      <c r="AA919" s="32" t="s">
        <v>20789</v>
      </c>
    </row>
    <row r="920" spans="1:27" x14ac:dyDescent="0.3">
      <c r="A920" s="28" t="s">
        <v>4875</v>
      </c>
      <c r="B920" s="28" t="s">
        <v>17420</v>
      </c>
      <c r="C920" s="28" t="s">
        <v>9916</v>
      </c>
      <c r="D920" s="28" t="s">
        <v>9917</v>
      </c>
      <c r="E920" s="28" t="s">
        <v>7767</v>
      </c>
      <c r="F920" s="28" t="s">
        <v>4208</v>
      </c>
      <c r="G920" s="28" t="s">
        <v>18269</v>
      </c>
      <c r="H920" s="28" t="s">
        <v>17419</v>
      </c>
      <c r="I920" s="28">
        <v>2</v>
      </c>
      <c r="J920" s="28">
        <v>0</v>
      </c>
      <c r="K920" s="28">
        <v>0</v>
      </c>
      <c r="L920" s="28">
        <v>0</v>
      </c>
      <c r="M920" s="28">
        <v>0</v>
      </c>
      <c r="N920" s="28">
        <v>4</v>
      </c>
      <c r="O920" s="28">
        <v>4</v>
      </c>
      <c r="P920">
        <f>VLOOKUP($A920,'Item Detail'!$A$2:$G$3180,7,0)</f>
        <v>2</v>
      </c>
      <c r="Q920" s="30" t="s">
        <v>20747</v>
      </c>
      <c r="R920" s="30" t="s">
        <v>20730</v>
      </c>
      <c r="S920" s="30" t="s">
        <v>4207</v>
      </c>
      <c r="T920" s="30" t="s">
        <v>20732</v>
      </c>
      <c r="U920" s="30" t="s">
        <v>20732</v>
      </c>
      <c r="V920" s="30" t="s">
        <v>20737</v>
      </c>
      <c r="W920" s="30" t="s">
        <v>20737</v>
      </c>
      <c r="X920" s="30" t="s">
        <v>20737</v>
      </c>
      <c r="Y920" s="30" t="s">
        <v>20737</v>
      </c>
      <c r="Z920" s="30" t="s">
        <v>20737</v>
      </c>
      <c r="AA920" s="32" t="s">
        <v>20785</v>
      </c>
    </row>
    <row r="921" spans="1:27" x14ac:dyDescent="0.3">
      <c r="A921" s="28" t="s">
        <v>4785</v>
      </c>
      <c r="B921" s="28" t="s">
        <v>17465</v>
      </c>
      <c r="C921" s="28" t="s">
        <v>9742</v>
      </c>
      <c r="D921" s="28" t="s">
        <v>9743</v>
      </c>
      <c r="E921" s="28" t="s">
        <v>7734</v>
      </c>
      <c r="F921" s="28" t="s">
        <v>18270</v>
      </c>
      <c r="G921" s="28" t="s">
        <v>18271</v>
      </c>
      <c r="H921" s="28" t="s">
        <v>17419</v>
      </c>
      <c r="I921" s="28">
        <v>0</v>
      </c>
      <c r="J921" s="28">
        <v>0</v>
      </c>
      <c r="K921" s="28">
        <v>2</v>
      </c>
      <c r="L921" s="28">
        <v>0</v>
      </c>
      <c r="M921" s="28">
        <v>0</v>
      </c>
      <c r="N921" s="28">
        <v>4</v>
      </c>
      <c r="O921" s="28">
        <v>4</v>
      </c>
      <c r="P921">
        <f>VLOOKUP($A921,'Item Detail'!$A$2:$G$3180,7,0)</f>
        <v>2</v>
      </c>
      <c r="Q921" s="30" t="s">
        <v>20735</v>
      </c>
      <c r="R921" s="30" t="s">
        <v>20730</v>
      </c>
      <c r="S921" s="30" t="s">
        <v>4207</v>
      </c>
      <c r="T921" s="30" t="s">
        <v>20732</v>
      </c>
      <c r="U921" s="30" t="s">
        <v>20733</v>
      </c>
      <c r="V921" s="30" t="s">
        <v>20737</v>
      </c>
      <c r="W921" s="30" t="s">
        <v>20737</v>
      </c>
      <c r="X921" s="30" t="s">
        <v>20737</v>
      </c>
      <c r="Y921" s="30" t="s">
        <v>20737</v>
      </c>
      <c r="Z921" s="30" t="s">
        <v>20737</v>
      </c>
      <c r="AA921" s="32" t="s">
        <v>20789</v>
      </c>
    </row>
    <row r="922" spans="1:27" x14ac:dyDescent="0.3">
      <c r="A922" s="28" t="s">
        <v>5211</v>
      </c>
      <c r="B922" s="28" t="s">
        <v>17483</v>
      </c>
      <c r="C922" s="28" t="s">
        <v>9197</v>
      </c>
      <c r="D922" s="28" t="s">
        <v>9198</v>
      </c>
      <c r="E922" s="28" t="s">
        <v>8884</v>
      </c>
      <c r="F922" s="28" t="s">
        <v>1691</v>
      </c>
      <c r="G922" s="28" t="s">
        <v>18272</v>
      </c>
      <c r="H922" s="28" t="s">
        <v>17419</v>
      </c>
      <c r="I922" s="28">
        <v>2</v>
      </c>
      <c r="J922" s="28">
        <v>0</v>
      </c>
      <c r="K922" s="28">
        <v>0</v>
      </c>
      <c r="L922" s="28">
        <v>0</v>
      </c>
      <c r="M922" s="28">
        <v>0</v>
      </c>
      <c r="N922" s="28">
        <v>4</v>
      </c>
      <c r="O922" s="28">
        <v>4</v>
      </c>
      <c r="P922">
        <f>VLOOKUP($A922,'Item Detail'!$A$2:$G$3180,7,0)</f>
        <v>2</v>
      </c>
      <c r="Q922" s="30" t="s">
        <v>20735</v>
      </c>
      <c r="R922" s="30" t="s">
        <v>20730</v>
      </c>
      <c r="S922" s="30" t="s">
        <v>4207</v>
      </c>
      <c r="T922" s="30" t="s">
        <v>20732</v>
      </c>
      <c r="U922" s="30" t="s">
        <v>20749</v>
      </c>
      <c r="V922" s="30" t="s">
        <v>20737</v>
      </c>
      <c r="W922" s="30" t="s">
        <v>20737</v>
      </c>
      <c r="X922" s="30" t="s">
        <v>20737</v>
      </c>
      <c r="Y922" s="30" t="s">
        <v>20737</v>
      </c>
      <c r="Z922" s="30" t="s">
        <v>20737</v>
      </c>
      <c r="AA922" s="32" t="s">
        <v>20789</v>
      </c>
    </row>
    <row r="923" spans="1:27" x14ac:dyDescent="0.3">
      <c r="A923" s="28" t="s">
        <v>4611</v>
      </c>
      <c r="B923" s="28" t="s">
        <v>17516</v>
      </c>
      <c r="C923" s="28" t="s">
        <v>10173</v>
      </c>
      <c r="D923" s="28" t="s">
        <v>7677</v>
      </c>
      <c r="E923" s="28" t="s">
        <v>7684</v>
      </c>
      <c r="F923" s="28" t="s">
        <v>2921</v>
      </c>
      <c r="G923" s="28" t="s">
        <v>18273</v>
      </c>
      <c r="H923" s="28" t="s">
        <v>17419</v>
      </c>
      <c r="I923" s="28">
        <v>0</v>
      </c>
      <c r="J923" s="28">
        <v>0</v>
      </c>
      <c r="K923" s="28">
        <v>0</v>
      </c>
      <c r="L923" s="28">
        <v>0</v>
      </c>
      <c r="M923" s="28">
        <v>2</v>
      </c>
      <c r="N923" s="28">
        <v>4</v>
      </c>
      <c r="O923" s="28">
        <v>4</v>
      </c>
      <c r="P923">
        <f>VLOOKUP($A923,'Item Detail'!$A$2:$G$3180,7,0)</f>
        <v>2</v>
      </c>
      <c r="Q923" s="30" t="s">
        <v>20735</v>
      </c>
      <c r="R923" s="30" t="s">
        <v>20730</v>
      </c>
      <c r="S923" s="30" t="s">
        <v>4207</v>
      </c>
      <c r="T923" s="30" t="s">
        <v>20732</v>
      </c>
      <c r="U923" s="30" t="s">
        <v>20749</v>
      </c>
      <c r="V923" s="30" t="s">
        <v>20737</v>
      </c>
      <c r="W923" s="30" t="s">
        <v>20737</v>
      </c>
      <c r="X923" s="30" t="s">
        <v>20737</v>
      </c>
      <c r="Y923" s="30" t="s">
        <v>20737</v>
      </c>
      <c r="Z923" s="30" t="s">
        <v>20737</v>
      </c>
      <c r="AA923" s="32" t="s">
        <v>20789</v>
      </c>
    </row>
    <row r="924" spans="1:27" x14ac:dyDescent="0.3">
      <c r="A924" s="28" t="s">
        <v>4086</v>
      </c>
      <c r="B924" s="28" t="s">
        <v>17435</v>
      </c>
      <c r="C924" s="28" t="s">
        <v>4087</v>
      </c>
      <c r="D924" s="28" t="s">
        <v>9689</v>
      </c>
      <c r="E924" s="28" t="s">
        <v>7996</v>
      </c>
      <c r="F924" s="28" t="s">
        <v>1822</v>
      </c>
      <c r="G924" s="28" t="s">
        <v>18274</v>
      </c>
      <c r="H924" s="28" t="s">
        <v>17419</v>
      </c>
      <c r="I924" s="28">
        <v>0</v>
      </c>
      <c r="J924" s="28">
        <v>0</v>
      </c>
      <c r="K924" s="28">
        <v>1</v>
      </c>
      <c r="L924" s="28">
        <v>0</v>
      </c>
      <c r="M924" s="28">
        <v>0</v>
      </c>
      <c r="N924" s="28">
        <v>2</v>
      </c>
      <c r="O924" s="28">
        <v>2</v>
      </c>
      <c r="P924">
        <f>VLOOKUP($A924,'Item Detail'!$A$2:$G$3180,7,0)</f>
        <v>2</v>
      </c>
      <c r="Q924" s="30" t="s">
        <v>20741</v>
      </c>
      <c r="R924" s="30" t="s">
        <v>20730</v>
      </c>
      <c r="S924" s="30" t="s">
        <v>20742</v>
      </c>
      <c r="T924" s="30" t="s">
        <v>20732</v>
      </c>
      <c r="U924" s="30" t="s">
        <v>20733</v>
      </c>
      <c r="V924" s="30" t="s">
        <v>20737</v>
      </c>
      <c r="W924" s="30" t="s">
        <v>20737</v>
      </c>
      <c r="X924" s="30" t="s">
        <v>20737</v>
      </c>
      <c r="Y924" s="30" t="s">
        <v>20737</v>
      </c>
      <c r="Z924" s="30" t="s">
        <v>20737</v>
      </c>
      <c r="AA924" s="32" t="s">
        <v>20789</v>
      </c>
    </row>
    <row r="925" spans="1:27" x14ac:dyDescent="0.3">
      <c r="A925" s="28" t="s">
        <v>4086</v>
      </c>
      <c r="B925" s="28" t="s">
        <v>17435</v>
      </c>
      <c r="C925" s="28" t="s">
        <v>4087</v>
      </c>
      <c r="D925" s="28" t="s">
        <v>9689</v>
      </c>
      <c r="E925" s="28" t="s">
        <v>7996</v>
      </c>
      <c r="F925" s="28" t="s">
        <v>1822</v>
      </c>
      <c r="G925" s="28" t="s">
        <v>18274</v>
      </c>
      <c r="H925" s="28" t="s">
        <v>17428</v>
      </c>
      <c r="I925" s="28">
        <v>0</v>
      </c>
      <c r="J925" s="28">
        <v>0</v>
      </c>
      <c r="K925" s="28">
        <v>1</v>
      </c>
      <c r="L925" s="28">
        <v>0</v>
      </c>
      <c r="M925" s="28">
        <v>0</v>
      </c>
      <c r="N925" s="28">
        <v>2</v>
      </c>
      <c r="O925" s="28">
        <v>2</v>
      </c>
      <c r="P925">
        <f>VLOOKUP($A925,'Item Detail'!$A$2:$G$3180,7,0)</f>
        <v>2</v>
      </c>
      <c r="Q925" s="30" t="s">
        <v>20741</v>
      </c>
      <c r="R925" s="30" t="s">
        <v>20730</v>
      </c>
      <c r="S925" s="30" t="s">
        <v>20742</v>
      </c>
      <c r="T925" s="30" t="s">
        <v>20732</v>
      </c>
      <c r="U925" s="30" t="s">
        <v>20733</v>
      </c>
      <c r="V925" s="30" t="s">
        <v>20737</v>
      </c>
      <c r="W925" s="30" t="s">
        <v>20737</v>
      </c>
      <c r="X925" s="30" t="s">
        <v>20737</v>
      </c>
      <c r="Y925" s="30" t="s">
        <v>20737</v>
      </c>
      <c r="Z925" s="30" t="s">
        <v>20737</v>
      </c>
      <c r="AA925" s="32" t="s">
        <v>20789</v>
      </c>
    </row>
    <row r="926" spans="1:27" x14ac:dyDescent="0.3">
      <c r="A926" s="28" t="s">
        <v>9130</v>
      </c>
      <c r="B926" s="28" t="s">
        <v>17414</v>
      </c>
      <c r="C926" s="28" t="s">
        <v>9131</v>
      </c>
      <c r="D926" s="28" t="s">
        <v>7810</v>
      </c>
      <c r="E926" s="28" t="s">
        <v>9132</v>
      </c>
      <c r="F926" s="28" t="s">
        <v>2257</v>
      </c>
      <c r="G926" s="28" t="s">
        <v>18275</v>
      </c>
      <c r="H926" s="28" t="s">
        <v>17453</v>
      </c>
      <c r="I926" s="28">
        <v>0</v>
      </c>
      <c r="J926" s="28">
        <v>0</v>
      </c>
      <c r="K926" s="28">
        <v>1</v>
      </c>
      <c r="L926" s="28">
        <v>0</v>
      </c>
      <c r="M926" s="28">
        <v>1</v>
      </c>
      <c r="N926" s="28">
        <v>4</v>
      </c>
      <c r="O926" s="28">
        <v>4</v>
      </c>
      <c r="P926">
        <f>VLOOKUP($A926,'Item Detail'!$A$2:$G$3180,7,0)</f>
        <v>2</v>
      </c>
      <c r="Q926" s="30" t="s">
        <v>20729</v>
      </c>
      <c r="R926" s="30" t="s">
        <v>4207</v>
      </c>
      <c r="S926" s="30" t="s">
        <v>20731</v>
      </c>
      <c r="T926" s="30" t="s">
        <v>20732</v>
      </c>
      <c r="U926" s="30" t="s">
        <v>20774</v>
      </c>
      <c r="V926" s="30" t="s">
        <v>20737</v>
      </c>
      <c r="W926" s="30" t="s">
        <v>20737</v>
      </c>
      <c r="X926" s="30" t="s">
        <v>20737</v>
      </c>
      <c r="Y926" s="30" t="s">
        <v>20737</v>
      </c>
      <c r="Z926" s="30" t="s">
        <v>20737</v>
      </c>
      <c r="AA926" s="32" t="s">
        <v>20786</v>
      </c>
    </row>
    <row r="927" spans="1:27" x14ac:dyDescent="0.3">
      <c r="A927" s="28" t="s">
        <v>5823</v>
      </c>
      <c r="B927" s="28" t="s">
        <v>17513</v>
      </c>
      <c r="C927" s="28" t="s">
        <v>9959</v>
      </c>
      <c r="D927" s="28" t="s">
        <v>8368</v>
      </c>
      <c r="E927" s="28" t="s">
        <v>8573</v>
      </c>
      <c r="F927" s="28" t="s">
        <v>17861</v>
      </c>
      <c r="G927" s="28" t="s">
        <v>18276</v>
      </c>
      <c r="H927" s="28" t="s">
        <v>17419</v>
      </c>
      <c r="I927" s="28">
        <v>2</v>
      </c>
      <c r="J927" s="28">
        <v>0</v>
      </c>
      <c r="K927" s="28">
        <v>0</v>
      </c>
      <c r="L927" s="28">
        <v>0</v>
      </c>
      <c r="M927" s="28">
        <v>0</v>
      </c>
      <c r="N927" s="28">
        <v>4</v>
      </c>
      <c r="O927" s="28">
        <v>4</v>
      </c>
      <c r="P927">
        <f>VLOOKUP($A927,'Item Detail'!$A$2:$G$3180,7,0)</f>
        <v>2</v>
      </c>
      <c r="Q927" s="30" t="s">
        <v>20735</v>
      </c>
      <c r="R927" s="30" t="s">
        <v>20730</v>
      </c>
      <c r="S927" s="30" t="s">
        <v>4207</v>
      </c>
      <c r="T927" s="30" t="s">
        <v>20732</v>
      </c>
      <c r="U927" s="30" t="s">
        <v>20732</v>
      </c>
      <c r="V927" s="30" t="s">
        <v>20737</v>
      </c>
      <c r="W927" s="30" t="s">
        <v>20737</v>
      </c>
      <c r="X927" s="30" t="s">
        <v>20737</v>
      </c>
      <c r="Y927" s="30" t="s">
        <v>20737</v>
      </c>
      <c r="Z927" s="30" t="s">
        <v>20737</v>
      </c>
      <c r="AA927" s="32" t="s">
        <v>20789</v>
      </c>
    </row>
    <row r="928" spans="1:27" x14ac:dyDescent="0.3">
      <c r="A928" s="28" t="s">
        <v>5033</v>
      </c>
      <c r="B928" s="28" t="s">
        <v>17483</v>
      </c>
      <c r="C928" s="28" t="s">
        <v>9642</v>
      </c>
      <c r="D928" s="28" t="s">
        <v>7677</v>
      </c>
      <c r="E928" s="28" t="s">
        <v>8263</v>
      </c>
      <c r="F928" s="28" t="s">
        <v>1691</v>
      </c>
      <c r="G928" s="28" t="s">
        <v>18277</v>
      </c>
      <c r="H928" s="28" t="s">
        <v>17419</v>
      </c>
      <c r="I928" s="28">
        <v>1</v>
      </c>
      <c r="J928" s="28">
        <v>1</v>
      </c>
      <c r="K928" s="28">
        <v>0</v>
      </c>
      <c r="L928" s="28">
        <v>0</v>
      </c>
      <c r="M928" s="28">
        <v>0</v>
      </c>
      <c r="N928" s="28">
        <v>4</v>
      </c>
      <c r="O928" s="28">
        <v>4</v>
      </c>
      <c r="P928">
        <f>VLOOKUP($A928,'Item Detail'!$A$2:$G$3180,7,0)</f>
        <v>2</v>
      </c>
      <c r="Q928" s="30" t="s">
        <v>20735</v>
      </c>
      <c r="R928" s="30" t="s">
        <v>20730</v>
      </c>
      <c r="S928" s="30" t="s">
        <v>4207</v>
      </c>
      <c r="T928" s="30" t="s">
        <v>20732</v>
      </c>
      <c r="U928" s="30" t="s">
        <v>20732</v>
      </c>
      <c r="V928" s="30" t="s">
        <v>20737</v>
      </c>
      <c r="W928" s="30" t="s">
        <v>20737</v>
      </c>
      <c r="X928" s="30" t="s">
        <v>20737</v>
      </c>
      <c r="Y928" s="30" t="s">
        <v>20737</v>
      </c>
      <c r="Z928" s="30" t="s">
        <v>20737</v>
      </c>
      <c r="AA928" s="32" t="s">
        <v>20789</v>
      </c>
    </row>
    <row r="929" spans="1:27" x14ac:dyDescent="0.3">
      <c r="A929" s="28" t="s">
        <v>9722</v>
      </c>
      <c r="B929" s="28" t="s">
        <v>17570</v>
      </c>
      <c r="C929" s="28" t="s">
        <v>9723</v>
      </c>
      <c r="D929" s="28" t="s">
        <v>7677</v>
      </c>
      <c r="E929" s="28" t="s">
        <v>9724</v>
      </c>
      <c r="F929" s="28" t="s">
        <v>1822</v>
      </c>
      <c r="G929" s="28" t="s">
        <v>18278</v>
      </c>
      <c r="H929" s="28" t="s">
        <v>17413</v>
      </c>
      <c r="I929" s="28">
        <v>2</v>
      </c>
      <c r="J929" s="28">
        <v>0</v>
      </c>
      <c r="K929" s="28">
        <v>0</v>
      </c>
      <c r="L929" s="28">
        <v>0</v>
      </c>
      <c r="M929" s="28">
        <v>0</v>
      </c>
      <c r="N929" s="28">
        <v>4</v>
      </c>
      <c r="O929" s="28">
        <v>4</v>
      </c>
      <c r="P929">
        <f>VLOOKUP($A929,'Item Detail'!$A$2:$G$3180,7,0)</f>
        <v>2</v>
      </c>
      <c r="Q929" s="30" t="s">
        <v>20729</v>
      </c>
      <c r="R929" s="30" t="s">
        <v>20730</v>
      </c>
      <c r="S929" s="30" t="s">
        <v>20731</v>
      </c>
      <c r="T929" s="30" t="s">
        <v>20732</v>
      </c>
      <c r="U929" s="30" t="s">
        <v>20732</v>
      </c>
      <c r="V929" s="30" t="s">
        <v>20734</v>
      </c>
      <c r="W929" s="30" t="s">
        <v>20734</v>
      </c>
      <c r="X929" s="30" t="s">
        <v>20734</v>
      </c>
      <c r="Y929" s="30" t="s">
        <v>20734</v>
      </c>
      <c r="Z929" s="30" t="s">
        <v>20734</v>
      </c>
      <c r="AA929" s="32" t="s">
        <v>20788</v>
      </c>
    </row>
    <row r="930" spans="1:27" x14ac:dyDescent="0.3">
      <c r="A930" s="28" t="s">
        <v>6065</v>
      </c>
      <c r="B930" s="28" t="s">
        <v>17465</v>
      </c>
      <c r="C930" s="28" t="s">
        <v>9948</v>
      </c>
      <c r="D930" s="28" t="s">
        <v>7677</v>
      </c>
      <c r="E930" s="28" t="s">
        <v>7716</v>
      </c>
      <c r="F930" s="28" t="s">
        <v>3321</v>
      </c>
      <c r="G930" s="28" t="s">
        <v>18279</v>
      </c>
      <c r="H930" s="28" t="s">
        <v>17419</v>
      </c>
      <c r="I930" s="28">
        <v>0</v>
      </c>
      <c r="J930" s="28">
        <v>0</v>
      </c>
      <c r="K930" s="28">
        <v>2</v>
      </c>
      <c r="L930" s="28">
        <v>0</v>
      </c>
      <c r="M930" s="28">
        <v>0</v>
      </c>
      <c r="N930" s="28">
        <v>4</v>
      </c>
      <c r="O930" s="28">
        <v>4</v>
      </c>
      <c r="P930">
        <f>VLOOKUP($A930,'Item Detail'!$A$2:$G$3180,7,0)</f>
        <v>2</v>
      </c>
      <c r="Q930" s="30" t="s">
        <v>20735</v>
      </c>
      <c r="R930" s="30" t="s">
        <v>20730</v>
      </c>
      <c r="S930" s="30" t="s">
        <v>4207</v>
      </c>
      <c r="T930" s="30" t="s">
        <v>20732</v>
      </c>
      <c r="U930" s="30" t="s">
        <v>20732</v>
      </c>
      <c r="V930" s="30" t="s">
        <v>20737</v>
      </c>
      <c r="W930" s="30" t="s">
        <v>20737</v>
      </c>
      <c r="X930" s="30" t="s">
        <v>20737</v>
      </c>
      <c r="Y930" s="30" t="s">
        <v>20737</v>
      </c>
      <c r="Z930" s="30" t="s">
        <v>20737</v>
      </c>
      <c r="AA930" s="32" t="s">
        <v>20789</v>
      </c>
    </row>
    <row r="931" spans="1:27" x14ac:dyDescent="0.3">
      <c r="A931" s="28" t="s">
        <v>10219</v>
      </c>
      <c r="B931" s="28" t="s">
        <v>17465</v>
      </c>
      <c r="C931" s="28" t="s">
        <v>10220</v>
      </c>
      <c r="D931" s="28" t="s">
        <v>8738</v>
      </c>
      <c r="E931" s="28" t="s">
        <v>10221</v>
      </c>
      <c r="F931" s="28" t="s">
        <v>9067</v>
      </c>
      <c r="G931" s="28" t="s">
        <v>18280</v>
      </c>
      <c r="H931" s="28" t="s">
        <v>17453</v>
      </c>
      <c r="I931" s="28">
        <v>0</v>
      </c>
      <c r="J931" s="28">
        <v>0</v>
      </c>
      <c r="K931" s="28">
        <v>2</v>
      </c>
      <c r="L931" s="28">
        <v>0</v>
      </c>
      <c r="M931" s="28">
        <v>0</v>
      </c>
      <c r="N931" s="28">
        <v>4</v>
      </c>
      <c r="O931" s="28">
        <v>4</v>
      </c>
      <c r="P931">
        <f>VLOOKUP($A931,'Item Detail'!$A$2:$G$3180,7,0)</f>
        <v>2</v>
      </c>
      <c r="Q931" s="30" t="s">
        <v>20729</v>
      </c>
      <c r="R931" s="30" t="s">
        <v>20730</v>
      </c>
      <c r="S931" s="30" t="s">
        <v>20731</v>
      </c>
      <c r="T931" s="30" t="s">
        <v>20732</v>
      </c>
      <c r="U931" s="30" t="s">
        <v>20733</v>
      </c>
      <c r="V931" s="30" t="s">
        <v>20734</v>
      </c>
      <c r="W931" s="30" t="s">
        <v>20734</v>
      </c>
      <c r="X931" s="30" t="s">
        <v>20737</v>
      </c>
      <c r="Y931" s="30" t="s">
        <v>20734</v>
      </c>
      <c r="Z931" s="30" t="s">
        <v>20737</v>
      </c>
      <c r="AA931" s="32" t="s">
        <v>20790</v>
      </c>
    </row>
    <row r="932" spans="1:27" x14ac:dyDescent="0.3">
      <c r="A932" s="28" t="s">
        <v>5833</v>
      </c>
      <c r="B932" s="28" t="s">
        <v>17465</v>
      </c>
      <c r="C932" s="28" t="s">
        <v>9813</v>
      </c>
      <c r="D932" s="28" t="s">
        <v>9814</v>
      </c>
      <c r="E932" s="28" t="s">
        <v>7716</v>
      </c>
      <c r="F932" s="28" t="s">
        <v>3321</v>
      </c>
      <c r="G932" s="28" t="s">
        <v>18281</v>
      </c>
      <c r="H932" s="28" t="s">
        <v>17419</v>
      </c>
      <c r="I932" s="28">
        <v>2</v>
      </c>
      <c r="J932" s="28">
        <v>0</v>
      </c>
      <c r="K932" s="28">
        <v>0</v>
      </c>
      <c r="L932" s="28">
        <v>0</v>
      </c>
      <c r="M932" s="28">
        <v>0</v>
      </c>
      <c r="N932" s="28">
        <v>4</v>
      </c>
      <c r="O932" s="28">
        <v>4</v>
      </c>
      <c r="P932">
        <f>VLOOKUP($A932,'Item Detail'!$A$2:$G$3180,7,0)</f>
        <v>2</v>
      </c>
      <c r="Q932" s="30" t="s">
        <v>20735</v>
      </c>
      <c r="R932" s="30" t="s">
        <v>20730</v>
      </c>
      <c r="S932" s="30" t="s">
        <v>4207</v>
      </c>
      <c r="T932" s="30" t="s">
        <v>20732</v>
      </c>
      <c r="U932" s="30" t="s">
        <v>20733</v>
      </c>
      <c r="V932" s="30" t="s">
        <v>20737</v>
      </c>
      <c r="W932" s="30" t="s">
        <v>20737</v>
      </c>
      <c r="X932" s="30" t="s">
        <v>20737</v>
      </c>
      <c r="Y932" s="30" t="s">
        <v>20737</v>
      </c>
      <c r="Z932" s="30" t="s">
        <v>20737</v>
      </c>
      <c r="AA932" s="32" t="s">
        <v>20789</v>
      </c>
    </row>
    <row r="933" spans="1:27" x14ac:dyDescent="0.3">
      <c r="A933" s="28" t="s">
        <v>4183</v>
      </c>
      <c r="B933" s="28" t="s">
        <v>17458</v>
      </c>
      <c r="C933" s="28" t="s">
        <v>9716</v>
      </c>
      <c r="D933" s="28" t="s">
        <v>9717</v>
      </c>
      <c r="E933" s="28" t="s">
        <v>7716</v>
      </c>
      <c r="F933" s="28" t="s">
        <v>17440</v>
      </c>
      <c r="G933" s="28" t="s">
        <v>18282</v>
      </c>
      <c r="H933" s="28" t="s">
        <v>17428</v>
      </c>
      <c r="I933" s="28">
        <v>2</v>
      </c>
      <c r="J933" s="28">
        <v>0</v>
      </c>
      <c r="K933" s="28">
        <v>0</v>
      </c>
      <c r="L933" s="28">
        <v>0</v>
      </c>
      <c r="M933" s="28">
        <v>0</v>
      </c>
      <c r="N933" s="28">
        <v>4</v>
      </c>
      <c r="O933" s="28">
        <v>4</v>
      </c>
      <c r="P933">
        <f>VLOOKUP($A933,'Item Detail'!$A$2:$G$3180,7,0)</f>
        <v>2</v>
      </c>
      <c r="Q933" s="30" t="s">
        <v>20741</v>
      </c>
      <c r="R933" s="30" t="s">
        <v>20730</v>
      </c>
      <c r="S933" s="30" t="s">
        <v>20742</v>
      </c>
      <c r="T933" s="30" t="s">
        <v>20732</v>
      </c>
      <c r="U933" s="30" t="s">
        <v>20733</v>
      </c>
      <c r="V933" s="30" t="s">
        <v>20737</v>
      </c>
      <c r="W933" s="30" t="s">
        <v>20737</v>
      </c>
      <c r="X933" s="30" t="s">
        <v>20737</v>
      </c>
      <c r="Y933" s="30" t="s">
        <v>20737</v>
      </c>
      <c r="Z933" s="30" t="s">
        <v>20737</v>
      </c>
      <c r="AA933" s="32" t="s">
        <v>20789</v>
      </c>
    </row>
    <row r="934" spans="1:27" x14ac:dyDescent="0.3">
      <c r="A934" s="28" t="s">
        <v>2668</v>
      </c>
      <c r="B934" s="28" t="s">
        <v>17458</v>
      </c>
      <c r="C934" s="28" t="s">
        <v>10344</v>
      </c>
      <c r="D934" s="28" t="s">
        <v>8721</v>
      </c>
      <c r="E934" s="28" t="s">
        <v>10345</v>
      </c>
      <c r="F934" s="28" t="s">
        <v>2335</v>
      </c>
      <c r="G934" s="28" t="s">
        <v>18283</v>
      </c>
      <c r="H934" s="28" t="s">
        <v>17428</v>
      </c>
      <c r="I934" s="28">
        <v>2</v>
      </c>
      <c r="J934" s="28">
        <v>0</v>
      </c>
      <c r="K934" s="28">
        <v>0</v>
      </c>
      <c r="L934" s="28">
        <v>0</v>
      </c>
      <c r="M934" s="28">
        <v>0</v>
      </c>
      <c r="N934" s="28">
        <v>4</v>
      </c>
      <c r="O934" s="28">
        <v>4</v>
      </c>
      <c r="P934">
        <f>VLOOKUP($A934,'Item Detail'!$A$2:$G$3180,7,0)</f>
        <v>2</v>
      </c>
      <c r="Q934" s="30" t="s">
        <v>20741</v>
      </c>
      <c r="R934" s="30" t="s">
        <v>20730</v>
      </c>
      <c r="S934" s="30" t="s">
        <v>20742</v>
      </c>
      <c r="T934" s="30" t="s">
        <v>20732</v>
      </c>
      <c r="U934" s="30" t="s">
        <v>20733</v>
      </c>
      <c r="V934" s="30" t="s">
        <v>20737</v>
      </c>
      <c r="W934" s="30" t="s">
        <v>20737</v>
      </c>
      <c r="X934" s="30" t="s">
        <v>20737</v>
      </c>
      <c r="Y934" s="30" t="s">
        <v>20737</v>
      </c>
      <c r="Z934" s="30" t="s">
        <v>20737</v>
      </c>
      <c r="AA934" s="32" t="s">
        <v>20789</v>
      </c>
    </row>
    <row r="935" spans="1:27" x14ac:dyDescent="0.3">
      <c r="A935" s="28" t="s">
        <v>5270</v>
      </c>
      <c r="B935" s="28" t="s">
        <v>17465</v>
      </c>
      <c r="C935" s="28" t="s">
        <v>9244</v>
      </c>
      <c r="D935" s="28" t="s">
        <v>7677</v>
      </c>
      <c r="E935" s="28" t="s">
        <v>7919</v>
      </c>
      <c r="F935" s="28" t="s">
        <v>3321</v>
      </c>
      <c r="G935" s="28" t="s">
        <v>18284</v>
      </c>
      <c r="H935" s="28" t="s">
        <v>17419</v>
      </c>
      <c r="I935" s="28">
        <v>2</v>
      </c>
      <c r="J935" s="28">
        <v>0</v>
      </c>
      <c r="K935" s="28">
        <v>0</v>
      </c>
      <c r="L935" s="28">
        <v>0</v>
      </c>
      <c r="M935" s="28">
        <v>0</v>
      </c>
      <c r="N935" s="28">
        <v>4</v>
      </c>
      <c r="O935" s="28">
        <v>4</v>
      </c>
      <c r="P935">
        <f>VLOOKUP($A935,'Item Detail'!$A$2:$G$3180,7,0)</f>
        <v>2</v>
      </c>
      <c r="Q935" s="30" t="s">
        <v>20735</v>
      </c>
      <c r="R935" s="30" t="s">
        <v>20730</v>
      </c>
      <c r="S935" s="30" t="s">
        <v>4207</v>
      </c>
      <c r="T935" s="30" t="s">
        <v>20732</v>
      </c>
      <c r="U935" s="30" t="s">
        <v>20732</v>
      </c>
      <c r="V935" s="30" t="s">
        <v>20737</v>
      </c>
      <c r="W935" s="30" t="s">
        <v>20737</v>
      </c>
      <c r="X935" s="30" t="s">
        <v>20737</v>
      </c>
      <c r="Y935" s="30" t="s">
        <v>20737</v>
      </c>
      <c r="Z935" s="30" t="s">
        <v>20737</v>
      </c>
      <c r="AA935" s="32" t="s">
        <v>20789</v>
      </c>
    </row>
    <row r="936" spans="1:27" x14ac:dyDescent="0.3">
      <c r="A936" s="28" t="s">
        <v>4773</v>
      </c>
      <c r="B936" s="28" t="s">
        <v>17570</v>
      </c>
      <c r="C936" s="28" t="s">
        <v>9128</v>
      </c>
      <c r="D936" s="28" t="s">
        <v>7677</v>
      </c>
      <c r="E936" s="28" t="s">
        <v>7716</v>
      </c>
      <c r="F936" s="28" t="s">
        <v>1946</v>
      </c>
      <c r="G936" s="28" t="s">
        <v>18285</v>
      </c>
      <c r="H936" s="28" t="s">
        <v>17419</v>
      </c>
      <c r="I936" s="28">
        <v>0</v>
      </c>
      <c r="J936" s="28">
        <v>1</v>
      </c>
      <c r="K936" s="28">
        <v>1</v>
      </c>
      <c r="L936" s="28">
        <v>0</v>
      </c>
      <c r="M936" s="28">
        <v>0</v>
      </c>
      <c r="N936" s="28">
        <v>4</v>
      </c>
      <c r="O936" s="28">
        <v>4</v>
      </c>
      <c r="P936">
        <f>VLOOKUP($A936,'Item Detail'!$A$2:$G$3180,7,0)</f>
        <v>2</v>
      </c>
      <c r="Q936" s="30" t="s">
        <v>20735</v>
      </c>
      <c r="R936" s="30" t="s">
        <v>20730</v>
      </c>
      <c r="S936" s="30" t="s">
        <v>4207</v>
      </c>
      <c r="T936" s="30" t="s">
        <v>20732</v>
      </c>
      <c r="U936" s="30" t="s">
        <v>20733</v>
      </c>
      <c r="V936" s="30" t="s">
        <v>20737</v>
      </c>
      <c r="W936" s="30" t="s">
        <v>20737</v>
      </c>
      <c r="X936" s="30" t="s">
        <v>20737</v>
      </c>
      <c r="Y936" s="30" t="s">
        <v>20737</v>
      </c>
      <c r="Z936" s="30" t="s">
        <v>20737</v>
      </c>
      <c r="AA936" s="32" t="s">
        <v>20789</v>
      </c>
    </row>
    <row r="937" spans="1:27" x14ac:dyDescent="0.3">
      <c r="A937" s="28" t="s">
        <v>9184</v>
      </c>
      <c r="B937" s="28" t="s">
        <v>17489</v>
      </c>
      <c r="C937" s="28" t="s">
        <v>8987</v>
      </c>
      <c r="D937" s="28" t="s">
        <v>7947</v>
      </c>
      <c r="E937" s="28" t="s">
        <v>8375</v>
      </c>
      <c r="F937" s="28" t="s">
        <v>8988</v>
      </c>
      <c r="G937" s="28" t="s">
        <v>18286</v>
      </c>
      <c r="H937" s="28" t="s">
        <v>17412</v>
      </c>
      <c r="I937" s="28">
        <v>1</v>
      </c>
      <c r="J937" s="28">
        <v>0</v>
      </c>
      <c r="K937" s="28">
        <v>0</v>
      </c>
      <c r="L937" s="28">
        <v>0</v>
      </c>
      <c r="M937" s="28">
        <v>0</v>
      </c>
      <c r="N937" s="28">
        <v>2</v>
      </c>
      <c r="O937" s="28">
        <v>2</v>
      </c>
      <c r="P937">
        <f>VLOOKUP($A937,'Item Detail'!$A$2:$G$3180,7,0)</f>
        <v>2</v>
      </c>
      <c r="Q937" s="30" t="s">
        <v>20729</v>
      </c>
      <c r="R937" s="30" t="s">
        <v>20730</v>
      </c>
      <c r="S937" s="30" t="s">
        <v>20731</v>
      </c>
      <c r="T937" s="30" t="s">
        <v>20732</v>
      </c>
      <c r="U937" s="30" t="s">
        <v>20749</v>
      </c>
      <c r="V937" s="30" t="s">
        <v>20734</v>
      </c>
      <c r="W937" s="30" t="s">
        <v>20734</v>
      </c>
      <c r="X937" s="30" t="s">
        <v>20734</v>
      </c>
      <c r="Y937" s="30" t="s">
        <v>20734</v>
      </c>
      <c r="Z937" s="30" t="s">
        <v>20734</v>
      </c>
      <c r="AA937" s="32" t="s">
        <v>20788</v>
      </c>
    </row>
    <row r="938" spans="1:27" x14ac:dyDescent="0.3">
      <c r="A938" s="28" t="s">
        <v>9184</v>
      </c>
      <c r="B938" s="28" t="s">
        <v>17489</v>
      </c>
      <c r="C938" s="28" t="s">
        <v>8987</v>
      </c>
      <c r="D938" s="28" t="s">
        <v>7947</v>
      </c>
      <c r="E938" s="28" t="s">
        <v>8375</v>
      </c>
      <c r="F938" s="28" t="s">
        <v>8988</v>
      </c>
      <c r="G938" s="28" t="s">
        <v>18286</v>
      </c>
      <c r="H938" s="28" t="s">
        <v>17413</v>
      </c>
      <c r="I938" s="28">
        <v>1</v>
      </c>
      <c r="J938" s="28">
        <v>0</v>
      </c>
      <c r="K938" s="28">
        <v>0</v>
      </c>
      <c r="L938" s="28">
        <v>0</v>
      </c>
      <c r="M938" s="28">
        <v>0</v>
      </c>
      <c r="N938" s="28">
        <v>2</v>
      </c>
      <c r="O938" s="28">
        <v>2</v>
      </c>
      <c r="P938">
        <f>VLOOKUP($A938,'Item Detail'!$A$2:$G$3180,7,0)</f>
        <v>2</v>
      </c>
      <c r="Q938" s="30" t="s">
        <v>20729</v>
      </c>
      <c r="R938" s="30" t="s">
        <v>20730</v>
      </c>
      <c r="S938" s="30" t="s">
        <v>20731</v>
      </c>
      <c r="T938" s="30" t="s">
        <v>20732</v>
      </c>
      <c r="U938" s="30" t="s">
        <v>20749</v>
      </c>
      <c r="V938" s="30" t="s">
        <v>20734</v>
      </c>
      <c r="W938" s="30" t="s">
        <v>20734</v>
      </c>
      <c r="X938" s="30" t="s">
        <v>20734</v>
      </c>
      <c r="Y938" s="30" t="s">
        <v>20734</v>
      </c>
      <c r="Z938" s="30" t="s">
        <v>20734</v>
      </c>
      <c r="AA938" s="32" t="s">
        <v>20788</v>
      </c>
    </row>
    <row r="939" spans="1:27" x14ac:dyDescent="0.3">
      <c r="A939" s="28" t="s">
        <v>10267</v>
      </c>
      <c r="B939" s="28" t="s">
        <v>17437</v>
      </c>
      <c r="C939" s="28" t="s">
        <v>10268</v>
      </c>
      <c r="D939" s="28" t="s">
        <v>7701</v>
      </c>
      <c r="E939" s="28" t="s">
        <v>7702</v>
      </c>
      <c r="F939" s="28" t="s">
        <v>18287</v>
      </c>
      <c r="G939" s="28" t="s">
        <v>18288</v>
      </c>
      <c r="H939" s="28" t="s">
        <v>17412</v>
      </c>
      <c r="I939" s="28">
        <v>1</v>
      </c>
      <c r="J939" s="28">
        <v>0</v>
      </c>
      <c r="K939" s="28">
        <v>1</v>
      </c>
      <c r="L939" s="28">
        <v>0</v>
      </c>
      <c r="M939" s="28">
        <v>0</v>
      </c>
      <c r="N939" s="28">
        <v>4</v>
      </c>
      <c r="O939" s="28">
        <v>4</v>
      </c>
      <c r="P939">
        <f>VLOOKUP($A939,'Item Detail'!$A$2:$G$3180,7,0)</f>
        <v>2</v>
      </c>
      <c r="Q939" s="30" t="s">
        <v>20739</v>
      </c>
      <c r="R939" s="30" t="s">
        <v>20744</v>
      </c>
      <c r="S939" s="30" t="s">
        <v>20731</v>
      </c>
      <c r="T939" s="30" t="s">
        <v>20732</v>
      </c>
      <c r="U939" s="30" t="s">
        <v>20736</v>
      </c>
      <c r="V939" s="30" t="s">
        <v>20734</v>
      </c>
      <c r="W939" s="30" t="s">
        <v>20734</v>
      </c>
      <c r="X939" s="30" t="s">
        <v>20734</v>
      </c>
      <c r="Y939" s="30" t="s">
        <v>20737</v>
      </c>
      <c r="Z939" s="30" t="s">
        <v>20737</v>
      </c>
      <c r="AA939" s="32" t="s">
        <v>20788</v>
      </c>
    </row>
    <row r="940" spans="1:27" x14ac:dyDescent="0.3">
      <c r="A940" s="28" t="s">
        <v>10067</v>
      </c>
      <c r="B940" s="28" t="s">
        <v>17437</v>
      </c>
      <c r="C940" s="28" t="s">
        <v>10068</v>
      </c>
      <c r="D940" s="28" t="s">
        <v>7677</v>
      </c>
      <c r="E940" s="28" t="s">
        <v>7901</v>
      </c>
      <c r="F940" s="28" t="s">
        <v>2283</v>
      </c>
      <c r="G940" s="28" t="s">
        <v>18289</v>
      </c>
      <c r="H940" s="28" t="s">
        <v>17453</v>
      </c>
      <c r="I940" s="28">
        <v>0</v>
      </c>
      <c r="J940" s="28">
        <v>0</v>
      </c>
      <c r="K940" s="28">
        <v>2</v>
      </c>
      <c r="L940" s="28">
        <v>0</v>
      </c>
      <c r="M940" s="28">
        <v>0</v>
      </c>
      <c r="N940" s="28">
        <v>4</v>
      </c>
      <c r="O940" s="28">
        <v>4</v>
      </c>
      <c r="P940">
        <f>VLOOKUP($A940,'Item Detail'!$A$2:$G$3180,7,0)</f>
        <v>2</v>
      </c>
      <c r="Q940" s="30" t="s">
        <v>20729</v>
      </c>
      <c r="R940" s="30" t="s">
        <v>20730</v>
      </c>
      <c r="S940" s="30" t="s">
        <v>20731</v>
      </c>
      <c r="T940" s="30" t="s">
        <v>20732</v>
      </c>
      <c r="U940" s="30" t="s">
        <v>20733</v>
      </c>
      <c r="V940" s="30" t="s">
        <v>20734</v>
      </c>
      <c r="W940" s="30" t="s">
        <v>20737</v>
      </c>
      <c r="X940" s="30" t="s">
        <v>20737</v>
      </c>
      <c r="Y940" s="30" t="s">
        <v>20737</v>
      </c>
      <c r="Z940" s="30" t="s">
        <v>20737</v>
      </c>
      <c r="AA940" s="32" t="s">
        <v>20790</v>
      </c>
    </row>
    <row r="941" spans="1:27" x14ac:dyDescent="0.3">
      <c r="A941" s="28" t="s">
        <v>4654</v>
      </c>
      <c r="B941" s="28" t="s">
        <v>17483</v>
      </c>
      <c r="C941" s="28" t="s">
        <v>10061</v>
      </c>
      <c r="D941" s="28" t="s">
        <v>10062</v>
      </c>
      <c r="E941" s="28" t="s">
        <v>10020</v>
      </c>
      <c r="F941" s="28" t="s">
        <v>1691</v>
      </c>
      <c r="G941" s="28" t="s">
        <v>18290</v>
      </c>
      <c r="H941" s="28" t="s">
        <v>17419</v>
      </c>
      <c r="I941" s="28">
        <v>1</v>
      </c>
      <c r="J941" s="28">
        <v>0</v>
      </c>
      <c r="K941" s="28">
        <v>1</v>
      </c>
      <c r="L941" s="28">
        <v>0</v>
      </c>
      <c r="M941" s="28">
        <v>0</v>
      </c>
      <c r="N941" s="28">
        <v>4</v>
      </c>
      <c r="O941" s="28">
        <v>4</v>
      </c>
      <c r="P941">
        <f>VLOOKUP($A941,'Item Detail'!$A$2:$G$3180,7,0)</f>
        <v>2</v>
      </c>
      <c r="Q941" s="30" t="s">
        <v>20735</v>
      </c>
      <c r="R941" s="30" t="s">
        <v>20730</v>
      </c>
      <c r="S941" s="30" t="s">
        <v>4207</v>
      </c>
      <c r="T941" s="30" t="s">
        <v>20732</v>
      </c>
      <c r="U941" s="30" t="s">
        <v>20733</v>
      </c>
      <c r="V941" s="30" t="s">
        <v>20737</v>
      </c>
      <c r="W941" s="30" t="s">
        <v>20737</v>
      </c>
      <c r="X941" s="30" t="s">
        <v>20737</v>
      </c>
      <c r="Y941" s="30" t="s">
        <v>20737</v>
      </c>
      <c r="Z941" s="30" t="s">
        <v>20737</v>
      </c>
      <c r="AA941" s="32" t="s">
        <v>20789</v>
      </c>
    </row>
    <row r="942" spans="1:27" x14ac:dyDescent="0.3">
      <c r="A942" s="28" t="s">
        <v>9206</v>
      </c>
      <c r="B942" s="28" t="s">
        <v>17581</v>
      </c>
      <c r="C942" s="28" t="s">
        <v>9207</v>
      </c>
      <c r="D942" s="28" t="s">
        <v>9208</v>
      </c>
      <c r="E942" s="28" t="s">
        <v>7716</v>
      </c>
      <c r="F942" s="28" t="s">
        <v>5745</v>
      </c>
      <c r="G942" s="28" t="s">
        <v>18291</v>
      </c>
      <c r="H942" s="28" t="s">
        <v>17453</v>
      </c>
      <c r="I942" s="28">
        <v>0</v>
      </c>
      <c r="J942" s="28">
        <v>2</v>
      </c>
      <c r="K942" s="28">
        <v>0</v>
      </c>
      <c r="L942" s="28">
        <v>0</v>
      </c>
      <c r="M942" s="28">
        <v>0</v>
      </c>
      <c r="N942" s="28">
        <v>4</v>
      </c>
      <c r="O942" s="28">
        <v>4</v>
      </c>
      <c r="P942">
        <f>VLOOKUP($A942,'Item Detail'!$A$2:$G$3180,7,0)</f>
        <v>2</v>
      </c>
      <c r="Q942" s="30" t="s">
        <v>20729</v>
      </c>
      <c r="R942" s="30" t="s">
        <v>20730</v>
      </c>
      <c r="S942" s="30" t="s">
        <v>20731</v>
      </c>
      <c r="T942" s="30" t="s">
        <v>20732</v>
      </c>
      <c r="U942" s="30" t="s">
        <v>20733</v>
      </c>
      <c r="V942" s="30" t="s">
        <v>20734</v>
      </c>
      <c r="W942" s="30" t="s">
        <v>20737</v>
      </c>
      <c r="X942" s="30" t="s">
        <v>20734</v>
      </c>
      <c r="Y942" s="30" t="s">
        <v>20734</v>
      </c>
      <c r="Z942" s="30" t="s">
        <v>20737</v>
      </c>
      <c r="AA942" s="32" t="s">
        <v>20790</v>
      </c>
    </row>
    <row r="943" spans="1:27" x14ac:dyDescent="0.3">
      <c r="A943" s="28" t="s">
        <v>4961</v>
      </c>
      <c r="B943" s="28" t="s">
        <v>17465</v>
      </c>
      <c r="C943" s="28" t="s">
        <v>10226</v>
      </c>
      <c r="D943" s="28" t="s">
        <v>7677</v>
      </c>
      <c r="E943" s="28" t="s">
        <v>7800</v>
      </c>
      <c r="F943" s="28" t="s">
        <v>4963</v>
      </c>
      <c r="G943" s="28" t="s">
        <v>18292</v>
      </c>
      <c r="H943" s="28" t="s">
        <v>17419</v>
      </c>
      <c r="I943" s="28">
        <v>2</v>
      </c>
      <c r="J943" s="28">
        <v>0</v>
      </c>
      <c r="K943" s="28">
        <v>0</v>
      </c>
      <c r="L943" s="28">
        <v>0</v>
      </c>
      <c r="M943" s="28">
        <v>0</v>
      </c>
      <c r="N943" s="28">
        <v>4</v>
      </c>
      <c r="O943" s="28">
        <v>4</v>
      </c>
      <c r="P943">
        <f>VLOOKUP($A943,'Item Detail'!$A$2:$G$3180,7,0)</f>
        <v>2</v>
      </c>
      <c r="Q943" s="30" t="s">
        <v>20735</v>
      </c>
      <c r="R943" s="30" t="s">
        <v>20730</v>
      </c>
      <c r="S943" s="30" t="s">
        <v>4207</v>
      </c>
      <c r="T943" s="30" t="s">
        <v>20732</v>
      </c>
      <c r="U943" s="30" t="s">
        <v>20733</v>
      </c>
      <c r="V943" s="30" t="s">
        <v>20737</v>
      </c>
      <c r="W943" s="30" t="s">
        <v>20737</v>
      </c>
      <c r="X943" s="30" t="s">
        <v>20737</v>
      </c>
      <c r="Y943" s="30" t="s">
        <v>20737</v>
      </c>
      <c r="Z943" s="30" t="s">
        <v>20737</v>
      </c>
      <c r="AA943" s="32" t="s">
        <v>20789</v>
      </c>
    </row>
    <row r="944" spans="1:27" x14ac:dyDescent="0.3">
      <c r="A944" s="28" t="s">
        <v>7036</v>
      </c>
      <c r="B944" s="28" t="s">
        <v>17468</v>
      </c>
      <c r="C944" s="28" t="s">
        <v>9470</v>
      </c>
      <c r="D944" s="28" t="s">
        <v>9471</v>
      </c>
      <c r="E944" s="28" t="s">
        <v>8573</v>
      </c>
      <c r="F944" s="28" t="s">
        <v>4672</v>
      </c>
      <c r="G944" s="28" t="s">
        <v>18293</v>
      </c>
      <c r="H944" s="28" t="s">
        <v>17419</v>
      </c>
      <c r="I944" s="28">
        <v>2</v>
      </c>
      <c r="J944" s="28">
        <v>0</v>
      </c>
      <c r="K944" s="28">
        <v>0</v>
      </c>
      <c r="L944" s="28">
        <v>0</v>
      </c>
      <c r="M944" s="28">
        <v>0</v>
      </c>
      <c r="N944" s="28">
        <v>4</v>
      </c>
      <c r="O944" s="28">
        <v>4</v>
      </c>
      <c r="P944">
        <f>VLOOKUP($A944,'Item Detail'!$A$2:$G$3180,7,0)</f>
        <v>2</v>
      </c>
      <c r="Q944" s="30" t="s">
        <v>20735</v>
      </c>
      <c r="R944" s="30" t="s">
        <v>20730</v>
      </c>
      <c r="S944" s="30" t="s">
        <v>4207</v>
      </c>
      <c r="T944" s="30" t="s">
        <v>20732</v>
      </c>
      <c r="U944" s="30" t="s">
        <v>20732</v>
      </c>
      <c r="V944" s="30" t="s">
        <v>20737</v>
      </c>
      <c r="W944" s="30" t="s">
        <v>20737</v>
      </c>
      <c r="X944" s="30" t="s">
        <v>20737</v>
      </c>
      <c r="Y944" s="30" t="s">
        <v>20737</v>
      </c>
      <c r="Z944" s="30" t="s">
        <v>20737</v>
      </c>
      <c r="AA944" s="32" t="s">
        <v>20789</v>
      </c>
    </row>
    <row r="945" spans="1:27" x14ac:dyDescent="0.3">
      <c r="A945" s="28" t="s">
        <v>5743</v>
      </c>
      <c r="B945" s="28" t="s">
        <v>17581</v>
      </c>
      <c r="C945" s="28" t="s">
        <v>10039</v>
      </c>
      <c r="D945" s="28" t="s">
        <v>10040</v>
      </c>
      <c r="E945" s="28" t="s">
        <v>8031</v>
      </c>
      <c r="F945" s="28" t="s">
        <v>5745</v>
      </c>
      <c r="G945" s="28" t="s">
        <v>18294</v>
      </c>
      <c r="H945" s="28" t="s">
        <v>17419</v>
      </c>
      <c r="I945" s="28">
        <v>0</v>
      </c>
      <c r="J945" s="28">
        <v>0</v>
      </c>
      <c r="K945" s="28">
        <v>1</v>
      </c>
      <c r="L945" s="28">
        <v>0</v>
      </c>
      <c r="M945" s="28">
        <v>1</v>
      </c>
      <c r="N945" s="28">
        <v>4</v>
      </c>
      <c r="O945" s="28">
        <v>4</v>
      </c>
      <c r="P945">
        <f>VLOOKUP($A945,'Item Detail'!$A$2:$G$3180,7,0)</f>
        <v>2</v>
      </c>
      <c r="Q945" s="30" t="s">
        <v>20735</v>
      </c>
      <c r="R945" s="30" t="s">
        <v>20730</v>
      </c>
      <c r="S945" s="30" t="s">
        <v>4207</v>
      </c>
      <c r="T945" s="30" t="s">
        <v>20732</v>
      </c>
      <c r="U945" s="30" t="s">
        <v>20733</v>
      </c>
      <c r="V945" s="30" t="s">
        <v>20737</v>
      </c>
      <c r="W945" s="30" t="s">
        <v>20737</v>
      </c>
      <c r="X945" s="30" t="s">
        <v>20737</v>
      </c>
      <c r="Y945" s="30" t="s">
        <v>20737</v>
      </c>
      <c r="Z945" s="30" t="s">
        <v>20737</v>
      </c>
      <c r="AA945" s="32" t="s">
        <v>20789</v>
      </c>
    </row>
    <row r="946" spans="1:27" x14ac:dyDescent="0.3">
      <c r="A946" s="28" t="s">
        <v>9912</v>
      </c>
      <c r="B946" s="28" t="s">
        <v>17458</v>
      </c>
      <c r="C946" s="28" t="s">
        <v>9913</v>
      </c>
      <c r="D946" s="28" t="s">
        <v>9914</v>
      </c>
      <c r="E946" s="28" t="s">
        <v>7716</v>
      </c>
      <c r="F946" s="28" t="s">
        <v>17440</v>
      </c>
      <c r="G946" s="28" t="s">
        <v>18295</v>
      </c>
      <c r="H946" s="28" t="s">
        <v>17453</v>
      </c>
      <c r="I946" s="28">
        <v>2</v>
      </c>
      <c r="J946" s="28">
        <v>0</v>
      </c>
      <c r="K946" s="28">
        <v>0</v>
      </c>
      <c r="L946" s="28">
        <v>0</v>
      </c>
      <c r="M946" s="28">
        <v>0</v>
      </c>
      <c r="N946" s="28">
        <v>4</v>
      </c>
      <c r="O946" s="28">
        <v>4</v>
      </c>
      <c r="P946">
        <f>VLOOKUP($A946,'Item Detail'!$A$2:$G$3180,7,0)</f>
        <v>2</v>
      </c>
      <c r="Q946" s="30" t="s">
        <v>20741</v>
      </c>
      <c r="R946" s="30" t="s">
        <v>20730</v>
      </c>
      <c r="S946" s="30" t="s">
        <v>20742</v>
      </c>
      <c r="T946" s="30" t="s">
        <v>20732</v>
      </c>
      <c r="U946" s="30" t="s">
        <v>20749</v>
      </c>
      <c r="V946" s="30" t="s">
        <v>20737</v>
      </c>
      <c r="W946" s="30" t="s">
        <v>20737</v>
      </c>
      <c r="X946" s="30" t="s">
        <v>20737</v>
      </c>
      <c r="Y946" s="30" t="s">
        <v>20737</v>
      </c>
      <c r="Z946" s="30" t="s">
        <v>20737</v>
      </c>
      <c r="AA946" s="32" t="s">
        <v>20789</v>
      </c>
    </row>
    <row r="947" spans="1:27" x14ac:dyDescent="0.3">
      <c r="A947" s="28" t="s">
        <v>3062</v>
      </c>
      <c r="B947" s="28" t="s">
        <v>17435</v>
      </c>
      <c r="C947" s="28" t="s">
        <v>3063</v>
      </c>
      <c r="D947" s="28" t="s">
        <v>7677</v>
      </c>
      <c r="E947" s="28" t="s">
        <v>8451</v>
      </c>
      <c r="F947" s="28" t="s">
        <v>1837</v>
      </c>
      <c r="G947" s="28" t="s">
        <v>18296</v>
      </c>
      <c r="H947" s="28" t="s">
        <v>17428</v>
      </c>
      <c r="I947" s="28">
        <v>0</v>
      </c>
      <c r="J947" s="28">
        <v>0</v>
      </c>
      <c r="K947" s="28">
        <v>2</v>
      </c>
      <c r="L947" s="28">
        <v>0</v>
      </c>
      <c r="M947" s="28">
        <v>0</v>
      </c>
      <c r="N947" s="28">
        <v>4</v>
      </c>
      <c r="O947" s="28">
        <v>4</v>
      </c>
      <c r="P947">
        <f>VLOOKUP($A947,'Item Detail'!$A$2:$G$3180,7,0)</f>
        <v>2</v>
      </c>
      <c r="Q947" s="30" t="s">
        <v>20741</v>
      </c>
      <c r="R947" s="30" t="s">
        <v>20730</v>
      </c>
      <c r="S947" s="30" t="s">
        <v>20742</v>
      </c>
      <c r="T947" s="30" t="s">
        <v>20732</v>
      </c>
      <c r="U947" s="30" t="s">
        <v>20749</v>
      </c>
      <c r="V947" s="30" t="s">
        <v>20737</v>
      </c>
      <c r="W947" s="30" t="s">
        <v>20737</v>
      </c>
      <c r="X947" s="30" t="s">
        <v>20737</v>
      </c>
      <c r="Y947" s="30" t="s">
        <v>20737</v>
      </c>
      <c r="Z947" s="30" t="s">
        <v>20737</v>
      </c>
      <c r="AA947" s="32" t="s">
        <v>20789</v>
      </c>
    </row>
    <row r="948" spans="1:27" x14ac:dyDescent="0.3">
      <c r="A948" s="28" t="s">
        <v>6049</v>
      </c>
      <c r="B948" s="28" t="s">
        <v>17489</v>
      </c>
      <c r="C948" s="28" t="s">
        <v>6050</v>
      </c>
      <c r="D948" s="28" t="s">
        <v>9200</v>
      </c>
      <c r="E948" s="28" t="s">
        <v>7707</v>
      </c>
      <c r="F948" s="28" t="s">
        <v>1608</v>
      </c>
      <c r="G948" s="28" t="s">
        <v>18297</v>
      </c>
      <c r="H948" s="28" t="s">
        <v>17419</v>
      </c>
      <c r="I948" s="28">
        <v>2</v>
      </c>
      <c r="J948" s="28">
        <v>0</v>
      </c>
      <c r="K948" s="28">
        <v>0</v>
      </c>
      <c r="L948" s="28">
        <v>0</v>
      </c>
      <c r="M948" s="28">
        <v>0</v>
      </c>
      <c r="N948" s="28">
        <v>4</v>
      </c>
      <c r="O948" s="28">
        <v>4</v>
      </c>
      <c r="P948">
        <f>VLOOKUP($A948,'Item Detail'!$A$2:$G$3180,7,0)</f>
        <v>2</v>
      </c>
      <c r="Q948" s="30" t="s">
        <v>20735</v>
      </c>
      <c r="R948" s="30" t="s">
        <v>20730</v>
      </c>
      <c r="S948" s="30" t="s">
        <v>4207</v>
      </c>
      <c r="T948" s="30" t="s">
        <v>20732</v>
      </c>
      <c r="U948" s="30" t="s">
        <v>20749</v>
      </c>
      <c r="V948" s="30" t="s">
        <v>20737</v>
      </c>
      <c r="W948" s="30" t="s">
        <v>20737</v>
      </c>
      <c r="X948" s="30" t="s">
        <v>20737</v>
      </c>
      <c r="Y948" s="30" t="s">
        <v>20737</v>
      </c>
      <c r="Z948" s="30" t="s">
        <v>20737</v>
      </c>
      <c r="AA948" s="32" t="s">
        <v>20789</v>
      </c>
    </row>
    <row r="949" spans="1:27" x14ac:dyDescent="0.3">
      <c r="A949" s="28" t="s">
        <v>3674</v>
      </c>
      <c r="B949" s="28" t="s">
        <v>17516</v>
      </c>
      <c r="C949" s="28" t="s">
        <v>9235</v>
      </c>
      <c r="D949" s="28" t="s">
        <v>7677</v>
      </c>
      <c r="E949" s="28" t="s">
        <v>7716</v>
      </c>
      <c r="F949" s="28" t="s">
        <v>1927</v>
      </c>
      <c r="G949" s="28" t="s">
        <v>18298</v>
      </c>
      <c r="H949" s="28" t="s">
        <v>17428</v>
      </c>
      <c r="I949" s="28">
        <v>0</v>
      </c>
      <c r="J949" s="28">
        <v>0</v>
      </c>
      <c r="K949" s="28">
        <v>0</v>
      </c>
      <c r="L949" s="28">
        <v>0</v>
      </c>
      <c r="M949" s="28">
        <v>2</v>
      </c>
      <c r="N949" s="28">
        <v>4</v>
      </c>
      <c r="O949" s="28">
        <v>4</v>
      </c>
      <c r="P949">
        <f>VLOOKUP($A949,'Item Detail'!$A$2:$G$3180,7,0)</f>
        <v>2</v>
      </c>
      <c r="Q949" s="30" t="s">
        <v>20741</v>
      </c>
      <c r="R949" s="30" t="s">
        <v>20730</v>
      </c>
      <c r="S949" s="30" t="s">
        <v>20742</v>
      </c>
      <c r="T949" s="30" t="s">
        <v>20732</v>
      </c>
      <c r="U949" s="30" t="s">
        <v>20732</v>
      </c>
      <c r="V949" s="30" t="s">
        <v>20737</v>
      </c>
      <c r="W949" s="30" t="s">
        <v>20737</v>
      </c>
      <c r="X949" s="30" t="s">
        <v>20737</v>
      </c>
      <c r="Y949" s="30" t="s">
        <v>20737</v>
      </c>
      <c r="Z949" s="30" t="s">
        <v>20737</v>
      </c>
      <c r="AA949" s="32" t="s">
        <v>20789</v>
      </c>
    </row>
    <row r="950" spans="1:27" x14ac:dyDescent="0.3">
      <c r="A950" s="28" t="s">
        <v>7546</v>
      </c>
      <c r="B950" s="28" t="s">
        <v>17437</v>
      </c>
      <c r="C950" s="28" t="s">
        <v>9777</v>
      </c>
      <c r="D950" s="28" t="s">
        <v>7677</v>
      </c>
      <c r="E950" s="28" t="s">
        <v>8051</v>
      </c>
      <c r="F950" s="28" t="s">
        <v>2795</v>
      </c>
      <c r="G950" s="28" t="s">
        <v>18299</v>
      </c>
      <c r="H950" s="28" t="s">
        <v>17419</v>
      </c>
      <c r="I950" s="28">
        <v>2</v>
      </c>
      <c r="J950" s="28">
        <v>0</v>
      </c>
      <c r="K950" s="28">
        <v>0</v>
      </c>
      <c r="L950" s="28">
        <v>0</v>
      </c>
      <c r="M950" s="28">
        <v>0</v>
      </c>
      <c r="N950" s="28">
        <v>4</v>
      </c>
      <c r="O950" s="28">
        <v>4</v>
      </c>
      <c r="P950">
        <f>VLOOKUP($A950,'Item Detail'!$A$2:$G$3180,7,0)</f>
        <v>2</v>
      </c>
      <c r="Q950" s="30" t="s">
        <v>20735</v>
      </c>
      <c r="R950" s="30" t="s">
        <v>20730</v>
      </c>
      <c r="S950" s="30" t="s">
        <v>4207</v>
      </c>
      <c r="T950" s="30" t="s">
        <v>20732</v>
      </c>
      <c r="U950" s="30" t="s">
        <v>20733</v>
      </c>
      <c r="V950" s="30" t="s">
        <v>20737</v>
      </c>
      <c r="W950" s="30" t="s">
        <v>20737</v>
      </c>
      <c r="X950" s="30" t="s">
        <v>20737</v>
      </c>
      <c r="Y950" s="30" t="s">
        <v>20737</v>
      </c>
      <c r="Z950" s="30" t="s">
        <v>20737</v>
      </c>
      <c r="AA950" s="32" t="s">
        <v>20789</v>
      </c>
    </row>
    <row r="951" spans="1:27" x14ac:dyDescent="0.3">
      <c r="A951" s="28" t="s">
        <v>6131</v>
      </c>
      <c r="B951" s="28" t="s">
        <v>17483</v>
      </c>
      <c r="C951" s="28" t="s">
        <v>10259</v>
      </c>
      <c r="D951" s="28" t="s">
        <v>10260</v>
      </c>
      <c r="E951" s="28" t="s">
        <v>8554</v>
      </c>
      <c r="F951" s="28" t="s">
        <v>1691</v>
      </c>
      <c r="G951" s="28" t="s">
        <v>18300</v>
      </c>
      <c r="H951" s="28" t="s">
        <v>17419</v>
      </c>
      <c r="I951" s="28">
        <v>2</v>
      </c>
      <c r="J951" s="28">
        <v>0</v>
      </c>
      <c r="K951" s="28">
        <v>0</v>
      </c>
      <c r="L951" s="28">
        <v>0</v>
      </c>
      <c r="M951" s="28">
        <v>0</v>
      </c>
      <c r="N951" s="28">
        <v>4</v>
      </c>
      <c r="O951" s="28">
        <v>4</v>
      </c>
      <c r="P951">
        <f>VLOOKUP($A951,'Item Detail'!$A$2:$G$3180,7,0)</f>
        <v>2</v>
      </c>
      <c r="Q951" s="30" t="s">
        <v>20735</v>
      </c>
      <c r="R951" s="30" t="s">
        <v>20730</v>
      </c>
      <c r="S951" s="30" t="s">
        <v>4207</v>
      </c>
      <c r="T951" s="30" t="s">
        <v>20732</v>
      </c>
      <c r="U951" s="30" t="s">
        <v>20749</v>
      </c>
      <c r="V951" s="30" t="s">
        <v>20737</v>
      </c>
      <c r="W951" s="30" t="s">
        <v>20737</v>
      </c>
      <c r="X951" s="30" t="s">
        <v>20737</v>
      </c>
      <c r="Y951" s="30" t="s">
        <v>20737</v>
      </c>
      <c r="Z951" s="30" t="s">
        <v>20737</v>
      </c>
      <c r="AA951" s="32" t="s">
        <v>20789</v>
      </c>
    </row>
    <row r="952" spans="1:27" x14ac:dyDescent="0.3">
      <c r="A952" s="28" t="s">
        <v>10382</v>
      </c>
      <c r="B952" s="28" t="s">
        <v>17437</v>
      </c>
      <c r="C952" s="28" t="s">
        <v>10383</v>
      </c>
      <c r="D952" s="28" t="s">
        <v>7677</v>
      </c>
      <c r="E952" s="28" t="s">
        <v>8178</v>
      </c>
      <c r="F952" s="28" t="s">
        <v>10384</v>
      </c>
      <c r="G952" s="28" t="s">
        <v>18301</v>
      </c>
      <c r="H952" s="28" t="s">
        <v>17453</v>
      </c>
      <c r="I952" s="28">
        <v>0</v>
      </c>
      <c r="J952" s="28">
        <v>0</v>
      </c>
      <c r="K952" s="28">
        <v>2</v>
      </c>
      <c r="L952" s="28">
        <v>0</v>
      </c>
      <c r="M952" s="28">
        <v>0</v>
      </c>
      <c r="N952" s="28">
        <v>4</v>
      </c>
      <c r="O952" s="28">
        <v>4</v>
      </c>
      <c r="P952">
        <f>VLOOKUP($A952,'Item Detail'!$A$2:$G$3180,7,0)</f>
        <v>2</v>
      </c>
      <c r="Q952" s="30" t="s">
        <v>20750</v>
      </c>
      <c r="R952" s="30" t="s">
        <v>20752</v>
      </c>
      <c r="S952" s="30" t="s">
        <v>20752</v>
      </c>
      <c r="T952" s="30" t="s">
        <v>20732</v>
      </c>
      <c r="U952" s="30" t="s">
        <v>20745</v>
      </c>
      <c r="V952" s="30" t="s">
        <v>20737</v>
      </c>
      <c r="W952" s="30" t="s">
        <v>20737</v>
      </c>
      <c r="X952" s="30" t="s">
        <v>20737</v>
      </c>
      <c r="Y952" s="30" t="s">
        <v>20737</v>
      </c>
      <c r="Z952" s="30" t="s">
        <v>20737</v>
      </c>
      <c r="AA952" s="32" t="s">
        <v>20786</v>
      </c>
    </row>
    <row r="953" spans="1:27" x14ac:dyDescent="0.3">
      <c r="A953" s="28" t="s">
        <v>3693</v>
      </c>
      <c r="B953" s="28" t="s">
        <v>17420</v>
      </c>
      <c r="C953" s="28" t="s">
        <v>9462</v>
      </c>
      <c r="D953" s="28" t="s">
        <v>9463</v>
      </c>
      <c r="E953" s="28" t="s">
        <v>7716</v>
      </c>
      <c r="F953" s="28" t="s">
        <v>17432</v>
      </c>
      <c r="G953" s="28" t="s">
        <v>18302</v>
      </c>
      <c r="H953" s="28" t="s">
        <v>17419</v>
      </c>
      <c r="I953" s="28">
        <v>0</v>
      </c>
      <c r="J953" s="28">
        <v>0</v>
      </c>
      <c r="K953" s="28">
        <v>0</v>
      </c>
      <c r="L953" s="28">
        <v>0</v>
      </c>
      <c r="M953" s="28">
        <v>1</v>
      </c>
      <c r="N953" s="28">
        <v>2</v>
      </c>
      <c r="O953" s="28">
        <v>2</v>
      </c>
      <c r="P953">
        <f>VLOOKUP($A953,'Item Detail'!$A$2:$G$3180,7,0)</f>
        <v>2</v>
      </c>
      <c r="Q953" s="30" t="s">
        <v>20729</v>
      </c>
      <c r="R953" s="30" t="s">
        <v>20730</v>
      </c>
      <c r="S953" s="30" t="s">
        <v>20731</v>
      </c>
      <c r="T953" s="30" t="s">
        <v>20732</v>
      </c>
      <c r="U953" s="30" t="s">
        <v>20732</v>
      </c>
      <c r="V953" s="30" t="s">
        <v>20734</v>
      </c>
      <c r="W953" s="30" t="s">
        <v>20737</v>
      </c>
      <c r="X953" s="30" t="s">
        <v>20737</v>
      </c>
      <c r="Y953" s="30" t="s">
        <v>20737</v>
      </c>
      <c r="Z953" s="30" t="s">
        <v>20737</v>
      </c>
      <c r="AA953" s="32" t="s">
        <v>20790</v>
      </c>
    </row>
    <row r="954" spans="1:27" x14ac:dyDescent="0.3">
      <c r="A954" s="28" t="s">
        <v>3693</v>
      </c>
      <c r="B954" s="28" t="s">
        <v>17420</v>
      </c>
      <c r="C954" s="28" t="s">
        <v>9462</v>
      </c>
      <c r="D954" s="28" t="s">
        <v>9463</v>
      </c>
      <c r="E954" s="28" t="s">
        <v>7716</v>
      </c>
      <c r="F954" s="28" t="s">
        <v>17432</v>
      </c>
      <c r="G954" s="28" t="s">
        <v>18302</v>
      </c>
      <c r="H954" s="28" t="s">
        <v>17428</v>
      </c>
      <c r="I954" s="28">
        <v>0</v>
      </c>
      <c r="J954" s="28">
        <v>0</v>
      </c>
      <c r="K954" s="28">
        <v>0</v>
      </c>
      <c r="L954" s="28">
        <v>0</v>
      </c>
      <c r="M954" s="28">
        <v>1</v>
      </c>
      <c r="N954" s="28">
        <v>2</v>
      </c>
      <c r="O954" s="28">
        <v>2</v>
      </c>
      <c r="P954">
        <f>VLOOKUP($A954,'Item Detail'!$A$2:$G$3180,7,0)</f>
        <v>2</v>
      </c>
      <c r="Q954" s="30" t="s">
        <v>20729</v>
      </c>
      <c r="R954" s="30" t="s">
        <v>20730</v>
      </c>
      <c r="S954" s="30" t="s">
        <v>20731</v>
      </c>
      <c r="T954" s="30" t="s">
        <v>20732</v>
      </c>
      <c r="U954" s="30" t="s">
        <v>20732</v>
      </c>
      <c r="V954" s="30" t="s">
        <v>20734</v>
      </c>
      <c r="W954" s="30" t="s">
        <v>20737</v>
      </c>
      <c r="X954" s="30" t="s">
        <v>20737</v>
      </c>
      <c r="Y954" s="30" t="s">
        <v>20737</v>
      </c>
      <c r="Z954" s="30" t="s">
        <v>20737</v>
      </c>
      <c r="AA954" s="33" t="s">
        <v>20788</v>
      </c>
    </row>
    <row r="955" spans="1:27" x14ac:dyDescent="0.3">
      <c r="A955" s="28" t="s">
        <v>6421</v>
      </c>
      <c r="B955" s="28" t="s">
        <v>17489</v>
      </c>
      <c r="C955" s="28" t="s">
        <v>10180</v>
      </c>
      <c r="D955" s="28" t="s">
        <v>7677</v>
      </c>
      <c r="E955" s="28" t="s">
        <v>7716</v>
      </c>
      <c r="F955" s="28" t="s">
        <v>6420</v>
      </c>
      <c r="G955" s="28" t="s">
        <v>18303</v>
      </c>
      <c r="H955" s="28" t="s">
        <v>17419</v>
      </c>
      <c r="I955" s="28">
        <v>2</v>
      </c>
      <c r="J955" s="28">
        <v>0</v>
      </c>
      <c r="K955" s="28">
        <v>0</v>
      </c>
      <c r="L955" s="28">
        <v>0</v>
      </c>
      <c r="M955" s="28">
        <v>0</v>
      </c>
      <c r="N955" s="28">
        <v>4</v>
      </c>
      <c r="O955" s="28">
        <v>4</v>
      </c>
      <c r="P955">
        <f>VLOOKUP($A955,'Item Detail'!$A$2:$G$3180,7,0)</f>
        <v>2</v>
      </c>
      <c r="Q955" s="30" t="s">
        <v>20735</v>
      </c>
      <c r="R955" s="30" t="s">
        <v>20730</v>
      </c>
      <c r="S955" s="30" t="s">
        <v>4207</v>
      </c>
      <c r="T955" s="30" t="s">
        <v>20732</v>
      </c>
      <c r="U955" s="30" t="s">
        <v>20733</v>
      </c>
      <c r="V955" s="30" t="s">
        <v>20737</v>
      </c>
      <c r="W955" s="30" t="s">
        <v>20737</v>
      </c>
      <c r="X955" s="30" t="s">
        <v>20737</v>
      </c>
      <c r="Y955" s="30" t="s">
        <v>20737</v>
      </c>
      <c r="Z955" s="30" t="s">
        <v>20737</v>
      </c>
      <c r="AA955" s="32" t="s">
        <v>20789</v>
      </c>
    </row>
    <row r="956" spans="1:27" x14ac:dyDescent="0.3">
      <c r="A956" s="28" t="s">
        <v>9702</v>
      </c>
      <c r="B956" s="28" t="s">
        <v>17513</v>
      </c>
      <c r="C956" s="28" t="s">
        <v>9703</v>
      </c>
      <c r="D956" s="28" t="s">
        <v>7677</v>
      </c>
      <c r="E956" s="28" t="s">
        <v>9704</v>
      </c>
      <c r="F956" s="28" t="s">
        <v>2909</v>
      </c>
      <c r="G956" s="28" t="s">
        <v>18304</v>
      </c>
      <c r="H956" s="28" t="s">
        <v>17453</v>
      </c>
      <c r="I956" s="28">
        <v>1</v>
      </c>
      <c r="J956" s="28">
        <v>0</v>
      </c>
      <c r="K956" s="28">
        <v>1</v>
      </c>
      <c r="L956" s="28">
        <v>0</v>
      </c>
      <c r="M956" s="28">
        <v>0</v>
      </c>
      <c r="N956" s="28">
        <v>4</v>
      </c>
      <c r="O956" s="28">
        <v>4</v>
      </c>
      <c r="P956">
        <f>VLOOKUP($A956,'Item Detail'!$A$2:$G$3180,7,0)</f>
        <v>2</v>
      </c>
      <c r="Q956" s="30" t="s">
        <v>20729</v>
      </c>
      <c r="R956" s="30" t="s">
        <v>20730</v>
      </c>
      <c r="S956" s="30" t="s">
        <v>20731</v>
      </c>
      <c r="T956" s="30" t="s">
        <v>20732</v>
      </c>
      <c r="U956" s="30" t="s">
        <v>20733</v>
      </c>
      <c r="V956" s="30" t="s">
        <v>20737</v>
      </c>
      <c r="W956" s="30" t="s">
        <v>20737</v>
      </c>
      <c r="X956" s="30" t="s">
        <v>20737</v>
      </c>
      <c r="Y956" s="30" t="s">
        <v>20737</v>
      </c>
      <c r="Z956" s="30" t="s">
        <v>20734</v>
      </c>
      <c r="AA956" s="32" t="s">
        <v>20790</v>
      </c>
    </row>
    <row r="957" spans="1:27" x14ac:dyDescent="0.3">
      <c r="A957" s="28" t="s">
        <v>2855</v>
      </c>
      <c r="B957" s="28" t="s">
        <v>17513</v>
      </c>
      <c r="C957" s="28" t="s">
        <v>9654</v>
      </c>
      <c r="D957" s="28" t="s">
        <v>8368</v>
      </c>
      <c r="E957" s="28" t="s">
        <v>8573</v>
      </c>
      <c r="F957" s="28" t="s">
        <v>17861</v>
      </c>
      <c r="G957" s="28" t="s">
        <v>18305</v>
      </c>
      <c r="H957" s="28" t="s">
        <v>17428</v>
      </c>
      <c r="I957" s="28">
        <v>2</v>
      </c>
      <c r="J957" s="28">
        <v>0</v>
      </c>
      <c r="K957" s="28">
        <v>0</v>
      </c>
      <c r="L957" s="28">
        <v>0</v>
      </c>
      <c r="M957" s="28">
        <v>0</v>
      </c>
      <c r="N957" s="28">
        <v>4</v>
      </c>
      <c r="O957" s="28">
        <v>4</v>
      </c>
      <c r="P957">
        <f>VLOOKUP($A957,'Item Detail'!$A$2:$G$3180,7,0)</f>
        <v>2</v>
      </c>
      <c r="Q957" s="30" t="s">
        <v>20741</v>
      </c>
      <c r="R957" s="30" t="s">
        <v>20730</v>
      </c>
      <c r="S957" s="30" t="s">
        <v>20742</v>
      </c>
      <c r="T957" s="30" t="s">
        <v>20732</v>
      </c>
      <c r="U957" s="30" t="s">
        <v>20732</v>
      </c>
      <c r="V957" s="30" t="s">
        <v>20737</v>
      </c>
      <c r="W957" s="30" t="s">
        <v>20737</v>
      </c>
      <c r="X957" s="30" t="s">
        <v>20737</v>
      </c>
      <c r="Y957" s="30" t="s">
        <v>20737</v>
      </c>
      <c r="Z957" s="30" t="s">
        <v>20737</v>
      </c>
      <c r="AA957" s="32" t="s">
        <v>20789</v>
      </c>
    </row>
    <row r="958" spans="1:27" x14ac:dyDescent="0.3">
      <c r="A958" s="28" t="s">
        <v>2739</v>
      </c>
      <c r="B958" s="28" t="s">
        <v>17454</v>
      </c>
      <c r="C958" s="28" t="s">
        <v>9412</v>
      </c>
      <c r="D958" s="28" t="s">
        <v>9413</v>
      </c>
      <c r="E958" s="28" t="s">
        <v>9414</v>
      </c>
      <c r="F958" s="28" t="s">
        <v>2741</v>
      </c>
      <c r="G958" s="28" t="s">
        <v>18306</v>
      </c>
      <c r="H958" s="28" t="s">
        <v>17428</v>
      </c>
      <c r="I958" s="28">
        <v>1</v>
      </c>
      <c r="J958" s="28">
        <v>0</v>
      </c>
      <c r="K958" s="28">
        <v>0</v>
      </c>
      <c r="L958" s="28">
        <v>0</v>
      </c>
      <c r="M958" s="28">
        <v>1</v>
      </c>
      <c r="N958" s="28">
        <v>4</v>
      </c>
      <c r="O958" s="28">
        <v>4</v>
      </c>
      <c r="P958">
        <f>VLOOKUP($A958,'Item Detail'!$A$2:$G$3180,7,0)</f>
        <v>2</v>
      </c>
      <c r="Q958" s="30" t="s">
        <v>20764</v>
      </c>
      <c r="R958" s="30" t="s">
        <v>20730</v>
      </c>
      <c r="S958" s="30" t="s">
        <v>20742</v>
      </c>
      <c r="T958" s="30" t="s">
        <v>20732</v>
      </c>
      <c r="U958" s="30" t="s">
        <v>20732</v>
      </c>
      <c r="V958" s="30" t="s">
        <v>20737</v>
      </c>
      <c r="W958" s="30" t="s">
        <v>20737</v>
      </c>
      <c r="X958" s="30" t="s">
        <v>20737</v>
      </c>
      <c r="Y958" s="30" t="s">
        <v>20737</v>
      </c>
      <c r="Z958" s="30" t="s">
        <v>20737</v>
      </c>
      <c r="AA958" s="32" t="s">
        <v>20789</v>
      </c>
    </row>
    <row r="959" spans="1:27" x14ac:dyDescent="0.3">
      <c r="A959" s="28" t="s">
        <v>6769</v>
      </c>
      <c r="B959" s="28" t="s">
        <v>17465</v>
      </c>
      <c r="C959" s="28" t="s">
        <v>10399</v>
      </c>
      <c r="D959" s="28" t="s">
        <v>8345</v>
      </c>
      <c r="E959" s="28" t="s">
        <v>7716</v>
      </c>
      <c r="F959" s="28" t="s">
        <v>4815</v>
      </c>
      <c r="G959" s="28" t="s">
        <v>18307</v>
      </c>
      <c r="H959" s="28" t="s">
        <v>17419</v>
      </c>
      <c r="I959" s="28">
        <v>2</v>
      </c>
      <c r="J959" s="28">
        <v>0</v>
      </c>
      <c r="K959" s="28">
        <v>0</v>
      </c>
      <c r="L959" s="28">
        <v>0</v>
      </c>
      <c r="M959" s="28">
        <v>0</v>
      </c>
      <c r="N959" s="28">
        <v>4</v>
      </c>
      <c r="O959" s="28">
        <v>4</v>
      </c>
      <c r="P959">
        <f>VLOOKUP($A959,'Item Detail'!$A$2:$G$3180,7,0)</f>
        <v>2</v>
      </c>
      <c r="Q959" s="30" t="s">
        <v>20735</v>
      </c>
      <c r="R959" s="30" t="s">
        <v>20730</v>
      </c>
      <c r="S959" s="30" t="s">
        <v>4207</v>
      </c>
      <c r="T959" s="30" t="s">
        <v>20743</v>
      </c>
      <c r="U959" s="30" t="s">
        <v>20732</v>
      </c>
      <c r="V959" s="30" t="s">
        <v>20737</v>
      </c>
      <c r="W959" s="30" t="s">
        <v>20737</v>
      </c>
      <c r="X959" s="30" t="s">
        <v>20737</v>
      </c>
      <c r="Y959" s="30" t="s">
        <v>20737</v>
      </c>
      <c r="Z959" s="30" t="s">
        <v>20737</v>
      </c>
      <c r="AA959" s="32" t="s">
        <v>20789</v>
      </c>
    </row>
    <row r="960" spans="1:27" x14ac:dyDescent="0.3">
      <c r="A960" s="28" t="s">
        <v>10415</v>
      </c>
      <c r="B960" s="28" t="s">
        <v>17715</v>
      </c>
      <c r="C960" s="28" t="s">
        <v>10416</v>
      </c>
      <c r="D960" s="28" t="s">
        <v>10417</v>
      </c>
      <c r="E960" s="28" t="s">
        <v>8051</v>
      </c>
      <c r="F960" s="28" t="s">
        <v>17876</v>
      </c>
      <c r="G960" s="28" t="s">
        <v>18308</v>
      </c>
      <c r="H960" s="28" t="s">
        <v>17453</v>
      </c>
      <c r="I960" s="28">
        <v>1</v>
      </c>
      <c r="J960" s="28">
        <v>0</v>
      </c>
      <c r="K960" s="28">
        <v>0</v>
      </c>
      <c r="L960" s="28">
        <v>0</v>
      </c>
      <c r="M960" s="28">
        <v>0</v>
      </c>
      <c r="N960" s="28">
        <v>2</v>
      </c>
      <c r="O960" s="28">
        <v>2</v>
      </c>
      <c r="P960">
        <f>VLOOKUP($A960,'Item Detail'!$A$2:$G$3180,7,0)</f>
        <v>2</v>
      </c>
      <c r="Q960" s="30" t="s">
        <v>20754</v>
      </c>
      <c r="R960" s="30" t="s">
        <v>20730</v>
      </c>
      <c r="S960" s="30" t="s">
        <v>20731</v>
      </c>
      <c r="T960" s="30" t="s">
        <v>20732</v>
      </c>
      <c r="U960" s="30" t="s">
        <v>20732</v>
      </c>
      <c r="V960" s="30" t="s">
        <v>20734</v>
      </c>
      <c r="W960" s="30" t="s">
        <v>20737</v>
      </c>
      <c r="X960" s="30" t="s">
        <v>20737</v>
      </c>
      <c r="Y960" s="30" t="s">
        <v>20734</v>
      </c>
      <c r="Z960" s="30" t="s">
        <v>20737</v>
      </c>
      <c r="AA960" s="32" t="s">
        <v>20787</v>
      </c>
    </row>
    <row r="961" spans="1:27" x14ac:dyDescent="0.3">
      <c r="A961" s="28" t="s">
        <v>10415</v>
      </c>
      <c r="B961" s="28" t="s">
        <v>17715</v>
      </c>
      <c r="C961" s="28" t="s">
        <v>10416</v>
      </c>
      <c r="D961" s="28" t="s">
        <v>10417</v>
      </c>
      <c r="E961" s="28" t="s">
        <v>8051</v>
      </c>
      <c r="F961" s="28" t="s">
        <v>17876</v>
      </c>
      <c r="G961" s="28" t="s">
        <v>18308</v>
      </c>
      <c r="H961" s="28" t="s">
        <v>17413</v>
      </c>
      <c r="I961" s="28">
        <v>1</v>
      </c>
      <c r="J961" s="28">
        <v>0</v>
      </c>
      <c r="K961" s="28">
        <v>0</v>
      </c>
      <c r="L961" s="28">
        <v>0</v>
      </c>
      <c r="M961" s="28">
        <v>0</v>
      </c>
      <c r="N961" s="28">
        <v>2</v>
      </c>
      <c r="O961" s="28">
        <v>2</v>
      </c>
      <c r="P961">
        <f>VLOOKUP($A961,'Item Detail'!$A$2:$G$3180,7,0)</f>
        <v>2</v>
      </c>
      <c r="Q961" s="30" t="s">
        <v>20754</v>
      </c>
      <c r="R961" s="30" t="s">
        <v>20730</v>
      </c>
      <c r="S961" s="30" t="s">
        <v>20731</v>
      </c>
      <c r="T961" s="30" t="s">
        <v>20732</v>
      </c>
      <c r="U961" s="30" t="s">
        <v>20732</v>
      </c>
      <c r="V961" s="30" t="s">
        <v>20734</v>
      </c>
      <c r="W961" s="30" t="s">
        <v>20737</v>
      </c>
      <c r="X961" s="30" t="s">
        <v>20737</v>
      </c>
      <c r="Y961" s="30" t="s">
        <v>20734</v>
      </c>
      <c r="Z961" s="30" t="s">
        <v>20737</v>
      </c>
      <c r="AA961" s="32" t="s">
        <v>20788</v>
      </c>
    </row>
    <row r="962" spans="1:27" x14ac:dyDescent="0.3">
      <c r="A962" s="28" t="s">
        <v>1835</v>
      </c>
      <c r="B962" s="28" t="s">
        <v>17435</v>
      </c>
      <c r="C962" s="28" t="s">
        <v>9656</v>
      </c>
      <c r="D962" s="28" t="s">
        <v>7677</v>
      </c>
      <c r="E962" s="28" t="s">
        <v>9657</v>
      </c>
      <c r="F962" s="28" t="s">
        <v>1837</v>
      </c>
      <c r="G962" s="28" t="s">
        <v>18309</v>
      </c>
      <c r="H962" s="28" t="s">
        <v>17428</v>
      </c>
      <c r="I962" s="28">
        <v>1</v>
      </c>
      <c r="J962" s="28">
        <v>0</v>
      </c>
      <c r="K962" s="28">
        <v>0</v>
      </c>
      <c r="L962" s="28">
        <v>0</v>
      </c>
      <c r="M962" s="28">
        <v>1</v>
      </c>
      <c r="N962" s="28">
        <v>4</v>
      </c>
      <c r="O962" s="28">
        <v>4</v>
      </c>
      <c r="P962">
        <f>VLOOKUP($A962,'Item Detail'!$A$2:$G$3180,7,0)</f>
        <v>2</v>
      </c>
      <c r="Q962" s="30" t="s">
        <v>20741</v>
      </c>
      <c r="R962" s="30" t="s">
        <v>20730</v>
      </c>
      <c r="S962" s="30" t="s">
        <v>20742</v>
      </c>
      <c r="T962" s="30" t="s">
        <v>20732</v>
      </c>
      <c r="U962" s="30" t="s">
        <v>20732</v>
      </c>
      <c r="V962" s="30" t="s">
        <v>20737</v>
      </c>
      <c r="W962" s="30" t="s">
        <v>20737</v>
      </c>
      <c r="X962" s="30" t="s">
        <v>20737</v>
      </c>
      <c r="Y962" s="30" t="s">
        <v>20737</v>
      </c>
      <c r="Z962" s="30" t="s">
        <v>20737</v>
      </c>
      <c r="AA962" s="32" t="s">
        <v>20789</v>
      </c>
    </row>
    <row r="963" spans="1:27" x14ac:dyDescent="0.3">
      <c r="A963" s="28" t="s">
        <v>3931</v>
      </c>
      <c r="B963" s="28" t="s">
        <v>17437</v>
      </c>
      <c r="C963" s="28" t="s">
        <v>9677</v>
      </c>
      <c r="D963" s="28" t="s">
        <v>7677</v>
      </c>
      <c r="E963" s="28" t="s">
        <v>8451</v>
      </c>
      <c r="F963" s="28" t="s">
        <v>18050</v>
      </c>
      <c r="G963" s="28" t="s">
        <v>18310</v>
      </c>
      <c r="H963" s="28" t="s">
        <v>17428</v>
      </c>
      <c r="I963" s="28">
        <v>2</v>
      </c>
      <c r="J963" s="28">
        <v>0</v>
      </c>
      <c r="K963" s="28">
        <v>0</v>
      </c>
      <c r="L963" s="28">
        <v>0</v>
      </c>
      <c r="M963" s="28">
        <v>0</v>
      </c>
      <c r="N963" s="28">
        <v>4</v>
      </c>
      <c r="O963" s="28">
        <v>4</v>
      </c>
      <c r="P963">
        <f>VLOOKUP($A963,'Item Detail'!$A$2:$G$3180,7,0)</f>
        <v>2</v>
      </c>
      <c r="Q963" s="30" t="s">
        <v>20741</v>
      </c>
      <c r="R963" s="30" t="s">
        <v>20730</v>
      </c>
      <c r="S963" s="30" t="s">
        <v>20742</v>
      </c>
      <c r="T963" s="30" t="s">
        <v>20732</v>
      </c>
      <c r="U963" s="30" t="s">
        <v>20732</v>
      </c>
      <c r="V963" s="30" t="s">
        <v>20737</v>
      </c>
      <c r="W963" s="30" t="s">
        <v>20737</v>
      </c>
      <c r="X963" s="30" t="s">
        <v>20737</v>
      </c>
      <c r="Y963" s="30" t="s">
        <v>20737</v>
      </c>
      <c r="Z963" s="30" t="s">
        <v>20737</v>
      </c>
      <c r="AA963" s="32" t="s">
        <v>20789</v>
      </c>
    </row>
    <row r="964" spans="1:27" x14ac:dyDescent="0.3">
      <c r="A964" s="28" t="s">
        <v>9760</v>
      </c>
      <c r="B964" s="28" t="s">
        <v>17435</v>
      </c>
      <c r="C964" s="28" t="s">
        <v>9761</v>
      </c>
      <c r="D964" s="28" t="s">
        <v>8499</v>
      </c>
      <c r="E964" s="28" t="s">
        <v>8500</v>
      </c>
      <c r="F964" s="28" t="s">
        <v>8126</v>
      </c>
      <c r="G964" s="28" t="s">
        <v>18311</v>
      </c>
      <c r="H964" s="28" t="s">
        <v>17412</v>
      </c>
      <c r="I964" s="28">
        <v>0</v>
      </c>
      <c r="J964" s="28">
        <v>0</v>
      </c>
      <c r="K964" s="28">
        <v>0</v>
      </c>
      <c r="L964" s="28">
        <v>0</v>
      </c>
      <c r="M964" s="28">
        <v>2</v>
      </c>
      <c r="N964" s="28">
        <v>4</v>
      </c>
      <c r="O964" s="28">
        <v>4</v>
      </c>
      <c r="P964">
        <f>VLOOKUP($A964,'Item Detail'!$A$2:$G$3180,7,0)</f>
        <v>2</v>
      </c>
      <c r="Q964" s="30" t="s">
        <v>20759</v>
      </c>
      <c r="R964" s="30" t="s">
        <v>20744</v>
      </c>
      <c r="S964" s="30" t="s">
        <v>20731</v>
      </c>
      <c r="T964" s="30" t="s">
        <v>20732</v>
      </c>
      <c r="U964" s="30" t="s">
        <v>20736</v>
      </c>
      <c r="V964" s="30" t="s">
        <v>20734</v>
      </c>
      <c r="W964" s="30" t="s">
        <v>20734</v>
      </c>
      <c r="X964" s="30" t="s">
        <v>20734</v>
      </c>
      <c r="Y964" s="30" t="s">
        <v>20734</v>
      </c>
      <c r="Z964" s="30" t="s">
        <v>20734</v>
      </c>
      <c r="AA964" s="32" t="s">
        <v>20788</v>
      </c>
    </row>
    <row r="965" spans="1:27" x14ac:dyDescent="0.3">
      <c r="A965" s="28" t="s">
        <v>10004</v>
      </c>
      <c r="B965" s="28" t="s">
        <v>17435</v>
      </c>
      <c r="C965" s="28" t="s">
        <v>10005</v>
      </c>
      <c r="D965" s="28" t="s">
        <v>8035</v>
      </c>
      <c r="E965" s="28" t="s">
        <v>10006</v>
      </c>
      <c r="F965" s="28" t="s">
        <v>8126</v>
      </c>
      <c r="G965" s="28" t="s">
        <v>17546</v>
      </c>
      <c r="H965" s="28" t="s">
        <v>17412</v>
      </c>
      <c r="I965" s="28">
        <v>0</v>
      </c>
      <c r="J965" s="28">
        <v>0</v>
      </c>
      <c r="K965" s="28">
        <v>2</v>
      </c>
      <c r="L965" s="28">
        <v>0</v>
      </c>
      <c r="M965" s="28">
        <v>0</v>
      </c>
      <c r="N965" s="28">
        <v>4</v>
      </c>
      <c r="O965" s="28">
        <v>4</v>
      </c>
      <c r="P965">
        <f>VLOOKUP($A965,'Item Detail'!$A$2:$G$3180,7,0)</f>
        <v>2</v>
      </c>
      <c r="Q965" s="30" t="s">
        <v>20759</v>
      </c>
      <c r="R965" s="30" t="s">
        <v>20744</v>
      </c>
      <c r="S965" s="30" t="s">
        <v>20731</v>
      </c>
      <c r="T965" s="30" t="s">
        <v>20732</v>
      </c>
      <c r="U965" s="30" t="s">
        <v>20736</v>
      </c>
      <c r="V965" s="30" t="s">
        <v>20734</v>
      </c>
      <c r="W965" s="30" t="s">
        <v>20734</v>
      </c>
      <c r="X965" s="30" t="s">
        <v>20734</v>
      </c>
      <c r="Y965" s="30" t="s">
        <v>20734</v>
      </c>
      <c r="Z965" s="30" t="s">
        <v>20734</v>
      </c>
      <c r="AA965" s="32" t="s">
        <v>20788</v>
      </c>
    </row>
    <row r="966" spans="1:27" x14ac:dyDescent="0.3">
      <c r="A966" s="28" t="s">
        <v>10022</v>
      </c>
      <c r="B966" s="28" t="s">
        <v>17454</v>
      </c>
      <c r="C966" s="28" t="s">
        <v>10023</v>
      </c>
      <c r="D966" s="28" t="s">
        <v>9572</v>
      </c>
      <c r="E966" s="28" t="s">
        <v>10024</v>
      </c>
      <c r="F966" s="28" t="s">
        <v>4060</v>
      </c>
      <c r="G966" s="28" t="s">
        <v>18312</v>
      </c>
      <c r="H966" s="28" t="s">
        <v>17412</v>
      </c>
      <c r="I966" s="28">
        <v>1</v>
      </c>
      <c r="J966" s="28">
        <v>0</v>
      </c>
      <c r="K966" s="28">
        <v>1</v>
      </c>
      <c r="L966" s="28">
        <v>0</v>
      </c>
      <c r="M966" s="28">
        <v>0</v>
      </c>
      <c r="N966" s="28">
        <v>4</v>
      </c>
      <c r="O966" s="28">
        <v>4</v>
      </c>
      <c r="P966">
        <f>VLOOKUP($A966,'Item Detail'!$A$2:$G$3180,7,0)</f>
        <v>2</v>
      </c>
      <c r="Q966" s="30" t="s">
        <v>20739</v>
      </c>
      <c r="R966" s="30" t="s">
        <v>20730</v>
      </c>
      <c r="S966" s="30" t="s">
        <v>20731</v>
      </c>
      <c r="T966" s="30" t="s">
        <v>20732</v>
      </c>
      <c r="U966" s="30" t="s">
        <v>20745</v>
      </c>
      <c r="V966" s="30" t="s">
        <v>20734</v>
      </c>
      <c r="W966" s="30" t="s">
        <v>20734</v>
      </c>
      <c r="X966" s="30" t="s">
        <v>20734</v>
      </c>
      <c r="Y966" s="30" t="s">
        <v>20734</v>
      </c>
      <c r="Z966" s="30" t="s">
        <v>20734</v>
      </c>
      <c r="AA966" s="32" t="s">
        <v>20788</v>
      </c>
    </row>
    <row r="967" spans="1:27" x14ac:dyDescent="0.3">
      <c r="A967" s="28" t="s">
        <v>9310</v>
      </c>
      <c r="B967" s="28" t="s">
        <v>17437</v>
      </c>
      <c r="C967" s="28" t="s">
        <v>9311</v>
      </c>
      <c r="D967" s="28" t="s">
        <v>9312</v>
      </c>
      <c r="E967" s="28" t="s">
        <v>7787</v>
      </c>
      <c r="F967" s="28" t="s">
        <v>2795</v>
      </c>
      <c r="G967" s="28" t="s">
        <v>18313</v>
      </c>
      <c r="H967" s="28" t="s">
        <v>17413</v>
      </c>
      <c r="I967" s="28">
        <v>2</v>
      </c>
      <c r="J967" s="28">
        <v>0</v>
      </c>
      <c r="K967" s="28">
        <v>0</v>
      </c>
      <c r="L967" s="28">
        <v>0</v>
      </c>
      <c r="M967" s="28">
        <v>0</v>
      </c>
      <c r="N967" s="28">
        <v>4</v>
      </c>
      <c r="O967" s="28">
        <v>4</v>
      </c>
      <c r="P967">
        <f>VLOOKUP($A967,'Item Detail'!$A$2:$G$3180,7,0)</f>
        <v>2</v>
      </c>
      <c r="Q967" s="30" t="s">
        <v>20760</v>
      </c>
      <c r="R967" s="30" t="s">
        <v>20730</v>
      </c>
      <c r="S967" s="30" t="s">
        <v>20731</v>
      </c>
      <c r="T967" s="30" t="s">
        <v>20732</v>
      </c>
      <c r="U967" s="30" t="s">
        <v>20732</v>
      </c>
      <c r="V967" s="30" t="s">
        <v>20734</v>
      </c>
      <c r="W967" s="30" t="s">
        <v>20734</v>
      </c>
      <c r="X967" s="30" t="s">
        <v>20734</v>
      </c>
      <c r="Y967" s="30" t="s">
        <v>20737</v>
      </c>
      <c r="Z967" s="30" t="s">
        <v>20737</v>
      </c>
      <c r="AA967" s="32" t="s">
        <v>20788</v>
      </c>
    </row>
    <row r="968" spans="1:27" x14ac:dyDescent="0.3">
      <c r="A968" s="28" t="s">
        <v>5417</v>
      </c>
      <c r="B968" s="28" t="s">
        <v>17447</v>
      </c>
      <c r="C968" s="28" t="s">
        <v>9901</v>
      </c>
      <c r="D968" s="28" t="s">
        <v>9902</v>
      </c>
      <c r="E968" s="28" t="s">
        <v>8270</v>
      </c>
      <c r="F968" s="28" t="s">
        <v>1893</v>
      </c>
      <c r="G968" s="28" t="s">
        <v>18314</v>
      </c>
      <c r="H968" s="28" t="s">
        <v>17419</v>
      </c>
      <c r="I968" s="28">
        <v>2</v>
      </c>
      <c r="J968" s="28">
        <v>0</v>
      </c>
      <c r="K968" s="28">
        <v>0</v>
      </c>
      <c r="L968" s="28">
        <v>0</v>
      </c>
      <c r="M968" s="28">
        <v>0</v>
      </c>
      <c r="N968" s="28">
        <v>4</v>
      </c>
      <c r="O968" s="28">
        <v>4</v>
      </c>
      <c r="P968">
        <f>VLOOKUP($A968,'Item Detail'!$A$2:$G$3180,7,0)</f>
        <v>2</v>
      </c>
      <c r="Q968" s="30" t="s">
        <v>20735</v>
      </c>
      <c r="R968" s="30" t="s">
        <v>20730</v>
      </c>
      <c r="S968" s="30" t="s">
        <v>4207</v>
      </c>
      <c r="T968" s="30" t="s">
        <v>20732</v>
      </c>
      <c r="U968" s="30" t="s">
        <v>20749</v>
      </c>
      <c r="V968" s="30" t="s">
        <v>20737</v>
      </c>
      <c r="W968" s="30" t="s">
        <v>20737</v>
      </c>
      <c r="X968" s="30" t="s">
        <v>20737</v>
      </c>
      <c r="Y968" s="30" t="s">
        <v>20737</v>
      </c>
      <c r="Z968" s="30" t="s">
        <v>20737</v>
      </c>
      <c r="AA968" s="32" t="s">
        <v>20789</v>
      </c>
    </row>
    <row r="969" spans="1:27" x14ac:dyDescent="0.3">
      <c r="A969" s="28" t="s">
        <v>1895</v>
      </c>
      <c r="B969" s="28" t="s">
        <v>17489</v>
      </c>
      <c r="C969" s="28" t="s">
        <v>9099</v>
      </c>
      <c r="D969" s="28" t="s">
        <v>9100</v>
      </c>
      <c r="E969" s="28" t="s">
        <v>8270</v>
      </c>
      <c r="F969" s="28" t="s">
        <v>1608</v>
      </c>
      <c r="G969" s="28" t="s">
        <v>18315</v>
      </c>
      <c r="H969" s="28" t="s">
        <v>17428</v>
      </c>
      <c r="I969" s="28">
        <v>0</v>
      </c>
      <c r="J969" s="28">
        <v>0</v>
      </c>
      <c r="K969" s="28">
        <v>2</v>
      </c>
      <c r="L969" s="28">
        <v>0</v>
      </c>
      <c r="M969" s="28">
        <v>0</v>
      </c>
      <c r="N969" s="28">
        <v>4</v>
      </c>
      <c r="O969" s="28">
        <v>4</v>
      </c>
      <c r="P969">
        <f>VLOOKUP($A969,'Item Detail'!$A$2:$G$3180,7,0)</f>
        <v>2</v>
      </c>
      <c r="Q969" s="30" t="s">
        <v>20741</v>
      </c>
      <c r="R969" s="30" t="s">
        <v>20730</v>
      </c>
      <c r="S969" s="30" t="s">
        <v>20742</v>
      </c>
      <c r="T969" s="30" t="s">
        <v>20732</v>
      </c>
      <c r="U969" s="30" t="s">
        <v>20749</v>
      </c>
      <c r="V969" s="30" t="s">
        <v>20737</v>
      </c>
      <c r="W969" s="30" t="s">
        <v>20737</v>
      </c>
      <c r="X969" s="30" t="s">
        <v>20737</v>
      </c>
      <c r="Y969" s="30" t="s">
        <v>20737</v>
      </c>
      <c r="Z969" s="30" t="s">
        <v>20737</v>
      </c>
      <c r="AA969" s="32" t="s">
        <v>20789</v>
      </c>
    </row>
    <row r="970" spans="1:27" x14ac:dyDescent="0.3">
      <c r="A970" s="28" t="s">
        <v>10458</v>
      </c>
      <c r="B970" s="28" t="s">
        <v>17414</v>
      </c>
      <c r="C970" s="28" t="s">
        <v>10459</v>
      </c>
      <c r="D970" s="28" t="s">
        <v>9272</v>
      </c>
      <c r="E970" s="28" t="s">
        <v>8661</v>
      </c>
      <c r="F970" s="28" t="s">
        <v>17415</v>
      </c>
      <c r="G970" s="28" t="s">
        <v>18316</v>
      </c>
      <c r="H970" s="28" t="s">
        <v>17413</v>
      </c>
      <c r="I970" s="28">
        <v>2</v>
      </c>
      <c r="J970" s="28">
        <v>0</v>
      </c>
      <c r="K970" s="28">
        <v>0</v>
      </c>
      <c r="L970" s="28">
        <v>0</v>
      </c>
      <c r="M970" s="28">
        <v>0</v>
      </c>
      <c r="N970" s="28">
        <v>4</v>
      </c>
      <c r="O970" s="28">
        <v>4</v>
      </c>
      <c r="P970">
        <f>VLOOKUP($A970,'Item Detail'!$A$2:$G$3180,7,0)</f>
        <v>2</v>
      </c>
      <c r="Q970" s="30" t="s">
        <v>20729</v>
      </c>
      <c r="R970" s="30" t="s">
        <v>20730</v>
      </c>
      <c r="S970" s="30" t="s">
        <v>20731</v>
      </c>
      <c r="T970" s="30" t="s">
        <v>20732</v>
      </c>
      <c r="U970" s="30" t="s">
        <v>20749</v>
      </c>
      <c r="V970" s="30" t="s">
        <v>20734</v>
      </c>
      <c r="W970" s="30" t="s">
        <v>20734</v>
      </c>
      <c r="X970" s="30" t="s">
        <v>20734</v>
      </c>
      <c r="Y970" s="30" t="s">
        <v>20734</v>
      </c>
      <c r="Z970" s="30" t="s">
        <v>20734</v>
      </c>
      <c r="AA970" s="32" t="s">
        <v>20788</v>
      </c>
    </row>
    <row r="971" spans="1:27" x14ac:dyDescent="0.3">
      <c r="A971" s="28" t="s">
        <v>10524</v>
      </c>
      <c r="B971" s="28" t="s">
        <v>17414</v>
      </c>
      <c r="C971" s="28" t="s">
        <v>10525</v>
      </c>
      <c r="D971" s="28" t="s">
        <v>10526</v>
      </c>
      <c r="E971" s="28" t="s">
        <v>10527</v>
      </c>
      <c r="F971" s="28" t="s">
        <v>17415</v>
      </c>
      <c r="G971" s="28" t="s">
        <v>18317</v>
      </c>
      <c r="H971" s="28" t="s">
        <v>17453</v>
      </c>
      <c r="I971" s="28">
        <v>2</v>
      </c>
      <c r="J971" s="28">
        <v>0</v>
      </c>
      <c r="K971" s="28">
        <v>0</v>
      </c>
      <c r="L971" s="28">
        <v>0</v>
      </c>
      <c r="M971" s="28">
        <v>0</v>
      </c>
      <c r="N971" s="28">
        <v>4</v>
      </c>
      <c r="O971" s="28">
        <v>4</v>
      </c>
      <c r="P971">
        <f>VLOOKUP($A971,'Item Detail'!$A$2:$G$3180,7,0)</f>
        <v>2</v>
      </c>
      <c r="Q971" s="30" t="s">
        <v>20729</v>
      </c>
      <c r="R971" s="30" t="s">
        <v>20730</v>
      </c>
      <c r="S971" s="30" t="s">
        <v>20731</v>
      </c>
      <c r="T971" s="30" t="s">
        <v>20732</v>
      </c>
      <c r="U971" s="30" t="s">
        <v>20733</v>
      </c>
      <c r="V971" s="30" t="s">
        <v>20737</v>
      </c>
      <c r="W971" s="30" t="s">
        <v>20737</v>
      </c>
      <c r="X971" s="30" t="s">
        <v>20734</v>
      </c>
      <c r="Y971" s="30" t="s">
        <v>20737</v>
      </c>
      <c r="Z971" s="30" t="s">
        <v>20737</v>
      </c>
      <c r="AA971" s="32" t="s">
        <v>20790</v>
      </c>
    </row>
    <row r="972" spans="1:27" x14ac:dyDescent="0.3">
      <c r="A972" s="28" t="s">
        <v>5937</v>
      </c>
      <c r="B972" s="28" t="s">
        <v>17465</v>
      </c>
      <c r="C972" s="28" t="s">
        <v>9221</v>
      </c>
      <c r="D972" s="28" t="s">
        <v>7677</v>
      </c>
      <c r="E972" s="28" t="s">
        <v>9222</v>
      </c>
      <c r="F972" s="28" t="s">
        <v>5939</v>
      </c>
      <c r="G972" s="28" t="s">
        <v>18318</v>
      </c>
      <c r="H972" s="28" t="s">
        <v>17419</v>
      </c>
      <c r="I972" s="28">
        <v>2</v>
      </c>
      <c r="J972" s="28">
        <v>0</v>
      </c>
      <c r="K972" s="28">
        <v>0</v>
      </c>
      <c r="L972" s="28">
        <v>0</v>
      </c>
      <c r="M972" s="28">
        <v>0</v>
      </c>
      <c r="N972" s="28">
        <v>4</v>
      </c>
      <c r="O972" s="28">
        <v>4</v>
      </c>
      <c r="P972">
        <f>VLOOKUP($A972,'Item Detail'!$A$2:$G$3180,7,0)</f>
        <v>2</v>
      </c>
      <c r="Q972" s="30" t="s">
        <v>20735</v>
      </c>
      <c r="R972" s="30" t="s">
        <v>20730</v>
      </c>
      <c r="S972" s="30" t="s">
        <v>4207</v>
      </c>
      <c r="T972" s="30" t="s">
        <v>20743</v>
      </c>
      <c r="U972" s="30" t="s">
        <v>20732</v>
      </c>
      <c r="V972" s="30" t="s">
        <v>20737</v>
      </c>
      <c r="W972" s="30" t="s">
        <v>20737</v>
      </c>
      <c r="X972" s="30" t="s">
        <v>20737</v>
      </c>
      <c r="Y972" s="30" t="s">
        <v>20737</v>
      </c>
      <c r="Z972" s="30" t="s">
        <v>20737</v>
      </c>
      <c r="AA972" s="32" t="s">
        <v>20789</v>
      </c>
    </row>
    <row r="973" spans="1:27" x14ac:dyDescent="0.3">
      <c r="A973" s="28" t="s">
        <v>9843</v>
      </c>
      <c r="B973" s="28" t="s">
        <v>17437</v>
      </c>
      <c r="C973" s="28" t="s">
        <v>9844</v>
      </c>
      <c r="D973" s="28" t="s">
        <v>7701</v>
      </c>
      <c r="E973" s="28" t="s">
        <v>7702</v>
      </c>
      <c r="F973" s="28" t="s">
        <v>17680</v>
      </c>
      <c r="G973" s="28" t="s">
        <v>18319</v>
      </c>
      <c r="H973" s="28" t="s">
        <v>17412</v>
      </c>
      <c r="I973" s="28">
        <v>1</v>
      </c>
      <c r="J973" s="28">
        <v>0</v>
      </c>
      <c r="K973" s="28">
        <v>0</v>
      </c>
      <c r="L973" s="28">
        <v>0</v>
      </c>
      <c r="M973" s="28">
        <v>1</v>
      </c>
      <c r="N973" s="28">
        <v>4</v>
      </c>
      <c r="O973" s="28">
        <v>4</v>
      </c>
      <c r="P973">
        <f>VLOOKUP($A973,'Item Detail'!$A$2:$G$3180,7,0)</f>
        <v>2</v>
      </c>
      <c r="Q973" s="30" t="s">
        <v>20775</v>
      </c>
      <c r="R973" s="30" t="s">
        <v>20744</v>
      </c>
      <c r="S973" s="30" t="s">
        <v>20731</v>
      </c>
      <c r="T973" s="30" t="s">
        <v>20732</v>
      </c>
      <c r="U973" s="30" t="s">
        <v>20736</v>
      </c>
      <c r="V973" s="30" t="s">
        <v>20734</v>
      </c>
      <c r="W973" s="30" t="s">
        <v>20734</v>
      </c>
      <c r="X973" s="30" t="s">
        <v>20734</v>
      </c>
      <c r="Y973" s="30" t="s">
        <v>20734</v>
      </c>
      <c r="Z973" s="30" t="s">
        <v>20734</v>
      </c>
      <c r="AA973" s="32" t="s">
        <v>20788</v>
      </c>
    </row>
    <row r="974" spans="1:27" x14ac:dyDescent="0.3">
      <c r="A974" s="28" t="s">
        <v>5627</v>
      </c>
      <c r="B974" s="28" t="s">
        <v>17420</v>
      </c>
      <c r="C974" s="28" t="s">
        <v>9451</v>
      </c>
      <c r="D974" s="28" t="s">
        <v>8257</v>
      </c>
      <c r="E974" s="28" t="s">
        <v>7716</v>
      </c>
      <c r="F974" s="28" t="s">
        <v>4208</v>
      </c>
      <c r="G974" s="28" t="s">
        <v>18320</v>
      </c>
      <c r="H974" s="28" t="s">
        <v>17419</v>
      </c>
      <c r="I974" s="28">
        <v>0</v>
      </c>
      <c r="J974" s="28">
        <v>0</v>
      </c>
      <c r="K974" s="28">
        <v>2</v>
      </c>
      <c r="L974" s="28">
        <v>0</v>
      </c>
      <c r="M974" s="28">
        <v>0</v>
      </c>
      <c r="N974" s="28">
        <v>4</v>
      </c>
      <c r="O974" s="28">
        <v>4</v>
      </c>
      <c r="P974">
        <f>VLOOKUP($A974,'Item Detail'!$A$2:$G$3180,7,0)</f>
        <v>2</v>
      </c>
      <c r="Q974" s="30" t="s">
        <v>20738</v>
      </c>
      <c r="R974" s="30" t="s">
        <v>20730</v>
      </c>
      <c r="S974" s="30" t="s">
        <v>4207</v>
      </c>
      <c r="T974" s="30" t="s">
        <v>20732</v>
      </c>
      <c r="U974" s="30" t="s">
        <v>20732</v>
      </c>
      <c r="V974" s="30" t="s">
        <v>20737</v>
      </c>
      <c r="W974" s="30" t="s">
        <v>20737</v>
      </c>
      <c r="X974" s="30" t="s">
        <v>20737</v>
      </c>
      <c r="Y974" s="30" t="s">
        <v>20737</v>
      </c>
      <c r="Z974" s="30" t="s">
        <v>20737</v>
      </c>
      <c r="AA974" s="32" t="s">
        <v>20785</v>
      </c>
    </row>
    <row r="975" spans="1:27" x14ac:dyDescent="0.3">
      <c r="A975" s="28" t="s">
        <v>5384</v>
      </c>
      <c r="B975" s="28" t="s">
        <v>17481</v>
      </c>
      <c r="C975" s="28" t="s">
        <v>9293</v>
      </c>
      <c r="D975" s="28" t="s">
        <v>7887</v>
      </c>
      <c r="E975" s="28" t="s">
        <v>7888</v>
      </c>
      <c r="F975" s="28" t="s">
        <v>4272</v>
      </c>
      <c r="G975" s="28" t="s">
        <v>18321</v>
      </c>
      <c r="H975" s="28" t="s">
        <v>17419</v>
      </c>
      <c r="I975" s="28">
        <v>0</v>
      </c>
      <c r="J975" s="28">
        <v>0</v>
      </c>
      <c r="K975" s="28">
        <v>2</v>
      </c>
      <c r="L975" s="28">
        <v>0</v>
      </c>
      <c r="M975" s="28">
        <v>0</v>
      </c>
      <c r="N975" s="28">
        <v>4</v>
      </c>
      <c r="O975" s="28">
        <v>4</v>
      </c>
      <c r="P975">
        <f>VLOOKUP($A975,'Item Detail'!$A$2:$G$3180,7,0)</f>
        <v>2</v>
      </c>
      <c r="Q975" s="30" t="s">
        <v>20757</v>
      </c>
      <c r="R975" s="30" t="s">
        <v>20730</v>
      </c>
      <c r="S975" s="30" t="s">
        <v>4207</v>
      </c>
      <c r="T975" s="30" t="s">
        <v>20732</v>
      </c>
      <c r="U975" s="30" t="s">
        <v>20732</v>
      </c>
      <c r="V975" s="30" t="s">
        <v>20737</v>
      </c>
      <c r="W975" s="30" t="s">
        <v>20737</v>
      </c>
      <c r="X975" s="30" t="s">
        <v>20737</v>
      </c>
      <c r="Y975" s="30" t="s">
        <v>20737</v>
      </c>
      <c r="Z975" s="30" t="s">
        <v>20737</v>
      </c>
      <c r="AA975" s="32" t="s">
        <v>20789</v>
      </c>
    </row>
    <row r="976" spans="1:27" x14ac:dyDescent="0.3">
      <c r="A976" s="28" t="s">
        <v>7504</v>
      </c>
      <c r="B976" s="28" t="s">
        <v>17481</v>
      </c>
      <c r="C976" s="28" t="s">
        <v>7505</v>
      </c>
      <c r="D976" s="28" t="s">
        <v>7887</v>
      </c>
      <c r="E976" s="28" t="s">
        <v>7888</v>
      </c>
      <c r="F976" s="28" t="s">
        <v>4272</v>
      </c>
      <c r="G976" s="28" t="s">
        <v>18322</v>
      </c>
      <c r="H976" s="28" t="s">
        <v>17419</v>
      </c>
      <c r="I976" s="28">
        <v>0</v>
      </c>
      <c r="J976" s="28">
        <v>0</v>
      </c>
      <c r="K976" s="28">
        <v>2</v>
      </c>
      <c r="L976" s="28">
        <v>0</v>
      </c>
      <c r="M976" s="28">
        <v>0</v>
      </c>
      <c r="N976" s="28">
        <v>4</v>
      </c>
      <c r="O976" s="28">
        <v>4</v>
      </c>
      <c r="P976">
        <f>VLOOKUP($A976,'Item Detail'!$A$2:$G$3180,7,0)</f>
        <v>2</v>
      </c>
      <c r="Q976" s="30" t="s">
        <v>20757</v>
      </c>
      <c r="R976" s="30" t="s">
        <v>20730</v>
      </c>
      <c r="S976" s="30" t="s">
        <v>4207</v>
      </c>
      <c r="T976" s="30" t="s">
        <v>20732</v>
      </c>
      <c r="U976" s="30" t="s">
        <v>20732</v>
      </c>
      <c r="V976" s="30" t="s">
        <v>20737</v>
      </c>
      <c r="W976" s="30" t="s">
        <v>20737</v>
      </c>
      <c r="X976" s="30" t="s">
        <v>20737</v>
      </c>
      <c r="Y976" s="30" t="s">
        <v>20737</v>
      </c>
      <c r="Z976" s="30" t="s">
        <v>20737</v>
      </c>
      <c r="AA976" s="32" t="s">
        <v>20789</v>
      </c>
    </row>
    <row r="977" spans="1:27" x14ac:dyDescent="0.3">
      <c r="A977" s="28" t="s">
        <v>4934</v>
      </c>
      <c r="B977" s="28" t="s">
        <v>17481</v>
      </c>
      <c r="C977" s="28" t="s">
        <v>9955</v>
      </c>
      <c r="D977" s="28" t="s">
        <v>7887</v>
      </c>
      <c r="E977" s="28" t="s">
        <v>7888</v>
      </c>
      <c r="F977" s="28" t="s">
        <v>4272</v>
      </c>
      <c r="G977" s="28" t="s">
        <v>18323</v>
      </c>
      <c r="H977" s="28" t="s">
        <v>17419</v>
      </c>
      <c r="I977" s="28">
        <v>1</v>
      </c>
      <c r="J977" s="28">
        <v>0</v>
      </c>
      <c r="K977" s="28">
        <v>1</v>
      </c>
      <c r="L977" s="28">
        <v>0</v>
      </c>
      <c r="M977" s="28">
        <v>0</v>
      </c>
      <c r="N977" s="28">
        <v>4</v>
      </c>
      <c r="O977" s="28">
        <v>4</v>
      </c>
      <c r="P977">
        <f>VLOOKUP($A977,'Item Detail'!$A$2:$G$3180,7,0)</f>
        <v>2</v>
      </c>
      <c r="Q977" s="30" t="s">
        <v>20757</v>
      </c>
      <c r="R977" s="30" t="s">
        <v>20730</v>
      </c>
      <c r="S977" s="30" t="s">
        <v>4207</v>
      </c>
      <c r="T977" s="30" t="s">
        <v>20732</v>
      </c>
      <c r="U977" s="30" t="s">
        <v>20732</v>
      </c>
      <c r="V977" s="30" t="s">
        <v>20737</v>
      </c>
      <c r="W977" s="30" t="s">
        <v>20737</v>
      </c>
      <c r="X977" s="30" t="s">
        <v>20737</v>
      </c>
      <c r="Y977" s="30" t="s">
        <v>20737</v>
      </c>
      <c r="Z977" s="30" t="s">
        <v>20737</v>
      </c>
      <c r="AA977" s="32" t="s">
        <v>20789</v>
      </c>
    </row>
    <row r="978" spans="1:27" x14ac:dyDescent="0.3">
      <c r="A978" s="28" t="s">
        <v>5439</v>
      </c>
      <c r="B978" s="28" t="s">
        <v>17481</v>
      </c>
      <c r="C978" s="28" t="s">
        <v>5440</v>
      </c>
      <c r="D978" s="28" t="s">
        <v>7887</v>
      </c>
      <c r="E978" s="28" t="s">
        <v>7888</v>
      </c>
      <c r="F978" s="28" t="s">
        <v>4272</v>
      </c>
      <c r="G978" s="28" t="s">
        <v>18324</v>
      </c>
      <c r="H978" s="28" t="s">
        <v>17419</v>
      </c>
      <c r="I978" s="28">
        <v>0</v>
      </c>
      <c r="J978" s="28">
        <v>0</v>
      </c>
      <c r="K978" s="28">
        <v>2</v>
      </c>
      <c r="L978" s="28">
        <v>0</v>
      </c>
      <c r="M978" s="28">
        <v>0</v>
      </c>
      <c r="N978" s="28">
        <v>4</v>
      </c>
      <c r="O978" s="28">
        <v>4</v>
      </c>
      <c r="P978">
        <f>VLOOKUP($A978,'Item Detail'!$A$2:$G$3180,7,0)</f>
        <v>2</v>
      </c>
      <c r="Q978" s="30" t="s">
        <v>20757</v>
      </c>
      <c r="R978" s="30" t="s">
        <v>20730</v>
      </c>
      <c r="S978" s="30" t="s">
        <v>4207</v>
      </c>
      <c r="T978" s="30" t="s">
        <v>20732</v>
      </c>
      <c r="U978" s="30" t="s">
        <v>20732</v>
      </c>
      <c r="V978" s="30" t="s">
        <v>20737</v>
      </c>
      <c r="W978" s="30" t="s">
        <v>20737</v>
      </c>
      <c r="X978" s="30" t="s">
        <v>20737</v>
      </c>
      <c r="Y978" s="30" t="s">
        <v>20737</v>
      </c>
      <c r="Z978" s="30" t="s">
        <v>20737</v>
      </c>
      <c r="AA978" s="32" t="s">
        <v>20789</v>
      </c>
    </row>
    <row r="979" spans="1:27" x14ac:dyDescent="0.3">
      <c r="A979" s="28" t="s">
        <v>6958</v>
      </c>
      <c r="B979" s="28" t="s">
        <v>17481</v>
      </c>
      <c r="C979" s="28" t="s">
        <v>9256</v>
      </c>
      <c r="D979" s="28" t="s">
        <v>7887</v>
      </c>
      <c r="E979" s="28" t="s">
        <v>7888</v>
      </c>
      <c r="F979" s="28" t="s">
        <v>4272</v>
      </c>
      <c r="G979" s="28" t="s">
        <v>18325</v>
      </c>
      <c r="H979" s="28" t="s">
        <v>17419</v>
      </c>
      <c r="I979" s="28">
        <v>0</v>
      </c>
      <c r="J979" s="28">
        <v>0</v>
      </c>
      <c r="K979" s="28">
        <v>2</v>
      </c>
      <c r="L979" s="28">
        <v>0</v>
      </c>
      <c r="M979" s="28">
        <v>0</v>
      </c>
      <c r="N979" s="28">
        <v>4</v>
      </c>
      <c r="O979" s="28">
        <v>4</v>
      </c>
      <c r="P979">
        <f>VLOOKUP($A979,'Item Detail'!$A$2:$G$3180,7,0)</f>
        <v>2</v>
      </c>
      <c r="Q979" s="30" t="s">
        <v>20757</v>
      </c>
      <c r="R979" s="30" t="s">
        <v>20730</v>
      </c>
      <c r="S979" s="30" t="s">
        <v>4207</v>
      </c>
      <c r="T979" s="30" t="s">
        <v>20732</v>
      </c>
      <c r="U979" s="30" t="s">
        <v>20732</v>
      </c>
      <c r="V979" s="30" t="s">
        <v>20737</v>
      </c>
      <c r="W979" s="30" t="s">
        <v>20737</v>
      </c>
      <c r="X979" s="30" t="s">
        <v>20737</v>
      </c>
      <c r="Y979" s="30" t="s">
        <v>20737</v>
      </c>
      <c r="Z979" s="30" t="s">
        <v>20737</v>
      </c>
      <c r="AA979" s="32" t="s">
        <v>20789</v>
      </c>
    </row>
    <row r="980" spans="1:27" x14ac:dyDescent="0.3">
      <c r="A980" s="28" t="s">
        <v>6595</v>
      </c>
      <c r="B980" s="28" t="s">
        <v>17481</v>
      </c>
      <c r="C980" s="28" t="s">
        <v>9792</v>
      </c>
      <c r="D980" s="28" t="s">
        <v>7887</v>
      </c>
      <c r="E980" s="28" t="s">
        <v>8027</v>
      </c>
      <c r="F980" s="28" t="s">
        <v>4272</v>
      </c>
      <c r="G980" s="28" t="s">
        <v>18326</v>
      </c>
      <c r="H980" s="28" t="s">
        <v>17419</v>
      </c>
      <c r="I980" s="28">
        <v>0</v>
      </c>
      <c r="J980" s="28">
        <v>0</v>
      </c>
      <c r="K980" s="28">
        <v>0</v>
      </c>
      <c r="L980" s="28">
        <v>0</v>
      </c>
      <c r="M980" s="28">
        <v>2</v>
      </c>
      <c r="N980" s="28">
        <v>4</v>
      </c>
      <c r="O980" s="28">
        <v>4</v>
      </c>
      <c r="P980">
        <f>VLOOKUP($A980,'Item Detail'!$A$2:$G$3180,7,0)</f>
        <v>2</v>
      </c>
      <c r="Q980" s="30" t="s">
        <v>20757</v>
      </c>
      <c r="R980" s="30" t="s">
        <v>20730</v>
      </c>
      <c r="S980" s="30" t="s">
        <v>4207</v>
      </c>
      <c r="T980" s="30" t="s">
        <v>20732</v>
      </c>
      <c r="U980" s="30" t="s">
        <v>20732</v>
      </c>
      <c r="V980" s="30" t="s">
        <v>20737</v>
      </c>
      <c r="W980" s="30" t="s">
        <v>20737</v>
      </c>
      <c r="X980" s="30" t="s">
        <v>20737</v>
      </c>
      <c r="Y980" s="30" t="s">
        <v>20737</v>
      </c>
      <c r="Z980" s="30" t="s">
        <v>20737</v>
      </c>
      <c r="AA980" s="32" t="s">
        <v>20789</v>
      </c>
    </row>
    <row r="981" spans="1:27" x14ac:dyDescent="0.3">
      <c r="A981" s="28" t="s">
        <v>4931</v>
      </c>
      <c r="B981" s="28" t="s">
        <v>17481</v>
      </c>
      <c r="C981" s="28" t="s">
        <v>10532</v>
      </c>
      <c r="D981" s="28" t="s">
        <v>10533</v>
      </c>
      <c r="E981" s="28" t="s">
        <v>7888</v>
      </c>
      <c r="F981" s="28" t="s">
        <v>4272</v>
      </c>
      <c r="G981" s="28" t="s">
        <v>18327</v>
      </c>
      <c r="H981" s="28" t="s">
        <v>17419</v>
      </c>
      <c r="I981" s="28">
        <v>2</v>
      </c>
      <c r="J981" s="28">
        <v>0</v>
      </c>
      <c r="K981" s="28">
        <v>0</v>
      </c>
      <c r="L981" s="28">
        <v>0</v>
      </c>
      <c r="M981" s="28">
        <v>0</v>
      </c>
      <c r="N981" s="28">
        <v>4</v>
      </c>
      <c r="O981" s="28">
        <v>4</v>
      </c>
      <c r="P981">
        <f>VLOOKUP($A981,'Item Detail'!$A$2:$G$3180,7,0)</f>
        <v>2</v>
      </c>
      <c r="Q981" s="30" t="s">
        <v>20757</v>
      </c>
      <c r="R981" s="30" t="s">
        <v>20730</v>
      </c>
      <c r="S981" s="30" t="s">
        <v>4207</v>
      </c>
      <c r="T981" s="30" t="s">
        <v>20732</v>
      </c>
      <c r="U981" s="30" t="s">
        <v>20732</v>
      </c>
      <c r="V981" s="30" t="s">
        <v>20737</v>
      </c>
      <c r="W981" s="30" t="s">
        <v>20737</v>
      </c>
      <c r="X981" s="30" t="s">
        <v>20737</v>
      </c>
      <c r="Y981" s="30" t="s">
        <v>20737</v>
      </c>
      <c r="Z981" s="30" t="s">
        <v>20737</v>
      </c>
      <c r="AA981" s="32" t="s">
        <v>20789</v>
      </c>
    </row>
    <row r="982" spans="1:27" x14ac:dyDescent="0.3">
      <c r="A982" s="28" t="s">
        <v>10245</v>
      </c>
      <c r="B982" s="28" t="s">
        <v>17447</v>
      </c>
      <c r="C982" s="28" t="s">
        <v>10246</v>
      </c>
      <c r="D982" s="28" t="s">
        <v>10247</v>
      </c>
      <c r="E982" s="28" t="s">
        <v>7716</v>
      </c>
      <c r="F982" s="28" t="s">
        <v>1684</v>
      </c>
      <c r="G982" s="28" t="s">
        <v>18328</v>
      </c>
      <c r="H982" s="28" t="s">
        <v>17453</v>
      </c>
      <c r="I982" s="28">
        <v>0</v>
      </c>
      <c r="J982" s="28">
        <v>0</v>
      </c>
      <c r="K982" s="28">
        <v>2</v>
      </c>
      <c r="L982" s="28">
        <v>0</v>
      </c>
      <c r="M982" s="28">
        <v>0</v>
      </c>
      <c r="N982" s="28">
        <v>4</v>
      </c>
      <c r="O982" s="28">
        <v>4</v>
      </c>
      <c r="P982">
        <f>VLOOKUP($A982,'Item Detail'!$A$2:$G$3180,7,0)</f>
        <v>2</v>
      </c>
      <c r="Q982" s="30" t="s">
        <v>20760</v>
      </c>
      <c r="R982" s="30" t="s">
        <v>20730</v>
      </c>
      <c r="S982" s="30" t="s">
        <v>20731</v>
      </c>
      <c r="T982" s="30" t="s">
        <v>20732</v>
      </c>
      <c r="U982" s="30" t="s">
        <v>20732</v>
      </c>
      <c r="V982" s="30" t="s">
        <v>20734</v>
      </c>
      <c r="W982" s="30" t="s">
        <v>20734</v>
      </c>
      <c r="X982" s="30" t="s">
        <v>20737</v>
      </c>
      <c r="Y982" s="30" t="s">
        <v>20734</v>
      </c>
      <c r="Z982" s="30" t="s">
        <v>20734</v>
      </c>
      <c r="AA982" s="32" t="s">
        <v>20790</v>
      </c>
    </row>
    <row r="983" spans="1:27" x14ac:dyDescent="0.3">
      <c r="A983" s="28" t="s">
        <v>6392</v>
      </c>
      <c r="B983" s="28" t="s">
        <v>17509</v>
      </c>
      <c r="C983" s="28" t="s">
        <v>10553</v>
      </c>
      <c r="D983" s="28" t="s">
        <v>7677</v>
      </c>
      <c r="E983" s="28" t="s">
        <v>8187</v>
      </c>
      <c r="F983" s="28" t="s">
        <v>2059</v>
      </c>
      <c r="G983" s="28" t="s">
        <v>18329</v>
      </c>
      <c r="H983" s="28" t="s">
        <v>17419</v>
      </c>
      <c r="I983" s="28">
        <v>2</v>
      </c>
      <c r="J983" s="28">
        <v>0</v>
      </c>
      <c r="K983" s="28">
        <v>0</v>
      </c>
      <c r="L983" s="28">
        <v>0</v>
      </c>
      <c r="M983" s="28">
        <v>0</v>
      </c>
      <c r="N983" s="28">
        <v>4</v>
      </c>
      <c r="O983" s="28">
        <v>4</v>
      </c>
      <c r="P983">
        <f>VLOOKUP($A983,'Item Detail'!$A$2:$G$3180,7,0)</f>
        <v>2</v>
      </c>
      <c r="Q983" s="30" t="s">
        <v>20735</v>
      </c>
      <c r="R983" s="30" t="s">
        <v>20730</v>
      </c>
      <c r="S983" s="30" t="s">
        <v>4207</v>
      </c>
      <c r="T983" s="30" t="s">
        <v>20732</v>
      </c>
      <c r="U983" s="30" t="s">
        <v>20749</v>
      </c>
      <c r="V983" s="30" t="s">
        <v>20737</v>
      </c>
      <c r="W983" s="30" t="s">
        <v>20737</v>
      </c>
      <c r="X983" s="30" t="s">
        <v>20737</v>
      </c>
      <c r="Y983" s="30" t="s">
        <v>20737</v>
      </c>
      <c r="Z983" s="30" t="s">
        <v>20737</v>
      </c>
      <c r="AA983" s="32" t="s">
        <v>20789</v>
      </c>
    </row>
    <row r="984" spans="1:27" x14ac:dyDescent="0.3">
      <c r="A984" s="28" t="s">
        <v>2366</v>
      </c>
      <c r="B984" s="28" t="s">
        <v>17458</v>
      </c>
      <c r="C984" s="28" t="s">
        <v>10472</v>
      </c>
      <c r="D984" s="28" t="s">
        <v>7677</v>
      </c>
      <c r="E984" s="28" t="s">
        <v>10473</v>
      </c>
      <c r="F984" s="28" t="s">
        <v>17440</v>
      </c>
      <c r="G984" s="28" t="s">
        <v>18330</v>
      </c>
      <c r="H984" s="28" t="s">
        <v>17428</v>
      </c>
      <c r="I984" s="28">
        <v>2</v>
      </c>
      <c r="J984" s="28">
        <v>0</v>
      </c>
      <c r="K984" s="28">
        <v>0</v>
      </c>
      <c r="L984" s="28">
        <v>0</v>
      </c>
      <c r="M984" s="28">
        <v>0</v>
      </c>
      <c r="N984" s="28">
        <v>4</v>
      </c>
      <c r="O984" s="28">
        <v>4</v>
      </c>
      <c r="P984">
        <f>VLOOKUP($A984,'Item Detail'!$A$2:$G$3180,7,0)</f>
        <v>2</v>
      </c>
      <c r="Q984" s="30" t="s">
        <v>20741</v>
      </c>
      <c r="R984" s="30" t="s">
        <v>20730</v>
      </c>
      <c r="S984" s="30" t="s">
        <v>20742</v>
      </c>
      <c r="T984" s="30" t="s">
        <v>20732</v>
      </c>
      <c r="U984" s="30" t="s">
        <v>20732</v>
      </c>
      <c r="V984" s="30" t="s">
        <v>20737</v>
      </c>
      <c r="W984" s="30" t="s">
        <v>20737</v>
      </c>
      <c r="X984" s="30" t="s">
        <v>20737</v>
      </c>
      <c r="Y984" s="30" t="s">
        <v>20737</v>
      </c>
      <c r="Z984" s="30" t="s">
        <v>20737</v>
      </c>
      <c r="AA984" s="32" t="s">
        <v>20789</v>
      </c>
    </row>
    <row r="985" spans="1:27" x14ac:dyDescent="0.3">
      <c r="A985" s="28" t="s">
        <v>3305</v>
      </c>
      <c r="B985" s="28" t="s">
        <v>17435</v>
      </c>
      <c r="C985" s="28" t="s">
        <v>10077</v>
      </c>
      <c r="D985" s="28" t="s">
        <v>10078</v>
      </c>
      <c r="E985" s="28" t="s">
        <v>8523</v>
      </c>
      <c r="F985" s="28" t="s">
        <v>1716</v>
      </c>
      <c r="G985" s="28" t="s">
        <v>18331</v>
      </c>
      <c r="H985" s="28" t="s">
        <v>17428</v>
      </c>
      <c r="I985" s="28">
        <v>0</v>
      </c>
      <c r="J985" s="28">
        <v>0</v>
      </c>
      <c r="K985" s="28">
        <v>2</v>
      </c>
      <c r="L985" s="28">
        <v>0</v>
      </c>
      <c r="M985" s="28">
        <v>0</v>
      </c>
      <c r="N985" s="28">
        <v>4</v>
      </c>
      <c r="O985" s="28">
        <v>4</v>
      </c>
      <c r="P985">
        <f>VLOOKUP($A985,'Item Detail'!$A$2:$G$3180,7,0)</f>
        <v>2</v>
      </c>
      <c r="Q985" s="30" t="s">
        <v>20741</v>
      </c>
      <c r="R985" s="30" t="s">
        <v>20730</v>
      </c>
      <c r="S985" s="30" t="s">
        <v>20742</v>
      </c>
      <c r="T985" s="30" t="s">
        <v>20732</v>
      </c>
      <c r="U985" s="30" t="s">
        <v>20732</v>
      </c>
      <c r="V985" s="30" t="s">
        <v>20737</v>
      </c>
      <c r="W985" s="30" t="s">
        <v>20737</v>
      </c>
      <c r="X985" s="30" t="s">
        <v>20737</v>
      </c>
      <c r="Y985" s="30" t="s">
        <v>20737</v>
      </c>
      <c r="Z985" s="30" t="s">
        <v>20737</v>
      </c>
      <c r="AA985" s="32" t="s">
        <v>20789</v>
      </c>
    </row>
    <row r="986" spans="1:27" x14ac:dyDescent="0.3">
      <c r="A986" s="28" t="s">
        <v>9971</v>
      </c>
      <c r="B986" s="28" t="s">
        <v>17481</v>
      </c>
      <c r="C986" s="28" t="s">
        <v>9972</v>
      </c>
      <c r="D986" s="28" t="s">
        <v>9973</v>
      </c>
      <c r="E986" s="28" t="s">
        <v>9974</v>
      </c>
      <c r="F986" s="28" t="s">
        <v>6799</v>
      </c>
      <c r="G986" s="28" t="s">
        <v>18332</v>
      </c>
      <c r="H986" s="28" t="s">
        <v>17453</v>
      </c>
      <c r="I986" s="28">
        <v>0</v>
      </c>
      <c r="J986" s="28">
        <v>0</v>
      </c>
      <c r="K986" s="28">
        <v>0</v>
      </c>
      <c r="L986" s="28">
        <v>0</v>
      </c>
      <c r="M986" s="28">
        <v>2</v>
      </c>
      <c r="N986" s="28">
        <v>4</v>
      </c>
      <c r="O986" s="28">
        <v>4</v>
      </c>
      <c r="P986">
        <f>VLOOKUP($A986,'Item Detail'!$A$2:$G$3180,7,0)</f>
        <v>2</v>
      </c>
      <c r="Q986" s="30" t="s">
        <v>20729</v>
      </c>
      <c r="R986" s="30" t="s">
        <v>20730</v>
      </c>
      <c r="S986" s="30" t="s">
        <v>20731</v>
      </c>
      <c r="T986" s="30" t="s">
        <v>20732</v>
      </c>
      <c r="U986" s="30" t="s">
        <v>20732</v>
      </c>
      <c r="V986" s="30" t="s">
        <v>20734</v>
      </c>
      <c r="W986" s="30" t="s">
        <v>20737</v>
      </c>
      <c r="X986" s="30" t="s">
        <v>20737</v>
      </c>
      <c r="Y986" s="30" t="s">
        <v>20737</v>
      </c>
      <c r="Z986" s="30" t="s">
        <v>20737</v>
      </c>
      <c r="AA986" s="32" t="s">
        <v>20790</v>
      </c>
    </row>
    <row r="987" spans="1:27" x14ac:dyDescent="0.3">
      <c r="A987" s="28" t="s">
        <v>2182</v>
      </c>
      <c r="B987" s="28" t="s">
        <v>17435</v>
      </c>
      <c r="C987" s="28" t="s">
        <v>10035</v>
      </c>
      <c r="D987" s="28" t="s">
        <v>8886</v>
      </c>
      <c r="E987" s="28" t="s">
        <v>7716</v>
      </c>
      <c r="F987" s="28" t="s">
        <v>2185</v>
      </c>
      <c r="G987" s="28" t="s">
        <v>18333</v>
      </c>
      <c r="H987" s="28" t="s">
        <v>17428</v>
      </c>
      <c r="I987" s="28">
        <v>2</v>
      </c>
      <c r="J987" s="28">
        <v>0</v>
      </c>
      <c r="K987" s="28">
        <v>0</v>
      </c>
      <c r="L987" s="28">
        <v>0</v>
      </c>
      <c r="M987" s="28">
        <v>0</v>
      </c>
      <c r="N987" s="28">
        <v>4</v>
      </c>
      <c r="O987" s="28">
        <v>4</v>
      </c>
      <c r="P987">
        <f>VLOOKUP($A987,'Item Detail'!$A$2:$G$3180,7,0)</f>
        <v>2</v>
      </c>
      <c r="Q987" s="30" t="s">
        <v>20741</v>
      </c>
      <c r="R987" s="30" t="s">
        <v>20730</v>
      </c>
      <c r="S987" s="30" t="s">
        <v>20742</v>
      </c>
      <c r="T987" s="30" t="s">
        <v>20732</v>
      </c>
      <c r="U987" s="30" t="s">
        <v>20749</v>
      </c>
      <c r="V987" s="30" t="s">
        <v>20737</v>
      </c>
      <c r="W987" s="30" t="s">
        <v>20737</v>
      </c>
      <c r="X987" s="30" t="s">
        <v>20737</v>
      </c>
      <c r="Y987" s="30" t="s">
        <v>20737</v>
      </c>
      <c r="Z987" s="30" t="s">
        <v>20737</v>
      </c>
      <c r="AA987" s="32" t="s">
        <v>20789</v>
      </c>
    </row>
    <row r="988" spans="1:27" x14ac:dyDescent="0.3">
      <c r="A988" s="28" t="s">
        <v>3992</v>
      </c>
      <c r="B988" s="28" t="s">
        <v>17465</v>
      </c>
      <c r="C988" s="28" t="s">
        <v>9304</v>
      </c>
      <c r="D988" s="28" t="s">
        <v>7677</v>
      </c>
      <c r="E988" s="28" t="s">
        <v>7888</v>
      </c>
      <c r="F988" s="28" t="s">
        <v>3994</v>
      </c>
      <c r="G988" s="28" t="s">
        <v>18334</v>
      </c>
      <c r="H988" s="28" t="s">
        <v>17428</v>
      </c>
      <c r="I988" s="28">
        <v>2</v>
      </c>
      <c r="J988" s="28">
        <v>0</v>
      </c>
      <c r="K988" s="28">
        <v>0</v>
      </c>
      <c r="L988" s="28">
        <v>0</v>
      </c>
      <c r="M988" s="28">
        <v>0</v>
      </c>
      <c r="N988" s="28">
        <v>4</v>
      </c>
      <c r="O988" s="28">
        <v>4</v>
      </c>
      <c r="P988">
        <f>VLOOKUP($A988,'Item Detail'!$A$2:$G$3180,7,0)</f>
        <v>2</v>
      </c>
      <c r="Q988" s="30" t="s">
        <v>20741</v>
      </c>
      <c r="R988" s="30" t="s">
        <v>20730</v>
      </c>
      <c r="S988" s="30" t="s">
        <v>20742</v>
      </c>
      <c r="T988" s="30" t="s">
        <v>20732</v>
      </c>
      <c r="U988" s="30" t="s">
        <v>20732</v>
      </c>
      <c r="V988" s="30" t="s">
        <v>20737</v>
      </c>
      <c r="W988" s="30" t="s">
        <v>20737</v>
      </c>
      <c r="X988" s="30" t="s">
        <v>20737</v>
      </c>
      <c r="Y988" s="30" t="s">
        <v>20737</v>
      </c>
      <c r="Z988" s="30" t="s">
        <v>20737</v>
      </c>
      <c r="AA988" s="32" t="s">
        <v>20789</v>
      </c>
    </row>
    <row r="989" spans="1:27" x14ac:dyDescent="0.3">
      <c r="A989" s="28" t="s">
        <v>5445</v>
      </c>
      <c r="B989" s="28" t="s">
        <v>17516</v>
      </c>
      <c r="C989" s="28" t="s">
        <v>9940</v>
      </c>
      <c r="D989" s="28" t="s">
        <v>7677</v>
      </c>
      <c r="E989" s="28" t="s">
        <v>7716</v>
      </c>
      <c r="F989" s="28" t="s">
        <v>5444</v>
      </c>
      <c r="G989" s="28" t="s">
        <v>18335</v>
      </c>
      <c r="H989" s="28" t="s">
        <v>17419</v>
      </c>
      <c r="I989" s="28">
        <v>0</v>
      </c>
      <c r="J989" s="28">
        <v>0</v>
      </c>
      <c r="K989" s="28">
        <v>2</v>
      </c>
      <c r="L989" s="28">
        <v>0</v>
      </c>
      <c r="M989" s="28">
        <v>0</v>
      </c>
      <c r="N989" s="28">
        <v>4</v>
      </c>
      <c r="O989" s="28">
        <v>4</v>
      </c>
      <c r="P989">
        <f>VLOOKUP($A989,'Item Detail'!$A$2:$G$3180,7,0)</f>
        <v>2</v>
      </c>
      <c r="Q989" s="30" t="s">
        <v>20735</v>
      </c>
      <c r="R989" s="30" t="s">
        <v>20730</v>
      </c>
      <c r="S989" s="30" t="s">
        <v>4207</v>
      </c>
      <c r="T989" s="30" t="s">
        <v>20732</v>
      </c>
      <c r="U989" s="30" t="s">
        <v>20732</v>
      </c>
      <c r="V989" s="30" t="s">
        <v>20737</v>
      </c>
      <c r="W989" s="30" t="s">
        <v>20737</v>
      </c>
      <c r="X989" s="30" t="s">
        <v>20737</v>
      </c>
      <c r="Y989" s="30" t="s">
        <v>20737</v>
      </c>
      <c r="Z989" s="30" t="s">
        <v>20737</v>
      </c>
      <c r="AA989" s="32" t="s">
        <v>20789</v>
      </c>
    </row>
    <row r="990" spans="1:27" x14ac:dyDescent="0.3">
      <c r="A990" s="28" t="s">
        <v>9513</v>
      </c>
      <c r="B990" s="28" t="s">
        <v>17516</v>
      </c>
      <c r="C990" s="28" t="s">
        <v>9514</v>
      </c>
      <c r="D990" s="28" t="s">
        <v>9515</v>
      </c>
      <c r="E990" s="28" t="s">
        <v>7829</v>
      </c>
      <c r="F990" s="28" t="s">
        <v>5444</v>
      </c>
      <c r="G990" s="28" t="s">
        <v>18336</v>
      </c>
      <c r="H990" s="28" t="s">
        <v>17412</v>
      </c>
      <c r="I990" s="28">
        <v>2</v>
      </c>
      <c r="J990" s="28">
        <v>0</v>
      </c>
      <c r="K990" s="28">
        <v>0</v>
      </c>
      <c r="L990" s="28">
        <v>0</v>
      </c>
      <c r="M990" s="28">
        <v>0</v>
      </c>
      <c r="N990" s="28">
        <v>4</v>
      </c>
      <c r="O990" s="28">
        <v>4</v>
      </c>
      <c r="P990">
        <f>VLOOKUP($A990,'Item Detail'!$A$2:$G$3180,7,0)</f>
        <v>2</v>
      </c>
      <c r="Q990" s="30" t="s">
        <v>20729</v>
      </c>
      <c r="R990" s="30" t="s">
        <v>20730</v>
      </c>
      <c r="S990" s="30" t="s">
        <v>20731</v>
      </c>
      <c r="T990" s="30" t="s">
        <v>20732</v>
      </c>
      <c r="U990" s="30" t="s">
        <v>20732</v>
      </c>
      <c r="V990" s="30" t="s">
        <v>20734</v>
      </c>
      <c r="W990" s="30" t="s">
        <v>20737</v>
      </c>
      <c r="X990" s="30" t="s">
        <v>20737</v>
      </c>
      <c r="Y990" s="30" t="s">
        <v>20737</v>
      </c>
      <c r="Z990" s="30" t="s">
        <v>20737</v>
      </c>
      <c r="AA990" s="32" t="s">
        <v>20788</v>
      </c>
    </row>
    <row r="991" spans="1:27" x14ac:dyDescent="0.3">
      <c r="A991" s="28" t="s">
        <v>4616</v>
      </c>
      <c r="B991" s="28" t="s">
        <v>17509</v>
      </c>
      <c r="C991" s="28" t="s">
        <v>9510</v>
      </c>
      <c r="D991" s="28" t="s">
        <v>9511</v>
      </c>
      <c r="E991" s="28" t="s">
        <v>7716</v>
      </c>
      <c r="F991" s="28" t="s">
        <v>4618</v>
      </c>
      <c r="G991" s="28" t="s">
        <v>18337</v>
      </c>
      <c r="H991" s="28" t="s">
        <v>17419</v>
      </c>
      <c r="I991" s="28">
        <v>1</v>
      </c>
      <c r="J991" s="28">
        <v>0</v>
      </c>
      <c r="K991" s="28">
        <v>0</v>
      </c>
      <c r="L991" s="28">
        <v>0</v>
      </c>
      <c r="M991" s="28">
        <v>1</v>
      </c>
      <c r="N991" s="28">
        <v>4</v>
      </c>
      <c r="O991" s="28">
        <v>4</v>
      </c>
      <c r="P991">
        <f>VLOOKUP($A991,'Item Detail'!$A$2:$G$3180,7,0)</f>
        <v>2</v>
      </c>
      <c r="Q991" s="30" t="s">
        <v>20735</v>
      </c>
      <c r="R991" s="30" t="s">
        <v>20730</v>
      </c>
      <c r="S991" s="30" t="s">
        <v>4207</v>
      </c>
      <c r="T991" s="30" t="s">
        <v>20732</v>
      </c>
      <c r="U991" s="30" t="s">
        <v>20732</v>
      </c>
      <c r="V991" s="30" t="s">
        <v>20737</v>
      </c>
      <c r="W991" s="30" t="s">
        <v>20737</v>
      </c>
      <c r="X991" s="30" t="s">
        <v>20737</v>
      </c>
      <c r="Y991" s="30" t="s">
        <v>20737</v>
      </c>
      <c r="Z991" s="30" t="s">
        <v>20737</v>
      </c>
      <c r="AA991" s="32" t="s">
        <v>20789</v>
      </c>
    </row>
    <row r="992" spans="1:27" x14ac:dyDescent="0.3">
      <c r="A992" s="28" t="s">
        <v>10347</v>
      </c>
      <c r="B992" s="28" t="s">
        <v>17420</v>
      </c>
      <c r="C992" s="28" t="s">
        <v>10348</v>
      </c>
      <c r="D992" s="28" t="s">
        <v>10349</v>
      </c>
      <c r="E992" s="28" t="s">
        <v>10350</v>
      </c>
      <c r="F992" s="28" t="s">
        <v>17432</v>
      </c>
      <c r="G992" s="28" t="s">
        <v>18338</v>
      </c>
      <c r="H992" s="28" t="s">
        <v>17413</v>
      </c>
      <c r="I992" s="28">
        <v>2</v>
      </c>
      <c r="J992" s="28">
        <v>0</v>
      </c>
      <c r="K992" s="28">
        <v>0</v>
      </c>
      <c r="L992" s="28">
        <v>0</v>
      </c>
      <c r="M992" s="28">
        <v>0</v>
      </c>
      <c r="N992" s="28">
        <v>4</v>
      </c>
      <c r="O992" s="28">
        <v>4</v>
      </c>
      <c r="P992">
        <f>VLOOKUP($A992,'Item Detail'!$A$2:$G$3180,7,0)</f>
        <v>2</v>
      </c>
      <c r="Q992" s="30" t="s">
        <v>20750</v>
      </c>
      <c r="R992" s="30" t="s">
        <v>20730</v>
      </c>
      <c r="S992" s="30" t="s">
        <v>20731</v>
      </c>
      <c r="T992" s="30" t="s">
        <v>20732</v>
      </c>
      <c r="U992" s="30" t="s">
        <v>20749</v>
      </c>
      <c r="V992" s="30" t="s">
        <v>20734</v>
      </c>
      <c r="W992" s="30" t="s">
        <v>20734</v>
      </c>
      <c r="X992" s="30" t="s">
        <v>20734</v>
      </c>
      <c r="Y992" s="30" t="s">
        <v>20734</v>
      </c>
      <c r="Z992" s="30" t="s">
        <v>20734</v>
      </c>
      <c r="AA992" s="32" t="s">
        <v>20788</v>
      </c>
    </row>
    <row r="993" spans="1:27" x14ac:dyDescent="0.3">
      <c r="A993" s="28" t="s">
        <v>10368</v>
      </c>
      <c r="B993" s="28" t="s">
        <v>17915</v>
      </c>
      <c r="C993" s="28" t="s">
        <v>10369</v>
      </c>
      <c r="D993" s="28" t="s">
        <v>7677</v>
      </c>
      <c r="E993" s="28" t="s">
        <v>8523</v>
      </c>
      <c r="F993" s="28" t="s">
        <v>10370</v>
      </c>
      <c r="G993" s="28" t="s">
        <v>18339</v>
      </c>
      <c r="H993" s="28" t="s">
        <v>17413</v>
      </c>
      <c r="I993" s="28">
        <v>0</v>
      </c>
      <c r="J993" s="28">
        <v>0</v>
      </c>
      <c r="K993" s="28">
        <v>1</v>
      </c>
      <c r="L993" s="28">
        <v>0</v>
      </c>
      <c r="M993" s="28">
        <v>1</v>
      </c>
      <c r="N993" s="28">
        <v>4</v>
      </c>
      <c r="O993" s="28">
        <v>4</v>
      </c>
      <c r="P993">
        <f>VLOOKUP($A993,'Item Detail'!$A$2:$G$3180,7,0)</f>
        <v>2</v>
      </c>
      <c r="Q993" s="30" t="s">
        <v>20729</v>
      </c>
      <c r="R993" s="30" t="s">
        <v>20730</v>
      </c>
      <c r="S993" s="30" t="s">
        <v>20731</v>
      </c>
      <c r="T993" s="30" t="s">
        <v>20732</v>
      </c>
      <c r="U993" s="30" t="s">
        <v>20749</v>
      </c>
      <c r="V993" s="30" t="s">
        <v>20734</v>
      </c>
      <c r="W993" s="30" t="s">
        <v>20734</v>
      </c>
      <c r="X993" s="30" t="s">
        <v>20734</v>
      </c>
      <c r="Y993" s="30" t="s">
        <v>20734</v>
      </c>
      <c r="Z993" s="30" t="s">
        <v>20734</v>
      </c>
      <c r="AA993" s="32" t="s">
        <v>20788</v>
      </c>
    </row>
    <row r="994" spans="1:27" x14ac:dyDescent="0.3">
      <c r="A994" s="28" t="s">
        <v>10423</v>
      </c>
      <c r="B994" s="28" t="s">
        <v>17414</v>
      </c>
      <c r="C994" s="28" t="s">
        <v>10424</v>
      </c>
      <c r="D994" s="28" t="s">
        <v>10425</v>
      </c>
      <c r="E994" s="28" t="s">
        <v>9830</v>
      </c>
      <c r="F994" s="28" t="s">
        <v>17415</v>
      </c>
      <c r="G994" s="28" t="s">
        <v>18340</v>
      </c>
      <c r="H994" s="28" t="s">
        <v>17453</v>
      </c>
      <c r="I994" s="28">
        <v>0</v>
      </c>
      <c r="J994" s="28">
        <v>0</v>
      </c>
      <c r="K994" s="28">
        <v>2</v>
      </c>
      <c r="L994" s="28">
        <v>0</v>
      </c>
      <c r="M994" s="28">
        <v>0</v>
      </c>
      <c r="N994" s="28">
        <v>4</v>
      </c>
      <c r="O994" s="28">
        <v>4</v>
      </c>
      <c r="P994">
        <f>VLOOKUP($A994,'Item Detail'!$A$2:$G$3180,7,0)</f>
        <v>2</v>
      </c>
      <c r="Q994" s="30" t="s">
        <v>20729</v>
      </c>
      <c r="R994" s="30" t="s">
        <v>20730</v>
      </c>
      <c r="S994" s="30" t="s">
        <v>20731</v>
      </c>
      <c r="T994" s="30" t="s">
        <v>20732</v>
      </c>
      <c r="U994" s="30" t="s">
        <v>20732</v>
      </c>
      <c r="V994" s="30" t="s">
        <v>20734</v>
      </c>
      <c r="W994" s="30" t="s">
        <v>20737</v>
      </c>
      <c r="X994" s="30" t="s">
        <v>20737</v>
      </c>
      <c r="Y994" s="30" t="s">
        <v>20734</v>
      </c>
      <c r="Z994" s="30" t="s">
        <v>20737</v>
      </c>
      <c r="AA994" s="32" t="s">
        <v>20790</v>
      </c>
    </row>
    <row r="995" spans="1:27" x14ac:dyDescent="0.3">
      <c r="A995" s="28" t="s">
        <v>9827</v>
      </c>
      <c r="B995" s="28" t="s">
        <v>17414</v>
      </c>
      <c r="C995" s="28" t="s">
        <v>9828</v>
      </c>
      <c r="D995" s="28" t="s">
        <v>9829</v>
      </c>
      <c r="E995" s="28" t="s">
        <v>9830</v>
      </c>
      <c r="F995" s="28" t="s">
        <v>17415</v>
      </c>
      <c r="G995" s="28" t="s">
        <v>18341</v>
      </c>
      <c r="H995" s="28" t="s">
        <v>17453</v>
      </c>
      <c r="I995" s="28">
        <v>0</v>
      </c>
      <c r="J995" s="28">
        <v>1</v>
      </c>
      <c r="K995" s="28">
        <v>1</v>
      </c>
      <c r="L995" s="28">
        <v>0</v>
      </c>
      <c r="M995" s="28">
        <v>0</v>
      </c>
      <c r="N995" s="28">
        <v>4</v>
      </c>
      <c r="O995" s="28">
        <v>4</v>
      </c>
      <c r="P995">
        <f>VLOOKUP($A995,'Item Detail'!$A$2:$G$3180,7,0)</f>
        <v>2</v>
      </c>
      <c r="Q995" s="30" t="s">
        <v>20729</v>
      </c>
      <c r="R995" s="30" t="s">
        <v>20730</v>
      </c>
      <c r="S995" s="30" t="s">
        <v>20731</v>
      </c>
      <c r="T995" s="30" t="s">
        <v>20732</v>
      </c>
      <c r="U995" s="30" t="s">
        <v>20732</v>
      </c>
      <c r="V995" s="30" t="s">
        <v>20734</v>
      </c>
      <c r="W995" s="30" t="s">
        <v>20737</v>
      </c>
      <c r="X995" s="30" t="s">
        <v>20737</v>
      </c>
      <c r="Y995" s="30" t="s">
        <v>20737</v>
      </c>
      <c r="Z995" s="30" t="s">
        <v>20737</v>
      </c>
      <c r="AA995" s="32" t="s">
        <v>20790</v>
      </c>
    </row>
    <row r="996" spans="1:27" x14ac:dyDescent="0.3">
      <c r="A996" s="28" t="s">
        <v>3231</v>
      </c>
      <c r="B996" s="28" t="s">
        <v>17435</v>
      </c>
      <c r="C996" s="28" t="s">
        <v>8261</v>
      </c>
      <c r="D996" s="28" t="s">
        <v>9832</v>
      </c>
      <c r="E996" s="28" t="s">
        <v>8263</v>
      </c>
      <c r="F996" s="28" t="s">
        <v>1630</v>
      </c>
      <c r="G996" s="28" t="s">
        <v>18342</v>
      </c>
      <c r="H996" s="28" t="s">
        <v>17428</v>
      </c>
      <c r="I996" s="28">
        <v>0</v>
      </c>
      <c r="J996" s="28">
        <v>0</v>
      </c>
      <c r="K996" s="28">
        <v>2</v>
      </c>
      <c r="L996" s="28">
        <v>0</v>
      </c>
      <c r="M996" s="28">
        <v>0</v>
      </c>
      <c r="N996" s="28">
        <v>4</v>
      </c>
      <c r="O996" s="28">
        <v>4</v>
      </c>
      <c r="P996">
        <f>VLOOKUP($A996,'Item Detail'!$A$2:$G$3180,7,0)</f>
        <v>2</v>
      </c>
      <c r="Q996" s="30" t="s">
        <v>20741</v>
      </c>
      <c r="R996" s="30" t="s">
        <v>20730</v>
      </c>
      <c r="S996" s="30" t="s">
        <v>20742</v>
      </c>
      <c r="T996" s="30" t="s">
        <v>20732</v>
      </c>
      <c r="U996" s="30" t="s">
        <v>20749</v>
      </c>
      <c r="V996" s="30" t="s">
        <v>20737</v>
      </c>
      <c r="W996" s="30" t="s">
        <v>20737</v>
      </c>
      <c r="X996" s="30" t="s">
        <v>20737</v>
      </c>
      <c r="Y996" s="30" t="s">
        <v>20737</v>
      </c>
      <c r="Z996" s="30" t="s">
        <v>20737</v>
      </c>
      <c r="AA996" s="32" t="s">
        <v>20789</v>
      </c>
    </row>
    <row r="997" spans="1:27" x14ac:dyDescent="0.3">
      <c r="A997" s="28" t="s">
        <v>3806</v>
      </c>
      <c r="B997" s="28" t="s">
        <v>17458</v>
      </c>
      <c r="C997" s="28" t="s">
        <v>9834</v>
      </c>
      <c r="D997" s="28" t="s">
        <v>7677</v>
      </c>
      <c r="E997" s="28" t="s">
        <v>7710</v>
      </c>
      <c r="F997" s="28" t="s">
        <v>1654</v>
      </c>
      <c r="G997" s="28" t="s">
        <v>18343</v>
      </c>
      <c r="H997" s="28" t="s">
        <v>17428</v>
      </c>
      <c r="I997" s="28">
        <v>2</v>
      </c>
      <c r="J997" s="28">
        <v>0</v>
      </c>
      <c r="K997" s="28">
        <v>0</v>
      </c>
      <c r="L997" s="28">
        <v>0</v>
      </c>
      <c r="M997" s="28">
        <v>0</v>
      </c>
      <c r="N997" s="28">
        <v>4</v>
      </c>
      <c r="O997" s="28">
        <v>4</v>
      </c>
      <c r="P997">
        <f>VLOOKUP($A997,'Item Detail'!$A$2:$G$3180,7,0)</f>
        <v>2</v>
      </c>
      <c r="Q997" s="30" t="s">
        <v>20741</v>
      </c>
      <c r="R997" s="30" t="s">
        <v>20730</v>
      </c>
      <c r="S997" s="30" t="s">
        <v>20742</v>
      </c>
      <c r="T997" s="30" t="s">
        <v>20732</v>
      </c>
      <c r="U997" s="30" t="s">
        <v>20733</v>
      </c>
      <c r="V997" s="30" t="s">
        <v>20737</v>
      </c>
      <c r="W997" s="30" t="s">
        <v>20737</v>
      </c>
      <c r="X997" s="30" t="s">
        <v>20737</v>
      </c>
      <c r="Y997" s="30" t="s">
        <v>20737</v>
      </c>
      <c r="Z997" s="30" t="s">
        <v>20737</v>
      </c>
      <c r="AA997" s="32" t="s">
        <v>20789</v>
      </c>
    </row>
    <row r="998" spans="1:27" x14ac:dyDescent="0.3">
      <c r="A998" s="28" t="s">
        <v>2235</v>
      </c>
      <c r="B998" s="28" t="s">
        <v>17489</v>
      </c>
      <c r="C998" s="28" t="s">
        <v>9816</v>
      </c>
      <c r="D998" s="28" t="s">
        <v>9817</v>
      </c>
      <c r="E998" s="28" t="s">
        <v>9261</v>
      </c>
      <c r="F998" s="28" t="s">
        <v>1608</v>
      </c>
      <c r="G998" s="28" t="s">
        <v>18344</v>
      </c>
      <c r="H998" s="28" t="s">
        <v>17428</v>
      </c>
      <c r="I998" s="28">
        <v>0</v>
      </c>
      <c r="J998" s="28">
        <v>0</v>
      </c>
      <c r="K998" s="28">
        <v>2</v>
      </c>
      <c r="L998" s="28">
        <v>0</v>
      </c>
      <c r="M998" s="28">
        <v>0</v>
      </c>
      <c r="N998" s="28">
        <v>4</v>
      </c>
      <c r="O998" s="28">
        <v>4</v>
      </c>
      <c r="P998">
        <f>VLOOKUP($A998,'Item Detail'!$A$2:$G$3180,7,0)</f>
        <v>2</v>
      </c>
      <c r="Q998" s="30" t="s">
        <v>20741</v>
      </c>
      <c r="R998" s="30" t="s">
        <v>20730</v>
      </c>
      <c r="S998" s="30" t="s">
        <v>20742</v>
      </c>
      <c r="T998" s="30" t="s">
        <v>20732</v>
      </c>
      <c r="U998" s="30" t="s">
        <v>20732</v>
      </c>
      <c r="V998" s="30" t="s">
        <v>20737</v>
      </c>
      <c r="W998" s="30" t="s">
        <v>20737</v>
      </c>
      <c r="X998" s="30" t="s">
        <v>20737</v>
      </c>
      <c r="Y998" s="30" t="s">
        <v>20737</v>
      </c>
      <c r="Z998" s="30" t="s">
        <v>20737</v>
      </c>
      <c r="AA998" s="32" t="s">
        <v>20789</v>
      </c>
    </row>
    <row r="999" spans="1:27" x14ac:dyDescent="0.3">
      <c r="A999" s="28" t="s">
        <v>9789</v>
      </c>
      <c r="B999" s="28" t="s">
        <v>17437</v>
      </c>
      <c r="C999" s="28" t="s">
        <v>9790</v>
      </c>
      <c r="D999" s="28" t="s">
        <v>7677</v>
      </c>
      <c r="E999" s="28" t="s">
        <v>7716</v>
      </c>
      <c r="F999" s="28" t="s">
        <v>2795</v>
      </c>
      <c r="G999" s="28" t="s">
        <v>18345</v>
      </c>
      <c r="H999" s="28" t="s">
        <v>17412</v>
      </c>
      <c r="I999" s="28">
        <v>1</v>
      </c>
      <c r="J999" s="28">
        <v>0</v>
      </c>
      <c r="K999" s="28">
        <v>1</v>
      </c>
      <c r="L999" s="28">
        <v>0</v>
      </c>
      <c r="M999" s="28">
        <v>0</v>
      </c>
      <c r="N999" s="28">
        <v>4</v>
      </c>
      <c r="O999" s="28">
        <v>4</v>
      </c>
      <c r="P999">
        <f>VLOOKUP($A999,'Item Detail'!$A$2:$G$3180,7,0)</f>
        <v>2</v>
      </c>
      <c r="Q999" s="30" t="s">
        <v>20729</v>
      </c>
      <c r="R999" s="30" t="s">
        <v>20730</v>
      </c>
      <c r="S999" s="30" t="s">
        <v>20731</v>
      </c>
      <c r="T999" s="30" t="s">
        <v>20732</v>
      </c>
      <c r="U999" s="30" t="s">
        <v>20773</v>
      </c>
      <c r="V999" s="30" t="s">
        <v>20734</v>
      </c>
      <c r="W999" s="30" t="s">
        <v>20737</v>
      </c>
      <c r="X999" s="30" t="s">
        <v>20734</v>
      </c>
      <c r="Y999" s="30" t="s">
        <v>20734</v>
      </c>
      <c r="Z999" s="30" t="s">
        <v>20737</v>
      </c>
      <c r="AA999" s="32" t="s">
        <v>20788</v>
      </c>
    </row>
    <row r="1000" spans="1:27" x14ac:dyDescent="0.3">
      <c r="A1000" s="28" t="s">
        <v>9380</v>
      </c>
      <c r="B1000" s="28" t="s">
        <v>17483</v>
      </c>
      <c r="C1000" s="28" t="s">
        <v>9381</v>
      </c>
      <c r="D1000" s="28" t="s">
        <v>7677</v>
      </c>
      <c r="E1000" s="28" t="s">
        <v>9159</v>
      </c>
      <c r="F1000" s="28" t="s">
        <v>2486</v>
      </c>
      <c r="G1000" s="28" t="s">
        <v>18346</v>
      </c>
      <c r="H1000" s="28" t="s">
        <v>17413</v>
      </c>
      <c r="I1000" s="28">
        <v>2</v>
      </c>
      <c r="J1000" s="28">
        <v>0</v>
      </c>
      <c r="K1000" s="28">
        <v>0</v>
      </c>
      <c r="L1000" s="28">
        <v>0</v>
      </c>
      <c r="M1000" s="28">
        <v>0</v>
      </c>
      <c r="N1000" s="28">
        <v>4</v>
      </c>
      <c r="O1000" s="28">
        <v>4</v>
      </c>
      <c r="P1000">
        <f>VLOOKUP($A1000,'Item Detail'!$A$2:$G$3180,7,0)</f>
        <v>2</v>
      </c>
      <c r="Q1000" s="30" t="s">
        <v>20754</v>
      </c>
      <c r="R1000" s="30" t="s">
        <v>20730</v>
      </c>
      <c r="S1000" s="30" t="s">
        <v>20731</v>
      </c>
      <c r="T1000" s="30" t="s">
        <v>20732</v>
      </c>
      <c r="U1000" s="30" t="s">
        <v>20732</v>
      </c>
      <c r="V1000" s="30" t="s">
        <v>20734</v>
      </c>
      <c r="W1000" s="30" t="s">
        <v>20734</v>
      </c>
      <c r="X1000" s="30" t="s">
        <v>20734</v>
      </c>
      <c r="Y1000" s="30" t="s">
        <v>20734</v>
      </c>
      <c r="Z1000" s="30" t="s">
        <v>20734</v>
      </c>
      <c r="AA1000" s="32" t="s">
        <v>20788</v>
      </c>
    </row>
    <row r="1001" spans="1:27" x14ac:dyDescent="0.3">
      <c r="A1001" s="28" t="s">
        <v>10394</v>
      </c>
      <c r="B1001" s="28" t="s">
        <v>17483</v>
      </c>
      <c r="C1001" s="28" t="s">
        <v>10395</v>
      </c>
      <c r="D1001" s="28" t="s">
        <v>10396</v>
      </c>
      <c r="E1001" s="28" t="s">
        <v>10397</v>
      </c>
      <c r="F1001" s="28" t="s">
        <v>18195</v>
      </c>
      <c r="G1001" s="28" t="s">
        <v>18347</v>
      </c>
      <c r="H1001" s="28" t="s">
        <v>17413</v>
      </c>
      <c r="I1001" s="28">
        <v>2</v>
      </c>
      <c r="J1001" s="28">
        <v>0</v>
      </c>
      <c r="K1001" s="28">
        <v>0</v>
      </c>
      <c r="L1001" s="28">
        <v>0</v>
      </c>
      <c r="M1001" s="28">
        <v>0</v>
      </c>
      <c r="N1001" s="28">
        <v>4</v>
      </c>
      <c r="O1001" s="28">
        <v>4</v>
      </c>
      <c r="P1001">
        <f>VLOOKUP($A1001,'Item Detail'!$A$2:$G$3180,7,0)</f>
        <v>2</v>
      </c>
      <c r="Q1001" s="30" t="s">
        <v>20754</v>
      </c>
      <c r="R1001" s="30" t="s">
        <v>20730</v>
      </c>
      <c r="S1001" s="30" t="s">
        <v>20731</v>
      </c>
      <c r="T1001" s="30" t="s">
        <v>20732</v>
      </c>
      <c r="U1001" s="30" t="s">
        <v>20732</v>
      </c>
      <c r="V1001" s="30" t="s">
        <v>20734</v>
      </c>
      <c r="W1001" s="30" t="s">
        <v>20734</v>
      </c>
      <c r="X1001" s="30" t="s">
        <v>20734</v>
      </c>
      <c r="Y1001" s="30" t="s">
        <v>20734</v>
      </c>
      <c r="Z1001" s="30" t="s">
        <v>20734</v>
      </c>
      <c r="AA1001" s="32" t="s">
        <v>20788</v>
      </c>
    </row>
    <row r="1002" spans="1:27" x14ac:dyDescent="0.3">
      <c r="A1002" s="28" t="s">
        <v>3680</v>
      </c>
      <c r="B1002" s="28" t="s">
        <v>17458</v>
      </c>
      <c r="C1002" s="28" t="s">
        <v>9932</v>
      </c>
      <c r="D1002" s="28" t="s">
        <v>9933</v>
      </c>
      <c r="E1002" s="28" t="s">
        <v>9934</v>
      </c>
      <c r="F1002" s="28" t="s">
        <v>17440</v>
      </c>
      <c r="G1002" s="28" t="s">
        <v>18348</v>
      </c>
      <c r="H1002" s="28" t="s">
        <v>17428</v>
      </c>
      <c r="I1002" s="28">
        <v>1</v>
      </c>
      <c r="J1002" s="28">
        <v>0</v>
      </c>
      <c r="K1002" s="28">
        <v>0</v>
      </c>
      <c r="L1002" s="28">
        <v>0</v>
      </c>
      <c r="M1002" s="28">
        <v>1</v>
      </c>
      <c r="N1002" s="28">
        <v>4</v>
      </c>
      <c r="O1002" s="28">
        <v>4</v>
      </c>
      <c r="P1002">
        <f>VLOOKUP($A1002,'Item Detail'!$A$2:$G$3180,7,0)</f>
        <v>2</v>
      </c>
      <c r="Q1002" s="30" t="s">
        <v>20741</v>
      </c>
      <c r="R1002" s="30" t="s">
        <v>20730</v>
      </c>
      <c r="S1002" s="30" t="s">
        <v>20742</v>
      </c>
      <c r="T1002" s="30" t="s">
        <v>20732</v>
      </c>
      <c r="U1002" s="30" t="s">
        <v>20732</v>
      </c>
      <c r="V1002" s="30" t="s">
        <v>20737</v>
      </c>
      <c r="W1002" s="30" t="s">
        <v>20737</v>
      </c>
      <c r="X1002" s="30" t="s">
        <v>20737</v>
      </c>
      <c r="Y1002" s="30" t="s">
        <v>20737</v>
      </c>
      <c r="Z1002" s="30" t="s">
        <v>20737</v>
      </c>
      <c r="AA1002" s="32" t="s">
        <v>20789</v>
      </c>
    </row>
    <row r="1003" spans="1:27" x14ac:dyDescent="0.3">
      <c r="A1003" s="28" t="s">
        <v>1975</v>
      </c>
      <c r="B1003" s="28" t="s">
        <v>17458</v>
      </c>
      <c r="C1003" s="28" t="s">
        <v>10152</v>
      </c>
      <c r="D1003" s="28" t="s">
        <v>10153</v>
      </c>
      <c r="E1003" s="28" t="s">
        <v>8874</v>
      </c>
      <c r="F1003" s="28" t="s">
        <v>1977</v>
      </c>
      <c r="G1003" s="28" t="s">
        <v>18349</v>
      </c>
      <c r="H1003" s="28" t="s">
        <v>17428</v>
      </c>
      <c r="I1003" s="28">
        <v>0</v>
      </c>
      <c r="J1003" s="28">
        <v>0</v>
      </c>
      <c r="K1003" s="28">
        <v>2</v>
      </c>
      <c r="L1003" s="28">
        <v>0</v>
      </c>
      <c r="M1003" s="28">
        <v>0</v>
      </c>
      <c r="N1003" s="28">
        <v>4</v>
      </c>
      <c r="O1003" s="28">
        <v>4</v>
      </c>
      <c r="P1003">
        <f>VLOOKUP($A1003,'Item Detail'!$A$2:$G$3180,7,0)</f>
        <v>2</v>
      </c>
      <c r="Q1003" s="30" t="s">
        <v>20741</v>
      </c>
      <c r="R1003" s="30" t="s">
        <v>20730</v>
      </c>
      <c r="S1003" s="30" t="s">
        <v>20742</v>
      </c>
      <c r="T1003" s="30" t="s">
        <v>20732</v>
      </c>
      <c r="U1003" s="30" t="s">
        <v>20733</v>
      </c>
      <c r="V1003" s="30" t="s">
        <v>20737</v>
      </c>
      <c r="W1003" s="30" t="s">
        <v>20737</v>
      </c>
      <c r="X1003" s="30" t="s">
        <v>20737</v>
      </c>
      <c r="Y1003" s="30" t="s">
        <v>20737</v>
      </c>
      <c r="Z1003" s="30" t="s">
        <v>20737</v>
      </c>
      <c r="AA1003" s="32" t="s">
        <v>20789</v>
      </c>
    </row>
    <row r="1004" spans="1:27" x14ac:dyDescent="0.3">
      <c r="A1004" s="28" t="s">
        <v>10232</v>
      </c>
      <c r="B1004" s="28" t="s">
        <v>17715</v>
      </c>
      <c r="C1004" s="28" t="s">
        <v>10233</v>
      </c>
      <c r="D1004" s="28" t="s">
        <v>10234</v>
      </c>
      <c r="E1004" s="28" t="s">
        <v>7787</v>
      </c>
      <c r="F1004" s="28" t="s">
        <v>17876</v>
      </c>
      <c r="G1004" s="28" t="s">
        <v>18350</v>
      </c>
      <c r="H1004" s="28" t="s">
        <v>17453</v>
      </c>
      <c r="I1004" s="28">
        <v>2</v>
      </c>
      <c r="J1004" s="28">
        <v>0</v>
      </c>
      <c r="K1004" s="28">
        <v>0</v>
      </c>
      <c r="L1004" s="28">
        <v>0</v>
      </c>
      <c r="M1004" s="28">
        <v>0</v>
      </c>
      <c r="N1004" s="28">
        <v>4</v>
      </c>
      <c r="O1004" s="28">
        <v>4</v>
      </c>
      <c r="P1004">
        <f>VLOOKUP($A1004,'Item Detail'!$A$2:$G$3180,7,0)</f>
        <v>2</v>
      </c>
      <c r="Q1004" s="30" t="s">
        <v>20750</v>
      </c>
      <c r="R1004" s="30" t="s">
        <v>20730</v>
      </c>
      <c r="S1004" s="30" t="s">
        <v>20731</v>
      </c>
      <c r="T1004" s="30" t="s">
        <v>20732</v>
      </c>
      <c r="U1004" s="30" t="s">
        <v>20732</v>
      </c>
      <c r="V1004" s="30" t="s">
        <v>20737</v>
      </c>
      <c r="W1004" s="30" t="s">
        <v>20734</v>
      </c>
      <c r="X1004" s="30" t="s">
        <v>20734</v>
      </c>
      <c r="Y1004" s="30" t="s">
        <v>20734</v>
      </c>
      <c r="Z1004" s="30" t="s">
        <v>20734</v>
      </c>
      <c r="AA1004" s="32" t="s">
        <v>20790</v>
      </c>
    </row>
    <row r="1005" spans="1:27" x14ac:dyDescent="0.3">
      <c r="A1005" s="28" t="s">
        <v>4075</v>
      </c>
      <c r="B1005" s="28" t="s">
        <v>17570</v>
      </c>
      <c r="C1005" s="28" t="s">
        <v>9891</v>
      </c>
      <c r="D1005" s="28" t="s">
        <v>9892</v>
      </c>
      <c r="E1005" s="28" t="s">
        <v>8678</v>
      </c>
      <c r="F1005" s="28" t="s">
        <v>1946</v>
      </c>
      <c r="G1005" s="28" t="s">
        <v>18351</v>
      </c>
      <c r="H1005" s="28" t="s">
        <v>17428</v>
      </c>
      <c r="I1005" s="28">
        <v>2</v>
      </c>
      <c r="J1005" s="28">
        <v>0</v>
      </c>
      <c r="K1005" s="28">
        <v>0</v>
      </c>
      <c r="L1005" s="28">
        <v>0</v>
      </c>
      <c r="M1005" s="28">
        <v>0</v>
      </c>
      <c r="N1005" s="28">
        <v>4</v>
      </c>
      <c r="O1005" s="28">
        <v>4</v>
      </c>
      <c r="P1005">
        <f>VLOOKUP($A1005,'Item Detail'!$A$2:$G$3180,7,0)</f>
        <v>2</v>
      </c>
      <c r="Q1005" s="30" t="s">
        <v>20741</v>
      </c>
      <c r="R1005" s="30" t="s">
        <v>20730</v>
      </c>
      <c r="S1005" s="30" t="s">
        <v>20742</v>
      </c>
      <c r="T1005" s="30" t="s">
        <v>20732</v>
      </c>
      <c r="U1005" s="30" t="s">
        <v>20732</v>
      </c>
      <c r="V1005" s="30" t="s">
        <v>20737</v>
      </c>
      <c r="W1005" s="30" t="s">
        <v>20737</v>
      </c>
      <c r="X1005" s="30" t="s">
        <v>20737</v>
      </c>
      <c r="Y1005" s="30" t="s">
        <v>20737</v>
      </c>
      <c r="Z1005" s="30" t="s">
        <v>20737</v>
      </c>
      <c r="AA1005" s="32" t="s">
        <v>20789</v>
      </c>
    </row>
    <row r="1006" spans="1:27" x14ac:dyDescent="0.3">
      <c r="A1006" s="28" t="s">
        <v>10119</v>
      </c>
      <c r="B1006" s="28" t="s">
        <v>17715</v>
      </c>
      <c r="C1006" s="28" t="s">
        <v>10120</v>
      </c>
      <c r="D1006" s="28" t="s">
        <v>7677</v>
      </c>
      <c r="E1006" s="28" t="s">
        <v>8590</v>
      </c>
      <c r="F1006" s="28" t="s">
        <v>1788</v>
      </c>
      <c r="G1006" s="28" t="s">
        <v>18352</v>
      </c>
      <c r="H1006" s="28" t="s">
        <v>17413</v>
      </c>
      <c r="I1006" s="28">
        <v>1</v>
      </c>
      <c r="J1006" s="28">
        <v>0</v>
      </c>
      <c r="K1006" s="28">
        <v>1</v>
      </c>
      <c r="L1006" s="28">
        <v>0</v>
      </c>
      <c r="M1006" s="28">
        <v>0</v>
      </c>
      <c r="N1006" s="28">
        <v>4</v>
      </c>
      <c r="O1006" s="28">
        <v>4</v>
      </c>
      <c r="P1006">
        <f>VLOOKUP($A1006,'Item Detail'!$A$2:$G$3180,7,0)</f>
        <v>2</v>
      </c>
      <c r="Q1006" s="30" t="s">
        <v>20729</v>
      </c>
      <c r="R1006" s="30" t="s">
        <v>20730</v>
      </c>
      <c r="S1006" s="30" t="s">
        <v>20731</v>
      </c>
      <c r="T1006" s="30" t="s">
        <v>20732</v>
      </c>
      <c r="U1006" s="30" t="s">
        <v>20733</v>
      </c>
      <c r="V1006" s="30" t="s">
        <v>20734</v>
      </c>
      <c r="W1006" s="30" t="s">
        <v>20737</v>
      </c>
      <c r="X1006" s="30" t="s">
        <v>20734</v>
      </c>
      <c r="Y1006" s="30" t="s">
        <v>20737</v>
      </c>
      <c r="Z1006" s="30" t="s">
        <v>20737</v>
      </c>
      <c r="AA1006" s="32" t="s">
        <v>20788</v>
      </c>
    </row>
    <row r="1007" spans="1:27" x14ac:dyDescent="0.3">
      <c r="A1007" s="28" t="s">
        <v>5201</v>
      </c>
      <c r="B1007" s="28" t="s">
        <v>17420</v>
      </c>
      <c r="C1007" s="28" t="s">
        <v>9910</v>
      </c>
      <c r="D1007" s="28" t="s">
        <v>8130</v>
      </c>
      <c r="E1007" s="28" t="s">
        <v>7716</v>
      </c>
      <c r="F1007" s="28" t="s">
        <v>18353</v>
      </c>
      <c r="G1007" s="28" t="s">
        <v>18354</v>
      </c>
      <c r="H1007" s="28" t="s">
        <v>17419</v>
      </c>
      <c r="I1007" s="28">
        <v>2</v>
      </c>
      <c r="J1007" s="28">
        <v>0</v>
      </c>
      <c r="K1007" s="28">
        <v>0</v>
      </c>
      <c r="L1007" s="28">
        <v>0</v>
      </c>
      <c r="M1007" s="28">
        <v>0</v>
      </c>
      <c r="N1007" s="28">
        <v>4</v>
      </c>
      <c r="O1007" s="28">
        <v>4</v>
      </c>
      <c r="P1007">
        <f>VLOOKUP($A1007,'Item Detail'!$A$2:$G$3180,7,0)</f>
        <v>2</v>
      </c>
      <c r="Q1007" s="30" t="s">
        <v>20735</v>
      </c>
      <c r="R1007" s="30" t="s">
        <v>20730</v>
      </c>
      <c r="S1007" s="30" t="s">
        <v>4207</v>
      </c>
      <c r="T1007" s="30" t="s">
        <v>20732</v>
      </c>
      <c r="U1007" s="30" t="s">
        <v>20749</v>
      </c>
      <c r="V1007" s="30" t="s">
        <v>20737</v>
      </c>
      <c r="W1007" s="30" t="s">
        <v>20737</v>
      </c>
      <c r="X1007" s="30" t="s">
        <v>20737</v>
      </c>
      <c r="Y1007" s="30" t="s">
        <v>20737</v>
      </c>
      <c r="Z1007" s="30" t="s">
        <v>20737</v>
      </c>
      <c r="AA1007" s="32" t="s">
        <v>20789</v>
      </c>
    </row>
    <row r="1008" spans="1:27" x14ac:dyDescent="0.3">
      <c r="A1008" s="28" t="s">
        <v>1979</v>
      </c>
      <c r="B1008" s="28" t="s">
        <v>17417</v>
      </c>
      <c r="C1008" s="28" t="s">
        <v>1980</v>
      </c>
      <c r="D1008" s="28" t="s">
        <v>10131</v>
      </c>
      <c r="E1008" s="28" t="s">
        <v>8298</v>
      </c>
      <c r="F1008" s="28" t="s">
        <v>1981</v>
      </c>
      <c r="G1008" s="28" t="s">
        <v>18355</v>
      </c>
      <c r="H1008" s="28" t="s">
        <v>17428</v>
      </c>
      <c r="I1008" s="28">
        <v>0</v>
      </c>
      <c r="J1008" s="28">
        <v>0</v>
      </c>
      <c r="K1008" s="28">
        <v>2</v>
      </c>
      <c r="L1008" s="28">
        <v>0</v>
      </c>
      <c r="M1008" s="28">
        <v>0</v>
      </c>
      <c r="N1008" s="28">
        <v>4</v>
      </c>
      <c r="O1008" s="28">
        <v>4</v>
      </c>
      <c r="P1008">
        <f>VLOOKUP($A1008,'Item Detail'!$A$2:$G$3180,7,0)</f>
        <v>2</v>
      </c>
      <c r="Q1008" s="30" t="s">
        <v>20741</v>
      </c>
      <c r="R1008" s="30" t="s">
        <v>20730</v>
      </c>
      <c r="S1008" s="30" t="s">
        <v>20742</v>
      </c>
      <c r="T1008" s="30" t="s">
        <v>20732</v>
      </c>
      <c r="U1008" s="30" t="s">
        <v>20733</v>
      </c>
      <c r="V1008" s="30" t="s">
        <v>20737</v>
      </c>
      <c r="W1008" s="30" t="s">
        <v>20737</v>
      </c>
      <c r="X1008" s="30" t="s">
        <v>20737</v>
      </c>
      <c r="Y1008" s="30" t="s">
        <v>20737</v>
      </c>
      <c r="Z1008" s="30" t="s">
        <v>20737</v>
      </c>
      <c r="AA1008" s="32" t="s">
        <v>20789</v>
      </c>
    </row>
    <row r="1009" spans="1:27" x14ac:dyDescent="0.3">
      <c r="A1009" s="28" t="s">
        <v>7106</v>
      </c>
      <c r="B1009" s="28" t="s">
        <v>17481</v>
      </c>
      <c r="C1009" s="28" t="s">
        <v>9377</v>
      </c>
      <c r="D1009" s="28" t="s">
        <v>7677</v>
      </c>
      <c r="E1009" s="28" t="s">
        <v>9378</v>
      </c>
      <c r="F1009" s="28" t="s">
        <v>2315</v>
      </c>
      <c r="G1009" s="28" t="s">
        <v>18356</v>
      </c>
      <c r="H1009" s="28" t="s">
        <v>17419</v>
      </c>
      <c r="I1009" s="28">
        <v>0</v>
      </c>
      <c r="J1009" s="28">
        <v>0</v>
      </c>
      <c r="K1009" s="28">
        <v>0</v>
      </c>
      <c r="L1009" s="28">
        <v>0</v>
      </c>
      <c r="M1009" s="28">
        <v>2</v>
      </c>
      <c r="N1009" s="28">
        <v>4</v>
      </c>
      <c r="O1009" s="28">
        <v>4</v>
      </c>
      <c r="P1009">
        <f>VLOOKUP($A1009,'Item Detail'!$A$2:$G$3180,7,0)</f>
        <v>2</v>
      </c>
      <c r="Q1009" s="30" t="s">
        <v>20735</v>
      </c>
      <c r="R1009" s="30" t="s">
        <v>20730</v>
      </c>
      <c r="S1009" s="30" t="s">
        <v>4207</v>
      </c>
      <c r="T1009" s="30" t="s">
        <v>20732</v>
      </c>
      <c r="U1009" s="30" t="s">
        <v>20732</v>
      </c>
      <c r="V1009" s="30" t="s">
        <v>20737</v>
      </c>
      <c r="W1009" s="30" t="s">
        <v>20737</v>
      </c>
      <c r="X1009" s="30" t="s">
        <v>20737</v>
      </c>
      <c r="Y1009" s="30" t="s">
        <v>20737</v>
      </c>
      <c r="Z1009" s="30" t="s">
        <v>20737</v>
      </c>
      <c r="AA1009" s="32" t="s">
        <v>20789</v>
      </c>
    </row>
    <row r="1010" spans="1:27" x14ac:dyDescent="0.3">
      <c r="A1010" s="28" t="s">
        <v>10435</v>
      </c>
      <c r="B1010" s="28" t="s">
        <v>17422</v>
      </c>
      <c r="C1010" s="28" t="s">
        <v>10436</v>
      </c>
      <c r="D1010" s="28" t="s">
        <v>10437</v>
      </c>
      <c r="E1010" s="28" t="s">
        <v>8298</v>
      </c>
      <c r="F1010" s="28" t="s">
        <v>17440</v>
      </c>
      <c r="G1010" s="28" t="s">
        <v>18357</v>
      </c>
      <c r="H1010" s="28" t="s">
        <v>17412</v>
      </c>
      <c r="I1010" s="28">
        <v>0</v>
      </c>
      <c r="J1010" s="28">
        <v>0</v>
      </c>
      <c r="K1010" s="28">
        <v>1</v>
      </c>
      <c r="L1010" s="28">
        <v>0</v>
      </c>
      <c r="M1010" s="28">
        <v>0</v>
      </c>
      <c r="N1010" s="28">
        <v>2</v>
      </c>
      <c r="O1010" s="28">
        <v>2</v>
      </c>
      <c r="P1010">
        <f>VLOOKUP($A1010,'Item Detail'!$A$2:$G$3180,7,0)</f>
        <v>2</v>
      </c>
      <c r="Q1010" s="30" t="s">
        <v>20729</v>
      </c>
      <c r="R1010" s="30" t="s">
        <v>20730</v>
      </c>
      <c r="S1010" s="30" t="s">
        <v>20731</v>
      </c>
      <c r="T1010" s="30" t="s">
        <v>20732</v>
      </c>
      <c r="U1010" s="30" t="s">
        <v>20749</v>
      </c>
      <c r="V1010" s="30" t="s">
        <v>20734</v>
      </c>
      <c r="W1010" s="30" t="s">
        <v>20734</v>
      </c>
      <c r="X1010" s="30" t="s">
        <v>20734</v>
      </c>
      <c r="Y1010" s="30" t="s">
        <v>20734</v>
      </c>
      <c r="Z1010" s="30" t="s">
        <v>20734</v>
      </c>
      <c r="AA1010" s="32" t="s">
        <v>20788</v>
      </c>
    </row>
    <row r="1011" spans="1:27" x14ac:dyDescent="0.3">
      <c r="A1011" s="28" t="s">
        <v>10435</v>
      </c>
      <c r="B1011" s="28" t="s">
        <v>17422</v>
      </c>
      <c r="C1011" s="28" t="s">
        <v>10436</v>
      </c>
      <c r="D1011" s="28" t="s">
        <v>10437</v>
      </c>
      <c r="E1011" s="28" t="s">
        <v>8298</v>
      </c>
      <c r="F1011" s="28" t="s">
        <v>17440</v>
      </c>
      <c r="G1011" s="28" t="s">
        <v>18357</v>
      </c>
      <c r="H1011" s="28" t="s">
        <v>17413</v>
      </c>
      <c r="I1011" s="28">
        <v>0</v>
      </c>
      <c r="J1011" s="28">
        <v>0</v>
      </c>
      <c r="K1011" s="28">
        <v>1</v>
      </c>
      <c r="L1011" s="28">
        <v>0</v>
      </c>
      <c r="M1011" s="28">
        <v>0</v>
      </c>
      <c r="N1011" s="28">
        <v>2</v>
      </c>
      <c r="O1011" s="28">
        <v>2</v>
      </c>
      <c r="P1011">
        <f>VLOOKUP($A1011,'Item Detail'!$A$2:$G$3180,7,0)</f>
        <v>2</v>
      </c>
      <c r="Q1011" s="30" t="s">
        <v>20729</v>
      </c>
      <c r="R1011" s="30" t="s">
        <v>20730</v>
      </c>
      <c r="S1011" s="30" t="s">
        <v>20731</v>
      </c>
      <c r="T1011" s="30" t="s">
        <v>20732</v>
      </c>
      <c r="U1011" s="30" t="s">
        <v>20749</v>
      </c>
      <c r="V1011" s="30" t="s">
        <v>20734</v>
      </c>
      <c r="W1011" s="30" t="s">
        <v>20734</v>
      </c>
      <c r="X1011" s="30" t="s">
        <v>20734</v>
      </c>
      <c r="Y1011" s="30" t="s">
        <v>20734</v>
      </c>
      <c r="Z1011" s="30" t="s">
        <v>20734</v>
      </c>
      <c r="AA1011" s="32" t="s">
        <v>20788</v>
      </c>
    </row>
    <row r="1012" spans="1:27" x14ac:dyDescent="0.3">
      <c r="A1012" s="28" t="s">
        <v>10080</v>
      </c>
      <c r="B1012" s="28" t="s">
        <v>17454</v>
      </c>
      <c r="C1012" s="28" t="s">
        <v>9259</v>
      </c>
      <c r="D1012" s="28" t="s">
        <v>10081</v>
      </c>
      <c r="E1012" s="28" t="s">
        <v>10082</v>
      </c>
      <c r="F1012" s="28" t="s">
        <v>17909</v>
      </c>
      <c r="G1012" s="28" t="s">
        <v>18358</v>
      </c>
      <c r="H1012" s="28" t="s">
        <v>17412</v>
      </c>
      <c r="I1012" s="28">
        <v>0</v>
      </c>
      <c r="J1012" s="28">
        <v>0</v>
      </c>
      <c r="K1012" s="28">
        <v>0</v>
      </c>
      <c r="L1012" s="28">
        <v>0</v>
      </c>
      <c r="M1012" s="28">
        <v>2</v>
      </c>
      <c r="N1012" s="28">
        <v>4</v>
      </c>
      <c r="O1012" s="28">
        <v>4</v>
      </c>
      <c r="P1012">
        <f>VLOOKUP($A1012,'Item Detail'!$A$2:$G$3180,7,0)</f>
        <v>2</v>
      </c>
      <c r="Q1012" s="30" t="s">
        <v>20746</v>
      </c>
      <c r="R1012" s="30" t="s">
        <v>20752</v>
      </c>
      <c r="S1012" s="30" t="s">
        <v>20752</v>
      </c>
      <c r="T1012" s="30" t="s">
        <v>20732</v>
      </c>
      <c r="U1012" s="30" t="s">
        <v>20736</v>
      </c>
      <c r="V1012" s="30" t="s">
        <v>20737</v>
      </c>
      <c r="W1012" s="30" t="s">
        <v>20737</v>
      </c>
      <c r="X1012" s="30" t="s">
        <v>20737</v>
      </c>
      <c r="Y1012" s="30" t="s">
        <v>20737</v>
      </c>
      <c r="Z1012" s="30" t="s">
        <v>20737</v>
      </c>
      <c r="AA1012" s="32" t="s">
        <v>20786</v>
      </c>
    </row>
    <row r="1013" spans="1:27" x14ac:dyDescent="0.3">
      <c r="A1013" s="28" t="s">
        <v>7044</v>
      </c>
      <c r="B1013" s="28" t="s">
        <v>17509</v>
      </c>
      <c r="C1013" s="28" t="s">
        <v>9889</v>
      </c>
      <c r="D1013" s="28" t="s">
        <v>7677</v>
      </c>
      <c r="E1013" s="28" t="s">
        <v>7716</v>
      </c>
      <c r="F1013" s="28" t="s">
        <v>17510</v>
      </c>
      <c r="G1013" s="28" t="s">
        <v>18359</v>
      </c>
      <c r="H1013" s="28" t="s">
        <v>17419</v>
      </c>
      <c r="I1013" s="28">
        <v>2</v>
      </c>
      <c r="J1013" s="28">
        <v>0</v>
      </c>
      <c r="K1013" s="28">
        <v>0</v>
      </c>
      <c r="L1013" s="28">
        <v>0</v>
      </c>
      <c r="M1013" s="28">
        <v>0</v>
      </c>
      <c r="N1013" s="28">
        <v>4</v>
      </c>
      <c r="O1013" s="28">
        <v>4</v>
      </c>
      <c r="P1013">
        <f>VLOOKUP($A1013,'Item Detail'!$A$2:$G$3180,7,0)</f>
        <v>2</v>
      </c>
      <c r="Q1013" s="30" t="s">
        <v>20735</v>
      </c>
      <c r="R1013" s="30" t="s">
        <v>20730</v>
      </c>
      <c r="S1013" s="30" t="s">
        <v>4207</v>
      </c>
      <c r="T1013" s="30" t="s">
        <v>20732</v>
      </c>
      <c r="U1013" s="30" t="s">
        <v>20732</v>
      </c>
      <c r="V1013" s="30" t="s">
        <v>20734</v>
      </c>
      <c r="W1013" s="30" t="s">
        <v>20737</v>
      </c>
      <c r="X1013" s="30" t="s">
        <v>20734</v>
      </c>
      <c r="Y1013" s="30" t="s">
        <v>20737</v>
      </c>
      <c r="Z1013" s="30" t="s">
        <v>20737</v>
      </c>
      <c r="AA1013" s="32" t="s">
        <v>20789</v>
      </c>
    </row>
    <row r="1014" spans="1:27" x14ac:dyDescent="0.3">
      <c r="A1014" s="28" t="s">
        <v>5911</v>
      </c>
      <c r="B1014" s="28" t="s">
        <v>17426</v>
      </c>
      <c r="C1014" s="28" t="s">
        <v>9485</v>
      </c>
      <c r="D1014" s="28" t="s">
        <v>8478</v>
      </c>
      <c r="E1014" s="28" t="s">
        <v>7787</v>
      </c>
      <c r="F1014" s="28" t="s">
        <v>17823</v>
      </c>
      <c r="G1014" s="28" t="s">
        <v>18360</v>
      </c>
      <c r="H1014" s="28" t="s">
        <v>17419</v>
      </c>
      <c r="I1014" s="28">
        <v>0</v>
      </c>
      <c r="J1014" s="28">
        <v>0</v>
      </c>
      <c r="K1014" s="28">
        <v>2</v>
      </c>
      <c r="L1014" s="28">
        <v>0</v>
      </c>
      <c r="M1014" s="28">
        <v>0</v>
      </c>
      <c r="N1014" s="28">
        <v>4</v>
      </c>
      <c r="O1014" s="28">
        <v>4</v>
      </c>
      <c r="P1014">
        <f>VLOOKUP($A1014,'Item Detail'!$A$2:$G$3180,7,0)</f>
        <v>2</v>
      </c>
      <c r="Q1014" s="30" t="s">
        <v>20735</v>
      </c>
      <c r="R1014" s="30" t="s">
        <v>20730</v>
      </c>
      <c r="S1014" s="30" t="s">
        <v>4207</v>
      </c>
      <c r="T1014" s="30" t="s">
        <v>20732</v>
      </c>
      <c r="U1014" s="30" t="s">
        <v>20732</v>
      </c>
      <c r="V1014" s="30" t="s">
        <v>20737</v>
      </c>
      <c r="W1014" s="30" t="s">
        <v>20737</v>
      </c>
      <c r="X1014" s="30" t="s">
        <v>20737</v>
      </c>
      <c r="Y1014" s="30" t="s">
        <v>20737</v>
      </c>
      <c r="Z1014" s="30" t="s">
        <v>20737</v>
      </c>
      <c r="AA1014" s="32" t="s">
        <v>20789</v>
      </c>
    </row>
    <row r="1015" spans="1:27" x14ac:dyDescent="0.3">
      <c r="A1015" s="28" t="s">
        <v>9398</v>
      </c>
      <c r="B1015" s="28" t="s">
        <v>17420</v>
      </c>
      <c r="C1015" s="28" t="s">
        <v>9399</v>
      </c>
      <c r="D1015" s="28" t="s">
        <v>7677</v>
      </c>
      <c r="E1015" s="28" t="s">
        <v>9159</v>
      </c>
      <c r="F1015" s="28" t="s">
        <v>17432</v>
      </c>
      <c r="G1015" s="28" t="s">
        <v>18361</v>
      </c>
      <c r="H1015" s="28" t="s">
        <v>17413</v>
      </c>
      <c r="I1015" s="28">
        <v>2</v>
      </c>
      <c r="J1015" s="28">
        <v>0</v>
      </c>
      <c r="K1015" s="28">
        <v>0</v>
      </c>
      <c r="L1015" s="28">
        <v>0</v>
      </c>
      <c r="M1015" s="28">
        <v>0</v>
      </c>
      <c r="N1015" s="28">
        <v>4</v>
      </c>
      <c r="O1015" s="28">
        <v>4</v>
      </c>
      <c r="P1015">
        <f>VLOOKUP($A1015,'Item Detail'!$A$2:$G$3180,7,0)</f>
        <v>2</v>
      </c>
      <c r="Q1015" s="30" t="s">
        <v>20754</v>
      </c>
      <c r="R1015" s="30" t="s">
        <v>20730</v>
      </c>
      <c r="S1015" s="30" t="s">
        <v>20731</v>
      </c>
      <c r="T1015" s="30" t="s">
        <v>20732</v>
      </c>
      <c r="U1015" s="30" t="s">
        <v>20732</v>
      </c>
      <c r="V1015" s="30" t="s">
        <v>20734</v>
      </c>
      <c r="W1015" s="30" t="s">
        <v>20734</v>
      </c>
      <c r="X1015" s="30" t="s">
        <v>20734</v>
      </c>
      <c r="Y1015" s="30" t="s">
        <v>20734</v>
      </c>
      <c r="Z1015" s="30" t="s">
        <v>20734</v>
      </c>
      <c r="AA1015" s="32" t="s">
        <v>20788</v>
      </c>
    </row>
    <row r="1016" spans="1:27" x14ac:dyDescent="0.3">
      <c r="A1016" s="28" t="s">
        <v>2218</v>
      </c>
      <c r="B1016" s="28" t="s">
        <v>17437</v>
      </c>
      <c r="C1016" s="28" t="s">
        <v>10391</v>
      </c>
      <c r="D1016" s="28" t="s">
        <v>10392</v>
      </c>
      <c r="E1016" s="28" t="s">
        <v>7710</v>
      </c>
      <c r="F1016" s="28" t="s">
        <v>18050</v>
      </c>
      <c r="G1016" s="28" t="s">
        <v>18362</v>
      </c>
      <c r="H1016" s="28" t="s">
        <v>17428</v>
      </c>
      <c r="I1016" s="28">
        <v>0</v>
      </c>
      <c r="J1016" s="28">
        <v>0</v>
      </c>
      <c r="K1016" s="28">
        <v>2</v>
      </c>
      <c r="L1016" s="28">
        <v>0</v>
      </c>
      <c r="M1016" s="28">
        <v>0</v>
      </c>
      <c r="N1016" s="28">
        <v>4</v>
      </c>
      <c r="O1016" s="28">
        <v>4</v>
      </c>
      <c r="P1016">
        <f>VLOOKUP($A1016,'Item Detail'!$A$2:$G$3180,7,0)</f>
        <v>2</v>
      </c>
      <c r="Q1016" s="30" t="s">
        <v>20741</v>
      </c>
      <c r="R1016" s="30" t="s">
        <v>20730</v>
      </c>
      <c r="S1016" s="30" t="s">
        <v>20742</v>
      </c>
      <c r="T1016" s="30" t="s">
        <v>20732</v>
      </c>
      <c r="U1016" s="30" t="s">
        <v>20732</v>
      </c>
      <c r="V1016" s="30" t="s">
        <v>20737</v>
      </c>
      <c r="W1016" s="30" t="s">
        <v>20737</v>
      </c>
      <c r="X1016" s="30" t="s">
        <v>20737</v>
      </c>
      <c r="Y1016" s="30" t="s">
        <v>20737</v>
      </c>
      <c r="Z1016" s="30" t="s">
        <v>20737</v>
      </c>
      <c r="AA1016" s="32" t="s">
        <v>20789</v>
      </c>
    </row>
    <row r="1017" spans="1:27" x14ac:dyDescent="0.3">
      <c r="A1017" s="28" t="s">
        <v>9596</v>
      </c>
      <c r="B1017" s="28" t="s">
        <v>17426</v>
      </c>
      <c r="C1017" s="28" t="s">
        <v>9597</v>
      </c>
      <c r="D1017" s="28" t="s">
        <v>9598</v>
      </c>
      <c r="E1017" s="28" t="s">
        <v>7684</v>
      </c>
      <c r="F1017" s="28" t="s">
        <v>1624</v>
      </c>
      <c r="G1017" s="28" t="s">
        <v>18363</v>
      </c>
      <c r="H1017" s="28" t="s">
        <v>17453</v>
      </c>
      <c r="I1017" s="28">
        <v>0</v>
      </c>
      <c r="J1017" s="28">
        <v>0</v>
      </c>
      <c r="K1017" s="28">
        <v>0</v>
      </c>
      <c r="L1017" s="28">
        <v>0</v>
      </c>
      <c r="M1017" s="28">
        <v>2</v>
      </c>
      <c r="N1017" s="28">
        <v>4</v>
      </c>
      <c r="O1017" s="28">
        <v>4</v>
      </c>
      <c r="P1017">
        <f>VLOOKUP($A1017,'Item Detail'!$A$2:$G$3180,7,0)</f>
        <v>2</v>
      </c>
      <c r="Q1017" s="30" t="s">
        <v>20754</v>
      </c>
      <c r="R1017" s="30" t="s">
        <v>20730</v>
      </c>
      <c r="S1017" s="30" t="s">
        <v>20731</v>
      </c>
      <c r="T1017" s="30" t="s">
        <v>20732</v>
      </c>
      <c r="U1017" s="30" t="s">
        <v>20732</v>
      </c>
      <c r="V1017" s="30" t="s">
        <v>20734</v>
      </c>
      <c r="W1017" s="30" t="s">
        <v>20737</v>
      </c>
      <c r="X1017" s="30" t="s">
        <v>20734</v>
      </c>
      <c r="Y1017" s="30" t="s">
        <v>20737</v>
      </c>
      <c r="Z1017" s="30" t="s">
        <v>20737</v>
      </c>
      <c r="AA1017" s="32" t="s">
        <v>20790</v>
      </c>
    </row>
    <row r="1018" spans="1:27" x14ac:dyDescent="0.3">
      <c r="A1018" s="28" t="s">
        <v>2233</v>
      </c>
      <c r="B1018" s="28" t="s">
        <v>17570</v>
      </c>
      <c r="C1018" s="28" t="s">
        <v>10361</v>
      </c>
      <c r="D1018" s="28" t="s">
        <v>7677</v>
      </c>
      <c r="E1018" s="28" t="s">
        <v>10362</v>
      </c>
      <c r="F1018" s="28" t="s">
        <v>1946</v>
      </c>
      <c r="G1018" s="28" t="s">
        <v>18364</v>
      </c>
      <c r="H1018" s="28" t="s">
        <v>17428</v>
      </c>
      <c r="I1018" s="28">
        <v>0</v>
      </c>
      <c r="J1018" s="28">
        <v>1</v>
      </c>
      <c r="K1018" s="28">
        <v>1</v>
      </c>
      <c r="L1018" s="28">
        <v>0</v>
      </c>
      <c r="M1018" s="28">
        <v>0</v>
      </c>
      <c r="N1018" s="28">
        <v>4</v>
      </c>
      <c r="O1018" s="28">
        <v>4</v>
      </c>
      <c r="P1018">
        <f>VLOOKUP($A1018,'Item Detail'!$A$2:$G$3180,7,0)</f>
        <v>2</v>
      </c>
      <c r="Q1018" s="30" t="s">
        <v>20729</v>
      </c>
      <c r="R1018" s="30" t="s">
        <v>20730</v>
      </c>
      <c r="S1018" s="30" t="s">
        <v>20731</v>
      </c>
      <c r="T1018" s="30" t="s">
        <v>20732</v>
      </c>
      <c r="U1018" s="30" t="s">
        <v>20732</v>
      </c>
      <c r="V1018" s="30" t="s">
        <v>20734</v>
      </c>
      <c r="W1018" s="30" t="s">
        <v>20737</v>
      </c>
      <c r="X1018" s="30" t="s">
        <v>20737</v>
      </c>
      <c r="Y1018" s="30" t="s">
        <v>20737</v>
      </c>
      <c r="Z1018" s="30" t="s">
        <v>20737</v>
      </c>
      <c r="AA1018" s="33" t="s">
        <v>20788</v>
      </c>
    </row>
    <row r="1019" spans="1:27" x14ac:dyDescent="0.3">
      <c r="A1019" s="28" t="s">
        <v>10175</v>
      </c>
      <c r="B1019" s="28" t="s">
        <v>17410</v>
      </c>
      <c r="C1019" s="28" t="s">
        <v>10176</v>
      </c>
      <c r="D1019" s="28" t="s">
        <v>10177</v>
      </c>
      <c r="E1019" s="28" t="s">
        <v>7716</v>
      </c>
      <c r="F1019" s="28" t="s">
        <v>10178</v>
      </c>
      <c r="G1019" s="28" t="s">
        <v>18365</v>
      </c>
      <c r="H1019" s="28" t="s">
        <v>17453</v>
      </c>
      <c r="I1019" s="28">
        <v>0</v>
      </c>
      <c r="J1019" s="28">
        <v>0</v>
      </c>
      <c r="K1019" s="28">
        <v>0</v>
      </c>
      <c r="L1019" s="28">
        <v>0</v>
      </c>
      <c r="M1019" s="28">
        <v>2</v>
      </c>
      <c r="N1019" s="28">
        <v>4</v>
      </c>
      <c r="O1019" s="28">
        <v>4</v>
      </c>
      <c r="P1019">
        <f>VLOOKUP($A1019,'Item Detail'!$A$2:$G$3180,7,0)</f>
        <v>2</v>
      </c>
      <c r="Q1019" s="30" t="s">
        <v>20740</v>
      </c>
      <c r="R1019" s="30" t="s">
        <v>20730</v>
      </c>
      <c r="S1019" s="30" t="s">
        <v>20731</v>
      </c>
      <c r="T1019" s="30" t="s">
        <v>20732</v>
      </c>
      <c r="U1019" s="30" t="s">
        <v>20732</v>
      </c>
      <c r="V1019" s="30" t="s">
        <v>20734</v>
      </c>
      <c r="W1019" s="30" t="s">
        <v>20734</v>
      </c>
      <c r="X1019" s="30" t="s">
        <v>20734</v>
      </c>
      <c r="Y1019" s="30" t="s">
        <v>20737</v>
      </c>
      <c r="Z1019" s="30" t="s">
        <v>20737</v>
      </c>
      <c r="AA1019" s="32" t="s">
        <v>20790</v>
      </c>
    </row>
    <row r="1020" spans="1:27" x14ac:dyDescent="0.3">
      <c r="A1020" s="28" t="s">
        <v>10255</v>
      </c>
      <c r="B1020" s="28" t="s">
        <v>17422</v>
      </c>
      <c r="C1020" s="28" t="s">
        <v>10256</v>
      </c>
      <c r="D1020" s="28" t="s">
        <v>10257</v>
      </c>
      <c r="E1020" s="28" t="s">
        <v>8263</v>
      </c>
      <c r="F1020" s="28" t="s">
        <v>1814</v>
      </c>
      <c r="G1020" s="28" t="s">
        <v>18366</v>
      </c>
      <c r="H1020" s="28" t="s">
        <v>17413</v>
      </c>
      <c r="I1020" s="28">
        <v>2</v>
      </c>
      <c r="J1020" s="28">
        <v>0</v>
      </c>
      <c r="K1020" s="28">
        <v>0</v>
      </c>
      <c r="L1020" s="28">
        <v>0</v>
      </c>
      <c r="M1020" s="28">
        <v>0</v>
      </c>
      <c r="N1020" s="28">
        <v>4</v>
      </c>
      <c r="O1020" s="28">
        <v>4</v>
      </c>
      <c r="P1020">
        <f>VLOOKUP($A1020,'Item Detail'!$A$2:$G$3180,7,0)</f>
        <v>2</v>
      </c>
      <c r="Q1020" s="30" t="s">
        <v>20729</v>
      </c>
      <c r="R1020" s="30" t="s">
        <v>20730</v>
      </c>
      <c r="S1020" s="30" t="s">
        <v>20731</v>
      </c>
      <c r="T1020" s="30" t="s">
        <v>20732</v>
      </c>
      <c r="U1020" s="30" t="s">
        <v>20773</v>
      </c>
      <c r="V1020" s="30" t="s">
        <v>20734</v>
      </c>
      <c r="W1020" s="30" t="s">
        <v>20734</v>
      </c>
      <c r="X1020" s="30" t="s">
        <v>20734</v>
      </c>
      <c r="Y1020" s="30" t="s">
        <v>20734</v>
      </c>
      <c r="Z1020" s="30" t="s">
        <v>20734</v>
      </c>
      <c r="AA1020" s="32" t="s">
        <v>20788</v>
      </c>
    </row>
    <row r="1021" spans="1:27" x14ac:dyDescent="0.3">
      <c r="A1021" s="28" t="s">
        <v>9526</v>
      </c>
      <c r="B1021" s="28" t="s">
        <v>17465</v>
      </c>
      <c r="C1021" s="28" t="s">
        <v>9527</v>
      </c>
      <c r="D1021" s="28" t="s">
        <v>9528</v>
      </c>
      <c r="E1021" s="28" t="s">
        <v>7716</v>
      </c>
      <c r="F1021" s="28" t="s">
        <v>1747</v>
      </c>
      <c r="G1021" s="28" t="s">
        <v>18367</v>
      </c>
      <c r="H1021" s="28" t="s">
        <v>17413</v>
      </c>
      <c r="I1021" s="28">
        <v>0</v>
      </c>
      <c r="J1021" s="28">
        <v>0</v>
      </c>
      <c r="K1021" s="28">
        <v>0</v>
      </c>
      <c r="L1021" s="28">
        <v>0</v>
      </c>
      <c r="M1021" s="28">
        <v>2</v>
      </c>
      <c r="N1021" s="28">
        <v>4</v>
      </c>
      <c r="O1021" s="28">
        <v>4</v>
      </c>
      <c r="P1021">
        <f>VLOOKUP($A1021,'Item Detail'!$A$2:$G$3180,7,0)</f>
        <v>2</v>
      </c>
      <c r="Q1021" s="30" t="s">
        <v>20729</v>
      </c>
      <c r="R1021" s="30" t="s">
        <v>20730</v>
      </c>
      <c r="S1021" s="30" t="s">
        <v>20731</v>
      </c>
      <c r="T1021" s="30" t="s">
        <v>20732</v>
      </c>
      <c r="U1021" s="30" t="s">
        <v>20732</v>
      </c>
      <c r="V1021" s="30" t="s">
        <v>20734</v>
      </c>
      <c r="W1021" s="30" t="s">
        <v>20734</v>
      </c>
      <c r="X1021" s="30" t="s">
        <v>20734</v>
      </c>
      <c r="Y1021" s="30" t="s">
        <v>20734</v>
      </c>
      <c r="Z1021" s="30" t="s">
        <v>20734</v>
      </c>
      <c r="AA1021" s="32" t="s">
        <v>20788</v>
      </c>
    </row>
    <row r="1022" spans="1:27" x14ac:dyDescent="0.3">
      <c r="A1022" s="28" t="s">
        <v>9119</v>
      </c>
      <c r="B1022" s="28" t="s">
        <v>17915</v>
      </c>
      <c r="C1022" s="28" t="s">
        <v>9120</v>
      </c>
      <c r="D1022" s="28" t="s">
        <v>9121</v>
      </c>
      <c r="E1022" s="28" t="s">
        <v>7749</v>
      </c>
      <c r="F1022" s="28" t="s">
        <v>9122</v>
      </c>
      <c r="G1022" s="28" t="s">
        <v>18368</v>
      </c>
      <c r="H1022" s="28" t="s">
        <v>17413</v>
      </c>
      <c r="I1022" s="28">
        <v>2</v>
      </c>
      <c r="J1022" s="28">
        <v>0</v>
      </c>
      <c r="K1022" s="28">
        <v>0</v>
      </c>
      <c r="L1022" s="28">
        <v>0</v>
      </c>
      <c r="M1022" s="28">
        <v>0</v>
      </c>
      <c r="N1022" s="28">
        <v>4</v>
      </c>
      <c r="O1022" s="28">
        <v>4</v>
      </c>
      <c r="P1022">
        <f>VLOOKUP($A1022,'Item Detail'!$A$2:$G$3180,7,0)</f>
        <v>2</v>
      </c>
      <c r="Q1022" s="30" t="s">
        <v>20729</v>
      </c>
      <c r="R1022" s="30" t="s">
        <v>20730</v>
      </c>
      <c r="S1022" s="30" t="s">
        <v>20731</v>
      </c>
      <c r="T1022" s="30" t="s">
        <v>20732</v>
      </c>
      <c r="U1022" s="30" t="s">
        <v>20733</v>
      </c>
      <c r="V1022" s="30" t="s">
        <v>20734</v>
      </c>
      <c r="W1022" s="30" t="s">
        <v>20734</v>
      </c>
      <c r="X1022" s="30" t="s">
        <v>20734</v>
      </c>
      <c r="Y1022" s="30" t="s">
        <v>20734</v>
      </c>
      <c r="Z1022" s="30" t="s">
        <v>20734</v>
      </c>
      <c r="AA1022" s="32" t="s">
        <v>20788</v>
      </c>
    </row>
    <row r="1023" spans="1:27" x14ac:dyDescent="0.3">
      <c r="A1023" s="28" t="s">
        <v>7523</v>
      </c>
      <c r="B1023" s="28" t="s">
        <v>17420</v>
      </c>
      <c r="C1023" s="28" t="s">
        <v>10386</v>
      </c>
      <c r="D1023" s="28" t="s">
        <v>7677</v>
      </c>
      <c r="E1023" s="28" t="s">
        <v>7834</v>
      </c>
      <c r="F1023" s="28" t="s">
        <v>4208</v>
      </c>
      <c r="G1023" s="28" t="s">
        <v>18369</v>
      </c>
      <c r="H1023" s="28" t="s">
        <v>17419</v>
      </c>
      <c r="I1023" s="28">
        <v>2</v>
      </c>
      <c r="J1023" s="28">
        <v>0</v>
      </c>
      <c r="K1023" s="28">
        <v>0</v>
      </c>
      <c r="L1023" s="28">
        <v>0</v>
      </c>
      <c r="M1023" s="28">
        <v>0</v>
      </c>
      <c r="N1023" s="28">
        <v>4</v>
      </c>
      <c r="O1023" s="28">
        <v>4</v>
      </c>
      <c r="P1023">
        <f>VLOOKUP($A1023,'Item Detail'!$A$2:$G$3180,7,0)</f>
        <v>2</v>
      </c>
      <c r="Q1023" s="30" t="s">
        <v>20747</v>
      </c>
      <c r="R1023" s="30" t="s">
        <v>20730</v>
      </c>
      <c r="S1023" s="30" t="s">
        <v>4207</v>
      </c>
      <c r="T1023" s="30" t="s">
        <v>20732</v>
      </c>
      <c r="U1023" s="30" t="s">
        <v>20732</v>
      </c>
      <c r="V1023" s="30" t="s">
        <v>20737</v>
      </c>
      <c r="W1023" s="30" t="s">
        <v>20737</v>
      </c>
      <c r="X1023" s="30" t="s">
        <v>20737</v>
      </c>
      <c r="Y1023" s="30" t="s">
        <v>20737</v>
      </c>
      <c r="Z1023" s="30" t="s">
        <v>20737</v>
      </c>
      <c r="AA1023" s="32" t="s">
        <v>20785</v>
      </c>
    </row>
    <row r="1024" spans="1:27" x14ac:dyDescent="0.3">
      <c r="A1024" s="28" t="s">
        <v>4261</v>
      </c>
      <c r="B1024" s="28" t="s">
        <v>17420</v>
      </c>
      <c r="C1024" s="28" t="s">
        <v>9149</v>
      </c>
      <c r="D1024" s="28" t="s">
        <v>9150</v>
      </c>
      <c r="E1024" s="28" t="s">
        <v>7716</v>
      </c>
      <c r="F1024" s="28" t="s">
        <v>4208</v>
      </c>
      <c r="G1024" s="28" t="s">
        <v>18370</v>
      </c>
      <c r="H1024" s="28" t="s">
        <v>17419</v>
      </c>
      <c r="I1024" s="28">
        <v>1</v>
      </c>
      <c r="J1024" s="28">
        <v>0</v>
      </c>
      <c r="K1024" s="28">
        <v>1</v>
      </c>
      <c r="L1024" s="28">
        <v>0</v>
      </c>
      <c r="M1024" s="28">
        <v>0</v>
      </c>
      <c r="N1024" s="28">
        <v>4</v>
      </c>
      <c r="O1024" s="28">
        <v>4</v>
      </c>
      <c r="P1024">
        <f>VLOOKUP($A1024,'Item Detail'!$A$2:$G$3180,7,0)</f>
        <v>2</v>
      </c>
      <c r="Q1024" s="30" t="s">
        <v>20738</v>
      </c>
      <c r="R1024" s="30" t="s">
        <v>20730</v>
      </c>
      <c r="S1024" s="30" t="s">
        <v>4207</v>
      </c>
      <c r="T1024" s="30" t="s">
        <v>20732</v>
      </c>
      <c r="U1024" s="30" t="s">
        <v>20732</v>
      </c>
      <c r="V1024" s="30" t="s">
        <v>20737</v>
      </c>
      <c r="W1024" s="30" t="s">
        <v>20737</v>
      </c>
      <c r="X1024" s="30" t="s">
        <v>20737</v>
      </c>
      <c r="Y1024" s="30" t="s">
        <v>20737</v>
      </c>
      <c r="Z1024" s="30" t="s">
        <v>20737</v>
      </c>
      <c r="AA1024" s="32" t="s">
        <v>20785</v>
      </c>
    </row>
    <row r="1025" spans="1:27" x14ac:dyDescent="0.3">
      <c r="A1025" s="28" t="s">
        <v>6607</v>
      </c>
      <c r="B1025" s="28" t="s">
        <v>17420</v>
      </c>
      <c r="C1025" s="28" t="s">
        <v>10499</v>
      </c>
      <c r="D1025" s="28" t="s">
        <v>7677</v>
      </c>
      <c r="E1025" s="28" t="s">
        <v>10500</v>
      </c>
      <c r="F1025" s="28" t="s">
        <v>4208</v>
      </c>
      <c r="G1025" s="28" t="s">
        <v>18371</v>
      </c>
      <c r="H1025" s="28" t="s">
        <v>17419</v>
      </c>
      <c r="I1025" s="28">
        <v>0</v>
      </c>
      <c r="J1025" s="28">
        <v>0</v>
      </c>
      <c r="K1025" s="28">
        <v>1</v>
      </c>
      <c r="L1025" s="28">
        <v>0</v>
      </c>
      <c r="M1025" s="28">
        <v>1</v>
      </c>
      <c r="N1025" s="28">
        <v>4</v>
      </c>
      <c r="O1025" s="28">
        <v>4</v>
      </c>
      <c r="P1025">
        <f>VLOOKUP($A1025,'Item Detail'!$A$2:$G$3180,7,0)</f>
        <v>2</v>
      </c>
      <c r="Q1025" s="30" t="s">
        <v>20738</v>
      </c>
      <c r="R1025" s="30" t="s">
        <v>20730</v>
      </c>
      <c r="S1025" s="30" t="s">
        <v>4207</v>
      </c>
      <c r="T1025" s="30" t="s">
        <v>20732</v>
      </c>
      <c r="U1025" s="30" t="s">
        <v>20732</v>
      </c>
      <c r="V1025" s="30" t="s">
        <v>20737</v>
      </c>
      <c r="W1025" s="30" t="s">
        <v>20737</v>
      </c>
      <c r="X1025" s="30" t="s">
        <v>20737</v>
      </c>
      <c r="Y1025" s="30" t="s">
        <v>20737</v>
      </c>
      <c r="Z1025" s="30" t="s">
        <v>20737</v>
      </c>
      <c r="AA1025" s="32" t="s">
        <v>20785</v>
      </c>
    </row>
    <row r="1026" spans="1:27" x14ac:dyDescent="0.3">
      <c r="A1026" s="28" t="s">
        <v>5459</v>
      </c>
      <c r="B1026" s="28" t="s">
        <v>17420</v>
      </c>
      <c r="C1026" s="28" t="s">
        <v>9711</v>
      </c>
      <c r="D1026" s="28" t="s">
        <v>7677</v>
      </c>
      <c r="E1026" s="28" t="s">
        <v>9712</v>
      </c>
      <c r="F1026" s="28" t="s">
        <v>4208</v>
      </c>
      <c r="G1026" s="28" t="s">
        <v>18372</v>
      </c>
      <c r="H1026" s="28" t="s">
        <v>17419</v>
      </c>
      <c r="I1026" s="28">
        <v>0</v>
      </c>
      <c r="J1026" s="28">
        <v>0</v>
      </c>
      <c r="K1026" s="28">
        <v>2</v>
      </c>
      <c r="L1026" s="28">
        <v>0</v>
      </c>
      <c r="M1026" s="28">
        <v>0</v>
      </c>
      <c r="N1026" s="28">
        <v>4</v>
      </c>
      <c r="O1026" s="28">
        <v>4</v>
      </c>
      <c r="P1026">
        <f>VLOOKUP($A1026,'Item Detail'!$A$2:$G$3180,7,0)</f>
        <v>2</v>
      </c>
      <c r="Q1026" s="30" t="s">
        <v>20738</v>
      </c>
      <c r="R1026" s="30" t="s">
        <v>20730</v>
      </c>
      <c r="S1026" s="30" t="s">
        <v>4207</v>
      </c>
      <c r="T1026" s="30" t="s">
        <v>20732</v>
      </c>
      <c r="U1026" s="30" t="s">
        <v>20732</v>
      </c>
      <c r="V1026" s="30" t="s">
        <v>20737</v>
      </c>
      <c r="W1026" s="30" t="s">
        <v>20737</v>
      </c>
      <c r="X1026" s="30" t="s">
        <v>20737</v>
      </c>
      <c r="Y1026" s="30" t="s">
        <v>20737</v>
      </c>
      <c r="Z1026" s="30" t="s">
        <v>20737</v>
      </c>
      <c r="AA1026" s="32" t="s">
        <v>20785</v>
      </c>
    </row>
    <row r="1027" spans="1:27" x14ac:dyDescent="0.3">
      <c r="A1027" s="28" t="s">
        <v>4991</v>
      </c>
      <c r="B1027" s="28" t="s">
        <v>17420</v>
      </c>
      <c r="C1027" s="28" t="s">
        <v>10214</v>
      </c>
      <c r="D1027" s="28" t="s">
        <v>7677</v>
      </c>
      <c r="E1027" s="28" t="s">
        <v>8590</v>
      </c>
      <c r="F1027" s="28" t="s">
        <v>4208</v>
      </c>
      <c r="G1027" s="28" t="s">
        <v>18373</v>
      </c>
      <c r="H1027" s="28" t="s">
        <v>17419</v>
      </c>
      <c r="I1027" s="28">
        <v>2</v>
      </c>
      <c r="J1027" s="28">
        <v>0</v>
      </c>
      <c r="K1027" s="28">
        <v>0</v>
      </c>
      <c r="L1027" s="28">
        <v>0</v>
      </c>
      <c r="M1027" s="28">
        <v>0</v>
      </c>
      <c r="N1027" s="28">
        <v>4</v>
      </c>
      <c r="O1027" s="28">
        <v>4</v>
      </c>
      <c r="P1027">
        <f>VLOOKUP($A1027,'Item Detail'!$A$2:$G$3180,7,0)</f>
        <v>2</v>
      </c>
      <c r="Q1027" s="30" t="s">
        <v>20738</v>
      </c>
      <c r="R1027" s="30" t="s">
        <v>20730</v>
      </c>
      <c r="S1027" s="30" t="s">
        <v>4207</v>
      </c>
      <c r="T1027" s="30" t="s">
        <v>20732</v>
      </c>
      <c r="U1027" s="30" t="s">
        <v>20732</v>
      </c>
      <c r="V1027" s="30" t="s">
        <v>20737</v>
      </c>
      <c r="W1027" s="30" t="s">
        <v>20737</v>
      </c>
      <c r="X1027" s="30" t="s">
        <v>20737</v>
      </c>
      <c r="Y1027" s="30" t="s">
        <v>20737</v>
      </c>
      <c r="Z1027" s="30" t="s">
        <v>20737</v>
      </c>
      <c r="AA1027" s="32" t="s">
        <v>20785</v>
      </c>
    </row>
    <row r="1028" spans="1:27" x14ac:dyDescent="0.3">
      <c r="A1028" s="28" t="s">
        <v>4663</v>
      </c>
      <c r="B1028" s="28" t="s">
        <v>17420</v>
      </c>
      <c r="C1028" s="28" t="s">
        <v>9819</v>
      </c>
      <c r="D1028" s="28" t="s">
        <v>7677</v>
      </c>
      <c r="E1028" s="28" t="s">
        <v>7764</v>
      </c>
      <c r="F1028" s="28" t="s">
        <v>4208</v>
      </c>
      <c r="G1028" s="28" t="s">
        <v>18374</v>
      </c>
      <c r="H1028" s="28" t="s">
        <v>17419</v>
      </c>
      <c r="I1028" s="28">
        <v>0</v>
      </c>
      <c r="J1028" s="28">
        <v>0</v>
      </c>
      <c r="K1028" s="28">
        <v>2</v>
      </c>
      <c r="L1028" s="28">
        <v>0</v>
      </c>
      <c r="M1028" s="28">
        <v>0</v>
      </c>
      <c r="N1028" s="28">
        <v>4</v>
      </c>
      <c r="O1028" s="28">
        <v>4</v>
      </c>
      <c r="P1028">
        <f>VLOOKUP($A1028,'Item Detail'!$A$2:$G$3180,7,0)</f>
        <v>2</v>
      </c>
      <c r="Q1028" s="30" t="s">
        <v>20738</v>
      </c>
      <c r="R1028" s="30" t="s">
        <v>20730</v>
      </c>
      <c r="S1028" s="30" t="s">
        <v>4207</v>
      </c>
      <c r="T1028" s="30" t="s">
        <v>20732</v>
      </c>
      <c r="U1028" s="30" t="s">
        <v>20732</v>
      </c>
      <c r="V1028" s="30" t="s">
        <v>20737</v>
      </c>
      <c r="W1028" s="30" t="s">
        <v>20737</v>
      </c>
      <c r="X1028" s="30" t="s">
        <v>20737</v>
      </c>
      <c r="Y1028" s="30" t="s">
        <v>20737</v>
      </c>
      <c r="Z1028" s="30" t="s">
        <v>20737</v>
      </c>
      <c r="AA1028" s="32" t="s">
        <v>20785</v>
      </c>
    </row>
    <row r="1029" spans="1:27" x14ac:dyDescent="0.3">
      <c r="A1029" s="28" t="s">
        <v>5803</v>
      </c>
      <c r="B1029" s="28" t="s">
        <v>17420</v>
      </c>
      <c r="C1029" s="28" t="s">
        <v>10551</v>
      </c>
      <c r="D1029" s="28" t="s">
        <v>7677</v>
      </c>
      <c r="E1029" s="28" t="s">
        <v>8072</v>
      </c>
      <c r="F1029" s="28" t="s">
        <v>4208</v>
      </c>
      <c r="G1029" s="28" t="s">
        <v>18375</v>
      </c>
      <c r="H1029" s="28" t="s">
        <v>17419</v>
      </c>
      <c r="I1029" s="28">
        <v>0</v>
      </c>
      <c r="J1029" s="28">
        <v>0</v>
      </c>
      <c r="K1029" s="28">
        <v>2</v>
      </c>
      <c r="L1029" s="28">
        <v>0</v>
      </c>
      <c r="M1029" s="28">
        <v>0</v>
      </c>
      <c r="N1029" s="28">
        <v>4</v>
      </c>
      <c r="O1029" s="28">
        <v>4</v>
      </c>
      <c r="P1029">
        <f>VLOOKUP($A1029,'Item Detail'!$A$2:$G$3180,7,0)</f>
        <v>2</v>
      </c>
      <c r="Q1029" s="30" t="s">
        <v>20738</v>
      </c>
      <c r="R1029" s="30" t="s">
        <v>20730</v>
      </c>
      <c r="S1029" s="30" t="s">
        <v>4207</v>
      </c>
      <c r="T1029" s="30" t="s">
        <v>20732</v>
      </c>
      <c r="U1029" s="30" t="s">
        <v>20732</v>
      </c>
      <c r="V1029" s="30" t="s">
        <v>20737</v>
      </c>
      <c r="W1029" s="30" t="s">
        <v>20737</v>
      </c>
      <c r="X1029" s="30" t="s">
        <v>20737</v>
      </c>
      <c r="Y1029" s="30" t="s">
        <v>20737</v>
      </c>
      <c r="Z1029" s="30" t="s">
        <v>20737</v>
      </c>
      <c r="AA1029" s="32" t="s">
        <v>20785</v>
      </c>
    </row>
    <row r="1030" spans="1:27" x14ac:dyDescent="0.3">
      <c r="A1030" s="28" t="s">
        <v>5137</v>
      </c>
      <c r="B1030" s="28" t="s">
        <v>17420</v>
      </c>
      <c r="C1030" s="28" t="s">
        <v>9679</v>
      </c>
      <c r="D1030" s="28" t="s">
        <v>7677</v>
      </c>
      <c r="E1030" s="28" t="s">
        <v>9625</v>
      </c>
      <c r="F1030" s="28" t="s">
        <v>4208</v>
      </c>
      <c r="G1030" s="28" t="s">
        <v>18376</v>
      </c>
      <c r="H1030" s="28" t="s">
        <v>17419</v>
      </c>
      <c r="I1030" s="28">
        <v>0</v>
      </c>
      <c r="J1030" s="28">
        <v>0</v>
      </c>
      <c r="K1030" s="28">
        <v>1</v>
      </c>
      <c r="L1030" s="28">
        <v>0</v>
      </c>
      <c r="M1030" s="28">
        <v>1</v>
      </c>
      <c r="N1030" s="28">
        <v>4</v>
      </c>
      <c r="O1030" s="28">
        <v>4</v>
      </c>
      <c r="P1030">
        <f>VLOOKUP($A1030,'Item Detail'!$A$2:$G$3180,7,0)</f>
        <v>2</v>
      </c>
      <c r="Q1030" s="30" t="s">
        <v>20738</v>
      </c>
      <c r="R1030" s="30" t="s">
        <v>20730</v>
      </c>
      <c r="S1030" s="30" t="s">
        <v>4207</v>
      </c>
      <c r="T1030" s="30" t="s">
        <v>20732</v>
      </c>
      <c r="U1030" s="30" t="s">
        <v>20732</v>
      </c>
      <c r="V1030" s="30" t="s">
        <v>20737</v>
      </c>
      <c r="W1030" s="30" t="s">
        <v>20737</v>
      </c>
      <c r="X1030" s="30" t="s">
        <v>20737</v>
      </c>
      <c r="Y1030" s="30" t="s">
        <v>20737</v>
      </c>
      <c r="Z1030" s="30" t="s">
        <v>20737</v>
      </c>
      <c r="AA1030" s="32" t="s">
        <v>20785</v>
      </c>
    </row>
    <row r="1031" spans="1:27" x14ac:dyDescent="0.3">
      <c r="A1031" s="28" t="s">
        <v>4218</v>
      </c>
      <c r="B1031" s="28" t="s">
        <v>17420</v>
      </c>
      <c r="C1031" s="28" t="s">
        <v>9624</v>
      </c>
      <c r="D1031" s="28" t="s">
        <v>7677</v>
      </c>
      <c r="E1031" s="28" t="s">
        <v>9625</v>
      </c>
      <c r="F1031" s="28" t="s">
        <v>4208</v>
      </c>
      <c r="G1031" s="28" t="s">
        <v>18377</v>
      </c>
      <c r="H1031" s="28" t="s">
        <v>17419</v>
      </c>
      <c r="I1031" s="28">
        <v>1</v>
      </c>
      <c r="J1031" s="28">
        <v>0</v>
      </c>
      <c r="K1031" s="28">
        <v>1</v>
      </c>
      <c r="L1031" s="28">
        <v>0</v>
      </c>
      <c r="M1031" s="28">
        <v>0</v>
      </c>
      <c r="N1031" s="28">
        <v>4</v>
      </c>
      <c r="O1031" s="28">
        <v>4</v>
      </c>
      <c r="P1031">
        <f>VLOOKUP($A1031,'Item Detail'!$A$2:$G$3180,7,0)</f>
        <v>2</v>
      </c>
      <c r="Q1031" s="30" t="s">
        <v>20738</v>
      </c>
      <c r="R1031" s="30" t="s">
        <v>20730</v>
      </c>
      <c r="S1031" s="30" t="s">
        <v>4207</v>
      </c>
      <c r="T1031" s="30" t="s">
        <v>20732</v>
      </c>
      <c r="U1031" s="30" t="s">
        <v>20732</v>
      </c>
      <c r="V1031" s="30" t="s">
        <v>20737</v>
      </c>
      <c r="W1031" s="30" t="s">
        <v>20737</v>
      </c>
      <c r="X1031" s="30" t="s">
        <v>20737</v>
      </c>
      <c r="Y1031" s="30" t="s">
        <v>20737</v>
      </c>
      <c r="Z1031" s="30" t="s">
        <v>20737</v>
      </c>
      <c r="AA1031" s="32" t="s">
        <v>20785</v>
      </c>
    </row>
    <row r="1032" spans="1:27" x14ac:dyDescent="0.3">
      <c r="A1032" s="28" t="s">
        <v>5162</v>
      </c>
      <c r="B1032" s="28" t="s">
        <v>17420</v>
      </c>
      <c r="C1032" s="28" t="s">
        <v>10099</v>
      </c>
      <c r="D1032" s="28" t="s">
        <v>10100</v>
      </c>
      <c r="E1032" s="28" t="s">
        <v>7713</v>
      </c>
      <c r="F1032" s="28" t="s">
        <v>4208</v>
      </c>
      <c r="G1032" s="28" t="s">
        <v>18378</v>
      </c>
      <c r="H1032" s="28" t="s">
        <v>17419</v>
      </c>
      <c r="I1032" s="28">
        <v>0</v>
      </c>
      <c r="J1032" s="28">
        <v>0</v>
      </c>
      <c r="K1032" s="28">
        <v>1</v>
      </c>
      <c r="L1032" s="28">
        <v>0</v>
      </c>
      <c r="M1032" s="28">
        <v>1</v>
      </c>
      <c r="N1032" s="28">
        <v>4</v>
      </c>
      <c r="O1032" s="28">
        <v>4</v>
      </c>
      <c r="P1032">
        <f>VLOOKUP($A1032,'Item Detail'!$A$2:$G$3180,7,0)</f>
        <v>2</v>
      </c>
      <c r="Q1032" s="30" t="s">
        <v>20738</v>
      </c>
      <c r="R1032" s="30" t="s">
        <v>20730</v>
      </c>
      <c r="S1032" s="30" t="s">
        <v>4207</v>
      </c>
      <c r="T1032" s="30" t="s">
        <v>20732</v>
      </c>
      <c r="U1032" s="30" t="s">
        <v>20732</v>
      </c>
      <c r="V1032" s="30" t="s">
        <v>20737</v>
      </c>
      <c r="W1032" s="30" t="s">
        <v>20737</v>
      </c>
      <c r="X1032" s="30" t="s">
        <v>20737</v>
      </c>
      <c r="Y1032" s="30" t="s">
        <v>20737</v>
      </c>
      <c r="Z1032" s="30" t="s">
        <v>20737</v>
      </c>
      <c r="AA1032" s="32" t="s">
        <v>20785</v>
      </c>
    </row>
    <row r="1033" spans="1:27" x14ac:dyDescent="0.3">
      <c r="A1033" s="28" t="s">
        <v>4462</v>
      </c>
      <c r="B1033" s="28" t="s">
        <v>17420</v>
      </c>
      <c r="C1033" s="28" t="s">
        <v>9989</v>
      </c>
      <c r="D1033" s="28" t="s">
        <v>9990</v>
      </c>
      <c r="E1033" s="28" t="s">
        <v>7716</v>
      </c>
      <c r="F1033" s="28" t="s">
        <v>4208</v>
      </c>
      <c r="G1033" s="28" t="s">
        <v>18379</v>
      </c>
      <c r="H1033" s="28" t="s">
        <v>17419</v>
      </c>
      <c r="I1033" s="28">
        <v>0</v>
      </c>
      <c r="J1033" s="28">
        <v>0</v>
      </c>
      <c r="K1033" s="28">
        <v>2</v>
      </c>
      <c r="L1033" s="28">
        <v>0</v>
      </c>
      <c r="M1033" s="28">
        <v>0</v>
      </c>
      <c r="N1033" s="28">
        <v>4</v>
      </c>
      <c r="O1033" s="28">
        <v>4</v>
      </c>
      <c r="P1033">
        <f>VLOOKUP($A1033,'Item Detail'!$A$2:$G$3180,7,0)</f>
        <v>2</v>
      </c>
      <c r="Q1033" s="30" t="s">
        <v>20738</v>
      </c>
      <c r="R1033" s="30" t="s">
        <v>20730</v>
      </c>
      <c r="S1033" s="30" t="s">
        <v>4207</v>
      </c>
      <c r="T1033" s="30" t="s">
        <v>20732</v>
      </c>
      <c r="U1033" s="30" t="s">
        <v>20732</v>
      </c>
      <c r="V1033" s="30" t="s">
        <v>20737</v>
      </c>
      <c r="W1033" s="30" t="s">
        <v>20737</v>
      </c>
      <c r="X1033" s="30" t="s">
        <v>20737</v>
      </c>
      <c r="Y1033" s="30" t="s">
        <v>20737</v>
      </c>
      <c r="Z1033" s="30" t="s">
        <v>20737</v>
      </c>
      <c r="AA1033" s="32" t="s">
        <v>20785</v>
      </c>
    </row>
    <row r="1034" spans="1:27" x14ac:dyDescent="0.3">
      <c r="A1034" s="28" t="s">
        <v>4535</v>
      </c>
      <c r="B1034" s="28" t="s">
        <v>17420</v>
      </c>
      <c r="C1034" s="28" t="s">
        <v>10548</v>
      </c>
      <c r="D1034" s="28" t="s">
        <v>10549</v>
      </c>
      <c r="E1034" s="28" t="s">
        <v>8187</v>
      </c>
      <c r="F1034" s="28" t="s">
        <v>4208</v>
      </c>
      <c r="G1034" s="28" t="s">
        <v>18380</v>
      </c>
      <c r="H1034" s="28" t="s">
        <v>17419</v>
      </c>
      <c r="I1034" s="28">
        <v>0</v>
      </c>
      <c r="J1034" s="28">
        <v>0</v>
      </c>
      <c r="K1034" s="28">
        <v>2</v>
      </c>
      <c r="L1034" s="28">
        <v>0</v>
      </c>
      <c r="M1034" s="28">
        <v>0</v>
      </c>
      <c r="N1034" s="28">
        <v>4</v>
      </c>
      <c r="O1034" s="28">
        <v>4</v>
      </c>
      <c r="P1034">
        <f>VLOOKUP($A1034,'Item Detail'!$A$2:$G$3180,7,0)</f>
        <v>2</v>
      </c>
      <c r="Q1034" s="30" t="s">
        <v>20738</v>
      </c>
      <c r="R1034" s="30" t="s">
        <v>20730</v>
      </c>
      <c r="S1034" s="30" t="s">
        <v>4207</v>
      </c>
      <c r="T1034" s="30" t="s">
        <v>20732</v>
      </c>
      <c r="U1034" s="30" t="s">
        <v>20732</v>
      </c>
      <c r="V1034" s="30" t="s">
        <v>20737</v>
      </c>
      <c r="W1034" s="30" t="s">
        <v>20737</v>
      </c>
      <c r="X1034" s="30" t="s">
        <v>20737</v>
      </c>
      <c r="Y1034" s="30" t="s">
        <v>20737</v>
      </c>
      <c r="Z1034" s="30" t="s">
        <v>20737</v>
      </c>
      <c r="AA1034" s="32" t="s">
        <v>20785</v>
      </c>
    </row>
    <row r="1035" spans="1:27" x14ac:dyDescent="0.3">
      <c r="A1035" s="28" t="s">
        <v>6943</v>
      </c>
      <c r="B1035" s="28" t="s">
        <v>17417</v>
      </c>
      <c r="C1035" s="28" t="s">
        <v>10450</v>
      </c>
      <c r="D1035" s="28" t="s">
        <v>10451</v>
      </c>
      <c r="E1035" s="28" t="s">
        <v>8546</v>
      </c>
      <c r="F1035" s="28" t="s">
        <v>6941</v>
      </c>
      <c r="G1035" s="28" t="s">
        <v>18381</v>
      </c>
      <c r="H1035" s="28" t="s">
        <v>17419</v>
      </c>
      <c r="I1035" s="28">
        <v>0</v>
      </c>
      <c r="J1035" s="28">
        <v>0</v>
      </c>
      <c r="K1035" s="28">
        <v>1</v>
      </c>
      <c r="L1035" s="28">
        <v>0</v>
      </c>
      <c r="M1035" s="28">
        <v>0</v>
      </c>
      <c r="N1035" s="28">
        <v>2</v>
      </c>
      <c r="O1035" s="28">
        <v>2</v>
      </c>
      <c r="P1035">
        <f>VLOOKUP($A1035,'Item Detail'!$A$2:$G$3180,7,0)</f>
        <v>2</v>
      </c>
      <c r="Q1035" s="30" t="s">
        <v>20735</v>
      </c>
      <c r="R1035" s="30" t="s">
        <v>20730</v>
      </c>
      <c r="S1035" s="30" t="s">
        <v>4207</v>
      </c>
      <c r="T1035" s="30" t="s">
        <v>20732</v>
      </c>
      <c r="U1035" s="30" t="s">
        <v>20732</v>
      </c>
      <c r="V1035" s="30" t="s">
        <v>20737</v>
      </c>
      <c r="W1035" s="30" t="s">
        <v>20737</v>
      </c>
      <c r="X1035" s="30" t="s">
        <v>20737</v>
      </c>
      <c r="Y1035" s="30" t="s">
        <v>20737</v>
      </c>
      <c r="Z1035" s="30" t="s">
        <v>20737</v>
      </c>
      <c r="AA1035" s="32" t="s">
        <v>20789</v>
      </c>
    </row>
    <row r="1036" spans="1:27" x14ac:dyDescent="0.3">
      <c r="A1036" s="28" t="s">
        <v>6943</v>
      </c>
      <c r="B1036" s="28" t="s">
        <v>17417</v>
      </c>
      <c r="C1036" s="28" t="s">
        <v>10450</v>
      </c>
      <c r="D1036" s="28" t="s">
        <v>10451</v>
      </c>
      <c r="E1036" s="28" t="s">
        <v>8546</v>
      </c>
      <c r="F1036" s="28" t="s">
        <v>6941</v>
      </c>
      <c r="G1036" s="28" t="s">
        <v>18381</v>
      </c>
      <c r="H1036" s="28" t="s">
        <v>17453</v>
      </c>
      <c r="I1036" s="28">
        <v>0</v>
      </c>
      <c r="J1036" s="28">
        <v>0</v>
      </c>
      <c r="K1036" s="28">
        <v>0</v>
      </c>
      <c r="L1036" s="28">
        <v>0</v>
      </c>
      <c r="M1036" s="28">
        <v>1</v>
      </c>
      <c r="N1036" s="28">
        <v>2</v>
      </c>
      <c r="O1036" s="28">
        <v>2</v>
      </c>
      <c r="P1036">
        <f>VLOOKUP($A1036,'Item Detail'!$A$2:$G$3180,7,0)</f>
        <v>2</v>
      </c>
      <c r="Q1036" s="30" t="s">
        <v>20735</v>
      </c>
      <c r="R1036" s="30" t="s">
        <v>20730</v>
      </c>
      <c r="S1036" s="30" t="s">
        <v>4207</v>
      </c>
      <c r="T1036" s="30" t="s">
        <v>20732</v>
      </c>
      <c r="U1036" s="30" t="s">
        <v>20732</v>
      </c>
      <c r="V1036" s="30" t="s">
        <v>20737</v>
      </c>
      <c r="W1036" s="30" t="s">
        <v>20737</v>
      </c>
      <c r="X1036" s="30" t="s">
        <v>20737</v>
      </c>
      <c r="Y1036" s="30" t="s">
        <v>20737</v>
      </c>
      <c r="Z1036" s="30" t="s">
        <v>20737</v>
      </c>
      <c r="AA1036" s="32" t="s">
        <v>20789</v>
      </c>
    </row>
    <row r="1037" spans="1:27" x14ac:dyDescent="0.3">
      <c r="A1037" s="28" t="s">
        <v>5028</v>
      </c>
      <c r="B1037" s="28" t="s">
        <v>17447</v>
      </c>
      <c r="C1037" s="28" t="s">
        <v>9923</v>
      </c>
      <c r="D1037" s="28" t="s">
        <v>9924</v>
      </c>
      <c r="E1037" s="28" t="s">
        <v>8984</v>
      </c>
      <c r="F1037" s="28" t="s">
        <v>1893</v>
      </c>
      <c r="G1037" s="28" t="s">
        <v>18382</v>
      </c>
      <c r="H1037" s="28" t="s">
        <v>17419</v>
      </c>
      <c r="I1037" s="28">
        <v>2</v>
      </c>
      <c r="J1037" s="28">
        <v>0</v>
      </c>
      <c r="K1037" s="28">
        <v>0</v>
      </c>
      <c r="L1037" s="28">
        <v>0</v>
      </c>
      <c r="M1037" s="28">
        <v>0</v>
      </c>
      <c r="N1037" s="28">
        <v>4</v>
      </c>
      <c r="O1037" s="28">
        <v>4</v>
      </c>
      <c r="P1037">
        <f>VLOOKUP($A1037,'Item Detail'!$A$2:$G$3180,7,0)</f>
        <v>2</v>
      </c>
      <c r="Q1037" s="30" t="s">
        <v>20735</v>
      </c>
      <c r="R1037" s="30" t="s">
        <v>20730</v>
      </c>
      <c r="S1037" s="30" t="s">
        <v>4207</v>
      </c>
      <c r="T1037" s="30" t="s">
        <v>20732</v>
      </c>
      <c r="U1037" s="30" t="s">
        <v>20732</v>
      </c>
      <c r="V1037" s="30" t="s">
        <v>20737</v>
      </c>
      <c r="W1037" s="30" t="s">
        <v>20737</v>
      </c>
      <c r="X1037" s="30" t="s">
        <v>20737</v>
      </c>
      <c r="Y1037" s="30" t="s">
        <v>20737</v>
      </c>
      <c r="Z1037" s="30" t="s">
        <v>20737</v>
      </c>
      <c r="AA1037" s="32" t="s">
        <v>20789</v>
      </c>
    </row>
    <row r="1038" spans="1:27" x14ac:dyDescent="0.3">
      <c r="A1038" s="28" t="s">
        <v>5841</v>
      </c>
      <c r="B1038" s="28" t="s">
        <v>17447</v>
      </c>
      <c r="C1038" s="28" t="s">
        <v>9425</v>
      </c>
      <c r="D1038" s="28" t="s">
        <v>9426</v>
      </c>
      <c r="E1038" s="28" t="s">
        <v>9427</v>
      </c>
      <c r="F1038" s="28" t="s">
        <v>1893</v>
      </c>
      <c r="G1038" s="28" t="s">
        <v>18383</v>
      </c>
      <c r="H1038" s="28" t="s">
        <v>17419</v>
      </c>
      <c r="I1038" s="28">
        <v>2</v>
      </c>
      <c r="J1038" s="28">
        <v>0</v>
      </c>
      <c r="K1038" s="28">
        <v>0</v>
      </c>
      <c r="L1038" s="28">
        <v>0</v>
      </c>
      <c r="M1038" s="28">
        <v>0</v>
      </c>
      <c r="N1038" s="28">
        <v>4</v>
      </c>
      <c r="O1038" s="28">
        <v>4</v>
      </c>
      <c r="P1038">
        <f>VLOOKUP($A1038,'Item Detail'!$A$2:$G$3180,7,0)</f>
        <v>2</v>
      </c>
      <c r="Q1038" s="30" t="s">
        <v>20735</v>
      </c>
      <c r="R1038" s="30" t="s">
        <v>20730</v>
      </c>
      <c r="S1038" s="30" t="s">
        <v>4207</v>
      </c>
      <c r="T1038" s="30" t="s">
        <v>20732</v>
      </c>
      <c r="U1038" s="30" t="s">
        <v>20732</v>
      </c>
      <c r="V1038" s="30" t="s">
        <v>20737</v>
      </c>
      <c r="W1038" s="30" t="s">
        <v>20737</v>
      </c>
      <c r="X1038" s="30" t="s">
        <v>20737</v>
      </c>
      <c r="Y1038" s="30" t="s">
        <v>20737</v>
      </c>
      <c r="Z1038" s="30" t="s">
        <v>20737</v>
      </c>
      <c r="AA1038" s="32" t="s">
        <v>20789</v>
      </c>
    </row>
    <row r="1039" spans="1:27" x14ac:dyDescent="0.3">
      <c r="A1039" s="28" t="s">
        <v>10055</v>
      </c>
      <c r="B1039" s="28" t="s">
        <v>17417</v>
      </c>
      <c r="C1039" s="28" t="s">
        <v>10056</v>
      </c>
      <c r="D1039" s="28" t="s">
        <v>10057</v>
      </c>
      <c r="E1039" s="28" t="s">
        <v>7800</v>
      </c>
      <c r="F1039" s="28" t="s">
        <v>17450</v>
      </c>
      <c r="G1039" s="28" t="s">
        <v>18384</v>
      </c>
      <c r="H1039" s="28" t="s">
        <v>17412</v>
      </c>
      <c r="I1039" s="28">
        <v>0</v>
      </c>
      <c r="J1039" s="28">
        <v>0</v>
      </c>
      <c r="K1039" s="28">
        <v>1</v>
      </c>
      <c r="L1039" s="28">
        <v>0</v>
      </c>
      <c r="M1039" s="28">
        <v>1</v>
      </c>
      <c r="N1039" s="28">
        <v>4</v>
      </c>
      <c r="O1039" s="28">
        <v>4</v>
      </c>
      <c r="P1039">
        <f>VLOOKUP($A1039,'Item Detail'!$A$2:$G$3180,7,0)</f>
        <v>2</v>
      </c>
      <c r="Q1039" s="30" t="s">
        <v>20729</v>
      </c>
      <c r="R1039" s="30" t="s">
        <v>20730</v>
      </c>
      <c r="S1039" s="30" t="s">
        <v>20731</v>
      </c>
      <c r="T1039" s="30" t="s">
        <v>20732</v>
      </c>
      <c r="U1039" s="30" t="s">
        <v>20733</v>
      </c>
      <c r="V1039" s="30" t="s">
        <v>20734</v>
      </c>
      <c r="W1039" s="30" t="s">
        <v>20734</v>
      </c>
      <c r="X1039" s="30" t="s">
        <v>20734</v>
      </c>
      <c r="Y1039" s="30" t="s">
        <v>20737</v>
      </c>
      <c r="Z1039" s="30" t="s">
        <v>20734</v>
      </c>
      <c r="AA1039" s="32" t="s">
        <v>20788</v>
      </c>
    </row>
    <row r="1040" spans="1:27" x14ac:dyDescent="0.3">
      <c r="A1040" s="28" t="s">
        <v>1994</v>
      </c>
      <c r="B1040" s="28" t="s">
        <v>17410</v>
      </c>
      <c r="C1040" s="28" t="s">
        <v>9661</v>
      </c>
      <c r="D1040" s="28" t="s">
        <v>9662</v>
      </c>
      <c r="E1040" s="28" t="s">
        <v>7880</v>
      </c>
      <c r="F1040" s="28" t="s">
        <v>1996</v>
      </c>
      <c r="G1040" s="28" t="s">
        <v>18385</v>
      </c>
      <c r="H1040" s="28" t="s">
        <v>17428</v>
      </c>
      <c r="I1040" s="28">
        <v>2</v>
      </c>
      <c r="J1040" s="28">
        <v>0</v>
      </c>
      <c r="K1040" s="28">
        <v>0</v>
      </c>
      <c r="L1040" s="28">
        <v>0</v>
      </c>
      <c r="M1040" s="28">
        <v>0</v>
      </c>
      <c r="N1040" s="28">
        <v>4</v>
      </c>
      <c r="O1040" s="28">
        <v>4</v>
      </c>
      <c r="P1040">
        <f>VLOOKUP($A1040,'Item Detail'!$A$2:$G$3180,7,0)</f>
        <v>2</v>
      </c>
      <c r="Q1040" s="30" t="s">
        <v>20741</v>
      </c>
      <c r="R1040" s="30" t="s">
        <v>20730</v>
      </c>
      <c r="S1040" s="30" t="s">
        <v>20742</v>
      </c>
      <c r="T1040" s="30" t="s">
        <v>20732</v>
      </c>
      <c r="U1040" s="30" t="s">
        <v>20733</v>
      </c>
      <c r="V1040" s="30" t="s">
        <v>20737</v>
      </c>
      <c r="W1040" s="30" t="s">
        <v>20737</v>
      </c>
      <c r="X1040" s="30" t="s">
        <v>20737</v>
      </c>
      <c r="Y1040" s="30" t="s">
        <v>20737</v>
      </c>
      <c r="Z1040" s="30" t="s">
        <v>20737</v>
      </c>
      <c r="AA1040" s="32" t="s">
        <v>20789</v>
      </c>
    </row>
    <row r="1041" spans="1:27" x14ac:dyDescent="0.3">
      <c r="A1041" s="28" t="s">
        <v>10481</v>
      </c>
      <c r="B1041" s="28" t="s">
        <v>17417</v>
      </c>
      <c r="C1041" s="28" t="s">
        <v>10482</v>
      </c>
      <c r="D1041" s="28" t="s">
        <v>7677</v>
      </c>
      <c r="E1041" s="28" t="s">
        <v>7749</v>
      </c>
      <c r="F1041" s="28" t="s">
        <v>17450</v>
      </c>
      <c r="G1041" s="28" t="s">
        <v>18386</v>
      </c>
      <c r="H1041" s="28" t="s">
        <v>17412</v>
      </c>
      <c r="I1041" s="28">
        <v>1</v>
      </c>
      <c r="J1041" s="28">
        <v>0</v>
      </c>
      <c r="K1041" s="28">
        <v>0</v>
      </c>
      <c r="L1041" s="28">
        <v>0</v>
      </c>
      <c r="M1041" s="28">
        <v>0</v>
      </c>
      <c r="N1041" s="28">
        <v>2</v>
      </c>
      <c r="O1041" s="28">
        <v>2</v>
      </c>
      <c r="P1041">
        <f>VLOOKUP($A1041,'Item Detail'!$A$2:$G$3180,7,0)</f>
        <v>2</v>
      </c>
      <c r="Q1041" s="30" t="s">
        <v>20750</v>
      </c>
      <c r="R1041" s="30" t="s">
        <v>20752</v>
      </c>
      <c r="S1041" s="30" t="s">
        <v>20752</v>
      </c>
      <c r="T1041" s="30" t="s">
        <v>20732</v>
      </c>
      <c r="U1041" s="30" t="s">
        <v>20732</v>
      </c>
      <c r="V1041" s="30" t="s">
        <v>20737</v>
      </c>
      <c r="W1041" s="30" t="s">
        <v>20737</v>
      </c>
      <c r="X1041" s="30" t="s">
        <v>20737</v>
      </c>
      <c r="Y1041" s="30" t="s">
        <v>20737</v>
      </c>
      <c r="Z1041" s="30" t="s">
        <v>20737</v>
      </c>
      <c r="AA1041" s="32" t="s">
        <v>20786</v>
      </c>
    </row>
    <row r="1042" spans="1:27" x14ac:dyDescent="0.3">
      <c r="A1042" s="28" t="s">
        <v>10481</v>
      </c>
      <c r="B1042" s="28" t="s">
        <v>17417</v>
      </c>
      <c r="C1042" s="28" t="s">
        <v>10482</v>
      </c>
      <c r="D1042" s="28" t="s">
        <v>7677</v>
      </c>
      <c r="E1042" s="28" t="s">
        <v>7749</v>
      </c>
      <c r="F1042" s="28" t="s">
        <v>17450</v>
      </c>
      <c r="G1042" s="28" t="s">
        <v>18386</v>
      </c>
      <c r="H1042" s="28" t="s">
        <v>17413</v>
      </c>
      <c r="I1042" s="28">
        <v>1</v>
      </c>
      <c r="J1042" s="28">
        <v>0</v>
      </c>
      <c r="K1042" s="28">
        <v>0</v>
      </c>
      <c r="L1042" s="28">
        <v>0</v>
      </c>
      <c r="M1042" s="28">
        <v>0</v>
      </c>
      <c r="N1042" s="28">
        <v>2</v>
      </c>
      <c r="O1042" s="28">
        <v>2</v>
      </c>
      <c r="P1042">
        <f>VLOOKUP($A1042,'Item Detail'!$A$2:$G$3180,7,0)</f>
        <v>2</v>
      </c>
      <c r="Q1042" s="30" t="s">
        <v>20750</v>
      </c>
      <c r="R1042" s="30" t="s">
        <v>20752</v>
      </c>
      <c r="S1042" s="30" t="s">
        <v>20752</v>
      </c>
      <c r="T1042" s="30" t="s">
        <v>20732</v>
      </c>
      <c r="U1042" s="30" t="s">
        <v>20732</v>
      </c>
      <c r="V1042" s="30" t="s">
        <v>20737</v>
      </c>
      <c r="W1042" s="30" t="s">
        <v>20737</v>
      </c>
      <c r="X1042" s="30" t="s">
        <v>20737</v>
      </c>
      <c r="Y1042" s="30" t="s">
        <v>20737</v>
      </c>
      <c r="Z1042" s="30" t="s">
        <v>20737</v>
      </c>
      <c r="AA1042" s="32" t="s">
        <v>20786</v>
      </c>
    </row>
    <row r="1043" spans="1:27" x14ac:dyDescent="0.3">
      <c r="A1043" s="28" t="s">
        <v>9188</v>
      </c>
      <c r="B1043" s="28" t="s">
        <v>17417</v>
      </c>
      <c r="C1043" s="28" t="s">
        <v>9189</v>
      </c>
      <c r="D1043" s="28" t="s">
        <v>9190</v>
      </c>
      <c r="E1043" s="28" t="s">
        <v>7749</v>
      </c>
      <c r="F1043" s="28" t="s">
        <v>17450</v>
      </c>
      <c r="G1043" s="28" t="s">
        <v>18387</v>
      </c>
      <c r="H1043" s="28" t="s">
        <v>17412</v>
      </c>
      <c r="I1043" s="28">
        <v>2</v>
      </c>
      <c r="J1043" s="28">
        <v>0</v>
      </c>
      <c r="K1043" s="28">
        <v>0</v>
      </c>
      <c r="L1043" s="28">
        <v>0</v>
      </c>
      <c r="M1043" s="28">
        <v>0</v>
      </c>
      <c r="N1043" s="28">
        <v>4</v>
      </c>
      <c r="O1043" s="28">
        <v>4</v>
      </c>
      <c r="P1043">
        <f>VLOOKUP($A1043,'Item Detail'!$A$2:$G$3180,7,0)</f>
        <v>2</v>
      </c>
      <c r="Q1043" s="30" t="s">
        <v>20750</v>
      </c>
      <c r="R1043" s="30" t="s">
        <v>20730</v>
      </c>
      <c r="S1043" s="30" t="s">
        <v>20731</v>
      </c>
      <c r="T1043" s="30" t="s">
        <v>20732</v>
      </c>
      <c r="U1043" s="30" t="s">
        <v>20733</v>
      </c>
      <c r="V1043" s="30" t="s">
        <v>20734</v>
      </c>
      <c r="W1043" s="30" t="s">
        <v>20734</v>
      </c>
      <c r="X1043" s="30" t="s">
        <v>20734</v>
      </c>
      <c r="Y1043" s="30" t="s">
        <v>20734</v>
      </c>
      <c r="Z1043" s="30" t="s">
        <v>20734</v>
      </c>
      <c r="AA1043" s="32" t="s">
        <v>20788</v>
      </c>
    </row>
    <row r="1044" spans="1:27" x14ac:dyDescent="0.3">
      <c r="A1044" s="28" t="s">
        <v>13940</v>
      </c>
      <c r="B1044" s="28" t="s">
        <v>17426</v>
      </c>
      <c r="C1044" s="28" t="s">
        <v>13941</v>
      </c>
      <c r="D1044" s="28" t="s">
        <v>7677</v>
      </c>
      <c r="E1044" s="28" t="s">
        <v>7716</v>
      </c>
      <c r="F1044" s="28" t="s">
        <v>5510</v>
      </c>
      <c r="G1044" s="28" t="s">
        <v>18388</v>
      </c>
      <c r="H1044" s="28" t="s">
        <v>17413</v>
      </c>
      <c r="I1044" s="28">
        <v>1</v>
      </c>
      <c r="J1044" s="28">
        <v>0</v>
      </c>
      <c r="K1044" s="28">
        <v>0</v>
      </c>
      <c r="L1044" s="28">
        <v>0</v>
      </c>
      <c r="M1044" s="28">
        <v>0</v>
      </c>
      <c r="N1044" s="28">
        <v>2</v>
      </c>
      <c r="O1044" s="28">
        <v>1000</v>
      </c>
      <c r="P1044">
        <f>VLOOKUP($A1044,'Item Detail'!$A$2:$G$3180,7,0)</f>
        <v>1</v>
      </c>
      <c r="Q1044" s="30" t="s">
        <v>20729</v>
      </c>
      <c r="R1044" s="30" t="s">
        <v>20730</v>
      </c>
      <c r="S1044" s="30" t="s">
        <v>20731</v>
      </c>
      <c r="T1044" s="30" t="s">
        <v>20732</v>
      </c>
      <c r="U1044" s="30" t="s">
        <v>20732</v>
      </c>
      <c r="V1044" s="30" t="s">
        <v>20734</v>
      </c>
      <c r="W1044" s="30" t="s">
        <v>20734</v>
      </c>
      <c r="X1044" s="30" t="s">
        <v>20734</v>
      </c>
      <c r="Y1044" s="30" t="s">
        <v>20734</v>
      </c>
      <c r="Z1044" s="30" t="s">
        <v>20734</v>
      </c>
      <c r="AA1044" s="32" t="s">
        <v>20788</v>
      </c>
    </row>
    <row r="1045" spans="1:27" x14ac:dyDescent="0.3">
      <c r="A1045" s="28" t="s">
        <v>12874</v>
      </c>
      <c r="B1045" s="28" t="s">
        <v>17483</v>
      </c>
      <c r="C1045" s="28" t="s">
        <v>12875</v>
      </c>
      <c r="D1045" s="28" t="s">
        <v>7677</v>
      </c>
      <c r="E1045" s="28" t="s">
        <v>7716</v>
      </c>
      <c r="F1045" s="28" t="s">
        <v>18389</v>
      </c>
      <c r="G1045" s="28" t="s">
        <v>18390</v>
      </c>
      <c r="H1045" s="28" t="s">
        <v>17453</v>
      </c>
      <c r="I1045" s="28">
        <v>0</v>
      </c>
      <c r="J1045" s="28">
        <v>0</v>
      </c>
      <c r="K1045" s="28">
        <v>1</v>
      </c>
      <c r="L1045" s="28">
        <v>0</v>
      </c>
      <c r="M1045" s="28">
        <v>0</v>
      </c>
      <c r="N1045" s="28">
        <v>2</v>
      </c>
      <c r="O1045" s="28">
        <v>400</v>
      </c>
      <c r="P1045">
        <f>VLOOKUP($A1045,'Item Detail'!$A$2:$G$3180,7,0)</f>
        <v>1</v>
      </c>
      <c r="Q1045" s="30" t="s">
        <v>20754</v>
      </c>
      <c r="R1045" s="30" t="s">
        <v>20730</v>
      </c>
      <c r="S1045" s="30" t="s">
        <v>20731</v>
      </c>
      <c r="T1045" s="30" t="s">
        <v>20732</v>
      </c>
      <c r="U1045" s="30" t="s">
        <v>20733</v>
      </c>
      <c r="V1045" s="30" t="s">
        <v>20734</v>
      </c>
      <c r="W1045" s="30" t="s">
        <v>20734</v>
      </c>
      <c r="X1045" s="30" t="s">
        <v>20737</v>
      </c>
      <c r="Y1045" s="30" t="s">
        <v>20737</v>
      </c>
      <c r="Z1045" s="30" t="s">
        <v>20737</v>
      </c>
      <c r="AA1045" s="32" t="s">
        <v>20790</v>
      </c>
    </row>
    <row r="1046" spans="1:27" x14ac:dyDescent="0.3">
      <c r="A1046" s="28" t="s">
        <v>12019</v>
      </c>
      <c r="B1046" s="28" t="s">
        <v>17437</v>
      </c>
      <c r="C1046" s="28" t="s">
        <v>12020</v>
      </c>
      <c r="D1046" s="28" t="s">
        <v>7677</v>
      </c>
      <c r="E1046" s="28" t="s">
        <v>12021</v>
      </c>
      <c r="F1046" s="28" t="s">
        <v>18391</v>
      </c>
      <c r="G1046" s="28" t="s">
        <v>18392</v>
      </c>
      <c r="H1046" s="28" t="s">
        <v>17413</v>
      </c>
      <c r="I1046" s="28">
        <v>1</v>
      </c>
      <c r="J1046" s="28">
        <v>0</v>
      </c>
      <c r="K1046" s="28">
        <v>0</v>
      </c>
      <c r="L1046" s="28">
        <v>0</v>
      </c>
      <c r="M1046" s="28">
        <v>0</v>
      </c>
      <c r="N1046" s="28">
        <v>2</v>
      </c>
      <c r="O1046" s="28">
        <v>400</v>
      </c>
      <c r="P1046">
        <f>VLOOKUP($A1046,'Item Detail'!$A$2:$G$3180,7,0)</f>
        <v>1</v>
      </c>
      <c r="Q1046" s="30" t="s">
        <v>20739</v>
      </c>
      <c r="R1046" s="30" t="s">
        <v>20730</v>
      </c>
      <c r="S1046" s="30" t="s">
        <v>20731</v>
      </c>
      <c r="T1046" s="30" t="s">
        <v>20732</v>
      </c>
      <c r="U1046" s="30" t="s">
        <v>20761</v>
      </c>
      <c r="V1046" s="30" t="s">
        <v>20734</v>
      </c>
      <c r="W1046" s="30" t="s">
        <v>20734</v>
      </c>
      <c r="X1046" s="30" t="s">
        <v>20734</v>
      </c>
      <c r="Y1046" s="30" t="s">
        <v>20734</v>
      </c>
      <c r="Z1046" s="30" t="s">
        <v>20734</v>
      </c>
      <c r="AA1046" s="32" t="s">
        <v>20788</v>
      </c>
    </row>
    <row r="1047" spans="1:27" x14ac:dyDescent="0.3">
      <c r="A1047" s="28" t="s">
        <v>14250</v>
      </c>
      <c r="B1047" s="28" t="s">
        <v>17426</v>
      </c>
      <c r="C1047" s="28" t="s">
        <v>14251</v>
      </c>
      <c r="D1047" s="28" t="s">
        <v>14252</v>
      </c>
      <c r="E1047" s="28" t="s">
        <v>7716</v>
      </c>
      <c r="F1047" s="28" t="s">
        <v>17456</v>
      </c>
      <c r="G1047" s="28" t="s">
        <v>18393</v>
      </c>
      <c r="H1047" s="28" t="s">
        <v>17413</v>
      </c>
      <c r="I1047" s="28">
        <v>1</v>
      </c>
      <c r="J1047" s="28">
        <v>0</v>
      </c>
      <c r="K1047" s="28">
        <v>0</v>
      </c>
      <c r="L1047" s="28">
        <v>0</v>
      </c>
      <c r="M1047" s="28">
        <v>0</v>
      </c>
      <c r="N1047" s="28">
        <v>2</v>
      </c>
      <c r="O1047" s="28">
        <v>300</v>
      </c>
      <c r="P1047">
        <f>VLOOKUP($A1047,'Item Detail'!$A$2:$G$3180,7,0)</f>
        <v>1</v>
      </c>
      <c r="Q1047" s="30" t="s">
        <v>20729</v>
      </c>
      <c r="R1047" s="30" t="s">
        <v>20730</v>
      </c>
      <c r="S1047" s="30" t="s">
        <v>20731</v>
      </c>
      <c r="T1047" s="30" t="s">
        <v>20732</v>
      </c>
      <c r="U1047" s="30" t="s">
        <v>20733</v>
      </c>
      <c r="V1047" s="30" t="s">
        <v>20734</v>
      </c>
      <c r="W1047" s="30" t="s">
        <v>20737</v>
      </c>
      <c r="X1047" s="30" t="s">
        <v>20734</v>
      </c>
      <c r="Y1047" s="30" t="s">
        <v>20734</v>
      </c>
      <c r="Z1047" s="30" t="s">
        <v>20737</v>
      </c>
      <c r="AA1047" s="32" t="s">
        <v>20788</v>
      </c>
    </row>
    <row r="1048" spans="1:27" x14ac:dyDescent="0.3">
      <c r="A1048" s="28" t="s">
        <v>17071</v>
      </c>
      <c r="B1048" s="28" t="s">
        <v>17715</v>
      </c>
      <c r="C1048" s="28" t="s">
        <v>17072</v>
      </c>
      <c r="D1048" s="28" t="s">
        <v>7677</v>
      </c>
      <c r="E1048" s="28" t="s">
        <v>7716</v>
      </c>
      <c r="F1048" s="28" t="s">
        <v>17876</v>
      </c>
      <c r="G1048" s="28" t="s">
        <v>18394</v>
      </c>
      <c r="H1048" s="28" t="s">
        <v>17413</v>
      </c>
      <c r="I1048" s="28">
        <v>1</v>
      </c>
      <c r="J1048" s="28">
        <v>0</v>
      </c>
      <c r="K1048" s="28">
        <v>0</v>
      </c>
      <c r="L1048" s="28">
        <v>0</v>
      </c>
      <c r="M1048" s="28">
        <v>0</v>
      </c>
      <c r="N1048" s="28">
        <v>2</v>
      </c>
      <c r="O1048" s="28">
        <v>200</v>
      </c>
      <c r="P1048">
        <f>VLOOKUP($A1048,'Item Detail'!$A$2:$G$3180,7,0)</f>
        <v>1</v>
      </c>
      <c r="Q1048" s="30" t="s">
        <v>20754</v>
      </c>
      <c r="R1048" s="30" t="s">
        <v>20730</v>
      </c>
      <c r="S1048" s="30" t="s">
        <v>20731</v>
      </c>
      <c r="T1048" s="30" t="s">
        <v>20732</v>
      </c>
      <c r="U1048" s="30" t="s">
        <v>20732</v>
      </c>
      <c r="V1048" s="30" t="s">
        <v>20734</v>
      </c>
      <c r="W1048" s="30" t="s">
        <v>20734</v>
      </c>
      <c r="X1048" s="30" t="s">
        <v>20734</v>
      </c>
      <c r="Y1048" s="30" t="s">
        <v>20734</v>
      </c>
      <c r="Z1048" s="30" t="s">
        <v>20734</v>
      </c>
      <c r="AA1048" s="32" t="s">
        <v>20788</v>
      </c>
    </row>
    <row r="1049" spans="1:27" x14ac:dyDescent="0.3">
      <c r="A1049" s="28" t="s">
        <v>10612</v>
      </c>
      <c r="B1049" s="28" t="s">
        <v>17414</v>
      </c>
      <c r="C1049" s="28" t="s">
        <v>10613</v>
      </c>
      <c r="D1049" s="28" t="s">
        <v>10614</v>
      </c>
      <c r="E1049" s="28" t="s">
        <v>7716</v>
      </c>
      <c r="F1049" s="28" t="s">
        <v>1805</v>
      </c>
      <c r="G1049" s="28" t="s">
        <v>18395</v>
      </c>
      <c r="H1049" s="28" t="s">
        <v>17413</v>
      </c>
      <c r="I1049" s="28">
        <v>1</v>
      </c>
      <c r="J1049" s="28">
        <v>0</v>
      </c>
      <c r="K1049" s="28">
        <v>0</v>
      </c>
      <c r="L1049" s="28">
        <v>0</v>
      </c>
      <c r="M1049" s="28">
        <v>0</v>
      </c>
      <c r="N1049" s="28">
        <v>2</v>
      </c>
      <c r="O1049" s="28">
        <v>200</v>
      </c>
      <c r="P1049">
        <f>VLOOKUP($A1049,'Item Detail'!$A$2:$G$3180,7,0)</f>
        <v>1</v>
      </c>
      <c r="Q1049" s="30" t="s">
        <v>20729</v>
      </c>
      <c r="R1049" s="30" t="s">
        <v>20730</v>
      </c>
      <c r="S1049" s="30" t="s">
        <v>20731</v>
      </c>
      <c r="T1049" s="30" t="s">
        <v>20732</v>
      </c>
      <c r="U1049" s="30" t="s">
        <v>20733</v>
      </c>
      <c r="V1049" s="30" t="s">
        <v>20734</v>
      </c>
      <c r="W1049" s="30" t="s">
        <v>20734</v>
      </c>
      <c r="X1049" s="30" t="s">
        <v>20734</v>
      </c>
      <c r="Y1049" s="30" t="s">
        <v>20734</v>
      </c>
      <c r="Z1049" s="30" t="s">
        <v>20734</v>
      </c>
      <c r="AA1049" s="32" t="s">
        <v>20788</v>
      </c>
    </row>
    <row r="1050" spans="1:27" x14ac:dyDescent="0.3">
      <c r="A1050" s="28" t="s">
        <v>11038</v>
      </c>
      <c r="B1050" s="28" t="s">
        <v>17489</v>
      </c>
      <c r="C1050" s="28" t="s">
        <v>11039</v>
      </c>
      <c r="D1050" s="28" t="s">
        <v>7677</v>
      </c>
      <c r="E1050" s="28" t="s">
        <v>7716</v>
      </c>
      <c r="F1050" s="28" t="s">
        <v>3357</v>
      </c>
      <c r="G1050" s="28" t="s">
        <v>18396</v>
      </c>
      <c r="H1050" s="28" t="s">
        <v>17453</v>
      </c>
      <c r="I1050" s="28">
        <v>0</v>
      </c>
      <c r="J1050" s="28">
        <v>0</v>
      </c>
      <c r="K1050" s="28">
        <v>1</v>
      </c>
      <c r="L1050" s="28">
        <v>0</v>
      </c>
      <c r="M1050" s="28">
        <v>0</v>
      </c>
      <c r="N1050" s="28">
        <v>2</v>
      </c>
      <c r="O1050" s="28">
        <v>200</v>
      </c>
      <c r="P1050">
        <f>VLOOKUP($A1050,'Item Detail'!$A$2:$G$3180,7,0)</f>
        <v>1</v>
      </c>
      <c r="Q1050" s="30" t="s">
        <v>20729</v>
      </c>
      <c r="R1050" s="30" t="s">
        <v>20730</v>
      </c>
      <c r="S1050" s="30" t="s">
        <v>20731</v>
      </c>
      <c r="T1050" s="30" t="s">
        <v>20732</v>
      </c>
      <c r="U1050" s="30" t="s">
        <v>20733</v>
      </c>
      <c r="V1050" s="30" t="s">
        <v>20734</v>
      </c>
      <c r="W1050" s="30" t="s">
        <v>20737</v>
      </c>
      <c r="X1050" s="30" t="s">
        <v>20737</v>
      </c>
      <c r="Y1050" s="30" t="s">
        <v>20737</v>
      </c>
      <c r="Z1050" s="30" t="s">
        <v>20737</v>
      </c>
      <c r="AA1050" s="32" t="s">
        <v>20790</v>
      </c>
    </row>
    <row r="1051" spans="1:27" x14ac:dyDescent="0.3">
      <c r="A1051" s="28" t="s">
        <v>14535</v>
      </c>
      <c r="B1051" s="28" t="s">
        <v>17410</v>
      </c>
      <c r="C1051" s="28" t="s">
        <v>14536</v>
      </c>
      <c r="D1051" s="28" t="s">
        <v>14537</v>
      </c>
      <c r="E1051" s="28" t="s">
        <v>7716</v>
      </c>
      <c r="F1051" s="28" t="s">
        <v>4054</v>
      </c>
      <c r="G1051" s="28" t="s">
        <v>18397</v>
      </c>
      <c r="H1051" s="28" t="s">
        <v>17413</v>
      </c>
      <c r="I1051" s="28">
        <v>1</v>
      </c>
      <c r="J1051" s="28">
        <v>0</v>
      </c>
      <c r="K1051" s="28">
        <v>0</v>
      </c>
      <c r="L1051" s="28">
        <v>0</v>
      </c>
      <c r="M1051" s="28">
        <v>0</v>
      </c>
      <c r="N1051" s="28">
        <v>2</v>
      </c>
      <c r="O1051" s="28">
        <v>150</v>
      </c>
      <c r="P1051">
        <f>VLOOKUP($A1051,'Item Detail'!$A$2:$G$3180,7,0)</f>
        <v>1</v>
      </c>
      <c r="Q1051" s="30" t="s">
        <v>20729</v>
      </c>
      <c r="R1051" s="30" t="s">
        <v>20730</v>
      </c>
      <c r="S1051" s="30" t="s">
        <v>20731</v>
      </c>
      <c r="T1051" s="30" t="s">
        <v>20732</v>
      </c>
      <c r="U1051" s="30" t="s">
        <v>20733</v>
      </c>
      <c r="V1051" s="30" t="s">
        <v>20734</v>
      </c>
      <c r="W1051" s="30" t="s">
        <v>20734</v>
      </c>
      <c r="X1051" s="30" t="s">
        <v>20734</v>
      </c>
      <c r="Y1051" s="30" t="s">
        <v>20734</v>
      </c>
      <c r="Z1051" s="30" t="s">
        <v>20734</v>
      </c>
      <c r="AA1051" s="32" t="s">
        <v>20788</v>
      </c>
    </row>
    <row r="1052" spans="1:27" x14ac:dyDescent="0.3">
      <c r="A1052" s="28" t="s">
        <v>17203</v>
      </c>
      <c r="B1052" s="28" t="s">
        <v>17513</v>
      </c>
      <c r="C1052" s="28" t="s">
        <v>9167</v>
      </c>
      <c r="D1052" s="28" t="s">
        <v>13698</v>
      </c>
      <c r="E1052" s="28" t="s">
        <v>7702</v>
      </c>
      <c r="F1052" s="28" t="s">
        <v>17899</v>
      </c>
      <c r="G1052" s="28" t="s">
        <v>18398</v>
      </c>
      <c r="H1052" s="28" t="s">
        <v>17412</v>
      </c>
      <c r="I1052" s="28">
        <v>1</v>
      </c>
      <c r="J1052" s="28">
        <v>0</v>
      </c>
      <c r="K1052" s="28">
        <v>0</v>
      </c>
      <c r="L1052" s="28">
        <v>0</v>
      </c>
      <c r="M1052" s="28">
        <v>0</v>
      </c>
      <c r="N1052" s="28">
        <v>2</v>
      </c>
      <c r="O1052" s="28">
        <v>100</v>
      </c>
      <c r="P1052">
        <f>VLOOKUP($A1052,'Item Detail'!$A$2:$G$3180,7,0)</f>
        <v>1</v>
      </c>
      <c r="Q1052" s="30" t="s">
        <v>20754</v>
      </c>
      <c r="R1052" s="30" t="s">
        <v>20756</v>
      </c>
      <c r="S1052" s="30" t="s">
        <v>20731</v>
      </c>
      <c r="T1052" s="30" t="s">
        <v>20732</v>
      </c>
      <c r="U1052" s="30" t="s">
        <v>20732</v>
      </c>
      <c r="V1052" s="30" t="s">
        <v>20734</v>
      </c>
      <c r="W1052" s="30" t="s">
        <v>20734</v>
      </c>
      <c r="X1052" s="30" t="s">
        <v>20734</v>
      </c>
      <c r="Y1052" s="30" t="s">
        <v>20734</v>
      </c>
      <c r="Z1052" s="30" t="s">
        <v>20734</v>
      </c>
      <c r="AA1052" s="32" t="s">
        <v>20788</v>
      </c>
    </row>
    <row r="1053" spans="1:27" x14ac:dyDescent="0.3">
      <c r="A1053" s="28" t="s">
        <v>2144</v>
      </c>
      <c r="B1053" s="28" t="s">
        <v>17435</v>
      </c>
      <c r="C1053" s="28" t="s">
        <v>10622</v>
      </c>
      <c r="D1053" s="28" t="s">
        <v>7677</v>
      </c>
      <c r="E1053" s="28" t="s">
        <v>7716</v>
      </c>
      <c r="F1053" s="28" t="s">
        <v>2146</v>
      </c>
      <c r="G1053" s="28" t="s">
        <v>18399</v>
      </c>
      <c r="H1053" s="28" t="s">
        <v>17428</v>
      </c>
      <c r="I1053" s="28">
        <v>1</v>
      </c>
      <c r="J1053" s="28">
        <v>0</v>
      </c>
      <c r="K1053" s="28">
        <v>0</v>
      </c>
      <c r="L1053" s="28">
        <v>0</v>
      </c>
      <c r="M1053" s="28">
        <v>0</v>
      </c>
      <c r="N1053" s="28">
        <v>2</v>
      </c>
      <c r="O1053" s="28">
        <v>100</v>
      </c>
      <c r="P1053">
        <f>VLOOKUP($A1053,'Item Detail'!$A$2:$G$3180,7,0)</f>
        <v>1</v>
      </c>
      <c r="Q1053" s="30" t="s">
        <v>20741</v>
      </c>
      <c r="R1053" s="30" t="s">
        <v>20730</v>
      </c>
      <c r="S1053" s="30" t="s">
        <v>20742</v>
      </c>
      <c r="T1053" s="30" t="s">
        <v>20732</v>
      </c>
      <c r="U1053" s="30" t="s">
        <v>20732</v>
      </c>
      <c r="V1053" s="30" t="s">
        <v>20737</v>
      </c>
      <c r="W1053" s="30" t="s">
        <v>20737</v>
      </c>
      <c r="X1053" s="30" t="s">
        <v>20737</v>
      </c>
      <c r="Y1053" s="30" t="s">
        <v>20737</v>
      </c>
      <c r="Z1053" s="30" t="s">
        <v>20737</v>
      </c>
      <c r="AA1053" s="32" t="s">
        <v>20789</v>
      </c>
    </row>
    <row r="1054" spans="1:27" x14ac:dyDescent="0.3">
      <c r="A1054" s="28" t="s">
        <v>14686</v>
      </c>
      <c r="B1054" s="28" t="s">
        <v>17414</v>
      </c>
      <c r="C1054" s="28" t="s">
        <v>10613</v>
      </c>
      <c r="D1054" s="28" t="s">
        <v>14687</v>
      </c>
      <c r="E1054" s="28" t="s">
        <v>7716</v>
      </c>
      <c r="F1054" s="28" t="s">
        <v>1805</v>
      </c>
      <c r="G1054" s="28" t="s">
        <v>18400</v>
      </c>
      <c r="H1054" s="28" t="s">
        <v>17413</v>
      </c>
      <c r="I1054" s="28">
        <v>1</v>
      </c>
      <c r="J1054" s="28">
        <v>0</v>
      </c>
      <c r="K1054" s="28">
        <v>0</v>
      </c>
      <c r="L1054" s="28">
        <v>0</v>
      </c>
      <c r="M1054" s="28">
        <v>0</v>
      </c>
      <c r="N1054" s="28">
        <v>2</v>
      </c>
      <c r="O1054" s="28">
        <v>100</v>
      </c>
      <c r="P1054">
        <f>VLOOKUP($A1054,'Item Detail'!$A$2:$G$3180,7,0)</f>
        <v>1</v>
      </c>
      <c r="Q1054" s="30" t="s">
        <v>20729</v>
      </c>
      <c r="R1054" s="30" t="s">
        <v>20730</v>
      </c>
      <c r="S1054" s="30" t="s">
        <v>20731</v>
      </c>
      <c r="T1054" s="30" t="s">
        <v>20732</v>
      </c>
      <c r="U1054" s="30" t="s">
        <v>20733</v>
      </c>
      <c r="V1054" s="30" t="s">
        <v>20734</v>
      </c>
      <c r="W1054" s="30" t="s">
        <v>20737</v>
      </c>
      <c r="X1054" s="30" t="s">
        <v>20734</v>
      </c>
      <c r="Y1054" s="30" t="s">
        <v>20734</v>
      </c>
      <c r="Z1054" s="30" t="s">
        <v>20737</v>
      </c>
      <c r="AA1054" s="32" t="s">
        <v>20788</v>
      </c>
    </row>
    <row r="1055" spans="1:27" x14ac:dyDescent="0.3">
      <c r="A1055" s="28" t="s">
        <v>17030</v>
      </c>
      <c r="B1055" s="28" t="s">
        <v>17414</v>
      </c>
      <c r="C1055" s="28" t="s">
        <v>17031</v>
      </c>
      <c r="D1055" s="28" t="s">
        <v>8883</v>
      </c>
      <c r="E1055" s="28" t="s">
        <v>7716</v>
      </c>
      <c r="F1055" s="28" t="s">
        <v>1805</v>
      </c>
      <c r="G1055" s="28" t="s">
        <v>18401</v>
      </c>
      <c r="H1055" s="28" t="s">
        <v>17413</v>
      </c>
      <c r="I1055" s="28">
        <v>0</v>
      </c>
      <c r="J1055" s="28">
        <v>0</v>
      </c>
      <c r="K1055" s="28">
        <v>0</v>
      </c>
      <c r="L1055" s="28">
        <v>0</v>
      </c>
      <c r="M1055" s="28">
        <v>1</v>
      </c>
      <c r="N1055" s="28">
        <v>2</v>
      </c>
      <c r="O1055" s="28">
        <v>100</v>
      </c>
      <c r="P1055">
        <f>VLOOKUP($A1055,'Item Detail'!$A$2:$G$3180,7,0)</f>
        <v>1</v>
      </c>
      <c r="Q1055" s="30" t="s">
        <v>20729</v>
      </c>
      <c r="R1055" s="30" t="s">
        <v>20730</v>
      </c>
      <c r="S1055" s="30" t="s">
        <v>20731</v>
      </c>
      <c r="T1055" s="30" t="s">
        <v>20732</v>
      </c>
      <c r="U1055" s="30" t="s">
        <v>20733</v>
      </c>
      <c r="V1055" s="30" t="s">
        <v>20734</v>
      </c>
      <c r="W1055" s="30" t="s">
        <v>20734</v>
      </c>
      <c r="X1055" s="30" t="s">
        <v>20734</v>
      </c>
      <c r="Y1055" s="30" t="s">
        <v>20734</v>
      </c>
      <c r="Z1055" s="30" t="s">
        <v>20734</v>
      </c>
      <c r="AA1055" s="32" t="s">
        <v>20788</v>
      </c>
    </row>
    <row r="1056" spans="1:27" x14ac:dyDescent="0.3">
      <c r="A1056" s="28" t="s">
        <v>14812</v>
      </c>
      <c r="B1056" s="28" t="s">
        <v>17483</v>
      </c>
      <c r="C1056" s="28" t="s">
        <v>14813</v>
      </c>
      <c r="D1056" s="28" t="s">
        <v>14814</v>
      </c>
      <c r="E1056" s="28" t="s">
        <v>7716</v>
      </c>
      <c r="F1056" s="28" t="s">
        <v>14815</v>
      </c>
      <c r="G1056" s="28" t="s">
        <v>18402</v>
      </c>
      <c r="H1056" s="28" t="s">
        <v>17453</v>
      </c>
      <c r="I1056" s="28">
        <v>0</v>
      </c>
      <c r="J1056" s="28">
        <v>0</v>
      </c>
      <c r="K1056" s="28">
        <v>1</v>
      </c>
      <c r="L1056" s="28">
        <v>0</v>
      </c>
      <c r="M1056" s="28">
        <v>0</v>
      </c>
      <c r="N1056" s="28">
        <v>2</v>
      </c>
      <c r="O1056" s="28">
        <v>100</v>
      </c>
      <c r="P1056">
        <f>VLOOKUP($A1056,'Item Detail'!$A$2:$G$3180,7,0)</f>
        <v>1</v>
      </c>
      <c r="Q1056" s="30" t="s">
        <v>20729</v>
      </c>
      <c r="R1056" s="30" t="s">
        <v>20730</v>
      </c>
      <c r="S1056" s="30" t="s">
        <v>20731</v>
      </c>
      <c r="T1056" s="30" t="s">
        <v>20732</v>
      </c>
      <c r="U1056" s="30" t="s">
        <v>20732</v>
      </c>
      <c r="V1056" s="30" t="s">
        <v>20734</v>
      </c>
      <c r="W1056" s="30" t="s">
        <v>20734</v>
      </c>
      <c r="X1056" s="30" t="s">
        <v>20737</v>
      </c>
      <c r="Y1056" s="30" t="s">
        <v>20734</v>
      </c>
      <c r="Z1056" s="30" t="s">
        <v>20737</v>
      </c>
      <c r="AA1056" s="32" t="s">
        <v>20790</v>
      </c>
    </row>
    <row r="1057" spans="1:27" x14ac:dyDescent="0.3">
      <c r="A1057" s="28" t="s">
        <v>12429</v>
      </c>
      <c r="B1057" s="28" t="s">
        <v>17489</v>
      </c>
      <c r="C1057" s="28" t="s">
        <v>12430</v>
      </c>
      <c r="D1057" s="28" t="s">
        <v>10929</v>
      </c>
      <c r="E1057" s="28" t="s">
        <v>7716</v>
      </c>
      <c r="F1057" s="28" t="s">
        <v>1608</v>
      </c>
      <c r="G1057" s="28" t="s">
        <v>18403</v>
      </c>
      <c r="H1057" s="28" t="s">
        <v>17413</v>
      </c>
      <c r="I1057" s="28">
        <v>1</v>
      </c>
      <c r="J1057" s="28">
        <v>0</v>
      </c>
      <c r="K1057" s="28">
        <v>0</v>
      </c>
      <c r="L1057" s="28">
        <v>0</v>
      </c>
      <c r="M1057" s="28">
        <v>0</v>
      </c>
      <c r="N1057" s="28">
        <v>2</v>
      </c>
      <c r="O1057" s="28">
        <v>100</v>
      </c>
      <c r="P1057">
        <f>VLOOKUP($A1057,'Item Detail'!$A$2:$G$3180,7,0)</f>
        <v>1</v>
      </c>
      <c r="Q1057" s="30" t="s">
        <v>20729</v>
      </c>
      <c r="R1057" s="30" t="s">
        <v>20730</v>
      </c>
      <c r="S1057" s="30" t="s">
        <v>20731</v>
      </c>
      <c r="T1057" s="30" t="s">
        <v>20732</v>
      </c>
      <c r="U1057" s="30" t="s">
        <v>20733</v>
      </c>
      <c r="V1057" s="30" t="s">
        <v>20734</v>
      </c>
      <c r="W1057" s="30" t="s">
        <v>20737</v>
      </c>
      <c r="X1057" s="30" t="s">
        <v>20737</v>
      </c>
      <c r="Y1057" s="30" t="s">
        <v>20734</v>
      </c>
      <c r="Z1057" s="30" t="s">
        <v>20737</v>
      </c>
      <c r="AA1057" s="32" t="s">
        <v>20788</v>
      </c>
    </row>
    <row r="1058" spans="1:27" x14ac:dyDescent="0.3">
      <c r="A1058" s="28" t="s">
        <v>17247</v>
      </c>
      <c r="B1058" s="28" t="s">
        <v>17483</v>
      </c>
      <c r="C1058" s="28" t="s">
        <v>17248</v>
      </c>
      <c r="D1058" s="28" t="s">
        <v>9198</v>
      </c>
      <c r="E1058" s="28" t="s">
        <v>7707</v>
      </c>
      <c r="F1058" s="28" t="s">
        <v>1691</v>
      </c>
      <c r="G1058" s="28" t="s">
        <v>18404</v>
      </c>
      <c r="H1058" s="28" t="s">
        <v>17453</v>
      </c>
      <c r="I1058" s="28">
        <v>0</v>
      </c>
      <c r="J1058" s="28">
        <v>0</v>
      </c>
      <c r="K1058" s="28">
        <v>1</v>
      </c>
      <c r="L1058" s="28">
        <v>0</v>
      </c>
      <c r="M1058" s="28">
        <v>0</v>
      </c>
      <c r="N1058" s="28">
        <v>2</v>
      </c>
      <c r="O1058" s="28">
        <v>96</v>
      </c>
      <c r="P1058">
        <f>VLOOKUP($A1058,'Item Detail'!$A$2:$G$3180,7,0)</f>
        <v>1</v>
      </c>
      <c r="Q1058" s="30" t="s">
        <v>20729</v>
      </c>
      <c r="R1058" s="30" t="s">
        <v>20730</v>
      </c>
      <c r="S1058" s="30" t="s">
        <v>20731</v>
      </c>
      <c r="T1058" s="30" t="s">
        <v>20732</v>
      </c>
      <c r="U1058" s="30" t="s">
        <v>20732</v>
      </c>
      <c r="V1058" s="30" t="s">
        <v>20734</v>
      </c>
      <c r="W1058" s="30" t="s">
        <v>20737</v>
      </c>
      <c r="X1058" s="30" t="s">
        <v>20737</v>
      </c>
      <c r="Y1058" s="30" t="s">
        <v>20737</v>
      </c>
      <c r="Z1058" s="30" t="s">
        <v>20737</v>
      </c>
      <c r="AA1058" s="32" t="s">
        <v>20790</v>
      </c>
    </row>
    <row r="1059" spans="1:27" x14ac:dyDescent="0.3">
      <c r="A1059" s="28" t="s">
        <v>15619</v>
      </c>
      <c r="B1059" s="28" t="s">
        <v>17915</v>
      </c>
      <c r="C1059" s="28" t="s">
        <v>15620</v>
      </c>
      <c r="D1059" s="28" t="s">
        <v>8003</v>
      </c>
      <c r="E1059" s="28" t="s">
        <v>8004</v>
      </c>
      <c r="F1059" s="28" t="s">
        <v>14313</v>
      </c>
      <c r="G1059" s="28" t="s">
        <v>18405</v>
      </c>
      <c r="H1059" s="28" t="s">
        <v>17413</v>
      </c>
      <c r="I1059" s="28">
        <v>0</v>
      </c>
      <c r="J1059" s="28">
        <v>0</v>
      </c>
      <c r="K1059" s="28">
        <v>1</v>
      </c>
      <c r="L1059" s="28">
        <v>0</v>
      </c>
      <c r="M1059" s="28">
        <v>0</v>
      </c>
      <c r="N1059" s="28">
        <v>2</v>
      </c>
      <c r="O1059" s="28">
        <v>80</v>
      </c>
      <c r="P1059">
        <f>VLOOKUP($A1059,'Item Detail'!$A$2:$G$3180,7,0)</f>
        <v>1</v>
      </c>
      <c r="Q1059" s="30" t="s">
        <v>20740</v>
      </c>
      <c r="R1059" s="30" t="s">
        <v>20730</v>
      </c>
      <c r="S1059" s="30" t="s">
        <v>20731</v>
      </c>
      <c r="T1059" s="30" t="s">
        <v>20732</v>
      </c>
      <c r="U1059" s="30" t="s">
        <v>20732</v>
      </c>
      <c r="V1059" s="30" t="s">
        <v>20734</v>
      </c>
      <c r="W1059" s="30" t="s">
        <v>20734</v>
      </c>
      <c r="X1059" s="30" t="s">
        <v>20734</v>
      </c>
      <c r="Y1059" s="30" t="s">
        <v>20734</v>
      </c>
      <c r="Z1059" s="30" t="s">
        <v>20734</v>
      </c>
      <c r="AA1059" s="32" t="s">
        <v>20788</v>
      </c>
    </row>
    <row r="1060" spans="1:27" x14ac:dyDescent="0.3">
      <c r="A1060" s="28" t="s">
        <v>12560</v>
      </c>
      <c r="B1060" s="28" t="s">
        <v>17509</v>
      </c>
      <c r="C1060" s="28" t="s">
        <v>12561</v>
      </c>
      <c r="D1060" s="28" t="s">
        <v>10509</v>
      </c>
      <c r="E1060" s="28" t="s">
        <v>12562</v>
      </c>
      <c r="F1060" s="28" t="s">
        <v>17616</v>
      </c>
      <c r="G1060" s="28" t="s">
        <v>18406</v>
      </c>
      <c r="H1060" s="28" t="s">
        <v>17413</v>
      </c>
      <c r="I1060" s="28">
        <v>0</v>
      </c>
      <c r="J1060" s="28">
        <v>0</v>
      </c>
      <c r="K1060" s="28">
        <v>1</v>
      </c>
      <c r="L1060" s="28">
        <v>0</v>
      </c>
      <c r="M1060" s="28">
        <v>0</v>
      </c>
      <c r="N1060" s="28">
        <v>2</v>
      </c>
      <c r="O1060" s="28">
        <v>80</v>
      </c>
      <c r="P1060">
        <f>VLOOKUP($A1060,'Item Detail'!$A$2:$G$3180,7,0)</f>
        <v>1</v>
      </c>
      <c r="Q1060" s="30" t="s">
        <v>20729</v>
      </c>
      <c r="R1060" s="30" t="s">
        <v>20730</v>
      </c>
      <c r="S1060" s="30" t="s">
        <v>20731</v>
      </c>
      <c r="T1060" s="30" t="s">
        <v>20732</v>
      </c>
      <c r="U1060" s="30" t="s">
        <v>20745</v>
      </c>
      <c r="V1060" s="30" t="s">
        <v>20734</v>
      </c>
      <c r="W1060" s="30" t="s">
        <v>20734</v>
      </c>
      <c r="X1060" s="30" t="s">
        <v>20734</v>
      </c>
      <c r="Y1060" s="30" t="s">
        <v>20734</v>
      </c>
      <c r="Z1060" s="30" t="s">
        <v>20734</v>
      </c>
      <c r="AA1060" s="32" t="s">
        <v>20788</v>
      </c>
    </row>
    <row r="1061" spans="1:27" x14ac:dyDescent="0.3">
      <c r="A1061" s="28" t="s">
        <v>11337</v>
      </c>
      <c r="B1061" s="28" t="s">
        <v>17417</v>
      </c>
      <c r="C1061" s="28" t="s">
        <v>11338</v>
      </c>
      <c r="D1061" s="28" t="s">
        <v>8368</v>
      </c>
      <c r="E1061" s="28" t="s">
        <v>11339</v>
      </c>
      <c r="F1061" s="28" t="s">
        <v>17450</v>
      </c>
      <c r="G1061" s="28" t="s">
        <v>18407</v>
      </c>
      <c r="H1061" s="28" t="s">
        <v>17413</v>
      </c>
      <c r="I1061" s="28">
        <v>0</v>
      </c>
      <c r="J1061" s="28">
        <v>0</v>
      </c>
      <c r="K1061" s="28">
        <v>1</v>
      </c>
      <c r="L1061" s="28">
        <v>0</v>
      </c>
      <c r="M1061" s="28">
        <v>0</v>
      </c>
      <c r="N1061" s="28">
        <v>2</v>
      </c>
      <c r="O1061" s="28">
        <v>80</v>
      </c>
      <c r="P1061">
        <f>VLOOKUP($A1061,'Item Detail'!$A$2:$G$3180,7,0)</f>
        <v>1</v>
      </c>
      <c r="Q1061" s="30" t="s">
        <v>20729</v>
      </c>
      <c r="R1061" s="30" t="s">
        <v>20730</v>
      </c>
      <c r="S1061" s="30" t="s">
        <v>20731</v>
      </c>
      <c r="T1061" s="30" t="s">
        <v>20732</v>
      </c>
      <c r="U1061" s="30" t="s">
        <v>20733</v>
      </c>
      <c r="V1061" s="30" t="s">
        <v>20734</v>
      </c>
      <c r="W1061" s="30" t="s">
        <v>20734</v>
      </c>
      <c r="X1061" s="30" t="s">
        <v>20734</v>
      </c>
      <c r="Y1061" s="30" t="s">
        <v>20734</v>
      </c>
      <c r="Z1061" s="30" t="s">
        <v>20734</v>
      </c>
      <c r="AA1061" s="32" t="s">
        <v>20788</v>
      </c>
    </row>
    <row r="1062" spans="1:27" x14ac:dyDescent="0.3">
      <c r="A1062" s="28" t="s">
        <v>11209</v>
      </c>
      <c r="B1062" s="28" t="s">
        <v>17426</v>
      </c>
      <c r="C1062" s="28" t="s">
        <v>11210</v>
      </c>
      <c r="D1062" s="28" t="s">
        <v>7947</v>
      </c>
      <c r="E1062" s="28" t="s">
        <v>7716</v>
      </c>
      <c r="F1062" s="28" t="s">
        <v>1630</v>
      </c>
      <c r="G1062" s="28" t="s">
        <v>18408</v>
      </c>
      <c r="H1062" s="28" t="s">
        <v>17453</v>
      </c>
      <c r="I1062" s="28">
        <v>0</v>
      </c>
      <c r="J1062" s="28">
        <v>0</v>
      </c>
      <c r="K1062" s="28">
        <v>0</v>
      </c>
      <c r="L1062" s="28">
        <v>0</v>
      </c>
      <c r="M1062" s="28">
        <v>1</v>
      </c>
      <c r="N1062" s="28">
        <v>2</v>
      </c>
      <c r="O1062" s="28">
        <v>68</v>
      </c>
      <c r="P1062">
        <f>VLOOKUP($A1062,'Item Detail'!$A$2:$G$3180,7,0)</f>
        <v>1</v>
      </c>
      <c r="Q1062" s="30" t="s">
        <v>20754</v>
      </c>
      <c r="R1062" s="30" t="s">
        <v>20752</v>
      </c>
      <c r="S1062" s="30" t="s">
        <v>20752</v>
      </c>
      <c r="T1062" s="30" t="s">
        <v>20732</v>
      </c>
      <c r="U1062" s="30" t="s">
        <v>20732</v>
      </c>
      <c r="V1062" s="30" t="s">
        <v>20737</v>
      </c>
      <c r="W1062" s="30" t="s">
        <v>20737</v>
      </c>
      <c r="X1062" s="30" t="s">
        <v>20737</v>
      </c>
      <c r="Y1062" s="30" t="s">
        <v>20737</v>
      </c>
      <c r="Z1062" s="30" t="s">
        <v>20737</v>
      </c>
      <c r="AA1062" s="32" t="s">
        <v>20786</v>
      </c>
    </row>
    <row r="1063" spans="1:27" x14ac:dyDescent="0.3">
      <c r="A1063" s="28" t="s">
        <v>10660</v>
      </c>
      <c r="B1063" s="28" t="s">
        <v>17420</v>
      </c>
      <c r="C1063" s="28" t="s">
        <v>10661</v>
      </c>
      <c r="D1063" s="28" t="s">
        <v>10662</v>
      </c>
      <c r="E1063" s="28" t="s">
        <v>7716</v>
      </c>
      <c r="F1063" s="28" t="s">
        <v>10663</v>
      </c>
      <c r="G1063" s="28" t="s">
        <v>18409</v>
      </c>
      <c r="H1063" s="28" t="s">
        <v>17413</v>
      </c>
      <c r="I1063" s="28">
        <v>0</v>
      </c>
      <c r="J1063" s="28">
        <v>0</v>
      </c>
      <c r="K1063" s="28">
        <v>0</v>
      </c>
      <c r="L1063" s="28">
        <v>0</v>
      </c>
      <c r="M1063" s="28">
        <v>1</v>
      </c>
      <c r="N1063" s="28">
        <v>2</v>
      </c>
      <c r="O1063" s="28">
        <v>60</v>
      </c>
      <c r="P1063">
        <f>VLOOKUP($A1063,'Item Detail'!$A$2:$G$3180,7,0)</f>
        <v>1</v>
      </c>
      <c r="Q1063" s="30" t="s">
        <v>20740</v>
      </c>
      <c r="R1063" s="30" t="s">
        <v>20730</v>
      </c>
      <c r="S1063" s="30" t="s">
        <v>20731</v>
      </c>
      <c r="T1063" s="30" t="s">
        <v>20732</v>
      </c>
      <c r="U1063" s="30" t="s">
        <v>20749</v>
      </c>
      <c r="V1063" s="30" t="s">
        <v>20734</v>
      </c>
      <c r="W1063" s="30" t="s">
        <v>20734</v>
      </c>
      <c r="X1063" s="30" t="s">
        <v>20734</v>
      </c>
      <c r="Y1063" s="30" t="s">
        <v>20734</v>
      </c>
      <c r="Z1063" s="30" t="s">
        <v>20734</v>
      </c>
      <c r="AA1063" s="32" t="s">
        <v>20788</v>
      </c>
    </row>
    <row r="1064" spans="1:27" x14ac:dyDescent="0.3">
      <c r="A1064" s="28" t="s">
        <v>3880</v>
      </c>
      <c r="B1064" s="28" t="s">
        <v>17426</v>
      </c>
      <c r="C1064" s="28" t="s">
        <v>12734</v>
      </c>
      <c r="D1064" s="28" t="s">
        <v>8606</v>
      </c>
      <c r="E1064" s="28" t="s">
        <v>7716</v>
      </c>
      <c r="F1064" s="28" t="s">
        <v>18410</v>
      </c>
      <c r="G1064" s="28" t="s">
        <v>18411</v>
      </c>
      <c r="H1064" s="28" t="s">
        <v>17428</v>
      </c>
      <c r="I1064" s="28">
        <v>1</v>
      </c>
      <c r="J1064" s="28">
        <v>0</v>
      </c>
      <c r="K1064" s="28">
        <v>0</v>
      </c>
      <c r="L1064" s="28">
        <v>0</v>
      </c>
      <c r="M1064" s="28">
        <v>0</v>
      </c>
      <c r="N1064" s="28">
        <v>2</v>
      </c>
      <c r="O1064" s="28">
        <v>60</v>
      </c>
      <c r="P1064">
        <f>VLOOKUP($A1064,'Item Detail'!$A$2:$G$3180,7,0)</f>
        <v>1</v>
      </c>
      <c r="Q1064" s="30" t="s">
        <v>20741</v>
      </c>
      <c r="R1064" s="30" t="s">
        <v>20730</v>
      </c>
      <c r="S1064" s="30" t="s">
        <v>20742</v>
      </c>
      <c r="T1064" s="30" t="s">
        <v>20732</v>
      </c>
      <c r="U1064" s="30" t="s">
        <v>20732</v>
      </c>
      <c r="V1064" s="30" t="s">
        <v>20737</v>
      </c>
      <c r="W1064" s="30" t="s">
        <v>20737</v>
      </c>
      <c r="X1064" s="30" t="s">
        <v>20737</v>
      </c>
      <c r="Y1064" s="30" t="s">
        <v>20737</v>
      </c>
      <c r="Z1064" s="30" t="s">
        <v>20737</v>
      </c>
      <c r="AA1064" s="32" t="s">
        <v>20789</v>
      </c>
    </row>
    <row r="1065" spans="1:27" x14ac:dyDescent="0.3">
      <c r="A1065" s="28" t="s">
        <v>15198</v>
      </c>
      <c r="B1065" s="28" t="s">
        <v>17481</v>
      </c>
      <c r="C1065" s="28" t="s">
        <v>15199</v>
      </c>
      <c r="D1065" s="28" t="s">
        <v>15200</v>
      </c>
      <c r="E1065" s="28" t="s">
        <v>7716</v>
      </c>
      <c r="F1065" s="28" t="s">
        <v>3509</v>
      </c>
      <c r="G1065" s="28" t="s">
        <v>18412</v>
      </c>
      <c r="H1065" s="28" t="s">
        <v>17413</v>
      </c>
      <c r="I1065" s="28">
        <v>1</v>
      </c>
      <c r="J1065" s="28">
        <v>0</v>
      </c>
      <c r="K1065" s="28">
        <v>0</v>
      </c>
      <c r="L1065" s="28">
        <v>0</v>
      </c>
      <c r="M1065" s="28">
        <v>0</v>
      </c>
      <c r="N1065" s="28">
        <v>2</v>
      </c>
      <c r="O1065" s="28">
        <v>60</v>
      </c>
      <c r="P1065">
        <f>VLOOKUP($A1065,'Item Detail'!$A$2:$G$3180,7,0)</f>
        <v>1</v>
      </c>
      <c r="Q1065" s="30" t="s">
        <v>20750</v>
      </c>
      <c r="R1065" s="30" t="s">
        <v>20730</v>
      </c>
      <c r="S1065" s="30" t="s">
        <v>20731</v>
      </c>
      <c r="T1065" s="30" t="s">
        <v>20732</v>
      </c>
      <c r="U1065" s="30" t="s">
        <v>20732</v>
      </c>
      <c r="V1065" s="30" t="s">
        <v>20734</v>
      </c>
      <c r="W1065" s="30" t="s">
        <v>20734</v>
      </c>
      <c r="X1065" s="30" t="s">
        <v>20734</v>
      </c>
      <c r="Y1065" s="30" t="s">
        <v>20734</v>
      </c>
      <c r="Z1065" s="30" t="s">
        <v>20734</v>
      </c>
      <c r="AA1065" s="32" t="s">
        <v>20788</v>
      </c>
    </row>
    <row r="1066" spans="1:27" x14ac:dyDescent="0.3">
      <c r="A1066" s="28" t="s">
        <v>16041</v>
      </c>
      <c r="B1066" s="28" t="s">
        <v>17447</v>
      </c>
      <c r="C1066" s="28" t="s">
        <v>16042</v>
      </c>
      <c r="D1066" s="28" t="s">
        <v>16043</v>
      </c>
      <c r="E1066" s="28" t="s">
        <v>7716</v>
      </c>
      <c r="F1066" s="28" t="s">
        <v>2146</v>
      </c>
      <c r="G1066" s="28" t="s">
        <v>18413</v>
      </c>
      <c r="H1066" s="28" t="s">
        <v>17453</v>
      </c>
      <c r="I1066" s="28">
        <v>0</v>
      </c>
      <c r="J1066" s="28">
        <v>1</v>
      </c>
      <c r="K1066" s="28">
        <v>0</v>
      </c>
      <c r="L1066" s="28">
        <v>0</v>
      </c>
      <c r="M1066" s="28">
        <v>0</v>
      </c>
      <c r="N1066" s="28">
        <v>2</v>
      </c>
      <c r="O1066" s="28">
        <v>50</v>
      </c>
      <c r="P1066">
        <f>VLOOKUP($A1066,'Item Detail'!$A$2:$G$3180,7,0)</f>
        <v>1</v>
      </c>
      <c r="Q1066" s="30" t="s">
        <v>20729</v>
      </c>
      <c r="R1066" s="30" t="s">
        <v>20730</v>
      </c>
      <c r="S1066" s="30" t="s">
        <v>20731</v>
      </c>
      <c r="T1066" s="30" t="s">
        <v>20732</v>
      </c>
      <c r="U1066" s="30" t="s">
        <v>20732</v>
      </c>
      <c r="V1066" s="30" t="s">
        <v>20734</v>
      </c>
      <c r="W1066" s="30" t="s">
        <v>20737</v>
      </c>
      <c r="X1066" s="30" t="s">
        <v>20737</v>
      </c>
      <c r="Y1066" s="30" t="s">
        <v>20734</v>
      </c>
      <c r="Z1066" s="30" t="s">
        <v>20737</v>
      </c>
      <c r="AA1066" s="32" t="s">
        <v>20790</v>
      </c>
    </row>
    <row r="1067" spans="1:27" x14ac:dyDescent="0.3">
      <c r="A1067" s="28" t="s">
        <v>16258</v>
      </c>
      <c r="B1067" s="28" t="s">
        <v>17489</v>
      </c>
      <c r="C1067" s="28" t="s">
        <v>16259</v>
      </c>
      <c r="D1067" s="28" t="s">
        <v>7677</v>
      </c>
      <c r="E1067" s="28" t="s">
        <v>7716</v>
      </c>
      <c r="F1067" s="28" t="s">
        <v>3357</v>
      </c>
      <c r="G1067" s="28" t="s">
        <v>18414</v>
      </c>
      <c r="H1067" s="28" t="s">
        <v>17453</v>
      </c>
      <c r="I1067" s="28">
        <v>0</v>
      </c>
      <c r="J1067" s="28">
        <v>0</v>
      </c>
      <c r="K1067" s="28">
        <v>1</v>
      </c>
      <c r="L1067" s="28">
        <v>0</v>
      </c>
      <c r="M1067" s="28">
        <v>0</v>
      </c>
      <c r="N1067" s="28">
        <v>2</v>
      </c>
      <c r="O1067" s="28">
        <v>50</v>
      </c>
      <c r="P1067">
        <f>VLOOKUP($A1067,'Item Detail'!$A$2:$G$3180,7,0)</f>
        <v>1</v>
      </c>
      <c r="Q1067" s="30" t="s">
        <v>20729</v>
      </c>
      <c r="R1067" s="30" t="s">
        <v>20730</v>
      </c>
      <c r="S1067" s="30" t="s">
        <v>20731</v>
      </c>
      <c r="T1067" s="30" t="s">
        <v>20732</v>
      </c>
      <c r="U1067" s="30" t="s">
        <v>20733</v>
      </c>
      <c r="V1067" s="30" t="s">
        <v>20734</v>
      </c>
      <c r="W1067" s="30" t="s">
        <v>20737</v>
      </c>
      <c r="X1067" s="30" t="s">
        <v>20737</v>
      </c>
      <c r="Y1067" s="30" t="s">
        <v>20737</v>
      </c>
      <c r="Z1067" s="30" t="s">
        <v>20737</v>
      </c>
      <c r="AA1067" s="32" t="s">
        <v>20790</v>
      </c>
    </row>
    <row r="1068" spans="1:27" x14ac:dyDescent="0.3">
      <c r="A1068" s="28" t="s">
        <v>12119</v>
      </c>
      <c r="B1068" s="28" t="s">
        <v>17465</v>
      </c>
      <c r="C1068" s="28" t="s">
        <v>12120</v>
      </c>
      <c r="D1068" s="28" t="s">
        <v>12121</v>
      </c>
      <c r="E1068" s="28" t="s">
        <v>7716</v>
      </c>
      <c r="F1068" s="28" t="s">
        <v>1654</v>
      </c>
      <c r="G1068" s="28" t="s">
        <v>18415</v>
      </c>
      <c r="H1068" s="28" t="s">
        <v>17413</v>
      </c>
      <c r="I1068" s="28">
        <v>1</v>
      </c>
      <c r="J1068" s="28">
        <v>0</v>
      </c>
      <c r="K1068" s="28">
        <v>0</v>
      </c>
      <c r="L1068" s="28">
        <v>0</v>
      </c>
      <c r="M1068" s="28">
        <v>0</v>
      </c>
      <c r="N1068" s="28">
        <v>2</v>
      </c>
      <c r="O1068" s="28">
        <v>48</v>
      </c>
      <c r="P1068">
        <f>VLOOKUP($A1068,'Item Detail'!$A$2:$G$3180,7,0)</f>
        <v>1</v>
      </c>
      <c r="Q1068" s="30" t="s">
        <v>20750</v>
      </c>
      <c r="R1068" s="30" t="s">
        <v>20730</v>
      </c>
      <c r="S1068" s="30" t="s">
        <v>20731</v>
      </c>
      <c r="T1068" s="30" t="s">
        <v>20732</v>
      </c>
      <c r="U1068" s="30" t="s">
        <v>20732</v>
      </c>
      <c r="V1068" s="30" t="s">
        <v>20734</v>
      </c>
      <c r="W1068" s="30" t="s">
        <v>20734</v>
      </c>
      <c r="X1068" s="30" t="s">
        <v>20734</v>
      </c>
      <c r="Y1068" s="30" t="s">
        <v>20734</v>
      </c>
      <c r="Z1068" s="30" t="s">
        <v>20734</v>
      </c>
      <c r="AA1068" s="32" t="s">
        <v>20788</v>
      </c>
    </row>
    <row r="1069" spans="1:27" x14ac:dyDescent="0.3">
      <c r="A1069" s="28" t="s">
        <v>1660</v>
      </c>
      <c r="B1069" s="28" t="s">
        <v>17435</v>
      </c>
      <c r="C1069" s="28" t="s">
        <v>17019</v>
      </c>
      <c r="D1069" s="28" t="s">
        <v>10705</v>
      </c>
      <c r="E1069" s="28" t="s">
        <v>7716</v>
      </c>
      <c r="F1069" s="28" t="s">
        <v>18195</v>
      </c>
      <c r="G1069" s="28" t="s">
        <v>18416</v>
      </c>
      <c r="H1069" s="28" t="s">
        <v>17428</v>
      </c>
      <c r="I1069" s="28">
        <v>0</v>
      </c>
      <c r="J1069" s="28">
        <v>0</v>
      </c>
      <c r="K1069" s="28">
        <v>1</v>
      </c>
      <c r="L1069" s="28">
        <v>0</v>
      </c>
      <c r="M1069" s="28">
        <v>0</v>
      </c>
      <c r="N1069" s="28">
        <v>2</v>
      </c>
      <c r="O1069" s="28">
        <v>48</v>
      </c>
      <c r="P1069">
        <f>VLOOKUP($A1069,'Item Detail'!$A$2:$G$3180,7,0)</f>
        <v>1</v>
      </c>
      <c r="Q1069" s="30" t="s">
        <v>20741</v>
      </c>
      <c r="R1069" s="30" t="s">
        <v>20730</v>
      </c>
      <c r="S1069" s="30" t="s">
        <v>20742</v>
      </c>
      <c r="T1069" s="30" t="s">
        <v>20732</v>
      </c>
      <c r="U1069" s="30" t="s">
        <v>20732</v>
      </c>
      <c r="V1069" s="30" t="s">
        <v>20737</v>
      </c>
      <c r="W1069" s="30" t="s">
        <v>20737</v>
      </c>
      <c r="X1069" s="30" t="s">
        <v>20737</v>
      </c>
      <c r="Y1069" s="30" t="s">
        <v>20737</v>
      </c>
      <c r="Z1069" s="30" t="s">
        <v>20737</v>
      </c>
      <c r="AA1069" s="32" t="s">
        <v>20789</v>
      </c>
    </row>
    <row r="1070" spans="1:27" x14ac:dyDescent="0.3">
      <c r="A1070" s="28" t="s">
        <v>12595</v>
      </c>
      <c r="B1070" s="28" t="s">
        <v>17435</v>
      </c>
      <c r="C1070" s="28" t="s">
        <v>12596</v>
      </c>
      <c r="D1070" s="28" t="s">
        <v>12597</v>
      </c>
      <c r="E1070" s="28" t="s">
        <v>9585</v>
      </c>
      <c r="F1070" s="28" t="s">
        <v>8126</v>
      </c>
      <c r="G1070" s="28" t="s">
        <v>18417</v>
      </c>
      <c r="H1070" s="28" t="s">
        <v>17413</v>
      </c>
      <c r="I1070" s="28">
        <v>0</v>
      </c>
      <c r="J1070" s="28">
        <v>0</v>
      </c>
      <c r="K1070" s="28">
        <v>1</v>
      </c>
      <c r="L1070" s="28">
        <v>0</v>
      </c>
      <c r="M1070" s="28">
        <v>0</v>
      </c>
      <c r="N1070" s="28">
        <v>2</v>
      </c>
      <c r="O1070" s="28">
        <v>48</v>
      </c>
      <c r="P1070">
        <f>VLOOKUP($A1070,'Item Detail'!$A$2:$G$3180,7,0)</f>
        <v>1</v>
      </c>
      <c r="Q1070" s="30" t="s">
        <v>20759</v>
      </c>
      <c r="R1070" s="30" t="s">
        <v>20744</v>
      </c>
      <c r="S1070" s="30" t="s">
        <v>20731</v>
      </c>
      <c r="T1070" s="30" t="s">
        <v>20732</v>
      </c>
      <c r="U1070" s="30" t="s">
        <v>20736</v>
      </c>
      <c r="V1070" s="30" t="s">
        <v>20734</v>
      </c>
      <c r="W1070" s="30" t="s">
        <v>20734</v>
      </c>
      <c r="X1070" s="30" t="s">
        <v>20734</v>
      </c>
      <c r="Y1070" s="30" t="s">
        <v>20734</v>
      </c>
      <c r="Z1070" s="30" t="s">
        <v>20734</v>
      </c>
      <c r="AA1070" s="32" t="s">
        <v>20788</v>
      </c>
    </row>
    <row r="1071" spans="1:27" x14ac:dyDescent="0.3">
      <c r="A1071" s="28" t="s">
        <v>15432</v>
      </c>
      <c r="B1071" s="28" t="s">
        <v>17426</v>
      </c>
      <c r="C1071" s="28" t="s">
        <v>15433</v>
      </c>
      <c r="D1071" s="28" t="s">
        <v>9870</v>
      </c>
      <c r="E1071" s="28" t="s">
        <v>7716</v>
      </c>
      <c r="F1071" s="28" t="s">
        <v>1700</v>
      </c>
      <c r="G1071" s="28" t="s">
        <v>18418</v>
      </c>
      <c r="H1071" s="28" t="s">
        <v>17413</v>
      </c>
      <c r="I1071" s="28">
        <v>1</v>
      </c>
      <c r="J1071" s="28">
        <v>0</v>
      </c>
      <c r="K1071" s="28">
        <v>0</v>
      </c>
      <c r="L1071" s="28">
        <v>0</v>
      </c>
      <c r="M1071" s="28">
        <v>0</v>
      </c>
      <c r="N1071" s="28">
        <v>2</v>
      </c>
      <c r="O1071" s="28">
        <v>48</v>
      </c>
      <c r="P1071">
        <f>VLOOKUP($A1071,'Item Detail'!$A$2:$G$3180,7,0)</f>
        <v>1</v>
      </c>
      <c r="Q1071" s="30" t="s">
        <v>20729</v>
      </c>
      <c r="R1071" s="30" t="s">
        <v>20730</v>
      </c>
      <c r="S1071" s="30" t="s">
        <v>20731</v>
      </c>
      <c r="T1071" s="30" t="s">
        <v>20732</v>
      </c>
      <c r="U1071" s="30" t="s">
        <v>20749</v>
      </c>
      <c r="V1071" s="30" t="s">
        <v>20734</v>
      </c>
      <c r="W1071" s="30" t="s">
        <v>20737</v>
      </c>
      <c r="X1071" s="30" t="s">
        <v>20737</v>
      </c>
      <c r="Y1071" s="30" t="s">
        <v>20734</v>
      </c>
      <c r="Z1071" s="30" t="s">
        <v>20737</v>
      </c>
      <c r="AA1071" s="32" t="s">
        <v>20788</v>
      </c>
    </row>
    <row r="1072" spans="1:27" x14ac:dyDescent="0.3">
      <c r="A1072" s="28" t="s">
        <v>1663</v>
      </c>
      <c r="B1072" s="28" t="s">
        <v>17458</v>
      </c>
      <c r="C1072" s="28" t="s">
        <v>12188</v>
      </c>
      <c r="D1072" s="28" t="s">
        <v>12189</v>
      </c>
      <c r="E1072" s="28" t="s">
        <v>7716</v>
      </c>
      <c r="F1072" s="28" t="s">
        <v>17607</v>
      </c>
      <c r="G1072" s="28" t="s">
        <v>18419</v>
      </c>
      <c r="H1072" s="28" t="s">
        <v>17428</v>
      </c>
      <c r="I1072" s="28">
        <v>0</v>
      </c>
      <c r="J1072" s="28">
        <v>0</v>
      </c>
      <c r="K1072" s="28">
        <v>1</v>
      </c>
      <c r="L1072" s="28">
        <v>0</v>
      </c>
      <c r="M1072" s="28">
        <v>0</v>
      </c>
      <c r="N1072" s="28">
        <v>2</v>
      </c>
      <c r="O1072" s="28">
        <v>48</v>
      </c>
      <c r="P1072">
        <f>VLOOKUP($A1072,'Item Detail'!$A$2:$G$3180,7,0)</f>
        <v>1</v>
      </c>
      <c r="Q1072" s="30" t="s">
        <v>20741</v>
      </c>
      <c r="R1072" s="30" t="s">
        <v>20730</v>
      </c>
      <c r="S1072" s="30" t="s">
        <v>20742</v>
      </c>
      <c r="T1072" s="30" t="s">
        <v>20732</v>
      </c>
      <c r="U1072" s="30" t="s">
        <v>20732</v>
      </c>
      <c r="V1072" s="30" t="s">
        <v>20737</v>
      </c>
      <c r="W1072" s="30" t="s">
        <v>20737</v>
      </c>
      <c r="X1072" s="30" t="s">
        <v>20737</v>
      </c>
      <c r="Y1072" s="30" t="s">
        <v>20737</v>
      </c>
      <c r="Z1072" s="30" t="s">
        <v>20737</v>
      </c>
      <c r="AA1072" s="32" t="s">
        <v>20789</v>
      </c>
    </row>
    <row r="1073" spans="1:27" x14ac:dyDescent="0.3">
      <c r="A1073" s="28" t="s">
        <v>16881</v>
      </c>
      <c r="B1073" s="28" t="s">
        <v>17414</v>
      </c>
      <c r="C1073" s="28" t="s">
        <v>16882</v>
      </c>
      <c r="D1073" s="28" t="s">
        <v>15110</v>
      </c>
      <c r="E1073" s="28" t="s">
        <v>16883</v>
      </c>
      <c r="F1073" s="28" t="s">
        <v>17415</v>
      </c>
      <c r="G1073" s="28" t="s">
        <v>18420</v>
      </c>
      <c r="H1073" s="28" t="s">
        <v>17453</v>
      </c>
      <c r="I1073" s="28">
        <v>0</v>
      </c>
      <c r="J1073" s="28">
        <v>0</v>
      </c>
      <c r="K1073" s="28">
        <v>1</v>
      </c>
      <c r="L1073" s="28">
        <v>0</v>
      </c>
      <c r="M1073" s="28">
        <v>0</v>
      </c>
      <c r="N1073" s="28">
        <v>2</v>
      </c>
      <c r="O1073" s="28">
        <v>48</v>
      </c>
      <c r="P1073">
        <f>VLOOKUP($A1073,'Item Detail'!$A$2:$G$3180,7,0)</f>
        <v>1</v>
      </c>
      <c r="Q1073" s="30" t="s">
        <v>20729</v>
      </c>
      <c r="R1073" s="30" t="s">
        <v>20730</v>
      </c>
      <c r="S1073" s="30" t="s">
        <v>20731</v>
      </c>
      <c r="T1073" s="30" t="s">
        <v>20732</v>
      </c>
      <c r="U1073" s="30" t="s">
        <v>20749</v>
      </c>
      <c r="V1073" s="30" t="s">
        <v>20734</v>
      </c>
      <c r="W1073" s="30" t="s">
        <v>20737</v>
      </c>
      <c r="X1073" s="30" t="s">
        <v>20737</v>
      </c>
      <c r="Y1073" s="30" t="s">
        <v>20737</v>
      </c>
      <c r="Z1073" s="30" t="s">
        <v>20737</v>
      </c>
      <c r="AA1073" s="32" t="s">
        <v>20790</v>
      </c>
    </row>
    <row r="1074" spans="1:27" x14ac:dyDescent="0.3">
      <c r="A1074" s="28" t="s">
        <v>12425</v>
      </c>
      <c r="B1074" s="28" t="s">
        <v>17435</v>
      </c>
      <c r="C1074" s="28" t="s">
        <v>12426</v>
      </c>
      <c r="D1074" s="28" t="s">
        <v>12427</v>
      </c>
      <c r="E1074" s="28" t="s">
        <v>9585</v>
      </c>
      <c r="F1074" s="28" t="s">
        <v>8126</v>
      </c>
      <c r="G1074" s="28" t="s">
        <v>18421</v>
      </c>
      <c r="H1074" s="28" t="s">
        <v>17453</v>
      </c>
      <c r="I1074" s="28">
        <v>0</v>
      </c>
      <c r="J1074" s="28">
        <v>0</v>
      </c>
      <c r="K1074" s="28">
        <v>1</v>
      </c>
      <c r="L1074" s="28">
        <v>0</v>
      </c>
      <c r="M1074" s="28">
        <v>0</v>
      </c>
      <c r="N1074" s="28">
        <v>2</v>
      </c>
      <c r="O1074" s="28">
        <v>44</v>
      </c>
      <c r="P1074">
        <f>VLOOKUP($A1074,'Item Detail'!$A$2:$G$3180,7,0)</f>
        <v>1</v>
      </c>
      <c r="Q1074" s="30" t="s">
        <v>20759</v>
      </c>
      <c r="R1074" s="30" t="s">
        <v>20744</v>
      </c>
      <c r="S1074" s="30" t="s">
        <v>20731</v>
      </c>
      <c r="T1074" s="30" t="s">
        <v>20732</v>
      </c>
      <c r="U1074" s="30" t="s">
        <v>20736</v>
      </c>
      <c r="V1074" s="30" t="s">
        <v>20734</v>
      </c>
      <c r="W1074" s="30" t="s">
        <v>20737</v>
      </c>
      <c r="X1074" s="30" t="s">
        <v>20737</v>
      </c>
      <c r="Y1074" s="30" t="s">
        <v>20734</v>
      </c>
      <c r="Z1074" s="30" t="s">
        <v>20734</v>
      </c>
      <c r="AA1074" s="32" t="s">
        <v>20790</v>
      </c>
    </row>
    <row r="1075" spans="1:27" x14ac:dyDescent="0.3">
      <c r="A1075" s="28" t="s">
        <v>15557</v>
      </c>
      <c r="B1075" s="28" t="s">
        <v>17447</v>
      </c>
      <c r="C1075" s="28" t="s">
        <v>15558</v>
      </c>
      <c r="D1075" s="28" t="s">
        <v>7947</v>
      </c>
      <c r="E1075" s="28" t="s">
        <v>7716</v>
      </c>
      <c r="F1075" s="28" t="s">
        <v>1893</v>
      </c>
      <c r="G1075" s="28" t="s">
        <v>18422</v>
      </c>
      <c r="H1075" s="28" t="s">
        <v>17413</v>
      </c>
      <c r="I1075" s="28">
        <v>1</v>
      </c>
      <c r="J1075" s="28">
        <v>0</v>
      </c>
      <c r="K1075" s="28">
        <v>0</v>
      </c>
      <c r="L1075" s="28">
        <v>0</v>
      </c>
      <c r="M1075" s="28">
        <v>0</v>
      </c>
      <c r="N1075" s="28">
        <v>2</v>
      </c>
      <c r="O1075" s="28">
        <v>44</v>
      </c>
      <c r="P1075">
        <f>VLOOKUP($A1075,'Item Detail'!$A$2:$G$3180,7,0)</f>
        <v>1</v>
      </c>
      <c r="Q1075" s="30" t="s">
        <v>20729</v>
      </c>
      <c r="R1075" s="30" t="s">
        <v>20730</v>
      </c>
      <c r="S1075" s="30" t="s">
        <v>20731</v>
      </c>
      <c r="T1075" s="30" t="s">
        <v>20732</v>
      </c>
      <c r="U1075" s="30" t="s">
        <v>20732</v>
      </c>
      <c r="V1075" s="30" t="s">
        <v>20734</v>
      </c>
      <c r="W1075" s="30" t="s">
        <v>20737</v>
      </c>
      <c r="X1075" s="30" t="s">
        <v>20734</v>
      </c>
      <c r="Y1075" s="30" t="s">
        <v>20737</v>
      </c>
      <c r="Z1075" s="30" t="s">
        <v>20737</v>
      </c>
      <c r="AA1075" s="32" t="s">
        <v>20788</v>
      </c>
    </row>
    <row r="1076" spans="1:27" x14ac:dyDescent="0.3">
      <c r="A1076" s="28" t="s">
        <v>14765</v>
      </c>
      <c r="B1076" s="28" t="s">
        <v>17715</v>
      </c>
      <c r="C1076" s="28" t="s">
        <v>14766</v>
      </c>
      <c r="D1076" s="28" t="s">
        <v>14767</v>
      </c>
      <c r="E1076" s="28" t="s">
        <v>7716</v>
      </c>
      <c r="F1076" s="28" t="s">
        <v>3033</v>
      </c>
      <c r="G1076" s="28" t="s">
        <v>18423</v>
      </c>
      <c r="H1076" s="28" t="s">
        <v>17453</v>
      </c>
      <c r="I1076" s="28">
        <v>0</v>
      </c>
      <c r="J1076" s="28">
        <v>1</v>
      </c>
      <c r="K1076" s="28">
        <v>0</v>
      </c>
      <c r="L1076" s="28">
        <v>0</v>
      </c>
      <c r="M1076" s="28">
        <v>0</v>
      </c>
      <c r="N1076" s="28">
        <v>2</v>
      </c>
      <c r="O1076" s="28">
        <v>40</v>
      </c>
      <c r="P1076">
        <f>VLOOKUP($A1076,'Item Detail'!$A$2:$G$3180,7,0)</f>
        <v>1</v>
      </c>
      <c r="Q1076" s="30" t="s">
        <v>20729</v>
      </c>
      <c r="R1076" s="30" t="s">
        <v>20730</v>
      </c>
      <c r="S1076" s="30" t="s">
        <v>20731</v>
      </c>
      <c r="T1076" s="30" t="s">
        <v>20732</v>
      </c>
      <c r="U1076" s="30" t="s">
        <v>20732</v>
      </c>
      <c r="V1076" s="30" t="s">
        <v>20734</v>
      </c>
      <c r="W1076" s="30" t="s">
        <v>20737</v>
      </c>
      <c r="X1076" s="30" t="s">
        <v>20734</v>
      </c>
      <c r="Y1076" s="30" t="s">
        <v>20734</v>
      </c>
      <c r="Z1076" s="30" t="s">
        <v>20734</v>
      </c>
      <c r="AA1076" s="32" t="s">
        <v>20790</v>
      </c>
    </row>
    <row r="1077" spans="1:27" x14ac:dyDescent="0.3">
      <c r="A1077" s="28" t="s">
        <v>1786</v>
      </c>
      <c r="B1077" s="28" t="s">
        <v>17458</v>
      </c>
      <c r="C1077" s="28" t="s">
        <v>1787</v>
      </c>
      <c r="D1077" s="28" t="s">
        <v>10563</v>
      </c>
      <c r="E1077" s="28" t="s">
        <v>9341</v>
      </c>
      <c r="F1077" s="28" t="s">
        <v>1788</v>
      </c>
      <c r="G1077" s="28" t="s">
        <v>18424</v>
      </c>
      <c r="H1077" s="28" t="s">
        <v>17428</v>
      </c>
      <c r="I1077" s="28">
        <v>1</v>
      </c>
      <c r="J1077" s="28">
        <v>0</v>
      </c>
      <c r="K1077" s="28">
        <v>0</v>
      </c>
      <c r="L1077" s="28">
        <v>0</v>
      </c>
      <c r="M1077" s="28">
        <v>0</v>
      </c>
      <c r="N1077" s="28">
        <v>2</v>
      </c>
      <c r="O1077" s="28">
        <v>40</v>
      </c>
      <c r="P1077">
        <f>VLOOKUP($A1077,'Item Detail'!$A$2:$G$3180,7,0)</f>
        <v>1</v>
      </c>
      <c r="Q1077" s="30" t="s">
        <v>20741</v>
      </c>
      <c r="R1077" s="30" t="s">
        <v>20730</v>
      </c>
      <c r="S1077" s="30" t="s">
        <v>20742</v>
      </c>
      <c r="T1077" s="30" t="s">
        <v>20732</v>
      </c>
      <c r="U1077" s="30" t="s">
        <v>20733</v>
      </c>
      <c r="V1077" s="30" t="s">
        <v>20737</v>
      </c>
      <c r="W1077" s="30" t="s">
        <v>20737</v>
      </c>
      <c r="X1077" s="30" t="s">
        <v>20737</v>
      </c>
      <c r="Y1077" s="30" t="s">
        <v>20737</v>
      </c>
      <c r="Z1077" s="30" t="s">
        <v>20737</v>
      </c>
      <c r="AA1077" s="32" t="s">
        <v>20789</v>
      </c>
    </row>
    <row r="1078" spans="1:27" x14ac:dyDescent="0.3">
      <c r="A1078" s="28" t="s">
        <v>7629</v>
      </c>
      <c r="B1078" s="28" t="s">
        <v>17516</v>
      </c>
      <c r="C1078" s="28" t="s">
        <v>7630</v>
      </c>
      <c r="D1078" s="28" t="s">
        <v>7677</v>
      </c>
      <c r="E1078" s="28" t="s">
        <v>8590</v>
      </c>
      <c r="F1078" s="28" t="s">
        <v>1738</v>
      </c>
      <c r="G1078" s="28" t="s">
        <v>18425</v>
      </c>
      <c r="H1078" s="28" t="s">
        <v>17419</v>
      </c>
      <c r="I1078" s="28">
        <v>0</v>
      </c>
      <c r="J1078" s="28">
        <v>0</v>
      </c>
      <c r="K1078" s="28">
        <v>1</v>
      </c>
      <c r="L1078" s="28">
        <v>0</v>
      </c>
      <c r="M1078" s="28">
        <v>0</v>
      </c>
      <c r="N1078" s="28">
        <v>2</v>
      </c>
      <c r="O1078" s="28">
        <v>40</v>
      </c>
      <c r="P1078">
        <f>VLOOKUP($A1078,'Item Detail'!$A$2:$G$3180,7,0)</f>
        <v>1</v>
      </c>
      <c r="Q1078" s="30" t="s">
        <v>20735</v>
      </c>
      <c r="R1078" s="30" t="s">
        <v>20730</v>
      </c>
      <c r="S1078" s="30" t="s">
        <v>4207</v>
      </c>
      <c r="T1078" s="30" t="s">
        <v>20732</v>
      </c>
      <c r="U1078" s="30" t="s">
        <v>20732</v>
      </c>
      <c r="V1078" s="30" t="s">
        <v>20737</v>
      </c>
      <c r="W1078" s="30" t="s">
        <v>20737</v>
      </c>
      <c r="X1078" s="30" t="s">
        <v>20737</v>
      </c>
      <c r="Y1078" s="30" t="s">
        <v>20737</v>
      </c>
      <c r="Z1078" s="30" t="s">
        <v>20737</v>
      </c>
      <c r="AA1078" s="32" t="s">
        <v>20789</v>
      </c>
    </row>
    <row r="1079" spans="1:27" x14ac:dyDescent="0.3">
      <c r="A1079" s="28" t="s">
        <v>16319</v>
      </c>
      <c r="B1079" s="28" t="s">
        <v>17426</v>
      </c>
      <c r="C1079" s="28" t="s">
        <v>16320</v>
      </c>
      <c r="D1079" s="28" t="s">
        <v>16321</v>
      </c>
      <c r="E1079" s="28" t="s">
        <v>7807</v>
      </c>
      <c r="F1079" s="28" t="s">
        <v>18426</v>
      </c>
      <c r="G1079" s="28" t="s">
        <v>18427</v>
      </c>
      <c r="H1079" s="28" t="s">
        <v>17453</v>
      </c>
      <c r="I1079" s="28">
        <v>0</v>
      </c>
      <c r="J1079" s="28">
        <v>0</v>
      </c>
      <c r="K1079" s="28">
        <v>1</v>
      </c>
      <c r="L1079" s="28">
        <v>0</v>
      </c>
      <c r="M1079" s="28">
        <v>0</v>
      </c>
      <c r="N1079" s="28">
        <v>2</v>
      </c>
      <c r="O1079" s="28">
        <v>40</v>
      </c>
      <c r="P1079">
        <f>VLOOKUP($A1079,'Item Detail'!$A$2:$G$3180,7,0)</f>
        <v>1</v>
      </c>
      <c r="Q1079" s="30" t="s">
        <v>20729</v>
      </c>
      <c r="R1079" s="30" t="s">
        <v>20730</v>
      </c>
      <c r="S1079" s="30" t="s">
        <v>20731</v>
      </c>
      <c r="T1079" s="30" t="s">
        <v>20732</v>
      </c>
      <c r="U1079" s="30" t="s">
        <v>20732</v>
      </c>
      <c r="V1079" s="30" t="s">
        <v>20734</v>
      </c>
      <c r="W1079" s="30" t="s">
        <v>20737</v>
      </c>
      <c r="X1079" s="30" t="s">
        <v>20737</v>
      </c>
      <c r="Y1079" s="30" t="s">
        <v>20737</v>
      </c>
      <c r="Z1079" s="30" t="s">
        <v>20737</v>
      </c>
      <c r="AA1079" s="32" t="s">
        <v>20790</v>
      </c>
    </row>
    <row r="1080" spans="1:27" x14ac:dyDescent="0.3">
      <c r="A1080" s="28" t="s">
        <v>15690</v>
      </c>
      <c r="B1080" s="28" t="s">
        <v>17489</v>
      </c>
      <c r="C1080" s="28" t="s">
        <v>15691</v>
      </c>
      <c r="D1080" s="28" t="s">
        <v>15692</v>
      </c>
      <c r="E1080" s="28" t="s">
        <v>7716</v>
      </c>
      <c r="F1080" s="28" t="s">
        <v>9009</v>
      </c>
      <c r="G1080" s="28" t="s">
        <v>18428</v>
      </c>
      <c r="H1080" s="28" t="s">
        <v>17453</v>
      </c>
      <c r="I1080" s="28">
        <v>1</v>
      </c>
      <c r="J1080" s="28">
        <v>0</v>
      </c>
      <c r="K1080" s="28">
        <v>0</v>
      </c>
      <c r="L1080" s="28">
        <v>0</v>
      </c>
      <c r="M1080" s="28">
        <v>0</v>
      </c>
      <c r="N1080" s="28">
        <v>2</v>
      </c>
      <c r="O1080" s="28">
        <v>40</v>
      </c>
      <c r="P1080">
        <f>VLOOKUP($A1080,'Item Detail'!$A$2:$G$3180,7,0)</f>
        <v>1</v>
      </c>
      <c r="Q1080" s="30" t="s">
        <v>20729</v>
      </c>
      <c r="R1080" s="30" t="s">
        <v>20730</v>
      </c>
      <c r="S1080" s="30" t="s">
        <v>20731</v>
      </c>
      <c r="T1080" s="30" t="s">
        <v>20732</v>
      </c>
      <c r="U1080" s="30" t="s">
        <v>20749</v>
      </c>
      <c r="V1080" s="30" t="s">
        <v>20737</v>
      </c>
      <c r="W1080" s="30" t="s">
        <v>20734</v>
      </c>
      <c r="X1080" s="30" t="s">
        <v>20734</v>
      </c>
      <c r="Y1080" s="30" t="s">
        <v>20734</v>
      </c>
      <c r="Z1080" s="30" t="s">
        <v>20734</v>
      </c>
      <c r="AA1080" s="32" t="s">
        <v>20790</v>
      </c>
    </row>
    <row r="1081" spans="1:27" x14ac:dyDescent="0.3">
      <c r="A1081" s="28" t="s">
        <v>13776</v>
      </c>
      <c r="B1081" s="28" t="s">
        <v>17715</v>
      </c>
      <c r="C1081" s="28" t="s">
        <v>13777</v>
      </c>
      <c r="D1081" s="28" t="s">
        <v>7947</v>
      </c>
      <c r="E1081" s="28" t="s">
        <v>7749</v>
      </c>
      <c r="F1081" s="28" t="s">
        <v>6042</v>
      </c>
      <c r="G1081" s="28" t="s">
        <v>18429</v>
      </c>
      <c r="H1081" s="28" t="s">
        <v>17453</v>
      </c>
      <c r="I1081" s="28">
        <v>0</v>
      </c>
      <c r="J1081" s="28">
        <v>0</v>
      </c>
      <c r="K1081" s="28">
        <v>1</v>
      </c>
      <c r="L1081" s="28">
        <v>0</v>
      </c>
      <c r="M1081" s="28">
        <v>0</v>
      </c>
      <c r="N1081" s="28">
        <v>2</v>
      </c>
      <c r="O1081" s="28">
        <v>40</v>
      </c>
      <c r="P1081">
        <f>VLOOKUP($A1081,'Item Detail'!$A$2:$G$3180,7,0)</f>
        <v>1</v>
      </c>
      <c r="Q1081" s="30" t="s">
        <v>20767</v>
      </c>
      <c r="R1081" s="30" t="s">
        <v>20730</v>
      </c>
      <c r="S1081" s="30" t="s">
        <v>20731</v>
      </c>
      <c r="T1081" s="30" t="s">
        <v>20732</v>
      </c>
      <c r="U1081" s="30" t="s">
        <v>20749</v>
      </c>
      <c r="V1081" s="30" t="s">
        <v>20734</v>
      </c>
      <c r="W1081" s="30" t="s">
        <v>20737</v>
      </c>
      <c r="X1081" s="30" t="s">
        <v>20737</v>
      </c>
      <c r="Y1081" s="30" t="s">
        <v>20734</v>
      </c>
      <c r="Z1081" s="30" t="s">
        <v>20737</v>
      </c>
      <c r="AA1081" s="32" t="s">
        <v>20790</v>
      </c>
    </row>
    <row r="1082" spans="1:27" x14ac:dyDescent="0.3">
      <c r="A1082" s="28" t="s">
        <v>1809</v>
      </c>
      <c r="B1082" s="28" t="s">
        <v>17458</v>
      </c>
      <c r="C1082" s="28" t="s">
        <v>14368</v>
      </c>
      <c r="D1082" s="28" t="s">
        <v>14369</v>
      </c>
      <c r="E1082" s="28" t="s">
        <v>7716</v>
      </c>
      <c r="F1082" s="28" t="s">
        <v>1788</v>
      </c>
      <c r="G1082" s="28" t="s">
        <v>18430</v>
      </c>
      <c r="H1082" s="28" t="s">
        <v>17428</v>
      </c>
      <c r="I1082" s="28">
        <v>1</v>
      </c>
      <c r="J1082" s="28">
        <v>0</v>
      </c>
      <c r="K1082" s="28">
        <v>0</v>
      </c>
      <c r="L1082" s="28">
        <v>0</v>
      </c>
      <c r="M1082" s="28">
        <v>0</v>
      </c>
      <c r="N1082" s="28">
        <v>2</v>
      </c>
      <c r="O1082" s="28">
        <v>40</v>
      </c>
      <c r="P1082">
        <f>VLOOKUP($A1082,'Item Detail'!$A$2:$G$3180,7,0)</f>
        <v>1</v>
      </c>
      <c r="Q1082" s="30" t="s">
        <v>20741</v>
      </c>
      <c r="R1082" s="30" t="s">
        <v>20730</v>
      </c>
      <c r="S1082" s="30" t="s">
        <v>20742</v>
      </c>
      <c r="T1082" s="30" t="s">
        <v>20732</v>
      </c>
      <c r="U1082" s="30" t="s">
        <v>20732</v>
      </c>
      <c r="V1082" s="30" t="s">
        <v>20737</v>
      </c>
      <c r="W1082" s="30" t="s">
        <v>20737</v>
      </c>
      <c r="X1082" s="30" t="s">
        <v>20737</v>
      </c>
      <c r="Y1082" s="30" t="s">
        <v>20737</v>
      </c>
      <c r="Z1082" s="30" t="s">
        <v>20737</v>
      </c>
      <c r="AA1082" s="32" t="s">
        <v>20789</v>
      </c>
    </row>
    <row r="1083" spans="1:27" x14ac:dyDescent="0.3">
      <c r="A1083" s="28" t="s">
        <v>2712</v>
      </c>
      <c r="B1083" s="28" t="s">
        <v>17458</v>
      </c>
      <c r="C1083" s="28" t="s">
        <v>2713</v>
      </c>
      <c r="D1083" s="28" t="s">
        <v>7677</v>
      </c>
      <c r="E1083" s="28" t="s">
        <v>7716</v>
      </c>
      <c r="F1083" s="28" t="s">
        <v>1747</v>
      </c>
      <c r="G1083" s="28" t="s">
        <v>18431</v>
      </c>
      <c r="H1083" s="28" t="s">
        <v>17428</v>
      </c>
      <c r="I1083" s="28">
        <v>1</v>
      </c>
      <c r="J1083" s="28">
        <v>0</v>
      </c>
      <c r="K1083" s="28">
        <v>0</v>
      </c>
      <c r="L1083" s="28">
        <v>0</v>
      </c>
      <c r="M1083" s="28">
        <v>0</v>
      </c>
      <c r="N1083" s="28">
        <v>2</v>
      </c>
      <c r="O1083" s="28">
        <v>40</v>
      </c>
      <c r="P1083">
        <f>VLOOKUP($A1083,'Item Detail'!$A$2:$G$3180,7,0)</f>
        <v>1</v>
      </c>
      <c r="Q1083" s="30" t="s">
        <v>20741</v>
      </c>
      <c r="R1083" s="30" t="s">
        <v>20730</v>
      </c>
      <c r="S1083" s="30" t="s">
        <v>20742</v>
      </c>
      <c r="T1083" s="30" t="s">
        <v>20732</v>
      </c>
      <c r="U1083" s="30" t="s">
        <v>20732</v>
      </c>
      <c r="V1083" s="30" t="s">
        <v>20737</v>
      </c>
      <c r="W1083" s="30" t="s">
        <v>20737</v>
      </c>
      <c r="X1083" s="30" t="s">
        <v>20737</v>
      </c>
      <c r="Y1083" s="30" t="s">
        <v>20737</v>
      </c>
      <c r="Z1083" s="30" t="s">
        <v>20737</v>
      </c>
      <c r="AA1083" s="32" t="s">
        <v>20789</v>
      </c>
    </row>
    <row r="1084" spans="1:27" x14ac:dyDescent="0.3">
      <c r="A1084" s="28" t="s">
        <v>15990</v>
      </c>
      <c r="B1084" s="28" t="s">
        <v>17447</v>
      </c>
      <c r="C1084" s="28" t="s">
        <v>15991</v>
      </c>
      <c r="D1084" s="28" t="s">
        <v>12257</v>
      </c>
      <c r="E1084" s="28" t="s">
        <v>7716</v>
      </c>
      <c r="F1084" s="28" t="s">
        <v>1893</v>
      </c>
      <c r="G1084" s="28" t="s">
        <v>18432</v>
      </c>
      <c r="H1084" s="28" t="s">
        <v>17413</v>
      </c>
      <c r="I1084" s="28">
        <v>1</v>
      </c>
      <c r="J1084" s="28">
        <v>0</v>
      </c>
      <c r="K1084" s="28">
        <v>0</v>
      </c>
      <c r="L1084" s="28">
        <v>0</v>
      </c>
      <c r="M1084" s="28">
        <v>0</v>
      </c>
      <c r="N1084" s="28">
        <v>2</v>
      </c>
      <c r="O1084" s="28">
        <v>40</v>
      </c>
      <c r="P1084">
        <f>VLOOKUP($A1084,'Item Detail'!$A$2:$G$3180,7,0)</f>
        <v>1</v>
      </c>
      <c r="Q1084" s="30" t="s">
        <v>20729</v>
      </c>
      <c r="R1084" s="30" t="s">
        <v>20730</v>
      </c>
      <c r="S1084" s="30" t="s">
        <v>20731</v>
      </c>
      <c r="T1084" s="30" t="s">
        <v>20732</v>
      </c>
      <c r="U1084" s="30" t="s">
        <v>20733</v>
      </c>
      <c r="V1084" s="30" t="s">
        <v>20734</v>
      </c>
      <c r="W1084" s="30" t="s">
        <v>20734</v>
      </c>
      <c r="X1084" s="30" t="s">
        <v>20734</v>
      </c>
      <c r="Y1084" s="30" t="s">
        <v>20734</v>
      </c>
      <c r="Z1084" s="30" t="s">
        <v>20734</v>
      </c>
      <c r="AA1084" s="32" t="s">
        <v>20788</v>
      </c>
    </row>
    <row r="1085" spans="1:27" x14ac:dyDescent="0.3">
      <c r="A1085" s="28" t="s">
        <v>12958</v>
      </c>
      <c r="B1085" s="28" t="s">
        <v>17420</v>
      </c>
      <c r="C1085" s="28" t="s">
        <v>12959</v>
      </c>
      <c r="D1085" s="28" t="s">
        <v>12960</v>
      </c>
      <c r="E1085" s="28" t="s">
        <v>7684</v>
      </c>
      <c r="F1085" s="28" t="s">
        <v>1977</v>
      </c>
      <c r="G1085" s="28" t="s">
        <v>18433</v>
      </c>
      <c r="H1085" s="28" t="s">
        <v>17413</v>
      </c>
      <c r="I1085" s="28">
        <v>1</v>
      </c>
      <c r="J1085" s="28">
        <v>0</v>
      </c>
      <c r="K1085" s="28">
        <v>0</v>
      </c>
      <c r="L1085" s="28">
        <v>0</v>
      </c>
      <c r="M1085" s="28">
        <v>0</v>
      </c>
      <c r="N1085" s="28">
        <v>2</v>
      </c>
      <c r="O1085" s="28">
        <v>32</v>
      </c>
      <c r="P1085">
        <f>VLOOKUP($A1085,'Item Detail'!$A$2:$G$3180,7,0)</f>
        <v>1</v>
      </c>
      <c r="Q1085" s="30" t="s">
        <v>20729</v>
      </c>
      <c r="R1085" s="30" t="s">
        <v>20730</v>
      </c>
      <c r="S1085" s="30" t="s">
        <v>20731</v>
      </c>
      <c r="T1085" s="30" t="s">
        <v>20732</v>
      </c>
      <c r="U1085" s="30" t="s">
        <v>20733</v>
      </c>
      <c r="V1085" s="30" t="s">
        <v>20734</v>
      </c>
      <c r="W1085" s="30" t="s">
        <v>20734</v>
      </c>
      <c r="X1085" s="30" t="s">
        <v>20734</v>
      </c>
      <c r="Y1085" s="30" t="s">
        <v>20734</v>
      </c>
      <c r="Z1085" s="30" t="s">
        <v>20734</v>
      </c>
      <c r="AA1085" s="32" t="s">
        <v>20788</v>
      </c>
    </row>
    <row r="1086" spans="1:27" x14ac:dyDescent="0.3">
      <c r="A1086" s="28" t="s">
        <v>2068</v>
      </c>
      <c r="B1086" s="28" t="s">
        <v>17417</v>
      </c>
      <c r="C1086" s="28" t="s">
        <v>13827</v>
      </c>
      <c r="D1086" s="28" t="s">
        <v>13828</v>
      </c>
      <c r="E1086" s="28" t="s">
        <v>7716</v>
      </c>
      <c r="F1086" s="28" t="s">
        <v>18434</v>
      </c>
      <c r="G1086" s="28" t="s">
        <v>18435</v>
      </c>
      <c r="H1086" s="28" t="s">
        <v>17428</v>
      </c>
      <c r="I1086" s="28">
        <v>0</v>
      </c>
      <c r="J1086" s="28">
        <v>0</v>
      </c>
      <c r="K1086" s="28">
        <v>1</v>
      </c>
      <c r="L1086" s="28">
        <v>0</v>
      </c>
      <c r="M1086" s="28">
        <v>0</v>
      </c>
      <c r="N1086" s="28">
        <v>2</v>
      </c>
      <c r="O1086" s="28">
        <v>30</v>
      </c>
      <c r="P1086">
        <f>VLOOKUP($A1086,'Item Detail'!$A$2:$G$3180,7,0)</f>
        <v>1</v>
      </c>
      <c r="Q1086" s="30" t="s">
        <v>20741</v>
      </c>
      <c r="R1086" s="30" t="s">
        <v>20730</v>
      </c>
      <c r="S1086" s="30" t="s">
        <v>20742</v>
      </c>
      <c r="T1086" s="30" t="s">
        <v>20732</v>
      </c>
      <c r="U1086" s="30" t="s">
        <v>20732</v>
      </c>
      <c r="V1086" s="30" t="s">
        <v>20737</v>
      </c>
      <c r="W1086" s="30" t="s">
        <v>20737</v>
      </c>
      <c r="X1086" s="30" t="s">
        <v>20737</v>
      </c>
      <c r="Y1086" s="30" t="s">
        <v>20737</v>
      </c>
      <c r="Z1086" s="30" t="s">
        <v>20737</v>
      </c>
      <c r="AA1086" s="32" t="s">
        <v>20789</v>
      </c>
    </row>
    <row r="1087" spans="1:27" x14ac:dyDescent="0.3">
      <c r="A1087" s="28" t="s">
        <v>17342</v>
      </c>
      <c r="B1087" s="28" t="s">
        <v>17447</v>
      </c>
      <c r="C1087" s="28" t="s">
        <v>17343</v>
      </c>
      <c r="D1087" s="28" t="s">
        <v>7677</v>
      </c>
      <c r="E1087" s="28" t="s">
        <v>7716</v>
      </c>
      <c r="F1087" s="28" t="s">
        <v>2146</v>
      </c>
      <c r="G1087" s="28" t="s">
        <v>18436</v>
      </c>
      <c r="H1087" s="28" t="s">
        <v>17453</v>
      </c>
      <c r="I1087" s="28">
        <v>0</v>
      </c>
      <c r="J1087" s="28">
        <v>1</v>
      </c>
      <c r="K1087" s="28">
        <v>0</v>
      </c>
      <c r="L1087" s="28">
        <v>0</v>
      </c>
      <c r="M1087" s="28">
        <v>0</v>
      </c>
      <c r="N1087" s="28">
        <v>2</v>
      </c>
      <c r="O1087" s="28">
        <v>30</v>
      </c>
      <c r="P1087">
        <f>VLOOKUP($A1087,'Item Detail'!$A$2:$G$3180,7,0)</f>
        <v>1</v>
      </c>
      <c r="Q1087" s="30" t="s">
        <v>20729</v>
      </c>
      <c r="R1087" s="30" t="s">
        <v>20730</v>
      </c>
      <c r="S1087" s="30" t="s">
        <v>20731</v>
      </c>
      <c r="T1087" s="30" t="s">
        <v>20732</v>
      </c>
      <c r="U1087" s="30" t="s">
        <v>20732</v>
      </c>
      <c r="V1087" s="30" t="s">
        <v>20734</v>
      </c>
      <c r="W1087" s="30" t="s">
        <v>20737</v>
      </c>
      <c r="X1087" s="30" t="s">
        <v>20737</v>
      </c>
      <c r="Y1087" s="30" t="s">
        <v>20737</v>
      </c>
      <c r="Z1087" s="30" t="s">
        <v>20737</v>
      </c>
      <c r="AA1087" s="32" t="s">
        <v>20790</v>
      </c>
    </row>
    <row r="1088" spans="1:27" x14ac:dyDescent="0.3">
      <c r="A1088" s="28" t="s">
        <v>14780</v>
      </c>
      <c r="B1088" s="28" t="s">
        <v>17570</v>
      </c>
      <c r="C1088" s="28" t="s">
        <v>14781</v>
      </c>
      <c r="D1088" s="28" t="s">
        <v>14782</v>
      </c>
      <c r="E1088" s="28" t="s">
        <v>7716</v>
      </c>
      <c r="F1088" s="28" t="s">
        <v>2439</v>
      </c>
      <c r="G1088" s="28" t="s">
        <v>18437</v>
      </c>
      <c r="H1088" s="28" t="s">
        <v>17413</v>
      </c>
      <c r="I1088" s="28">
        <v>0</v>
      </c>
      <c r="J1088" s="28">
        <v>0</v>
      </c>
      <c r="K1088" s="28">
        <v>0</v>
      </c>
      <c r="L1088" s="28">
        <v>0</v>
      </c>
      <c r="M1088" s="28">
        <v>1</v>
      </c>
      <c r="N1088" s="28">
        <v>2</v>
      </c>
      <c r="O1088" s="28">
        <v>30</v>
      </c>
      <c r="P1088">
        <f>VLOOKUP($A1088,'Item Detail'!$A$2:$G$3180,7,0)</f>
        <v>1</v>
      </c>
      <c r="Q1088" s="30" t="s">
        <v>20729</v>
      </c>
      <c r="R1088" s="30" t="s">
        <v>20730</v>
      </c>
      <c r="S1088" s="30" t="s">
        <v>20731</v>
      </c>
      <c r="T1088" s="30" t="s">
        <v>20732</v>
      </c>
      <c r="U1088" s="30" t="s">
        <v>20732</v>
      </c>
      <c r="V1088" s="30" t="s">
        <v>20734</v>
      </c>
      <c r="W1088" s="30" t="s">
        <v>20734</v>
      </c>
      <c r="X1088" s="30" t="s">
        <v>20734</v>
      </c>
      <c r="Y1088" s="30" t="s">
        <v>20734</v>
      </c>
      <c r="Z1088" s="30" t="s">
        <v>20734</v>
      </c>
      <c r="AA1088" s="32" t="s">
        <v>20788</v>
      </c>
    </row>
    <row r="1089" spans="1:27" x14ac:dyDescent="0.3">
      <c r="A1089" s="28" t="s">
        <v>14170</v>
      </c>
      <c r="B1089" s="28" t="s">
        <v>17410</v>
      </c>
      <c r="C1089" s="28" t="s">
        <v>14171</v>
      </c>
      <c r="D1089" s="28" t="s">
        <v>14172</v>
      </c>
      <c r="E1089" s="28" t="s">
        <v>7716</v>
      </c>
      <c r="F1089" s="28" t="s">
        <v>4054</v>
      </c>
      <c r="G1089" s="28" t="s">
        <v>18438</v>
      </c>
      <c r="H1089" s="28" t="s">
        <v>17413</v>
      </c>
      <c r="I1089" s="28">
        <v>0</v>
      </c>
      <c r="J1089" s="28">
        <v>0</v>
      </c>
      <c r="K1089" s="28">
        <v>1</v>
      </c>
      <c r="L1089" s="28">
        <v>0</v>
      </c>
      <c r="M1089" s="28">
        <v>0</v>
      </c>
      <c r="N1089" s="28">
        <v>2</v>
      </c>
      <c r="O1089" s="28">
        <v>28</v>
      </c>
      <c r="P1089">
        <f>VLOOKUP($A1089,'Item Detail'!$A$2:$G$3180,7,0)</f>
        <v>1</v>
      </c>
      <c r="Q1089" s="30" t="s">
        <v>20750</v>
      </c>
      <c r="R1089" s="30" t="s">
        <v>20730</v>
      </c>
      <c r="S1089" s="30" t="s">
        <v>20731</v>
      </c>
      <c r="T1089" s="30" t="s">
        <v>20732</v>
      </c>
      <c r="U1089" s="30" t="s">
        <v>20745</v>
      </c>
      <c r="V1089" s="30" t="s">
        <v>20734</v>
      </c>
      <c r="W1089" s="30" t="s">
        <v>20734</v>
      </c>
      <c r="X1089" s="30" t="s">
        <v>20734</v>
      </c>
      <c r="Y1089" s="30" t="s">
        <v>20734</v>
      </c>
      <c r="Z1089" s="30" t="s">
        <v>20734</v>
      </c>
      <c r="AA1089" s="32" t="s">
        <v>20788</v>
      </c>
    </row>
    <row r="1090" spans="1:27" x14ac:dyDescent="0.3">
      <c r="A1090" s="28" t="s">
        <v>13228</v>
      </c>
      <c r="B1090" s="28" t="s">
        <v>17465</v>
      </c>
      <c r="C1090" s="28" t="s">
        <v>13229</v>
      </c>
      <c r="D1090" s="28" t="s">
        <v>11516</v>
      </c>
      <c r="E1090" s="28" t="s">
        <v>7716</v>
      </c>
      <c r="F1090" s="28" t="s">
        <v>1654</v>
      </c>
      <c r="G1090" s="28" t="s">
        <v>18439</v>
      </c>
      <c r="H1090" s="28" t="s">
        <v>17453</v>
      </c>
      <c r="I1090" s="28">
        <v>0</v>
      </c>
      <c r="J1090" s="28">
        <v>0</v>
      </c>
      <c r="K1090" s="28">
        <v>0</v>
      </c>
      <c r="L1090" s="28">
        <v>0</v>
      </c>
      <c r="M1090" s="28">
        <v>1</v>
      </c>
      <c r="N1090" s="28">
        <v>2</v>
      </c>
      <c r="O1090" s="28">
        <v>24</v>
      </c>
      <c r="P1090">
        <f>VLOOKUP($A1090,'Item Detail'!$A$2:$G$3180,7,0)</f>
        <v>1</v>
      </c>
      <c r="Q1090" s="30" t="s">
        <v>20760</v>
      </c>
      <c r="R1090" s="30" t="s">
        <v>20730</v>
      </c>
      <c r="S1090" s="30" t="s">
        <v>20731</v>
      </c>
      <c r="T1090" s="30" t="s">
        <v>20732</v>
      </c>
      <c r="U1090" s="30" t="s">
        <v>20733</v>
      </c>
      <c r="V1090" s="30" t="s">
        <v>20734</v>
      </c>
      <c r="W1090" s="30" t="s">
        <v>20734</v>
      </c>
      <c r="X1090" s="30" t="s">
        <v>20734</v>
      </c>
      <c r="Y1090" s="30" t="s">
        <v>20734</v>
      </c>
      <c r="Z1090" s="30" t="s">
        <v>20737</v>
      </c>
      <c r="AA1090" s="32" t="s">
        <v>20790</v>
      </c>
    </row>
    <row r="1091" spans="1:27" x14ac:dyDescent="0.3">
      <c r="A1091" s="28" t="s">
        <v>11599</v>
      </c>
      <c r="B1091" s="28" t="s">
        <v>17447</v>
      </c>
      <c r="C1091" s="28" t="s">
        <v>11600</v>
      </c>
      <c r="D1091" s="28" t="s">
        <v>11601</v>
      </c>
      <c r="E1091" s="28" t="s">
        <v>7716</v>
      </c>
      <c r="F1091" s="28" t="s">
        <v>1684</v>
      </c>
      <c r="G1091" s="28" t="s">
        <v>18440</v>
      </c>
      <c r="H1091" s="28" t="s">
        <v>17413</v>
      </c>
      <c r="I1091" s="28">
        <v>1</v>
      </c>
      <c r="J1091" s="28">
        <v>0</v>
      </c>
      <c r="K1091" s="28">
        <v>0</v>
      </c>
      <c r="L1091" s="28">
        <v>0</v>
      </c>
      <c r="M1091" s="28">
        <v>0</v>
      </c>
      <c r="N1091" s="28">
        <v>2</v>
      </c>
      <c r="O1091" s="28">
        <v>24</v>
      </c>
      <c r="P1091">
        <f>VLOOKUP($A1091,'Item Detail'!$A$2:$G$3180,7,0)</f>
        <v>1</v>
      </c>
      <c r="Q1091" s="30" t="s">
        <v>20729</v>
      </c>
      <c r="R1091" s="30" t="s">
        <v>20730</v>
      </c>
      <c r="S1091" s="30" t="s">
        <v>20731</v>
      </c>
      <c r="T1091" s="30" t="s">
        <v>20732</v>
      </c>
      <c r="U1091" s="30" t="s">
        <v>20732</v>
      </c>
      <c r="V1091" s="30" t="s">
        <v>20734</v>
      </c>
      <c r="W1091" s="30" t="s">
        <v>20737</v>
      </c>
      <c r="X1091" s="30" t="s">
        <v>20737</v>
      </c>
      <c r="Y1091" s="30" t="s">
        <v>20734</v>
      </c>
      <c r="Z1091" s="30" t="s">
        <v>20734</v>
      </c>
      <c r="AA1091" s="32" t="s">
        <v>20788</v>
      </c>
    </row>
    <row r="1092" spans="1:27" x14ac:dyDescent="0.3">
      <c r="A1092" s="28" t="s">
        <v>16698</v>
      </c>
      <c r="B1092" s="28" t="s">
        <v>17715</v>
      </c>
      <c r="C1092" s="28" t="s">
        <v>16699</v>
      </c>
      <c r="D1092" s="28" t="s">
        <v>16700</v>
      </c>
      <c r="E1092" s="28" t="s">
        <v>7707</v>
      </c>
      <c r="F1092" s="28" t="s">
        <v>17763</v>
      </c>
      <c r="G1092" s="28" t="s">
        <v>18441</v>
      </c>
      <c r="H1092" s="28" t="s">
        <v>17413</v>
      </c>
      <c r="I1092" s="28">
        <v>1</v>
      </c>
      <c r="J1092" s="28">
        <v>0</v>
      </c>
      <c r="K1092" s="28">
        <v>0</v>
      </c>
      <c r="L1092" s="28">
        <v>0</v>
      </c>
      <c r="M1092" s="28">
        <v>0</v>
      </c>
      <c r="N1092" s="28">
        <v>2</v>
      </c>
      <c r="O1092" s="28">
        <v>24</v>
      </c>
      <c r="P1092">
        <f>VLOOKUP($A1092,'Item Detail'!$A$2:$G$3180,7,0)</f>
        <v>1</v>
      </c>
      <c r="Q1092" s="30" t="s">
        <v>20750</v>
      </c>
      <c r="R1092" s="30" t="s">
        <v>20730</v>
      </c>
      <c r="S1092" s="30" t="s">
        <v>20731</v>
      </c>
      <c r="T1092" s="30" t="s">
        <v>20732</v>
      </c>
      <c r="U1092" s="30" t="s">
        <v>20732</v>
      </c>
      <c r="V1092" s="30" t="s">
        <v>20734</v>
      </c>
      <c r="W1092" s="30" t="s">
        <v>20734</v>
      </c>
      <c r="X1092" s="30" t="s">
        <v>20734</v>
      </c>
      <c r="Y1092" s="30" t="s">
        <v>20734</v>
      </c>
      <c r="Z1092" s="30" t="s">
        <v>20734</v>
      </c>
      <c r="AA1092" s="32" t="s">
        <v>20788</v>
      </c>
    </row>
    <row r="1093" spans="1:27" x14ac:dyDescent="0.3">
      <c r="A1093" s="28" t="s">
        <v>14278</v>
      </c>
      <c r="B1093" s="28" t="s">
        <v>17437</v>
      </c>
      <c r="C1093" s="28" t="s">
        <v>14279</v>
      </c>
      <c r="D1093" s="28" t="s">
        <v>14280</v>
      </c>
      <c r="E1093" s="28" t="s">
        <v>7800</v>
      </c>
      <c r="F1093" s="28" t="s">
        <v>2795</v>
      </c>
      <c r="G1093" s="28" t="s">
        <v>18442</v>
      </c>
      <c r="H1093" s="28" t="s">
        <v>17412</v>
      </c>
      <c r="I1093" s="28">
        <v>1</v>
      </c>
      <c r="J1093" s="28">
        <v>0</v>
      </c>
      <c r="K1093" s="28">
        <v>0</v>
      </c>
      <c r="L1093" s="28">
        <v>0</v>
      </c>
      <c r="M1093" s="28">
        <v>0</v>
      </c>
      <c r="N1093" s="28">
        <v>2</v>
      </c>
      <c r="O1093" s="28">
        <v>24</v>
      </c>
      <c r="P1093">
        <f>VLOOKUP($A1093,'Item Detail'!$A$2:$G$3180,7,0)</f>
        <v>1</v>
      </c>
      <c r="Q1093" s="30" t="s">
        <v>20750</v>
      </c>
      <c r="R1093" s="30" t="s">
        <v>20730</v>
      </c>
      <c r="S1093" s="30" t="s">
        <v>20731</v>
      </c>
      <c r="T1093" s="30" t="s">
        <v>20732</v>
      </c>
      <c r="U1093" s="30" t="s">
        <v>20732</v>
      </c>
      <c r="V1093" s="30" t="s">
        <v>20734</v>
      </c>
      <c r="W1093" s="30" t="s">
        <v>20734</v>
      </c>
      <c r="X1093" s="30" t="s">
        <v>20734</v>
      </c>
      <c r="Y1093" s="30" t="s">
        <v>20734</v>
      </c>
      <c r="Z1093" s="30" t="s">
        <v>20734</v>
      </c>
      <c r="AA1093" s="32" t="s">
        <v>20788</v>
      </c>
    </row>
    <row r="1094" spans="1:27" x14ac:dyDescent="0.3">
      <c r="A1094" s="28" t="s">
        <v>7576</v>
      </c>
      <c r="B1094" s="28" t="s">
        <v>17483</v>
      </c>
      <c r="C1094" s="28" t="s">
        <v>7577</v>
      </c>
      <c r="D1094" s="28" t="s">
        <v>12994</v>
      </c>
      <c r="E1094" s="28" t="s">
        <v>7716</v>
      </c>
      <c r="F1094" s="28" t="s">
        <v>17956</v>
      </c>
      <c r="G1094" s="28" t="s">
        <v>18443</v>
      </c>
      <c r="H1094" s="28" t="s">
        <v>17419</v>
      </c>
      <c r="I1094" s="28">
        <v>0</v>
      </c>
      <c r="J1094" s="28">
        <v>0</v>
      </c>
      <c r="K1094" s="28">
        <v>0</v>
      </c>
      <c r="L1094" s="28">
        <v>0</v>
      </c>
      <c r="M1094" s="28">
        <v>1</v>
      </c>
      <c r="N1094" s="28">
        <v>2</v>
      </c>
      <c r="O1094" s="28">
        <v>24</v>
      </c>
      <c r="P1094">
        <f>VLOOKUP($A1094,'Item Detail'!$A$2:$G$3180,7,0)</f>
        <v>1</v>
      </c>
      <c r="Q1094" s="30" t="s">
        <v>20735</v>
      </c>
      <c r="R1094" s="30" t="s">
        <v>20730</v>
      </c>
      <c r="S1094" s="30" t="s">
        <v>4207</v>
      </c>
      <c r="T1094" s="30" t="s">
        <v>20732</v>
      </c>
      <c r="U1094" s="30" t="s">
        <v>20732</v>
      </c>
      <c r="V1094" s="30" t="s">
        <v>20737</v>
      </c>
      <c r="W1094" s="30" t="s">
        <v>20737</v>
      </c>
      <c r="X1094" s="30" t="s">
        <v>20737</v>
      </c>
      <c r="Y1094" s="30" t="s">
        <v>20737</v>
      </c>
      <c r="Z1094" s="30" t="s">
        <v>20737</v>
      </c>
      <c r="AA1094" s="32" t="s">
        <v>20789</v>
      </c>
    </row>
    <row r="1095" spans="1:27" x14ac:dyDescent="0.3">
      <c r="A1095" s="28" t="s">
        <v>15100</v>
      </c>
      <c r="B1095" s="28" t="s">
        <v>17513</v>
      </c>
      <c r="C1095" s="28" t="s">
        <v>15101</v>
      </c>
      <c r="D1095" s="28" t="s">
        <v>7677</v>
      </c>
      <c r="E1095" s="28" t="s">
        <v>7716</v>
      </c>
      <c r="F1095" s="28" t="s">
        <v>17899</v>
      </c>
      <c r="G1095" s="28" t="s">
        <v>18444</v>
      </c>
      <c r="H1095" s="28" t="s">
        <v>17453</v>
      </c>
      <c r="I1095" s="28">
        <v>0</v>
      </c>
      <c r="J1095" s="28">
        <v>0</v>
      </c>
      <c r="K1095" s="28">
        <v>0</v>
      </c>
      <c r="L1095" s="28">
        <v>0</v>
      </c>
      <c r="M1095" s="28">
        <v>1</v>
      </c>
      <c r="N1095" s="28">
        <v>2</v>
      </c>
      <c r="O1095" s="28">
        <v>24</v>
      </c>
      <c r="P1095">
        <f>VLOOKUP($A1095,'Item Detail'!$A$2:$G$3180,7,0)</f>
        <v>1</v>
      </c>
      <c r="Q1095" s="30" t="s">
        <v>20754</v>
      </c>
      <c r="R1095" s="30" t="s">
        <v>20730</v>
      </c>
      <c r="S1095" s="30" t="s">
        <v>20731</v>
      </c>
      <c r="T1095" s="30" t="s">
        <v>20732</v>
      </c>
      <c r="U1095" s="30" t="s">
        <v>20732</v>
      </c>
      <c r="V1095" s="30" t="s">
        <v>20734</v>
      </c>
      <c r="W1095" s="30" t="s">
        <v>20737</v>
      </c>
      <c r="X1095" s="30" t="s">
        <v>20737</v>
      </c>
      <c r="Y1095" s="30" t="s">
        <v>20737</v>
      </c>
      <c r="Z1095" s="30" t="s">
        <v>20737</v>
      </c>
      <c r="AA1095" s="32" t="s">
        <v>20790</v>
      </c>
    </row>
    <row r="1096" spans="1:27" x14ac:dyDescent="0.3">
      <c r="A1096" s="28" t="s">
        <v>10602</v>
      </c>
      <c r="B1096" s="28" t="s">
        <v>17465</v>
      </c>
      <c r="C1096" s="28" t="s">
        <v>10603</v>
      </c>
      <c r="D1096" s="28" t="s">
        <v>9463</v>
      </c>
      <c r="E1096" s="28" t="s">
        <v>7716</v>
      </c>
      <c r="F1096" s="28" t="s">
        <v>10604</v>
      </c>
      <c r="G1096" s="28" t="s">
        <v>18445</v>
      </c>
      <c r="H1096" s="28" t="s">
        <v>17453</v>
      </c>
      <c r="I1096" s="28">
        <v>0</v>
      </c>
      <c r="J1096" s="28">
        <v>0</v>
      </c>
      <c r="K1096" s="28">
        <v>0</v>
      </c>
      <c r="L1096" s="28">
        <v>0</v>
      </c>
      <c r="M1096" s="28">
        <v>1</v>
      </c>
      <c r="N1096" s="28">
        <v>2</v>
      </c>
      <c r="O1096" s="28">
        <v>24</v>
      </c>
      <c r="P1096">
        <f>VLOOKUP($A1096,'Item Detail'!$A$2:$G$3180,7,0)</f>
        <v>1</v>
      </c>
      <c r="Q1096" s="30" t="s">
        <v>20729</v>
      </c>
      <c r="R1096" s="30" t="s">
        <v>20730</v>
      </c>
      <c r="S1096" s="30" t="s">
        <v>20731</v>
      </c>
      <c r="T1096" s="30" t="s">
        <v>20732</v>
      </c>
      <c r="U1096" s="30" t="s">
        <v>20732</v>
      </c>
      <c r="V1096" s="30" t="s">
        <v>20734</v>
      </c>
      <c r="W1096" s="30" t="s">
        <v>20737</v>
      </c>
      <c r="X1096" s="30" t="s">
        <v>20734</v>
      </c>
      <c r="Y1096" s="30" t="s">
        <v>20734</v>
      </c>
      <c r="Z1096" s="30" t="s">
        <v>20737</v>
      </c>
      <c r="AA1096" s="32" t="s">
        <v>20790</v>
      </c>
    </row>
    <row r="1097" spans="1:27" x14ac:dyDescent="0.3">
      <c r="A1097" s="28" t="s">
        <v>12160</v>
      </c>
      <c r="B1097" s="28" t="s">
        <v>17468</v>
      </c>
      <c r="C1097" s="28" t="s">
        <v>12161</v>
      </c>
      <c r="D1097" s="28" t="s">
        <v>12162</v>
      </c>
      <c r="E1097" s="28" t="s">
        <v>7716</v>
      </c>
      <c r="F1097" s="28" t="s">
        <v>12163</v>
      </c>
      <c r="G1097" s="28" t="s">
        <v>18446</v>
      </c>
      <c r="H1097" s="28" t="s">
        <v>17413</v>
      </c>
      <c r="I1097" s="28">
        <v>1</v>
      </c>
      <c r="J1097" s="28">
        <v>0</v>
      </c>
      <c r="K1097" s="28">
        <v>0</v>
      </c>
      <c r="L1097" s="28">
        <v>0</v>
      </c>
      <c r="M1097" s="28">
        <v>0</v>
      </c>
      <c r="N1097" s="28">
        <v>2</v>
      </c>
      <c r="O1097" s="28">
        <v>24</v>
      </c>
      <c r="P1097">
        <f>VLOOKUP($A1097,'Item Detail'!$A$2:$G$3180,7,0)</f>
        <v>1</v>
      </c>
      <c r="Q1097" s="30" t="s">
        <v>20750</v>
      </c>
      <c r="R1097" s="30" t="s">
        <v>20730</v>
      </c>
      <c r="S1097" s="30" t="s">
        <v>20731</v>
      </c>
      <c r="T1097" s="30" t="s">
        <v>20732</v>
      </c>
      <c r="U1097" s="30" t="s">
        <v>20732</v>
      </c>
      <c r="V1097" s="30" t="s">
        <v>20734</v>
      </c>
      <c r="W1097" s="30" t="s">
        <v>20734</v>
      </c>
      <c r="X1097" s="30" t="s">
        <v>20734</v>
      </c>
      <c r="Y1097" s="30" t="s">
        <v>20734</v>
      </c>
      <c r="Z1097" s="30" t="s">
        <v>20734</v>
      </c>
      <c r="AA1097" s="32" t="s">
        <v>20788</v>
      </c>
    </row>
    <row r="1098" spans="1:27" x14ac:dyDescent="0.3">
      <c r="A1098" s="28" t="s">
        <v>11402</v>
      </c>
      <c r="B1098" s="28" t="s">
        <v>17447</v>
      </c>
      <c r="C1098" s="28" t="s">
        <v>11403</v>
      </c>
      <c r="D1098" s="28" t="s">
        <v>11404</v>
      </c>
      <c r="E1098" s="28" t="s">
        <v>7716</v>
      </c>
      <c r="F1098" s="28" t="s">
        <v>1684</v>
      </c>
      <c r="G1098" s="28" t="s">
        <v>18447</v>
      </c>
      <c r="H1098" s="28" t="s">
        <v>17453</v>
      </c>
      <c r="I1098" s="28">
        <v>0</v>
      </c>
      <c r="J1098" s="28">
        <v>0</v>
      </c>
      <c r="K1098" s="28">
        <v>1</v>
      </c>
      <c r="L1098" s="28">
        <v>0</v>
      </c>
      <c r="M1098" s="28">
        <v>0</v>
      </c>
      <c r="N1098" s="28">
        <v>2</v>
      </c>
      <c r="O1098" s="28">
        <v>24</v>
      </c>
      <c r="P1098">
        <f>VLOOKUP($A1098,'Item Detail'!$A$2:$G$3180,7,0)</f>
        <v>1</v>
      </c>
      <c r="Q1098" s="30" t="s">
        <v>20750</v>
      </c>
      <c r="R1098" s="30" t="s">
        <v>20730</v>
      </c>
      <c r="S1098" s="30" t="s">
        <v>20731</v>
      </c>
      <c r="T1098" s="30" t="s">
        <v>20732</v>
      </c>
      <c r="U1098" s="30" t="s">
        <v>20732</v>
      </c>
      <c r="V1098" s="30" t="s">
        <v>20734</v>
      </c>
      <c r="W1098" s="30" t="s">
        <v>20737</v>
      </c>
      <c r="X1098" s="30" t="s">
        <v>20737</v>
      </c>
      <c r="Y1098" s="30" t="s">
        <v>20737</v>
      </c>
      <c r="Z1098" s="30" t="s">
        <v>20737</v>
      </c>
      <c r="AA1098" s="32" t="s">
        <v>20790</v>
      </c>
    </row>
    <row r="1099" spans="1:27" x14ac:dyDescent="0.3">
      <c r="A1099" s="28" t="s">
        <v>16070</v>
      </c>
      <c r="B1099" s="28" t="s">
        <v>17483</v>
      </c>
      <c r="C1099" s="28" t="s">
        <v>12059</v>
      </c>
      <c r="D1099" s="28" t="s">
        <v>12060</v>
      </c>
      <c r="E1099" s="28" t="s">
        <v>10823</v>
      </c>
      <c r="F1099" s="28" t="s">
        <v>12061</v>
      </c>
      <c r="G1099" s="28" t="s">
        <v>18448</v>
      </c>
      <c r="H1099" s="28" t="s">
        <v>17413</v>
      </c>
      <c r="I1099" s="28">
        <v>0</v>
      </c>
      <c r="J1099" s="28">
        <v>0</v>
      </c>
      <c r="K1099" s="28">
        <v>1</v>
      </c>
      <c r="L1099" s="28">
        <v>0</v>
      </c>
      <c r="M1099" s="28">
        <v>0</v>
      </c>
      <c r="N1099" s="28">
        <v>2</v>
      </c>
      <c r="O1099" s="28">
        <v>24</v>
      </c>
      <c r="P1099">
        <f>VLOOKUP($A1099,'Item Detail'!$A$2:$G$3180,7,0)</f>
        <v>1</v>
      </c>
      <c r="Q1099" s="30" t="s">
        <v>20729</v>
      </c>
      <c r="R1099" s="30" t="s">
        <v>20730</v>
      </c>
      <c r="S1099" s="30" t="s">
        <v>20731</v>
      </c>
      <c r="T1099" s="30" t="s">
        <v>20732</v>
      </c>
      <c r="U1099" s="30" t="s">
        <v>20732</v>
      </c>
      <c r="V1099" s="30" t="s">
        <v>20734</v>
      </c>
      <c r="W1099" s="30" t="s">
        <v>20734</v>
      </c>
      <c r="X1099" s="30" t="s">
        <v>20734</v>
      </c>
      <c r="Y1099" s="30" t="s">
        <v>20734</v>
      </c>
      <c r="Z1099" s="30" t="s">
        <v>20734</v>
      </c>
      <c r="AA1099" s="32" t="s">
        <v>20788</v>
      </c>
    </row>
    <row r="1100" spans="1:27" x14ac:dyDescent="0.3">
      <c r="A1100" s="28" t="s">
        <v>13716</v>
      </c>
      <c r="B1100" s="28" t="s">
        <v>17483</v>
      </c>
      <c r="C1100" s="28" t="s">
        <v>13717</v>
      </c>
      <c r="D1100" s="28" t="s">
        <v>13718</v>
      </c>
      <c r="E1100" s="28" t="s">
        <v>8646</v>
      </c>
      <c r="F1100" s="28" t="s">
        <v>1691</v>
      </c>
      <c r="G1100" s="28" t="s">
        <v>18449</v>
      </c>
      <c r="H1100" s="28" t="s">
        <v>17453</v>
      </c>
      <c r="I1100" s="28">
        <v>0</v>
      </c>
      <c r="J1100" s="28">
        <v>0</v>
      </c>
      <c r="K1100" s="28">
        <v>1</v>
      </c>
      <c r="L1100" s="28">
        <v>0</v>
      </c>
      <c r="M1100" s="28">
        <v>0</v>
      </c>
      <c r="N1100" s="28">
        <v>2</v>
      </c>
      <c r="O1100" s="28">
        <v>24</v>
      </c>
      <c r="P1100">
        <f>VLOOKUP($A1100,'Item Detail'!$A$2:$G$3180,7,0)</f>
        <v>1</v>
      </c>
      <c r="Q1100" s="30" t="s">
        <v>20729</v>
      </c>
      <c r="R1100" s="30" t="s">
        <v>20730</v>
      </c>
      <c r="S1100" s="30" t="s">
        <v>20731</v>
      </c>
      <c r="T1100" s="30" t="s">
        <v>20732</v>
      </c>
      <c r="U1100" s="30" t="s">
        <v>20732</v>
      </c>
      <c r="V1100" s="30" t="s">
        <v>20734</v>
      </c>
      <c r="W1100" s="30" t="s">
        <v>20737</v>
      </c>
      <c r="X1100" s="30" t="s">
        <v>20737</v>
      </c>
      <c r="Y1100" s="30" t="s">
        <v>20737</v>
      </c>
      <c r="Z1100" s="30" t="s">
        <v>20737</v>
      </c>
      <c r="AA1100" s="32" t="s">
        <v>20790</v>
      </c>
    </row>
    <row r="1101" spans="1:27" x14ac:dyDescent="0.3">
      <c r="A1101" s="28" t="s">
        <v>16958</v>
      </c>
      <c r="B1101" s="28" t="s">
        <v>17422</v>
      </c>
      <c r="C1101" s="28" t="s">
        <v>16959</v>
      </c>
      <c r="D1101" s="28" t="s">
        <v>8514</v>
      </c>
      <c r="E1101" s="28" t="s">
        <v>7707</v>
      </c>
      <c r="F1101" s="28" t="s">
        <v>1814</v>
      </c>
      <c r="G1101" s="28" t="s">
        <v>18450</v>
      </c>
      <c r="H1101" s="28" t="s">
        <v>17413</v>
      </c>
      <c r="I1101" s="28">
        <v>0</v>
      </c>
      <c r="J1101" s="28">
        <v>0</v>
      </c>
      <c r="K1101" s="28">
        <v>1</v>
      </c>
      <c r="L1101" s="28">
        <v>0</v>
      </c>
      <c r="M1101" s="28">
        <v>0</v>
      </c>
      <c r="N1101" s="28">
        <v>2</v>
      </c>
      <c r="O1101" s="28">
        <v>24</v>
      </c>
      <c r="P1101">
        <f>VLOOKUP($A1101,'Item Detail'!$A$2:$G$3180,7,0)</f>
        <v>1</v>
      </c>
      <c r="Q1101" s="30" t="s">
        <v>20729</v>
      </c>
      <c r="R1101" s="30" t="s">
        <v>20730</v>
      </c>
      <c r="S1101" s="30" t="s">
        <v>20731</v>
      </c>
      <c r="T1101" s="30" t="s">
        <v>20732</v>
      </c>
      <c r="U1101" s="30" t="s">
        <v>20732</v>
      </c>
      <c r="V1101" s="30" t="s">
        <v>20734</v>
      </c>
      <c r="W1101" s="30" t="s">
        <v>20734</v>
      </c>
      <c r="X1101" s="30" t="s">
        <v>20734</v>
      </c>
      <c r="Y1101" s="30" t="s">
        <v>20734</v>
      </c>
      <c r="Z1101" s="30" t="s">
        <v>20734</v>
      </c>
      <c r="AA1101" s="32" t="s">
        <v>20788</v>
      </c>
    </row>
    <row r="1102" spans="1:27" x14ac:dyDescent="0.3">
      <c r="A1102" s="28" t="s">
        <v>3856</v>
      </c>
      <c r="B1102" s="28" t="s">
        <v>17458</v>
      </c>
      <c r="C1102" s="28" t="s">
        <v>15898</v>
      </c>
      <c r="D1102" s="28" t="s">
        <v>14423</v>
      </c>
      <c r="E1102" s="28" t="s">
        <v>7901</v>
      </c>
      <c r="F1102" s="28" t="s">
        <v>17607</v>
      </c>
      <c r="G1102" s="28" t="s">
        <v>18451</v>
      </c>
      <c r="H1102" s="28" t="s">
        <v>17428</v>
      </c>
      <c r="I1102" s="28">
        <v>1</v>
      </c>
      <c r="J1102" s="28">
        <v>0</v>
      </c>
      <c r="K1102" s="28">
        <v>0</v>
      </c>
      <c r="L1102" s="28">
        <v>0</v>
      </c>
      <c r="M1102" s="28">
        <v>0</v>
      </c>
      <c r="N1102" s="28">
        <v>2</v>
      </c>
      <c r="O1102" s="28">
        <v>24</v>
      </c>
      <c r="P1102">
        <f>VLOOKUP($A1102,'Item Detail'!$A$2:$G$3180,7,0)</f>
        <v>1</v>
      </c>
      <c r="Q1102" s="30" t="s">
        <v>20741</v>
      </c>
      <c r="R1102" s="30" t="s">
        <v>20730</v>
      </c>
      <c r="S1102" s="30" t="s">
        <v>20742</v>
      </c>
      <c r="T1102" s="30" t="s">
        <v>20732</v>
      </c>
      <c r="U1102" s="30" t="s">
        <v>20732</v>
      </c>
      <c r="V1102" s="30" t="s">
        <v>20737</v>
      </c>
      <c r="W1102" s="30" t="s">
        <v>20737</v>
      </c>
      <c r="X1102" s="30" t="s">
        <v>20737</v>
      </c>
      <c r="Y1102" s="30" t="s">
        <v>20737</v>
      </c>
      <c r="Z1102" s="30" t="s">
        <v>20737</v>
      </c>
      <c r="AA1102" s="32" t="s">
        <v>20789</v>
      </c>
    </row>
    <row r="1103" spans="1:27" x14ac:dyDescent="0.3">
      <c r="A1103" s="28" t="s">
        <v>14153</v>
      </c>
      <c r="B1103" s="28" t="s">
        <v>17458</v>
      </c>
      <c r="C1103" s="28" t="s">
        <v>14154</v>
      </c>
      <c r="D1103" s="28" t="s">
        <v>9558</v>
      </c>
      <c r="E1103" s="28" t="s">
        <v>14155</v>
      </c>
      <c r="F1103" s="28" t="s">
        <v>7778</v>
      </c>
      <c r="G1103" s="28" t="s">
        <v>18452</v>
      </c>
      <c r="H1103" s="28" t="s">
        <v>17412</v>
      </c>
      <c r="I1103" s="28">
        <v>0</v>
      </c>
      <c r="J1103" s="28">
        <v>0</v>
      </c>
      <c r="K1103" s="28">
        <v>1</v>
      </c>
      <c r="L1103" s="28">
        <v>0</v>
      </c>
      <c r="M1103" s="28">
        <v>0</v>
      </c>
      <c r="N1103" s="28">
        <v>2</v>
      </c>
      <c r="O1103" s="28">
        <v>20</v>
      </c>
      <c r="P1103">
        <f>VLOOKUP($A1103,'Item Detail'!$A$2:$G$3180,7,0)</f>
        <v>1</v>
      </c>
      <c r="Q1103" s="30" t="s">
        <v>20748</v>
      </c>
      <c r="R1103" s="30" t="s">
        <v>20744</v>
      </c>
      <c r="S1103" s="30" t="s">
        <v>20731</v>
      </c>
      <c r="T1103" s="30" t="s">
        <v>20732</v>
      </c>
      <c r="U1103" s="30" t="s">
        <v>20736</v>
      </c>
      <c r="V1103" s="30" t="s">
        <v>20734</v>
      </c>
      <c r="W1103" s="30" t="s">
        <v>20734</v>
      </c>
      <c r="X1103" s="30" t="s">
        <v>20734</v>
      </c>
      <c r="Y1103" s="30" t="s">
        <v>20734</v>
      </c>
      <c r="Z1103" s="30" t="s">
        <v>20734</v>
      </c>
      <c r="AA1103" s="32" t="s">
        <v>20788</v>
      </c>
    </row>
    <row r="1104" spans="1:27" x14ac:dyDescent="0.3">
      <c r="A1104" s="28" t="s">
        <v>1744</v>
      </c>
      <c r="B1104" s="28" t="s">
        <v>17458</v>
      </c>
      <c r="C1104" s="28" t="s">
        <v>12142</v>
      </c>
      <c r="D1104" s="28" t="s">
        <v>12143</v>
      </c>
      <c r="E1104" s="28" t="s">
        <v>7716</v>
      </c>
      <c r="F1104" s="28" t="s">
        <v>1747</v>
      </c>
      <c r="G1104" s="28" t="s">
        <v>18453</v>
      </c>
      <c r="H1104" s="28" t="s">
        <v>17428</v>
      </c>
      <c r="I1104" s="28">
        <v>0</v>
      </c>
      <c r="J1104" s="28">
        <v>0</v>
      </c>
      <c r="K1104" s="28">
        <v>1</v>
      </c>
      <c r="L1104" s="28">
        <v>0</v>
      </c>
      <c r="M1104" s="28">
        <v>0</v>
      </c>
      <c r="N1104" s="28">
        <v>2</v>
      </c>
      <c r="O1104" s="28">
        <v>20</v>
      </c>
      <c r="P1104">
        <f>VLOOKUP($A1104,'Item Detail'!$A$2:$G$3180,7,0)</f>
        <v>1</v>
      </c>
      <c r="Q1104" s="30" t="s">
        <v>20741</v>
      </c>
      <c r="R1104" s="30" t="s">
        <v>20730</v>
      </c>
      <c r="S1104" s="30" t="s">
        <v>20742</v>
      </c>
      <c r="T1104" s="30" t="s">
        <v>20732</v>
      </c>
      <c r="U1104" s="30" t="s">
        <v>20732</v>
      </c>
      <c r="V1104" s="30" t="s">
        <v>20737</v>
      </c>
      <c r="W1104" s="30" t="s">
        <v>20737</v>
      </c>
      <c r="X1104" s="30" t="s">
        <v>20737</v>
      </c>
      <c r="Y1104" s="30" t="s">
        <v>20737</v>
      </c>
      <c r="Z1104" s="30" t="s">
        <v>20737</v>
      </c>
      <c r="AA1104" s="32" t="s">
        <v>20789</v>
      </c>
    </row>
    <row r="1105" spans="1:27" x14ac:dyDescent="0.3">
      <c r="A1105" s="28" t="s">
        <v>16546</v>
      </c>
      <c r="B1105" s="28" t="s">
        <v>17483</v>
      </c>
      <c r="C1105" s="28" t="s">
        <v>16547</v>
      </c>
      <c r="D1105" s="28" t="s">
        <v>9413</v>
      </c>
      <c r="E1105" s="28" t="s">
        <v>7716</v>
      </c>
      <c r="F1105" s="28" t="s">
        <v>18195</v>
      </c>
      <c r="G1105" s="28" t="s">
        <v>18454</v>
      </c>
      <c r="H1105" s="28" t="s">
        <v>17413</v>
      </c>
      <c r="I1105" s="28">
        <v>1</v>
      </c>
      <c r="J1105" s="28">
        <v>0</v>
      </c>
      <c r="K1105" s="28">
        <v>0</v>
      </c>
      <c r="L1105" s="28">
        <v>0</v>
      </c>
      <c r="M1105" s="28">
        <v>0</v>
      </c>
      <c r="N1105" s="28">
        <v>2</v>
      </c>
      <c r="O1105" s="28">
        <v>20</v>
      </c>
      <c r="P1105">
        <f>VLOOKUP($A1105,'Item Detail'!$A$2:$G$3180,7,0)</f>
        <v>1</v>
      </c>
      <c r="Q1105" s="30" t="s">
        <v>20729</v>
      </c>
      <c r="R1105" s="30" t="s">
        <v>20730</v>
      </c>
      <c r="S1105" s="30" t="s">
        <v>20731</v>
      </c>
      <c r="T1105" s="30" t="s">
        <v>20732</v>
      </c>
      <c r="U1105" s="30" t="s">
        <v>20732</v>
      </c>
      <c r="V1105" s="30" t="s">
        <v>20734</v>
      </c>
      <c r="W1105" s="30" t="s">
        <v>20734</v>
      </c>
      <c r="X1105" s="30" t="s">
        <v>20734</v>
      </c>
      <c r="Y1105" s="30" t="s">
        <v>20734</v>
      </c>
      <c r="Z1105" s="30" t="s">
        <v>20734</v>
      </c>
      <c r="AA1105" s="32" t="s">
        <v>20788</v>
      </c>
    </row>
    <row r="1106" spans="1:27" x14ac:dyDescent="0.3">
      <c r="A1106" s="28" t="s">
        <v>12940</v>
      </c>
      <c r="B1106" s="28" t="s">
        <v>17516</v>
      </c>
      <c r="C1106" s="28" t="s">
        <v>12941</v>
      </c>
      <c r="D1106" s="28" t="s">
        <v>12942</v>
      </c>
      <c r="E1106" s="28" t="s">
        <v>7716</v>
      </c>
      <c r="F1106" s="28" t="s">
        <v>1843</v>
      </c>
      <c r="G1106" s="28" t="s">
        <v>18455</v>
      </c>
      <c r="H1106" s="28" t="s">
        <v>17413</v>
      </c>
      <c r="I1106" s="28">
        <v>0</v>
      </c>
      <c r="J1106" s="28">
        <v>0</v>
      </c>
      <c r="K1106" s="28">
        <v>1</v>
      </c>
      <c r="L1106" s="28">
        <v>0</v>
      </c>
      <c r="M1106" s="28">
        <v>0</v>
      </c>
      <c r="N1106" s="28">
        <v>2</v>
      </c>
      <c r="O1106" s="28">
        <v>20</v>
      </c>
      <c r="P1106">
        <f>VLOOKUP($A1106,'Item Detail'!$A$2:$G$3180,7,0)</f>
        <v>1</v>
      </c>
      <c r="Q1106" s="30" t="s">
        <v>20729</v>
      </c>
      <c r="R1106" s="30" t="s">
        <v>20730</v>
      </c>
      <c r="S1106" s="30" t="s">
        <v>20731</v>
      </c>
      <c r="T1106" s="30" t="s">
        <v>20732</v>
      </c>
      <c r="U1106" s="30" t="s">
        <v>20732</v>
      </c>
      <c r="V1106" s="30" t="s">
        <v>20734</v>
      </c>
      <c r="W1106" s="30" t="s">
        <v>20737</v>
      </c>
      <c r="X1106" s="30" t="s">
        <v>20734</v>
      </c>
      <c r="Y1106" s="30" t="s">
        <v>20734</v>
      </c>
      <c r="Z1106" s="30" t="s">
        <v>20737</v>
      </c>
      <c r="AA1106" s="32" t="s">
        <v>20788</v>
      </c>
    </row>
    <row r="1107" spans="1:27" x14ac:dyDescent="0.3">
      <c r="A1107" s="28" t="s">
        <v>14014</v>
      </c>
      <c r="B1107" s="28" t="s">
        <v>17447</v>
      </c>
      <c r="C1107" s="28" t="s">
        <v>10376</v>
      </c>
      <c r="D1107" s="28" t="s">
        <v>14015</v>
      </c>
      <c r="E1107" s="28" t="s">
        <v>7716</v>
      </c>
      <c r="F1107" s="28" t="s">
        <v>1684</v>
      </c>
      <c r="G1107" s="28" t="s">
        <v>18456</v>
      </c>
      <c r="H1107" s="28" t="s">
        <v>17413</v>
      </c>
      <c r="I1107" s="28">
        <v>0</v>
      </c>
      <c r="J1107" s="28">
        <v>0</v>
      </c>
      <c r="K1107" s="28">
        <v>1</v>
      </c>
      <c r="L1107" s="28">
        <v>0</v>
      </c>
      <c r="M1107" s="28">
        <v>0</v>
      </c>
      <c r="N1107" s="28">
        <v>2</v>
      </c>
      <c r="O1107" s="28">
        <v>20</v>
      </c>
      <c r="P1107">
        <f>VLOOKUP($A1107,'Item Detail'!$A$2:$G$3180,7,0)</f>
        <v>1</v>
      </c>
      <c r="Q1107" s="30" t="s">
        <v>20729</v>
      </c>
      <c r="R1107" s="30" t="s">
        <v>20730</v>
      </c>
      <c r="S1107" s="30" t="s">
        <v>20731</v>
      </c>
      <c r="T1107" s="30" t="s">
        <v>20732</v>
      </c>
      <c r="U1107" s="30" t="s">
        <v>20732</v>
      </c>
      <c r="V1107" s="30" t="s">
        <v>20734</v>
      </c>
      <c r="W1107" s="30" t="s">
        <v>20734</v>
      </c>
      <c r="X1107" s="30" t="s">
        <v>20734</v>
      </c>
      <c r="Y1107" s="30" t="s">
        <v>20734</v>
      </c>
      <c r="Z1107" s="30" t="s">
        <v>20734</v>
      </c>
      <c r="AA1107" s="32" t="s">
        <v>20788</v>
      </c>
    </row>
    <row r="1108" spans="1:27" x14ac:dyDescent="0.3">
      <c r="A1108" s="28" t="s">
        <v>3588</v>
      </c>
      <c r="B1108" s="28" t="s">
        <v>17458</v>
      </c>
      <c r="C1108" s="28" t="s">
        <v>11773</v>
      </c>
      <c r="D1108" s="28" t="s">
        <v>11774</v>
      </c>
      <c r="E1108" s="28" t="s">
        <v>7716</v>
      </c>
      <c r="F1108" s="28" t="s">
        <v>17845</v>
      </c>
      <c r="G1108" s="28" t="s">
        <v>18457</v>
      </c>
      <c r="H1108" s="28" t="s">
        <v>17428</v>
      </c>
      <c r="I1108" s="28">
        <v>0</v>
      </c>
      <c r="J1108" s="28">
        <v>0</v>
      </c>
      <c r="K1108" s="28">
        <v>0</v>
      </c>
      <c r="L1108" s="28">
        <v>0</v>
      </c>
      <c r="M1108" s="28">
        <v>1</v>
      </c>
      <c r="N1108" s="28">
        <v>2</v>
      </c>
      <c r="O1108" s="28">
        <v>20</v>
      </c>
      <c r="P1108">
        <f>VLOOKUP($A1108,'Item Detail'!$A$2:$G$3180,7,0)</f>
        <v>1</v>
      </c>
      <c r="Q1108" s="30" t="s">
        <v>20741</v>
      </c>
      <c r="R1108" s="30" t="s">
        <v>20730</v>
      </c>
      <c r="S1108" s="30" t="s">
        <v>20742</v>
      </c>
      <c r="T1108" s="30" t="s">
        <v>20732</v>
      </c>
      <c r="U1108" s="30" t="s">
        <v>20732</v>
      </c>
      <c r="V1108" s="30" t="s">
        <v>20737</v>
      </c>
      <c r="W1108" s="30" t="s">
        <v>20737</v>
      </c>
      <c r="X1108" s="30" t="s">
        <v>20737</v>
      </c>
      <c r="Y1108" s="30" t="s">
        <v>20737</v>
      </c>
      <c r="Z1108" s="30" t="s">
        <v>20737</v>
      </c>
      <c r="AA1108" s="32" t="s">
        <v>20789</v>
      </c>
    </row>
    <row r="1109" spans="1:27" x14ac:dyDescent="0.3">
      <c r="A1109" s="28" t="s">
        <v>2409</v>
      </c>
      <c r="B1109" s="28" t="s">
        <v>17435</v>
      </c>
      <c r="C1109" s="28" t="s">
        <v>14092</v>
      </c>
      <c r="D1109" s="28" t="s">
        <v>9219</v>
      </c>
      <c r="E1109" s="28" t="s">
        <v>7716</v>
      </c>
      <c r="F1109" s="28" t="s">
        <v>2146</v>
      </c>
      <c r="G1109" s="28" t="s">
        <v>18458</v>
      </c>
      <c r="H1109" s="28" t="s">
        <v>17428</v>
      </c>
      <c r="I1109" s="28">
        <v>1</v>
      </c>
      <c r="J1109" s="28">
        <v>0</v>
      </c>
      <c r="K1109" s="28">
        <v>0</v>
      </c>
      <c r="L1109" s="28">
        <v>0</v>
      </c>
      <c r="M1109" s="28">
        <v>0</v>
      </c>
      <c r="N1109" s="28">
        <v>2</v>
      </c>
      <c r="O1109" s="28">
        <v>20</v>
      </c>
      <c r="P1109">
        <f>VLOOKUP($A1109,'Item Detail'!$A$2:$G$3180,7,0)</f>
        <v>1</v>
      </c>
      <c r="Q1109" s="30" t="s">
        <v>20741</v>
      </c>
      <c r="R1109" s="30" t="s">
        <v>20730</v>
      </c>
      <c r="S1109" s="30" t="s">
        <v>20742</v>
      </c>
      <c r="T1109" s="30" t="s">
        <v>20732</v>
      </c>
      <c r="U1109" s="30" t="s">
        <v>20732</v>
      </c>
      <c r="V1109" s="30" t="s">
        <v>20737</v>
      </c>
      <c r="W1109" s="30" t="s">
        <v>20737</v>
      </c>
      <c r="X1109" s="30" t="s">
        <v>20737</v>
      </c>
      <c r="Y1109" s="30" t="s">
        <v>20737</v>
      </c>
      <c r="Z1109" s="30" t="s">
        <v>20737</v>
      </c>
      <c r="AA1109" s="32" t="s">
        <v>20789</v>
      </c>
    </row>
    <row r="1110" spans="1:27" x14ac:dyDescent="0.3">
      <c r="A1110" s="28" t="s">
        <v>13461</v>
      </c>
      <c r="B1110" s="28" t="s">
        <v>17417</v>
      </c>
      <c r="C1110" s="28" t="s">
        <v>13462</v>
      </c>
      <c r="D1110" s="28" t="s">
        <v>13463</v>
      </c>
      <c r="E1110" s="28" t="s">
        <v>7716</v>
      </c>
      <c r="F1110" s="28" t="s">
        <v>17450</v>
      </c>
      <c r="G1110" s="28" t="s">
        <v>18459</v>
      </c>
      <c r="H1110" s="28" t="s">
        <v>17453</v>
      </c>
      <c r="I1110" s="28">
        <v>0</v>
      </c>
      <c r="J1110" s="28">
        <v>0</v>
      </c>
      <c r="K1110" s="28">
        <v>0</v>
      </c>
      <c r="L1110" s="28">
        <v>0</v>
      </c>
      <c r="M1110" s="28">
        <v>1</v>
      </c>
      <c r="N1110" s="28">
        <v>2</v>
      </c>
      <c r="O1110" s="28">
        <v>20</v>
      </c>
      <c r="P1110">
        <f>VLOOKUP($A1110,'Item Detail'!$A$2:$G$3180,7,0)</f>
        <v>1</v>
      </c>
      <c r="Q1110" s="30" t="s">
        <v>20729</v>
      </c>
      <c r="R1110" s="30" t="s">
        <v>20730</v>
      </c>
      <c r="S1110" s="30" t="s">
        <v>20731</v>
      </c>
      <c r="T1110" s="30" t="s">
        <v>20732</v>
      </c>
      <c r="U1110" s="30" t="s">
        <v>20733</v>
      </c>
      <c r="V1110" s="30" t="s">
        <v>20734</v>
      </c>
      <c r="W1110" s="30" t="s">
        <v>20737</v>
      </c>
      <c r="X1110" s="30" t="s">
        <v>20737</v>
      </c>
      <c r="Y1110" s="30" t="s">
        <v>20737</v>
      </c>
      <c r="Z1110" s="30" t="s">
        <v>20737</v>
      </c>
      <c r="AA1110" s="32" t="s">
        <v>20790</v>
      </c>
    </row>
    <row r="1111" spans="1:27" x14ac:dyDescent="0.3">
      <c r="A1111" s="28" t="s">
        <v>3886</v>
      </c>
      <c r="B1111" s="28" t="s">
        <v>17458</v>
      </c>
      <c r="C1111" s="28" t="s">
        <v>3887</v>
      </c>
      <c r="D1111" s="28" t="s">
        <v>15481</v>
      </c>
      <c r="E1111" s="28" t="s">
        <v>7716</v>
      </c>
      <c r="F1111" s="28" t="s">
        <v>1738</v>
      </c>
      <c r="G1111" s="28" t="s">
        <v>18460</v>
      </c>
      <c r="H1111" s="28" t="s">
        <v>17428</v>
      </c>
      <c r="I1111" s="28">
        <v>1</v>
      </c>
      <c r="J1111" s="28">
        <v>0</v>
      </c>
      <c r="K1111" s="28">
        <v>0</v>
      </c>
      <c r="L1111" s="28">
        <v>0</v>
      </c>
      <c r="M1111" s="28">
        <v>0</v>
      </c>
      <c r="N1111" s="28">
        <v>2</v>
      </c>
      <c r="O1111" s="28">
        <v>20</v>
      </c>
      <c r="P1111">
        <f>VLOOKUP($A1111,'Item Detail'!$A$2:$G$3180,7,0)</f>
        <v>1</v>
      </c>
      <c r="Q1111" s="30" t="s">
        <v>20741</v>
      </c>
      <c r="R1111" s="30" t="s">
        <v>20730</v>
      </c>
      <c r="S1111" s="30" t="s">
        <v>20742</v>
      </c>
      <c r="T1111" s="30" t="s">
        <v>20732</v>
      </c>
      <c r="U1111" s="30" t="s">
        <v>20733</v>
      </c>
      <c r="V1111" s="30" t="s">
        <v>20737</v>
      </c>
      <c r="W1111" s="30" t="s">
        <v>20737</v>
      </c>
      <c r="X1111" s="30" t="s">
        <v>20737</v>
      </c>
      <c r="Y1111" s="30" t="s">
        <v>20737</v>
      </c>
      <c r="Z1111" s="30" t="s">
        <v>20737</v>
      </c>
      <c r="AA1111" s="32" t="s">
        <v>20789</v>
      </c>
    </row>
    <row r="1112" spans="1:27" x14ac:dyDescent="0.3">
      <c r="A1112" s="28" t="s">
        <v>16870</v>
      </c>
      <c r="B1112" s="28" t="s">
        <v>17422</v>
      </c>
      <c r="C1112" s="28" t="s">
        <v>16871</v>
      </c>
      <c r="D1112" s="28" t="s">
        <v>7677</v>
      </c>
      <c r="E1112" s="28" t="s">
        <v>7716</v>
      </c>
      <c r="F1112" s="28" t="s">
        <v>1814</v>
      </c>
      <c r="G1112" s="28" t="s">
        <v>18461</v>
      </c>
      <c r="H1112" s="28" t="s">
        <v>17412</v>
      </c>
      <c r="I1112" s="28">
        <v>1</v>
      </c>
      <c r="J1112" s="28">
        <v>0</v>
      </c>
      <c r="K1112" s="28">
        <v>0</v>
      </c>
      <c r="L1112" s="28">
        <v>0</v>
      </c>
      <c r="M1112" s="28">
        <v>0</v>
      </c>
      <c r="N1112" s="28">
        <v>2</v>
      </c>
      <c r="O1112" s="28">
        <v>20</v>
      </c>
      <c r="P1112">
        <f>VLOOKUP($A1112,'Item Detail'!$A$2:$G$3180,7,0)</f>
        <v>1</v>
      </c>
      <c r="Q1112" s="30" t="s">
        <v>20729</v>
      </c>
      <c r="R1112" s="30" t="s">
        <v>20730</v>
      </c>
      <c r="S1112" s="30" t="s">
        <v>20731</v>
      </c>
      <c r="T1112" s="30" t="s">
        <v>20732</v>
      </c>
      <c r="U1112" s="30" t="s">
        <v>20733</v>
      </c>
      <c r="V1112" s="30" t="s">
        <v>20734</v>
      </c>
      <c r="W1112" s="30" t="s">
        <v>20737</v>
      </c>
      <c r="X1112" s="30" t="s">
        <v>20737</v>
      </c>
      <c r="Y1112" s="30" t="s">
        <v>20734</v>
      </c>
      <c r="Z1112" s="30" t="s">
        <v>20737</v>
      </c>
      <c r="AA1112" s="32" t="s">
        <v>20788</v>
      </c>
    </row>
    <row r="1113" spans="1:27" x14ac:dyDescent="0.3">
      <c r="A1113" s="28" t="s">
        <v>15508</v>
      </c>
      <c r="B1113" s="28" t="s">
        <v>17414</v>
      </c>
      <c r="C1113" s="28" t="s">
        <v>15509</v>
      </c>
      <c r="D1113" s="28" t="s">
        <v>15510</v>
      </c>
      <c r="E1113" s="28" t="s">
        <v>7716</v>
      </c>
      <c r="F1113" s="28" t="s">
        <v>17415</v>
      </c>
      <c r="G1113" s="28" t="s">
        <v>18462</v>
      </c>
      <c r="H1113" s="28" t="s">
        <v>17413</v>
      </c>
      <c r="I1113" s="28">
        <v>1</v>
      </c>
      <c r="J1113" s="28">
        <v>0</v>
      </c>
      <c r="K1113" s="28">
        <v>0</v>
      </c>
      <c r="L1113" s="28">
        <v>0</v>
      </c>
      <c r="M1113" s="28">
        <v>0</v>
      </c>
      <c r="N1113" s="28">
        <v>2</v>
      </c>
      <c r="O1113" s="28">
        <v>20</v>
      </c>
      <c r="P1113">
        <f>VLOOKUP($A1113,'Item Detail'!$A$2:$G$3180,7,0)</f>
        <v>1</v>
      </c>
      <c r="Q1113" s="30" t="s">
        <v>20729</v>
      </c>
      <c r="R1113" s="30" t="s">
        <v>20730</v>
      </c>
      <c r="S1113" s="30" t="s">
        <v>20731</v>
      </c>
      <c r="T1113" s="30" t="s">
        <v>20732</v>
      </c>
      <c r="U1113" s="30" t="s">
        <v>20749</v>
      </c>
      <c r="V1113" s="30" t="s">
        <v>20734</v>
      </c>
      <c r="W1113" s="30" t="s">
        <v>20734</v>
      </c>
      <c r="X1113" s="30" t="s">
        <v>20734</v>
      </c>
      <c r="Y1113" s="30" t="s">
        <v>20737</v>
      </c>
      <c r="Z1113" s="30" t="s">
        <v>20734</v>
      </c>
      <c r="AA1113" s="32" t="s">
        <v>20788</v>
      </c>
    </row>
    <row r="1114" spans="1:27" x14ac:dyDescent="0.3">
      <c r="A1114" s="28" t="s">
        <v>13132</v>
      </c>
      <c r="B1114" s="28" t="s">
        <v>17414</v>
      </c>
      <c r="C1114" s="28" t="s">
        <v>13133</v>
      </c>
      <c r="D1114" s="28" t="s">
        <v>9384</v>
      </c>
      <c r="E1114" s="28" t="s">
        <v>7716</v>
      </c>
      <c r="F1114" s="28" t="s">
        <v>17415</v>
      </c>
      <c r="G1114" s="28" t="s">
        <v>18463</v>
      </c>
      <c r="H1114" s="28" t="s">
        <v>17453</v>
      </c>
      <c r="I1114" s="28">
        <v>0</v>
      </c>
      <c r="J1114" s="28">
        <v>0</v>
      </c>
      <c r="K1114" s="28">
        <v>0</v>
      </c>
      <c r="L1114" s="28">
        <v>0</v>
      </c>
      <c r="M1114" s="28">
        <v>1</v>
      </c>
      <c r="N1114" s="28">
        <v>2</v>
      </c>
      <c r="O1114" s="28">
        <v>20</v>
      </c>
      <c r="P1114">
        <f>VLOOKUP($A1114,'Item Detail'!$A$2:$G$3180,7,0)</f>
        <v>1</v>
      </c>
      <c r="Q1114" s="30" t="s">
        <v>20729</v>
      </c>
      <c r="R1114" s="30" t="s">
        <v>20730</v>
      </c>
      <c r="S1114" s="30" t="s">
        <v>20731</v>
      </c>
      <c r="T1114" s="30" t="s">
        <v>20732</v>
      </c>
      <c r="U1114" s="30" t="s">
        <v>20749</v>
      </c>
      <c r="V1114" s="30" t="s">
        <v>20734</v>
      </c>
      <c r="W1114" s="30" t="s">
        <v>20734</v>
      </c>
      <c r="X1114" s="30" t="s">
        <v>20734</v>
      </c>
      <c r="Y1114" s="30" t="s">
        <v>20737</v>
      </c>
      <c r="Z1114" s="30" t="s">
        <v>20737</v>
      </c>
      <c r="AA1114" s="32" t="s">
        <v>20790</v>
      </c>
    </row>
    <row r="1115" spans="1:27" x14ac:dyDescent="0.3">
      <c r="A1115" s="28" t="s">
        <v>11200</v>
      </c>
      <c r="B1115" s="28" t="s">
        <v>17483</v>
      </c>
      <c r="C1115" s="28" t="s">
        <v>11201</v>
      </c>
      <c r="D1115" s="28" t="s">
        <v>10597</v>
      </c>
      <c r="E1115" s="28" t="s">
        <v>8267</v>
      </c>
      <c r="F1115" s="28" t="s">
        <v>1691</v>
      </c>
      <c r="G1115" s="28" t="s">
        <v>18464</v>
      </c>
      <c r="H1115" s="28" t="s">
        <v>17453</v>
      </c>
      <c r="I1115" s="28">
        <v>0</v>
      </c>
      <c r="J1115" s="28">
        <v>0</v>
      </c>
      <c r="K1115" s="28">
        <v>0</v>
      </c>
      <c r="L1115" s="28">
        <v>0</v>
      </c>
      <c r="M1115" s="28">
        <v>1</v>
      </c>
      <c r="N1115" s="28">
        <v>2</v>
      </c>
      <c r="O1115" s="28">
        <v>20</v>
      </c>
      <c r="P1115">
        <f>VLOOKUP($A1115,'Item Detail'!$A$2:$G$3180,7,0)</f>
        <v>1</v>
      </c>
      <c r="Q1115" s="30" t="s">
        <v>20729</v>
      </c>
      <c r="R1115" s="30" t="s">
        <v>20730</v>
      </c>
      <c r="S1115" s="30" t="s">
        <v>20731</v>
      </c>
      <c r="T1115" s="30" t="s">
        <v>20732</v>
      </c>
      <c r="U1115" s="30" t="s">
        <v>20749</v>
      </c>
      <c r="V1115" s="30" t="s">
        <v>20734</v>
      </c>
      <c r="W1115" s="30" t="s">
        <v>20737</v>
      </c>
      <c r="X1115" s="30" t="s">
        <v>20737</v>
      </c>
      <c r="Y1115" s="30" t="s">
        <v>20737</v>
      </c>
      <c r="Z1115" s="30" t="s">
        <v>20737</v>
      </c>
      <c r="AA1115" s="32" t="s">
        <v>20790</v>
      </c>
    </row>
    <row r="1116" spans="1:27" x14ac:dyDescent="0.3">
      <c r="A1116" s="28" t="s">
        <v>15231</v>
      </c>
      <c r="B1116" s="28" t="s">
        <v>17437</v>
      </c>
      <c r="C1116" s="28" t="s">
        <v>15232</v>
      </c>
      <c r="D1116" s="28" t="s">
        <v>15233</v>
      </c>
      <c r="E1116" s="28" t="s">
        <v>7716</v>
      </c>
      <c r="F1116" s="28" t="s">
        <v>15234</v>
      </c>
      <c r="G1116" s="28" t="s">
        <v>18465</v>
      </c>
      <c r="H1116" s="28" t="s">
        <v>17413</v>
      </c>
      <c r="I1116" s="28">
        <v>1</v>
      </c>
      <c r="J1116" s="28">
        <v>0</v>
      </c>
      <c r="K1116" s="28">
        <v>0</v>
      </c>
      <c r="L1116" s="28">
        <v>0</v>
      </c>
      <c r="M1116" s="28">
        <v>0</v>
      </c>
      <c r="N1116" s="28">
        <v>2</v>
      </c>
      <c r="O1116" s="28">
        <v>20</v>
      </c>
      <c r="P1116">
        <f>VLOOKUP($A1116,'Item Detail'!$A$2:$G$3180,7,0)</f>
        <v>1</v>
      </c>
      <c r="Q1116" s="30" t="s">
        <v>20739</v>
      </c>
      <c r="R1116" s="30" t="s">
        <v>20730</v>
      </c>
      <c r="S1116" s="30" t="s">
        <v>20731</v>
      </c>
      <c r="T1116" s="30" t="s">
        <v>20732</v>
      </c>
      <c r="U1116" s="30" t="s">
        <v>20736</v>
      </c>
      <c r="V1116" s="30" t="s">
        <v>20734</v>
      </c>
      <c r="W1116" s="30" t="s">
        <v>20734</v>
      </c>
      <c r="X1116" s="30" t="s">
        <v>20734</v>
      </c>
      <c r="Y1116" s="30" t="s">
        <v>20734</v>
      </c>
      <c r="Z1116" s="30" t="s">
        <v>20734</v>
      </c>
      <c r="AA1116" s="32" t="s">
        <v>20788</v>
      </c>
    </row>
    <row r="1117" spans="1:27" x14ac:dyDescent="0.3">
      <c r="A1117" s="28" t="s">
        <v>3081</v>
      </c>
      <c r="B1117" s="28" t="s">
        <v>17435</v>
      </c>
      <c r="C1117" s="28" t="s">
        <v>3082</v>
      </c>
      <c r="D1117" s="28" t="s">
        <v>8478</v>
      </c>
      <c r="E1117" s="28" t="s">
        <v>7953</v>
      </c>
      <c r="F1117" s="28" t="s">
        <v>17432</v>
      </c>
      <c r="G1117" s="28" t="s">
        <v>18466</v>
      </c>
      <c r="H1117" s="28" t="s">
        <v>17428</v>
      </c>
      <c r="I1117" s="28">
        <v>0</v>
      </c>
      <c r="J1117" s="28">
        <v>0</v>
      </c>
      <c r="K1117" s="28">
        <v>1</v>
      </c>
      <c r="L1117" s="28">
        <v>0</v>
      </c>
      <c r="M1117" s="28">
        <v>0</v>
      </c>
      <c r="N1117" s="28">
        <v>2</v>
      </c>
      <c r="O1117" s="28">
        <v>20</v>
      </c>
      <c r="P1117">
        <f>VLOOKUP($A1117,'Item Detail'!$A$2:$G$3180,7,0)</f>
        <v>1</v>
      </c>
      <c r="Q1117" s="30" t="s">
        <v>20741</v>
      </c>
      <c r="R1117" s="30" t="s">
        <v>20730</v>
      </c>
      <c r="S1117" s="30" t="s">
        <v>20742</v>
      </c>
      <c r="T1117" s="30" t="s">
        <v>20732</v>
      </c>
      <c r="U1117" s="30" t="s">
        <v>20733</v>
      </c>
      <c r="V1117" s="30" t="s">
        <v>20737</v>
      </c>
      <c r="W1117" s="30" t="s">
        <v>20737</v>
      </c>
      <c r="X1117" s="30" t="s">
        <v>20737</v>
      </c>
      <c r="Y1117" s="30" t="s">
        <v>20737</v>
      </c>
      <c r="Z1117" s="30" t="s">
        <v>20737</v>
      </c>
      <c r="AA1117" s="32" t="s">
        <v>20789</v>
      </c>
    </row>
    <row r="1118" spans="1:27" x14ac:dyDescent="0.3">
      <c r="A1118" s="28" t="s">
        <v>11546</v>
      </c>
      <c r="B1118" s="28" t="s">
        <v>17458</v>
      </c>
      <c r="C1118" s="28" t="s">
        <v>11547</v>
      </c>
      <c r="D1118" s="28" t="s">
        <v>8084</v>
      </c>
      <c r="E1118" s="28" t="s">
        <v>7901</v>
      </c>
      <c r="F1118" s="28" t="s">
        <v>17574</v>
      </c>
      <c r="G1118" s="28" t="s">
        <v>18467</v>
      </c>
      <c r="H1118" s="28" t="s">
        <v>17413</v>
      </c>
      <c r="I1118" s="28">
        <v>0</v>
      </c>
      <c r="J1118" s="28">
        <v>0</v>
      </c>
      <c r="K1118" s="28">
        <v>1</v>
      </c>
      <c r="L1118" s="28">
        <v>0</v>
      </c>
      <c r="M1118" s="28">
        <v>0</v>
      </c>
      <c r="N1118" s="28">
        <v>2</v>
      </c>
      <c r="O1118" s="28">
        <v>20</v>
      </c>
      <c r="P1118">
        <f>VLOOKUP($A1118,'Item Detail'!$A$2:$G$3180,7,0)</f>
        <v>1</v>
      </c>
      <c r="Q1118" s="30" t="s">
        <v>20729</v>
      </c>
      <c r="R1118" s="30" t="s">
        <v>20730</v>
      </c>
      <c r="S1118" s="30" t="s">
        <v>20731</v>
      </c>
      <c r="T1118" s="30" t="s">
        <v>20732</v>
      </c>
      <c r="U1118" s="30" t="s">
        <v>20736</v>
      </c>
      <c r="V1118" s="30" t="s">
        <v>20734</v>
      </c>
      <c r="W1118" s="30" t="s">
        <v>20734</v>
      </c>
      <c r="X1118" s="30" t="s">
        <v>20734</v>
      </c>
      <c r="Y1118" s="30" t="s">
        <v>20734</v>
      </c>
      <c r="Z1118" s="30" t="s">
        <v>20734</v>
      </c>
      <c r="AA1118" s="32" t="s">
        <v>20788</v>
      </c>
    </row>
    <row r="1119" spans="1:27" x14ac:dyDescent="0.3">
      <c r="A1119" s="28" t="s">
        <v>14502</v>
      </c>
      <c r="B1119" s="28" t="s">
        <v>17414</v>
      </c>
      <c r="C1119" s="28" t="s">
        <v>7946</v>
      </c>
      <c r="D1119" s="28" t="s">
        <v>8514</v>
      </c>
      <c r="E1119" s="28" t="s">
        <v>7948</v>
      </c>
      <c r="F1119" s="28" t="s">
        <v>17415</v>
      </c>
      <c r="G1119" s="28" t="s">
        <v>18468</v>
      </c>
      <c r="H1119" s="28" t="s">
        <v>17413</v>
      </c>
      <c r="I1119" s="28">
        <v>1</v>
      </c>
      <c r="J1119" s="28">
        <v>0</v>
      </c>
      <c r="K1119" s="28">
        <v>0</v>
      </c>
      <c r="L1119" s="28">
        <v>0</v>
      </c>
      <c r="M1119" s="28">
        <v>0</v>
      </c>
      <c r="N1119" s="28">
        <v>2</v>
      </c>
      <c r="O1119" s="28">
        <v>20</v>
      </c>
      <c r="P1119">
        <f>VLOOKUP($A1119,'Item Detail'!$A$2:$G$3180,7,0)</f>
        <v>1</v>
      </c>
      <c r="Q1119" s="30" t="s">
        <v>20729</v>
      </c>
      <c r="R1119" s="30" t="s">
        <v>20730</v>
      </c>
      <c r="S1119" s="30" t="s">
        <v>20731</v>
      </c>
      <c r="T1119" s="30" t="s">
        <v>20732</v>
      </c>
      <c r="U1119" s="30" t="s">
        <v>20732</v>
      </c>
      <c r="V1119" s="30" t="s">
        <v>20734</v>
      </c>
      <c r="W1119" s="30" t="s">
        <v>20734</v>
      </c>
      <c r="X1119" s="30" t="s">
        <v>20734</v>
      </c>
      <c r="Y1119" s="30" t="s">
        <v>20734</v>
      </c>
      <c r="Z1119" s="30" t="s">
        <v>20734</v>
      </c>
      <c r="AA1119" s="32" t="s">
        <v>20788</v>
      </c>
    </row>
    <row r="1120" spans="1:27" x14ac:dyDescent="0.3">
      <c r="A1120" s="28" t="s">
        <v>16563</v>
      </c>
      <c r="B1120" s="28" t="s">
        <v>17410</v>
      </c>
      <c r="C1120" s="28" t="s">
        <v>16564</v>
      </c>
      <c r="D1120" s="28" t="s">
        <v>16565</v>
      </c>
      <c r="E1120" s="28" t="s">
        <v>7716</v>
      </c>
      <c r="F1120" s="28" t="s">
        <v>4054</v>
      </c>
      <c r="G1120" s="28" t="s">
        <v>18469</v>
      </c>
      <c r="H1120" s="28" t="s">
        <v>17453</v>
      </c>
      <c r="I1120" s="28">
        <v>1</v>
      </c>
      <c r="J1120" s="28">
        <v>0</v>
      </c>
      <c r="K1120" s="28">
        <v>0</v>
      </c>
      <c r="L1120" s="28">
        <v>0</v>
      </c>
      <c r="M1120" s="28">
        <v>0</v>
      </c>
      <c r="N1120" s="28">
        <v>2</v>
      </c>
      <c r="O1120" s="28">
        <v>20</v>
      </c>
      <c r="P1120">
        <f>VLOOKUP($A1120,'Item Detail'!$A$2:$G$3180,7,0)</f>
        <v>1</v>
      </c>
      <c r="Q1120" s="30" t="s">
        <v>20750</v>
      </c>
      <c r="R1120" s="30" t="s">
        <v>20730</v>
      </c>
      <c r="S1120" s="30" t="s">
        <v>20731</v>
      </c>
      <c r="T1120" s="30" t="s">
        <v>20732</v>
      </c>
      <c r="U1120" s="30" t="s">
        <v>20732</v>
      </c>
      <c r="V1120" s="30" t="s">
        <v>20737</v>
      </c>
      <c r="W1120" s="30" t="s">
        <v>20734</v>
      </c>
      <c r="X1120" s="30" t="s">
        <v>20734</v>
      </c>
      <c r="Y1120" s="30" t="s">
        <v>20734</v>
      </c>
      <c r="Z1120" s="30" t="s">
        <v>20737</v>
      </c>
      <c r="AA1120" s="32" t="s">
        <v>20790</v>
      </c>
    </row>
    <row r="1121" spans="1:27" x14ac:dyDescent="0.3">
      <c r="A1121" s="28" t="s">
        <v>13555</v>
      </c>
      <c r="B1121" s="28" t="s">
        <v>17435</v>
      </c>
      <c r="C1121" s="28" t="s">
        <v>13556</v>
      </c>
      <c r="D1121" s="28" t="s">
        <v>8055</v>
      </c>
      <c r="E1121" s="28" t="s">
        <v>9775</v>
      </c>
      <c r="F1121" s="28" t="s">
        <v>8126</v>
      </c>
      <c r="G1121" s="28" t="s">
        <v>18470</v>
      </c>
      <c r="H1121" s="28" t="s">
        <v>17412</v>
      </c>
      <c r="I1121" s="28">
        <v>1</v>
      </c>
      <c r="J1121" s="28">
        <v>0</v>
      </c>
      <c r="K1121" s="28">
        <v>0</v>
      </c>
      <c r="L1121" s="28">
        <v>0</v>
      </c>
      <c r="M1121" s="28">
        <v>0</v>
      </c>
      <c r="N1121" s="28">
        <v>2</v>
      </c>
      <c r="O1121" s="28">
        <v>20</v>
      </c>
      <c r="P1121">
        <f>VLOOKUP($A1121,'Item Detail'!$A$2:$G$3180,7,0)</f>
        <v>1</v>
      </c>
      <c r="Q1121" s="30" t="s">
        <v>20772</v>
      </c>
      <c r="R1121" s="30" t="s">
        <v>20744</v>
      </c>
      <c r="S1121" s="30" t="s">
        <v>20731</v>
      </c>
      <c r="T1121" s="30" t="s">
        <v>20732</v>
      </c>
      <c r="U1121" s="30" t="s">
        <v>20736</v>
      </c>
      <c r="V1121" s="30" t="s">
        <v>20734</v>
      </c>
      <c r="W1121" s="30" t="s">
        <v>20734</v>
      </c>
      <c r="X1121" s="30" t="s">
        <v>20734</v>
      </c>
      <c r="Y1121" s="30" t="s">
        <v>20737</v>
      </c>
      <c r="Z1121" s="30" t="s">
        <v>20737</v>
      </c>
      <c r="AA1121" s="32" t="s">
        <v>20788</v>
      </c>
    </row>
    <row r="1122" spans="1:27" x14ac:dyDescent="0.3">
      <c r="A1122" s="28" t="s">
        <v>16931</v>
      </c>
      <c r="B1122" s="28" t="s">
        <v>17435</v>
      </c>
      <c r="C1122" s="28" t="s">
        <v>15582</v>
      </c>
      <c r="D1122" s="28" t="s">
        <v>8084</v>
      </c>
      <c r="E1122" s="28" t="s">
        <v>8125</v>
      </c>
      <c r="F1122" s="28" t="s">
        <v>8126</v>
      </c>
      <c r="G1122" s="28" t="s">
        <v>18471</v>
      </c>
      <c r="H1122" s="28" t="s">
        <v>17412</v>
      </c>
      <c r="I1122" s="28">
        <v>0</v>
      </c>
      <c r="J1122" s="28">
        <v>0</v>
      </c>
      <c r="K1122" s="28">
        <v>1</v>
      </c>
      <c r="L1122" s="28">
        <v>0</v>
      </c>
      <c r="M1122" s="28">
        <v>0</v>
      </c>
      <c r="N1122" s="28">
        <v>2</v>
      </c>
      <c r="O1122" s="28">
        <v>20</v>
      </c>
      <c r="P1122">
        <f>VLOOKUP($A1122,'Item Detail'!$A$2:$G$3180,7,0)</f>
        <v>1</v>
      </c>
      <c r="Q1122" s="30" t="s">
        <v>20772</v>
      </c>
      <c r="R1122" s="30" t="s">
        <v>20744</v>
      </c>
      <c r="S1122" s="30" t="s">
        <v>20731</v>
      </c>
      <c r="T1122" s="30" t="s">
        <v>20732</v>
      </c>
      <c r="U1122" s="30" t="s">
        <v>20736</v>
      </c>
      <c r="V1122" s="30" t="s">
        <v>20734</v>
      </c>
      <c r="W1122" s="30" t="s">
        <v>20734</v>
      </c>
      <c r="X1122" s="30" t="s">
        <v>20734</v>
      </c>
      <c r="Y1122" s="30" t="s">
        <v>20734</v>
      </c>
      <c r="Z1122" s="30" t="s">
        <v>20734</v>
      </c>
      <c r="AA1122" s="32" t="s">
        <v>20788</v>
      </c>
    </row>
    <row r="1123" spans="1:27" x14ac:dyDescent="0.3">
      <c r="A1123" s="28" t="s">
        <v>12621</v>
      </c>
      <c r="B1123" s="28" t="s">
        <v>17435</v>
      </c>
      <c r="C1123" s="28" t="s">
        <v>12622</v>
      </c>
      <c r="D1123" s="28" t="s">
        <v>12623</v>
      </c>
      <c r="E1123" s="28" t="s">
        <v>12624</v>
      </c>
      <c r="F1123" s="28" t="s">
        <v>8126</v>
      </c>
      <c r="G1123" s="28" t="s">
        <v>18472</v>
      </c>
      <c r="H1123" s="28" t="s">
        <v>17412</v>
      </c>
      <c r="I1123" s="28">
        <v>0</v>
      </c>
      <c r="J1123" s="28">
        <v>0</v>
      </c>
      <c r="K1123" s="28">
        <v>1</v>
      </c>
      <c r="L1123" s="28">
        <v>0</v>
      </c>
      <c r="M1123" s="28">
        <v>0</v>
      </c>
      <c r="N1123" s="28">
        <v>2</v>
      </c>
      <c r="O1123" s="28">
        <v>20</v>
      </c>
      <c r="P1123">
        <f>VLOOKUP($A1123,'Item Detail'!$A$2:$G$3180,7,0)</f>
        <v>1</v>
      </c>
      <c r="Q1123" s="30" t="s">
        <v>20759</v>
      </c>
      <c r="R1123" s="30" t="s">
        <v>20744</v>
      </c>
      <c r="S1123" s="30" t="s">
        <v>20731</v>
      </c>
      <c r="T1123" s="30" t="s">
        <v>20732</v>
      </c>
      <c r="U1123" s="30" t="s">
        <v>20736</v>
      </c>
      <c r="V1123" s="30" t="s">
        <v>20734</v>
      </c>
      <c r="W1123" s="30" t="s">
        <v>20734</v>
      </c>
      <c r="X1123" s="30" t="s">
        <v>20734</v>
      </c>
      <c r="Y1123" s="30" t="s">
        <v>20734</v>
      </c>
      <c r="Z1123" s="30" t="s">
        <v>20734</v>
      </c>
      <c r="AA1123" s="32" t="s">
        <v>20788</v>
      </c>
    </row>
    <row r="1124" spans="1:27" x14ac:dyDescent="0.3">
      <c r="A1124" s="28" t="s">
        <v>13591</v>
      </c>
      <c r="B1124" s="28" t="s">
        <v>17465</v>
      </c>
      <c r="C1124" s="28" t="s">
        <v>13592</v>
      </c>
      <c r="D1124" s="28" t="s">
        <v>7677</v>
      </c>
      <c r="E1124" s="28" t="s">
        <v>7716</v>
      </c>
      <c r="F1124" s="28" t="s">
        <v>18473</v>
      </c>
      <c r="G1124" s="28" t="s">
        <v>18474</v>
      </c>
      <c r="H1124" s="28" t="s">
        <v>17453</v>
      </c>
      <c r="I1124" s="28">
        <v>0</v>
      </c>
      <c r="J1124" s="28">
        <v>0</v>
      </c>
      <c r="K1124" s="28">
        <v>1</v>
      </c>
      <c r="L1124" s="28">
        <v>0</v>
      </c>
      <c r="M1124" s="28">
        <v>0</v>
      </c>
      <c r="N1124" s="28">
        <v>2</v>
      </c>
      <c r="O1124" s="28">
        <v>20</v>
      </c>
      <c r="P1124">
        <f>VLOOKUP($A1124,'Item Detail'!$A$2:$G$3180,7,0)</f>
        <v>1</v>
      </c>
      <c r="Q1124" s="30" t="s">
        <v>20750</v>
      </c>
      <c r="R1124" s="30" t="s">
        <v>20730</v>
      </c>
      <c r="S1124" s="30" t="s">
        <v>20731</v>
      </c>
      <c r="T1124" s="30" t="s">
        <v>20732</v>
      </c>
      <c r="U1124" s="30" t="s">
        <v>20732</v>
      </c>
      <c r="V1124" s="30" t="s">
        <v>20734</v>
      </c>
      <c r="W1124" s="30" t="s">
        <v>20737</v>
      </c>
      <c r="X1124" s="30" t="s">
        <v>20737</v>
      </c>
      <c r="Y1124" s="30" t="s">
        <v>20737</v>
      </c>
      <c r="Z1124" s="30" t="s">
        <v>20737</v>
      </c>
      <c r="AA1124" s="32" t="s">
        <v>20790</v>
      </c>
    </row>
    <row r="1125" spans="1:27" x14ac:dyDescent="0.3">
      <c r="A1125" s="28" t="s">
        <v>15822</v>
      </c>
      <c r="B1125" s="28" t="s">
        <v>17465</v>
      </c>
      <c r="C1125" s="28" t="s">
        <v>15823</v>
      </c>
      <c r="D1125" s="28" t="s">
        <v>7677</v>
      </c>
      <c r="E1125" s="28" t="s">
        <v>7716</v>
      </c>
      <c r="F1125" s="28" t="s">
        <v>18473</v>
      </c>
      <c r="G1125" s="28" t="s">
        <v>18475</v>
      </c>
      <c r="H1125" s="28" t="s">
        <v>17453</v>
      </c>
      <c r="I1125" s="28">
        <v>0</v>
      </c>
      <c r="J1125" s="28">
        <v>0</v>
      </c>
      <c r="K1125" s="28">
        <v>1</v>
      </c>
      <c r="L1125" s="28">
        <v>0</v>
      </c>
      <c r="M1125" s="28">
        <v>0</v>
      </c>
      <c r="N1125" s="28">
        <v>2</v>
      </c>
      <c r="O1125" s="28">
        <v>20</v>
      </c>
      <c r="P1125">
        <f>VLOOKUP($A1125,'Item Detail'!$A$2:$G$3180,7,0)</f>
        <v>1</v>
      </c>
      <c r="Q1125" s="30" t="s">
        <v>20754</v>
      </c>
      <c r="R1125" s="30" t="s">
        <v>20730</v>
      </c>
      <c r="S1125" s="30" t="s">
        <v>20731</v>
      </c>
      <c r="T1125" s="30" t="s">
        <v>20732</v>
      </c>
      <c r="U1125" s="30" t="s">
        <v>20732</v>
      </c>
      <c r="V1125" s="30" t="s">
        <v>20734</v>
      </c>
      <c r="W1125" s="30" t="s">
        <v>20737</v>
      </c>
      <c r="X1125" s="30" t="s">
        <v>20737</v>
      </c>
      <c r="Y1125" s="30" t="s">
        <v>20737</v>
      </c>
      <c r="Z1125" s="30" t="s">
        <v>20737</v>
      </c>
      <c r="AA1125" s="32" t="s">
        <v>20790</v>
      </c>
    </row>
    <row r="1126" spans="1:27" x14ac:dyDescent="0.3">
      <c r="A1126" s="28" t="s">
        <v>15711</v>
      </c>
      <c r="B1126" s="28" t="s">
        <v>17481</v>
      </c>
      <c r="C1126" s="28" t="s">
        <v>15712</v>
      </c>
      <c r="D1126" s="28" t="s">
        <v>7677</v>
      </c>
      <c r="E1126" s="28" t="s">
        <v>7716</v>
      </c>
      <c r="F1126" s="28" t="s">
        <v>2315</v>
      </c>
      <c r="G1126" s="28" t="s">
        <v>18476</v>
      </c>
      <c r="H1126" s="28" t="s">
        <v>17453</v>
      </c>
      <c r="I1126" s="28">
        <v>0</v>
      </c>
      <c r="J1126" s="28">
        <v>0</v>
      </c>
      <c r="K1126" s="28">
        <v>1</v>
      </c>
      <c r="L1126" s="28">
        <v>0</v>
      </c>
      <c r="M1126" s="28">
        <v>0</v>
      </c>
      <c r="N1126" s="28">
        <v>2</v>
      </c>
      <c r="O1126" s="28">
        <v>20</v>
      </c>
      <c r="P1126">
        <f>VLOOKUP($A1126,'Item Detail'!$A$2:$G$3180,7,0)</f>
        <v>1</v>
      </c>
      <c r="Q1126" s="30" t="s">
        <v>20729</v>
      </c>
      <c r="R1126" s="30" t="s">
        <v>20730</v>
      </c>
      <c r="S1126" s="30" t="s">
        <v>20731</v>
      </c>
      <c r="T1126" s="30" t="s">
        <v>20732</v>
      </c>
      <c r="U1126" s="30" t="s">
        <v>20733</v>
      </c>
      <c r="V1126" s="30" t="s">
        <v>20734</v>
      </c>
      <c r="W1126" s="30" t="s">
        <v>20734</v>
      </c>
      <c r="X1126" s="30" t="s">
        <v>20737</v>
      </c>
      <c r="Y1126" s="30" t="s">
        <v>20734</v>
      </c>
      <c r="Z1126" s="30" t="s">
        <v>20737</v>
      </c>
      <c r="AA1126" s="32" t="s">
        <v>20790</v>
      </c>
    </row>
    <row r="1127" spans="1:27" x14ac:dyDescent="0.3">
      <c r="A1127" s="28" t="s">
        <v>14957</v>
      </c>
      <c r="B1127" s="28" t="s">
        <v>17489</v>
      </c>
      <c r="C1127" s="28" t="s">
        <v>14958</v>
      </c>
      <c r="D1127" s="28" t="s">
        <v>14959</v>
      </c>
      <c r="E1127" s="28" t="s">
        <v>9159</v>
      </c>
      <c r="F1127" s="28" t="s">
        <v>17741</v>
      </c>
      <c r="G1127" s="28" t="s">
        <v>18477</v>
      </c>
      <c r="H1127" s="28" t="s">
        <v>17412</v>
      </c>
      <c r="I1127" s="28">
        <v>0</v>
      </c>
      <c r="J1127" s="28">
        <v>0</v>
      </c>
      <c r="K1127" s="28">
        <v>1</v>
      </c>
      <c r="L1127" s="28">
        <v>0</v>
      </c>
      <c r="M1127" s="28">
        <v>0</v>
      </c>
      <c r="N1127" s="28">
        <v>2</v>
      </c>
      <c r="O1127" s="28">
        <v>20</v>
      </c>
      <c r="P1127">
        <f>VLOOKUP($A1127,'Item Detail'!$A$2:$G$3180,7,0)</f>
        <v>1</v>
      </c>
      <c r="Q1127" s="30" t="s">
        <v>20729</v>
      </c>
      <c r="R1127" s="30" t="s">
        <v>20730</v>
      </c>
      <c r="S1127" s="30" t="s">
        <v>20731</v>
      </c>
      <c r="T1127" s="30" t="s">
        <v>20732</v>
      </c>
      <c r="U1127" s="30" t="s">
        <v>20732</v>
      </c>
      <c r="V1127" s="30" t="s">
        <v>20734</v>
      </c>
      <c r="W1127" s="30" t="s">
        <v>20737</v>
      </c>
      <c r="X1127" s="30" t="s">
        <v>20734</v>
      </c>
      <c r="Y1127" s="30" t="s">
        <v>20737</v>
      </c>
      <c r="Z1127" s="30" t="s">
        <v>20737</v>
      </c>
      <c r="AA1127" s="32" t="s">
        <v>20788</v>
      </c>
    </row>
    <row r="1128" spans="1:27" x14ac:dyDescent="0.3">
      <c r="A1128" s="28" t="s">
        <v>17076</v>
      </c>
      <c r="B1128" s="28" t="s">
        <v>17732</v>
      </c>
      <c r="C1128" s="28" t="s">
        <v>17077</v>
      </c>
      <c r="D1128" s="28" t="s">
        <v>8870</v>
      </c>
      <c r="E1128" s="28" t="s">
        <v>7749</v>
      </c>
      <c r="F1128" s="28" t="s">
        <v>9633</v>
      </c>
      <c r="G1128" s="28" t="s">
        <v>18478</v>
      </c>
      <c r="H1128" s="28" t="s">
        <v>17412</v>
      </c>
      <c r="I1128" s="28">
        <v>0</v>
      </c>
      <c r="J1128" s="28">
        <v>0</v>
      </c>
      <c r="K1128" s="28">
        <v>0</v>
      </c>
      <c r="L1128" s="28">
        <v>0</v>
      </c>
      <c r="M1128" s="28">
        <v>1</v>
      </c>
      <c r="N1128" s="28">
        <v>2</v>
      </c>
      <c r="O1128" s="28">
        <v>20</v>
      </c>
      <c r="P1128">
        <f>VLOOKUP($A1128,'Item Detail'!$A$2:$G$3180,7,0)</f>
        <v>1</v>
      </c>
      <c r="Q1128" s="30" t="s">
        <v>20729</v>
      </c>
      <c r="R1128" s="30" t="s">
        <v>20730</v>
      </c>
      <c r="S1128" s="30" t="s">
        <v>20731</v>
      </c>
      <c r="T1128" s="30" t="s">
        <v>20732</v>
      </c>
      <c r="U1128" s="30" t="s">
        <v>20732</v>
      </c>
      <c r="V1128" s="30" t="s">
        <v>20734</v>
      </c>
      <c r="W1128" s="30" t="s">
        <v>20734</v>
      </c>
      <c r="X1128" s="30" t="s">
        <v>20734</v>
      </c>
      <c r="Y1128" s="30" t="s">
        <v>20734</v>
      </c>
      <c r="Z1128" s="30" t="s">
        <v>20734</v>
      </c>
      <c r="AA1128" s="32" t="s">
        <v>20788</v>
      </c>
    </row>
    <row r="1129" spans="1:27" x14ac:dyDescent="0.3">
      <c r="A1129" s="28" t="s">
        <v>11007</v>
      </c>
      <c r="B1129" s="28" t="s">
        <v>17732</v>
      </c>
      <c r="C1129" s="28" t="s">
        <v>11008</v>
      </c>
      <c r="D1129" s="28" t="s">
        <v>7947</v>
      </c>
      <c r="E1129" s="28" t="s">
        <v>7973</v>
      </c>
      <c r="F1129" s="28" t="s">
        <v>11009</v>
      </c>
      <c r="G1129" s="28" t="s">
        <v>18479</v>
      </c>
      <c r="H1129" s="28" t="s">
        <v>17413</v>
      </c>
      <c r="I1129" s="28">
        <v>1</v>
      </c>
      <c r="J1129" s="28">
        <v>0</v>
      </c>
      <c r="K1129" s="28">
        <v>0</v>
      </c>
      <c r="L1129" s="28">
        <v>0</v>
      </c>
      <c r="M1129" s="28">
        <v>0</v>
      </c>
      <c r="N1129" s="28">
        <v>2</v>
      </c>
      <c r="O1129" s="28">
        <v>20</v>
      </c>
      <c r="P1129">
        <f>VLOOKUP($A1129,'Item Detail'!$A$2:$G$3180,7,0)</f>
        <v>1</v>
      </c>
      <c r="Q1129" s="30" t="s">
        <v>20740</v>
      </c>
      <c r="R1129" s="30" t="s">
        <v>20730</v>
      </c>
      <c r="S1129" s="30" t="s">
        <v>20731</v>
      </c>
      <c r="T1129" s="30" t="s">
        <v>20732</v>
      </c>
      <c r="U1129" s="30" t="s">
        <v>20749</v>
      </c>
      <c r="V1129" s="30" t="s">
        <v>20734</v>
      </c>
      <c r="W1129" s="30" t="s">
        <v>20734</v>
      </c>
      <c r="X1129" s="30" t="s">
        <v>20734</v>
      </c>
      <c r="Y1129" s="30" t="s">
        <v>20734</v>
      </c>
      <c r="Z1129" s="30" t="s">
        <v>20734</v>
      </c>
      <c r="AA1129" s="32" t="s">
        <v>20788</v>
      </c>
    </row>
    <row r="1130" spans="1:27" x14ac:dyDescent="0.3">
      <c r="A1130" s="28" t="s">
        <v>16482</v>
      </c>
      <c r="B1130" s="28" t="s">
        <v>17410</v>
      </c>
      <c r="C1130" s="28" t="s">
        <v>16483</v>
      </c>
      <c r="D1130" s="28" t="s">
        <v>13828</v>
      </c>
      <c r="E1130" s="28" t="s">
        <v>7734</v>
      </c>
      <c r="F1130" s="28" t="s">
        <v>9317</v>
      </c>
      <c r="G1130" s="28" t="s">
        <v>18480</v>
      </c>
      <c r="H1130" s="28" t="s">
        <v>17413</v>
      </c>
      <c r="I1130" s="28">
        <v>0</v>
      </c>
      <c r="J1130" s="28">
        <v>0</v>
      </c>
      <c r="K1130" s="28">
        <v>0</v>
      </c>
      <c r="L1130" s="28">
        <v>0</v>
      </c>
      <c r="M1130" s="28">
        <v>1</v>
      </c>
      <c r="N1130" s="28">
        <v>2</v>
      </c>
      <c r="O1130" s="28">
        <v>20</v>
      </c>
      <c r="P1130">
        <f>VLOOKUP($A1130,'Item Detail'!$A$2:$G$3180,7,0)</f>
        <v>1</v>
      </c>
      <c r="Q1130" s="30" t="s">
        <v>20729</v>
      </c>
      <c r="R1130" s="30" t="s">
        <v>20730</v>
      </c>
      <c r="S1130" s="30" t="s">
        <v>20731</v>
      </c>
      <c r="T1130" s="30" t="s">
        <v>20732</v>
      </c>
      <c r="U1130" s="30" t="s">
        <v>20733</v>
      </c>
      <c r="V1130" s="30" t="s">
        <v>20734</v>
      </c>
      <c r="W1130" s="30" t="s">
        <v>20734</v>
      </c>
      <c r="X1130" s="30" t="s">
        <v>20734</v>
      </c>
      <c r="Y1130" s="30" t="s">
        <v>20734</v>
      </c>
      <c r="Z1130" s="30" t="s">
        <v>20734</v>
      </c>
      <c r="AA1130" s="32" t="s">
        <v>20788</v>
      </c>
    </row>
    <row r="1131" spans="1:27" x14ac:dyDescent="0.3">
      <c r="A1131" s="28" t="s">
        <v>11826</v>
      </c>
      <c r="B1131" s="28" t="s">
        <v>17414</v>
      </c>
      <c r="C1131" s="28" t="s">
        <v>11827</v>
      </c>
      <c r="D1131" s="28" t="s">
        <v>7870</v>
      </c>
      <c r="E1131" s="28" t="s">
        <v>7749</v>
      </c>
      <c r="F1131" s="28" t="s">
        <v>17415</v>
      </c>
      <c r="G1131" s="28" t="s">
        <v>18481</v>
      </c>
      <c r="H1131" s="28" t="s">
        <v>17413</v>
      </c>
      <c r="I1131" s="28">
        <v>1</v>
      </c>
      <c r="J1131" s="28">
        <v>0</v>
      </c>
      <c r="K1131" s="28">
        <v>0</v>
      </c>
      <c r="L1131" s="28">
        <v>0</v>
      </c>
      <c r="M1131" s="28">
        <v>0</v>
      </c>
      <c r="N1131" s="28">
        <v>2</v>
      </c>
      <c r="O1131" s="28">
        <v>20</v>
      </c>
      <c r="P1131">
        <f>VLOOKUP($A1131,'Item Detail'!$A$2:$G$3180,7,0)</f>
        <v>1</v>
      </c>
      <c r="Q1131" s="30" t="s">
        <v>20729</v>
      </c>
      <c r="R1131" s="30" t="s">
        <v>20730</v>
      </c>
      <c r="S1131" s="30" t="s">
        <v>20731</v>
      </c>
      <c r="T1131" s="30" t="s">
        <v>20732</v>
      </c>
      <c r="U1131" s="30" t="s">
        <v>20749</v>
      </c>
      <c r="V1131" s="30" t="s">
        <v>20734</v>
      </c>
      <c r="W1131" s="30" t="s">
        <v>20737</v>
      </c>
      <c r="X1131" s="30" t="s">
        <v>20734</v>
      </c>
      <c r="Y1131" s="30" t="s">
        <v>20737</v>
      </c>
      <c r="Z1131" s="30" t="s">
        <v>20734</v>
      </c>
      <c r="AA1131" s="32" t="s">
        <v>20788</v>
      </c>
    </row>
    <row r="1132" spans="1:27" x14ac:dyDescent="0.3">
      <c r="A1132" s="28" t="s">
        <v>6492</v>
      </c>
      <c r="B1132" s="28" t="s">
        <v>17481</v>
      </c>
      <c r="C1132" s="28" t="s">
        <v>16277</v>
      </c>
      <c r="D1132" s="28" t="s">
        <v>7677</v>
      </c>
      <c r="E1132" s="28" t="s">
        <v>7716</v>
      </c>
      <c r="F1132" s="28" t="s">
        <v>2315</v>
      </c>
      <c r="G1132" s="28" t="s">
        <v>18482</v>
      </c>
      <c r="H1132" s="28" t="s">
        <v>17419</v>
      </c>
      <c r="I1132" s="28">
        <v>0</v>
      </c>
      <c r="J1132" s="28">
        <v>0</v>
      </c>
      <c r="K1132" s="28">
        <v>1</v>
      </c>
      <c r="L1132" s="28">
        <v>0</v>
      </c>
      <c r="M1132" s="28">
        <v>0</v>
      </c>
      <c r="N1132" s="28">
        <v>2</v>
      </c>
      <c r="O1132" s="28">
        <v>20</v>
      </c>
      <c r="P1132">
        <f>VLOOKUP($A1132,'Item Detail'!$A$2:$G$3180,7,0)</f>
        <v>1</v>
      </c>
      <c r="Q1132" s="30" t="s">
        <v>20735</v>
      </c>
      <c r="R1132" s="30" t="s">
        <v>20730</v>
      </c>
      <c r="S1132" s="30" t="s">
        <v>4207</v>
      </c>
      <c r="T1132" s="30" t="s">
        <v>20732</v>
      </c>
      <c r="U1132" s="30" t="s">
        <v>20732</v>
      </c>
      <c r="V1132" s="30" t="s">
        <v>20737</v>
      </c>
      <c r="W1132" s="30" t="s">
        <v>20737</v>
      </c>
      <c r="X1132" s="30" t="s">
        <v>20737</v>
      </c>
      <c r="Y1132" s="30" t="s">
        <v>20737</v>
      </c>
      <c r="Z1132" s="30" t="s">
        <v>20737</v>
      </c>
      <c r="AA1132" s="32" t="s">
        <v>20789</v>
      </c>
    </row>
    <row r="1133" spans="1:27" x14ac:dyDescent="0.3">
      <c r="A1133" s="28" t="s">
        <v>14584</v>
      </c>
      <c r="B1133" s="28" t="s">
        <v>17489</v>
      </c>
      <c r="C1133" s="28" t="s">
        <v>14585</v>
      </c>
      <c r="D1133" s="28" t="s">
        <v>14586</v>
      </c>
      <c r="E1133" s="28" t="s">
        <v>7716</v>
      </c>
      <c r="F1133" s="28" t="s">
        <v>3357</v>
      </c>
      <c r="G1133" s="28" t="s">
        <v>18483</v>
      </c>
      <c r="H1133" s="28" t="s">
        <v>17413</v>
      </c>
      <c r="I1133" s="28">
        <v>0</v>
      </c>
      <c r="J1133" s="28">
        <v>1</v>
      </c>
      <c r="K1133" s="28">
        <v>0</v>
      </c>
      <c r="L1133" s="28">
        <v>0</v>
      </c>
      <c r="M1133" s="28">
        <v>0</v>
      </c>
      <c r="N1133" s="28">
        <v>2</v>
      </c>
      <c r="O1133" s="28">
        <v>20</v>
      </c>
      <c r="P1133">
        <f>VLOOKUP($A1133,'Item Detail'!$A$2:$G$3180,7,0)</f>
        <v>1</v>
      </c>
      <c r="Q1133" s="30" t="s">
        <v>20729</v>
      </c>
      <c r="R1133" s="30" t="s">
        <v>20730</v>
      </c>
      <c r="S1133" s="30" t="s">
        <v>20731</v>
      </c>
      <c r="T1133" s="30" t="s">
        <v>20732</v>
      </c>
      <c r="U1133" s="30" t="s">
        <v>20733</v>
      </c>
      <c r="V1133" s="30" t="s">
        <v>20734</v>
      </c>
      <c r="W1133" s="30" t="s">
        <v>20734</v>
      </c>
      <c r="X1133" s="30" t="s">
        <v>20734</v>
      </c>
      <c r="Y1133" s="30" t="s">
        <v>20734</v>
      </c>
      <c r="Z1133" s="30" t="s">
        <v>20734</v>
      </c>
      <c r="AA1133" s="32" t="s">
        <v>20788</v>
      </c>
    </row>
    <row r="1134" spans="1:27" x14ac:dyDescent="0.3">
      <c r="A1134" s="28" t="s">
        <v>16409</v>
      </c>
      <c r="B1134" s="28" t="s">
        <v>17471</v>
      </c>
      <c r="C1134" s="28" t="s">
        <v>16410</v>
      </c>
      <c r="D1134" s="28" t="s">
        <v>9613</v>
      </c>
      <c r="E1134" s="28" t="s">
        <v>7749</v>
      </c>
      <c r="F1134" s="28" t="s">
        <v>17472</v>
      </c>
      <c r="G1134" s="28" t="s">
        <v>18484</v>
      </c>
      <c r="H1134" s="28" t="s">
        <v>17413</v>
      </c>
      <c r="I1134" s="28">
        <v>0</v>
      </c>
      <c r="J1134" s="28">
        <v>0</v>
      </c>
      <c r="K1134" s="28">
        <v>1</v>
      </c>
      <c r="L1134" s="28">
        <v>0</v>
      </c>
      <c r="M1134" s="28">
        <v>0</v>
      </c>
      <c r="N1134" s="28">
        <v>2</v>
      </c>
      <c r="O1134" s="28">
        <v>20</v>
      </c>
      <c r="P1134">
        <f>VLOOKUP($A1134,'Item Detail'!$A$2:$G$3180,7,0)</f>
        <v>1</v>
      </c>
      <c r="Q1134" s="30" t="s">
        <v>20729</v>
      </c>
      <c r="R1134" s="30" t="s">
        <v>20730</v>
      </c>
      <c r="S1134" s="30" t="s">
        <v>20731</v>
      </c>
      <c r="T1134" s="30" t="s">
        <v>20732</v>
      </c>
      <c r="U1134" s="30" t="s">
        <v>20749</v>
      </c>
      <c r="V1134" s="30" t="s">
        <v>20734</v>
      </c>
      <c r="W1134" s="30" t="s">
        <v>20737</v>
      </c>
      <c r="X1134" s="30" t="s">
        <v>20734</v>
      </c>
      <c r="Y1134" s="30" t="s">
        <v>20737</v>
      </c>
      <c r="Z1134" s="30" t="s">
        <v>20734</v>
      </c>
      <c r="AA1134" s="32" t="s">
        <v>20788</v>
      </c>
    </row>
    <row r="1135" spans="1:27" x14ac:dyDescent="0.3">
      <c r="A1135" s="28" t="s">
        <v>13033</v>
      </c>
      <c r="B1135" s="28" t="s">
        <v>17516</v>
      </c>
      <c r="C1135" s="28" t="s">
        <v>13034</v>
      </c>
      <c r="D1135" s="28" t="s">
        <v>9502</v>
      </c>
      <c r="E1135" s="28" t="s">
        <v>7716</v>
      </c>
      <c r="F1135" s="28" t="s">
        <v>1738</v>
      </c>
      <c r="G1135" s="28" t="s">
        <v>18485</v>
      </c>
      <c r="H1135" s="28" t="s">
        <v>17453</v>
      </c>
      <c r="I1135" s="28">
        <v>0</v>
      </c>
      <c r="J1135" s="28">
        <v>0</v>
      </c>
      <c r="K1135" s="28">
        <v>0</v>
      </c>
      <c r="L1135" s="28">
        <v>0</v>
      </c>
      <c r="M1135" s="28">
        <v>1</v>
      </c>
      <c r="N1135" s="28">
        <v>2</v>
      </c>
      <c r="O1135" s="28">
        <v>20</v>
      </c>
      <c r="P1135">
        <f>VLOOKUP($A1135,'Item Detail'!$A$2:$G$3180,7,0)</f>
        <v>1</v>
      </c>
      <c r="Q1135" s="30" t="s">
        <v>20729</v>
      </c>
      <c r="R1135" s="30" t="s">
        <v>20730</v>
      </c>
      <c r="S1135" s="30" t="s">
        <v>20731</v>
      </c>
      <c r="T1135" s="30" t="s">
        <v>20732</v>
      </c>
      <c r="U1135" s="30" t="s">
        <v>20732</v>
      </c>
      <c r="V1135" s="30" t="s">
        <v>20734</v>
      </c>
      <c r="W1135" s="30" t="s">
        <v>20737</v>
      </c>
      <c r="X1135" s="30" t="s">
        <v>20737</v>
      </c>
      <c r="Y1135" s="30" t="s">
        <v>20737</v>
      </c>
      <c r="Z1135" s="30" t="s">
        <v>20737</v>
      </c>
      <c r="AA1135" s="32" t="s">
        <v>20790</v>
      </c>
    </row>
    <row r="1136" spans="1:27" x14ac:dyDescent="0.3">
      <c r="A1136" s="28" t="s">
        <v>16163</v>
      </c>
      <c r="B1136" s="28" t="s">
        <v>17465</v>
      </c>
      <c r="C1136" s="28" t="s">
        <v>16164</v>
      </c>
      <c r="D1136" s="28" t="s">
        <v>16165</v>
      </c>
      <c r="E1136" s="28" t="s">
        <v>7716</v>
      </c>
      <c r="F1136" s="28" t="s">
        <v>13084</v>
      </c>
      <c r="G1136" s="28" t="s">
        <v>18486</v>
      </c>
      <c r="H1136" s="28" t="s">
        <v>17413</v>
      </c>
      <c r="I1136" s="28">
        <v>0</v>
      </c>
      <c r="J1136" s="28">
        <v>0</v>
      </c>
      <c r="K1136" s="28">
        <v>0</v>
      </c>
      <c r="L1136" s="28">
        <v>0</v>
      </c>
      <c r="M1136" s="28">
        <v>1</v>
      </c>
      <c r="N1136" s="28">
        <v>2</v>
      </c>
      <c r="O1136" s="28">
        <v>20</v>
      </c>
      <c r="P1136">
        <f>VLOOKUP($A1136,'Item Detail'!$A$2:$G$3180,7,0)</f>
        <v>1</v>
      </c>
      <c r="Q1136" s="30" t="s">
        <v>20754</v>
      </c>
      <c r="R1136" s="30" t="s">
        <v>20730</v>
      </c>
      <c r="S1136" s="30" t="s">
        <v>20731</v>
      </c>
      <c r="T1136" s="30" t="s">
        <v>20732</v>
      </c>
      <c r="U1136" s="30" t="s">
        <v>20761</v>
      </c>
      <c r="V1136" s="30" t="s">
        <v>20734</v>
      </c>
      <c r="W1136" s="30" t="s">
        <v>20734</v>
      </c>
      <c r="X1136" s="30" t="s">
        <v>20734</v>
      </c>
      <c r="Y1136" s="30" t="s">
        <v>20734</v>
      </c>
      <c r="Z1136" s="30" t="s">
        <v>20734</v>
      </c>
      <c r="AA1136" s="32" t="s">
        <v>20788</v>
      </c>
    </row>
    <row r="1137" spans="1:27" x14ac:dyDescent="0.3">
      <c r="A1137" s="28" t="s">
        <v>13174</v>
      </c>
      <c r="B1137" s="28" t="s">
        <v>17526</v>
      </c>
      <c r="C1137" s="28" t="s">
        <v>13175</v>
      </c>
      <c r="D1137" s="28" t="s">
        <v>13176</v>
      </c>
      <c r="E1137" s="28" t="s">
        <v>13177</v>
      </c>
      <c r="F1137" s="28" t="s">
        <v>10194</v>
      </c>
      <c r="G1137" s="28" t="s">
        <v>18487</v>
      </c>
      <c r="H1137" s="28" t="s">
        <v>17453</v>
      </c>
      <c r="I1137" s="28">
        <v>0</v>
      </c>
      <c r="J1137" s="28">
        <v>0</v>
      </c>
      <c r="K1137" s="28">
        <v>0</v>
      </c>
      <c r="L1137" s="28">
        <v>0</v>
      </c>
      <c r="M1137" s="28">
        <v>1</v>
      </c>
      <c r="N1137" s="28">
        <v>2</v>
      </c>
      <c r="O1137" s="28">
        <v>20</v>
      </c>
      <c r="P1137">
        <f>VLOOKUP($A1137,'Item Detail'!$A$2:$G$3180,7,0)</f>
        <v>1</v>
      </c>
      <c r="Q1137" s="30" t="s">
        <v>20755</v>
      </c>
      <c r="R1137" s="30" t="s">
        <v>20752</v>
      </c>
      <c r="S1137" s="30" t="s">
        <v>20752</v>
      </c>
      <c r="T1137" s="30" t="s">
        <v>20743</v>
      </c>
      <c r="U1137" s="30" t="s">
        <v>20736</v>
      </c>
      <c r="V1137" s="30" t="s">
        <v>20737</v>
      </c>
      <c r="W1137" s="30" t="s">
        <v>20737</v>
      </c>
      <c r="X1137" s="30" t="s">
        <v>20737</v>
      </c>
      <c r="Y1137" s="30" t="s">
        <v>20737</v>
      </c>
      <c r="Z1137" s="30" t="s">
        <v>20737</v>
      </c>
      <c r="AA1137" s="32" t="s">
        <v>20786</v>
      </c>
    </row>
    <row r="1138" spans="1:27" x14ac:dyDescent="0.3">
      <c r="A1138" s="28" t="s">
        <v>12476</v>
      </c>
      <c r="B1138" s="28" t="s">
        <v>17422</v>
      </c>
      <c r="C1138" s="28" t="s">
        <v>12477</v>
      </c>
      <c r="D1138" s="28" t="s">
        <v>12478</v>
      </c>
      <c r="E1138" s="28" t="s">
        <v>8361</v>
      </c>
      <c r="F1138" s="28" t="s">
        <v>17440</v>
      </c>
      <c r="G1138" s="28" t="s">
        <v>18488</v>
      </c>
      <c r="H1138" s="28" t="s">
        <v>17413</v>
      </c>
      <c r="I1138" s="28">
        <v>1</v>
      </c>
      <c r="J1138" s="28">
        <v>0</v>
      </c>
      <c r="K1138" s="28">
        <v>0</v>
      </c>
      <c r="L1138" s="28">
        <v>0</v>
      </c>
      <c r="M1138" s="28">
        <v>0</v>
      </c>
      <c r="N1138" s="28">
        <v>2</v>
      </c>
      <c r="O1138" s="28">
        <v>20</v>
      </c>
      <c r="P1138">
        <f>VLOOKUP($A1138,'Item Detail'!$A$2:$G$3180,7,0)</f>
        <v>1</v>
      </c>
      <c r="Q1138" s="30" t="s">
        <v>20729</v>
      </c>
      <c r="R1138" s="30" t="s">
        <v>20730</v>
      </c>
      <c r="S1138" s="30" t="s">
        <v>20731</v>
      </c>
      <c r="T1138" s="30" t="s">
        <v>20732</v>
      </c>
      <c r="U1138" s="30" t="s">
        <v>20732</v>
      </c>
      <c r="V1138" s="30" t="s">
        <v>20734</v>
      </c>
      <c r="W1138" s="30" t="s">
        <v>20734</v>
      </c>
      <c r="X1138" s="30" t="s">
        <v>20734</v>
      </c>
      <c r="Y1138" s="30" t="s">
        <v>20734</v>
      </c>
      <c r="Z1138" s="30" t="s">
        <v>20734</v>
      </c>
      <c r="AA1138" s="32" t="s">
        <v>20788</v>
      </c>
    </row>
    <row r="1139" spans="1:27" x14ac:dyDescent="0.3">
      <c r="A1139" s="28" t="s">
        <v>14705</v>
      </c>
      <c r="B1139" s="28" t="s">
        <v>17417</v>
      </c>
      <c r="C1139" s="28" t="s">
        <v>14706</v>
      </c>
      <c r="D1139" s="28" t="s">
        <v>14707</v>
      </c>
      <c r="E1139" s="28" t="s">
        <v>9159</v>
      </c>
      <c r="F1139" s="28" t="s">
        <v>14708</v>
      </c>
      <c r="G1139" s="28" t="s">
        <v>18489</v>
      </c>
      <c r="H1139" s="28" t="s">
        <v>17413</v>
      </c>
      <c r="I1139" s="28">
        <v>0</v>
      </c>
      <c r="J1139" s="28">
        <v>0</v>
      </c>
      <c r="K1139" s="28">
        <v>1</v>
      </c>
      <c r="L1139" s="28">
        <v>0</v>
      </c>
      <c r="M1139" s="28">
        <v>0</v>
      </c>
      <c r="N1139" s="28">
        <v>2</v>
      </c>
      <c r="O1139" s="28">
        <v>20</v>
      </c>
      <c r="P1139">
        <f>VLOOKUP($A1139,'Item Detail'!$A$2:$G$3180,7,0)</f>
        <v>1</v>
      </c>
      <c r="Q1139" s="30" t="s">
        <v>20729</v>
      </c>
      <c r="R1139" s="30" t="s">
        <v>20730</v>
      </c>
      <c r="S1139" s="30" t="s">
        <v>20731</v>
      </c>
      <c r="T1139" s="30" t="s">
        <v>20732</v>
      </c>
      <c r="U1139" s="30" t="s">
        <v>20732</v>
      </c>
      <c r="V1139" s="30" t="s">
        <v>20734</v>
      </c>
      <c r="W1139" s="30" t="s">
        <v>20734</v>
      </c>
      <c r="X1139" s="30" t="s">
        <v>20734</v>
      </c>
      <c r="Y1139" s="30" t="s">
        <v>20737</v>
      </c>
      <c r="Z1139" s="30" t="s">
        <v>20737</v>
      </c>
      <c r="AA1139" s="32" t="s">
        <v>20788</v>
      </c>
    </row>
    <row r="1140" spans="1:27" x14ac:dyDescent="0.3">
      <c r="A1140" s="28" t="s">
        <v>10670</v>
      </c>
      <c r="B1140" s="28" t="s">
        <v>17489</v>
      </c>
      <c r="C1140" s="28" t="s">
        <v>9553</v>
      </c>
      <c r="D1140" s="28" t="s">
        <v>10671</v>
      </c>
      <c r="E1140" s="28" t="s">
        <v>9341</v>
      </c>
      <c r="F1140" s="28" t="s">
        <v>17924</v>
      </c>
      <c r="G1140" s="28" t="s">
        <v>18490</v>
      </c>
      <c r="H1140" s="28" t="s">
        <v>17453</v>
      </c>
      <c r="I1140" s="28">
        <v>0</v>
      </c>
      <c r="J1140" s="28">
        <v>0</v>
      </c>
      <c r="K1140" s="28">
        <v>0</v>
      </c>
      <c r="L1140" s="28">
        <v>0</v>
      </c>
      <c r="M1140" s="28">
        <v>1</v>
      </c>
      <c r="N1140" s="28">
        <v>2</v>
      </c>
      <c r="O1140" s="28">
        <v>20</v>
      </c>
      <c r="P1140">
        <f>VLOOKUP($A1140,'Item Detail'!$A$2:$G$3180,7,0)</f>
        <v>1</v>
      </c>
      <c r="Q1140" s="30" t="s">
        <v>20729</v>
      </c>
      <c r="R1140" s="30" t="s">
        <v>20730</v>
      </c>
      <c r="S1140" s="30" t="s">
        <v>20731</v>
      </c>
      <c r="T1140" s="30" t="s">
        <v>20732</v>
      </c>
      <c r="U1140" s="30" t="s">
        <v>20732</v>
      </c>
      <c r="V1140" s="30" t="s">
        <v>20734</v>
      </c>
      <c r="W1140" s="30" t="s">
        <v>20737</v>
      </c>
      <c r="X1140" s="30" t="s">
        <v>20737</v>
      </c>
      <c r="Y1140" s="30" t="s">
        <v>20737</v>
      </c>
      <c r="Z1140" s="30" t="s">
        <v>20737</v>
      </c>
      <c r="AA1140" s="32" t="s">
        <v>20790</v>
      </c>
    </row>
    <row r="1141" spans="1:27" x14ac:dyDescent="0.3">
      <c r="A1141" s="28" t="s">
        <v>16376</v>
      </c>
      <c r="B1141" s="28" t="s">
        <v>17483</v>
      </c>
      <c r="C1141" s="28" t="s">
        <v>16377</v>
      </c>
      <c r="D1141" s="28" t="s">
        <v>11447</v>
      </c>
      <c r="E1141" s="28" t="s">
        <v>7749</v>
      </c>
      <c r="F1141" s="28" t="s">
        <v>2339</v>
      </c>
      <c r="G1141" s="28" t="s">
        <v>18491</v>
      </c>
      <c r="H1141" s="28" t="s">
        <v>17453</v>
      </c>
      <c r="I1141" s="28">
        <v>0</v>
      </c>
      <c r="J1141" s="28">
        <v>0</v>
      </c>
      <c r="K1141" s="28">
        <v>0</v>
      </c>
      <c r="L1141" s="28">
        <v>0</v>
      </c>
      <c r="M1141" s="28">
        <v>1</v>
      </c>
      <c r="N1141" s="28">
        <v>2</v>
      </c>
      <c r="O1141" s="28">
        <v>20</v>
      </c>
      <c r="P1141">
        <f>VLOOKUP($A1141,'Item Detail'!$A$2:$G$3180,7,0)</f>
        <v>1</v>
      </c>
      <c r="Q1141" s="30" t="s">
        <v>20729</v>
      </c>
      <c r="R1141" s="30" t="s">
        <v>20730</v>
      </c>
      <c r="S1141" s="30" t="s">
        <v>20731</v>
      </c>
      <c r="T1141" s="30" t="s">
        <v>20732</v>
      </c>
      <c r="U1141" s="30" t="s">
        <v>20732</v>
      </c>
      <c r="V1141" s="30" t="s">
        <v>20734</v>
      </c>
      <c r="W1141" s="30" t="s">
        <v>20737</v>
      </c>
      <c r="X1141" s="30" t="s">
        <v>20737</v>
      </c>
      <c r="Y1141" s="30" t="s">
        <v>20737</v>
      </c>
      <c r="Z1141" s="30" t="s">
        <v>20737</v>
      </c>
      <c r="AA1141" s="32" t="s">
        <v>20790</v>
      </c>
    </row>
    <row r="1142" spans="1:27" x14ac:dyDescent="0.3">
      <c r="A1142" s="28" t="s">
        <v>4851</v>
      </c>
      <c r="B1142" s="28" t="s">
        <v>17420</v>
      </c>
      <c r="C1142" s="28" t="s">
        <v>16748</v>
      </c>
      <c r="D1142" s="28" t="s">
        <v>8606</v>
      </c>
      <c r="E1142" s="28" t="s">
        <v>8270</v>
      </c>
      <c r="F1142" s="28" t="s">
        <v>4208</v>
      </c>
      <c r="G1142" s="28" t="s">
        <v>18492</v>
      </c>
      <c r="H1142" s="28" t="s">
        <v>17419</v>
      </c>
      <c r="I1142" s="28">
        <v>0</v>
      </c>
      <c r="J1142" s="28">
        <v>0</v>
      </c>
      <c r="K1142" s="28">
        <v>1</v>
      </c>
      <c r="L1142" s="28">
        <v>0</v>
      </c>
      <c r="M1142" s="28">
        <v>0</v>
      </c>
      <c r="N1142" s="28">
        <v>2</v>
      </c>
      <c r="O1142" s="28">
        <v>20</v>
      </c>
      <c r="P1142">
        <f>VLOOKUP($A1142,'Item Detail'!$A$2:$G$3180,7,0)</f>
        <v>1</v>
      </c>
      <c r="Q1142" s="30" t="s">
        <v>20738</v>
      </c>
      <c r="R1142" s="30" t="s">
        <v>20730</v>
      </c>
      <c r="S1142" s="30" t="s">
        <v>4207</v>
      </c>
      <c r="T1142" s="30" t="s">
        <v>20732</v>
      </c>
      <c r="U1142" s="30" t="s">
        <v>20732</v>
      </c>
      <c r="V1142" s="30" t="s">
        <v>20737</v>
      </c>
      <c r="W1142" s="30" t="s">
        <v>20737</v>
      </c>
      <c r="X1142" s="30" t="s">
        <v>20737</v>
      </c>
      <c r="Y1142" s="30" t="s">
        <v>20737</v>
      </c>
      <c r="Z1142" s="30" t="s">
        <v>20737</v>
      </c>
      <c r="AA1142" s="32" t="s">
        <v>20785</v>
      </c>
    </row>
    <row r="1143" spans="1:27" x14ac:dyDescent="0.3">
      <c r="A1143" s="28" t="s">
        <v>4298</v>
      </c>
      <c r="B1143" s="28" t="s">
        <v>17420</v>
      </c>
      <c r="C1143" s="28" t="s">
        <v>4299</v>
      </c>
      <c r="D1143" s="28" t="s">
        <v>7677</v>
      </c>
      <c r="E1143" s="28" t="s">
        <v>9977</v>
      </c>
      <c r="F1143" s="28" t="s">
        <v>4208</v>
      </c>
      <c r="G1143" s="28" t="s">
        <v>18493</v>
      </c>
      <c r="H1143" s="28" t="s">
        <v>17419</v>
      </c>
      <c r="I1143" s="28">
        <v>0</v>
      </c>
      <c r="J1143" s="28">
        <v>0</v>
      </c>
      <c r="K1143" s="28">
        <v>1</v>
      </c>
      <c r="L1143" s="28">
        <v>0</v>
      </c>
      <c r="M1143" s="28">
        <v>0</v>
      </c>
      <c r="N1143" s="28">
        <v>2</v>
      </c>
      <c r="O1143" s="28">
        <v>20</v>
      </c>
      <c r="P1143">
        <f>VLOOKUP($A1143,'Item Detail'!$A$2:$G$3180,7,0)</f>
        <v>1</v>
      </c>
      <c r="Q1143" s="30" t="s">
        <v>20738</v>
      </c>
      <c r="R1143" s="30" t="s">
        <v>20730</v>
      </c>
      <c r="S1143" s="30" t="s">
        <v>4207</v>
      </c>
      <c r="T1143" s="30" t="s">
        <v>20732</v>
      </c>
      <c r="U1143" s="30" t="s">
        <v>20732</v>
      </c>
      <c r="V1143" s="30" t="s">
        <v>20737</v>
      </c>
      <c r="W1143" s="30" t="s">
        <v>20737</v>
      </c>
      <c r="X1143" s="30" t="s">
        <v>20737</v>
      </c>
      <c r="Y1143" s="30" t="s">
        <v>20737</v>
      </c>
      <c r="Z1143" s="30" t="s">
        <v>20737</v>
      </c>
      <c r="AA1143" s="32" t="s">
        <v>20785</v>
      </c>
    </row>
    <row r="1144" spans="1:27" x14ac:dyDescent="0.3">
      <c r="A1144" s="28" t="s">
        <v>16891</v>
      </c>
      <c r="B1144" s="28" t="s">
        <v>17447</v>
      </c>
      <c r="C1144" s="28" t="s">
        <v>16892</v>
      </c>
      <c r="D1144" s="28" t="s">
        <v>7904</v>
      </c>
      <c r="E1144" s="28" t="s">
        <v>7880</v>
      </c>
      <c r="F1144" s="28" t="s">
        <v>1893</v>
      </c>
      <c r="G1144" s="28" t="s">
        <v>18494</v>
      </c>
      <c r="H1144" s="28" t="s">
        <v>17413</v>
      </c>
      <c r="I1144" s="28">
        <v>1</v>
      </c>
      <c r="J1144" s="28">
        <v>0</v>
      </c>
      <c r="K1144" s="28">
        <v>0</v>
      </c>
      <c r="L1144" s="28">
        <v>0</v>
      </c>
      <c r="M1144" s="28">
        <v>0</v>
      </c>
      <c r="N1144" s="28">
        <v>2</v>
      </c>
      <c r="O1144" s="28">
        <v>20</v>
      </c>
      <c r="P1144">
        <f>VLOOKUP($A1144,'Item Detail'!$A$2:$G$3180,7,0)</f>
        <v>1</v>
      </c>
      <c r="Q1144" s="30" t="s">
        <v>20729</v>
      </c>
      <c r="R1144" s="30" t="s">
        <v>20730</v>
      </c>
      <c r="S1144" s="30" t="s">
        <v>20731</v>
      </c>
      <c r="T1144" s="30" t="s">
        <v>20732</v>
      </c>
      <c r="U1144" s="30" t="s">
        <v>20732</v>
      </c>
      <c r="V1144" s="30" t="s">
        <v>20734</v>
      </c>
      <c r="W1144" s="30" t="s">
        <v>20737</v>
      </c>
      <c r="X1144" s="30" t="s">
        <v>20734</v>
      </c>
      <c r="Y1144" s="30" t="s">
        <v>20737</v>
      </c>
      <c r="Z1144" s="30" t="s">
        <v>20737</v>
      </c>
      <c r="AA1144" s="32" t="s">
        <v>20788</v>
      </c>
    </row>
    <row r="1145" spans="1:27" x14ac:dyDescent="0.3">
      <c r="A1145" s="28" t="s">
        <v>16264</v>
      </c>
      <c r="B1145" s="28" t="s">
        <v>17420</v>
      </c>
      <c r="C1145" s="28" t="s">
        <v>16265</v>
      </c>
      <c r="D1145" s="28" t="s">
        <v>16266</v>
      </c>
      <c r="E1145" s="28" t="s">
        <v>7716</v>
      </c>
      <c r="F1145" s="28" t="s">
        <v>17432</v>
      </c>
      <c r="G1145" s="28" t="s">
        <v>18495</v>
      </c>
      <c r="H1145" s="28" t="s">
        <v>17413</v>
      </c>
      <c r="I1145" s="28">
        <v>1</v>
      </c>
      <c r="J1145" s="28">
        <v>0</v>
      </c>
      <c r="K1145" s="28">
        <v>0</v>
      </c>
      <c r="L1145" s="28">
        <v>0</v>
      </c>
      <c r="M1145" s="28">
        <v>0</v>
      </c>
      <c r="N1145" s="28">
        <v>2</v>
      </c>
      <c r="O1145" s="28">
        <v>18</v>
      </c>
      <c r="P1145">
        <f>VLOOKUP($A1145,'Item Detail'!$A$2:$G$3180,7,0)</f>
        <v>1</v>
      </c>
      <c r="Q1145" s="30" t="s">
        <v>20729</v>
      </c>
      <c r="R1145" s="30" t="s">
        <v>20730</v>
      </c>
      <c r="S1145" s="30" t="s">
        <v>20731</v>
      </c>
      <c r="T1145" s="30" t="s">
        <v>20732</v>
      </c>
      <c r="U1145" s="30" t="s">
        <v>20732</v>
      </c>
      <c r="V1145" s="30" t="s">
        <v>20734</v>
      </c>
      <c r="W1145" s="30" t="s">
        <v>20734</v>
      </c>
      <c r="X1145" s="30" t="s">
        <v>20734</v>
      </c>
      <c r="Y1145" s="30" t="s">
        <v>20734</v>
      </c>
      <c r="Z1145" s="30" t="s">
        <v>20734</v>
      </c>
      <c r="AA1145" s="32" t="s">
        <v>20788</v>
      </c>
    </row>
    <row r="1146" spans="1:27" x14ac:dyDescent="0.3">
      <c r="A1146" s="28" t="s">
        <v>15266</v>
      </c>
      <c r="B1146" s="28" t="s">
        <v>17483</v>
      </c>
      <c r="C1146" s="28" t="s">
        <v>15267</v>
      </c>
      <c r="D1146" s="28" t="s">
        <v>15268</v>
      </c>
      <c r="E1146" s="28" t="s">
        <v>7716</v>
      </c>
      <c r="F1146" s="28" t="s">
        <v>17845</v>
      </c>
      <c r="G1146" s="28" t="s">
        <v>18496</v>
      </c>
      <c r="H1146" s="28" t="s">
        <v>17412</v>
      </c>
      <c r="I1146" s="28">
        <v>1</v>
      </c>
      <c r="J1146" s="28">
        <v>0</v>
      </c>
      <c r="K1146" s="28">
        <v>0</v>
      </c>
      <c r="L1146" s="28">
        <v>0</v>
      </c>
      <c r="M1146" s="28">
        <v>0</v>
      </c>
      <c r="N1146" s="28">
        <v>2</v>
      </c>
      <c r="O1146" s="28">
        <v>16</v>
      </c>
      <c r="P1146">
        <f>VLOOKUP($A1146,'Item Detail'!$A$2:$G$3180,7,0)</f>
        <v>1</v>
      </c>
      <c r="Q1146" s="30" t="s">
        <v>20750</v>
      </c>
      <c r="R1146" s="30" t="s">
        <v>20730</v>
      </c>
      <c r="S1146" s="30" t="s">
        <v>20731</v>
      </c>
      <c r="T1146" s="30" t="s">
        <v>20732</v>
      </c>
      <c r="U1146" s="30" t="s">
        <v>20732</v>
      </c>
      <c r="V1146" s="30" t="s">
        <v>20734</v>
      </c>
      <c r="W1146" s="30" t="s">
        <v>20737</v>
      </c>
      <c r="X1146" s="30" t="s">
        <v>20734</v>
      </c>
      <c r="Y1146" s="30" t="s">
        <v>20737</v>
      </c>
      <c r="Z1146" s="30" t="s">
        <v>20734</v>
      </c>
      <c r="AA1146" s="32" t="s">
        <v>20788</v>
      </c>
    </row>
    <row r="1147" spans="1:27" x14ac:dyDescent="0.3">
      <c r="A1147" s="28" t="s">
        <v>11738</v>
      </c>
      <c r="B1147" s="28" t="s">
        <v>17420</v>
      </c>
      <c r="C1147" s="28" t="s">
        <v>11739</v>
      </c>
      <c r="D1147" s="28" t="s">
        <v>7677</v>
      </c>
      <c r="E1147" s="28" t="s">
        <v>9647</v>
      </c>
      <c r="F1147" s="28" t="s">
        <v>17651</v>
      </c>
      <c r="G1147" s="28" t="s">
        <v>18497</v>
      </c>
      <c r="H1147" s="28" t="s">
        <v>17412</v>
      </c>
      <c r="I1147" s="28">
        <v>1</v>
      </c>
      <c r="J1147" s="28">
        <v>0</v>
      </c>
      <c r="K1147" s="28">
        <v>0</v>
      </c>
      <c r="L1147" s="28">
        <v>0</v>
      </c>
      <c r="M1147" s="28">
        <v>0</v>
      </c>
      <c r="N1147" s="28">
        <v>2</v>
      </c>
      <c r="O1147" s="28">
        <v>16</v>
      </c>
      <c r="P1147">
        <f>VLOOKUP($A1147,'Item Detail'!$A$2:$G$3180,7,0)</f>
        <v>1</v>
      </c>
      <c r="Q1147" s="30" t="s">
        <v>20750</v>
      </c>
      <c r="R1147" s="30" t="s">
        <v>20730</v>
      </c>
      <c r="S1147" s="30" t="s">
        <v>20731</v>
      </c>
      <c r="T1147" s="30" t="s">
        <v>20732</v>
      </c>
      <c r="U1147" s="30" t="s">
        <v>20732</v>
      </c>
      <c r="V1147" s="30" t="s">
        <v>20734</v>
      </c>
      <c r="W1147" s="30" t="s">
        <v>20734</v>
      </c>
      <c r="X1147" s="30" t="s">
        <v>20734</v>
      </c>
      <c r="Y1147" s="30" t="s">
        <v>20734</v>
      </c>
      <c r="Z1147" s="30" t="s">
        <v>20734</v>
      </c>
      <c r="AA1147" s="32" t="s">
        <v>20788</v>
      </c>
    </row>
    <row r="1148" spans="1:27" x14ac:dyDescent="0.3">
      <c r="A1148" s="28" t="s">
        <v>3665</v>
      </c>
      <c r="B1148" s="28" t="s">
        <v>17435</v>
      </c>
      <c r="C1148" s="28" t="s">
        <v>16475</v>
      </c>
      <c r="D1148" s="28" t="s">
        <v>16476</v>
      </c>
      <c r="E1148" s="28" t="s">
        <v>9341</v>
      </c>
      <c r="F1148" s="28" t="s">
        <v>18498</v>
      </c>
      <c r="G1148" s="28" t="s">
        <v>18499</v>
      </c>
      <c r="H1148" s="28" t="s">
        <v>17428</v>
      </c>
      <c r="I1148" s="28">
        <v>0</v>
      </c>
      <c r="J1148" s="28">
        <v>0</v>
      </c>
      <c r="K1148" s="28">
        <v>0</v>
      </c>
      <c r="L1148" s="28">
        <v>0</v>
      </c>
      <c r="M1148" s="28">
        <v>1</v>
      </c>
      <c r="N1148" s="28">
        <v>2</v>
      </c>
      <c r="O1148" s="28">
        <v>16</v>
      </c>
      <c r="P1148">
        <f>VLOOKUP($A1148,'Item Detail'!$A$2:$G$3180,7,0)</f>
        <v>1</v>
      </c>
      <c r="Q1148" s="30" t="s">
        <v>20741</v>
      </c>
      <c r="R1148" s="30" t="s">
        <v>20730</v>
      </c>
      <c r="S1148" s="30" t="s">
        <v>20742</v>
      </c>
      <c r="T1148" s="30" t="s">
        <v>20732</v>
      </c>
      <c r="U1148" s="30" t="s">
        <v>20732</v>
      </c>
      <c r="V1148" s="30" t="s">
        <v>20737</v>
      </c>
      <c r="W1148" s="30" t="s">
        <v>20737</v>
      </c>
      <c r="X1148" s="30" t="s">
        <v>20737</v>
      </c>
      <c r="Y1148" s="30" t="s">
        <v>20737</v>
      </c>
      <c r="Z1148" s="30" t="s">
        <v>20737</v>
      </c>
      <c r="AA1148" s="32" t="s">
        <v>20789</v>
      </c>
    </row>
    <row r="1149" spans="1:27" x14ac:dyDescent="0.3">
      <c r="A1149" s="28" t="s">
        <v>14701</v>
      </c>
      <c r="B1149" s="28" t="s">
        <v>17465</v>
      </c>
      <c r="C1149" s="28" t="s">
        <v>14702</v>
      </c>
      <c r="D1149" s="28" t="s">
        <v>14703</v>
      </c>
      <c r="E1149" s="28" t="s">
        <v>8590</v>
      </c>
      <c r="F1149" s="28" t="s">
        <v>5087</v>
      </c>
      <c r="G1149" s="28" t="s">
        <v>18500</v>
      </c>
      <c r="H1149" s="28" t="s">
        <v>17412</v>
      </c>
      <c r="I1149" s="28">
        <v>0</v>
      </c>
      <c r="J1149" s="28">
        <v>0</v>
      </c>
      <c r="K1149" s="28">
        <v>1</v>
      </c>
      <c r="L1149" s="28">
        <v>0</v>
      </c>
      <c r="M1149" s="28">
        <v>0</v>
      </c>
      <c r="N1149" s="28">
        <v>2</v>
      </c>
      <c r="O1149" s="28">
        <v>16</v>
      </c>
      <c r="P1149">
        <f>VLOOKUP($A1149,'Item Detail'!$A$2:$G$3180,7,0)</f>
        <v>1</v>
      </c>
      <c r="Q1149" s="30" t="s">
        <v>20754</v>
      </c>
      <c r="R1149" s="30" t="s">
        <v>20730</v>
      </c>
      <c r="S1149" s="30" t="s">
        <v>20731</v>
      </c>
      <c r="T1149" s="30" t="s">
        <v>20732</v>
      </c>
      <c r="U1149" s="30" t="s">
        <v>20732</v>
      </c>
      <c r="V1149" s="30" t="s">
        <v>20734</v>
      </c>
      <c r="W1149" s="30" t="s">
        <v>20734</v>
      </c>
      <c r="X1149" s="30" t="s">
        <v>20734</v>
      </c>
      <c r="Y1149" s="30" t="s">
        <v>20734</v>
      </c>
      <c r="Z1149" s="30" t="s">
        <v>20734</v>
      </c>
      <c r="AA1149" s="32" t="s">
        <v>20788</v>
      </c>
    </row>
    <row r="1150" spans="1:27" x14ac:dyDescent="0.3">
      <c r="A1150" s="28" t="s">
        <v>14447</v>
      </c>
      <c r="B1150" s="28" t="s">
        <v>17570</v>
      </c>
      <c r="C1150" s="28" t="s">
        <v>14448</v>
      </c>
      <c r="D1150" s="28" t="s">
        <v>7677</v>
      </c>
      <c r="E1150" s="28" t="s">
        <v>14449</v>
      </c>
      <c r="F1150" s="28" t="s">
        <v>2458</v>
      </c>
      <c r="G1150" s="28" t="s">
        <v>18501</v>
      </c>
      <c r="H1150" s="28" t="s">
        <v>17453</v>
      </c>
      <c r="I1150" s="28">
        <v>0</v>
      </c>
      <c r="J1150" s="28">
        <v>1</v>
      </c>
      <c r="K1150" s="28">
        <v>0</v>
      </c>
      <c r="L1150" s="28">
        <v>0</v>
      </c>
      <c r="M1150" s="28">
        <v>0</v>
      </c>
      <c r="N1150" s="28">
        <v>2</v>
      </c>
      <c r="O1150" s="28">
        <v>16</v>
      </c>
      <c r="P1150">
        <f>VLOOKUP($A1150,'Item Detail'!$A$2:$G$3180,7,0)</f>
        <v>1</v>
      </c>
      <c r="Q1150" s="30" t="s">
        <v>20729</v>
      </c>
      <c r="R1150" s="30" t="s">
        <v>20730</v>
      </c>
      <c r="S1150" s="30" t="s">
        <v>20731</v>
      </c>
      <c r="T1150" s="30" t="s">
        <v>20732</v>
      </c>
      <c r="U1150" s="30" t="s">
        <v>20732</v>
      </c>
      <c r="V1150" s="30" t="s">
        <v>20734</v>
      </c>
      <c r="W1150" s="30" t="s">
        <v>20737</v>
      </c>
      <c r="X1150" s="30" t="s">
        <v>20737</v>
      </c>
      <c r="Y1150" s="30" t="s">
        <v>20737</v>
      </c>
      <c r="Z1150" s="30" t="s">
        <v>20737</v>
      </c>
      <c r="AA1150" s="32" t="s">
        <v>20790</v>
      </c>
    </row>
    <row r="1151" spans="1:27" x14ac:dyDescent="0.3">
      <c r="A1151" s="28" t="s">
        <v>15211</v>
      </c>
      <c r="B1151" s="28" t="s">
        <v>17414</v>
      </c>
      <c r="C1151" s="28" t="s">
        <v>15212</v>
      </c>
      <c r="D1151" s="28" t="s">
        <v>8313</v>
      </c>
      <c r="E1151" s="28" t="s">
        <v>7948</v>
      </c>
      <c r="F1151" s="28" t="s">
        <v>17415</v>
      </c>
      <c r="G1151" s="28" t="s">
        <v>18502</v>
      </c>
      <c r="H1151" s="28" t="s">
        <v>17413</v>
      </c>
      <c r="I1151" s="28">
        <v>1</v>
      </c>
      <c r="J1151" s="28">
        <v>0</v>
      </c>
      <c r="K1151" s="28">
        <v>0</v>
      </c>
      <c r="L1151" s="28">
        <v>0</v>
      </c>
      <c r="M1151" s="28">
        <v>0</v>
      </c>
      <c r="N1151" s="28">
        <v>2</v>
      </c>
      <c r="O1151" s="28">
        <v>16</v>
      </c>
      <c r="P1151">
        <f>VLOOKUP($A1151,'Item Detail'!$A$2:$G$3180,7,0)</f>
        <v>1</v>
      </c>
      <c r="Q1151" s="30" t="s">
        <v>20729</v>
      </c>
      <c r="R1151" s="30" t="s">
        <v>20730</v>
      </c>
      <c r="S1151" s="30" t="s">
        <v>20731</v>
      </c>
      <c r="T1151" s="30" t="s">
        <v>20732</v>
      </c>
      <c r="U1151" s="30" t="s">
        <v>20749</v>
      </c>
      <c r="V1151" s="30" t="s">
        <v>20734</v>
      </c>
      <c r="W1151" s="30" t="s">
        <v>20734</v>
      </c>
      <c r="X1151" s="30" t="s">
        <v>20734</v>
      </c>
      <c r="Y1151" s="30" t="s">
        <v>20734</v>
      </c>
      <c r="Z1151" s="30" t="s">
        <v>20734</v>
      </c>
      <c r="AA1151" s="32" t="s">
        <v>20788</v>
      </c>
    </row>
    <row r="1152" spans="1:27" x14ac:dyDescent="0.3">
      <c r="A1152" s="28" t="s">
        <v>7578</v>
      </c>
      <c r="B1152" s="28" t="s">
        <v>17483</v>
      </c>
      <c r="C1152" s="28" t="s">
        <v>7579</v>
      </c>
      <c r="D1152" s="28" t="s">
        <v>9640</v>
      </c>
      <c r="E1152" s="28" t="s">
        <v>7716</v>
      </c>
      <c r="F1152" s="28" t="s">
        <v>17956</v>
      </c>
      <c r="G1152" s="28" t="s">
        <v>18503</v>
      </c>
      <c r="H1152" s="28" t="s">
        <v>17419</v>
      </c>
      <c r="I1152" s="28">
        <v>0</v>
      </c>
      <c r="J1152" s="28">
        <v>0</v>
      </c>
      <c r="K1152" s="28">
        <v>0</v>
      </c>
      <c r="L1152" s="28">
        <v>0</v>
      </c>
      <c r="M1152" s="28">
        <v>1</v>
      </c>
      <c r="N1152" s="28">
        <v>2</v>
      </c>
      <c r="O1152" s="28">
        <v>16</v>
      </c>
      <c r="P1152">
        <f>VLOOKUP($A1152,'Item Detail'!$A$2:$G$3180,7,0)</f>
        <v>1</v>
      </c>
      <c r="Q1152" s="30" t="s">
        <v>20735</v>
      </c>
      <c r="R1152" s="30" t="s">
        <v>20730</v>
      </c>
      <c r="S1152" s="30" t="s">
        <v>4207</v>
      </c>
      <c r="T1152" s="30" t="s">
        <v>20732</v>
      </c>
      <c r="U1152" s="30" t="s">
        <v>20732</v>
      </c>
      <c r="V1152" s="30" t="s">
        <v>20737</v>
      </c>
      <c r="W1152" s="30" t="s">
        <v>20737</v>
      </c>
      <c r="X1152" s="30" t="s">
        <v>20737</v>
      </c>
      <c r="Y1152" s="30" t="s">
        <v>20737</v>
      </c>
      <c r="Z1152" s="30" t="s">
        <v>20737</v>
      </c>
      <c r="AA1152" s="32" t="s">
        <v>20789</v>
      </c>
    </row>
    <row r="1153" spans="1:27" x14ac:dyDescent="0.3">
      <c r="A1153" s="28" t="s">
        <v>12238</v>
      </c>
      <c r="B1153" s="28" t="s">
        <v>17509</v>
      </c>
      <c r="C1153" s="28" t="s">
        <v>12239</v>
      </c>
      <c r="D1153" s="28" t="s">
        <v>12240</v>
      </c>
      <c r="E1153" s="28" t="s">
        <v>7716</v>
      </c>
      <c r="F1153" s="28" t="s">
        <v>17510</v>
      </c>
      <c r="G1153" s="28" t="s">
        <v>18504</v>
      </c>
      <c r="H1153" s="28" t="s">
        <v>17413</v>
      </c>
      <c r="I1153" s="28">
        <v>1</v>
      </c>
      <c r="J1153" s="28">
        <v>0</v>
      </c>
      <c r="K1153" s="28">
        <v>0</v>
      </c>
      <c r="L1153" s="28">
        <v>0</v>
      </c>
      <c r="M1153" s="28">
        <v>0</v>
      </c>
      <c r="N1153" s="28">
        <v>2</v>
      </c>
      <c r="O1153" s="28">
        <v>16</v>
      </c>
      <c r="P1153">
        <f>VLOOKUP($A1153,'Item Detail'!$A$2:$G$3180,7,0)</f>
        <v>1</v>
      </c>
      <c r="Q1153" s="30" t="s">
        <v>20729</v>
      </c>
      <c r="R1153" s="30" t="s">
        <v>20730</v>
      </c>
      <c r="S1153" s="30" t="s">
        <v>20731</v>
      </c>
      <c r="T1153" s="30" t="s">
        <v>20758</v>
      </c>
      <c r="U1153" s="30" t="s">
        <v>20732</v>
      </c>
      <c r="V1153" s="30" t="s">
        <v>20734</v>
      </c>
      <c r="W1153" s="30" t="s">
        <v>20734</v>
      </c>
      <c r="X1153" s="30" t="s">
        <v>20734</v>
      </c>
      <c r="Y1153" s="30" t="s">
        <v>20734</v>
      </c>
      <c r="Z1153" s="30" t="s">
        <v>20734</v>
      </c>
      <c r="AA1153" s="32" t="s">
        <v>20788</v>
      </c>
    </row>
    <row r="1154" spans="1:27" x14ac:dyDescent="0.3">
      <c r="A1154" s="28" t="s">
        <v>5188</v>
      </c>
      <c r="B1154" s="28" t="s">
        <v>17447</v>
      </c>
      <c r="C1154" s="28" t="s">
        <v>10748</v>
      </c>
      <c r="D1154" s="28" t="s">
        <v>10749</v>
      </c>
      <c r="E1154" s="28" t="s">
        <v>7716</v>
      </c>
      <c r="F1154" s="28" t="s">
        <v>1893</v>
      </c>
      <c r="G1154" s="28" t="s">
        <v>18505</v>
      </c>
      <c r="H1154" s="28" t="s">
        <v>17419</v>
      </c>
      <c r="I1154" s="28">
        <v>1</v>
      </c>
      <c r="J1154" s="28">
        <v>0</v>
      </c>
      <c r="K1154" s="28">
        <v>0</v>
      </c>
      <c r="L1154" s="28">
        <v>0</v>
      </c>
      <c r="M1154" s="28">
        <v>0</v>
      </c>
      <c r="N1154" s="28">
        <v>2</v>
      </c>
      <c r="O1154" s="28">
        <v>16</v>
      </c>
      <c r="P1154">
        <f>VLOOKUP($A1154,'Item Detail'!$A$2:$G$3180,7,0)</f>
        <v>1</v>
      </c>
      <c r="Q1154" s="30" t="s">
        <v>20735</v>
      </c>
      <c r="R1154" s="30" t="s">
        <v>20730</v>
      </c>
      <c r="S1154" s="30" t="s">
        <v>4207</v>
      </c>
      <c r="T1154" s="30" t="s">
        <v>20732</v>
      </c>
      <c r="U1154" s="30" t="s">
        <v>20732</v>
      </c>
      <c r="V1154" s="30" t="s">
        <v>20737</v>
      </c>
      <c r="W1154" s="30" t="s">
        <v>20737</v>
      </c>
      <c r="X1154" s="30" t="s">
        <v>20737</v>
      </c>
      <c r="Y1154" s="30" t="s">
        <v>20737</v>
      </c>
      <c r="Z1154" s="30" t="s">
        <v>20737</v>
      </c>
      <c r="AA1154" s="32" t="s">
        <v>20789</v>
      </c>
    </row>
    <row r="1155" spans="1:27" x14ac:dyDescent="0.3">
      <c r="A1155" s="28" t="s">
        <v>14683</v>
      </c>
      <c r="B1155" s="28" t="s">
        <v>17581</v>
      </c>
      <c r="C1155" s="28" t="s">
        <v>14684</v>
      </c>
      <c r="D1155" s="28" t="s">
        <v>11304</v>
      </c>
      <c r="E1155" s="28" t="s">
        <v>8966</v>
      </c>
      <c r="F1155" s="28" t="s">
        <v>17607</v>
      </c>
      <c r="G1155" s="28" t="s">
        <v>18506</v>
      </c>
      <c r="H1155" s="28" t="s">
        <v>17413</v>
      </c>
      <c r="I1155" s="28">
        <v>0</v>
      </c>
      <c r="J1155" s="28">
        <v>0</v>
      </c>
      <c r="K1155" s="28">
        <v>0</v>
      </c>
      <c r="L1155" s="28">
        <v>0</v>
      </c>
      <c r="M1155" s="28">
        <v>1</v>
      </c>
      <c r="N1155" s="28">
        <v>2</v>
      </c>
      <c r="O1155" s="28">
        <v>16</v>
      </c>
      <c r="P1155">
        <f>VLOOKUP($A1155,'Item Detail'!$A$2:$G$3180,7,0)</f>
        <v>1</v>
      </c>
      <c r="Q1155" s="30" t="s">
        <v>20729</v>
      </c>
      <c r="R1155" s="30" t="s">
        <v>20730</v>
      </c>
      <c r="S1155" s="30" t="s">
        <v>20731</v>
      </c>
      <c r="T1155" s="30" t="s">
        <v>20732</v>
      </c>
      <c r="U1155" s="30" t="s">
        <v>20732</v>
      </c>
      <c r="V1155" s="30" t="s">
        <v>20734</v>
      </c>
      <c r="W1155" s="30" t="s">
        <v>20734</v>
      </c>
      <c r="X1155" s="30" t="s">
        <v>20734</v>
      </c>
      <c r="Y1155" s="30" t="s">
        <v>20734</v>
      </c>
      <c r="Z1155" s="30" t="s">
        <v>20734</v>
      </c>
      <c r="AA1155" s="32" t="s">
        <v>20788</v>
      </c>
    </row>
    <row r="1156" spans="1:27" x14ac:dyDescent="0.3">
      <c r="A1156" s="28" t="s">
        <v>11821</v>
      </c>
      <c r="B1156" s="28" t="s">
        <v>17516</v>
      </c>
      <c r="C1156" s="28" t="s">
        <v>9014</v>
      </c>
      <c r="D1156" s="28" t="s">
        <v>8866</v>
      </c>
      <c r="E1156" s="28" t="s">
        <v>7829</v>
      </c>
      <c r="F1156" s="28" t="s">
        <v>5444</v>
      </c>
      <c r="G1156" s="28" t="s">
        <v>18507</v>
      </c>
      <c r="H1156" s="28" t="s">
        <v>17413</v>
      </c>
      <c r="I1156" s="28">
        <v>0</v>
      </c>
      <c r="J1156" s="28">
        <v>0</v>
      </c>
      <c r="K1156" s="28">
        <v>1</v>
      </c>
      <c r="L1156" s="28">
        <v>0</v>
      </c>
      <c r="M1156" s="28">
        <v>0</v>
      </c>
      <c r="N1156" s="28">
        <v>2</v>
      </c>
      <c r="O1156" s="28">
        <v>16</v>
      </c>
      <c r="P1156">
        <f>VLOOKUP($A1156,'Item Detail'!$A$2:$G$3180,7,0)</f>
        <v>1</v>
      </c>
      <c r="Q1156" s="30" t="s">
        <v>20729</v>
      </c>
      <c r="R1156" s="30" t="s">
        <v>20730</v>
      </c>
      <c r="S1156" s="30" t="s">
        <v>20731</v>
      </c>
      <c r="T1156" s="30" t="s">
        <v>20732</v>
      </c>
      <c r="U1156" s="30" t="s">
        <v>20732</v>
      </c>
      <c r="V1156" s="30" t="s">
        <v>20734</v>
      </c>
      <c r="W1156" s="30" t="s">
        <v>20734</v>
      </c>
      <c r="X1156" s="30" t="s">
        <v>20734</v>
      </c>
      <c r="Y1156" s="30" t="s">
        <v>20734</v>
      </c>
      <c r="Z1156" s="30" t="s">
        <v>20734</v>
      </c>
      <c r="AA1156" s="32" t="s">
        <v>20788</v>
      </c>
    </row>
    <row r="1157" spans="1:27" x14ac:dyDescent="0.3">
      <c r="A1157" s="28" t="s">
        <v>15169</v>
      </c>
      <c r="B1157" s="28" t="s">
        <v>17471</v>
      </c>
      <c r="C1157" s="28" t="s">
        <v>15170</v>
      </c>
      <c r="D1157" s="28" t="s">
        <v>15171</v>
      </c>
      <c r="E1157" s="28" t="s">
        <v>7716</v>
      </c>
      <c r="F1157" s="28" t="s">
        <v>13313</v>
      </c>
      <c r="G1157" s="28" t="s">
        <v>18508</v>
      </c>
      <c r="H1157" s="28" t="s">
        <v>17413</v>
      </c>
      <c r="I1157" s="28">
        <v>1</v>
      </c>
      <c r="J1157" s="28">
        <v>0</v>
      </c>
      <c r="K1157" s="28">
        <v>0</v>
      </c>
      <c r="L1157" s="28">
        <v>0</v>
      </c>
      <c r="M1157" s="28">
        <v>0</v>
      </c>
      <c r="N1157" s="28">
        <v>2</v>
      </c>
      <c r="O1157" s="28">
        <v>16</v>
      </c>
      <c r="P1157">
        <f>VLOOKUP($A1157,'Item Detail'!$A$2:$G$3180,7,0)</f>
        <v>1</v>
      </c>
      <c r="Q1157" s="30" t="s">
        <v>20729</v>
      </c>
      <c r="R1157" s="30" t="s">
        <v>20730</v>
      </c>
      <c r="S1157" s="30" t="s">
        <v>20731</v>
      </c>
      <c r="T1157" s="30" t="s">
        <v>20732</v>
      </c>
      <c r="U1157" s="30" t="s">
        <v>20749</v>
      </c>
      <c r="V1157" s="30" t="s">
        <v>20734</v>
      </c>
      <c r="W1157" s="30" t="s">
        <v>20734</v>
      </c>
      <c r="X1157" s="30" t="s">
        <v>20734</v>
      </c>
      <c r="Y1157" s="30" t="s">
        <v>20734</v>
      </c>
      <c r="Z1157" s="30" t="s">
        <v>20737</v>
      </c>
      <c r="AA1157" s="32" t="s">
        <v>20788</v>
      </c>
    </row>
    <row r="1158" spans="1:27" x14ac:dyDescent="0.3">
      <c r="A1158" s="28" t="s">
        <v>11746</v>
      </c>
      <c r="B1158" s="28" t="s">
        <v>17426</v>
      </c>
      <c r="C1158" s="28" t="s">
        <v>11747</v>
      </c>
      <c r="D1158" s="28" t="s">
        <v>11748</v>
      </c>
      <c r="E1158" s="28" t="s">
        <v>11749</v>
      </c>
      <c r="F1158" s="28" t="s">
        <v>11750</v>
      </c>
      <c r="G1158" s="28" t="s">
        <v>18509</v>
      </c>
      <c r="H1158" s="28" t="s">
        <v>17413</v>
      </c>
      <c r="I1158" s="28">
        <v>0</v>
      </c>
      <c r="J1158" s="28">
        <v>0</v>
      </c>
      <c r="K1158" s="28">
        <v>1</v>
      </c>
      <c r="L1158" s="28">
        <v>0</v>
      </c>
      <c r="M1158" s="28">
        <v>0</v>
      </c>
      <c r="N1158" s="28">
        <v>2</v>
      </c>
      <c r="O1158" s="28">
        <v>16</v>
      </c>
      <c r="P1158">
        <f>VLOOKUP($A1158,'Item Detail'!$A$2:$G$3180,7,0)</f>
        <v>1</v>
      </c>
      <c r="Q1158" s="30" t="s">
        <v>20729</v>
      </c>
      <c r="R1158" s="30" t="s">
        <v>20730</v>
      </c>
      <c r="S1158" s="30" t="s">
        <v>20731</v>
      </c>
      <c r="T1158" s="30" t="s">
        <v>20732</v>
      </c>
      <c r="U1158" s="30" t="s">
        <v>20732</v>
      </c>
      <c r="V1158" s="30" t="s">
        <v>20734</v>
      </c>
      <c r="W1158" s="30" t="s">
        <v>20737</v>
      </c>
      <c r="X1158" s="30" t="s">
        <v>20734</v>
      </c>
      <c r="Y1158" s="30" t="s">
        <v>20737</v>
      </c>
      <c r="Z1158" s="30" t="s">
        <v>20734</v>
      </c>
      <c r="AA1158" s="32" t="s">
        <v>20788</v>
      </c>
    </row>
    <row r="1159" spans="1:27" x14ac:dyDescent="0.3">
      <c r="A1159" s="28" t="s">
        <v>13102</v>
      </c>
      <c r="B1159" s="28" t="s">
        <v>17509</v>
      </c>
      <c r="C1159" s="28" t="s">
        <v>13103</v>
      </c>
      <c r="D1159" s="28" t="s">
        <v>8202</v>
      </c>
      <c r="E1159" s="28" t="s">
        <v>7716</v>
      </c>
      <c r="F1159" s="28" t="s">
        <v>2385</v>
      </c>
      <c r="G1159" s="28" t="s">
        <v>18510</v>
      </c>
      <c r="H1159" s="28" t="s">
        <v>17413</v>
      </c>
      <c r="I1159" s="28">
        <v>1</v>
      </c>
      <c r="J1159" s="28">
        <v>0</v>
      </c>
      <c r="K1159" s="28">
        <v>0</v>
      </c>
      <c r="L1159" s="28">
        <v>0</v>
      </c>
      <c r="M1159" s="28">
        <v>0</v>
      </c>
      <c r="N1159" s="28">
        <v>2</v>
      </c>
      <c r="O1159" s="28">
        <v>16</v>
      </c>
      <c r="P1159">
        <f>VLOOKUP($A1159,'Item Detail'!$A$2:$G$3180,7,0)</f>
        <v>1</v>
      </c>
      <c r="Q1159" s="30" t="s">
        <v>20729</v>
      </c>
      <c r="R1159" s="30" t="s">
        <v>20730</v>
      </c>
      <c r="S1159" s="30" t="s">
        <v>20731</v>
      </c>
      <c r="T1159" s="30" t="s">
        <v>20732</v>
      </c>
      <c r="U1159" s="30" t="s">
        <v>20732</v>
      </c>
      <c r="V1159" s="30" t="s">
        <v>20734</v>
      </c>
      <c r="W1159" s="30" t="s">
        <v>20734</v>
      </c>
      <c r="X1159" s="30" t="s">
        <v>20734</v>
      </c>
      <c r="Y1159" s="30" t="s">
        <v>20734</v>
      </c>
      <c r="Z1159" s="30" t="s">
        <v>20734</v>
      </c>
      <c r="AA1159" s="32" t="s">
        <v>20788</v>
      </c>
    </row>
    <row r="1160" spans="1:27" x14ac:dyDescent="0.3">
      <c r="A1160" s="28" t="s">
        <v>7180</v>
      </c>
      <c r="B1160" s="28" t="s">
        <v>17447</v>
      </c>
      <c r="C1160" s="28" t="s">
        <v>13117</v>
      </c>
      <c r="D1160" s="28" t="s">
        <v>9125</v>
      </c>
      <c r="E1160" s="28" t="s">
        <v>7716</v>
      </c>
      <c r="F1160" s="28" t="s">
        <v>1893</v>
      </c>
      <c r="G1160" s="28" t="s">
        <v>18511</v>
      </c>
      <c r="H1160" s="28" t="s">
        <v>17419</v>
      </c>
      <c r="I1160" s="28">
        <v>0</v>
      </c>
      <c r="J1160" s="28">
        <v>0</v>
      </c>
      <c r="K1160" s="28">
        <v>1</v>
      </c>
      <c r="L1160" s="28">
        <v>0</v>
      </c>
      <c r="M1160" s="28">
        <v>0</v>
      </c>
      <c r="N1160" s="28">
        <v>2</v>
      </c>
      <c r="O1160" s="28">
        <v>16</v>
      </c>
      <c r="P1160">
        <f>VLOOKUP($A1160,'Item Detail'!$A$2:$G$3180,7,0)</f>
        <v>1</v>
      </c>
      <c r="Q1160" s="30" t="s">
        <v>20735</v>
      </c>
      <c r="R1160" s="30" t="s">
        <v>20730</v>
      </c>
      <c r="S1160" s="30" t="s">
        <v>4207</v>
      </c>
      <c r="T1160" s="30" t="s">
        <v>20732</v>
      </c>
      <c r="U1160" s="30" t="s">
        <v>20732</v>
      </c>
      <c r="V1160" s="30" t="s">
        <v>20737</v>
      </c>
      <c r="W1160" s="30" t="s">
        <v>20737</v>
      </c>
      <c r="X1160" s="30" t="s">
        <v>20737</v>
      </c>
      <c r="Y1160" s="30" t="s">
        <v>20737</v>
      </c>
      <c r="Z1160" s="30" t="s">
        <v>20737</v>
      </c>
      <c r="AA1160" s="32" t="s">
        <v>20789</v>
      </c>
    </row>
    <row r="1161" spans="1:27" x14ac:dyDescent="0.3">
      <c r="A1161" s="28" t="s">
        <v>15454</v>
      </c>
      <c r="B1161" s="28" t="s">
        <v>17447</v>
      </c>
      <c r="C1161" s="28" t="s">
        <v>15455</v>
      </c>
      <c r="D1161" s="28" t="s">
        <v>11258</v>
      </c>
      <c r="E1161" s="28" t="s">
        <v>7716</v>
      </c>
      <c r="F1161" s="28" t="s">
        <v>1893</v>
      </c>
      <c r="G1161" s="28" t="s">
        <v>18512</v>
      </c>
      <c r="H1161" s="28" t="s">
        <v>17413</v>
      </c>
      <c r="I1161" s="28">
        <v>1</v>
      </c>
      <c r="J1161" s="28">
        <v>0</v>
      </c>
      <c r="K1161" s="28">
        <v>0</v>
      </c>
      <c r="L1161" s="28">
        <v>0</v>
      </c>
      <c r="M1161" s="28">
        <v>0</v>
      </c>
      <c r="N1161" s="28">
        <v>2</v>
      </c>
      <c r="O1161" s="28">
        <v>16</v>
      </c>
      <c r="P1161">
        <f>VLOOKUP($A1161,'Item Detail'!$A$2:$G$3180,7,0)</f>
        <v>1</v>
      </c>
      <c r="Q1161" s="30" t="s">
        <v>20729</v>
      </c>
      <c r="R1161" s="30" t="s">
        <v>20730</v>
      </c>
      <c r="S1161" s="30" t="s">
        <v>20731</v>
      </c>
      <c r="T1161" s="30" t="s">
        <v>20732</v>
      </c>
      <c r="U1161" s="30" t="s">
        <v>20732</v>
      </c>
      <c r="V1161" s="30" t="s">
        <v>20734</v>
      </c>
      <c r="W1161" s="30" t="s">
        <v>20737</v>
      </c>
      <c r="X1161" s="30" t="s">
        <v>20734</v>
      </c>
      <c r="Y1161" s="30" t="s">
        <v>20737</v>
      </c>
      <c r="Z1161" s="30" t="s">
        <v>20737</v>
      </c>
      <c r="AA1161" s="32" t="s">
        <v>20788</v>
      </c>
    </row>
    <row r="1162" spans="1:27" x14ac:dyDescent="0.3">
      <c r="A1162" s="28" t="s">
        <v>14866</v>
      </c>
      <c r="B1162" s="28" t="s">
        <v>17447</v>
      </c>
      <c r="C1162" s="28" t="s">
        <v>14867</v>
      </c>
      <c r="D1162" s="28" t="s">
        <v>14868</v>
      </c>
      <c r="E1162" s="28" t="s">
        <v>7716</v>
      </c>
      <c r="F1162" s="28" t="s">
        <v>1893</v>
      </c>
      <c r="G1162" s="28" t="s">
        <v>18513</v>
      </c>
      <c r="H1162" s="28" t="s">
        <v>17413</v>
      </c>
      <c r="I1162" s="28">
        <v>1</v>
      </c>
      <c r="J1162" s="28">
        <v>0</v>
      </c>
      <c r="K1162" s="28">
        <v>0</v>
      </c>
      <c r="L1162" s="28">
        <v>0</v>
      </c>
      <c r="M1162" s="28">
        <v>0</v>
      </c>
      <c r="N1162" s="28">
        <v>2</v>
      </c>
      <c r="O1162" s="28">
        <v>14</v>
      </c>
      <c r="P1162">
        <f>VLOOKUP($A1162,'Item Detail'!$A$2:$G$3180,7,0)</f>
        <v>1</v>
      </c>
      <c r="Q1162" s="30" t="s">
        <v>20740</v>
      </c>
      <c r="R1162" s="30" t="s">
        <v>20730</v>
      </c>
      <c r="S1162" s="30" t="s">
        <v>20731</v>
      </c>
      <c r="T1162" s="30" t="s">
        <v>20732</v>
      </c>
      <c r="U1162" s="30" t="s">
        <v>20732</v>
      </c>
      <c r="V1162" s="30" t="s">
        <v>20734</v>
      </c>
      <c r="W1162" s="30" t="s">
        <v>20737</v>
      </c>
      <c r="X1162" s="30" t="s">
        <v>20734</v>
      </c>
      <c r="Y1162" s="30" t="s">
        <v>20734</v>
      </c>
      <c r="Z1162" s="30" t="s">
        <v>20734</v>
      </c>
      <c r="AA1162" s="32" t="s">
        <v>20788</v>
      </c>
    </row>
    <row r="1163" spans="1:27" x14ac:dyDescent="0.3">
      <c r="A1163" s="28" t="s">
        <v>14403</v>
      </c>
      <c r="B1163" s="28" t="s">
        <v>17489</v>
      </c>
      <c r="C1163" s="28" t="s">
        <v>14404</v>
      </c>
      <c r="D1163" s="28" t="s">
        <v>14405</v>
      </c>
      <c r="E1163" s="28" t="s">
        <v>7716</v>
      </c>
      <c r="F1163" s="28" t="s">
        <v>1608</v>
      </c>
      <c r="G1163" s="28" t="s">
        <v>18514</v>
      </c>
      <c r="H1163" s="28" t="s">
        <v>17453</v>
      </c>
      <c r="I1163" s="28">
        <v>0</v>
      </c>
      <c r="J1163" s="28">
        <v>0</v>
      </c>
      <c r="K1163" s="28">
        <v>1</v>
      </c>
      <c r="L1163" s="28">
        <v>0</v>
      </c>
      <c r="M1163" s="28">
        <v>0</v>
      </c>
      <c r="N1163" s="28">
        <v>2</v>
      </c>
      <c r="O1163" s="28">
        <v>14</v>
      </c>
      <c r="P1163">
        <f>VLOOKUP($A1163,'Item Detail'!$A$2:$G$3180,7,0)</f>
        <v>1</v>
      </c>
      <c r="Q1163" s="30" t="s">
        <v>20729</v>
      </c>
      <c r="R1163" s="30" t="s">
        <v>20730</v>
      </c>
      <c r="S1163" s="30" t="s">
        <v>20731</v>
      </c>
      <c r="T1163" s="30" t="s">
        <v>20732</v>
      </c>
      <c r="U1163" s="30" t="s">
        <v>20749</v>
      </c>
      <c r="V1163" s="30" t="s">
        <v>20734</v>
      </c>
      <c r="W1163" s="30" t="s">
        <v>20737</v>
      </c>
      <c r="X1163" s="30" t="s">
        <v>20737</v>
      </c>
      <c r="Y1163" s="30" t="s">
        <v>20734</v>
      </c>
      <c r="Z1163" s="30" t="s">
        <v>20737</v>
      </c>
      <c r="AA1163" s="32" t="s">
        <v>20790</v>
      </c>
    </row>
    <row r="1164" spans="1:27" x14ac:dyDescent="0.3">
      <c r="A1164" s="28" t="s">
        <v>13980</v>
      </c>
      <c r="B1164" s="28" t="s">
        <v>17483</v>
      </c>
      <c r="C1164" s="28" t="s">
        <v>13981</v>
      </c>
      <c r="D1164" s="28" t="s">
        <v>13982</v>
      </c>
      <c r="E1164" s="28" t="s">
        <v>13983</v>
      </c>
      <c r="F1164" s="28" t="s">
        <v>2174</v>
      </c>
      <c r="G1164" s="28" t="s">
        <v>18515</v>
      </c>
      <c r="H1164" s="28" t="s">
        <v>17412</v>
      </c>
      <c r="I1164" s="28">
        <v>1</v>
      </c>
      <c r="J1164" s="28">
        <v>0</v>
      </c>
      <c r="K1164" s="28">
        <v>0</v>
      </c>
      <c r="L1164" s="28">
        <v>0</v>
      </c>
      <c r="M1164" s="28">
        <v>0</v>
      </c>
      <c r="N1164" s="28">
        <v>2</v>
      </c>
      <c r="O1164" s="28">
        <v>14</v>
      </c>
      <c r="P1164">
        <f>VLOOKUP($A1164,'Item Detail'!$A$2:$G$3180,7,0)</f>
        <v>1</v>
      </c>
      <c r="Q1164" s="30" t="s">
        <v>20750</v>
      </c>
      <c r="R1164" s="30" t="s">
        <v>20730</v>
      </c>
      <c r="S1164" s="30" t="s">
        <v>20731</v>
      </c>
      <c r="T1164" s="30" t="s">
        <v>20762</v>
      </c>
      <c r="U1164" s="30" t="s">
        <v>20732</v>
      </c>
      <c r="V1164" s="30" t="s">
        <v>20734</v>
      </c>
      <c r="W1164" s="30" t="s">
        <v>20737</v>
      </c>
      <c r="X1164" s="30" t="s">
        <v>20737</v>
      </c>
      <c r="Y1164" s="30" t="s">
        <v>20737</v>
      </c>
      <c r="Z1164" s="30" t="s">
        <v>20737</v>
      </c>
      <c r="AA1164" s="32" t="s">
        <v>20788</v>
      </c>
    </row>
    <row r="1165" spans="1:27" x14ac:dyDescent="0.3">
      <c r="A1165" s="28" t="s">
        <v>5174</v>
      </c>
      <c r="B1165" s="28" t="s">
        <v>17489</v>
      </c>
      <c r="C1165" s="28" t="s">
        <v>5175</v>
      </c>
      <c r="D1165" s="28" t="s">
        <v>10705</v>
      </c>
      <c r="E1165" s="28" t="s">
        <v>7716</v>
      </c>
      <c r="F1165" s="28" t="s">
        <v>1608</v>
      </c>
      <c r="G1165" s="28" t="s">
        <v>18516</v>
      </c>
      <c r="H1165" s="28" t="s">
        <v>17419</v>
      </c>
      <c r="I1165" s="28">
        <v>1</v>
      </c>
      <c r="J1165" s="28">
        <v>0</v>
      </c>
      <c r="K1165" s="28">
        <v>0</v>
      </c>
      <c r="L1165" s="28">
        <v>0</v>
      </c>
      <c r="M1165" s="28">
        <v>0</v>
      </c>
      <c r="N1165" s="28">
        <v>2</v>
      </c>
      <c r="O1165" s="28">
        <v>14</v>
      </c>
      <c r="P1165">
        <f>VLOOKUP($A1165,'Item Detail'!$A$2:$G$3180,7,0)</f>
        <v>1</v>
      </c>
      <c r="Q1165" s="30" t="s">
        <v>20735</v>
      </c>
      <c r="R1165" s="30" t="s">
        <v>20730</v>
      </c>
      <c r="S1165" s="30" t="s">
        <v>4207</v>
      </c>
      <c r="T1165" s="30" t="s">
        <v>20732</v>
      </c>
      <c r="U1165" s="30" t="s">
        <v>20732</v>
      </c>
      <c r="V1165" s="30" t="s">
        <v>20737</v>
      </c>
      <c r="W1165" s="30" t="s">
        <v>20737</v>
      </c>
      <c r="X1165" s="30" t="s">
        <v>20737</v>
      </c>
      <c r="Y1165" s="30" t="s">
        <v>20737</v>
      </c>
      <c r="Z1165" s="30" t="s">
        <v>20737</v>
      </c>
      <c r="AA1165" s="32" t="s">
        <v>20789</v>
      </c>
    </row>
    <row r="1166" spans="1:27" x14ac:dyDescent="0.3">
      <c r="A1166" s="28" t="s">
        <v>11233</v>
      </c>
      <c r="B1166" s="28" t="s">
        <v>17513</v>
      </c>
      <c r="C1166" s="28" t="s">
        <v>11234</v>
      </c>
      <c r="D1166" s="28" t="s">
        <v>11235</v>
      </c>
      <c r="E1166" s="28" t="s">
        <v>7865</v>
      </c>
      <c r="F1166" s="28" t="s">
        <v>1730</v>
      </c>
      <c r="G1166" s="28" t="s">
        <v>18517</v>
      </c>
      <c r="H1166" s="28" t="s">
        <v>17453</v>
      </c>
      <c r="I1166" s="28">
        <v>0</v>
      </c>
      <c r="J1166" s="28">
        <v>0</v>
      </c>
      <c r="K1166" s="28">
        <v>0</v>
      </c>
      <c r="L1166" s="28">
        <v>0</v>
      </c>
      <c r="M1166" s="28">
        <v>1</v>
      </c>
      <c r="N1166" s="28">
        <v>2</v>
      </c>
      <c r="O1166" s="28">
        <v>14</v>
      </c>
      <c r="P1166">
        <f>VLOOKUP($A1166,'Item Detail'!$A$2:$G$3180,7,0)</f>
        <v>1</v>
      </c>
      <c r="Q1166" s="30" t="s">
        <v>20729</v>
      </c>
      <c r="R1166" s="30" t="s">
        <v>20730</v>
      </c>
      <c r="S1166" s="30" t="s">
        <v>20731</v>
      </c>
      <c r="T1166" s="30" t="s">
        <v>20732</v>
      </c>
      <c r="U1166" s="30" t="s">
        <v>20732</v>
      </c>
      <c r="V1166" s="30" t="s">
        <v>20734</v>
      </c>
      <c r="W1166" s="30" t="s">
        <v>20737</v>
      </c>
      <c r="X1166" s="30" t="s">
        <v>20737</v>
      </c>
      <c r="Y1166" s="30" t="s">
        <v>20737</v>
      </c>
      <c r="Z1166" s="30" t="s">
        <v>20737</v>
      </c>
      <c r="AA1166" s="32" t="s">
        <v>20790</v>
      </c>
    </row>
    <row r="1167" spans="1:27" x14ac:dyDescent="0.3">
      <c r="A1167" s="28" t="s">
        <v>6378</v>
      </c>
      <c r="B1167" s="28" t="s">
        <v>17509</v>
      </c>
      <c r="C1167" s="28" t="s">
        <v>6379</v>
      </c>
      <c r="D1167" s="28" t="s">
        <v>16451</v>
      </c>
      <c r="E1167" s="28" t="s">
        <v>7716</v>
      </c>
      <c r="F1167" s="28" t="s">
        <v>4618</v>
      </c>
      <c r="G1167" s="28" t="s">
        <v>18518</v>
      </c>
      <c r="H1167" s="28" t="s">
        <v>17419</v>
      </c>
      <c r="I1167" s="28">
        <v>1</v>
      </c>
      <c r="J1167" s="28">
        <v>0</v>
      </c>
      <c r="K1167" s="28">
        <v>0</v>
      </c>
      <c r="L1167" s="28">
        <v>0</v>
      </c>
      <c r="M1167" s="28">
        <v>0</v>
      </c>
      <c r="N1167" s="28">
        <v>2</v>
      </c>
      <c r="O1167" s="28">
        <v>14</v>
      </c>
      <c r="P1167">
        <f>VLOOKUP($A1167,'Item Detail'!$A$2:$G$3180,7,0)</f>
        <v>1</v>
      </c>
      <c r="Q1167" s="30" t="s">
        <v>20754</v>
      </c>
      <c r="R1167" s="30" t="s">
        <v>20730</v>
      </c>
      <c r="S1167" s="30" t="s">
        <v>20731</v>
      </c>
      <c r="T1167" s="30" t="s">
        <v>20732</v>
      </c>
      <c r="U1167" s="30" t="s">
        <v>20732</v>
      </c>
      <c r="V1167" s="30" t="s">
        <v>20734</v>
      </c>
      <c r="W1167" s="30" t="s">
        <v>20737</v>
      </c>
      <c r="X1167" s="30" t="s">
        <v>20737</v>
      </c>
      <c r="Y1167" s="30" t="s">
        <v>20737</v>
      </c>
      <c r="Z1167" s="30" t="s">
        <v>20737</v>
      </c>
      <c r="AA1167" s="32" t="s">
        <v>20787</v>
      </c>
    </row>
    <row r="1168" spans="1:27" x14ac:dyDescent="0.3">
      <c r="A1168" s="28" t="s">
        <v>2474</v>
      </c>
      <c r="B1168" s="28" t="s">
        <v>17465</v>
      </c>
      <c r="C1168" s="28" t="s">
        <v>16514</v>
      </c>
      <c r="D1168" s="28" t="s">
        <v>8313</v>
      </c>
      <c r="E1168" s="28" t="s">
        <v>7716</v>
      </c>
      <c r="F1168" s="28" t="s">
        <v>18473</v>
      </c>
      <c r="G1168" s="28" t="s">
        <v>18519</v>
      </c>
      <c r="H1168" s="28" t="s">
        <v>17428</v>
      </c>
      <c r="I1168" s="28">
        <v>1</v>
      </c>
      <c r="J1168" s="28">
        <v>0</v>
      </c>
      <c r="K1168" s="28">
        <v>0</v>
      </c>
      <c r="L1168" s="28">
        <v>0</v>
      </c>
      <c r="M1168" s="28">
        <v>0</v>
      </c>
      <c r="N1168" s="28">
        <v>2</v>
      </c>
      <c r="O1168" s="28">
        <v>14</v>
      </c>
      <c r="P1168">
        <f>VLOOKUP($A1168,'Item Detail'!$A$2:$G$3180,7,0)</f>
        <v>1</v>
      </c>
      <c r="Q1168" s="30" t="s">
        <v>20741</v>
      </c>
      <c r="R1168" s="30" t="s">
        <v>20730</v>
      </c>
      <c r="S1168" s="30" t="s">
        <v>20742</v>
      </c>
      <c r="T1168" s="30" t="s">
        <v>20732</v>
      </c>
      <c r="U1168" s="30" t="s">
        <v>20732</v>
      </c>
      <c r="V1168" s="30" t="s">
        <v>20737</v>
      </c>
      <c r="W1168" s="30" t="s">
        <v>20737</v>
      </c>
      <c r="X1168" s="30" t="s">
        <v>20737</v>
      </c>
      <c r="Y1168" s="30" t="s">
        <v>20737</v>
      </c>
      <c r="Z1168" s="30" t="s">
        <v>20737</v>
      </c>
      <c r="AA1168" s="32" t="s">
        <v>20789</v>
      </c>
    </row>
    <row r="1169" spans="1:27" x14ac:dyDescent="0.3">
      <c r="A1169" s="28" t="s">
        <v>11711</v>
      </c>
      <c r="B1169" s="28" t="s">
        <v>17420</v>
      </c>
      <c r="C1169" s="28" t="s">
        <v>11712</v>
      </c>
      <c r="D1169" s="28" t="s">
        <v>9212</v>
      </c>
      <c r="E1169" s="28" t="s">
        <v>7684</v>
      </c>
      <c r="F1169" s="28" t="s">
        <v>17651</v>
      </c>
      <c r="G1169" s="28" t="s">
        <v>18520</v>
      </c>
      <c r="H1169" s="28" t="s">
        <v>17413</v>
      </c>
      <c r="I1169" s="28">
        <v>0</v>
      </c>
      <c r="J1169" s="28">
        <v>0</v>
      </c>
      <c r="K1169" s="28">
        <v>0</v>
      </c>
      <c r="L1169" s="28">
        <v>0</v>
      </c>
      <c r="M1169" s="28">
        <v>1</v>
      </c>
      <c r="N1169" s="28">
        <v>2</v>
      </c>
      <c r="O1169" s="28">
        <v>14</v>
      </c>
      <c r="P1169">
        <f>VLOOKUP($A1169,'Item Detail'!$A$2:$G$3180,7,0)</f>
        <v>1</v>
      </c>
      <c r="Q1169" s="30" t="s">
        <v>20729</v>
      </c>
      <c r="R1169" s="30" t="s">
        <v>20730</v>
      </c>
      <c r="S1169" s="30" t="s">
        <v>20731</v>
      </c>
      <c r="T1169" s="30" t="s">
        <v>20732</v>
      </c>
      <c r="U1169" s="30" t="s">
        <v>20732</v>
      </c>
      <c r="V1169" s="30" t="s">
        <v>20734</v>
      </c>
      <c r="W1169" s="30" t="s">
        <v>20734</v>
      </c>
      <c r="X1169" s="30" t="s">
        <v>20734</v>
      </c>
      <c r="Y1169" s="30" t="s">
        <v>20734</v>
      </c>
      <c r="Z1169" s="30" t="s">
        <v>20734</v>
      </c>
      <c r="AA1169" s="32" t="s">
        <v>20788</v>
      </c>
    </row>
    <row r="1170" spans="1:27" x14ac:dyDescent="0.3">
      <c r="A1170" s="28" t="s">
        <v>5205</v>
      </c>
      <c r="B1170" s="28" t="s">
        <v>17420</v>
      </c>
      <c r="C1170" s="28" t="s">
        <v>14342</v>
      </c>
      <c r="D1170" s="28" t="s">
        <v>7677</v>
      </c>
      <c r="E1170" s="28" t="s">
        <v>7834</v>
      </c>
      <c r="F1170" s="28" t="s">
        <v>4208</v>
      </c>
      <c r="G1170" s="28" t="s">
        <v>18521</v>
      </c>
      <c r="H1170" s="28" t="s">
        <v>17419</v>
      </c>
      <c r="I1170" s="28">
        <v>1</v>
      </c>
      <c r="J1170" s="28">
        <v>0</v>
      </c>
      <c r="K1170" s="28">
        <v>0</v>
      </c>
      <c r="L1170" s="28">
        <v>0</v>
      </c>
      <c r="M1170" s="28">
        <v>0</v>
      </c>
      <c r="N1170" s="28">
        <v>2</v>
      </c>
      <c r="O1170" s="28">
        <v>14</v>
      </c>
      <c r="P1170">
        <f>VLOOKUP($A1170,'Item Detail'!$A$2:$G$3180,7,0)</f>
        <v>1</v>
      </c>
      <c r="Q1170" s="30" t="s">
        <v>20747</v>
      </c>
      <c r="R1170" s="30" t="s">
        <v>20730</v>
      </c>
      <c r="S1170" s="30" t="s">
        <v>4207</v>
      </c>
      <c r="T1170" s="30" t="s">
        <v>20732</v>
      </c>
      <c r="U1170" s="30" t="s">
        <v>20732</v>
      </c>
      <c r="V1170" s="30" t="s">
        <v>20737</v>
      </c>
      <c r="W1170" s="30" t="s">
        <v>20737</v>
      </c>
      <c r="X1170" s="30" t="s">
        <v>20737</v>
      </c>
      <c r="Y1170" s="30" t="s">
        <v>20737</v>
      </c>
      <c r="Z1170" s="30" t="s">
        <v>20737</v>
      </c>
      <c r="AA1170" s="32" t="s">
        <v>20785</v>
      </c>
    </row>
    <row r="1171" spans="1:27" x14ac:dyDescent="0.3">
      <c r="A1171" s="28" t="s">
        <v>17329</v>
      </c>
      <c r="B1171" s="28" t="s">
        <v>17447</v>
      </c>
      <c r="C1171" s="28" t="s">
        <v>17330</v>
      </c>
      <c r="D1171" s="28" t="s">
        <v>13553</v>
      </c>
      <c r="E1171" s="28" t="s">
        <v>7716</v>
      </c>
      <c r="F1171" s="28" t="s">
        <v>1893</v>
      </c>
      <c r="G1171" s="28" t="s">
        <v>18522</v>
      </c>
      <c r="H1171" s="28" t="s">
        <v>17412</v>
      </c>
      <c r="I1171" s="28">
        <v>1</v>
      </c>
      <c r="J1171" s="28">
        <v>0</v>
      </c>
      <c r="K1171" s="28">
        <v>0</v>
      </c>
      <c r="L1171" s="28">
        <v>0</v>
      </c>
      <c r="M1171" s="28">
        <v>0</v>
      </c>
      <c r="N1171" s="28">
        <v>2</v>
      </c>
      <c r="O1171" s="28">
        <v>14</v>
      </c>
      <c r="P1171">
        <f>VLOOKUP($A1171,'Item Detail'!$A$2:$G$3180,7,0)</f>
        <v>1</v>
      </c>
      <c r="Q1171" s="30" t="s">
        <v>20729</v>
      </c>
      <c r="R1171" s="30" t="s">
        <v>20730</v>
      </c>
      <c r="S1171" s="30" t="s">
        <v>20731</v>
      </c>
      <c r="T1171" s="30" t="s">
        <v>20732</v>
      </c>
      <c r="U1171" s="30" t="s">
        <v>20732</v>
      </c>
      <c r="V1171" s="30" t="s">
        <v>20734</v>
      </c>
      <c r="W1171" s="30" t="s">
        <v>20734</v>
      </c>
      <c r="X1171" s="30" t="s">
        <v>20734</v>
      </c>
      <c r="Y1171" s="30" t="s">
        <v>20734</v>
      </c>
      <c r="Z1171" s="30" t="s">
        <v>20734</v>
      </c>
      <c r="AA1171" s="32" t="s">
        <v>20788</v>
      </c>
    </row>
    <row r="1172" spans="1:27" x14ac:dyDescent="0.3">
      <c r="A1172" s="28" t="s">
        <v>15020</v>
      </c>
      <c r="B1172" s="28" t="s">
        <v>17447</v>
      </c>
      <c r="C1172" s="28" t="s">
        <v>15021</v>
      </c>
      <c r="D1172" s="28" t="s">
        <v>15022</v>
      </c>
      <c r="E1172" s="28" t="s">
        <v>7716</v>
      </c>
      <c r="F1172" s="28" t="s">
        <v>1893</v>
      </c>
      <c r="G1172" s="28" t="s">
        <v>18523</v>
      </c>
      <c r="H1172" s="28" t="s">
        <v>17453</v>
      </c>
      <c r="I1172" s="28">
        <v>0</v>
      </c>
      <c r="J1172" s="28">
        <v>0</v>
      </c>
      <c r="K1172" s="28">
        <v>0</v>
      </c>
      <c r="L1172" s="28">
        <v>0</v>
      </c>
      <c r="M1172" s="28">
        <v>1</v>
      </c>
      <c r="N1172" s="28">
        <v>2</v>
      </c>
      <c r="O1172" s="28">
        <v>12</v>
      </c>
      <c r="P1172">
        <f>VLOOKUP($A1172,'Item Detail'!$A$2:$G$3180,7,0)</f>
        <v>1</v>
      </c>
      <c r="Q1172" s="30" t="s">
        <v>20740</v>
      </c>
      <c r="R1172" s="30" t="s">
        <v>20730</v>
      </c>
      <c r="S1172" s="30" t="s">
        <v>20731</v>
      </c>
      <c r="T1172" s="30" t="s">
        <v>20732</v>
      </c>
      <c r="U1172" s="30" t="s">
        <v>20732</v>
      </c>
      <c r="V1172" s="30" t="s">
        <v>20734</v>
      </c>
      <c r="W1172" s="30" t="s">
        <v>20737</v>
      </c>
      <c r="X1172" s="30" t="s">
        <v>20737</v>
      </c>
      <c r="Y1172" s="30" t="s">
        <v>20737</v>
      </c>
      <c r="Z1172" s="30" t="s">
        <v>20737</v>
      </c>
      <c r="AA1172" s="32" t="s">
        <v>20790</v>
      </c>
    </row>
    <row r="1173" spans="1:27" x14ac:dyDescent="0.3">
      <c r="A1173" s="28" t="s">
        <v>13477</v>
      </c>
      <c r="B1173" s="28" t="s">
        <v>17417</v>
      </c>
      <c r="C1173" s="28" t="s">
        <v>13478</v>
      </c>
      <c r="D1173" s="28" t="s">
        <v>7677</v>
      </c>
      <c r="E1173" s="28" t="s">
        <v>7716</v>
      </c>
      <c r="F1173" s="28" t="s">
        <v>1981</v>
      </c>
      <c r="G1173" s="28" t="s">
        <v>18524</v>
      </c>
      <c r="H1173" s="28" t="s">
        <v>17453</v>
      </c>
      <c r="I1173" s="28">
        <v>0</v>
      </c>
      <c r="J1173" s="28">
        <v>1</v>
      </c>
      <c r="K1173" s="28">
        <v>0</v>
      </c>
      <c r="L1173" s="28">
        <v>0</v>
      </c>
      <c r="M1173" s="28">
        <v>0</v>
      </c>
      <c r="N1173" s="28">
        <v>2</v>
      </c>
      <c r="O1173" s="28">
        <v>12</v>
      </c>
      <c r="P1173">
        <f>VLOOKUP($A1173,'Item Detail'!$A$2:$G$3180,7,0)</f>
        <v>1</v>
      </c>
      <c r="Q1173" s="30" t="s">
        <v>20754</v>
      </c>
      <c r="R1173" s="30" t="s">
        <v>20730</v>
      </c>
      <c r="S1173" s="30" t="s">
        <v>20731</v>
      </c>
      <c r="T1173" s="30" t="s">
        <v>20732</v>
      </c>
      <c r="U1173" s="30" t="s">
        <v>20733</v>
      </c>
      <c r="V1173" s="30" t="s">
        <v>20734</v>
      </c>
      <c r="W1173" s="30" t="s">
        <v>20737</v>
      </c>
      <c r="X1173" s="30" t="s">
        <v>20737</v>
      </c>
      <c r="Y1173" s="30" t="s">
        <v>20737</v>
      </c>
      <c r="Z1173" s="30" t="s">
        <v>20737</v>
      </c>
      <c r="AA1173" s="32" t="s">
        <v>20790</v>
      </c>
    </row>
    <row r="1174" spans="1:27" x14ac:dyDescent="0.3">
      <c r="A1174" s="28" t="s">
        <v>13638</v>
      </c>
      <c r="B1174" s="28" t="s">
        <v>17454</v>
      </c>
      <c r="C1174" s="28" t="s">
        <v>8320</v>
      </c>
      <c r="D1174" s="28" t="s">
        <v>13639</v>
      </c>
      <c r="E1174" s="28" t="s">
        <v>7734</v>
      </c>
      <c r="F1174" s="28" t="s">
        <v>7772</v>
      </c>
      <c r="G1174" s="28" t="s">
        <v>18525</v>
      </c>
      <c r="H1174" s="28" t="s">
        <v>17412</v>
      </c>
      <c r="I1174" s="28">
        <v>0</v>
      </c>
      <c r="J1174" s="28">
        <v>0</v>
      </c>
      <c r="K1174" s="28">
        <v>1</v>
      </c>
      <c r="L1174" s="28">
        <v>0</v>
      </c>
      <c r="M1174" s="28">
        <v>0</v>
      </c>
      <c r="N1174" s="28">
        <v>2</v>
      </c>
      <c r="O1174" s="28">
        <v>12</v>
      </c>
      <c r="P1174">
        <f>VLOOKUP($A1174,'Item Detail'!$A$2:$G$3180,7,0)</f>
        <v>1</v>
      </c>
      <c r="Q1174" s="30" t="s">
        <v>20739</v>
      </c>
      <c r="R1174" s="30" t="s">
        <v>20756</v>
      </c>
      <c r="S1174" s="30" t="s">
        <v>20731</v>
      </c>
      <c r="T1174" s="30" t="s">
        <v>20732</v>
      </c>
      <c r="U1174" s="30" t="s">
        <v>20736</v>
      </c>
      <c r="V1174" s="30" t="s">
        <v>20734</v>
      </c>
      <c r="W1174" s="30" t="s">
        <v>20734</v>
      </c>
      <c r="X1174" s="30" t="s">
        <v>20734</v>
      </c>
      <c r="Y1174" s="30" t="s">
        <v>20734</v>
      </c>
      <c r="Z1174" s="30" t="s">
        <v>20734</v>
      </c>
      <c r="AA1174" s="32" t="s">
        <v>20788</v>
      </c>
    </row>
    <row r="1175" spans="1:27" x14ac:dyDescent="0.3">
      <c r="A1175" s="28" t="s">
        <v>12507</v>
      </c>
      <c r="B1175" s="28" t="s">
        <v>17458</v>
      </c>
      <c r="C1175" s="28" t="s">
        <v>12508</v>
      </c>
      <c r="D1175" s="28" t="s">
        <v>7771</v>
      </c>
      <c r="E1175" s="28" t="s">
        <v>7901</v>
      </c>
      <c r="F1175" s="28" t="s">
        <v>7778</v>
      </c>
      <c r="G1175" s="28" t="s">
        <v>18526</v>
      </c>
      <c r="H1175" s="28" t="s">
        <v>17412</v>
      </c>
      <c r="I1175" s="28">
        <v>0</v>
      </c>
      <c r="J1175" s="28">
        <v>0</v>
      </c>
      <c r="K1175" s="28">
        <v>1</v>
      </c>
      <c r="L1175" s="28">
        <v>0</v>
      </c>
      <c r="M1175" s="28">
        <v>0</v>
      </c>
      <c r="N1175" s="28">
        <v>2</v>
      </c>
      <c r="O1175" s="28">
        <v>12</v>
      </c>
      <c r="P1175">
        <f>VLOOKUP($A1175,'Item Detail'!$A$2:$G$3180,7,0)</f>
        <v>1</v>
      </c>
      <c r="Q1175" s="30" t="s">
        <v>20739</v>
      </c>
      <c r="R1175" s="30" t="s">
        <v>20730</v>
      </c>
      <c r="S1175" s="30" t="s">
        <v>20731</v>
      </c>
      <c r="T1175" s="30" t="s">
        <v>20732</v>
      </c>
      <c r="U1175" s="30" t="s">
        <v>20736</v>
      </c>
      <c r="V1175" s="30" t="s">
        <v>20734</v>
      </c>
      <c r="W1175" s="30" t="s">
        <v>20734</v>
      </c>
      <c r="X1175" s="30" t="s">
        <v>20734</v>
      </c>
      <c r="Y1175" s="30" t="s">
        <v>20734</v>
      </c>
      <c r="Z1175" s="30" t="s">
        <v>20734</v>
      </c>
      <c r="AA1175" s="32" t="s">
        <v>20788</v>
      </c>
    </row>
    <row r="1176" spans="1:27" x14ac:dyDescent="0.3">
      <c r="A1176" s="28" t="s">
        <v>3275</v>
      </c>
      <c r="B1176" s="28" t="s">
        <v>17422</v>
      </c>
      <c r="C1176" s="28" t="s">
        <v>14710</v>
      </c>
      <c r="D1176" s="28" t="s">
        <v>14711</v>
      </c>
      <c r="E1176" s="28" t="s">
        <v>7716</v>
      </c>
      <c r="F1176" s="28" t="s">
        <v>1814</v>
      </c>
      <c r="G1176" s="28" t="s">
        <v>18527</v>
      </c>
      <c r="H1176" s="28" t="s">
        <v>17428</v>
      </c>
      <c r="I1176" s="28">
        <v>0</v>
      </c>
      <c r="J1176" s="28">
        <v>1</v>
      </c>
      <c r="K1176" s="28">
        <v>0</v>
      </c>
      <c r="L1176" s="28">
        <v>0</v>
      </c>
      <c r="M1176" s="28">
        <v>0</v>
      </c>
      <c r="N1176" s="28">
        <v>2</v>
      </c>
      <c r="O1176" s="28">
        <v>12</v>
      </c>
      <c r="P1176">
        <f>VLOOKUP($A1176,'Item Detail'!$A$2:$G$3180,7,0)</f>
        <v>1</v>
      </c>
      <c r="Q1176" s="30" t="s">
        <v>20741</v>
      </c>
      <c r="R1176" s="30" t="s">
        <v>20730</v>
      </c>
      <c r="S1176" s="30" t="s">
        <v>20742</v>
      </c>
      <c r="T1176" s="30" t="s">
        <v>20732</v>
      </c>
      <c r="U1176" s="30" t="s">
        <v>20732</v>
      </c>
      <c r="V1176" s="30" t="s">
        <v>20737</v>
      </c>
      <c r="W1176" s="30" t="s">
        <v>20737</v>
      </c>
      <c r="X1176" s="30" t="s">
        <v>20737</v>
      </c>
      <c r="Y1176" s="30" t="s">
        <v>20737</v>
      </c>
      <c r="Z1176" s="30" t="s">
        <v>20737</v>
      </c>
      <c r="AA1176" s="32" t="s">
        <v>20789</v>
      </c>
    </row>
    <row r="1177" spans="1:27" x14ac:dyDescent="0.3">
      <c r="A1177" s="28" t="s">
        <v>15472</v>
      </c>
      <c r="B1177" s="28" t="s">
        <v>17454</v>
      </c>
      <c r="C1177" s="28" t="s">
        <v>15473</v>
      </c>
      <c r="D1177" s="28" t="s">
        <v>8710</v>
      </c>
      <c r="E1177" s="28" t="s">
        <v>15474</v>
      </c>
      <c r="F1177" s="28" t="s">
        <v>17640</v>
      </c>
      <c r="G1177" s="28" t="s">
        <v>18528</v>
      </c>
      <c r="H1177" s="28" t="s">
        <v>17413</v>
      </c>
      <c r="I1177" s="28">
        <v>0</v>
      </c>
      <c r="J1177" s="28">
        <v>0</v>
      </c>
      <c r="K1177" s="28">
        <v>1</v>
      </c>
      <c r="L1177" s="28">
        <v>0</v>
      </c>
      <c r="M1177" s="28">
        <v>0</v>
      </c>
      <c r="N1177" s="28">
        <v>2</v>
      </c>
      <c r="O1177" s="28">
        <v>12</v>
      </c>
      <c r="P1177">
        <f>VLOOKUP($A1177,'Item Detail'!$A$2:$G$3180,7,0)</f>
        <v>1</v>
      </c>
      <c r="Q1177" s="30" t="s">
        <v>20739</v>
      </c>
      <c r="R1177" s="30" t="s">
        <v>20730</v>
      </c>
      <c r="S1177" s="30" t="s">
        <v>20731</v>
      </c>
      <c r="T1177" s="30" t="s">
        <v>20732</v>
      </c>
      <c r="U1177" s="30" t="s">
        <v>20736</v>
      </c>
      <c r="V1177" s="30" t="s">
        <v>20734</v>
      </c>
      <c r="W1177" s="30" t="s">
        <v>20734</v>
      </c>
      <c r="X1177" s="30" t="s">
        <v>20734</v>
      </c>
      <c r="Y1177" s="30" t="s">
        <v>20734</v>
      </c>
      <c r="Z1177" s="30" t="s">
        <v>20734</v>
      </c>
      <c r="AA1177" s="32" t="s">
        <v>20788</v>
      </c>
    </row>
    <row r="1178" spans="1:27" x14ac:dyDescent="0.3">
      <c r="A1178" s="28" t="s">
        <v>14399</v>
      </c>
      <c r="B1178" s="28" t="s">
        <v>17420</v>
      </c>
      <c r="C1178" s="28" t="s">
        <v>14400</v>
      </c>
      <c r="D1178" s="28" t="s">
        <v>14401</v>
      </c>
      <c r="E1178" s="28" t="s">
        <v>7953</v>
      </c>
      <c r="F1178" s="28" t="s">
        <v>1992</v>
      </c>
      <c r="G1178" s="28" t="s">
        <v>18529</v>
      </c>
      <c r="H1178" s="28" t="s">
        <v>17413</v>
      </c>
      <c r="I1178" s="28">
        <v>0</v>
      </c>
      <c r="J1178" s="28">
        <v>0</v>
      </c>
      <c r="K1178" s="28">
        <v>1</v>
      </c>
      <c r="L1178" s="28">
        <v>0</v>
      </c>
      <c r="M1178" s="28">
        <v>0</v>
      </c>
      <c r="N1178" s="28">
        <v>2</v>
      </c>
      <c r="O1178" s="28">
        <v>12</v>
      </c>
      <c r="P1178">
        <f>VLOOKUP($A1178,'Item Detail'!$A$2:$G$3180,7,0)</f>
        <v>1</v>
      </c>
      <c r="Q1178" s="30" t="s">
        <v>20754</v>
      </c>
      <c r="R1178" s="30" t="s">
        <v>20730</v>
      </c>
      <c r="S1178" s="30" t="s">
        <v>20731</v>
      </c>
      <c r="T1178" s="30" t="s">
        <v>20732</v>
      </c>
      <c r="U1178" s="30" t="s">
        <v>20733</v>
      </c>
      <c r="V1178" s="30" t="s">
        <v>20734</v>
      </c>
      <c r="W1178" s="30" t="s">
        <v>20737</v>
      </c>
      <c r="X1178" s="30" t="s">
        <v>20734</v>
      </c>
      <c r="Y1178" s="30" t="s">
        <v>20734</v>
      </c>
      <c r="Z1178" s="30" t="s">
        <v>20737</v>
      </c>
      <c r="AA1178" s="32" t="s">
        <v>20788</v>
      </c>
    </row>
    <row r="1179" spans="1:27" x14ac:dyDescent="0.3">
      <c r="A1179" s="28" t="s">
        <v>6511</v>
      </c>
      <c r="B1179" s="28" t="s">
        <v>17465</v>
      </c>
      <c r="C1179" s="28" t="s">
        <v>11829</v>
      </c>
      <c r="D1179" s="28" t="s">
        <v>11830</v>
      </c>
      <c r="E1179" s="28" t="s">
        <v>9066</v>
      </c>
      <c r="F1179" s="28" t="s">
        <v>3321</v>
      </c>
      <c r="G1179" s="28" t="s">
        <v>18530</v>
      </c>
      <c r="H1179" s="28" t="s">
        <v>17419</v>
      </c>
      <c r="I1179" s="28">
        <v>1</v>
      </c>
      <c r="J1179" s="28">
        <v>0</v>
      </c>
      <c r="K1179" s="28">
        <v>0</v>
      </c>
      <c r="L1179" s="28">
        <v>0</v>
      </c>
      <c r="M1179" s="28">
        <v>0</v>
      </c>
      <c r="N1179" s="28">
        <v>2</v>
      </c>
      <c r="O1179" s="28">
        <v>12</v>
      </c>
      <c r="P1179">
        <f>VLOOKUP($A1179,'Item Detail'!$A$2:$G$3180,7,0)</f>
        <v>1</v>
      </c>
      <c r="Q1179" s="30" t="s">
        <v>20735</v>
      </c>
      <c r="R1179" s="30" t="s">
        <v>20730</v>
      </c>
      <c r="S1179" s="30" t="s">
        <v>4207</v>
      </c>
      <c r="T1179" s="30" t="s">
        <v>20732</v>
      </c>
      <c r="U1179" s="30" t="s">
        <v>20732</v>
      </c>
      <c r="V1179" s="30" t="s">
        <v>20737</v>
      </c>
      <c r="W1179" s="30" t="s">
        <v>20737</v>
      </c>
      <c r="X1179" s="30" t="s">
        <v>20737</v>
      </c>
      <c r="Y1179" s="30" t="s">
        <v>20737</v>
      </c>
      <c r="Z1179" s="30" t="s">
        <v>20737</v>
      </c>
      <c r="AA1179" s="32" t="s">
        <v>20789</v>
      </c>
    </row>
    <row r="1180" spans="1:27" x14ac:dyDescent="0.3">
      <c r="A1180" s="28" t="s">
        <v>12178</v>
      </c>
      <c r="B1180" s="28" t="s">
        <v>17483</v>
      </c>
      <c r="C1180" s="28" t="s">
        <v>9806</v>
      </c>
      <c r="D1180" s="28" t="s">
        <v>12179</v>
      </c>
      <c r="E1180" s="28" t="s">
        <v>9808</v>
      </c>
      <c r="F1180" s="28" t="s">
        <v>1691</v>
      </c>
      <c r="G1180" s="28" t="s">
        <v>18531</v>
      </c>
      <c r="H1180" s="28" t="s">
        <v>17453</v>
      </c>
      <c r="I1180" s="28">
        <v>0</v>
      </c>
      <c r="J1180" s="28">
        <v>0</v>
      </c>
      <c r="K1180" s="28">
        <v>0</v>
      </c>
      <c r="L1180" s="28">
        <v>0</v>
      </c>
      <c r="M1180" s="28">
        <v>1</v>
      </c>
      <c r="N1180" s="28">
        <v>2</v>
      </c>
      <c r="O1180" s="28">
        <v>12</v>
      </c>
      <c r="P1180">
        <f>VLOOKUP($A1180,'Item Detail'!$A$2:$G$3180,7,0)</f>
        <v>1</v>
      </c>
      <c r="Q1180" s="30" t="s">
        <v>20754</v>
      </c>
      <c r="R1180" s="30" t="s">
        <v>20730</v>
      </c>
      <c r="S1180" s="30" t="s">
        <v>20731</v>
      </c>
      <c r="T1180" s="30" t="s">
        <v>20732</v>
      </c>
      <c r="U1180" s="30" t="s">
        <v>20732</v>
      </c>
      <c r="V1180" s="30" t="s">
        <v>20734</v>
      </c>
      <c r="W1180" s="30" t="s">
        <v>20737</v>
      </c>
      <c r="X1180" s="30" t="s">
        <v>20734</v>
      </c>
      <c r="Y1180" s="30" t="s">
        <v>20737</v>
      </c>
      <c r="Z1180" s="30" t="s">
        <v>20737</v>
      </c>
      <c r="AA1180" s="32" t="s">
        <v>20790</v>
      </c>
    </row>
    <row r="1181" spans="1:27" x14ac:dyDescent="0.3">
      <c r="A1181" s="28" t="s">
        <v>15161</v>
      </c>
      <c r="B1181" s="28" t="s">
        <v>17513</v>
      </c>
      <c r="C1181" s="28" t="s">
        <v>15162</v>
      </c>
      <c r="D1181" s="28" t="s">
        <v>15163</v>
      </c>
      <c r="E1181" s="28" t="s">
        <v>15164</v>
      </c>
      <c r="F1181" s="28" t="s">
        <v>1938</v>
      </c>
      <c r="G1181" s="28" t="s">
        <v>18532</v>
      </c>
      <c r="H1181" s="28" t="s">
        <v>17453</v>
      </c>
      <c r="I1181" s="28">
        <v>0</v>
      </c>
      <c r="J1181" s="28">
        <v>0</v>
      </c>
      <c r="K1181" s="28">
        <v>1</v>
      </c>
      <c r="L1181" s="28">
        <v>0</v>
      </c>
      <c r="M1181" s="28">
        <v>0</v>
      </c>
      <c r="N1181" s="28">
        <v>2</v>
      </c>
      <c r="O1181" s="28">
        <v>12</v>
      </c>
      <c r="P1181">
        <f>VLOOKUP($A1181,'Item Detail'!$A$2:$G$3180,7,0)</f>
        <v>1</v>
      </c>
      <c r="Q1181" s="30" t="s">
        <v>20754</v>
      </c>
      <c r="R1181" s="30" t="s">
        <v>20730</v>
      </c>
      <c r="S1181" s="30" t="s">
        <v>20731</v>
      </c>
      <c r="T1181" s="30" t="s">
        <v>20732</v>
      </c>
      <c r="U1181" s="30" t="s">
        <v>20732</v>
      </c>
      <c r="V1181" s="30" t="s">
        <v>20734</v>
      </c>
      <c r="W1181" s="30" t="s">
        <v>20734</v>
      </c>
      <c r="X1181" s="30" t="s">
        <v>20737</v>
      </c>
      <c r="Y1181" s="30" t="s">
        <v>20734</v>
      </c>
      <c r="Z1181" s="30" t="s">
        <v>20737</v>
      </c>
      <c r="AA1181" s="32" t="s">
        <v>20790</v>
      </c>
    </row>
    <row r="1182" spans="1:27" x14ac:dyDescent="0.3">
      <c r="A1182" s="28" t="s">
        <v>6826</v>
      </c>
      <c r="B1182" s="28" t="s">
        <v>17468</v>
      </c>
      <c r="C1182" s="28" t="s">
        <v>15810</v>
      </c>
      <c r="D1182" s="28" t="s">
        <v>7677</v>
      </c>
      <c r="E1182" s="28" t="s">
        <v>9159</v>
      </c>
      <c r="F1182" s="28" t="s">
        <v>6828</v>
      </c>
      <c r="G1182" s="28" t="s">
        <v>18533</v>
      </c>
      <c r="H1182" s="28" t="s">
        <v>17419</v>
      </c>
      <c r="I1182" s="28">
        <v>1</v>
      </c>
      <c r="J1182" s="28">
        <v>0</v>
      </c>
      <c r="K1182" s="28">
        <v>0</v>
      </c>
      <c r="L1182" s="28">
        <v>0</v>
      </c>
      <c r="M1182" s="28">
        <v>0</v>
      </c>
      <c r="N1182" s="28">
        <v>2</v>
      </c>
      <c r="O1182" s="28">
        <v>12</v>
      </c>
      <c r="P1182">
        <f>VLOOKUP($A1182,'Item Detail'!$A$2:$G$3180,7,0)</f>
        <v>1</v>
      </c>
      <c r="Q1182" s="30" t="s">
        <v>20735</v>
      </c>
      <c r="R1182" s="30" t="s">
        <v>20730</v>
      </c>
      <c r="S1182" s="30" t="s">
        <v>4207</v>
      </c>
      <c r="T1182" s="30" t="s">
        <v>20732</v>
      </c>
      <c r="U1182" s="30" t="s">
        <v>20732</v>
      </c>
      <c r="V1182" s="30" t="s">
        <v>20737</v>
      </c>
      <c r="W1182" s="30" t="s">
        <v>20737</v>
      </c>
      <c r="X1182" s="30" t="s">
        <v>20737</v>
      </c>
      <c r="Y1182" s="30" t="s">
        <v>20737</v>
      </c>
      <c r="Z1182" s="30" t="s">
        <v>20737</v>
      </c>
      <c r="AA1182" s="32" t="s">
        <v>20789</v>
      </c>
    </row>
    <row r="1183" spans="1:27" x14ac:dyDescent="0.3">
      <c r="A1183" s="28" t="s">
        <v>16731</v>
      </c>
      <c r="B1183" s="28" t="s">
        <v>17437</v>
      </c>
      <c r="C1183" s="28" t="s">
        <v>16732</v>
      </c>
      <c r="D1183" s="28" t="s">
        <v>14466</v>
      </c>
      <c r="E1183" s="28" t="s">
        <v>7716</v>
      </c>
      <c r="F1183" s="28" t="s">
        <v>14467</v>
      </c>
      <c r="G1183" s="28" t="s">
        <v>18534</v>
      </c>
      <c r="H1183" s="28" t="s">
        <v>17413</v>
      </c>
      <c r="I1183" s="28">
        <v>1</v>
      </c>
      <c r="J1183" s="28">
        <v>0</v>
      </c>
      <c r="K1183" s="28">
        <v>0</v>
      </c>
      <c r="L1183" s="28">
        <v>0</v>
      </c>
      <c r="M1183" s="28">
        <v>0</v>
      </c>
      <c r="N1183" s="28">
        <v>2</v>
      </c>
      <c r="O1183" s="28">
        <v>12</v>
      </c>
      <c r="P1183">
        <f>VLOOKUP($A1183,'Item Detail'!$A$2:$G$3180,7,0)</f>
        <v>1</v>
      </c>
      <c r="Q1183" s="30" t="s">
        <v>20739</v>
      </c>
      <c r="R1183" s="30" t="s">
        <v>4207</v>
      </c>
      <c r="S1183" s="30" t="s">
        <v>20731</v>
      </c>
      <c r="T1183" s="30" t="s">
        <v>20732</v>
      </c>
      <c r="U1183" s="30" t="s">
        <v>20736</v>
      </c>
      <c r="V1183" s="30" t="s">
        <v>20737</v>
      </c>
      <c r="W1183" s="30" t="s">
        <v>20737</v>
      </c>
      <c r="X1183" s="30" t="s">
        <v>20737</v>
      </c>
      <c r="Y1183" s="30" t="s">
        <v>20737</v>
      </c>
      <c r="Z1183" s="30" t="s">
        <v>20737</v>
      </c>
      <c r="AA1183" s="32" t="s">
        <v>20786</v>
      </c>
    </row>
    <row r="1184" spans="1:27" x14ac:dyDescent="0.3">
      <c r="A1184" s="28" t="s">
        <v>7658</v>
      </c>
      <c r="B1184" s="28" t="s">
        <v>17426</v>
      </c>
      <c r="C1184" s="28" t="s">
        <v>7659</v>
      </c>
      <c r="D1184" s="28" t="s">
        <v>14848</v>
      </c>
      <c r="E1184" s="28" t="s">
        <v>10020</v>
      </c>
      <c r="F1184" s="28" t="s">
        <v>17823</v>
      </c>
      <c r="G1184" s="28" t="s">
        <v>18535</v>
      </c>
      <c r="H1184" s="28" t="s">
        <v>17419</v>
      </c>
      <c r="I1184" s="28">
        <v>0</v>
      </c>
      <c r="J1184" s="28">
        <v>0</v>
      </c>
      <c r="K1184" s="28">
        <v>1</v>
      </c>
      <c r="L1184" s="28">
        <v>0</v>
      </c>
      <c r="M1184" s="28">
        <v>0</v>
      </c>
      <c r="N1184" s="28">
        <v>2</v>
      </c>
      <c r="O1184" s="28">
        <v>12</v>
      </c>
      <c r="P1184">
        <f>VLOOKUP($A1184,'Item Detail'!$A$2:$G$3180,7,0)</f>
        <v>1</v>
      </c>
      <c r="Q1184" s="30" t="s">
        <v>20735</v>
      </c>
      <c r="R1184" s="30" t="s">
        <v>20730</v>
      </c>
      <c r="S1184" s="30" t="s">
        <v>4207</v>
      </c>
      <c r="T1184" s="30" t="s">
        <v>20732</v>
      </c>
      <c r="U1184" s="30" t="s">
        <v>20732</v>
      </c>
      <c r="V1184" s="30" t="s">
        <v>20737</v>
      </c>
      <c r="W1184" s="30" t="s">
        <v>20737</v>
      </c>
      <c r="X1184" s="30" t="s">
        <v>20737</v>
      </c>
      <c r="Y1184" s="30" t="s">
        <v>20737</v>
      </c>
      <c r="Z1184" s="30" t="s">
        <v>20737</v>
      </c>
      <c r="AA1184" s="32" t="s">
        <v>20789</v>
      </c>
    </row>
    <row r="1185" spans="1:27" x14ac:dyDescent="0.3">
      <c r="A1185" s="28" t="s">
        <v>4335</v>
      </c>
      <c r="B1185" s="28" t="s">
        <v>17465</v>
      </c>
      <c r="C1185" s="28" t="s">
        <v>11260</v>
      </c>
      <c r="D1185" s="28" t="s">
        <v>11261</v>
      </c>
      <c r="E1185" s="28" t="s">
        <v>8573</v>
      </c>
      <c r="F1185" s="28" t="s">
        <v>3321</v>
      </c>
      <c r="G1185" s="28" t="s">
        <v>18536</v>
      </c>
      <c r="H1185" s="28" t="s">
        <v>17419</v>
      </c>
      <c r="I1185" s="28">
        <v>1</v>
      </c>
      <c r="J1185" s="28">
        <v>0</v>
      </c>
      <c r="K1185" s="28">
        <v>0</v>
      </c>
      <c r="L1185" s="28">
        <v>0</v>
      </c>
      <c r="M1185" s="28">
        <v>0</v>
      </c>
      <c r="N1185" s="28">
        <v>2</v>
      </c>
      <c r="O1185" s="28">
        <v>12</v>
      </c>
      <c r="P1185">
        <f>VLOOKUP($A1185,'Item Detail'!$A$2:$G$3180,7,0)</f>
        <v>1</v>
      </c>
      <c r="Q1185" s="30" t="s">
        <v>20735</v>
      </c>
      <c r="R1185" s="30" t="s">
        <v>20730</v>
      </c>
      <c r="S1185" s="30" t="s">
        <v>4207</v>
      </c>
      <c r="T1185" s="30" t="s">
        <v>20732</v>
      </c>
      <c r="U1185" s="30" t="s">
        <v>20749</v>
      </c>
      <c r="V1185" s="30" t="s">
        <v>20737</v>
      </c>
      <c r="W1185" s="30" t="s">
        <v>20737</v>
      </c>
      <c r="X1185" s="30" t="s">
        <v>20737</v>
      </c>
      <c r="Y1185" s="30" t="s">
        <v>20737</v>
      </c>
      <c r="Z1185" s="30" t="s">
        <v>20737</v>
      </c>
      <c r="AA1185" s="32" t="s">
        <v>20789</v>
      </c>
    </row>
    <row r="1186" spans="1:27" x14ac:dyDescent="0.3">
      <c r="A1186" s="28" t="s">
        <v>4971</v>
      </c>
      <c r="B1186" s="28" t="s">
        <v>17420</v>
      </c>
      <c r="C1186" s="28" t="s">
        <v>12051</v>
      </c>
      <c r="D1186" s="28" t="s">
        <v>7677</v>
      </c>
      <c r="E1186" s="28" t="s">
        <v>7716</v>
      </c>
      <c r="F1186" s="28" t="s">
        <v>4208</v>
      </c>
      <c r="G1186" s="28" t="s">
        <v>18537</v>
      </c>
      <c r="H1186" s="28" t="s">
        <v>17419</v>
      </c>
      <c r="I1186" s="28">
        <v>1</v>
      </c>
      <c r="J1186" s="28">
        <v>0</v>
      </c>
      <c r="K1186" s="28">
        <v>0</v>
      </c>
      <c r="L1186" s="28">
        <v>0</v>
      </c>
      <c r="M1186" s="28">
        <v>0</v>
      </c>
      <c r="N1186" s="28">
        <v>2</v>
      </c>
      <c r="O1186" s="28">
        <v>12</v>
      </c>
      <c r="P1186">
        <f>VLOOKUP($A1186,'Item Detail'!$A$2:$G$3180,7,0)</f>
        <v>1</v>
      </c>
      <c r="Q1186" s="30" t="s">
        <v>20747</v>
      </c>
      <c r="R1186" s="30" t="s">
        <v>20730</v>
      </c>
      <c r="S1186" s="30" t="s">
        <v>4207</v>
      </c>
      <c r="T1186" s="30" t="s">
        <v>20732</v>
      </c>
      <c r="U1186" s="30" t="s">
        <v>20732</v>
      </c>
      <c r="V1186" s="30" t="s">
        <v>20737</v>
      </c>
      <c r="W1186" s="30" t="s">
        <v>20737</v>
      </c>
      <c r="X1186" s="30" t="s">
        <v>20737</v>
      </c>
      <c r="Y1186" s="30" t="s">
        <v>20737</v>
      </c>
      <c r="Z1186" s="30" t="s">
        <v>20737</v>
      </c>
      <c r="AA1186" s="32" t="s">
        <v>20785</v>
      </c>
    </row>
    <row r="1187" spans="1:27" x14ac:dyDescent="0.3">
      <c r="A1187" s="28" t="s">
        <v>3458</v>
      </c>
      <c r="B1187" s="28" t="s">
        <v>17420</v>
      </c>
      <c r="C1187" s="28" t="s">
        <v>15355</v>
      </c>
      <c r="D1187" s="28" t="s">
        <v>15356</v>
      </c>
      <c r="E1187" s="28" t="s">
        <v>11254</v>
      </c>
      <c r="F1187" s="28" t="s">
        <v>17432</v>
      </c>
      <c r="G1187" s="28" t="s">
        <v>18538</v>
      </c>
      <c r="H1187" s="28" t="s">
        <v>17428</v>
      </c>
      <c r="I1187" s="28">
        <v>0</v>
      </c>
      <c r="J1187" s="28">
        <v>0</v>
      </c>
      <c r="K1187" s="28">
        <v>1</v>
      </c>
      <c r="L1187" s="28">
        <v>0</v>
      </c>
      <c r="M1187" s="28">
        <v>0</v>
      </c>
      <c r="N1187" s="28">
        <v>2</v>
      </c>
      <c r="O1187" s="28">
        <v>12</v>
      </c>
      <c r="P1187">
        <f>VLOOKUP($A1187,'Item Detail'!$A$2:$G$3180,7,0)</f>
        <v>1</v>
      </c>
      <c r="Q1187" s="30" t="s">
        <v>20729</v>
      </c>
      <c r="R1187" s="30" t="s">
        <v>20730</v>
      </c>
      <c r="S1187" s="30" t="s">
        <v>20731</v>
      </c>
      <c r="T1187" s="30" t="s">
        <v>20732</v>
      </c>
      <c r="U1187" s="30" t="s">
        <v>20732</v>
      </c>
      <c r="V1187" s="30" t="s">
        <v>20734</v>
      </c>
      <c r="W1187" s="30" t="s">
        <v>20737</v>
      </c>
      <c r="X1187" s="30" t="s">
        <v>20737</v>
      </c>
      <c r="Y1187" s="30" t="s">
        <v>20737</v>
      </c>
      <c r="Z1187" s="30" t="s">
        <v>20737</v>
      </c>
      <c r="AA1187" s="33" t="s">
        <v>20788</v>
      </c>
    </row>
    <row r="1188" spans="1:27" x14ac:dyDescent="0.3">
      <c r="A1188" s="28" t="s">
        <v>12298</v>
      </c>
      <c r="B1188" s="28" t="s">
        <v>17732</v>
      </c>
      <c r="C1188" s="28" t="s">
        <v>12299</v>
      </c>
      <c r="D1188" s="28" t="s">
        <v>8130</v>
      </c>
      <c r="E1188" s="28" t="s">
        <v>7716</v>
      </c>
      <c r="F1188" s="28" t="s">
        <v>12300</v>
      </c>
      <c r="G1188" s="28" t="s">
        <v>18539</v>
      </c>
      <c r="H1188" s="28" t="s">
        <v>17453</v>
      </c>
      <c r="I1188" s="28">
        <v>0</v>
      </c>
      <c r="J1188" s="28">
        <v>0</v>
      </c>
      <c r="K1188" s="28">
        <v>0</v>
      </c>
      <c r="L1188" s="28">
        <v>0</v>
      </c>
      <c r="M1188" s="28">
        <v>1</v>
      </c>
      <c r="N1188" s="28">
        <v>2</v>
      </c>
      <c r="O1188" s="28">
        <v>12</v>
      </c>
      <c r="P1188">
        <f>VLOOKUP($A1188,'Item Detail'!$A$2:$G$3180,7,0)</f>
        <v>1</v>
      </c>
      <c r="Q1188" s="30" t="s">
        <v>20740</v>
      </c>
      <c r="R1188" s="30" t="s">
        <v>20730</v>
      </c>
      <c r="S1188" s="30" t="s">
        <v>20731</v>
      </c>
      <c r="T1188" s="30" t="s">
        <v>20732</v>
      </c>
      <c r="U1188" s="30" t="s">
        <v>20732</v>
      </c>
      <c r="V1188" s="30" t="s">
        <v>20734</v>
      </c>
      <c r="W1188" s="30" t="s">
        <v>20734</v>
      </c>
      <c r="X1188" s="30" t="s">
        <v>20734</v>
      </c>
      <c r="Y1188" s="30" t="s">
        <v>20734</v>
      </c>
      <c r="Z1188" s="30" t="s">
        <v>20737</v>
      </c>
      <c r="AA1188" s="32" t="s">
        <v>20790</v>
      </c>
    </row>
    <row r="1189" spans="1:27" x14ac:dyDescent="0.3">
      <c r="A1189" s="28" t="s">
        <v>7277</v>
      </c>
      <c r="B1189" s="28" t="s">
        <v>17410</v>
      </c>
      <c r="C1189" s="28" t="s">
        <v>7278</v>
      </c>
      <c r="D1189" s="28" t="s">
        <v>7677</v>
      </c>
      <c r="E1189" s="28" t="s">
        <v>7716</v>
      </c>
      <c r="F1189" s="28" t="s">
        <v>7279</v>
      </c>
      <c r="G1189" s="28" t="s">
        <v>18540</v>
      </c>
      <c r="H1189" s="28" t="s">
        <v>17419</v>
      </c>
      <c r="I1189" s="28">
        <v>0</v>
      </c>
      <c r="J1189" s="28">
        <v>0</v>
      </c>
      <c r="K1189" s="28">
        <v>1</v>
      </c>
      <c r="L1189" s="28">
        <v>0</v>
      </c>
      <c r="M1189" s="28">
        <v>0</v>
      </c>
      <c r="N1189" s="28">
        <v>2</v>
      </c>
      <c r="O1189" s="28">
        <v>12</v>
      </c>
      <c r="P1189">
        <f>VLOOKUP($A1189,'Item Detail'!$A$2:$G$3180,7,0)</f>
        <v>1</v>
      </c>
      <c r="Q1189" s="30" t="s">
        <v>20735</v>
      </c>
      <c r="R1189" s="30" t="s">
        <v>20730</v>
      </c>
      <c r="S1189" s="30" t="s">
        <v>4207</v>
      </c>
      <c r="T1189" s="30" t="s">
        <v>20732</v>
      </c>
      <c r="U1189" s="30" t="s">
        <v>20733</v>
      </c>
      <c r="V1189" s="30" t="s">
        <v>20737</v>
      </c>
      <c r="W1189" s="30" t="s">
        <v>20737</v>
      </c>
      <c r="X1189" s="30" t="s">
        <v>20737</v>
      </c>
      <c r="Y1189" s="30" t="s">
        <v>20737</v>
      </c>
      <c r="Z1189" s="30" t="s">
        <v>20737</v>
      </c>
      <c r="AA1189" s="32" t="s">
        <v>20789</v>
      </c>
    </row>
    <row r="1190" spans="1:27" x14ac:dyDescent="0.3">
      <c r="A1190" s="28" t="s">
        <v>5251</v>
      </c>
      <c r="B1190" s="28" t="s">
        <v>17481</v>
      </c>
      <c r="C1190" s="28" t="s">
        <v>12830</v>
      </c>
      <c r="D1190" s="28" t="s">
        <v>16170</v>
      </c>
      <c r="E1190" s="28" t="s">
        <v>7716</v>
      </c>
      <c r="F1190" s="28" t="s">
        <v>4345</v>
      </c>
      <c r="G1190" s="28" t="s">
        <v>18541</v>
      </c>
      <c r="H1190" s="28" t="s">
        <v>17419</v>
      </c>
      <c r="I1190" s="28">
        <v>1</v>
      </c>
      <c r="J1190" s="28">
        <v>0</v>
      </c>
      <c r="K1190" s="28">
        <v>0</v>
      </c>
      <c r="L1190" s="28">
        <v>0</v>
      </c>
      <c r="M1190" s="28">
        <v>0</v>
      </c>
      <c r="N1190" s="28">
        <v>2</v>
      </c>
      <c r="O1190" s="28">
        <v>12</v>
      </c>
      <c r="P1190">
        <f>VLOOKUP($A1190,'Item Detail'!$A$2:$G$3180,7,0)</f>
        <v>1</v>
      </c>
      <c r="Q1190" s="30" t="s">
        <v>20735</v>
      </c>
      <c r="R1190" s="30" t="s">
        <v>20730</v>
      </c>
      <c r="S1190" s="30" t="s">
        <v>4207</v>
      </c>
      <c r="T1190" s="30" t="s">
        <v>20732</v>
      </c>
      <c r="U1190" s="30" t="s">
        <v>20732</v>
      </c>
      <c r="V1190" s="30" t="s">
        <v>20737</v>
      </c>
      <c r="W1190" s="30" t="s">
        <v>20737</v>
      </c>
      <c r="X1190" s="30" t="s">
        <v>20737</v>
      </c>
      <c r="Y1190" s="30" t="s">
        <v>20737</v>
      </c>
      <c r="Z1190" s="30" t="s">
        <v>20737</v>
      </c>
      <c r="AA1190" s="32" t="s">
        <v>20789</v>
      </c>
    </row>
    <row r="1191" spans="1:27" x14ac:dyDescent="0.3">
      <c r="A1191" s="28" t="s">
        <v>13623</v>
      </c>
      <c r="B1191" s="28" t="s">
        <v>17437</v>
      </c>
      <c r="C1191" s="28" t="s">
        <v>13624</v>
      </c>
      <c r="D1191" s="28" t="s">
        <v>13625</v>
      </c>
      <c r="E1191" s="28" t="s">
        <v>9724</v>
      </c>
      <c r="F1191" s="28" t="s">
        <v>18391</v>
      </c>
      <c r="G1191" s="28" t="s">
        <v>18542</v>
      </c>
      <c r="H1191" s="28" t="s">
        <v>17413</v>
      </c>
      <c r="I1191" s="28">
        <v>0</v>
      </c>
      <c r="J1191" s="28">
        <v>0</v>
      </c>
      <c r="K1191" s="28">
        <v>1</v>
      </c>
      <c r="L1191" s="28">
        <v>0</v>
      </c>
      <c r="M1191" s="28">
        <v>0</v>
      </c>
      <c r="N1191" s="28">
        <v>2</v>
      </c>
      <c r="O1191" s="28">
        <v>12</v>
      </c>
      <c r="P1191">
        <f>VLOOKUP($A1191,'Item Detail'!$A$2:$G$3180,7,0)</f>
        <v>1</v>
      </c>
      <c r="Q1191" s="30" t="s">
        <v>20739</v>
      </c>
      <c r="R1191" s="30" t="s">
        <v>20730</v>
      </c>
      <c r="S1191" s="30" t="s">
        <v>20731</v>
      </c>
      <c r="T1191" s="30" t="s">
        <v>20732</v>
      </c>
      <c r="U1191" s="30" t="s">
        <v>20761</v>
      </c>
      <c r="V1191" s="30" t="s">
        <v>20734</v>
      </c>
      <c r="W1191" s="30" t="s">
        <v>20734</v>
      </c>
      <c r="X1191" s="30" t="s">
        <v>20734</v>
      </c>
      <c r="Y1191" s="30" t="s">
        <v>20734</v>
      </c>
      <c r="Z1191" s="30" t="s">
        <v>20734</v>
      </c>
      <c r="AA1191" s="32" t="s">
        <v>20788</v>
      </c>
    </row>
    <row r="1192" spans="1:27" x14ac:dyDescent="0.3">
      <c r="A1192" s="28" t="s">
        <v>3614</v>
      </c>
      <c r="B1192" s="28" t="s">
        <v>17420</v>
      </c>
      <c r="C1192" s="28" t="s">
        <v>16552</v>
      </c>
      <c r="D1192" s="28" t="s">
        <v>16553</v>
      </c>
      <c r="E1192" s="28" t="s">
        <v>8661</v>
      </c>
      <c r="F1192" s="28" t="s">
        <v>3616</v>
      </c>
      <c r="G1192" s="28" t="s">
        <v>18543</v>
      </c>
      <c r="H1192" s="28" t="s">
        <v>17428</v>
      </c>
      <c r="I1192" s="28">
        <v>1</v>
      </c>
      <c r="J1192" s="28">
        <v>0</v>
      </c>
      <c r="K1192" s="28">
        <v>0</v>
      </c>
      <c r="L1192" s="28">
        <v>0</v>
      </c>
      <c r="M1192" s="28">
        <v>0</v>
      </c>
      <c r="N1192" s="28">
        <v>2</v>
      </c>
      <c r="O1192" s="28">
        <v>12</v>
      </c>
      <c r="P1192">
        <f>VLOOKUP($A1192,'Item Detail'!$A$2:$G$3180,7,0)</f>
        <v>1</v>
      </c>
      <c r="Q1192" s="30" t="s">
        <v>20741</v>
      </c>
      <c r="R1192" s="30" t="s">
        <v>20730</v>
      </c>
      <c r="S1192" s="30" t="s">
        <v>20742</v>
      </c>
      <c r="T1192" s="30" t="s">
        <v>20732</v>
      </c>
      <c r="U1192" s="30" t="s">
        <v>20732</v>
      </c>
      <c r="V1192" s="30" t="s">
        <v>20737</v>
      </c>
      <c r="W1192" s="30" t="s">
        <v>20737</v>
      </c>
      <c r="X1192" s="30" t="s">
        <v>20737</v>
      </c>
      <c r="Y1192" s="30" t="s">
        <v>20737</v>
      </c>
      <c r="Z1192" s="30" t="s">
        <v>20737</v>
      </c>
      <c r="AA1192" s="32" t="s">
        <v>20789</v>
      </c>
    </row>
    <row r="1193" spans="1:27" x14ac:dyDescent="0.3">
      <c r="A1193" s="28" t="s">
        <v>5248</v>
      </c>
      <c r="B1193" s="28" t="s">
        <v>17481</v>
      </c>
      <c r="C1193" s="28" t="s">
        <v>12033</v>
      </c>
      <c r="D1193" s="28" t="s">
        <v>12034</v>
      </c>
      <c r="E1193" s="28" t="s">
        <v>7716</v>
      </c>
      <c r="F1193" s="28" t="s">
        <v>4345</v>
      </c>
      <c r="G1193" s="28" t="s">
        <v>18544</v>
      </c>
      <c r="H1193" s="28" t="s">
        <v>17419</v>
      </c>
      <c r="I1193" s="28">
        <v>1</v>
      </c>
      <c r="J1193" s="28">
        <v>0</v>
      </c>
      <c r="K1193" s="28">
        <v>0</v>
      </c>
      <c r="L1193" s="28">
        <v>0</v>
      </c>
      <c r="M1193" s="28">
        <v>0</v>
      </c>
      <c r="N1193" s="28">
        <v>2</v>
      </c>
      <c r="O1193" s="28">
        <v>12</v>
      </c>
      <c r="P1193">
        <f>VLOOKUP($A1193,'Item Detail'!$A$2:$G$3180,7,0)</f>
        <v>1</v>
      </c>
      <c r="Q1193" s="30" t="s">
        <v>20735</v>
      </c>
      <c r="R1193" s="30" t="s">
        <v>20752</v>
      </c>
      <c r="S1193" s="30" t="s">
        <v>20752</v>
      </c>
      <c r="T1193" s="30" t="s">
        <v>20732</v>
      </c>
      <c r="U1193" s="30" t="s">
        <v>20732</v>
      </c>
      <c r="V1193" s="30" t="s">
        <v>20737</v>
      </c>
      <c r="W1193" s="30" t="s">
        <v>20737</v>
      </c>
      <c r="X1193" s="30" t="s">
        <v>20737</v>
      </c>
      <c r="Y1193" s="30" t="s">
        <v>20737</v>
      </c>
      <c r="Z1193" s="30" t="s">
        <v>20737</v>
      </c>
      <c r="AA1193" s="32" t="s">
        <v>20786</v>
      </c>
    </row>
    <row r="1194" spans="1:27" x14ac:dyDescent="0.3">
      <c r="A1194" s="28" t="s">
        <v>14275</v>
      </c>
      <c r="B1194" s="28" t="s">
        <v>17481</v>
      </c>
      <c r="C1194" s="28" t="s">
        <v>14276</v>
      </c>
      <c r="D1194" s="28" t="s">
        <v>8313</v>
      </c>
      <c r="E1194" s="28" t="s">
        <v>9141</v>
      </c>
      <c r="F1194" s="28" t="s">
        <v>3509</v>
      </c>
      <c r="G1194" s="28" t="s">
        <v>18545</v>
      </c>
      <c r="H1194" s="28" t="s">
        <v>17413</v>
      </c>
      <c r="I1194" s="28">
        <v>1</v>
      </c>
      <c r="J1194" s="28">
        <v>0</v>
      </c>
      <c r="K1194" s="28">
        <v>0</v>
      </c>
      <c r="L1194" s="28">
        <v>0</v>
      </c>
      <c r="M1194" s="28">
        <v>0</v>
      </c>
      <c r="N1194" s="28">
        <v>2</v>
      </c>
      <c r="O1194" s="28">
        <v>12</v>
      </c>
      <c r="P1194">
        <f>VLOOKUP($A1194,'Item Detail'!$A$2:$G$3180,7,0)</f>
        <v>1</v>
      </c>
      <c r="Q1194" s="30" t="s">
        <v>20729</v>
      </c>
      <c r="R1194" s="30" t="s">
        <v>20730</v>
      </c>
      <c r="S1194" s="30" t="s">
        <v>20731</v>
      </c>
      <c r="T1194" s="30" t="s">
        <v>20732</v>
      </c>
      <c r="U1194" s="30" t="s">
        <v>20732</v>
      </c>
      <c r="V1194" s="30" t="s">
        <v>20734</v>
      </c>
      <c r="W1194" s="30" t="s">
        <v>20737</v>
      </c>
      <c r="X1194" s="30" t="s">
        <v>20734</v>
      </c>
      <c r="Y1194" s="30" t="s">
        <v>20734</v>
      </c>
      <c r="Z1194" s="30" t="s">
        <v>20737</v>
      </c>
      <c r="AA1194" s="32" t="s">
        <v>20788</v>
      </c>
    </row>
    <row r="1195" spans="1:27" x14ac:dyDescent="0.3">
      <c r="A1195" s="28" t="s">
        <v>7660</v>
      </c>
      <c r="B1195" s="28" t="s">
        <v>17516</v>
      </c>
      <c r="C1195" s="28" t="s">
        <v>11708</v>
      </c>
      <c r="D1195" s="28" t="s">
        <v>11709</v>
      </c>
      <c r="E1195" s="28" t="s">
        <v>7710</v>
      </c>
      <c r="F1195" s="28" t="s">
        <v>2431</v>
      </c>
      <c r="G1195" s="28" t="s">
        <v>18546</v>
      </c>
      <c r="H1195" s="28" t="s">
        <v>17419</v>
      </c>
      <c r="I1195" s="28">
        <v>0</v>
      </c>
      <c r="J1195" s="28">
        <v>0</v>
      </c>
      <c r="K1195" s="28">
        <v>1</v>
      </c>
      <c r="L1195" s="28">
        <v>0</v>
      </c>
      <c r="M1195" s="28">
        <v>0</v>
      </c>
      <c r="N1195" s="28">
        <v>2</v>
      </c>
      <c r="O1195" s="28">
        <v>12</v>
      </c>
      <c r="P1195">
        <f>VLOOKUP($A1195,'Item Detail'!$A$2:$G$3180,7,0)</f>
        <v>1</v>
      </c>
      <c r="Q1195" s="30" t="s">
        <v>20735</v>
      </c>
      <c r="R1195" s="30" t="s">
        <v>20730</v>
      </c>
      <c r="S1195" s="30" t="s">
        <v>4207</v>
      </c>
      <c r="T1195" s="30" t="s">
        <v>20732</v>
      </c>
      <c r="U1195" s="30" t="s">
        <v>20749</v>
      </c>
      <c r="V1195" s="30" t="s">
        <v>20737</v>
      </c>
      <c r="W1195" s="30" t="s">
        <v>20737</v>
      </c>
      <c r="X1195" s="30" t="s">
        <v>20737</v>
      </c>
      <c r="Y1195" s="30" t="s">
        <v>20737</v>
      </c>
      <c r="Z1195" s="30" t="s">
        <v>20737</v>
      </c>
      <c r="AA1195" s="32" t="s">
        <v>20789</v>
      </c>
    </row>
    <row r="1196" spans="1:27" x14ac:dyDescent="0.3">
      <c r="A1196" s="28" t="s">
        <v>15581</v>
      </c>
      <c r="B1196" s="28" t="s">
        <v>17435</v>
      </c>
      <c r="C1196" s="28" t="s">
        <v>15582</v>
      </c>
      <c r="D1196" s="28" t="s">
        <v>8084</v>
      </c>
      <c r="E1196" s="28" t="s">
        <v>9775</v>
      </c>
      <c r="F1196" s="28" t="s">
        <v>8126</v>
      </c>
      <c r="G1196" s="28" t="s">
        <v>17575</v>
      </c>
      <c r="H1196" s="28" t="s">
        <v>17453</v>
      </c>
      <c r="I1196" s="28">
        <v>0</v>
      </c>
      <c r="J1196" s="28">
        <v>0</v>
      </c>
      <c r="K1196" s="28">
        <v>0</v>
      </c>
      <c r="L1196" s="28">
        <v>0</v>
      </c>
      <c r="M1196" s="28">
        <v>1</v>
      </c>
      <c r="N1196" s="28">
        <v>2</v>
      </c>
      <c r="O1196" s="28">
        <v>12</v>
      </c>
      <c r="P1196">
        <f>VLOOKUP($A1196,'Item Detail'!$A$2:$G$3180,7,0)</f>
        <v>1</v>
      </c>
      <c r="Q1196" s="30" t="s">
        <v>20772</v>
      </c>
      <c r="R1196" s="30" t="s">
        <v>20744</v>
      </c>
      <c r="S1196" s="30" t="s">
        <v>20731</v>
      </c>
      <c r="T1196" s="30" t="s">
        <v>20732</v>
      </c>
      <c r="U1196" s="30" t="s">
        <v>20736</v>
      </c>
      <c r="V1196" s="30" t="s">
        <v>20734</v>
      </c>
      <c r="W1196" s="30" t="s">
        <v>20734</v>
      </c>
      <c r="X1196" s="30" t="s">
        <v>20734</v>
      </c>
      <c r="Y1196" s="30" t="s">
        <v>20734</v>
      </c>
      <c r="Z1196" s="30" t="s">
        <v>20737</v>
      </c>
      <c r="AA1196" s="32" t="s">
        <v>20790</v>
      </c>
    </row>
    <row r="1197" spans="1:27" x14ac:dyDescent="0.3">
      <c r="A1197" s="28" t="s">
        <v>15919</v>
      </c>
      <c r="B1197" s="28" t="s">
        <v>17420</v>
      </c>
      <c r="C1197" s="28" t="s">
        <v>15920</v>
      </c>
      <c r="D1197" s="28" t="s">
        <v>7677</v>
      </c>
      <c r="E1197" s="28" t="s">
        <v>12094</v>
      </c>
      <c r="F1197" s="28" t="s">
        <v>17651</v>
      </c>
      <c r="G1197" s="28" t="s">
        <v>18547</v>
      </c>
      <c r="H1197" s="28" t="s">
        <v>17413</v>
      </c>
      <c r="I1197" s="28">
        <v>1</v>
      </c>
      <c r="J1197" s="28">
        <v>0</v>
      </c>
      <c r="K1197" s="28">
        <v>0</v>
      </c>
      <c r="L1197" s="28">
        <v>0</v>
      </c>
      <c r="M1197" s="28">
        <v>0</v>
      </c>
      <c r="N1197" s="28">
        <v>2</v>
      </c>
      <c r="O1197" s="28">
        <v>12</v>
      </c>
      <c r="P1197">
        <f>VLOOKUP($A1197,'Item Detail'!$A$2:$G$3180,7,0)</f>
        <v>1</v>
      </c>
      <c r="Q1197" s="30" t="s">
        <v>20729</v>
      </c>
      <c r="R1197" s="30" t="s">
        <v>20730</v>
      </c>
      <c r="S1197" s="30" t="s">
        <v>20731</v>
      </c>
      <c r="T1197" s="30" t="s">
        <v>20732</v>
      </c>
      <c r="U1197" s="30" t="s">
        <v>20732</v>
      </c>
      <c r="V1197" s="30" t="s">
        <v>20734</v>
      </c>
      <c r="W1197" s="30" t="s">
        <v>20734</v>
      </c>
      <c r="X1197" s="30" t="s">
        <v>20734</v>
      </c>
      <c r="Y1197" s="30" t="s">
        <v>20734</v>
      </c>
      <c r="Z1197" s="30" t="s">
        <v>20734</v>
      </c>
      <c r="AA1197" s="32" t="s">
        <v>20788</v>
      </c>
    </row>
    <row r="1198" spans="1:27" x14ac:dyDescent="0.3">
      <c r="A1198" s="28" t="s">
        <v>13809</v>
      </c>
      <c r="B1198" s="28" t="s">
        <v>17420</v>
      </c>
      <c r="C1198" s="28" t="s">
        <v>13810</v>
      </c>
      <c r="D1198" s="28" t="s">
        <v>7677</v>
      </c>
      <c r="E1198" s="28" t="s">
        <v>7707</v>
      </c>
      <c r="F1198" s="28" t="s">
        <v>17651</v>
      </c>
      <c r="G1198" s="28" t="s">
        <v>18548</v>
      </c>
      <c r="H1198" s="28" t="s">
        <v>17453</v>
      </c>
      <c r="I1198" s="28">
        <v>0</v>
      </c>
      <c r="J1198" s="28">
        <v>0</v>
      </c>
      <c r="K1198" s="28">
        <v>0</v>
      </c>
      <c r="L1198" s="28">
        <v>0</v>
      </c>
      <c r="M1198" s="28">
        <v>1</v>
      </c>
      <c r="N1198" s="28">
        <v>2</v>
      </c>
      <c r="O1198" s="28">
        <v>12</v>
      </c>
      <c r="P1198">
        <f>VLOOKUP($A1198,'Item Detail'!$A$2:$G$3180,7,0)</f>
        <v>1</v>
      </c>
      <c r="Q1198" s="30" t="s">
        <v>20750</v>
      </c>
      <c r="R1198" s="30" t="s">
        <v>20730</v>
      </c>
      <c r="S1198" s="30" t="s">
        <v>20731</v>
      </c>
      <c r="T1198" s="30" t="s">
        <v>20732</v>
      </c>
      <c r="U1198" s="30" t="s">
        <v>20732</v>
      </c>
      <c r="V1198" s="30" t="s">
        <v>20734</v>
      </c>
      <c r="W1198" s="30" t="s">
        <v>20737</v>
      </c>
      <c r="X1198" s="30" t="s">
        <v>20737</v>
      </c>
      <c r="Y1198" s="30" t="s">
        <v>20737</v>
      </c>
      <c r="Z1198" s="30" t="s">
        <v>20737</v>
      </c>
      <c r="AA1198" s="32" t="s">
        <v>20790</v>
      </c>
    </row>
    <row r="1199" spans="1:27" x14ac:dyDescent="0.3">
      <c r="A1199" s="28" t="s">
        <v>15295</v>
      </c>
      <c r="B1199" s="28" t="s">
        <v>17414</v>
      </c>
      <c r="C1199" s="28" t="s">
        <v>15296</v>
      </c>
      <c r="D1199" s="28" t="s">
        <v>7677</v>
      </c>
      <c r="E1199" s="28" t="s">
        <v>7707</v>
      </c>
      <c r="F1199" s="28" t="s">
        <v>17415</v>
      </c>
      <c r="G1199" s="28" t="s">
        <v>18549</v>
      </c>
      <c r="H1199" s="28" t="s">
        <v>17453</v>
      </c>
      <c r="I1199" s="28">
        <v>1</v>
      </c>
      <c r="J1199" s="28">
        <v>0</v>
      </c>
      <c r="K1199" s="28">
        <v>0</v>
      </c>
      <c r="L1199" s="28">
        <v>0</v>
      </c>
      <c r="M1199" s="28">
        <v>0</v>
      </c>
      <c r="N1199" s="28">
        <v>2</v>
      </c>
      <c r="O1199" s="28">
        <v>12</v>
      </c>
      <c r="P1199">
        <f>VLOOKUP($A1199,'Item Detail'!$A$2:$G$3180,7,0)</f>
        <v>1</v>
      </c>
      <c r="Q1199" s="30" t="s">
        <v>20729</v>
      </c>
      <c r="R1199" s="30" t="s">
        <v>20730</v>
      </c>
      <c r="S1199" s="30" t="s">
        <v>20731</v>
      </c>
      <c r="T1199" s="30" t="s">
        <v>20732</v>
      </c>
      <c r="U1199" s="30" t="s">
        <v>20732</v>
      </c>
      <c r="V1199" s="30" t="s">
        <v>20737</v>
      </c>
      <c r="W1199" s="30" t="s">
        <v>20734</v>
      </c>
      <c r="X1199" s="30" t="s">
        <v>20737</v>
      </c>
      <c r="Y1199" s="30" t="s">
        <v>20737</v>
      </c>
      <c r="Z1199" s="30" t="s">
        <v>20737</v>
      </c>
      <c r="AA1199" s="32" t="s">
        <v>20790</v>
      </c>
    </row>
    <row r="1200" spans="1:27" x14ac:dyDescent="0.3">
      <c r="A1200" s="28" t="s">
        <v>12197</v>
      </c>
      <c r="B1200" s="28" t="s">
        <v>17414</v>
      </c>
      <c r="C1200" s="28" t="s">
        <v>12198</v>
      </c>
      <c r="D1200" s="28" t="s">
        <v>9463</v>
      </c>
      <c r="E1200" s="28" t="s">
        <v>7716</v>
      </c>
      <c r="F1200" s="28" t="s">
        <v>17415</v>
      </c>
      <c r="G1200" s="28" t="s">
        <v>18550</v>
      </c>
      <c r="H1200" s="28" t="s">
        <v>17413</v>
      </c>
      <c r="I1200" s="28">
        <v>1</v>
      </c>
      <c r="J1200" s="28">
        <v>0</v>
      </c>
      <c r="K1200" s="28">
        <v>0</v>
      </c>
      <c r="L1200" s="28">
        <v>0</v>
      </c>
      <c r="M1200" s="28">
        <v>0</v>
      </c>
      <c r="N1200" s="28">
        <v>2</v>
      </c>
      <c r="O1200" s="28">
        <v>12</v>
      </c>
      <c r="P1200">
        <f>VLOOKUP($A1200,'Item Detail'!$A$2:$G$3180,7,0)</f>
        <v>1</v>
      </c>
      <c r="Q1200" s="30" t="s">
        <v>20729</v>
      </c>
      <c r="R1200" s="30" t="s">
        <v>20730</v>
      </c>
      <c r="S1200" s="30" t="s">
        <v>20731</v>
      </c>
      <c r="T1200" s="30" t="s">
        <v>20732</v>
      </c>
      <c r="U1200" s="30" t="s">
        <v>20732</v>
      </c>
      <c r="V1200" s="30" t="s">
        <v>20734</v>
      </c>
      <c r="W1200" s="30" t="s">
        <v>20734</v>
      </c>
      <c r="X1200" s="30" t="s">
        <v>20734</v>
      </c>
      <c r="Y1200" s="30" t="s">
        <v>20734</v>
      </c>
      <c r="Z1200" s="30" t="s">
        <v>20734</v>
      </c>
      <c r="AA1200" s="32" t="s">
        <v>20788</v>
      </c>
    </row>
    <row r="1201" spans="1:27" x14ac:dyDescent="0.3">
      <c r="A1201" s="28" t="s">
        <v>14856</v>
      </c>
      <c r="B1201" s="28" t="s">
        <v>17414</v>
      </c>
      <c r="C1201" s="28" t="s">
        <v>14857</v>
      </c>
      <c r="D1201" s="28" t="s">
        <v>7677</v>
      </c>
      <c r="E1201" s="28" t="s">
        <v>7716</v>
      </c>
      <c r="F1201" s="28" t="s">
        <v>1805</v>
      </c>
      <c r="G1201" s="28" t="s">
        <v>18551</v>
      </c>
      <c r="H1201" s="28" t="s">
        <v>17453</v>
      </c>
      <c r="I1201" s="28">
        <v>1</v>
      </c>
      <c r="J1201" s="28">
        <v>0</v>
      </c>
      <c r="K1201" s="28">
        <v>0</v>
      </c>
      <c r="L1201" s="28">
        <v>0</v>
      </c>
      <c r="M1201" s="28">
        <v>0</v>
      </c>
      <c r="N1201" s="28">
        <v>2</v>
      </c>
      <c r="O1201" s="28">
        <v>12</v>
      </c>
      <c r="P1201">
        <f>VLOOKUP($A1201,'Item Detail'!$A$2:$G$3180,7,0)</f>
        <v>1</v>
      </c>
      <c r="Q1201" s="30" t="s">
        <v>20729</v>
      </c>
      <c r="R1201" s="30" t="s">
        <v>20730</v>
      </c>
      <c r="S1201" s="30" t="s">
        <v>20731</v>
      </c>
      <c r="T1201" s="30" t="s">
        <v>20732</v>
      </c>
      <c r="U1201" s="30" t="s">
        <v>20733</v>
      </c>
      <c r="V1201" s="30" t="s">
        <v>20737</v>
      </c>
      <c r="W1201" s="30" t="s">
        <v>20737</v>
      </c>
      <c r="X1201" s="30" t="s">
        <v>20737</v>
      </c>
      <c r="Y1201" s="30" t="s">
        <v>20737</v>
      </c>
      <c r="Z1201" s="30" t="s">
        <v>20734</v>
      </c>
      <c r="AA1201" s="32" t="s">
        <v>20790</v>
      </c>
    </row>
    <row r="1202" spans="1:27" x14ac:dyDescent="0.3">
      <c r="A1202" s="28" t="s">
        <v>16803</v>
      </c>
      <c r="B1202" s="28" t="s">
        <v>17437</v>
      </c>
      <c r="C1202" s="28" t="s">
        <v>16804</v>
      </c>
      <c r="D1202" s="28" t="s">
        <v>11544</v>
      </c>
      <c r="E1202" s="28" t="s">
        <v>9647</v>
      </c>
      <c r="F1202" s="28" t="s">
        <v>12206</v>
      </c>
      <c r="G1202" s="28" t="s">
        <v>18552</v>
      </c>
      <c r="H1202" s="28" t="s">
        <v>17413</v>
      </c>
      <c r="I1202" s="28">
        <v>0</v>
      </c>
      <c r="J1202" s="28">
        <v>0</v>
      </c>
      <c r="K1202" s="28">
        <v>0</v>
      </c>
      <c r="L1202" s="28">
        <v>0</v>
      </c>
      <c r="M1202" s="28">
        <v>1</v>
      </c>
      <c r="N1202" s="28">
        <v>2</v>
      </c>
      <c r="O1202" s="28">
        <v>12</v>
      </c>
      <c r="P1202">
        <f>VLOOKUP($A1202,'Item Detail'!$A$2:$G$3180,7,0)</f>
        <v>1</v>
      </c>
      <c r="Q1202" s="30" t="s">
        <v>20729</v>
      </c>
      <c r="R1202" s="30" t="s">
        <v>20730</v>
      </c>
      <c r="S1202" s="30" t="s">
        <v>20731</v>
      </c>
      <c r="T1202" s="30" t="s">
        <v>20732</v>
      </c>
      <c r="U1202" s="30" t="s">
        <v>20761</v>
      </c>
      <c r="V1202" s="30" t="s">
        <v>20734</v>
      </c>
      <c r="W1202" s="30" t="s">
        <v>20734</v>
      </c>
      <c r="X1202" s="30" t="s">
        <v>20734</v>
      </c>
      <c r="Y1202" s="30" t="s">
        <v>20734</v>
      </c>
      <c r="Z1202" s="30" t="s">
        <v>20734</v>
      </c>
      <c r="AA1202" s="32" t="s">
        <v>20788</v>
      </c>
    </row>
    <row r="1203" spans="1:27" x14ac:dyDescent="0.3">
      <c r="A1203" s="28" t="s">
        <v>14757</v>
      </c>
      <c r="B1203" s="28" t="s">
        <v>17465</v>
      </c>
      <c r="C1203" s="28" t="s">
        <v>11004</v>
      </c>
      <c r="D1203" s="28" t="s">
        <v>11307</v>
      </c>
      <c r="E1203" s="28" t="s">
        <v>9159</v>
      </c>
      <c r="F1203" s="28" t="s">
        <v>18473</v>
      </c>
      <c r="G1203" s="28" t="s">
        <v>18553</v>
      </c>
      <c r="H1203" s="28" t="s">
        <v>17413</v>
      </c>
      <c r="I1203" s="28">
        <v>0</v>
      </c>
      <c r="J1203" s="28">
        <v>0</v>
      </c>
      <c r="K1203" s="28">
        <v>0</v>
      </c>
      <c r="L1203" s="28">
        <v>0</v>
      </c>
      <c r="M1203" s="28">
        <v>1</v>
      </c>
      <c r="N1203" s="28">
        <v>2</v>
      </c>
      <c r="O1203" s="28">
        <v>12</v>
      </c>
      <c r="P1203">
        <f>VLOOKUP($A1203,'Item Detail'!$A$2:$G$3180,7,0)</f>
        <v>1</v>
      </c>
      <c r="Q1203" s="30" t="s">
        <v>20754</v>
      </c>
      <c r="R1203" s="30" t="s">
        <v>20730</v>
      </c>
      <c r="S1203" s="30" t="s">
        <v>20731</v>
      </c>
      <c r="T1203" s="30" t="s">
        <v>20732</v>
      </c>
      <c r="U1203" s="30" t="s">
        <v>20732</v>
      </c>
      <c r="V1203" s="30" t="s">
        <v>20734</v>
      </c>
      <c r="W1203" s="30" t="s">
        <v>20737</v>
      </c>
      <c r="X1203" s="30" t="s">
        <v>20734</v>
      </c>
      <c r="Y1203" s="30" t="s">
        <v>20734</v>
      </c>
      <c r="Z1203" s="30" t="s">
        <v>20734</v>
      </c>
      <c r="AA1203" s="32" t="s">
        <v>20788</v>
      </c>
    </row>
    <row r="1204" spans="1:27" x14ac:dyDescent="0.3">
      <c r="A1204" s="28" t="s">
        <v>12011</v>
      </c>
      <c r="B1204" s="28" t="s">
        <v>17420</v>
      </c>
      <c r="C1204" s="28" t="s">
        <v>12012</v>
      </c>
      <c r="D1204" s="28" t="s">
        <v>7677</v>
      </c>
      <c r="E1204" s="28" t="s">
        <v>7716</v>
      </c>
      <c r="F1204" s="28" t="s">
        <v>17432</v>
      </c>
      <c r="G1204" s="28" t="s">
        <v>18554</v>
      </c>
      <c r="H1204" s="28" t="s">
        <v>17412</v>
      </c>
      <c r="I1204" s="28">
        <v>1</v>
      </c>
      <c r="J1204" s="28">
        <v>0</v>
      </c>
      <c r="K1204" s="28">
        <v>0</v>
      </c>
      <c r="L1204" s="28">
        <v>0</v>
      </c>
      <c r="M1204" s="28">
        <v>0</v>
      </c>
      <c r="N1204" s="28">
        <v>2</v>
      </c>
      <c r="O1204" s="28">
        <v>12</v>
      </c>
      <c r="P1204">
        <f>VLOOKUP($A1204,'Item Detail'!$A$2:$G$3180,7,0)</f>
        <v>1</v>
      </c>
      <c r="Q1204" s="30" t="s">
        <v>20740</v>
      </c>
      <c r="R1204" s="30" t="s">
        <v>20730</v>
      </c>
      <c r="S1204" s="30" t="s">
        <v>20731</v>
      </c>
      <c r="T1204" s="30" t="s">
        <v>20732</v>
      </c>
      <c r="U1204" s="30" t="s">
        <v>20769</v>
      </c>
      <c r="V1204" s="30" t="s">
        <v>20734</v>
      </c>
      <c r="W1204" s="30" t="s">
        <v>20737</v>
      </c>
      <c r="X1204" s="30" t="s">
        <v>20737</v>
      </c>
      <c r="Y1204" s="30" t="s">
        <v>20737</v>
      </c>
      <c r="Z1204" s="30" t="s">
        <v>20737</v>
      </c>
      <c r="AA1204" s="32" t="s">
        <v>20788</v>
      </c>
    </row>
    <row r="1205" spans="1:27" x14ac:dyDescent="0.3">
      <c r="A1205" s="28" t="s">
        <v>10817</v>
      </c>
      <c r="B1205" s="28" t="s">
        <v>17420</v>
      </c>
      <c r="C1205" s="28" t="s">
        <v>10818</v>
      </c>
      <c r="D1205" s="28" t="s">
        <v>7677</v>
      </c>
      <c r="E1205" s="28" t="s">
        <v>10819</v>
      </c>
      <c r="F1205" s="28" t="s">
        <v>17651</v>
      </c>
      <c r="G1205" s="28" t="s">
        <v>18555</v>
      </c>
      <c r="H1205" s="28" t="s">
        <v>17413</v>
      </c>
      <c r="I1205" s="28">
        <v>1</v>
      </c>
      <c r="J1205" s="28">
        <v>0</v>
      </c>
      <c r="K1205" s="28">
        <v>0</v>
      </c>
      <c r="L1205" s="28">
        <v>0</v>
      </c>
      <c r="M1205" s="28">
        <v>0</v>
      </c>
      <c r="N1205" s="28">
        <v>2</v>
      </c>
      <c r="O1205" s="28">
        <v>12</v>
      </c>
      <c r="P1205">
        <f>VLOOKUP($A1205,'Item Detail'!$A$2:$G$3180,7,0)</f>
        <v>1</v>
      </c>
      <c r="Q1205" s="30" t="s">
        <v>20729</v>
      </c>
      <c r="R1205" s="30" t="s">
        <v>20730</v>
      </c>
      <c r="S1205" s="30" t="s">
        <v>20731</v>
      </c>
      <c r="T1205" s="30" t="s">
        <v>20732</v>
      </c>
      <c r="U1205" s="30" t="s">
        <v>20761</v>
      </c>
      <c r="V1205" s="30" t="s">
        <v>20734</v>
      </c>
      <c r="W1205" s="30" t="s">
        <v>20734</v>
      </c>
      <c r="X1205" s="30" t="s">
        <v>20734</v>
      </c>
      <c r="Y1205" s="30" t="s">
        <v>20734</v>
      </c>
      <c r="Z1205" s="30" t="s">
        <v>20734</v>
      </c>
      <c r="AA1205" s="32" t="s">
        <v>20788</v>
      </c>
    </row>
    <row r="1206" spans="1:27" x14ac:dyDescent="0.3">
      <c r="A1206" s="28" t="s">
        <v>13573</v>
      </c>
      <c r="B1206" s="28" t="s">
        <v>17422</v>
      </c>
      <c r="C1206" s="28" t="s">
        <v>13574</v>
      </c>
      <c r="D1206" s="28" t="s">
        <v>7677</v>
      </c>
      <c r="E1206" s="28" t="s">
        <v>7716</v>
      </c>
      <c r="F1206" s="28" t="s">
        <v>1814</v>
      </c>
      <c r="G1206" s="28" t="s">
        <v>18556</v>
      </c>
      <c r="H1206" s="28" t="s">
        <v>17413</v>
      </c>
      <c r="I1206" s="28">
        <v>1</v>
      </c>
      <c r="J1206" s="28">
        <v>0</v>
      </c>
      <c r="K1206" s="28">
        <v>0</v>
      </c>
      <c r="L1206" s="28">
        <v>0</v>
      </c>
      <c r="M1206" s="28">
        <v>0</v>
      </c>
      <c r="N1206" s="28">
        <v>2</v>
      </c>
      <c r="O1206" s="28">
        <v>12</v>
      </c>
      <c r="P1206">
        <f>VLOOKUP($A1206,'Item Detail'!$A$2:$G$3180,7,0)</f>
        <v>1</v>
      </c>
      <c r="Q1206" s="30" t="s">
        <v>20729</v>
      </c>
      <c r="R1206" s="30" t="s">
        <v>20730</v>
      </c>
      <c r="S1206" s="30" t="s">
        <v>20731</v>
      </c>
      <c r="T1206" s="30" t="s">
        <v>20732</v>
      </c>
      <c r="U1206" s="30" t="s">
        <v>20732</v>
      </c>
      <c r="V1206" s="30" t="s">
        <v>20734</v>
      </c>
      <c r="W1206" s="30" t="s">
        <v>20734</v>
      </c>
      <c r="X1206" s="30" t="s">
        <v>20734</v>
      </c>
      <c r="Y1206" s="30" t="s">
        <v>20734</v>
      </c>
      <c r="Z1206" s="30" t="s">
        <v>20734</v>
      </c>
      <c r="AA1206" s="32" t="s">
        <v>20788</v>
      </c>
    </row>
    <row r="1207" spans="1:27" x14ac:dyDescent="0.3">
      <c r="A1207" s="28" t="s">
        <v>3172</v>
      </c>
      <c r="B1207" s="28" t="s">
        <v>17483</v>
      </c>
      <c r="C1207" s="28" t="s">
        <v>15352</v>
      </c>
      <c r="D1207" s="28" t="s">
        <v>15353</v>
      </c>
      <c r="E1207" s="28" t="s">
        <v>7716</v>
      </c>
      <c r="F1207" s="28" t="s">
        <v>18195</v>
      </c>
      <c r="G1207" s="28" t="s">
        <v>18557</v>
      </c>
      <c r="H1207" s="28" t="s">
        <v>17428</v>
      </c>
      <c r="I1207" s="28">
        <v>0</v>
      </c>
      <c r="J1207" s="28">
        <v>0</v>
      </c>
      <c r="K1207" s="28">
        <v>0</v>
      </c>
      <c r="L1207" s="28">
        <v>0</v>
      </c>
      <c r="M1207" s="28">
        <v>1</v>
      </c>
      <c r="N1207" s="28">
        <v>2</v>
      </c>
      <c r="O1207" s="28">
        <v>12</v>
      </c>
      <c r="P1207">
        <f>VLOOKUP($A1207,'Item Detail'!$A$2:$G$3180,7,0)</f>
        <v>1</v>
      </c>
      <c r="Q1207" s="30" t="s">
        <v>20729</v>
      </c>
      <c r="R1207" s="30" t="s">
        <v>20730</v>
      </c>
      <c r="S1207" s="30" t="s">
        <v>20731</v>
      </c>
      <c r="T1207" s="30" t="s">
        <v>20732</v>
      </c>
      <c r="U1207" s="30" t="s">
        <v>20732</v>
      </c>
      <c r="V1207" s="30" t="s">
        <v>20734</v>
      </c>
      <c r="W1207" s="30" t="s">
        <v>20737</v>
      </c>
      <c r="X1207" s="30" t="s">
        <v>20737</v>
      </c>
      <c r="Y1207" s="30" t="s">
        <v>20737</v>
      </c>
      <c r="Z1207" s="30" t="s">
        <v>20737</v>
      </c>
      <c r="AA1207" s="33" t="s">
        <v>20788</v>
      </c>
    </row>
    <row r="1208" spans="1:27" x14ac:dyDescent="0.3">
      <c r="A1208" s="28" t="s">
        <v>14418</v>
      </c>
      <c r="B1208" s="28" t="s">
        <v>17420</v>
      </c>
      <c r="C1208" s="28" t="s">
        <v>14419</v>
      </c>
      <c r="D1208" s="28" t="s">
        <v>14420</v>
      </c>
      <c r="E1208" s="28" t="s">
        <v>7829</v>
      </c>
      <c r="F1208" s="28" t="s">
        <v>1977</v>
      </c>
      <c r="G1208" s="28" t="s">
        <v>18558</v>
      </c>
      <c r="H1208" s="28" t="s">
        <v>17413</v>
      </c>
      <c r="I1208" s="28">
        <v>1</v>
      </c>
      <c r="J1208" s="28">
        <v>0</v>
      </c>
      <c r="K1208" s="28">
        <v>0</v>
      </c>
      <c r="L1208" s="28">
        <v>0</v>
      </c>
      <c r="M1208" s="28">
        <v>0</v>
      </c>
      <c r="N1208" s="28">
        <v>2</v>
      </c>
      <c r="O1208" s="28">
        <v>12</v>
      </c>
      <c r="P1208">
        <f>VLOOKUP($A1208,'Item Detail'!$A$2:$G$3180,7,0)</f>
        <v>1</v>
      </c>
      <c r="Q1208" s="30" t="s">
        <v>20729</v>
      </c>
      <c r="R1208" s="30" t="s">
        <v>20730</v>
      </c>
      <c r="S1208" s="30" t="s">
        <v>20731</v>
      </c>
      <c r="T1208" s="30" t="s">
        <v>20732</v>
      </c>
      <c r="U1208" s="30" t="s">
        <v>20733</v>
      </c>
      <c r="V1208" s="30" t="s">
        <v>20734</v>
      </c>
      <c r="W1208" s="30" t="s">
        <v>20734</v>
      </c>
      <c r="X1208" s="30" t="s">
        <v>20734</v>
      </c>
      <c r="Y1208" s="30" t="s">
        <v>20734</v>
      </c>
      <c r="Z1208" s="30" t="s">
        <v>20734</v>
      </c>
      <c r="AA1208" s="32" t="s">
        <v>20788</v>
      </c>
    </row>
    <row r="1209" spans="1:27" x14ac:dyDescent="0.3">
      <c r="A1209" s="28" t="s">
        <v>16659</v>
      </c>
      <c r="B1209" s="28" t="s">
        <v>17410</v>
      </c>
      <c r="C1209" s="28" t="s">
        <v>16660</v>
      </c>
      <c r="D1209" s="28" t="s">
        <v>16661</v>
      </c>
      <c r="E1209" s="28" t="s">
        <v>7707</v>
      </c>
      <c r="F1209" s="28" t="s">
        <v>18559</v>
      </c>
      <c r="G1209" s="28" t="s">
        <v>18560</v>
      </c>
      <c r="H1209" s="28" t="s">
        <v>17453</v>
      </c>
      <c r="I1209" s="28">
        <v>0</v>
      </c>
      <c r="J1209" s="28">
        <v>0</v>
      </c>
      <c r="K1209" s="28">
        <v>0</v>
      </c>
      <c r="L1209" s="28">
        <v>0</v>
      </c>
      <c r="M1209" s="28">
        <v>1</v>
      </c>
      <c r="N1209" s="28">
        <v>2</v>
      </c>
      <c r="O1209" s="28">
        <v>12</v>
      </c>
      <c r="P1209">
        <f>VLOOKUP($A1209,'Item Detail'!$A$2:$G$3180,7,0)</f>
        <v>1</v>
      </c>
      <c r="Q1209" s="30" t="s">
        <v>20729</v>
      </c>
      <c r="R1209" s="30" t="s">
        <v>20730</v>
      </c>
      <c r="S1209" s="30" t="s">
        <v>20731</v>
      </c>
      <c r="T1209" s="30" t="s">
        <v>20732</v>
      </c>
      <c r="U1209" s="30" t="s">
        <v>20732</v>
      </c>
      <c r="V1209" s="30" t="s">
        <v>20734</v>
      </c>
      <c r="W1209" s="30" t="s">
        <v>20737</v>
      </c>
      <c r="X1209" s="30" t="s">
        <v>20734</v>
      </c>
      <c r="Y1209" s="30" t="s">
        <v>20734</v>
      </c>
      <c r="Z1209" s="30" t="s">
        <v>20737</v>
      </c>
      <c r="AA1209" s="32" t="s">
        <v>20790</v>
      </c>
    </row>
    <row r="1210" spans="1:27" x14ac:dyDescent="0.3">
      <c r="A1210" s="28" t="s">
        <v>12058</v>
      </c>
      <c r="B1210" s="28" t="s">
        <v>17483</v>
      </c>
      <c r="C1210" s="28" t="s">
        <v>12059</v>
      </c>
      <c r="D1210" s="28" t="s">
        <v>12060</v>
      </c>
      <c r="E1210" s="28" t="s">
        <v>9537</v>
      </c>
      <c r="F1210" s="28" t="s">
        <v>12061</v>
      </c>
      <c r="G1210" s="28" t="s">
        <v>18561</v>
      </c>
      <c r="H1210" s="28" t="s">
        <v>17413</v>
      </c>
      <c r="I1210" s="28">
        <v>0</v>
      </c>
      <c r="J1210" s="28">
        <v>0</v>
      </c>
      <c r="K1210" s="28">
        <v>1</v>
      </c>
      <c r="L1210" s="28">
        <v>0</v>
      </c>
      <c r="M1210" s="28">
        <v>0</v>
      </c>
      <c r="N1210" s="28">
        <v>2</v>
      </c>
      <c r="O1210" s="28">
        <v>12</v>
      </c>
      <c r="P1210">
        <f>VLOOKUP($A1210,'Item Detail'!$A$2:$G$3180,7,0)</f>
        <v>1</v>
      </c>
      <c r="Q1210" s="30" t="s">
        <v>20729</v>
      </c>
      <c r="R1210" s="30" t="s">
        <v>20730</v>
      </c>
      <c r="S1210" s="30" t="s">
        <v>20731</v>
      </c>
      <c r="T1210" s="30" t="s">
        <v>20732</v>
      </c>
      <c r="U1210" s="30" t="s">
        <v>20732</v>
      </c>
      <c r="V1210" s="30" t="s">
        <v>20734</v>
      </c>
      <c r="W1210" s="30" t="s">
        <v>20737</v>
      </c>
      <c r="X1210" s="30" t="s">
        <v>20734</v>
      </c>
      <c r="Y1210" s="30" t="s">
        <v>20737</v>
      </c>
      <c r="Z1210" s="30" t="s">
        <v>20737</v>
      </c>
      <c r="AA1210" s="32" t="s">
        <v>20788</v>
      </c>
    </row>
    <row r="1211" spans="1:27" x14ac:dyDescent="0.3">
      <c r="A1211" s="28" t="s">
        <v>14946</v>
      </c>
      <c r="B1211" s="28" t="s">
        <v>17465</v>
      </c>
      <c r="C1211" s="28" t="s">
        <v>14947</v>
      </c>
      <c r="D1211" s="28" t="s">
        <v>14948</v>
      </c>
      <c r="E1211" s="28" t="s">
        <v>7716</v>
      </c>
      <c r="F1211" s="28" t="s">
        <v>13084</v>
      </c>
      <c r="G1211" s="28" t="s">
        <v>18562</v>
      </c>
      <c r="H1211" s="28" t="s">
        <v>17413</v>
      </c>
      <c r="I1211" s="28">
        <v>1</v>
      </c>
      <c r="J1211" s="28">
        <v>0</v>
      </c>
      <c r="K1211" s="28">
        <v>0</v>
      </c>
      <c r="L1211" s="28">
        <v>0</v>
      </c>
      <c r="M1211" s="28">
        <v>0</v>
      </c>
      <c r="N1211" s="28">
        <v>2</v>
      </c>
      <c r="O1211" s="28">
        <v>12</v>
      </c>
      <c r="P1211">
        <f>VLOOKUP($A1211,'Item Detail'!$A$2:$G$3180,7,0)</f>
        <v>1</v>
      </c>
      <c r="Q1211" s="30" t="s">
        <v>20729</v>
      </c>
      <c r="R1211" s="30" t="s">
        <v>20730</v>
      </c>
      <c r="S1211" s="30" t="s">
        <v>20731</v>
      </c>
      <c r="T1211" s="30" t="s">
        <v>20732</v>
      </c>
      <c r="U1211" s="30" t="s">
        <v>20761</v>
      </c>
      <c r="V1211" s="30" t="s">
        <v>20734</v>
      </c>
      <c r="W1211" s="30" t="s">
        <v>20734</v>
      </c>
      <c r="X1211" s="30" t="s">
        <v>20734</v>
      </c>
      <c r="Y1211" s="30" t="s">
        <v>20734</v>
      </c>
      <c r="Z1211" s="30" t="s">
        <v>20734</v>
      </c>
      <c r="AA1211" s="32" t="s">
        <v>20788</v>
      </c>
    </row>
    <row r="1212" spans="1:27" x14ac:dyDescent="0.3">
      <c r="A1212" s="28" t="s">
        <v>2305</v>
      </c>
      <c r="B1212" s="28" t="s">
        <v>17417</v>
      </c>
      <c r="C1212" s="28" t="s">
        <v>17244</v>
      </c>
      <c r="D1212" s="28" t="s">
        <v>17245</v>
      </c>
      <c r="E1212" s="28" t="s">
        <v>7684</v>
      </c>
      <c r="F1212" s="28" t="s">
        <v>1981</v>
      </c>
      <c r="G1212" s="28" t="s">
        <v>18563</v>
      </c>
      <c r="H1212" s="28" t="s">
        <v>17428</v>
      </c>
      <c r="I1212" s="28">
        <v>0</v>
      </c>
      <c r="J1212" s="28">
        <v>0</v>
      </c>
      <c r="K1212" s="28">
        <v>1</v>
      </c>
      <c r="L1212" s="28">
        <v>0</v>
      </c>
      <c r="M1212" s="28">
        <v>0</v>
      </c>
      <c r="N1212" s="28">
        <v>2</v>
      </c>
      <c r="O1212" s="28">
        <v>12</v>
      </c>
      <c r="P1212">
        <f>VLOOKUP($A1212,'Item Detail'!$A$2:$G$3180,7,0)</f>
        <v>1</v>
      </c>
      <c r="Q1212" s="30" t="s">
        <v>20741</v>
      </c>
      <c r="R1212" s="30" t="s">
        <v>20730</v>
      </c>
      <c r="S1212" s="30" t="s">
        <v>20742</v>
      </c>
      <c r="T1212" s="30" t="s">
        <v>20732</v>
      </c>
      <c r="U1212" s="30" t="s">
        <v>20749</v>
      </c>
      <c r="V1212" s="30" t="s">
        <v>20737</v>
      </c>
      <c r="W1212" s="30" t="s">
        <v>20737</v>
      </c>
      <c r="X1212" s="30" t="s">
        <v>20737</v>
      </c>
      <c r="Y1212" s="30" t="s">
        <v>20737</v>
      </c>
      <c r="Z1212" s="30" t="s">
        <v>20737</v>
      </c>
      <c r="AA1212" s="32" t="s">
        <v>20789</v>
      </c>
    </row>
    <row r="1213" spans="1:27" x14ac:dyDescent="0.3">
      <c r="A1213" s="28" t="s">
        <v>13248</v>
      </c>
      <c r="B1213" s="28" t="s">
        <v>17483</v>
      </c>
      <c r="C1213" s="28" t="s">
        <v>8117</v>
      </c>
      <c r="D1213" s="28" t="s">
        <v>11353</v>
      </c>
      <c r="E1213" s="28" t="s">
        <v>8270</v>
      </c>
      <c r="F1213" s="28" t="s">
        <v>8120</v>
      </c>
      <c r="G1213" s="28" t="s">
        <v>18564</v>
      </c>
      <c r="H1213" s="28" t="s">
        <v>17413</v>
      </c>
      <c r="I1213" s="28">
        <v>1</v>
      </c>
      <c r="J1213" s="28">
        <v>0</v>
      </c>
      <c r="K1213" s="28">
        <v>0</v>
      </c>
      <c r="L1213" s="28">
        <v>0</v>
      </c>
      <c r="M1213" s="28">
        <v>0</v>
      </c>
      <c r="N1213" s="28">
        <v>2</v>
      </c>
      <c r="O1213" s="28">
        <v>12</v>
      </c>
      <c r="P1213">
        <f>VLOOKUP($A1213,'Item Detail'!$A$2:$G$3180,7,0)</f>
        <v>1</v>
      </c>
      <c r="Q1213" s="30" t="s">
        <v>20750</v>
      </c>
      <c r="R1213" s="30" t="s">
        <v>20730</v>
      </c>
      <c r="S1213" s="30" t="s">
        <v>20731</v>
      </c>
      <c r="T1213" s="30" t="s">
        <v>20732</v>
      </c>
      <c r="U1213" s="30" t="s">
        <v>20732</v>
      </c>
      <c r="V1213" s="30" t="s">
        <v>20734</v>
      </c>
      <c r="W1213" s="30" t="s">
        <v>20734</v>
      </c>
      <c r="X1213" s="30" t="s">
        <v>20734</v>
      </c>
      <c r="Y1213" s="30" t="s">
        <v>20734</v>
      </c>
      <c r="Z1213" s="30" t="s">
        <v>20734</v>
      </c>
      <c r="AA1213" s="32" t="s">
        <v>20788</v>
      </c>
    </row>
    <row r="1214" spans="1:27" x14ac:dyDescent="0.3">
      <c r="A1214" s="28" t="s">
        <v>11363</v>
      </c>
      <c r="B1214" s="28" t="s">
        <v>17422</v>
      </c>
      <c r="C1214" s="28" t="s">
        <v>11364</v>
      </c>
      <c r="D1214" s="28" t="s">
        <v>7947</v>
      </c>
      <c r="E1214" s="28" t="s">
        <v>7716</v>
      </c>
      <c r="F1214" s="28" t="s">
        <v>1814</v>
      </c>
      <c r="G1214" s="28" t="s">
        <v>18565</v>
      </c>
      <c r="H1214" s="28" t="s">
        <v>17412</v>
      </c>
      <c r="I1214" s="28">
        <v>0</v>
      </c>
      <c r="J1214" s="28">
        <v>0</v>
      </c>
      <c r="K1214" s="28">
        <v>0</v>
      </c>
      <c r="L1214" s="28">
        <v>0</v>
      </c>
      <c r="M1214" s="28">
        <v>1</v>
      </c>
      <c r="N1214" s="28">
        <v>2</v>
      </c>
      <c r="O1214" s="28">
        <v>12</v>
      </c>
      <c r="P1214">
        <f>VLOOKUP($A1214,'Item Detail'!$A$2:$G$3180,7,0)</f>
        <v>1</v>
      </c>
      <c r="Q1214" s="30" t="s">
        <v>20750</v>
      </c>
      <c r="R1214" s="30" t="s">
        <v>20730</v>
      </c>
      <c r="S1214" s="30" t="s">
        <v>20731</v>
      </c>
      <c r="T1214" s="30" t="s">
        <v>20732</v>
      </c>
      <c r="U1214" s="30" t="s">
        <v>20732</v>
      </c>
      <c r="V1214" s="30" t="s">
        <v>20734</v>
      </c>
      <c r="W1214" s="30" t="s">
        <v>20734</v>
      </c>
      <c r="X1214" s="30" t="s">
        <v>20737</v>
      </c>
      <c r="Y1214" s="30" t="s">
        <v>20734</v>
      </c>
      <c r="Z1214" s="30" t="s">
        <v>20734</v>
      </c>
      <c r="AA1214" s="32" t="s">
        <v>20788</v>
      </c>
    </row>
    <row r="1215" spans="1:27" x14ac:dyDescent="0.3">
      <c r="A1215" s="28" t="s">
        <v>2571</v>
      </c>
      <c r="B1215" s="28" t="s">
        <v>17458</v>
      </c>
      <c r="C1215" s="28" t="s">
        <v>13912</v>
      </c>
      <c r="D1215" s="28" t="s">
        <v>13913</v>
      </c>
      <c r="E1215" s="28" t="s">
        <v>9066</v>
      </c>
      <c r="F1215" s="28" t="s">
        <v>18145</v>
      </c>
      <c r="G1215" s="28" t="s">
        <v>18566</v>
      </c>
      <c r="H1215" s="28" t="s">
        <v>17428</v>
      </c>
      <c r="I1215" s="28">
        <v>0</v>
      </c>
      <c r="J1215" s="28">
        <v>0</v>
      </c>
      <c r="K1215" s="28">
        <v>1</v>
      </c>
      <c r="L1215" s="28">
        <v>0</v>
      </c>
      <c r="M1215" s="28">
        <v>0</v>
      </c>
      <c r="N1215" s="28">
        <v>2</v>
      </c>
      <c r="O1215" s="28">
        <v>12</v>
      </c>
      <c r="P1215">
        <f>VLOOKUP($A1215,'Item Detail'!$A$2:$G$3180,7,0)</f>
        <v>1</v>
      </c>
      <c r="Q1215" s="30" t="s">
        <v>20741</v>
      </c>
      <c r="R1215" s="30" t="s">
        <v>20730</v>
      </c>
      <c r="S1215" s="30" t="s">
        <v>20742</v>
      </c>
      <c r="T1215" s="30" t="s">
        <v>20732</v>
      </c>
      <c r="U1215" s="30" t="s">
        <v>20732</v>
      </c>
      <c r="V1215" s="30" t="s">
        <v>20737</v>
      </c>
      <c r="W1215" s="30" t="s">
        <v>20737</v>
      </c>
      <c r="X1215" s="30" t="s">
        <v>20737</v>
      </c>
      <c r="Y1215" s="30" t="s">
        <v>20737</v>
      </c>
      <c r="Z1215" s="30" t="s">
        <v>20737</v>
      </c>
      <c r="AA1215" s="32" t="s">
        <v>20789</v>
      </c>
    </row>
    <row r="1216" spans="1:27" x14ac:dyDescent="0.3">
      <c r="A1216" s="28" t="s">
        <v>11192</v>
      </c>
      <c r="B1216" s="28" t="s">
        <v>17422</v>
      </c>
      <c r="C1216" s="28" t="s">
        <v>11193</v>
      </c>
      <c r="D1216" s="28" t="s">
        <v>11194</v>
      </c>
      <c r="E1216" s="28" t="s">
        <v>7749</v>
      </c>
      <c r="F1216" s="28" t="s">
        <v>1814</v>
      </c>
      <c r="G1216" s="28" t="s">
        <v>18567</v>
      </c>
      <c r="H1216" s="28" t="s">
        <v>17413</v>
      </c>
      <c r="I1216" s="28">
        <v>1</v>
      </c>
      <c r="J1216" s="28">
        <v>0</v>
      </c>
      <c r="K1216" s="28">
        <v>0</v>
      </c>
      <c r="L1216" s="28">
        <v>0</v>
      </c>
      <c r="M1216" s="28">
        <v>0</v>
      </c>
      <c r="N1216" s="28">
        <v>2</v>
      </c>
      <c r="O1216" s="28">
        <v>12</v>
      </c>
      <c r="P1216">
        <f>VLOOKUP($A1216,'Item Detail'!$A$2:$G$3180,7,0)</f>
        <v>1</v>
      </c>
      <c r="Q1216" s="30" t="s">
        <v>20750</v>
      </c>
      <c r="R1216" s="30" t="s">
        <v>20730</v>
      </c>
      <c r="S1216" s="30" t="s">
        <v>20731</v>
      </c>
      <c r="T1216" s="30" t="s">
        <v>20732</v>
      </c>
      <c r="U1216" s="30" t="s">
        <v>20732</v>
      </c>
      <c r="V1216" s="30" t="s">
        <v>20734</v>
      </c>
      <c r="W1216" s="30" t="s">
        <v>20734</v>
      </c>
      <c r="X1216" s="30" t="s">
        <v>20734</v>
      </c>
      <c r="Y1216" s="30" t="s">
        <v>20734</v>
      </c>
      <c r="Z1216" s="30" t="s">
        <v>20734</v>
      </c>
      <c r="AA1216" s="32" t="s">
        <v>20788</v>
      </c>
    </row>
    <row r="1217" spans="1:27" x14ac:dyDescent="0.3">
      <c r="A1217" s="28" t="s">
        <v>16431</v>
      </c>
      <c r="B1217" s="28" t="s">
        <v>17422</v>
      </c>
      <c r="C1217" s="28" t="s">
        <v>8002</v>
      </c>
      <c r="D1217" s="28" t="s">
        <v>16432</v>
      </c>
      <c r="E1217" s="28" t="s">
        <v>13689</v>
      </c>
      <c r="F1217" s="28" t="s">
        <v>1814</v>
      </c>
      <c r="G1217" s="28" t="s">
        <v>18568</v>
      </c>
      <c r="H1217" s="28" t="s">
        <v>17412</v>
      </c>
      <c r="I1217" s="28">
        <v>1</v>
      </c>
      <c r="J1217" s="28">
        <v>0</v>
      </c>
      <c r="K1217" s="28">
        <v>0</v>
      </c>
      <c r="L1217" s="28">
        <v>0</v>
      </c>
      <c r="M1217" s="28">
        <v>0</v>
      </c>
      <c r="N1217" s="28">
        <v>2</v>
      </c>
      <c r="O1217" s="28">
        <v>12</v>
      </c>
      <c r="P1217">
        <f>VLOOKUP($A1217,'Item Detail'!$A$2:$G$3180,7,0)</f>
        <v>1</v>
      </c>
      <c r="Q1217" s="30" t="s">
        <v>20750</v>
      </c>
      <c r="R1217" s="30" t="s">
        <v>20730</v>
      </c>
      <c r="S1217" s="30" t="s">
        <v>20731</v>
      </c>
      <c r="T1217" s="30" t="s">
        <v>20732</v>
      </c>
      <c r="U1217" s="30" t="s">
        <v>20732</v>
      </c>
      <c r="V1217" s="30" t="s">
        <v>20734</v>
      </c>
      <c r="W1217" s="30" t="s">
        <v>20734</v>
      </c>
      <c r="X1217" s="30" t="s">
        <v>20734</v>
      </c>
      <c r="Y1217" s="30" t="s">
        <v>20734</v>
      </c>
      <c r="Z1217" s="30" t="s">
        <v>20734</v>
      </c>
      <c r="AA1217" s="32" t="s">
        <v>20788</v>
      </c>
    </row>
    <row r="1218" spans="1:27" x14ac:dyDescent="0.3">
      <c r="A1218" s="28" t="s">
        <v>3654</v>
      </c>
      <c r="B1218" s="28" t="s">
        <v>17489</v>
      </c>
      <c r="C1218" s="28" t="s">
        <v>16800</v>
      </c>
      <c r="D1218" s="28" t="s">
        <v>7677</v>
      </c>
      <c r="E1218" s="28" t="s">
        <v>16801</v>
      </c>
      <c r="F1218" s="28" t="s">
        <v>1608</v>
      </c>
      <c r="G1218" s="28" t="s">
        <v>18569</v>
      </c>
      <c r="H1218" s="28" t="s">
        <v>17428</v>
      </c>
      <c r="I1218" s="28">
        <v>0</v>
      </c>
      <c r="J1218" s="28">
        <v>0</v>
      </c>
      <c r="K1218" s="28">
        <v>0</v>
      </c>
      <c r="L1218" s="28">
        <v>0</v>
      </c>
      <c r="M1218" s="28">
        <v>1</v>
      </c>
      <c r="N1218" s="28">
        <v>2</v>
      </c>
      <c r="O1218" s="28">
        <v>12</v>
      </c>
      <c r="P1218">
        <f>VLOOKUP($A1218,'Item Detail'!$A$2:$G$3180,7,0)</f>
        <v>1</v>
      </c>
      <c r="Q1218" s="30" t="s">
        <v>20741</v>
      </c>
      <c r="R1218" s="30" t="s">
        <v>20730</v>
      </c>
      <c r="S1218" s="30" t="s">
        <v>20742</v>
      </c>
      <c r="T1218" s="30" t="s">
        <v>20732</v>
      </c>
      <c r="U1218" s="30" t="s">
        <v>20732</v>
      </c>
      <c r="V1218" s="30" t="s">
        <v>20737</v>
      </c>
      <c r="W1218" s="30" t="s">
        <v>20737</v>
      </c>
      <c r="X1218" s="30" t="s">
        <v>20737</v>
      </c>
      <c r="Y1218" s="30" t="s">
        <v>20737</v>
      </c>
      <c r="Z1218" s="30" t="s">
        <v>20737</v>
      </c>
      <c r="AA1218" s="32" t="s">
        <v>20789</v>
      </c>
    </row>
    <row r="1219" spans="1:27" x14ac:dyDescent="0.3">
      <c r="A1219" s="28" t="s">
        <v>16453</v>
      </c>
      <c r="B1219" s="28" t="s">
        <v>17915</v>
      </c>
      <c r="C1219" s="28" t="s">
        <v>16454</v>
      </c>
      <c r="D1219" s="28" t="s">
        <v>8514</v>
      </c>
      <c r="E1219" s="28" t="s">
        <v>7973</v>
      </c>
      <c r="F1219" s="28" t="s">
        <v>9852</v>
      </c>
      <c r="G1219" s="28" t="s">
        <v>18570</v>
      </c>
      <c r="H1219" s="28" t="s">
        <v>17412</v>
      </c>
      <c r="I1219" s="28">
        <v>1</v>
      </c>
      <c r="J1219" s="28">
        <v>0</v>
      </c>
      <c r="K1219" s="28">
        <v>0</v>
      </c>
      <c r="L1219" s="28">
        <v>0</v>
      </c>
      <c r="M1219" s="28">
        <v>0</v>
      </c>
      <c r="N1219" s="28">
        <v>2</v>
      </c>
      <c r="O1219" s="28">
        <v>12</v>
      </c>
      <c r="P1219">
        <f>VLOOKUP($A1219,'Item Detail'!$A$2:$G$3180,7,0)</f>
        <v>1</v>
      </c>
      <c r="Q1219" s="30" t="s">
        <v>20729</v>
      </c>
      <c r="R1219" s="30" t="s">
        <v>20730</v>
      </c>
      <c r="S1219" s="30" t="s">
        <v>20731</v>
      </c>
      <c r="T1219" s="30" t="s">
        <v>20732</v>
      </c>
      <c r="U1219" s="30" t="s">
        <v>20749</v>
      </c>
      <c r="V1219" s="30" t="s">
        <v>20734</v>
      </c>
      <c r="W1219" s="30" t="s">
        <v>20734</v>
      </c>
      <c r="X1219" s="30" t="s">
        <v>20734</v>
      </c>
      <c r="Y1219" s="30" t="s">
        <v>20734</v>
      </c>
      <c r="Z1219" s="30" t="s">
        <v>20734</v>
      </c>
      <c r="AA1219" s="32" t="s">
        <v>20788</v>
      </c>
    </row>
    <row r="1220" spans="1:27" x14ac:dyDescent="0.3">
      <c r="A1220" s="28" t="s">
        <v>7071</v>
      </c>
      <c r="B1220" s="28" t="s">
        <v>17420</v>
      </c>
      <c r="C1220" s="28" t="s">
        <v>14297</v>
      </c>
      <c r="D1220" s="28" t="s">
        <v>7677</v>
      </c>
      <c r="E1220" s="28" t="s">
        <v>7973</v>
      </c>
      <c r="F1220" s="28" t="s">
        <v>4208</v>
      </c>
      <c r="G1220" s="28" t="s">
        <v>18571</v>
      </c>
      <c r="H1220" s="28" t="s">
        <v>17419</v>
      </c>
      <c r="I1220" s="28">
        <v>0</v>
      </c>
      <c r="J1220" s="28">
        <v>0</v>
      </c>
      <c r="K1220" s="28">
        <v>1</v>
      </c>
      <c r="L1220" s="28">
        <v>0</v>
      </c>
      <c r="M1220" s="28">
        <v>0</v>
      </c>
      <c r="N1220" s="28">
        <v>2</v>
      </c>
      <c r="O1220" s="28">
        <v>12</v>
      </c>
      <c r="P1220">
        <f>VLOOKUP($A1220,'Item Detail'!$A$2:$G$3180,7,0)</f>
        <v>1</v>
      </c>
      <c r="Q1220" s="30" t="s">
        <v>20738</v>
      </c>
      <c r="R1220" s="30" t="s">
        <v>20730</v>
      </c>
      <c r="S1220" s="30" t="s">
        <v>4207</v>
      </c>
      <c r="T1220" s="30" t="s">
        <v>20732</v>
      </c>
      <c r="U1220" s="30" t="s">
        <v>20732</v>
      </c>
      <c r="V1220" s="30" t="s">
        <v>20737</v>
      </c>
      <c r="W1220" s="30" t="s">
        <v>20737</v>
      </c>
      <c r="X1220" s="30" t="s">
        <v>20737</v>
      </c>
      <c r="Y1220" s="30" t="s">
        <v>20737</v>
      </c>
      <c r="Z1220" s="30" t="s">
        <v>20737</v>
      </c>
      <c r="AA1220" s="32" t="s">
        <v>20785</v>
      </c>
    </row>
    <row r="1221" spans="1:27" x14ac:dyDescent="0.3">
      <c r="A1221" s="28" t="s">
        <v>4846</v>
      </c>
      <c r="B1221" s="28" t="s">
        <v>17420</v>
      </c>
      <c r="C1221" s="28" t="s">
        <v>11323</v>
      </c>
      <c r="D1221" s="28" t="s">
        <v>7677</v>
      </c>
      <c r="E1221" s="28" t="s">
        <v>7716</v>
      </c>
      <c r="F1221" s="28" t="s">
        <v>4208</v>
      </c>
      <c r="G1221" s="28" t="s">
        <v>18572</v>
      </c>
      <c r="H1221" s="28" t="s">
        <v>17419</v>
      </c>
      <c r="I1221" s="28">
        <v>0</v>
      </c>
      <c r="J1221" s="28">
        <v>0</v>
      </c>
      <c r="K1221" s="28">
        <v>1</v>
      </c>
      <c r="L1221" s="28">
        <v>0</v>
      </c>
      <c r="M1221" s="28">
        <v>0</v>
      </c>
      <c r="N1221" s="28">
        <v>2</v>
      </c>
      <c r="O1221" s="28">
        <v>12</v>
      </c>
      <c r="P1221">
        <f>VLOOKUP($A1221,'Item Detail'!$A$2:$G$3180,7,0)</f>
        <v>1</v>
      </c>
      <c r="Q1221" s="30" t="s">
        <v>20738</v>
      </c>
      <c r="R1221" s="30" t="s">
        <v>20730</v>
      </c>
      <c r="S1221" s="30" t="s">
        <v>4207</v>
      </c>
      <c r="T1221" s="30" t="s">
        <v>20732</v>
      </c>
      <c r="U1221" s="30" t="s">
        <v>20732</v>
      </c>
      <c r="V1221" s="30" t="s">
        <v>20737</v>
      </c>
      <c r="W1221" s="30" t="s">
        <v>20737</v>
      </c>
      <c r="X1221" s="30" t="s">
        <v>20737</v>
      </c>
      <c r="Y1221" s="30" t="s">
        <v>20737</v>
      </c>
      <c r="Z1221" s="30" t="s">
        <v>20737</v>
      </c>
      <c r="AA1221" s="32" t="s">
        <v>20785</v>
      </c>
    </row>
    <row r="1222" spans="1:27" x14ac:dyDescent="0.3">
      <c r="A1222" s="28" t="s">
        <v>5207</v>
      </c>
      <c r="B1222" s="28" t="s">
        <v>17447</v>
      </c>
      <c r="C1222" s="28" t="s">
        <v>11281</v>
      </c>
      <c r="D1222" s="28" t="s">
        <v>7677</v>
      </c>
      <c r="E1222" s="28" t="s">
        <v>9427</v>
      </c>
      <c r="F1222" s="28" t="s">
        <v>1893</v>
      </c>
      <c r="G1222" s="28" t="s">
        <v>18573</v>
      </c>
      <c r="H1222" s="28" t="s">
        <v>17419</v>
      </c>
      <c r="I1222" s="28">
        <v>1</v>
      </c>
      <c r="J1222" s="28">
        <v>0</v>
      </c>
      <c r="K1222" s="28">
        <v>0</v>
      </c>
      <c r="L1222" s="28">
        <v>0</v>
      </c>
      <c r="M1222" s="28">
        <v>0</v>
      </c>
      <c r="N1222" s="28">
        <v>2</v>
      </c>
      <c r="O1222" s="28">
        <v>12</v>
      </c>
      <c r="P1222">
        <f>VLOOKUP($A1222,'Item Detail'!$A$2:$G$3180,7,0)</f>
        <v>1</v>
      </c>
      <c r="Q1222" s="30" t="s">
        <v>20735</v>
      </c>
      <c r="R1222" s="30" t="s">
        <v>20730</v>
      </c>
      <c r="S1222" s="30" t="s">
        <v>4207</v>
      </c>
      <c r="T1222" s="30" t="s">
        <v>20732</v>
      </c>
      <c r="U1222" s="30" t="s">
        <v>20732</v>
      </c>
      <c r="V1222" s="30" t="s">
        <v>20737</v>
      </c>
      <c r="W1222" s="30" t="s">
        <v>20737</v>
      </c>
      <c r="X1222" s="30" t="s">
        <v>20737</v>
      </c>
      <c r="Y1222" s="30" t="s">
        <v>20737</v>
      </c>
      <c r="Z1222" s="30" t="s">
        <v>20737</v>
      </c>
      <c r="AA1222" s="32" t="s">
        <v>20789</v>
      </c>
    </row>
    <row r="1223" spans="1:27" x14ac:dyDescent="0.3">
      <c r="A1223" s="28" t="s">
        <v>3138</v>
      </c>
      <c r="B1223" s="28" t="s">
        <v>17435</v>
      </c>
      <c r="C1223" s="28" t="s">
        <v>12712</v>
      </c>
      <c r="D1223" s="28" t="s">
        <v>8850</v>
      </c>
      <c r="E1223" s="28" t="s">
        <v>9279</v>
      </c>
      <c r="F1223" s="28" t="s">
        <v>17761</v>
      </c>
      <c r="G1223" s="28" t="s">
        <v>18574</v>
      </c>
      <c r="H1223" s="28" t="s">
        <v>17428</v>
      </c>
      <c r="I1223" s="28">
        <v>1</v>
      </c>
      <c r="J1223" s="28">
        <v>0</v>
      </c>
      <c r="K1223" s="28">
        <v>0</v>
      </c>
      <c r="L1223" s="28">
        <v>0</v>
      </c>
      <c r="M1223" s="28">
        <v>0</v>
      </c>
      <c r="N1223" s="28">
        <v>2</v>
      </c>
      <c r="O1223" s="28">
        <v>10</v>
      </c>
      <c r="P1223">
        <f>VLOOKUP($A1223,'Item Detail'!$A$2:$G$3180,7,0)</f>
        <v>1</v>
      </c>
      <c r="Q1223" s="30" t="s">
        <v>20741</v>
      </c>
      <c r="R1223" s="30" t="s">
        <v>20730</v>
      </c>
      <c r="S1223" s="30" t="s">
        <v>20742</v>
      </c>
      <c r="T1223" s="30" t="s">
        <v>20732</v>
      </c>
      <c r="U1223" s="30" t="s">
        <v>20732</v>
      </c>
      <c r="V1223" s="30" t="s">
        <v>20737</v>
      </c>
      <c r="W1223" s="30" t="s">
        <v>20737</v>
      </c>
      <c r="X1223" s="30" t="s">
        <v>20737</v>
      </c>
      <c r="Y1223" s="30" t="s">
        <v>20737</v>
      </c>
      <c r="Z1223" s="30" t="s">
        <v>20737</v>
      </c>
      <c r="AA1223" s="32" t="s">
        <v>20789</v>
      </c>
    </row>
    <row r="1224" spans="1:27" x14ac:dyDescent="0.3">
      <c r="A1224" s="28" t="s">
        <v>12063</v>
      </c>
      <c r="B1224" s="28" t="s">
        <v>17915</v>
      </c>
      <c r="C1224" s="28" t="s">
        <v>12064</v>
      </c>
      <c r="D1224" s="28" t="s">
        <v>10251</v>
      </c>
      <c r="E1224" s="28" t="s">
        <v>8004</v>
      </c>
      <c r="F1224" s="28" t="s">
        <v>10253</v>
      </c>
      <c r="G1224" s="28" t="s">
        <v>18575</v>
      </c>
      <c r="H1224" s="28" t="s">
        <v>17413</v>
      </c>
      <c r="I1224" s="28">
        <v>0</v>
      </c>
      <c r="J1224" s="28">
        <v>0</v>
      </c>
      <c r="K1224" s="28">
        <v>0</v>
      </c>
      <c r="L1224" s="28">
        <v>0</v>
      </c>
      <c r="M1224" s="28">
        <v>1</v>
      </c>
      <c r="N1224" s="28">
        <v>2</v>
      </c>
      <c r="O1224" s="28">
        <v>10</v>
      </c>
      <c r="P1224">
        <f>VLOOKUP($A1224,'Item Detail'!$A$2:$G$3180,7,0)</f>
        <v>1</v>
      </c>
      <c r="Q1224" s="30" t="s">
        <v>20729</v>
      </c>
      <c r="R1224" s="30" t="s">
        <v>20730</v>
      </c>
      <c r="S1224" s="30" t="s">
        <v>20731</v>
      </c>
      <c r="T1224" s="30" t="s">
        <v>20732</v>
      </c>
      <c r="U1224" s="30" t="s">
        <v>20732</v>
      </c>
      <c r="V1224" s="30" t="s">
        <v>20734</v>
      </c>
      <c r="W1224" s="30" t="s">
        <v>20734</v>
      </c>
      <c r="X1224" s="30" t="s">
        <v>20734</v>
      </c>
      <c r="Y1224" s="30" t="s">
        <v>20734</v>
      </c>
      <c r="Z1224" s="30" t="s">
        <v>20734</v>
      </c>
      <c r="AA1224" s="32" t="s">
        <v>20788</v>
      </c>
    </row>
    <row r="1225" spans="1:27" x14ac:dyDescent="0.3">
      <c r="A1225" s="28" t="s">
        <v>14928</v>
      </c>
      <c r="B1225" s="28" t="s">
        <v>17447</v>
      </c>
      <c r="C1225" s="28" t="s">
        <v>14929</v>
      </c>
      <c r="D1225" s="28" t="s">
        <v>7677</v>
      </c>
      <c r="E1225" s="28" t="s">
        <v>7716</v>
      </c>
      <c r="F1225" s="28" t="s">
        <v>1893</v>
      </c>
      <c r="G1225" s="28" t="s">
        <v>18576</v>
      </c>
      <c r="H1225" s="28" t="s">
        <v>17453</v>
      </c>
      <c r="I1225" s="28">
        <v>0</v>
      </c>
      <c r="J1225" s="28">
        <v>0</v>
      </c>
      <c r="K1225" s="28">
        <v>1</v>
      </c>
      <c r="L1225" s="28">
        <v>0</v>
      </c>
      <c r="M1225" s="28">
        <v>0</v>
      </c>
      <c r="N1225" s="28">
        <v>2</v>
      </c>
      <c r="O1225" s="28">
        <v>10</v>
      </c>
      <c r="P1225">
        <f>VLOOKUP($A1225,'Item Detail'!$A$2:$G$3180,7,0)</f>
        <v>1</v>
      </c>
      <c r="Q1225" s="30" t="s">
        <v>20729</v>
      </c>
      <c r="R1225" s="30" t="s">
        <v>20730</v>
      </c>
      <c r="S1225" s="30" t="s">
        <v>20731</v>
      </c>
      <c r="T1225" s="30" t="s">
        <v>20732</v>
      </c>
      <c r="U1225" s="30" t="s">
        <v>20732</v>
      </c>
      <c r="V1225" s="30" t="s">
        <v>20734</v>
      </c>
      <c r="W1225" s="30" t="s">
        <v>20734</v>
      </c>
      <c r="X1225" s="30" t="s">
        <v>20737</v>
      </c>
      <c r="Y1225" s="30" t="s">
        <v>20737</v>
      </c>
      <c r="Z1225" s="30" t="s">
        <v>20734</v>
      </c>
      <c r="AA1225" s="32" t="s">
        <v>20790</v>
      </c>
    </row>
    <row r="1226" spans="1:27" x14ac:dyDescent="0.3">
      <c r="A1226" s="28" t="s">
        <v>12460</v>
      </c>
      <c r="B1226" s="28" t="s">
        <v>17437</v>
      </c>
      <c r="C1226" s="28" t="s">
        <v>12461</v>
      </c>
      <c r="D1226" s="28" t="s">
        <v>12462</v>
      </c>
      <c r="E1226" s="28" t="s">
        <v>12463</v>
      </c>
      <c r="F1226" s="28" t="s">
        <v>12464</v>
      </c>
      <c r="G1226" s="28" t="s">
        <v>18577</v>
      </c>
      <c r="H1226" s="28" t="s">
        <v>17412</v>
      </c>
      <c r="I1226" s="28">
        <v>0</v>
      </c>
      <c r="J1226" s="28">
        <v>1</v>
      </c>
      <c r="K1226" s="28">
        <v>0</v>
      </c>
      <c r="L1226" s="28">
        <v>0</v>
      </c>
      <c r="M1226" s="28">
        <v>0</v>
      </c>
      <c r="N1226" s="28">
        <v>2</v>
      </c>
      <c r="O1226" s="28">
        <v>10</v>
      </c>
      <c r="P1226">
        <f>VLOOKUP($A1226,'Item Detail'!$A$2:$G$3180,7,0)</f>
        <v>1</v>
      </c>
      <c r="Q1226" s="30" t="s">
        <v>20739</v>
      </c>
      <c r="R1226" s="30" t="s">
        <v>4207</v>
      </c>
      <c r="S1226" s="30" t="s">
        <v>20731</v>
      </c>
      <c r="T1226" s="30" t="s">
        <v>20732</v>
      </c>
      <c r="U1226" s="30" t="s">
        <v>20736</v>
      </c>
      <c r="V1226" s="30" t="s">
        <v>20737</v>
      </c>
      <c r="W1226" s="30" t="s">
        <v>20737</v>
      </c>
      <c r="X1226" s="30" t="s">
        <v>20737</v>
      </c>
      <c r="Y1226" s="30" t="s">
        <v>20737</v>
      </c>
      <c r="Z1226" s="30" t="s">
        <v>20737</v>
      </c>
      <c r="AA1226" s="32" t="s">
        <v>20786</v>
      </c>
    </row>
    <row r="1227" spans="1:27" x14ac:dyDescent="0.3">
      <c r="A1227" s="28" t="s">
        <v>11240</v>
      </c>
      <c r="B1227" s="28" t="s">
        <v>17454</v>
      </c>
      <c r="C1227" s="28" t="s">
        <v>11241</v>
      </c>
      <c r="D1227" s="28" t="s">
        <v>11242</v>
      </c>
      <c r="E1227" s="28" t="s">
        <v>7684</v>
      </c>
      <c r="F1227" s="28" t="s">
        <v>11243</v>
      </c>
      <c r="G1227" s="28" t="s">
        <v>18578</v>
      </c>
      <c r="H1227" s="28" t="s">
        <v>17453</v>
      </c>
      <c r="I1227" s="28">
        <v>0</v>
      </c>
      <c r="J1227" s="28">
        <v>1</v>
      </c>
      <c r="K1227" s="28">
        <v>0</v>
      </c>
      <c r="L1227" s="28">
        <v>0</v>
      </c>
      <c r="M1227" s="28">
        <v>0</v>
      </c>
      <c r="N1227" s="28">
        <v>2</v>
      </c>
      <c r="O1227" s="28">
        <v>10</v>
      </c>
      <c r="P1227">
        <f>VLOOKUP($A1227,'Item Detail'!$A$2:$G$3180,7,0)</f>
        <v>1</v>
      </c>
      <c r="Q1227" s="30" t="s">
        <v>20776</v>
      </c>
      <c r="R1227" s="30" t="s">
        <v>20744</v>
      </c>
      <c r="S1227" s="30" t="s">
        <v>20731</v>
      </c>
      <c r="T1227" s="30" t="s">
        <v>20732</v>
      </c>
      <c r="U1227" s="30" t="s">
        <v>20777</v>
      </c>
      <c r="V1227" s="30" t="s">
        <v>20734</v>
      </c>
      <c r="W1227" s="30" t="s">
        <v>20737</v>
      </c>
      <c r="X1227" s="30" t="s">
        <v>20737</v>
      </c>
      <c r="Y1227" s="30" t="s">
        <v>20737</v>
      </c>
      <c r="Z1227" s="30" t="s">
        <v>20737</v>
      </c>
      <c r="AA1227" s="32" t="s">
        <v>20790</v>
      </c>
    </row>
    <row r="1228" spans="1:27" x14ac:dyDescent="0.3">
      <c r="A1228" s="28" t="s">
        <v>11673</v>
      </c>
      <c r="B1228" s="28" t="s">
        <v>17447</v>
      </c>
      <c r="C1228" s="28" t="s">
        <v>11674</v>
      </c>
      <c r="D1228" s="28" t="s">
        <v>11675</v>
      </c>
      <c r="E1228" s="28" t="s">
        <v>7716</v>
      </c>
      <c r="F1228" s="28" t="s">
        <v>1893</v>
      </c>
      <c r="G1228" s="28" t="s">
        <v>18579</v>
      </c>
      <c r="H1228" s="28" t="s">
        <v>17453</v>
      </c>
      <c r="I1228" s="28">
        <v>0</v>
      </c>
      <c r="J1228" s="28">
        <v>0</v>
      </c>
      <c r="K1228" s="28">
        <v>0</v>
      </c>
      <c r="L1228" s="28">
        <v>0</v>
      </c>
      <c r="M1228" s="28">
        <v>1</v>
      </c>
      <c r="N1228" s="28">
        <v>2</v>
      </c>
      <c r="O1228" s="28">
        <v>10</v>
      </c>
      <c r="P1228">
        <f>VLOOKUP($A1228,'Item Detail'!$A$2:$G$3180,7,0)</f>
        <v>1</v>
      </c>
      <c r="Q1228" s="30" t="s">
        <v>20754</v>
      </c>
      <c r="R1228" s="30" t="s">
        <v>20730</v>
      </c>
      <c r="S1228" s="30" t="s">
        <v>20731</v>
      </c>
      <c r="T1228" s="30" t="s">
        <v>20732</v>
      </c>
      <c r="U1228" s="30" t="s">
        <v>20732</v>
      </c>
      <c r="V1228" s="30" t="s">
        <v>20734</v>
      </c>
      <c r="W1228" s="30" t="s">
        <v>20737</v>
      </c>
      <c r="X1228" s="30" t="s">
        <v>20737</v>
      </c>
      <c r="Y1228" s="30" t="s">
        <v>20737</v>
      </c>
      <c r="Z1228" s="30" t="s">
        <v>20737</v>
      </c>
      <c r="AA1228" s="32" t="s">
        <v>20790</v>
      </c>
    </row>
    <row r="1229" spans="1:27" x14ac:dyDescent="0.3">
      <c r="A1229" s="28" t="s">
        <v>11445</v>
      </c>
      <c r="B1229" s="28" t="s">
        <v>17437</v>
      </c>
      <c r="C1229" s="28" t="s">
        <v>11446</v>
      </c>
      <c r="D1229" s="28" t="s">
        <v>11447</v>
      </c>
      <c r="E1229" s="28" t="s">
        <v>10819</v>
      </c>
      <c r="F1229" s="28" t="s">
        <v>11448</v>
      </c>
      <c r="G1229" s="28" t="s">
        <v>18580</v>
      </c>
      <c r="H1229" s="28" t="s">
        <v>17413</v>
      </c>
      <c r="I1229" s="28">
        <v>1</v>
      </c>
      <c r="J1229" s="28">
        <v>0</v>
      </c>
      <c r="K1229" s="28">
        <v>0</v>
      </c>
      <c r="L1229" s="28">
        <v>0</v>
      </c>
      <c r="M1229" s="28">
        <v>0</v>
      </c>
      <c r="N1229" s="28">
        <v>2</v>
      </c>
      <c r="O1229" s="28">
        <v>10</v>
      </c>
      <c r="P1229">
        <f>VLOOKUP($A1229,'Item Detail'!$A$2:$G$3180,7,0)</f>
        <v>1</v>
      </c>
      <c r="Q1229" s="30" t="s">
        <v>20729</v>
      </c>
      <c r="R1229" s="30" t="s">
        <v>20730</v>
      </c>
      <c r="S1229" s="30" t="s">
        <v>20731</v>
      </c>
      <c r="T1229" s="30" t="s">
        <v>20732</v>
      </c>
      <c r="U1229" s="30" t="s">
        <v>20749</v>
      </c>
      <c r="V1229" s="30" t="s">
        <v>20734</v>
      </c>
      <c r="W1229" s="30" t="s">
        <v>20734</v>
      </c>
      <c r="X1229" s="30" t="s">
        <v>20734</v>
      </c>
      <c r="Y1229" s="30" t="s">
        <v>20734</v>
      </c>
      <c r="Z1229" s="30" t="s">
        <v>20734</v>
      </c>
      <c r="AA1229" s="32" t="s">
        <v>20788</v>
      </c>
    </row>
    <row r="1230" spans="1:27" x14ac:dyDescent="0.3">
      <c r="A1230" s="28" t="s">
        <v>15461</v>
      </c>
      <c r="B1230" s="28" t="s">
        <v>17465</v>
      </c>
      <c r="C1230" s="28" t="s">
        <v>15462</v>
      </c>
      <c r="D1230" s="28" t="s">
        <v>15463</v>
      </c>
      <c r="E1230" s="28" t="s">
        <v>7716</v>
      </c>
      <c r="F1230" s="28" t="s">
        <v>1747</v>
      </c>
      <c r="G1230" s="28" t="s">
        <v>18581</v>
      </c>
      <c r="H1230" s="28" t="s">
        <v>17413</v>
      </c>
      <c r="I1230" s="28">
        <v>1</v>
      </c>
      <c r="J1230" s="28">
        <v>0</v>
      </c>
      <c r="K1230" s="28">
        <v>0</v>
      </c>
      <c r="L1230" s="28">
        <v>0</v>
      </c>
      <c r="M1230" s="28">
        <v>0</v>
      </c>
      <c r="N1230" s="28">
        <v>2</v>
      </c>
      <c r="O1230" s="28">
        <v>10</v>
      </c>
      <c r="P1230">
        <f>VLOOKUP($A1230,'Item Detail'!$A$2:$G$3180,7,0)</f>
        <v>1</v>
      </c>
      <c r="Q1230" s="30" t="s">
        <v>20729</v>
      </c>
      <c r="R1230" s="30" t="s">
        <v>20730</v>
      </c>
      <c r="S1230" s="30" t="s">
        <v>20731</v>
      </c>
      <c r="T1230" s="30" t="s">
        <v>20732</v>
      </c>
      <c r="U1230" s="30" t="s">
        <v>20749</v>
      </c>
      <c r="V1230" s="30" t="s">
        <v>20734</v>
      </c>
      <c r="W1230" s="30" t="s">
        <v>20734</v>
      </c>
      <c r="X1230" s="30" t="s">
        <v>20734</v>
      </c>
      <c r="Y1230" s="30" t="s">
        <v>20734</v>
      </c>
      <c r="Z1230" s="30" t="s">
        <v>20734</v>
      </c>
      <c r="AA1230" s="32" t="s">
        <v>20788</v>
      </c>
    </row>
    <row r="1231" spans="1:27" x14ac:dyDescent="0.3">
      <c r="A1231" s="28" t="s">
        <v>4620</v>
      </c>
      <c r="B1231" s="28" t="s">
        <v>17410</v>
      </c>
      <c r="C1231" s="28" t="s">
        <v>14561</v>
      </c>
      <c r="D1231" s="28" t="s">
        <v>8883</v>
      </c>
      <c r="E1231" s="28" t="s">
        <v>7716</v>
      </c>
      <c r="F1231" s="28" t="s">
        <v>4423</v>
      </c>
      <c r="G1231" s="28" t="s">
        <v>18582</v>
      </c>
      <c r="H1231" s="28" t="s">
        <v>17419</v>
      </c>
      <c r="I1231" s="28">
        <v>0</v>
      </c>
      <c r="J1231" s="28">
        <v>0</v>
      </c>
      <c r="K1231" s="28">
        <v>0</v>
      </c>
      <c r="L1231" s="28">
        <v>0</v>
      </c>
      <c r="M1231" s="28">
        <v>1</v>
      </c>
      <c r="N1231" s="28">
        <v>2</v>
      </c>
      <c r="O1231" s="28">
        <v>10</v>
      </c>
      <c r="P1231">
        <f>VLOOKUP($A1231,'Item Detail'!$A$2:$G$3180,7,0)</f>
        <v>1</v>
      </c>
      <c r="Q1231" s="30" t="s">
        <v>20735</v>
      </c>
      <c r="R1231" s="30" t="s">
        <v>20730</v>
      </c>
      <c r="S1231" s="30" t="s">
        <v>4207</v>
      </c>
      <c r="T1231" s="30" t="s">
        <v>20732</v>
      </c>
      <c r="U1231" s="30" t="s">
        <v>20732</v>
      </c>
      <c r="V1231" s="30" t="s">
        <v>20737</v>
      </c>
      <c r="W1231" s="30" t="s">
        <v>20737</v>
      </c>
      <c r="X1231" s="30" t="s">
        <v>20737</v>
      </c>
      <c r="Y1231" s="30" t="s">
        <v>20737</v>
      </c>
      <c r="Z1231" s="30" t="s">
        <v>20737</v>
      </c>
      <c r="AA1231" s="32" t="s">
        <v>20789</v>
      </c>
    </row>
    <row r="1232" spans="1:27" x14ac:dyDescent="0.3">
      <c r="A1232" s="28" t="s">
        <v>5355</v>
      </c>
      <c r="B1232" s="28" t="s">
        <v>17570</v>
      </c>
      <c r="C1232" s="28" t="s">
        <v>11320</v>
      </c>
      <c r="D1232" s="28" t="s">
        <v>11321</v>
      </c>
      <c r="E1232" s="28" t="s">
        <v>7829</v>
      </c>
      <c r="F1232" s="28" t="s">
        <v>5357</v>
      </c>
      <c r="G1232" s="28" t="s">
        <v>18583</v>
      </c>
      <c r="H1232" s="28" t="s">
        <v>17419</v>
      </c>
      <c r="I1232" s="28">
        <v>0</v>
      </c>
      <c r="J1232" s="28">
        <v>0</v>
      </c>
      <c r="K1232" s="28">
        <v>1</v>
      </c>
      <c r="L1232" s="28">
        <v>0</v>
      </c>
      <c r="M1232" s="28">
        <v>0</v>
      </c>
      <c r="N1232" s="28">
        <v>2</v>
      </c>
      <c r="O1232" s="28">
        <v>10</v>
      </c>
      <c r="P1232">
        <f>VLOOKUP($A1232,'Item Detail'!$A$2:$G$3180,7,0)</f>
        <v>1</v>
      </c>
      <c r="Q1232" s="30" t="s">
        <v>20735</v>
      </c>
      <c r="R1232" s="30" t="s">
        <v>20730</v>
      </c>
      <c r="S1232" s="30" t="s">
        <v>4207</v>
      </c>
      <c r="T1232" s="30" t="s">
        <v>20732</v>
      </c>
      <c r="U1232" s="30" t="s">
        <v>20733</v>
      </c>
      <c r="V1232" s="30" t="s">
        <v>20737</v>
      </c>
      <c r="W1232" s="30" t="s">
        <v>20737</v>
      </c>
      <c r="X1232" s="30" t="s">
        <v>20737</v>
      </c>
      <c r="Y1232" s="30" t="s">
        <v>20737</v>
      </c>
      <c r="Z1232" s="30" t="s">
        <v>20737</v>
      </c>
      <c r="AA1232" s="32" t="s">
        <v>20789</v>
      </c>
    </row>
    <row r="1233" spans="1:27" x14ac:dyDescent="0.3">
      <c r="A1233" s="28" t="s">
        <v>6725</v>
      </c>
      <c r="B1233" s="28" t="s">
        <v>17420</v>
      </c>
      <c r="C1233" s="28" t="s">
        <v>10606</v>
      </c>
      <c r="D1233" s="28" t="s">
        <v>10607</v>
      </c>
      <c r="E1233" s="28" t="s">
        <v>7702</v>
      </c>
      <c r="F1233" s="28" t="s">
        <v>4208</v>
      </c>
      <c r="G1233" s="28" t="s">
        <v>18584</v>
      </c>
      <c r="H1233" s="28" t="s">
        <v>17419</v>
      </c>
      <c r="I1233" s="28">
        <v>0</v>
      </c>
      <c r="J1233" s="28">
        <v>0</v>
      </c>
      <c r="K1233" s="28">
        <v>0</v>
      </c>
      <c r="L1233" s="28">
        <v>0</v>
      </c>
      <c r="M1233" s="28">
        <v>1</v>
      </c>
      <c r="N1233" s="28">
        <v>2</v>
      </c>
      <c r="O1233" s="28">
        <v>10</v>
      </c>
      <c r="P1233">
        <f>VLOOKUP($A1233,'Item Detail'!$A$2:$G$3180,7,0)</f>
        <v>1</v>
      </c>
      <c r="Q1233" s="30" t="s">
        <v>20747</v>
      </c>
      <c r="R1233" s="30" t="s">
        <v>20730</v>
      </c>
      <c r="S1233" s="30" t="s">
        <v>4207</v>
      </c>
      <c r="T1233" s="30" t="s">
        <v>20732</v>
      </c>
      <c r="U1233" s="30" t="s">
        <v>20732</v>
      </c>
      <c r="V1233" s="30" t="s">
        <v>20737</v>
      </c>
      <c r="W1233" s="30" t="s">
        <v>20737</v>
      </c>
      <c r="X1233" s="30" t="s">
        <v>20737</v>
      </c>
      <c r="Y1233" s="30" t="s">
        <v>20737</v>
      </c>
      <c r="Z1233" s="30" t="s">
        <v>20737</v>
      </c>
      <c r="AA1233" s="32" t="s">
        <v>20785</v>
      </c>
    </row>
    <row r="1234" spans="1:27" x14ac:dyDescent="0.3">
      <c r="A1234" s="28" t="s">
        <v>11865</v>
      </c>
      <c r="B1234" s="28" t="s">
        <v>17715</v>
      </c>
      <c r="C1234" s="28" t="s">
        <v>11866</v>
      </c>
      <c r="D1234" s="28" t="s">
        <v>11867</v>
      </c>
      <c r="E1234" s="28" t="s">
        <v>7716</v>
      </c>
      <c r="F1234" s="28" t="s">
        <v>18241</v>
      </c>
      <c r="G1234" s="28" t="s">
        <v>18585</v>
      </c>
      <c r="H1234" s="28" t="s">
        <v>17453</v>
      </c>
      <c r="I1234" s="28">
        <v>0</v>
      </c>
      <c r="J1234" s="28">
        <v>1</v>
      </c>
      <c r="K1234" s="28">
        <v>0</v>
      </c>
      <c r="L1234" s="28">
        <v>0</v>
      </c>
      <c r="M1234" s="28">
        <v>0</v>
      </c>
      <c r="N1234" s="28">
        <v>2</v>
      </c>
      <c r="O1234" s="28">
        <v>10</v>
      </c>
      <c r="P1234">
        <f>VLOOKUP($A1234,'Item Detail'!$A$2:$G$3180,7,0)</f>
        <v>1</v>
      </c>
      <c r="Q1234" s="30" t="s">
        <v>20754</v>
      </c>
      <c r="R1234" s="30" t="s">
        <v>20752</v>
      </c>
      <c r="S1234" s="30" t="s">
        <v>20752</v>
      </c>
      <c r="T1234" s="30" t="s">
        <v>20732</v>
      </c>
      <c r="U1234" s="30" t="s">
        <v>20732</v>
      </c>
      <c r="V1234" s="30" t="s">
        <v>20737</v>
      </c>
      <c r="W1234" s="30" t="s">
        <v>20737</v>
      </c>
      <c r="X1234" s="30" t="s">
        <v>20737</v>
      </c>
      <c r="Y1234" s="30" t="s">
        <v>20737</v>
      </c>
      <c r="Z1234" s="30" t="s">
        <v>20737</v>
      </c>
      <c r="AA1234" s="32" t="s">
        <v>20786</v>
      </c>
    </row>
    <row r="1235" spans="1:27" x14ac:dyDescent="0.3">
      <c r="A1235" s="28" t="s">
        <v>6920</v>
      </c>
      <c r="B1235" s="28" t="s">
        <v>17481</v>
      </c>
      <c r="C1235" s="28" t="s">
        <v>16187</v>
      </c>
      <c r="D1235" s="28" t="s">
        <v>9029</v>
      </c>
      <c r="E1235" s="28" t="s">
        <v>7716</v>
      </c>
      <c r="F1235" s="28" t="s">
        <v>2315</v>
      </c>
      <c r="G1235" s="28" t="s">
        <v>18586</v>
      </c>
      <c r="H1235" s="28" t="s">
        <v>17419</v>
      </c>
      <c r="I1235" s="28">
        <v>1</v>
      </c>
      <c r="J1235" s="28">
        <v>0</v>
      </c>
      <c r="K1235" s="28">
        <v>0</v>
      </c>
      <c r="L1235" s="28">
        <v>0</v>
      </c>
      <c r="M1235" s="28">
        <v>0</v>
      </c>
      <c r="N1235" s="28">
        <v>2</v>
      </c>
      <c r="O1235" s="28">
        <v>10</v>
      </c>
      <c r="P1235">
        <f>VLOOKUP($A1235,'Item Detail'!$A$2:$G$3180,7,0)</f>
        <v>1</v>
      </c>
      <c r="Q1235" s="30" t="s">
        <v>20735</v>
      </c>
      <c r="R1235" s="30" t="s">
        <v>20730</v>
      </c>
      <c r="S1235" s="30" t="s">
        <v>4207</v>
      </c>
      <c r="T1235" s="30" t="s">
        <v>20732</v>
      </c>
      <c r="U1235" s="30" t="s">
        <v>20732</v>
      </c>
      <c r="V1235" s="30" t="s">
        <v>20737</v>
      </c>
      <c r="W1235" s="30" t="s">
        <v>20737</v>
      </c>
      <c r="X1235" s="30" t="s">
        <v>20737</v>
      </c>
      <c r="Y1235" s="30" t="s">
        <v>20737</v>
      </c>
      <c r="Z1235" s="30" t="s">
        <v>20737</v>
      </c>
      <c r="AA1235" s="32" t="s">
        <v>20789</v>
      </c>
    </row>
    <row r="1236" spans="1:27" x14ac:dyDescent="0.3">
      <c r="A1236" s="28" t="s">
        <v>17309</v>
      </c>
      <c r="B1236" s="28" t="s">
        <v>17417</v>
      </c>
      <c r="C1236" s="28" t="s">
        <v>17310</v>
      </c>
      <c r="D1236" s="28" t="s">
        <v>8514</v>
      </c>
      <c r="E1236" s="28" t="s">
        <v>7716</v>
      </c>
      <c r="F1236" s="28" t="s">
        <v>2104</v>
      </c>
      <c r="G1236" s="28" t="s">
        <v>18587</v>
      </c>
      <c r="H1236" s="28" t="s">
        <v>17453</v>
      </c>
      <c r="I1236" s="28">
        <v>0</v>
      </c>
      <c r="J1236" s="28">
        <v>0</v>
      </c>
      <c r="K1236" s="28">
        <v>0</v>
      </c>
      <c r="L1236" s="28">
        <v>0</v>
      </c>
      <c r="M1236" s="28">
        <v>1</v>
      </c>
      <c r="N1236" s="28">
        <v>2</v>
      </c>
      <c r="O1236" s="28">
        <v>10</v>
      </c>
      <c r="P1236">
        <f>VLOOKUP($A1236,'Item Detail'!$A$2:$G$3180,7,0)</f>
        <v>1</v>
      </c>
      <c r="Q1236" s="30" t="s">
        <v>20729</v>
      </c>
      <c r="R1236" s="30" t="s">
        <v>20730</v>
      </c>
      <c r="S1236" s="30" t="s">
        <v>20731</v>
      </c>
      <c r="T1236" s="30" t="s">
        <v>20732</v>
      </c>
      <c r="U1236" s="30" t="s">
        <v>20732</v>
      </c>
      <c r="V1236" s="30" t="s">
        <v>20734</v>
      </c>
      <c r="W1236" s="30" t="s">
        <v>20737</v>
      </c>
      <c r="X1236" s="30" t="s">
        <v>20734</v>
      </c>
      <c r="Y1236" s="30" t="s">
        <v>20737</v>
      </c>
      <c r="Z1236" s="30" t="s">
        <v>20737</v>
      </c>
      <c r="AA1236" s="32" t="s">
        <v>20790</v>
      </c>
    </row>
    <row r="1237" spans="1:27" x14ac:dyDescent="0.3">
      <c r="A1237" s="28" t="s">
        <v>14461</v>
      </c>
      <c r="B1237" s="28" t="s">
        <v>17483</v>
      </c>
      <c r="C1237" s="28" t="s">
        <v>14462</v>
      </c>
      <c r="D1237" s="28" t="s">
        <v>8008</v>
      </c>
      <c r="E1237" s="28" t="s">
        <v>7716</v>
      </c>
      <c r="F1237" s="28" t="s">
        <v>1691</v>
      </c>
      <c r="G1237" s="28" t="s">
        <v>18588</v>
      </c>
      <c r="H1237" s="28" t="s">
        <v>17413</v>
      </c>
      <c r="I1237" s="28">
        <v>1</v>
      </c>
      <c r="J1237" s="28">
        <v>0</v>
      </c>
      <c r="K1237" s="28">
        <v>0</v>
      </c>
      <c r="L1237" s="28">
        <v>0</v>
      </c>
      <c r="M1237" s="28">
        <v>0</v>
      </c>
      <c r="N1237" s="28">
        <v>2</v>
      </c>
      <c r="O1237" s="28">
        <v>10</v>
      </c>
      <c r="P1237">
        <f>VLOOKUP($A1237,'Item Detail'!$A$2:$G$3180,7,0)</f>
        <v>1</v>
      </c>
      <c r="Q1237" s="30" t="s">
        <v>20729</v>
      </c>
      <c r="R1237" s="30" t="s">
        <v>20730</v>
      </c>
      <c r="S1237" s="30" t="s">
        <v>20731</v>
      </c>
      <c r="T1237" s="30" t="s">
        <v>20732</v>
      </c>
      <c r="U1237" s="30" t="s">
        <v>20732</v>
      </c>
      <c r="V1237" s="30" t="s">
        <v>20734</v>
      </c>
      <c r="W1237" s="30" t="s">
        <v>20734</v>
      </c>
      <c r="X1237" s="30" t="s">
        <v>20734</v>
      </c>
      <c r="Y1237" s="30" t="s">
        <v>20734</v>
      </c>
      <c r="Z1237" s="30" t="s">
        <v>20734</v>
      </c>
      <c r="AA1237" s="32" t="s">
        <v>20788</v>
      </c>
    </row>
    <row r="1238" spans="1:27" x14ac:dyDescent="0.3">
      <c r="A1238" s="28" t="s">
        <v>17079</v>
      </c>
      <c r="B1238" s="28" t="s">
        <v>17447</v>
      </c>
      <c r="C1238" s="28" t="s">
        <v>17080</v>
      </c>
      <c r="D1238" s="28" t="s">
        <v>7677</v>
      </c>
      <c r="E1238" s="28" t="s">
        <v>7716</v>
      </c>
      <c r="F1238" s="28" t="s">
        <v>18589</v>
      </c>
      <c r="G1238" s="28" t="s">
        <v>18590</v>
      </c>
      <c r="H1238" s="28" t="s">
        <v>17453</v>
      </c>
      <c r="I1238" s="28">
        <v>0</v>
      </c>
      <c r="J1238" s="28">
        <v>1</v>
      </c>
      <c r="K1238" s="28">
        <v>0</v>
      </c>
      <c r="L1238" s="28">
        <v>0</v>
      </c>
      <c r="M1238" s="28">
        <v>0</v>
      </c>
      <c r="N1238" s="28">
        <v>2</v>
      </c>
      <c r="O1238" s="28">
        <v>10</v>
      </c>
      <c r="P1238">
        <f>VLOOKUP($A1238,'Item Detail'!$A$2:$G$3180,7,0)</f>
        <v>1</v>
      </c>
      <c r="Q1238" s="30" t="s">
        <v>20729</v>
      </c>
      <c r="R1238" s="30" t="s">
        <v>20730</v>
      </c>
      <c r="S1238" s="30" t="s">
        <v>20731</v>
      </c>
      <c r="T1238" s="30" t="s">
        <v>20732</v>
      </c>
      <c r="U1238" s="30" t="s">
        <v>20732</v>
      </c>
      <c r="V1238" s="30" t="s">
        <v>20734</v>
      </c>
      <c r="W1238" s="30" t="s">
        <v>20737</v>
      </c>
      <c r="X1238" s="30" t="s">
        <v>20737</v>
      </c>
      <c r="Y1238" s="30" t="s">
        <v>20737</v>
      </c>
      <c r="Z1238" s="30" t="s">
        <v>20737</v>
      </c>
      <c r="AA1238" s="32" t="s">
        <v>20790</v>
      </c>
    </row>
    <row r="1239" spans="1:27" x14ac:dyDescent="0.3">
      <c r="A1239" s="28" t="s">
        <v>5192</v>
      </c>
      <c r="B1239" s="28" t="s">
        <v>17410</v>
      </c>
      <c r="C1239" s="28" t="s">
        <v>14150</v>
      </c>
      <c r="D1239" s="28" t="s">
        <v>14151</v>
      </c>
      <c r="E1239" s="28" t="s">
        <v>7716</v>
      </c>
      <c r="F1239" s="28" t="s">
        <v>4423</v>
      </c>
      <c r="G1239" s="28" t="s">
        <v>18591</v>
      </c>
      <c r="H1239" s="28" t="s">
        <v>17419</v>
      </c>
      <c r="I1239" s="28">
        <v>1</v>
      </c>
      <c r="J1239" s="28">
        <v>0</v>
      </c>
      <c r="K1239" s="28">
        <v>0</v>
      </c>
      <c r="L1239" s="28">
        <v>0</v>
      </c>
      <c r="M1239" s="28">
        <v>0</v>
      </c>
      <c r="N1239" s="28">
        <v>2</v>
      </c>
      <c r="O1239" s="28">
        <v>10</v>
      </c>
      <c r="P1239">
        <f>VLOOKUP($A1239,'Item Detail'!$A$2:$G$3180,7,0)</f>
        <v>1</v>
      </c>
      <c r="Q1239" s="30" t="s">
        <v>20735</v>
      </c>
      <c r="R1239" s="30" t="s">
        <v>20730</v>
      </c>
      <c r="S1239" s="30" t="s">
        <v>4207</v>
      </c>
      <c r="T1239" s="30" t="s">
        <v>20732</v>
      </c>
      <c r="U1239" s="30" t="s">
        <v>20732</v>
      </c>
      <c r="V1239" s="30" t="s">
        <v>20737</v>
      </c>
      <c r="W1239" s="30" t="s">
        <v>20737</v>
      </c>
      <c r="X1239" s="30" t="s">
        <v>20737</v>
      </c>
      <c r="Y1239" s="30" t="s">
        <v>20737</v>
      </c>
      <c r="Z1239" s="30" t="s">
        <v>20737</v>
      </c>
      <c r="AA1239" s="32" t="s">
        <v>20789</v>
      </c>
    </row>
    <row r="1240" spans="1:27" x14ac:dyDescent="0.3">
      <c r="A1240" s="28" t="s">
        <v>7223</v>
      </c>
      <c r="B1240" s="28" t="s">
        <v>17422</v>
      </c>
      <c r="C1240" s="28" t="s">
        <v>16495</v>
      </c>
      <c r="D1240" s="28" t="s">
        <v>16496</v>
      </c>
      <c r="E1240" s="28" t="s">
        <v>7716</v>
      </c>
      <c r="F1240" s="28" t="s">
        <v>18226</v>
      </c>
      <c r="G1240" s="28" t="s">
        <v>18592</v>
      </c>
      <c r="H1240" s="28" t="s">
        <v>17419</v>
      </c>
      <c r="I1240" s="28">
        <v>0</v>
      </c>
      <c r="J1240" s="28">
        <v>0</v>
      </c>
      <c r="K1240" s="28">
        <v>0</v>
      </c>
      <c r="L1240" s="28">
        <v>0</v>
      </c>
      <c r="M1240" s="28">
        <v>1</v>
      </c>
      <c r="N1240" s="28">
        <v>2</v>
      </c>
      <c r="O1240" s="28">
        <v>10</v>
      </c>
      <c r="P1240">
        <f>VLOOKUP($A1240,'Item Detail'!$A$2:$G$3180,7,0)</f>
        <v>1</v>
      </c>
      <c r="Q1240" s="30" t="s">
        <v>20735</v>
      </c>
      <c r="R1240" s="30" t="s">
        <v>20730</v>
      </c>
      <c r="S1240" s="30" t="s">
        <v>4207</v>
      </c>
      <c r="T1240" s="30" t="s">
        <v>20732</v>
      </c>
      <c r="U1240" s="30" t="s">
        <v>20732</v>
      </c>
      <c r="V1240" s="30" t="s">
        <v>20737</v>
      </c>
      <c r="W1240" s="30" t="s">
        <v>20737</v>
      </c>
      <c r="X1240" s="30" t="s">
        <v>20737</v>
      </c>
      <c r="Y1240" s="30" t="s">
        <v>20737</v>
      </c>
      <c r="Z1240" s="30" t="s">
        <v>20737</v>
      </c>
      <c r="AA1240" s="32" t="s">
        <v>20789</v>
      </c>
    </row>
    <row r="1241" spans="1:27" x14ac:dyDescent="0.3">
      <c r="A1241" s="28" t="s">
        <v>6118</v>
      </c>
      <c r="B1241" s="28" t="s">
        <v>17417</v>
      </c>
      <c r="C1241" s="28" t="s">
        <v>14817</v>
      </c>
      <c r="D1241" s="28" t="s">
        <v>14818</v>
      </c>
      <c r="E1241" s="28" t="s">
        <v>7688</v>
      </c>
      <c r="F1241" s="28" t="s">
        <v>4919</v>
      </c>
      <c r="G1241" s="28" t="s">
        <v>18593</v>
      </c>
      <c r="H1241" s="28" t="s">
        <v>17419</v>
      </c>
      <c r="I1241" s="28">
        <v>1</v>
      </c>
      <c r="J1241" s="28">
        <v>0</v>
      </c>
      <c r="K1241" s="28">
        <v>0</v>
      </c>
      <c r="L1241" s="28">
        <v>0</v>
      </c>
      <c r="M1241" s="28">
        <v>0</v>
      </c>
      <c r="N1241" s="28">
        <v>2</v>
      </c>
      <c r="O1241" s="28">
        <v>10</v>
      </c>
      <c r="P1241">
        <f>VLOOKUP($A1241,'Item Detail'!$A$2:$G$3180,7,0)</f>
        <v>1</v>
      </c>
      <c r="Q1241" s="30" t="s">
        <v>20735</v>
      </c>
      <c r="R1241" s="30" t="s">
        <v>20730</v>
      </c>
      <c r="S1241" s="30" t="s">
        <v>4207</v>
      </c>
      <c r="T1241" s="30" t="s">
        <v>20732</v>
      </c>
      <c r="U1241" s="30" t="s">
        <v>20736</v>
      </c>
      <c r="V1241" s="30" t="s">
        <v>20737</v>
      </c>
      <c r="W1241" s="30" t="s">
        <v>20737</v>
      </c>
      <c r="X1241" s="30" t="s">
        <v>20737</v>
      </c>
      <c r="Y1241" s="30" t="s">
        <v>20737</v>
      </c>
      <c r="Z1241" s="30" t="s">
        <v>20737</v>
      </c>
      <c r="AA1241" s="32" t="s">
        <v>20789</v>
      </c>
    </row>
    <row r="1242" spans="1:27" x14ac:dyDescent="0.3">
      <c r="A1242" s="28" t="s">
        <v>6040</v>
      </c>
      <c r="B1242" s="28" t="s">
        <v>17715</v>
      </c>
      <c r="C1242" s="28" t="s">
        <v>12443</v>
      </c>
      <c r="D1242" s="28" t="s">
        <v>8514</v>
      </c>
      <c r="E1242" s="28" t="s">
        <v>7707</v>
      </c>
      <c r="F1242" s="28" t="s">
        <v>6042</v>
      </c>
      <c r="G1242" s="28" t="s">
        <v>18594</v>
      </c>
      <c r="H1242" s="28" t="s">
        <v>17419</v>
      </c>
      <c r="I1242" s="28">
        <v>0</v>
      </c>
      <c r="J1242" s="28">
        <v>0</v>
      </c>
      <c r="K1242" s="28">
        <v>1</v>
      </c>
      <c r="L1242" s="28">
        <v>0</v>
      </c>
      <c r="M1242" s="28">
        <v>0</v>
      </c>
      <c r="N1242" s="28">
        <v>2</v>
      </c>
      <c r="O1242" s="28">
        <v>10</v>
      </c>
      <c r="P1242">
        <f>VLOOKUP($A1242,'Item Detail'!$A$2:$G$3180,7,0)</f>
        <v>1</v>
      </c>
      <c r="Q1242" s="30" t="s">
        <v>20735</v>
      </c>
      <c r="R1242" s="30" t="s">
        <v>20752</v>
      </c>
      <c r="S1242" s="30" t="s">
        <v>20752</v>
      </c>
      <c r="T1242" s="30" t="s">
        <v>20732</v>
      </c>
      <c r="U1242" s="30" t="s">
        <v>20732</v>
      </c>
      <c r="V1242" s="30" t="s">
        <v>20737</v>
      </c>
      <c r="W1242" s="30" t="s">
        <v>20737</v>
      </c>
      <c r="X1242" s="30" t="s">
        <v>20737</v>
      </c>
      <c r="Y1242" s="30" t="s">
        <v>20737</v>
      </c>
      <c r="Z1242" s="30" t="s">
        <v>20737</v>
      </c>
      <c r="AA1242" s="32" t="s">
        <v>20786</v>
      </c>
    </row>
    <row r="1243" spans="1:27" x14ac:dyDescent="0.3">
      <c r="A1243" s="28" t="s">
        <v>4343</v>
      </c>
      <c r="B1243" s="28" t="s">
        <v>17481</v>
      </c>
      <c r="C1243" s="28" t="s">
        <v>12830</v>
      </c>
      <c r="D1243" s="28" t="s">
        <v>9591</v>
      </c>
      <c r="E1243" s="28" t="s">
        <v>7716</v>
      </c>
      <c r="F1243" s="28" t="s">
        <v>4345</v>
      </c>
      <c r="G1243" s="28" t="s">
        <v>18595</v>
      </c>
      <c r="H1243" s="28" t="s">
        <v>17419</v>
      </c>
      <c r="I1243" s="28">
        <v>1</v>
      </c>
      <c r="J1243" s="28">
        <v>0</v>
      </c>
      <c r="K1243" s="28">
        <v>0</v>
      </c>
      <c r="L1243" s="28">
        <v>0</v>
      </c>
      <c r="M1243" s="28">
        <v>0</v>
      </c>
      <c r="N1243" s="28">
        <v>2</v>
      </c>
      <c r="O1243" s="28">
        <v>10</v>
      </c>
      <c r="P1243">
        <f>VLOOKUP($A1243,'Item Detail'!$A$2:$G$3180,7,0)</f>
        <v>1</v>
      </c>
      <c r="Q1243" s="30" t="s">
        <v>20735</v>
      </c>
      <c r="R1243" s="30" t="s">
        <v>20730</v>
      </c>
      <c r="S1243" s="30" t="s">
        <v>4207</v>
      </c>
      <c r="T1243" s="30" t="s">
        <v>20732</v>
      </c>
      <c r="U1243" s="30" t="s">
        <v>20732</v>
      </c>
      <c r="V1243" s="30" t="s">
        <v>20737</v>
      </c>
      <c r="W1243" s="30" t="s">
        <v>20737</v>
      </c>
      <c r="X1243" s="30" t="s">
        <v>20737</v>
      </c>
      <c r="Y1243" s="30" t="s">
        <v>20737</v>
      </c>
      <c r="Z1243" s="30" t="s">
        <v>20737</v>
      </c>
      <c r="AA1243" s="32" t="s">
        <v>20789</v>
      </c>
    </row>
    <row r="1244" spans="1:27" x14ac:dyDescent="0.3">
      <c r="A1244" s="28" t="s">
        <v>11893</v>
      </c>
      <c r="B1244" s="28" t="s">
        <v>17437</v>
      </c>
      <c r="C1244" s="28" t="s">
        <v>11894</v>
      </c>
      <c r="D1244" s="28" t="s">
        <v>8998</v>
      </c>
      <c r="E1244" s="28" t="s">
        <v>7829</v>
      </c>
      <c r="F1244" s="28" t="s">
        <v>8336</v>
      </c>
      <c r="G1244" s="28" t="s">
        <v>18596</v>
      </c>
      <c r="H1244" s="28" t="s">
        <v>17413</v>
      </c>
      <c r="I1244" s="28">
        <v>1</v>
      </c>
      <c r="J1244" s="28">
        <v>0</v>
      </c>
      <c r="K1244" s="28">
        <v>0</v>
      </c>
      <c r="L1244" s="28">
        <v>0</v>
      </c>
      <c r="M1244" s="28">
        <v>0</v>
      </c>
      <c r="N1244" s="28">
        <v>2</v>
      </c>
      <c r="O1244" s="28">
        <v>10</v>
      </c>
      <c r="P1244">
        <f>VLOOKUP($A1244,'Item Detail'!$A$2:$G$3180,7,0)</f>
        <v>1</v>
      </c>
      <c r="Q1244" s="30" t="s">
        <v>20729</v>
      </c>
      <c r="R1244" s="30" t="s">
        <v>20730</v>
      </c>
      <c r="S1244" s="30" t="s">
        <v>20731</v>
      </c>
      <c r="T1244" s="30" t="s">
        <v>20732</v>
      </c>
      <c r="U1244" s="30" t="s">
        <v>20749</v>
      </c>
      <c r="V1244" s="30" t="s">
        <v>20734</v>
      </c>
      <c r="W1244" s="30" t="s">
        <v>20734</v>
      </c>
      <c r="X1244" s="30" t="s">
        <v>20734</v>
      </c>
      <c r="Y1244" s="30" t="s">
        <v>20734</v>
      </c>
      <c r="Z1244" s="30" t="s">
        <v>20734</v>
      </c>
      <c r="AA1244" s="32" t="s">
        <v>20788</v>
      </c>
    </row>
    <row r="1245" spans="1:27" x14ac:dyDescent="0.3">
      <c r="A1245" s="28" t="s">
        <v>11082</v>
      </c>
      <c r="B1245" s="28" t="s">
        <v>17435</v>
      </c>
      <c r="C1245" s="28" t="s">
        <v>9583</v>
      </c>
      <c r="D1245" s="28" t="s">
        <v>11083</v>
      </c>
      <c r="E1245" s="28" t="s">
        <v>11084</v>
      </c>
      <c r="F1245" s="28" t="s">
        <v>8126</v>
      </c>
      <c r="G1245" s="28" t="s">
        <v>18597</v>
      </c>
      <c r="H1245" s="28" t="s">
        <v>17413</v>
      </c>
      <c r="I1245" s="28">
        <v>0</v>
      </c>
      <c r="J1245" s="28">
        <v>0</v>
      </c>
      <c r="K1245" s="28">
        <v>0</v>
      </c>
      <c r="L1245" s="28">
        <v>0</v>
      </c>
      <c r="M1245" s="28">
        <v>1</v>
      </c>
      <c r="N1245" s="28">
        <v>2</v>
      </c>
      <c r="O1245" s="28">
        <v>10</v>
      </c>
      <c r="P1245">
        <f>VLOOKUP($A1245,'Item Detail'!$A$2:$G$3180,7,0)</f>
        <v>1</v>
      </c>
      <c r="Q1245" s="30" t="s">
        <v>20772</v>
      </c>
      <c r="R1245" s="30" t="s">
        <v>20744</v>
      </c>
      <c r="S1245" s="30" t="s">
        <v>20731</v>
      </c>
      <c r="T1245" s="30" t="s">
        <v>20732</v>
      </c>
      <c r="U1245" s="30" t="s">
        <v>20736</v>
      </c>
      <c r="V1245" s="30" t="s">
        <v>20734</v>
      </c>
      <c r="W1245" s="30" t="s">
        <v>20734</v>
      </c>
      <c r="X1245" s="30" t="s">
        <v>20734</v>
      </c>
      <c r="Y1245" s="30" t="s">
        <v>20734</v>
      </c>
      <c r="Z1245" s="30" t="s">
        <v>20734</v>
      </c>
      <c r="AA1245" s="32" t="s">
        <v>20788</v>
      </c>
    </row>
    <row r="1246" spans="1:27" x14ac:dyDescent="0.3">
      <c r="A1246" s="28" t="s">
        <v>15930</v>
      </c>
      <c r="B1246" s="28" t="s">
        <v>17481</v>
      </c>
      <c r="C1246" s="28" t="s">
        <v>15931</v>
      </c>
      <c r="D1246" s="28" t="s">
        <v>15932</v>
      </c>
      <c r="E1246" s="28" t="s">
        <v>7716</v>
      </c>
      <c r="F1246" s="28" t="s">
        <v>4272</v>
      </c>
      <c r="G1246" s="28" t="s">
        <v>18598</v>
      </c>
      <c r="H1246" s="28" t="s">
        <v>17413</v>
      </c>
      <c r="I1246" s="28">
        <v>1</v>
      </c>
      <c r="J1246" s="28">
        <v>0</v>
      </c>
      <c r="K1246" s="28">
        <v>0</v>
      </c>
      <c r="L1246" s="28">
        <v>0</v>
      </c>
      <c r="M1246" s="28">
        <v>0</v>
      </c>
      <c r="N1246" s="28">
        <v>2</v>
      </c>
      <c r="O1246" s="28">
        <v>10</v>
      </c>
      <c r="P1246">
        <f>VLOOKUP($A1246,'Item Detail'!$A$2:$G$3180,7,0)</f>
        <v>1</v>
      </c>
      <c r="Q1246" s="30" t="s">
        <v>20729</v>
      </c>
      <c r="R1246" s="30" t="s">
        <v>20730</v>
      </c>
      <c r="S1246" s="30" t="s">
        <v>20731</v>
      </c>
      <c r="T1246" s="30" t="s">
        <v>20732</v>
      </c>
      <c r="U1246" s="30" t="s">
        <v>20732</v>
      </c>
      <c r="V1246" s="30" t="s">
        <v>20734</v>
      </c>
      <c r="W1246" s="30" t="s">
        <v>20734</v>
      </c>
      <c r="X1246" s="30" t="s">
        <v>20734</v>
      </c>
      <c r="Y1246" s="30" t="s">
        <v>20734</v>
      </c>
      <c r="Z1246" s="30" t="s">
        <v>20734</v>
      </c>
      <c r="AA1246" s="32" t="s">
        <v>20788</v>
      </c>
    </row>
    <row r="1247" spans="1:27" x14ac:dyDescent="0.3">
      <c r="A1247" s="28" t="s">
        <v>14137</v>
      </c>
      <c r="B1247" s="28" t="s">
        <v>17481</v>
      </c>
      <c r="C1247" s="28" t="s">
        <v>14138</v>
      </c>
      <c r="D1247" s="28" t="s">
        <v>14139</v>
      </c>
      <c r="E1247" s="28" t="s">
        <v>7716</v>
      </c>
      <c r="F1247" s="28" t="s">
        <v>4272</v>
      </c>
      <c r="G1247" s="28" t="s">
        <v>18599</v>
      </c>
      <c r="H1247" s="28" t="s">
        <v>17412</v>
      </c>
      <c r="I1247" s="28">
        <v>1</v>
      </c>
      <c r="J1247" s="28">
        <v>0</v>
      </c>
      <c r="K1247" s="28">
        <v>0</v>
      </c>
      <c r="L1247" s="28">
        <v>0</v>
      </c>
      <c r="M1247" s="28">
        <v>0</v>
      </c>
      <c r="N1247" s="28">
        <v>2</v>
      </c>
      <c r="O1247" s="28">
        <v>10</v>
      </c>
      <c r="P1247">
        <f>VLOOKUP($A1247,'Item Detail'!$A$2:$G$3180,7,0)</f>
        <v>1</v>
      </c>
      <c r="Q1247" s="30" t="s">
        <v>20729</v>
      </c>
      <c r="R1247" s="30" t="s">
        <v>20730</v>
      </c>
      <c r="S1247" s="30" t="s">
        <v>20731</v>
      </c>
      <c r="T1247" s="30" t="s">
        <v>20732</v>
      </c>
      <c r="U1247" s="30" t="s">
        <v>20732</v>
      </c>
      <c r="V1247" s="30" t="s">
        <v>20734</v>
      </c>
      <c r="W1247" s="30" t="s">
        <v>20734</v>
      </c>
      <c r="X1247" s="30" t="s">
        <v>20734</v>
      </c>
      <c r="Y1247" s="30" t="s">
        <v>20734</v>
      </c>
      <c r="Z1247" s="30" t="s">
        <v>20734</v>
      </c>
      <c r="AA1247" s="32" t="s">
        <v>20788</v>
      </c>
    </row>
    <row r="1248" spans="1:27" x14ac:dyDescent="0.3">
      <c r="A1248" s="28" t="s">
        <v>13432</v>
      </c>
      <c r="B1248" s="28" t="s">
        <v>17420</v>
      </c>
      <c r="C1248" s="28" t="s">
        <v>13433</v>
      </c>
      <c r="D1248" s="28" t="s">
        <v>7677</v>
      </c>
      <c r="E1248" s="28" t="s">
        <v>7749</v>
      </c>
      <c r="F1248" s="28" t="s">
        <v>17651</v>
      </c>
      <c r="G1248" s="28" t="s">
        <v>18600</v>
      </c>
      <c r="H1248" s="28" t="s">
        <v>17413</v>
      </c>
      <c r="I1248" s="28">
        <v>1</v>
      </c>
      <c r="J1248" s="28">
        <v>0</v>
      </c>
      <c r="K1248" s="28">
        <v>0</v>
      </c>
      <c r="L1248" s="28">
        <v>0</v>
      </c>
      <c r="M1248" s="28">
        <v>0</v>
      </c>
      <c r="N1248" s="28">
        <v>2</v>
      </c>
      <c r="O1248" s="28">
        <v>10</v>
      </c>
      <c r="P1248">
        <f>VLOOKUP($A1248,'Item Detail'!$A$2:$G$3180,7,0)</f>
        <v>1</v>
      </c>
      <c r="Q1248" s="30" t="s">
        <v>20750</v>
      </c>
      <c r="R1248" s="30" t="s">
        <v>20730</v>
      </c>
      <c r="S1248" s="30" t="s">
        <v>20731</v>
      </c>
      <c r="T1248" s="30" t="s">
        <v>20732</v>
      </c>
      <c r="U1248" s="30" t="s">
        <v>20733</v>
      </c>
      <c r="V1248" s="30" t="s">
        <v>20734</v>
      </c>
      <c r="W1248" s="30" t="s">
        <v>20734</v>
      </c>
      <c r="X1248" s="30" t="s">
        <v>20734</v>
      </c>
      <c r="Y1248" s="30" t="s">
        <v>20734</v>
      </c>
      <c r="Z1248" s="30" t="s">
        <v>20734</v>
      </c>
      <c r="AA1248" s="32" t="s">
        <v>20788</v>
      </c>
    </row>
    <row r="1249" spans="1:27" x14ac:dyDescent="0.3">
      <c r="A1249" s="28" t="s">
        <v>12532</v>
      </c>
      <c r="B1249" s="28" t="s">
        <v>17414</v>
      </c>
      <c r="C1249" s="28" t="s">
        <v>12533</v>
      </c>
      <c r="D1249" s="28" t="s">
        <v>12534</v>
      </c>
      <c r="E1249" s="28" t="s">
        <v>8603</v>
      </c>
      <c r="F1249" s="28" t="s">
        <v>17415</v>
      </c>
      <c r="G1249" s="28" t="s">
        <v>18601</v>
      </c>
      <c r="H1249" s="28" t="s">
        <v>17412</v>
      </c>
      <c r="I1249" s="28">
        <v>1</v>
      </c>
      <c r="J1249" s="28">
        <v>0</v>
      </c>
      <c r="K1249" s="28">
        <v>0</v>
      </c>
      <c r="L1249" s="28">
        <v>0</v>
      </c>
      <c r="M1249" s="28">
        <v>0</v>
      </c>
      <c r="N1249" s="28">
        <v>2</v>
      </c>
      <c r="O1249" s="28">
        <v>10</v>
      </c>
      <c r="P1249">
        <f>VLOOKUP($A1249,'Item Detail'!$A$2:$G$3180,7,0)</f>
        <v>1</v>
      </c>
      <c r="Q1249" s="30" t="s">
        <v>20729</v>
      </c>
      <c r="R1249" s="30" t="s">
        <v>20730</v>
      </c>
      <c r="S1249" s="30" t="s">
        <v>20731</v>
      </c>
      <c r="T1249" s="30" t="s">
        <v>20732</v>
      </c>
      <c r="U1249" s="30" t="s">
        <v>20749</v>
      </c>
      <c r="V1249" s="30" t="s">
        <v>20734</v>
      </c>
      <c r="W1249" s="30" t="s">
        <v>20737</v>
      </c>
      <c r="X1249" s="30" t="s">
        <v>20737</v>
      </c>
      <c r="Y1249" s="30" t="s">
        <v>20737</v>
      </c>
      <c r="Z1249" s="30" t="s">
        <v>20737</v>
      </c>
      <c r="AA1249" s="32" t="s">
        <v>20788</v>
      </c>
    </row>
    <row r="1250" spans="1:27" x14ac:dyDescent="0.3">
      <c r="A1250" s="28" t="s">
        <v>7470</v>
      </c>
      <c r="B1250" s="28" t="s">
        <v>17481</v>
      </c>
      <c r="C1250" s="28" t="s">
        <v>11198</v>
      </c>
      <c r="D1250" s="28" t="s">
        <v>7947</v>
      </c>
      <c r="E1250" s="28" t="s">
        <v>7716</v>
      </c>
      <c r="F1250" s="28" t="s">
        <v>2315</v>
      </c>
      <c r="G1250" s="28" t="s">
        <v>18602</v>
      </c>
      <c r="H1250" s="28" t="s">
        <v>17419</v>
      </c>
      <c r="I1250" s="28">
        <v>1</v>
      </c>
      <c r="J1250" s="28">
        <v>0</v>
      </c>
      <c r="K1250" s="28">
        <v>0</v>
      </c>
      <c r="L1250" s="28">
        <v>0</v>
      </c>
      <c r="M1250" s="28">
        <v>0</v>
      </c>
      <c r="N1250" s="28">
        <v>2</v>
      </c>
      <c r="O1250" s="28">
        <v>10</v>
      </c>
      <c r="P1250">
        <f>VLOOKUP($A1250,'Item Detail'!$A$2:$G$3180,7,0)</f>
        <v>1</v>
      </c>
      <c r="Q1250" s="30" t="s">
        <v>20735</v>
      </c>
      <c r="R1250" s="30" t="s">
        <v>20730</v>
      </c>
      <c r="S1250" s="30" t="s">
        <v>4207</v>
      </c>
      <c r="T1250" s="30" t="s">
        <v>20732</v>
      </c>
      <c r="U1250" s="30" t="s">
        <v>20733</v>
      </c>
      <c r="V1250" s="30" t="s">
        <v>20737</v>
      </c>
      <c r="W1250" s="30" t="s">
        <v>20737</v>
      </c>
      <c r="X1250" s="30" t="s">
        <v>20737</v>
      </c>
      <c r="Y1250" s="30" t="s">
        <v>20737</v>
      </c>
      <c r="Z1250" s="30" t="s">
        <v>20737</v>
      </c>
      <c r="AA1250" s="32" t="s">
        <v>20789</v>
      </c>
    </row>
    <row r="1251" spans="1:27" x14ac:dyDescent="0.3">
      <c r="A1251" s="28" t="s">
        <v>2172</v>
      </c>
      <c r="B1251" s="28" t="s">
        <v>17454</v>
      </c>
      <c r="C1251" s="28" t="s">
        <v>11065</v>
      </c>
      <c r="D1251" s="28" t="s">
        <v>9405</v>
      </c>
      <c r="E1251" s="28" t="s">
        <v>9406</v>
      </c>
      <c r="F1251" s="28" t="s">
        <v>2174</v>
      </c>
      <c r="G1251" s="28" t="s">
        <v>18603</v>
      </c>
      <c r="H1251" s="28" t="s">
        <v>17428</v>
      </c>
      <c r="I1251" s="28">
        <v>1</v>
      </c>
      <c r="J1251" s="28">
        <v>0</v>
      </c>
      <c r="K1251" s="28">
        <v>0</v>
      </c>
      <c r="L1251" s="28">
        <v>0</v>
      </c>
      <c r="M1251" s="28">
        <v>0</v>
      </c>
      <c r="N1251" s="28">
        <v>2</v>
      </c>
      <c r="O1251" s="28">
        <v>10</v>
      </c>
      <c r="P1251">
        <f>VLOOKUP($A1251,'Item Detail'!$A$2:$G$3180,7,0)</f>
        <v>1</v>
      </c>
      <c r="Q1251" s="30" t="s">
        <v>20741</v>
      </c>
      <c r="R1251" s="30" t="s">
        <v>20730</v>
      </c>
      <c r="S1251" s="30" t="s">
        <v>20742</v>
      </c>
      <c r="T1251" s="30" t="s">
        <v>20732</v>
      </c>
      <c r="U1251" s="30" t="s">
        <v>20732</v>
      </c>
      <c r="V1251" s="30" t="s">
        <v>20737</v>
      </c>
      <c r="W1251" s="30" t="s">
        <v>20737</v>
      </c>
      <c r="X1251" s="30" t="s">
        <v>20737</v>
      </c>
      <c r="Y1251" s="30" t="s">
        <v>20737</v>
      </c>
      <c r="Z1251" s="30" t="s">
        <v>20737</v>
      </c>
      <c r="AA1251" s="32" t="s">
        <v>20789</v>
      </c>
    </row>
    <row r="1252" spans="1:27" x14ac:dyDescent="0.3">
      <c r="A1252" s="28" t="s">
        <v>1705</v>
      </c>
      <c r="B1252" s="28" t="s">
        <v>17435</v>
      </c>
      <c r="C1252" s="28" t="s">
        <v>11927</v>
      </c>
      <c r="D1252" s="28" t="s">
        <v>11928</v>
      </c>
      <c r="E1252" s="28" t="s">
        <v>7716</v>
      </c>
      <c r="F1252" s="28" t="s">
        <v>17826</v>
      </c>
      <c r="G1252" s="28" t="s">
        <v>18604</v>
      </c>
      <c r="H1252" s="28" t="s">
        <v>17428</v>
      </c>
      <c r="I1252" s="28">
        <v>0</v>
      </c>
      <c r="J1252" s="28">
        <v>0</v>
      </c>
      <c r="K1252" s="28">
        <v>1</v>
      </c>
      <c r="L1252" s="28">
        <v>0</v>
      </c>
      <c r="M1252" s="28">
        <v>0</v>
      </c>
      <c r="N1252" s="28">
        <v>2</v>
      </c>
      <c r="O1252" s="28">
        <v>10</v>
      </c>
      <c r="P1252">
        <f>VLOOKUP($A1252,'Item Detail'!$A$2:$G$3180,7,0)</f>
        <v>1</v>
      </c>
      <c r="Q1252" s="30" t="s">
        <v>20741</v>
      </c>
      <c r="R1252" s="30" t="s">
        <v>20730</v>
      </c>
      <c r="S1252" s="30" t="s">
        <v>20742</v>
      </c>
      <c r="T1252" s="30" t="s">
        <v>20732</v>
      </c>
      <c r="U1252" s="30" t="s">
        <v>20733</v>
      </c>
      <c r="V1252" s="30" t="s">
        <v>20737</v>
      </c>
      <c r="W1252" s="30" t="s">
        <v>20737</v>
      </c>
      <c r="X1252" s="30" t="s">
        <v>20737</v>
      </c>
      <c r="Y1252" s="30" t="s">
        <v>20737</v>
      </c>
      <c r="Z1252" s="30" t="s">
        <v>20737</v>
      </c>
      <c r="AA1252" s="32" t="s">
        <v>20789</v>
      </c>
    </row>
    <row r="1253" spans="1:27" x14ac:dyDescent="0.3">
      <c r="A1253" s="28" t="s">
        <v>10838</v>
      </c>
      <c r="B1253" s="28" t="s">
        <v>17489</v>
      </c>
      <c r="C1253" s="28" t="s">
        <v>10839</v>
      </c>
      <c r="D1253" s="28" t="s">
        <v>7677</v>
      </c>
      <c r="E1253" s="28" t="s">
        <v>7716</v>
      </c>
      <c r="F1253" s="28" t="s">
        <v>9009</v>
      </c>
      <c r="G1253" s="28" t="s">
        <v>18605</v>
      </c>
      <c r="H1253" s="28" t="s">
        <v>17413</v>
      </c>
      <c r="I1253" s="28">
        <v>1</v>
      </c>
      <c r="J1253" s="28">
        <v>0</v>
      </c>
      <c r="K1253" s="28">
        <v>0</v>
      </c>
      <c r="L1253" s="28">
        <v>0</v>
      </c>
      <c r="M1253" s="28">
        <v>0</v>
      </c>
      <c r="N1253" s="28">
        <v>2</v>
      </c>
      <c r="O1253" s="28">
        <v>10</v>
      </c>
      <c r="P1253">
        <f>VLOOKUP($A1253,'Item Detail'!$A$2:$G$3180,7,0)</f>
        <v>1</v>
      </c>
      <c r="Q1253" s="30" t="s">
        <v>20750</v>
      </c>
      <c r="R1253" s="30" t="s">
        <v>20730</v>
      </c>
      <c r="S1253" s="30" t="s">
        <v>20731</v>
      </c>
      <c r="T1253" s="30" t="s">
        <v>20732</v>
      </c>
      <c r="U1253" s="30" t="s">
        <v>20749</v>
      </c>
      <c r="V1253" s="30" t="s">
        <v>20734</v>
      </c>
      <c r="W1253" s="30" t="s">
        <v>20737</v>
      </c>
      <c r="X1253" s="30" t="s">
        <v>20734</v>
      </c>
      <c r="Y1253" s="30" t="s">
        <v>20737</v>
      </c>
      <c r="Z1253" s="30" t="s">
        <v>20737</v>
      </c>
      <c r="AA1253" s="32" t="s">
        <v>20788</v>
      </c>
    </row>
    <row r="1254" spans="1:27" x14ac:dyDescent="0.3">
      <c r="A1254" s="28" t="s">
        <v>3392</v>
      </c>
      <c r="B1254" s="28" t="s">
        <v>17435</v>
      </c>
      <c r="C1254" s="28" t="s">
        <v>14802</v>
      </c>
      <c r="D1254" s="28" t="s">
        <v>7677</v>
      </c>
      <c r="E1254" s="28" t="s">
        <v>7716</v>
      </c>
      <c r="F1254" s="28" t="s">
        <v>17432</v>
      </c>
      <c r="G1254" s="28" t="s">
        <v>18606</v>
      </c>
      <c r="H1254" s="28" t="s">
        <v>17428</v>
      </c>
      <c r="I1254" s="28">
        <v>0</v>
      </c>
      <c r="J1254" s="28">
        <v>0</v>
      </c>
      <c r="K1254" s="28">
        <v>1</v>
      </c>
      <c r="L1254" s="28">
        <v>0</v>
      </c>
      <c r="M1254" s="28">
        <v>0</v>
      </c>
      <c r="N1254" s="28">
        <v>2</v>
      </c>
      <c r="O1254" s="28">
        <v>10</v>
      </c>
      <c r="P1254">
        <f>VLOOKUP($A1254,'Item Detail'!$A$2:$G$3180,7,0)</f>
        <v>1</v>
      </c>
      <c r="Q1254" s="30" t="s">
        <v>20741</v>
      </c>
      <c r="R1254" s="30" t="s">
        <v>20730</v>
      </c>
      <c r="S1254" s="30" t="s">
        <v>20742</v>
      </c>
      <c r="T1254" s="30" t="s">
        <v>20732</v>
      </c>
      <c r="U1254" s="30" t="s">
        <v>20732</v>
      </c>
      <c r="V1254" s="30" t="s">
        <v>20737</v>
      </c>
      <c r="W1254" s="30" t="s">
        <v>20737</v>
      </c>
      <c r="X1254" s="30" t="s">
        <v>20737</v>
      </c>
      <c r="Y1254" s="30" t="s">
        <v>20737</v>
      </c>
      <c r="Z1254" s="30" t="s">
        <v>20737</v>
      </c>
      <c r="AA1254" s="32" t="s">
        <v>20789</v>
      </c>
    </row>
    <row r="1255" spans="1:27" x14ac:dyDescent="0.3">
      <c r="A1255" s="28" t="s">
        <v>15070</v>
      </c>
      <c r="B1255" s="28" t="s">
        <v>17516</v>
      </c>
      <c r="C1255" s="28" t="s">
        <v>15071</v>
      </c>
      <c r="D1255" s="28" t="s">
        <v>7677</v>
      </c>
      <c r="E1255" s="28" t="s">
        <v>7716</v>
      </c>
      <c r="F1255" s="28" t="s">
        <v>15072</v>
      </c>
      <c r="G1255" s="28" t="s">
        <v>18607</v>
      </c>
      <c r="H1255" s="28" t="s">
        <v>17412</v>
      </c>
      <c r="I1255" s="28">
        <v>0</v>
      </c>
      <c r="J1255" s="28">
        <v>0</v>
      </c>
      <c r="K1255" s="28">
        <v>0</v>
      </c>
      <c r="L1255" s="28">
        <v>0</v>
      </c>
      <c r="M1255" s="28">
        <v>1</v>
      </c>
      <c r="N1255" s="28">
        <v>2</v>
      </c>
      <c r="O1255" s="28">
        <v>10</v>
      </c>
      <c r="P1255">
        <f>VLOOKUP($A1255,'Item Detail'!$A$2:$G$3180,7,0)</f>
        <v>1</v>
      </c>
      <c r="Q1255" s="30" t="s">
        <v>20767</v>
      </c>
      <c r="R1255" s="30" t="s">
        <v>20730</v>
      </c>
      <c r="S1255" s="30" t="s">
        <v>20731</v>
      </c>
      <c r="T1255" s="30" t="s">
        <v>20732</v>
      </c>
      <c r="U1255" s="30" t="s">
        <v>20732</v>
      </c>
      <c r="V1255" s="30" t="s">
        <v>20734</v>
      </c>
      <c r="W1255" s="30" t="s">
        <v>20737</v>
      </c>
      <c r="X1255" s="30" t="s">
        <v>20737</v>
      </c>
      <c r="Y1255" s="30" t="s">
        <v>20734</v>
      </c>
      <c r="Z1255" s="30" t="s">
        <v>20734</v>
      </c>
      <c r="AA1255" s="32" t="s">
        <v>20788</v>
      </c>
    </row>
    <row r="1256" spans="1:27" x14ac:dyDescent="0.3">
      <c r="A1256" s="28" t="s">
        <v>13594</v>
      </c>
      <c r="B1256" s="28" t="s">
        <v>17420</v>
      </c>
      <c r="C1256" s="28" t="s">
        <v>13595</v>
      </c>
      <c r="D1256" s="28" t="s">
        <v>7677</v>
      </c>
      <c r="E1256" s="28" t="s">
        <v>7716</v>
      </c>
      <c r="F1256" s="28" t="s">
        <v>17432</v>
      </c>
      <c r="G1256" s="28" t="s">
        <v>18608</v>
      </c>
      <c r="H1256" s="28" t="s">
        <v>17412</v>
      </c>
      <c r="I1256" s="28">
        <v>1</v>
      </c>
      <c r="J1256" s="28">
        <v>0</v>
      </c>
      <c r="K1256" s="28">
        <v>0</v>
      </c>
      <c r="L1256" s="28">
        <v>0</v>
      </c>
      <c r="M1256" s="28">
        <v>0</v>
      </c>
      <c r="N1256" s="28">
        <v>2</v>
      </c>
      <c r="O1256" s="28">
        <v>10</v>
      </c>
      <c r="P1256">
        <f>VLOOKUP($A1256,'Item Detail'!$A$2:$G$3180,7,0)</f>
        <v>1</v>
      </c>
      <c r="Q1256" s="30" t="s">
        <v>20750</v>
      </c>
      <c r="R1256" s="30" t="s">
        <v>20730</v>
      </c>
      <c r="S1256" s="30" t="s">
        <v>20731</v>
      </c>
      <c r="T1256" s="30" t="s">
        <v>20732</v>
      </c>
      <c r="U1256" s="30" t="s">
        <v>20732</v>
      </c>
      <c r="V1256" s="30" t="s">
        <v>20734</v>
      </c>
      <c r="W1256" s="30" t="s">
        <v>20734</v>
      </c>
      <c r="X1256" s="30" t="s">
        <v>20734</v>
      </c>
      <c r="Y1256" s="30" t="s">
        <v>20737</v>
      </c>
      <c r="Z1256" s="30" t="s">
        <v>20737</v>
      </c>
      <c r="AA1256" s="32" t="s">
        <v>20788</v>
      </c>
    </row>
    <row r="1257" spans="1:27" x14ac:dyDescent="0.3">
      <c r="A1257" s="28" t="s">
        <v>10956</v>
      </c>
      <c r="B1257" s="28" t="s">
        <v>17465</v>
      </c>
      <c r="C1257" s="28" t="s">
        <v>10957</v>
      </c>
      <c r="D1257" s="28" t="s">
        <v>8682</v>
      </c>
      <c r="E1257" s="28" t="s">
        <v>8603</v>
      </c>
      <c r="F1257" s="28" t="s">
        <v>17931</v>
      </c>
      <c r="G1257" s="28" t="s">
        <v>18609</v>
      </c>
      <c r="H1257" s="28" t="s">
        <v>17453</v>
      </c>
      <c r="I1257" s="28">
        <v>1</v>
      </c>
      <c r="J1257" s="28">
        <v>0</v>
      </c>
      <c r="K1257" s="28">
        <v>0</v>
      </c>
      <c r="L1257" s="28">
        <v>0</v>
      </c>
      <c r="M1257" s="28">
        <v>0</v>
      </c>
      <c r="N1257" s="28">
        <v>2</v>
      </c>
      <c r="O1257" s="28">
        <v>10</v>
      </c>
      <c r="P1257">
        <f>VLOOKUP($A1257,'Item Detail'!$A$2:$G$3180,7,0)</f>
        <v>1</v>
      </c>
      <c r="Q1257" s="30" t="s">
        <v>20750</v>
      </c>
      <c r="R1257" s="30" t="s">
        <v>20730</v>
      </c>
      <c r="S1257" s="30" t="s">
        <v>20731</v>
      </c>
      <c r="T1257" s="30" t="s">
        <v>20732</v>
      </c>
      <c r="U1257" s="30" t="s">
        <v>20732</v>
      </c>
      <c r="V1257" s="30" t="s">
        <v>20737</v>
      </c>
      <c r="W1257" s="30" t="s">
        <v>20737</v>
      </c>
      <c r="X1257" s="30" t="s">
        <v>20737</v>
      </c>
      <c r="Y1257" s="30" t="s">
        <v>20734</v>
      </c>
      <c r="Z1257" s="30" t="s">
        <v>20734</v>
      </c>
      <c r="AA1257" s="32" t="s">
        <v>20790</v>
      </c>
    </row>
    <row r="1258" spans="1:27" x14ac:dyDescent="0.3">
      <c r="A1258" s="28" t="s">
        <v>10707</v>
      </c>
      <c r="B1258" s="28" t="s">
        <v>17422</v>
      </c>
      <c r="C1258" s="28" t="s">
        <v>10708</v>
      </c>
      <c r="D1258" s="28" t="s">
        <v>10709</v>
      </c>
      <c r="E1258" s="28" t="s">
        <v>7716</v>
      </c>
      <c r="F1258" s="28" t="s">
        <v>2425</v>
      </c>
      <c r="G1258" s="28" t="s">
        <v>18610</v>
      </c>
      <c r="H1258" s="28" t="s">
        <v>17413</v>
      </c>
      <c r="I1258" s="28">
        <v>1</v>
      </c>
      <c r="J1258" s="28">
        <v>0</v>
      </c>
      <c r="K1258" s="28">
        <v>0</v>
      </c>
      <c r="L1258" s="28">
        <v>0</v>
      </c>
      <c r="M1258" s="28">
        <v>0</v>
      </c>
      <c r="N1258" s="28">
        <v>2</v>
      </c>
      <c r="O1258" s="28">
        <v>10</v>
      </c>
      <c r="P1258">
        <f>VLOOKUP($A1258,'Item Detail'!$A$2:$G$3180,7,0)</f>
        <v>1</v>
      </c>
      <c r="Q1258" s="30" t="s">
        <v>20729</v>
      </c>
      <c r="R1258" s="30" t="s">
        <v>20730</v>
      </c>
      <c r="S1258" s="30" t="s">
        <v>20731</v>
      </c>
      <c r="T1258" s="30" t="s">
        <v>20732</v>
      </c>
      <c r="U1258" s="30" t="s">
        <v>20733</v>
      </c>
      <c r="V1258" s="30" t="s">
        <v>20734</v>
      </c>
      <c r="W1258" s="30" t="s">
        <v>20734</v>
      </c>
      <c r="X1258" s="30" t="s">
        <v>20734</v>
      </c>
      <c r="Y1258" s="30" t="s">
        <v>20734</v>
      </c>
      <c r="Z1258" s="30" t="s">
        <v>20737</v>
      </c>
      <c r="AA1258" s="32" t="s">
        <v>20788</v>
      </c>
    </row>
    <row r="1259" spans="1:27" x14ac:dyDescent="0.3">
      <c r="A1259" s="28" t="s">
        <v>13416</v>
      </c>
      <c r="B1259" s="28" t="s">
        <v>17420</v>
      </c>
      <c r="C1259" s="28" t="s">
        <v>13417</v>
      </c>
      <c r="D1259" s="28" t="s">
        <v>10138</v>
      </c>
      <c r="E1259" s="28" t="s">
        <v>7829</v>
      </c>
      <c r="F1259" s="28" t="s">
        <v>1977</v>
      </c>
      <c r="G1259" s="28" t="s">
        <v>18611</v>
      </c>
      <c r="H1259" s="28" t="s">
        <v>17413</v>
      </c>
      <c r="I1259" s="28">
        <v>1</v>
      </c>
      <c r="J1259" s="28">
        <v>0</v>
      </c>
      <c r="K1259" s="28">
        <v>0</v>
      </c>
      <c r="L1259" s="28">
        <v>0</v>
      </c>
      <c r="M1259" s="28">
        <v>0</v>
      </c>
      <c r="N1259" s="28">
        <v>2</v>
      </c>
      <c r="O1259" s="28">
        <v>10</v>
      </c>
      <c r="P1259">
        <f>VLOOKUP($A1259,'Item Detail'!$A$2:$G$3180,7,0)</f>
        <v>1</v>
      </c>
      <c r="Q1259" s="30" t="s">
        <v>20740</v>
      </c>
      <c r="R1259" s="30" t="s">
        <v>20730</v>
      </c>
      <c r="S1259" s="30" t="s">
        <v>20731</v>
      </c>
      <c r="T1259" s="30" t="s">
        <v>20732</v>
      </c>
      <c r="U1259" s="30" t="s">
        <v>20733</v>
      </c>
      <c r="V1259" s="30" t="s">
        <v>20734</v>
      </c>
      <c r="W1259" s="30" t="s">
        <v>20734</v>
      </c>
      <c r="X1259" s="30" t="s">
        <v>20734</v>
      </c>
      <c r="Y1259" s="30" t="s">
        <v>20734</v>
      </c>
      <c r="Z1259" s="30" t="s">
        <v>20734</v>
      </c>
      <c r="AA1259" s="32" t="s">
        <v>20788</v>
      </c>
    </row>
    <row r="1260" spans="1:27" x14ac:dyDescent="0.3">
      <c r="A1260" s="28" t="s">
        <v>15866</v>
      </c>
      <c r="B1260" s="28" t="s">
        <v>17489</v>
      </c>
      <c r="C1260" s="28" t="s">
        <v>15867</v>
      </c>
      <c r="D1260" s="28" t="s">
        <v>9029</v>
      </c>
      <c r="E1260" s="28" t="s">
        <v>7716</v>
      </c>
      <c r="F1260" s="28" t="s">
        <v>17741</v>
      </c>
      <c r="G1260" s="28" t="s">
        <v>18612</v>
      </c>
      <c r="H1260" s="28" t="s">
        <v>17453</v>
      </c>
      <c r="I1260" s="28">
        <v>0</v>
      </c>
      <c r="J1260" s="28">
        <v>0</v>
      </c>
      <c r="K1260" s="28">
        <v>1</v>
      </c>
      <c r="L1260" s="28">
        <v>0</v>
      </c>
      <c r="M1260" s="28">
        <v>0</v>
      </c>
      <c r="N1260" s="28">
        <v>2</v>
      </c>
      <c r="O1260" s="28">
        <v>10</v>
      </c>
      <c r="P1260">
        <f>VLOOKUP($A1260,'Item Detail'!$A$2:$G$3180,7,0)</f>
        <v>1</v>
      </c>
      <c r="Q1260" s="30" t="s">
        <v>20729</v>
      </c>
      <c r="R1260" s="30" t="s">
        <v>20730</v>
      </c>
      <c r="S1260" s="30" t="s">
        <v>20731</v>
      </c>
      <c r="T1260" s="30" t="s">
        <v>20732</v>
      </c>
      <c r="U1260" s="30" t="s">
        <v>20733</v>
      </c>
      <c r="V1260" s="30" t="s">
        <v>20734</v>
      </c>
      <c r="W1260" s="30" t="s">
        <v>20737</v>
      </c>
      <c r="X1260" s="30" t="s">
        <v>20737</v>
      </c>
      <c r="Y1260" s="30" t="s">
        <v>20737</v>
      </c>
      <c r="Z1260" s="30" t="s">
        <v>20737</v>
      </c>
      <c r="AA1260" s="32" t="s">
        <v>20790</v>
      </c>
    </row>
    <row r="1261" spans="1:27" x14ac:dyDescent="0.3">
      <c r="A1261" s="28" t="s">
        <v>16192</v>
      </c>
      <c r="B1261" s="28" t="s">
        <v>17526</v>
      </c>
      <c r="C1261" s="28" t="s">
        <v>16193</v>
      </c>
      <c r="D1261" s="28" t="s">
        <v>16194</v>
      </c>
      <c r="E1261" s="28" t="s">
        <v>13177</v>
      </c>
      <c r="F1261" s="28" t="s">
        <v>10194</v>
      </c>
      <c r="G1261" s="28" t="s">
        <v>18613</v>
      </c>
      <c r="H1261" s="28" t="s">
        <v>17453</v>
      </c>
      <c r="I1261" s="28">
        <v>0</v>
      </c>
      <c r="J1261" s="28">
        <v>0</v>
      </c>
      <c r="K1261" s="28">
        <v>1</v>
      </c>
      <c r="L1261" s="28">
        <v>0</v>
      </c>
      <c r="M1261" s="28">
        <v>0</v>
      </c>
      <c r="N1261" s="28">
        <v>2</v>
      </c>
      <c r="O1261" s="28">
        <v>10</v>
      </c>
      <c r="P1261">
        <f>VLOOKUP($A1261,'Item Detail'!$A$2:$G$3180,7,0)</f>
        <v>1</v>
      </c>
      <c r="Q1261" s="30" t="s">
        <v>20755</v>
      </c>
      <c r="R1261" s="30" t="s">
        <v>20730</v>
      </c>
      <c r="S1261" s="30" t="s">
        <v>20731</v>
      </c>
      <c r="T1261" s="30" t="s">
        <v>20743</v>
      </c>
      <c r="U1261" s="30" t="s">
        <v>20736</v>
      </c>
      <c r="V1261" s="30" t="s">
        <v>20737</v>
      </c>
      <c r="W1261" s="30" t="s">
        <v>20737</v>
      </c>
      <c r="X1261" s="30" t="s">
        <v>20737</v>
      </c>
      <c r="Y1261" s="30" t="s">
        <v>20737</v>
      </c>
      <c r="Z1261" s="30" t="s">
        <v>20737</v>
      </c>
      <c r="AA1261" s="32" t="s">
        <v>20790</v>
      </c>
    </row>
    <row r="1262" spans="1:27" x14ac:dyDescent="0.3">
      <c r="A1262" s="28" t="s">
        <v>16036</v>
      </c>
      <c r="B1262" s="28" t="s">
        <v>17422</v>
      </c>
      <c r="C1262" s="28" t="s">
        <v>16037</v>
      </c>
      <c r="D1262" s="28" t="s">
        <v>16038</v>
      </c>
      <c r="E1262" s="28" t="s">
        <v>16039</v>
      </c>
      <c r="F1262" s="28" t="s">
        <v>17440</v>
      </c>
      <c r="G1262" s="28" t="s">
        <v>18614</v>
      </c>
      <c r="H1262" s="28" t="s">
        <v>17413</v>
      </c>
      <c r="I1262" s="28">
        <v>1</v>
      </c>
      <c r="J1262" s="28">
        <v>0</v>
      </c>
      <c r="K1262" s="28">
        <v>0</v>
      </c>
      <c r="L1262" s="28">
        <v>0</v>
      </c>
      <c r="M1262" s="28">
        <v>0</v>
      </c>
      <c r="N1262" s="28">
        <v>2</v>
      </c>
      <c r="O1262" s="28">
        <v>10</v>
      </c>
      <c r="P1262">
        <f>VLOOKUP($A1262,'Item Detail'!$A$2:$G$3180,7,0)</f>
        <v>1</v>
      </c>
      <c r="Q1262" s="30" t="s">
        <v>20729</v>
      </c>
      <c r="R1262" s="30" t="s">
        <v>20730</v>
      </c>
      <c r="S1262" s="30" t="s">
        <v>20731</v>
      </c>
      <c r="T1262" s="30" t="s">
        <v>20732</v>
      </c>
      <c r="U1262" s="30" t="s">
        <v>20732</v>
      </c>
      <c r="V1262" s="30" t="s">
        <v>20734</v>
      </c>
      <c r="W1262" s="30" t="s">
        <v>20734</v>
      </c>
      <c r="X1262" s="30" t="s">
        <v>20734</v>
      </c>
      <c r="Y1262" s="30" t="s">
        <v>20734</v>
      </c>
      <c r="Z1262" s="30" t="s">
        <v>20734</v>
      </c>
      <c r="AA1262" s="32" t="s">
        <v>20788</v>
      </c>
    </row>
    <row r="1263" spans="1:27" x14ac:dyDescent="0.3">
      <c r="A1263" s="28" t="s">
        <v>14287</v>
      </c>
      <c r="B1263" s="28" t="s">
        <v>17732</v>
      </c>
      <c r="C1263" s="28" t="s">
        <v>14288</v>
      </c>
      <c r="D1263" s="28" t="s">
        <v>7677</v>
      </c>
      <c r="E1263" s="28" t="s">
        <v>14289</v>
      </c>
      <c r="F1263" s="28" t="s">
        <v>8657</v>
      </c>
      <c r="G1263" s="28" t="s">
        <v>18615</v>
      </c>
      <c r="H1263" s="28" t="s">
        <v>17413</v>
      </c>
      <c r="I1263" s="28">
        <v>0</v>
      </c>
      <c r="J1263" s="28">
        <v>0</v>
      </c>
      <c r="K1263" s="28">
        <v>0</v>
      </c>
      <c r="L1263" s="28">
        <v>0</v>
      </c>
      <c r="M1263" s="28">
        <v>1</v>
      </c>
      <c r="N1263" s="28">
        <v>2</v>
      </c>
      <c r="O1263" s="28">
        <v>10</v>
      </c>
      <c r="P1263">
        <f>VLOOKUP($A1263,'Item Detail'!$A$2:$G$3180,7,0)</f>
        <v>1</v>
      </c>
      <c r="Q1263" s="30" t="s">
        <v>20750</v>
      </c>
      <c r="R1263" s="30" t="s">
        <v>20730</v>
      </c>
      <c r="S1263" s="30" t="s">
        <v>20731</v>
      </c>
      <c r="T1263" s="30" t="s">
        <v>20732</v>
      </c>
      <c r="U1263" s="30" t="s">
        <v>20732</v>
      </c>
      <c r="V1263" s="30" t="s">
        <v>20734</v>
      </c>
      <c r="W1263" s="30" t="s">
        <v>20734</v>
      </c>
      <c r="X1263" s="30" t="s">
        <v>20734</v>
      </c>
      <c r="Y1263" s="30" t="s">
        <v>20734</v>
      </c>
      <c r="Z1263" s="30" t="s">
        <v>20734</v>
      </c>
      <c r="AA1263" s="32" t="s">
        <v>20788</v>
      </c>
    </row>
    <row r="1264" spans="1:27" x14ac:dyDescent="0.3">
      <c r="A1264" s="28" t="s">
        <v>3984</v>
      </c>
      <c r="B1264" s="28" t="s">
        <v>17483</v>
      </c>
      <c r="C1264" s="28" t="s">
        <v>15703</v>
      </c>
      <c r="D1264" s="28" t="s">
        <v>9613</v>
      </c>
      <c r="E1264" s="28" t="s">
        <v>7716</v>
      </c>
      <c r="F1264" s="28" t="s">
        <v>1691</v>
      </c>
      <c r="G1264" s="28" t="s">
        <v>18616</v>
      </c>
      <c r="H1264" s="28" t="s">
        <v>17428</v>
      </c>
      <c r="I1264" s="28">
        <v>1</v>
      </c>
      <c r="J1264" s="28">
        <v>0</v>
      </c>
      <c r="K1264" s="28">
        <v>0</v>
      </c>
      <c r="L1264" s="28">
        <v>0</v>
      </c>
      <c r="M1264" s="28">
        <v>0</v>
      </c>
      <c r="N1264" s="28">
        <v>2</v>
      </c>
      <c r="O1264" s="28">
        <v>10</v>
      </c>
      <c r="P1264">
        <f>VLOOKUP($A1264,'Item Detail'!$A$2:$G$3180,7,0)</f>
        <v>1</v>
      </c>
      <c r="Q1264" s="30" t="s">
        <v>20741</v>
      </c>
      <c r="R1264" s="30" t="s">
        <v>20730</v>
      </c>
      <c r="S1264" s="30" t="s">
        <v>20742</v>
      </c>
      <c r="T1264" s="30" t="s">
        <v>20732</v>
      </c>
      <c r="U1264" s="30" t="s">
        <v>20732</v>
      </c>
      <c r="V1264" s="30" t="s">
        <v>20737</v>
      </c>
      <c r="W1264" s="30" t="s">
        <v>20737</v>
      </c>
      <c r="X1264" s="30" t="s">
        <v>20737</v>
      </c>
      <c r="Y1264" s="30" t="s">
        <v>20737</v>
      </c>
      <c r="Z1264" s="30" t="s">
        <v>20737</v>
      </c>
      <c r="AA1264" s="32" t="s">
        <v>20789</v>
      </c>
    </row>
    <row r="1265" spans="1:27" x14ac:dyDescent="0.3">
      <c r="A1265" s="28" t="s">
        <v>11024</v>
      </c>
      <c r="B1265" s="28" t="s">
        <v>17437</v>
      </c>
      <c r="C1265" s="28" t="s">
        <v>11025</v>
      </c>
      <c r="D1265" s="28" t="s">
        <v>10568</v>
      </c>
      <c r="E1265" s="28" t="s">
        <v>8051</v>
      </c>
      <c r="F1265" s="28" t="s">
        <v>2030</v>
      </c>
      <c r="G1265" s="28" t="s">
        <v>18617</v>
      </c>
      <c r="H1265" s="28" t="s">
        <v>17412</v>
      </c>
      <c r="I1265" s="28">
        <v>0</v>
      </c>
      <c r="J1265" s="28">
        <v>0</v>
      </c>
      <c r="K1265" s="28">
        <v>0</v>
      </c>
      <c r="L1265" s="28">
        <v>0</v>
      </c>
      <c r="M1265" s="28">
        <v>1</v>
      </c>
      <c r="N1265" s="28">
        <v>2</v>
      </c>
      <c r="O1265" s="28">
        <v>10</v>
      </c>
      <c r="P1265">
        <f>VLOOKUP($A1265,'Item Detail'!$A$2:$G$3180,7,0)</f>
        <v>1</v>
      </c>
      <c r="Q1265" s="30" t="s">
        <v>20729</v>
      </c>
      <c r="R1265" s="30" t="s">
        <v>20730</v>
      </c>
      <c r="S1265" s="30" t="s">
        <v>20731</v>
      </c>
      <c r="T1265" s="30" t="s">
        <v>20732</v>
      </c>
      <c r="U1265" s="30" t="s">
        <v>20745</v>
      </c>
      <c r="V1265" s="30" t="s">
        <v>20734</v>
      </c>
      <c r="W1265" s="30" t="s">
        <v>20734</v>
      </c>
      <c r="X1265" s="30" t="s">
        <v>20734</v>
      </c>
      <c r="Y1265" s="30" t="s">
        <v>20734</v>
      </c>
      <c r="Z1265" s="30" t="s">
        <v>20734</v>
      </c>
      <c r="AA1265" s="32" t="s">
        <v>20788</v>
      </c>
    </row>
    <row r="1266" spans="1:27" x14ac:dyDescent="0.3">
      <c r="A1266" s="28" t="s">
        <v>16744</v>
      </c>
      <c r="B1266" s="28" t="s">
        <v>17483</v>
      </c>
      <c r="C1266" s="28" t="s">
        <v>16745</v>
      </c>
      <c r="D1266" s="28" t="s">
        <v>16746</v>
      </c>
      <c r="E1266" s="28" t="s">
        <v>7901</v>
      </c>
      <c r="F1266" s="28" t="s">
        <v>2339</v>
      </c>
      <c r="G1266" s="28" t="s">
        <v>18618</v>
      </c>
      <c r="H1266" s="28" t="s">
        <v>17413</v>
      </c>
      <c r="I1266" s="28">
        <v>0</v>
      </c>
      <c r="J1266" s="28">
        <v>1</v>
      </c>
      <c r="K1266" s="28">
        <v>0</v>
      </c>
      <c r="L1266" s="28">
        <v>0</v>
      </c>
      <c r="M1266" s="28">
        <v>0</v>
      </c>
      <c r="N1266" s="28">
        <v>2</v>
      </c>
      <c r="O1266" s="28">
        <v>10</v>
      </c>
      <c r="P1266">
        <f>VLOOKUP($A1266,'Item Detail'!$A$2:$G$3180,7,0)</f>
        <v>1</v>
      </c>
      <c r="Q1266" s="30" t="s">
        <v>20729</v>
      </c>
      <c r="R1266" s="30" t="s">
        <v>20730</v>
      </c>
      <c r="S1266" s="30" t="s">
        <v>20731</v>
      </c>
      <c r="T1266" s="30" t="s">
        <v>20732</v>
      </c>
      <c r="U1266" s="30" t="s">
        <v>20732</v>
      </c>
      <c r="V1266" s="30" t="s">
        <v>20734</v>
      </c>
      <c r="W1266" s="30" t="s">
        <v>20734</v>
      </c>
      <c r="X1266" s="30" t="s">
        <v>20734</v>
      </c>
      <c r="Y1266" s="30" t="s">
        <v>20734</v>
      </c>
      <c r="Z1266" s="30" t="s">
        <v>20734</v>
      </c>
      <c r="AA1266" s="32" t="s">
        <v>20788</v>
      </c>
    </row>
    <row r="1267" spans="1:27" x14ac:dyDescent="0.3">
      <c r="A1267" s="28" t="s">
        <v>16285</v>
      </c>
      <c r="B1267" s="28" t="s">
        <v>17489</v>
      </c>
      <c r="C1267" s="28" t="s">
        <v>16286</v>
      </c>
      <c r="D1267" s="28" t="s">
        <v>11437</v>
      </c>
      <c r="E1267" s="28" t="s">
        <v>7716</v>
      </c>
      <c r="F1267" s="28" t="s">
        <v>1608</v>
      </c>
      <c r="G1267" s="28" t="s">
        <v>18619</v>
      </c>
      <c r="H1267" s="28" t="s">
        <v>17413</v>
      </c>
      <c r="I1267" s="28">
        <v>1</v>
      </c>
      <c r="J1267" s="28">
        <v>0</v>
      </c>
      <c r="K1267" s="28">
        <v>0</v>
      </c>
      <c r="L1267" s="28">
        <v>0</v>
      </c>
      <c r="M1267" s="28">
        <v>0</v>
      </c>
      <c r="N1267" s="28">
        <v>2</v>
      </c>
      <c r="O1267" s="28">
        <v>10</v>
      </c>
      <c r="P1267">
        <f>VLOOKUP($A1267,'Item Detail'!$A$2:$G$3180,7,0)</f>
        <v>1</v>
      </c>
      <c r="Q1267" s="30" t="s">
        <v>20729</v>
      </c>
      <c r="R1267" s="30" t="s">
        <v>20730</v>
      </c>
      <c r="S1267" s="30" t="s">
        <v>20731</v>
      </c>
      <c r="T1267" s="30" t="s">
        <v>20732</v>
      </c>
      <c r="U1267" s="30" t="s">
        <v>20732</v>
      </c>
      <c r="V1267" s="30" t="s">
        <v>20734</v>
      </c>
      <c r="W1267" s="30" t="s">
        <v>20737</v>
      </c>
      <c r="X1267" s="30" t="s">
        <v>20734</v>
      </c>
      <c r="Y1267" s="30" t="s">
        <v>20737</v>
      </c>
      <c r="Z1267" s="30" t="s">
        <v>20734</v>
      </c>
      <c r="AA1267" s="32" t="s">
        <v>20788</v>
      </c>
    </row>
    <row r="1268" spans="1:27" x14ac:dyDescent="0.3">
      <c r="A1268" s="28" t="s">
        <v>13078</v>
      </c>
      <c r="B1268" s="28" t="s">
        <v>17465</v>
      </c>
      <c r="C1268" s="28" t="s">
        <v>13079</v>
      </c>
      <c r="D1268" s="28" t="s">
        <v>13080</v>
      </c>
      <c r="E1268" s="28" t="s">
        <v>8678</v>
      </c>
      <c r="F1268" s="28" t="s">
        <v>3688</v>
      </c>
      <c r="G1268" s="28" t="s">
        <v>18620</v>
      </c>
      <c r="H1268" s="28" t="s">
        <v>17413</v>
      </c>
      <c r="I1268" s="28">
        <v>1</v>
      </c>
      <c r="J1268" s="28">
        <v>0</v>
      </c>
      <c r="K1268" s="28">
        <v>0</v>
      </c>
      <c r="L1268" s="28">
        <v>0</v>
      </c>
      <c r="M1268" s="28">
        <v>0</v>
      </c>
      <c r="N1268" s="28">
        <v>2</v>
      </c>
      <c r="O1268" s="28">
        <v>10</v>
      </c>
      <c r="P1268">
        <f>VLOOKUP($A1268,'Item Detail'!$A$2:$G$3180,7,0)</f>
        <v>1</v>
      </c>
      <c r="Q1268" s="30" t="s">
        <v>20750</v>
      </c>
      <c r="R1268" s="30" t="s">
        <v>20730</v>
      </c>
      <c r="S1268" s="30" t="s">
        <v>20731</v>
      </c>
      <c r="T1268" s="30" t="s">
        <v>20732</v>
      </c>
      <c r="U1268" s="30" t="s">
        <v>20732</v>
      </c>
      <c r="V1268" s="30" t="s">
        <v>20734</v>
      </c>
      <c r="W1268" s="30" t="s">
        <v>20734</v>
      </c>
      <c r="X1268" s="30" t="s">
        <v>20734</v>
      </c>
      <c r="Y1268" s="30" t="s">
        <v>20734</v>
      </c>
      <c r="Z1268" s="30" t="s">
        <v>20734</v>
      </c>
      <c r="AA1268" s="32" t="s">
        <v>20788</v>
      </c>
    </row>
    <row r="1269" spans="1:27" x14ac:dyDescent="0.3">
      <c r="A1269" s="28" t="s">
        <v>5450</v>
      </c>
      <c r="B1269" s="28" t="s">
        <v>17420</v>
      </c>
      <c r="C1269" s="28" t="s">
        <v>17382</v>
      </c>
      <c r="D1269" s="28" t="s">
        <v>7677</v>
      </c>
      <c r="E1269" s="28" t="s">
        <v>7834</v>
      </c>
      <c r="F1269" s="28" t="s">
        <v>4208</v>
      </c>
      <c r="G1269" s="28" t="s">
        <v>18621</v>
      </c>
      <c r="H1269" s="28" t="s">
        <v>17419</v>
      </c>
      <c r="I1269" s="28">
        <v>0</v>
      </c>
      <c r="J1269" s="28">
        <v>0</v>
      </c>
      <c r="K1269" s="28">
        <v>1</v>
      </c>
      <c r="L1269" s="28">
        <v>0</v>
      </c>
      <c r="M1269" s="28">
        <v>0</v>
      </c>
      <c r="N1269" s="28">
        <v>2</v>
      </c>
      <c r="O1269" s="28">
        <v>10</v>
      </c>
      <c r="P1269">
        <f>VLOOKUP($A1269,'Item Detail'!$A$2:$G$3180,7,0)</f>
        <v>1</v>
      </c>
      <c r="Q1269" s="30" t="s">
        <v>20747</v>
      </c>
      <c r="R1269" s="30" t="s">
        <v>20730</v>
      </c>
      <c r="S1269" s="30" t="s">
        <v>4207</v>
      </c>
      <c r="T1269" s="30" t="s">
        <v>20732</v>
      </c>
      <c r="U1269" s="30" t="s">
        <v>20732</v>
      </c>
      <c r="V1269" s="30" t="s">
        <v>20737</v>
      </c>
      <c r="W1269" s="30" t="s">
        <v>20737</v>
      </c>
      <c r="X1269" s="30" t="s">
        <v>20737</v>
      </c>
      <c r="Y1269" s="30" t="s">
        <v>20737</v>
      </c>
      <c r="Z1269" s="30" t="s">
        <v>20737</v>
      </c>
      <c r="AA1269" s="32" t="s">
        <v>20785</v>
      </c>
    </row>
    <row r="1270" spans="1:27" x14ac:dyDescent="0.3">
      <c r="A1270" s="28" t="s">
        <v>4295</v>
      </c>
      <c r="B1270" s="28" t="s">
        <v>17420</v>
      </c>
      <c r="C1270" s="28" t="s">
        <v>16404</v>
      </c>
      <c r="D1270" s="28" t="s">
        <v>7677</v>
      </c>
      <c r="E1270" s="28" t="s">
        <v>8267</v>
      </c>
      <c r="F1270" s="28" t="s">
        <v>4208</v>
      </c>
      <c r="G1270" s="28" t="s">
        <v>18622</v>
      </c>
      <c r="H1270" s="28" t="s">
        <v>17419</v>
      </c>
      <c r="I1270" s="28">
        <v>0</v>
      </c>
      <c r="J1270" s="28">
        <v>0</v>
      </c>
      <c r="K1270" s="28">
        <v>1</v>
      </c>
      <c r="L1270" s="28">
        <v>0</v>
      </c>
      <c r="M1270" s="28">
        <v>0</v>
      </c>
      <c r="N1270" s="28">
        <v>2</v>
      </c>
      <c r="O1270" s="28">
        <v>10</v>
      </c>
      <c r="P1270">
        <f>VLOOKUP($A1270,'Item Detail'!$A$2:$G$3180,7,0)</f>
        <v>1</v>
      </c>
      <c r="Q1270" s="30" t="s">
        <v>20738</v>
      </c>
      <c r="R1270" s="30" t="s">
        <v>20730</v>
      </c>
      <c r="S1270" s="30" t="s">
        <v>4207</v>
      </c>
      <c r="T1270" s="30" t="s">
        <v>20732</v>
      </c>
      <c r="U1270" s="30" t="s">
        <v>20732</v>
      </c>
      <c r="V1270" s="30" t="s">
        <v>20737</v>
      </c>
      <c r="W1270" s="30" t="s">
        <v>20737</v>
      </c>
      <c r="X1270" s="30" t="s">
        <v>20737</v>
      </c>
      <c r="Y1270" s="30" t="s">
        <v>20737</v>
      </c>
      <c r="Z1270" s="30" t="s">
        <v>20737</v>
      </c>
      <c r="AA1270" s="32" t="s">
        <v>20785</v>
      </c>
    </row>
    <row r="1271" spans="1:27" x14ac:dyDescent="0.3">
      <c r="A1271" s="28" t="s">
        <v>6719</v>
      </c>
      <c r="B1271" s="28" t="s">
        <v>17420</v>
      </c>
      <c r="C1271" s="28" t="s">
        <v>13927</v>
      </c>
      <c r="D1271" s="28" t="s">
        <v>7677</v>
      </c>
      <c r="E1271" s="28" t="s">
        <v>7716</v>
      </c>
      <c r="F1271" s="28" t="s">
        <v>4208</v>
      </c>
      <c r="G1271" s="28" t="s">
        <v>18623</v>
      </c>
      <c r="H1271" s="28" t="s">
        <v>17419</v>
      </c>
      <c r="I1271" s="28">
        <v>0</v>
      </c>
      <c r="J1271" s="28">
        <v>0</v>
      </c>
      <c r="K1271" s="28">
        <v>0</v>
      </c>
      <c r="L1271" s="28">
        <v>0</v>
      </c>
      <c r="M1271" s="28">
        <v>1</v>
      </c>
      <c r="N1271" s="28">
        <v>2</v>
      </c>
      <c r="O1271" s="28">
        <v>10</v>
      </c>
      <c r="P1271">
        <f>VLOOKUP($A1271,'Item Detail'!$A$2:$G$3180,7,0)</f>
        <v>1</v>
      </c>
      <c r="Q1271" s="30" t="s">
        <v>20738</v>
      </c>
      <c r="R1271" s="30" t="s">
        <v>20730</v>
      </c>
      <c r="S1271" s="30" t="s">
        <v>4207</v>
      </c>
      <c r="T1271" s="30" t="s">
        <v>20732</v>
      </c>
      <c r="U1271" s="30" t="s">
        <v>20732</v>
      </c>
      <c r="V1271" s="30" t="s">
        <v>20737</v>
      </c>
      <c r="W1271" s="30" t="s">
        <v>20737</v>
      </c>
      <c r="X1271" s="30" t="s">
        <v>20737</v>
      </c>
      <c r="Y1271" s="30" t="s">
        <v>20737</v>
      </c>
      <c r="Z1271" s="30" t="s">
        <v>20737</v>
      </c>
      <c r="AA1271" s="32" t="s">
        <v>20785</v>
      </c>
    </row>
    <row r="1272" spans="1:27" x14ac:dyDescent="0.3">
      <c r="A1272" s="28" t="s">
        <v>6011</v>
      </c>
      <c r="B1272" s="28" t="s">
        <v>17420</v>
      </c>
      <c r="C1272" s="28" t="s">
        <v>17128</v>
      </c>
      <c r="D1272" s="28" t="s">
        <v>7677</v>
      </c>
      <c r="E1272" s="28" t="s">
        <v>7800</v>
      </c>
      <c r="F1272" s="28" t="s">
        <v>4208</v>
      </c>
      <c r="G1272" s="28" t="s">
        <v>18624</v>
      </c>
      <c r="H1272" s="28" t="s">
        <v>17419</v>
      </c>
      <c r="I1272" s="28">
        <v>1</v>
      </c>
      <c r="J1272" s="28">
        <v>0</v>
      </c>
      <c r="K1272" s="28">
        <v>0</v>
      </c>
      <c r="L1272" s="28">
        <v>0</v>
      </c>
      <c r="M1272" s="28">
        <v>0</v>
      </c>
      <c r="N1272" s="28">
        <v>2</v>
      </c>
      <c r="O1272" s="28">
        <v>10</v>
      </c>
      <c r="P1272">
        <f>VLOOKUP($A1272,'Item Detail'!$A$2:$G$3180,7,0)</f>
        <v>1</v>
      </c>
      <c r="Q1272" s="30" t="s">
        <v>20738</v>
      </c>
      <c r="R1272" s="30" t="s">
        <v>20730</v>
      </c>
      <c r="S1272" s="30" t="s">
        <v>4207</v>
      </c>
      <c r="T1272" s="30" t="s">
        <v>20732</v>
      </c>
      <c r="U1272" s="30" t="s">
        <v>20732</v>
      </c>
      <c r="V1272" s="30" t="s">
        <v>20737</v>
      </c>
      <c r="W1272" s="30" t="s">
        <v>20737</v>
      </c>
      <c r="X1272" s="30" t="s">
        <v>20737</v>
      </c>
      <c r="Y1272" s="30" t="s">
        <v>20737</v>
      </c>
      <c r="Z1272" s="30" t="s">
        <v>20737</v>
      </c>
      <c r="AA1272" s="32" t="s">
        <v>20785</v>
      </c>
    </row>
    <row r="1273" spans="1:27" x14ac:dyDescent="0.3">
      <c r="A1273" s="28" t="s">
        <v>4533</v>
      </c>
      <c r="B1273" s="28" t="s">
        <v>17420</v>
      </c>
      <c r="C1273" s="28" t="s">
        <v>13285</v>
      </c>
      <c r="D1273" s="28" t="s">
        <v>7677</v>
      </c>
      <c r="E1273" s="28" t="s">
        <v>7880</v>
      </c>
      <c r="F1273" s="28" t="s">
        <v>4208</v>
      </c>
      <c r="G1273" s="28" t="s">
        <v>18625</v>
      </c>
      <c r="H1273" s="28" t="s">
        <v>17419</v>
      </c>
      <c r="I1273" s="28">
        <v>0</v>
      </c>
      <c r="J1273" s="28">
        <v>0</v>
      </c>
      <c r="K1273" s="28">
        <v>1</v>
      </c>
      <c r="L1273" s="28">
        <v>0</v>
      </c>
      <c r="M1273" s="28">
        <v>0</v>
      </c>
      <c r="N1273" s="28">
        <v>2</v>
      </c>
      <c r="O1273" s="28">
        <v>10</v>
      </c>
      <c r="P1273">
        <f>VLOOKUP($A1273,'Item Detail'!$A$2:$G$3180,7,0)</f>
        <v>1</v>
      </c>
      <c r="Q1273" s="30" t="s">
        <v>20738</v>
      </c>
      <c r="R1273" s="30" t="s">
        <v>20730</v>
      </c>
      <c r="S1273" s="30" t="s">
        <v>4207</v>
      </c>
      <c r="T1273" s="30" t="s">
        <v>20732</v>
      </c>
      <c r="U1273" s="30" t="s">
        <v>20732</v>
      </c>
      <c r="V1273" s="30" t="s">
        <v>20737</v>
      </c>
      <c r="W1273" s="30" t="s">
        <v>20737</v>
      </c>
      <c r="X1273" s="30" t="s">
        <v>20737</v>
      </c>
      <c r="Y1273" s="30" t="s">
        <v>20737</v>
      </c>
      <c r="Z1273" s="30" t="s">
        <v>20737</v>
      </c>
      <c r="AA1273" s="32" t="s">
        <v>20785</v>
      </c>
    </row>
    <row r="1274" spans="1:27" x14ac:dyDescent="0.3">
      <c r="A1274" s="28" t="s">
        <v>6880</v>
      </c>
      <c r="B1274" s="28" t="s">
        <v>17420</v>
      </c>
      <c r="C1274" s="28" t="s">
        <v>16806</v>
      </c>
      <c r="D1274" s="28" t="s">
        <v>7677</v>
      </c>
      <c r="E1274" s="28" t="s">
        <v>7716</v>
      </c>
      <c r="F1274" s="28" t="s">
        <v>4208</v>
      </c>
      <c r="G1274" s="28" t="s">
        <v>18626</v>
      </c>
      <c r="H1274" s="28" t="s">
        <v>17419</v>
      </c>
      <c r="I1274" s="28">
        <v>0</v>
      </c>
      <c r="J1274" s="28">
        <v>0</v>
      </c>
      <c r="K1274" s="28">
        <v>0</v>
      </c>
      <c r="L1274" s="28">
        <v>0</v>
      </c>
      <c r="M1274" s="28">
        <v>1</v>
      </c>
      <c r="N1274" s="28">
        <v>2</v>
      </c>
      <c r="O1274" s="28">
        <v>10</v>
      </c>
      <c r="P1274">
        <f>VLOOKUP($A1274,'Item Detail'!$A$2:$G$3180,7,0)</f>
        <v>1</v>
      </c>
      <c r="Q1274" s="30" t="s">
        <v>20747</v>
      </c>
      <c r="R1274" s="30" t="s">
        <v>20730</v>
      </c>
      <c r="S1274" s="30" t="s">
        <v>4207</v>
      </c>
      <c r="T1274" s="30" t="s">
        <v>20732</v>
      </c>
      <c r="U1274" s="30" t="s">
        <v>20732</v>
      </c>
      <c r="V1274" s="30" t="s">
        <v>20737</v>
      </c>
      <c r="W1274" s="30" t="s">
        <v>20737</v>
      </c>
      <c r="X1274" s="30" t="s">
        <v>20737</v>
      </c>
      <c r="Y1274" s="30" t="s">
        <v>20737</v>
      </c>
      <c r="Z1274" s="30" t="s">
        <v>20737</v>
      </c>
      <c r="AA1274" s="32" t="s">
        <v>20785</v>
      </c>
    </row>
    <row r="1275" spans="1:27" x14ac:dyDescent="0.3">
      <c r="A1275" s="28" t="s">
        <v>6385</v>
      </c>
      <c r="B1275" s="28" t="s">
        <v>17447</v>
      </c>
      <c r="C1275" s="28" t="s">
        <v>13632</v>
      </c>
      <c r="D1275" s="28" t="s">
        <v>13633</v>
      </c>
      <c r="E1275" s="28" t="s">
        <v>7716</v>
      </c>
      <c r="F1275" s="28" t="s">
        <v>1893</v>
      </c>
      <c r="G1275" s="28" t="s">
        <v>18627</v>
      </c>
      <c r="H1275" s="28" t="s">
        <v>17419</v>
      </c>
      <c r="I1275" s="28">
        <v>1</v>
      </c>
      <c r="J1275" s="28">
        <v>0</v>
      </c>
      <c r="K1275" s="28">
        <v>0</v>
      </c>
      <c r="L1275" s="28">
        <v>0</v>
      </c>
      <c r="M1275" s="28">
        <v>0</v>
      </c>
      <c r="N1275" s="28">
        <v>2</v>
      </c>
      <c r="O1275" s="28">
        <v>10</v>
      </c>
      <c r="P1275">
        <f>VLOOKUP($A1275,'Item Detail'!$A$2:$G$3180,7,0)</f>
        <v>1</v>
      </c>
      <c r="Q1275" s="30" t="s">
        <v>20735</v>
      </c>
      <c r="R1275" s="30" t="s">
        <v>20730</v>
      </c>
      <c r="S1275" s="30" t="s">
        <v>4207</v>
      </c>
      <c r="T1275" s="30" t="s">
        <v>20732</v>
      </c>
      <c r="U1275" s="30" t="s">
        <v>20732</v>
      </c>
      <c r="V1275" s="30" t="s">
        <v>20737</v>
      </c>
      <c r="W1275" s="30" t="s">
        <v>20737</v>
      </c>
      <c r="X1275" s="30" t="s">
        <v>20737</v>
      </c>
      <c r="Y1275" s="30" t="s">
        <v>20737</v>
      </c>
      <c r="Z1275" s="30" t="s">
        <v>20737</v>
      </c>
      <c r="AA1275" s="32" t="s">
        <v>20789</v>
      </c>
    </row>
    <row r="1276" spans="1:27" x14ac:dyDescent="0.3">
      <c r="A1276" s="28" t="s">
        <v>13709</v>
      </c>
      <c r="B1276" s="28" t="s">
        <v>17420</v>
      </c>
      <c r="C1276" s="28" t="s">
        <v>13710</v>
      </c>
      <c r="D1276" s="28" t="s">
        <v>13711</v>
      </c>
      <c r="E1276" s="28" t="s">
        <v>7716</v>
      </c>
      <c r="F1276" s="28" t="s">
        <v>17651</v>
      </c>
      <c r="G1276" s="28" t="s">
        <v>18628</v>
      </c>
      <c r="H1276" s="28" t="s">
        <v>17453</v>
      </c>
      <c r="I1276" s="28">
        <v>0</v>
      </c>
      <c r="J1276" s="28">
        <v>0</v>
      </c>
      <c r="K1276" s="28">
        <v>1</v>
      </c>
      <c r="L1276" s="28">
        <v>0</v>
      </c>
      <c r="M1276" s="28">
        <v>0</v>
      </c>
      <c r="N1276" s="28">
        <v>2</v>
      </c>
      <c r="O1276" s="28">
        <v>10</v>
      </c>
      <c r="P1276">
        <f>VLOOKUP($A1276,'Item Detail'!$A$2:$G$3180,7,0)</f>
        <v>1</v>
      </c>
      <c r="Q1276" s="30" t="s">
        <v>20729</v>
      </c>
      <c r="R1276" s="30" t="s">
        <v>20730</v>
      </c>
      <c r="S1276" s="30" t="s">
        <v>20731</v>
      </c>
      <c r="T1276" s="30" t="s">
        <v>20732</v>
      </c>
      <c r="U1276" s="30" t="s">
        <v>20732</v>
      </c>
      <c r="V1276" s="30" t="s">
        <v>20734</v>
      </c>
      <c r="W1276" s="30" t="s">
        <v>20737</v>
      </c>
      <c r="X1276" s="30" t="s">
        <v>20737</v>
      </c>
      <c r="Y1276" s="30" t="s">
        <v>20737</v>
      </c>
      <c r="Z1276" s="30" t="s">
        <v>20734</v>
      </c>
      <c r="AA1276" s="32" t="s">
        <v>20790</v>
      </c>
    </row>
    <row r="1277" spans="1:27" x14ac:dyDescent="0.3">
      <c r="A1277" s="28" t="s">
        <v>4069</v>
      </c>
      <c r="B1277" s="28" t="s">
        <v>17435</v>
      </c>
      <c r="C1277" s="28" t="s">
        <v>12448</v>
      </c>
      <c r="D1277" s="28" t="s">
        <v>7677</v>
      </c>
      <c r="E1277" s="28" t="s">
        <v>7716</v>
      </c>
      <c r="F1277" s="28" t="s">
        <v>4071</v>
      </c>
      <c r="G1277" s="28" t="s">
        <v>18629</v>
      </c>
      <c r="H1277" s="28" t="s">
        <v>17428</v>
      </c>
      <c r="I1277" s="28">
        <v>0</v>
      </c>
      <c r="J1277" s="28">
        <v>0</v>
      </c>
      <c r="K1277" s="28">
        <v>0</v>
      </c>
      <c r="L1277" s="28">
        <v>0</v>
      </c>
      <c r="M1277" s="28">
        <v>1</v>
      </c>
      <c r="N1277" s="28">
        <v>2</v>
      </c>
      <c r="O1277" s="28">
        <v>10</v>
      </c>
      <c r="P1277">
        <f>VLOOKUP($A1277,'Item Detail'!$A$2:$G$3180,7,0)</f>
        <v>1</v>
      </c>
      <c r="Q1277" s="30" t="s">
        <v>20741</v>
      </c>
      <c r="R1277" s="30" t="s">
        <v>20730</v>
      </c>
      <c r="S1277" s="30" t="s">
        <v>20742</v>
      </c>
      <c r="T1277" s="30" t="s">
        <v>20732</v>
      </c>
      <c r="U1277" s="30" t="s">
        <v>20732</v>
      </c>
      <c r="V1277" s="30" t="s">
        <v>20737</v>
      </c>
      <c r="W1277" s="30" t="s">
        <v>20737</v>
      </c>
      <c r="X1277" s="30" t="s">
        <v>20737</v>
      </c>
      <c r="Y1277" s="30" t="s">
        <v>20737</v>
      </c>
      <c r="Z1277" s="30" t="s">
        <v>20737</v>
      </c>
      <c r="AA1277" s="32" t="s">
        <v>20789</v>
      </c>
    </row>
    <row r="1278" spans="1:27" x14ac:dyDescent="0.3">
      <c r="A1278" s="28" t="s">
        <v>15831</v>
      </c>
      <c r="B1278" s="28" t="s">
        <v>17447</v>
      </c>
      <c r="C1278" s="28" t="s">
        <v>15832</v>
      </c>
      <c r="D1278" s="28" t="s">
        <v>15833</v>
      </c>
      <c r="E1278" s="28" t="s">
        <v>7716</v>
      </c>
      <c r="F1278" s="28" t="s">
        <v>1893</v>
      </c>
      <c r="G1278" s="28" t="s">
        <v>18630</v>
      </c>
      <c r="H1278" s="28" t="s">
        <v>17453</v>
      </c>
      <c r="I1278" s="28">
        <v>0</v>
      </c>
      <c r="J1278" s="28">
        <v>0</v>
      </c>
      <c r="K1278" s="28">
        <v>0</v>
      </c>
      <c r="L1278" s="28">
        <v>0</v>
      </c>
      <c r="M1278" s="28">
        <v>1</v>
      </c>
      <c r="N1278" s="28">
        <v>2</v>
      </c>
      <c r="O1278" s="28">
        <v>8</v>
      </c>
      <c r="P1278">
        <f>VLOOKUP($A1278,'Item Detail'!$A$2:$G$3180,7,0)</f>
        <v>1</v>
      </c>
      <c r="Q1278" s="30" t="s">
        <v>20740</v>
      </c>
      <c r="R1278" s="30" t="s">
        <v>20730</v>
      </c>
      <c r="S1278" s="30" t="s">
        <v>20731</v>
      </c>
      <c r="T1278" s="30" t="s">
        <v>20732</v>
      </c>
      <c r="U1278" s="30" t="s">
        <v>20732</v>
      </c>
      <c r="V1278" s="30" t="s">
        <v>20734</v>
      </c>
      <c r="W1278" s="30" t="s">
        <v>20734</v>
      </c>
      <c r="X1278" s="30" t="s">
        <v>20737</v>
      </c>
      <c r="Y1278" s="30" t="s">
        <v>20734</v>
      </c>
      <c r="Z1278" s="30" t="s">
        <v>20737</v>
      </c>
      <c r="AA1278" s="32" t="s">
        <v>20790</v>
      </c>
    </row>
    <row r="1279" spans="1:27" x14ac:dyDescent="0.3">
      <c r="A1279" s="28" t="s">
        <v>15798</v>
      </c>
      <c r="B1279" s="28" t="s">
        <v>17420</v>
      </c>
      <c r="C1279" s="28" t="s">
        <v>15799</v>
      </c>
      <c r="D1279" s="28" t="s">
        <v>10929</v>
      </c>
      <c r="E1279" s="28" t="s">
        <v>7716</v>
      </c>
      <c r="F1279" s="28" t="s">
        <v>10663</v>
      </c>
      <c r="G1279" s="28" t="s">
        <v>18631</v>
      </c>
      <c r="H1279" s="28" t="s">
        <v>17412</v>
      </c>
      <c r="I1279" s="28">
        <v>1</v>
      </c>
      <c r="J1279" s="28">
        <v>0</v>
      </c>
      <c r="K1279" s="28">
        <v>0</v>
      </c>
      <c r="L1279" s="28">
        <v>0</v>
      </c>
      <c r="M1279" s="28">
        <v>0</v>
      </c>
      <c r="N1279" s="28">
        <v>2</v>
      </c>
      <c r="O1279" s="28">
        <v>8</v>
      </c>
      <c r="P1279">
        <f>VLOOKUP($A1279,'Item Detail'!$A$2:$G$3180,7,0)</f>
        <v>1</v>
      </c>
      <c r="Q1279" s="30" t="s">
        <v>20729</v>
      </c>
      <c r="R1279" s="30" t="s">
        <v>20730</v>
      </c>
      <c r="S1279" s="30" t="s">
        <v>20731</v>
      </c>
      <c r="T1279" s="30" t="s">
        <v>20732</v>
      </c>
      <c r="U1279" s="30" t="s">
        <v>20733</v>
      </c>
      <c r="V1279" s="30" t="s">
        <v>20734</v>
      </c>
      <c r="W1279" s="30" t="s">
        <v>20734</v>
      </c>
      <c r="X1279" s="30" t="s">
        <v>20734</v>
      </c>
      <c r="Y1279" s="30" t="s">
        <v>20734</v>
      </c>
      <c r="Z1279" s="30" t="s">
        <v>20734</v>
      </c>
      <c r="AA1279" s="32" t="s">
        <v>20788</v>
      </c>
    </row>
    <row r="1280" spans="1:27" x14ac:dyDescent="0.3">
      <c r="A1280" s="28" t="s">
        <v>14906</v>
      </c>
      <c r="B1280" s="28" t="s">
        <v>17732</v>
      </c>
      <c r="C1280" s="28" t="s">
        <v>14907</v>
      </c>
      <c r="D1280" s="28" t="s">
        <v>14908</v>
      </c>
      <c r="E1280" s="28" t="s">
        <v>7734</v>
      </c>
      <c r="F1280" s="28" t="s">
        <v>14909</v>
      </c>
      <c r="G1280" s="28" t="s">
        <v>18632</v>
      </c>
      <c r="H1280" s="28" t="s">
        <v>17453</v>
      </c>
      <c r="I1280" s="28">
        <v>0</v>
      </c>
      <c r="J1280" s="28">
        <v>0</v>
      </c>
      <c r="K1280" s="28">
        <v>0</v>
      </c>
      <c r="L1280" s="28">
        <v>0</v>
      </c>
      <c r="M1280" s="28">
        <v>1</v>
      </c>
      <c r="N1280" s="28">
        <v>2</v>
      </c>
      <c r="O1280" s="28">
        <v>8</v>
      </c>
      <c r="P1280">
        <f>VLOOKUP($A1280,'Item Detail'!$A$2:$G$3180,7,0)</f>
        <v>1</v>
      </c>
      <c r="Q1280" s="30" t="s">
        <v>20740</v>
      </c>
      <c r="R1280" s="30" t="s">
        <v>20730</v>
      </c>
      <c r="S1280" s="30" t="s">
        <v>20731</v>
      </c>
      <c r="T1280" s="30" t="s">
        <v>20732</v>
      </c>
      <c r="U1280" s="30" t="s">
        <v>20732</v>
      </c>
      <c r="V1280" s="30" t="s">
        <v>20734</v>
      </c>
      <c r="W1280" s="30" t="s">
        <v>20734</v>
      </c>
      <c r="X1280" s="30" t="s">
        <v>20734</v>
      </c>
      <c r="Y1280" s="30" t="s">
        <v>20737</v>
      </c>
      <c r="Z1280" s="30" t="s">
        <v>20737</v>
      </c>
      <c r="AA1280" s="32" t="s">
        <v>20790</v>
      </c>
    </row>
    <row r="1281" spans="1:27" x14ac:dyDescent="0.3">
      <c r="A1281" s="28" t="s">
        <v>4089</v>
      </c>
      <c r="B1281" s="28" t="s">
        <v>17454</v>
      </c>
      <c r="C1281" s="28" t="s">
        <v>10894</v>
      </c>
      <c r="D1281" s="28" t="s">
        <v>10895</v>
      </c>
      <c r="E1281" s="28" t="s">
        <v>7716</v>
      </c>
      <c r="F1281" s="28" t="s">
        <v>2283</v>
      </c>
      <c r="G1281" s="28" t="s">
        <v>18633</v>
      </c>
      <c r="H1281" s="28" t="s">
        <v>17428</v>
      </c>
      <c r="I1281" s="28">
        <v>0</v>
      </c>
      <c r="J1281" s="28">
        <v>0</v>
      </c>
      <c r="K1281" s="28">
        <v>1</v>
      </c>
      <c r="L1281" s="28">
        <v>0</v>
      </c>
      <c r="M1281" s="28">
        <v>0</v>
      </c>
      <c r="N1281" s="28">
        <v>2</v>
      </c>
      <c r="O1281" s="28">
        <v>8</v>
      </c>
      <c r="P1281">
        <f>VLOOKUP($A1281,'Item Detail'!$A$2:$G$3180,7,0)</f>
        <v>1</v>
      </c>
      <c r="Q1281" s="30" t="s">
        <v>20741</v>
      </c>
      <c r="R1281" s="30" t="s">
        <v>20730</v>
      </c>
      <c r="S1281" s="30" t="s">
        <v>20742</v>
      </c>
      <c r="T1281" s="30" t="s">
        <v>20732</v>
      </c>
      <c r="U1281" s="30" t="s">
        <v>20778</v>
      </c>
      <c r="V1281" s="30" t="s">
        <v>20737</v>
      </c>
      <c r="W1281" s="30" t="s">
        <v>20737</v>
      </c>
      <c r="X1281" s="30" t="s">
        <v>20737</v>
      </c>
      <c r="Y1281" s="30" t="s">
        <v>20737</v>
      </c>
      <c r="Z1281" s="30" t="s">
        <v>20737</v>
      </c>
      <c r="AA1281" s="32" t="s">
        <v>20789</v>
      </c>
    </row>
    <row r="1282" spans="1:27" x14ac:dyDescent="0.3">
      <c r="A1282" s="28" t="s">
        <v>15166</v>
      </c>
      <c r="B1282" s="28" t="s">
        <v>17483</v>
      </c>
      <c r="C1282" s="28" t="s">
        <v>15167</v>
      </c>
      <c r="D1282" s="28" t="s">
        <v>7677</v>
      </c>
      <c r="E1282" s="28" t="s">
        <v>7716</v>
      </c>
      <c r="F1282" s="28" t="s">
        <v>1691</v>
      </c>
      <c r="G1282" s="28" t="s">
        <v>18634</v>
      </c>
      <c r="H1282" s="28" t="s">
        <v>17413</v>
      </c>
      <c r="I1282" s="28">
        <v>0</v>
      </c>
      <c r="J1282" s="28">
        <v>0</v>
      </c>
      <c r="K1282" s="28">
        <v>1</v>
      </c>
      <c r="L1282" s="28">
        <v>0</v>
      </c>
      <c r="M1282" s="28">
        <v>0</v>
      </c>
      <c r="N1282" s="28">
        <v>2</v>
      </c>
      <c r="O1282" s="28">
        <v>8</v>
      </c>
      <c r="P1282">
        <f>VLOOKUP($A1282,'Item Detail'!$A$2:$G$3180,7,0)</f>
        <v>1</v>
      </c>
      <c r="Q1282" s="30" t="s">
        <v>20754</v>
      </c>
      <c r="R1282" s="30" t="s">
        <v>20730</v>
      </c>
      <c r="S1282" s="30" t="s">
        <v>20731</v>
      </c>
      <c r="T1282" s="30" t="s">
        <v>20732</v>
      </c>
      <c r="U1282" s="30" t="s">
        <v>20732</v>
      </c>
      <c r="V1282" s="30" t="s">
        <v>20734</v>
      </c>
      <c r="W1282" s="30" t="s">
        <v>20734</v>
      </c>
      <c r="X1282" s="30" t="s">
        <v>20734</v>
      </c>
      <c r="Y1282" s="30" t="s">
        <v>20734</v>
      </c>
      <c r="Z1282" s="30" t="s">
        <v>20734</v>
      </c>
      <c r="AA1282" s="32" t="s">
        <v>20788</v>
      </c>
    </row>
    <row r="1283" spans="1:27" x14ac:dyDescent="0.3">
      <c r="A1283" s="28" t="s">
        <v>16606</v>
      </c>
      <c r="B1283" s="28" t="s">
        <v>17483</v>
      </c>
      <c r="C1283" s="28" t="s">
        <v>16607</v>
      </c>
      <c r="D1283" s="28" t="s">
        <v>16608</v>
      </c>
      <c r="E1283" s="28" t="s">
        <v>8004</v>
      </c>
      <c r="F1283" s="28" t="s">
        <v>1691</v>
      </c>
      <c r="G1283" s="28" t="s">
        <v>18635</v>
      </c>
      <c r="H1283" s="28" t="s">
        <v>17413</v>
      </c>
      <c r="I1283" s="28">
        <v>1</v>
      </c>
      <c r="J1283" s="28">
        <v>0</v>
      </c>
      <c r="K1283" s="28">
        <v>0</v>
      </c>
      <c r="L1283" s="28">
        <v>0</v>
      </c>
      <c r="M1283" s="28">
        <v>0</v>
      </c>
      <c r="N1283" s="28">
        <v>2</v>
      </c>
      <c r="O1283" s="28">
        <v>8</v>
      </c>
      <c r="P1283">
        <f>VLOOKUP($A1283,'Item Detail'!$A$2:$G$3180,7,0)</f>
        <v>1</v>
      </c>
      <c r="Q1283" s="30" t="s">
        <v>20729</v>
      </c>
      <c r="R1283" s="30" t="s">
        <v>20730</v>
      </c>
      <c r="S1283" s="30" t="s">
        <v>20731</v>
      </c>
      <c r="T1283" s="30" t="s">
        <v>20732</v>
      </c>
      <c r="U1283" s="30" t="s">
        <v>20732</v>
      </c>
      <c r="V1283" s="30" t="s">
        <v>20734</v>
      </c>
      <c r="W1283" s="30" t="s">
        <v>20734</v>
      </c>
      <c r="X1283" s="30" t="s">
        <v>20734</v>
      </c>
      <c r="Y1283" s="30" t="s">
        <v>20734</v>
      </c>
      <c r="Z1283" s="30" t="s">
        <v>20734</v>
      </c>
      <c r="AA1283" s="32" t="s">
        <v>20788</v>
      </c>
    </row>
    <row r="1284" spans="1:27" x14ac:dyDescent="0.3">
      <c r="A1284" s="28" t="s">
        <v>14738</v>
      </c>
      <c r="B1284" s="28" t="s">
        <v>17420</v>
      </c>
      <c r="C1284" s="28" t="s">
        <v>14739</v>
      </c>
      <c r="D1284" s="28" t="s">
        <v>14740</v>
      </c>
      <c r="E1284" s="28" t="s">
        <v>7716</v>
      </c>
      <c r="F1284" s="28" t="s">
        <v>17432</v>
      </c>
      <c r="G1284" s="28" t="s">
        <v>18636</v>
      </c>
      <c r="H1284" s="28" t="s">
        <v>17413</v>
      </c>
      <c r="I1284" s="28">
        <v>0</v>
      </c>
      <c r="J1284" s="28">
        <v>0</v>
      </c>
      <c r="K1284" s="28">
        <v>0</v>
      </c>
      <c r="L1284" s="28">
        <v>0</v>
      </c>
      <c r="M1284" s="28">
        <v>1</v>
      </c>
      <c r="N1284" s="28">
        <v>2</v>
      </c>
      <c r="O1284" s="28">
        <v>8</v>
      </c>
      <c r="P1284">
        <f>VLOOKUP($A1284,'Item Detail'!$A$2:$G$3180,7,0)</f>
        <v>1</v>
      </c>
      <c r="Q1284" s="30" t="s">
        <v>20754</v>
      </c>
      <c r="R1284" s="30" t="s">
        <v>20730</v>
      </c>
      <c r="S1284" s="30" t="s">
        <v>20731</v>
      </c>
      <c r="T1284" s="30" t="s">
        <v>20732</v>
      </c>
      <c r="U1284" s="30" t="s">
        <v>20732</v>
      </c>
      <c r="V1284" s="30" t="s">
        <v>20734</v>
      </c>
      <c r="W1284" s="30" t="s">
        <v>20734</v>
      </c>
      <c r="X1284" s="30" t="s">
        <v>20734</v>
      </c>
      <c r="Y1284" s="30" t="s">
        <v>20734</v>
      </c>
      <c r="Z1284" s="30" t="s">
        <v>20734</v>
      </c>
      <c r="AA1284" s="32" t="s">
        <v>20788</v>
      </c>
    </row>
    <row r="1285" spans="1:27" x14ac:dyDescent="0.3">
      <c r="A1285" s="28" t="s">
        <v>6311</v>
      </c>
      <c r="B1285" s="28" t="s">
        <v>17489</v>
      </c>
      <c r="C1285" s="28" t="s">
        <v>10796</v>
      </c>
      <c r="D1285" s="28" t="s">
        <v>8364</v>
      </c>
      <c r="E1285" s="28" t="s">
        <v>7734</v>
      </c>
      <c r="F1285" s="28" t="s">
        <v>1608</v>
      </c>
      <c r="G1285" s="28" t="s">
        <v>18637</v>
      </c>
      <c r="H1285" s="28" t="s">
        <v>17419</v>
      </c>
      <c r="I1285" s="28">
        <v>1</v>
      </c>
      <c r="J1285" s="28">
        <v>0</v>
      </c>
      <c r="K1285" s="28">
        <v>0</v>
      </c>
      <c r="L1285" s="28">
        <v>0</v>
      </c>
      <c r="M1285" s="28">
        <v>0</v>
      </c>
      <c r="N1285" s="28">
        <v>2</v>
      </c>
      <c r="O1285" s="28">
        <v>8</v>
      </c>
      <c r="P1285">
        <f>VLOOKUP($A1285,'Item Detail'!$A$2:$G$3180,7,0)</f>
        <v>1</v>
      </c>
      <c r="Q1285" s="30" t="s">
        <v>20735</v>
      </c>
      <c r="R1285" s="30" t="s">
        <v>20730</v>
      </c>
      <c r="S1285" s="30" t="s">
        <v>4207</v>
      </c>
      <c r="T1285" s="30" t="s">
        <v>20732</v>
      </c>
      <c r="U1285" s="30" t="s">
        <v>20749</v>
      </c>
      <c r="V1285" s="30" t="s">
        <v>20737</v>
      </c>
      <c r="W1285" s="30" t="s">
        <v>20737</v>
      </c>
      <c r="X1285" s="30" t="s">
        <v>20737</v>
      </c>
      <c r="Y1285" s="30" t="s">
        <v>20737</v>
      </c>
      <c r="Z1285" s="30" t="s">
        <v>20737</v>
      </c>
      <c r="AA1285" s="32" t="s">
        <v>20789</v>
      </c>
    </row>
    <row r="1286" spans="1:27" x14ac:dyDescent="0.3">
      <c r="A1286" s="28" t="s">
        <v>16721</v>
      </c>
      <c r="B1286" s="28" t="s">
        <v>17581</v>
      </c>
      <c r="C1286" s="28" t="s">
        <v>16722</v>
      </c>
      <c r="D1286" s="28" t="s">
        <v>7677</v>
      </c>
      <c r="E1286" s="28" t="s">
        <v>7707</v>
      </c>
      <c r="F1286" s="28" t="s">
        <v>16723</v>
      </c>
      <c r="G1286" s="28" t="s">
        <v>18638</v>
      </c>
      <c r="H1286" s="28" t="s">
        <v>17413</v>
      </c>
      <c r="I1286" s="28">
        <v>0</v>
      </c>
      <c r="J1286" s="28">
        <v>0</v>
      </c>
      <c r="K1286" s="28">
        <v>1</v>
      </c>
      <c r="L1286" s="28">
        <v>0</v>
      </c>
      <c r="M1286" s="28">
        <v>0</v>
      </c>
      <c r="N1286" s="28">
        <v>2</v>
      </c>
      <c r="O1286" s="28">
        <v>8</v>
      </c>
      <c r="P1286">
        <f>VLOOKUP($A1286,'Item Detail'!$A$2:$G$3180,7,0)</f>
        <v>1</v>
      </c>
      <c r="Q1286" s="30" t="s">
        <v>20729</v>
      </c>
      <c r="R1286" s="30" t="s">
        <v>20730</v>
      </c>
      <c r="S1286" s="30" t="s">
        <v>20731</v>
      </c>
      <c r="T1286" s="30" t="s">
        <v>20732</v>
      </c>
      <c r="U1286" s="30" t="s">
        <v>20733</v>
      </c>
      <c r="V1286" s="30" t="s">
        <v>20734</v>
      </c>
      <c r="W1286" s="30" t="s">
        <v>20734</v>
      </c>
      <c r="X1286" s="30" t="s">
        <v>20734</v>
      </c>
      <c r="Y1286" s="30" t="s">
        <v>20734</v>
      </c>
      <c r="Z1286" s="30" t="s">
        <v>20734</v>
      </c>
      <c r="AA1286" s="32" t="s">
        <v>20788</v>
      </c>
    </row>
    <row r="1287" spans="1:27" x14ac:dyDescent="0.3">
      <c r="A1287" s="28" t="s">
        <v>16612</v>
      </c>
      <c r="B1287" s="28" t="s">
        <v>17483</v>
      </c>
      <c r="C1287" s="28" t="s">
        <v>13714</v>
      </c>
      <c r="D1287" s="28" t="s">
        <v>7677</v>
      </c>
      <c r="E1287" s="28" t="s">
        <v>8187</v>
      </c>
      <c r="F1287" s="28" t="s">
        <v>1691</v>
      </c>
      <c r="G1287" s="28" t="s">
        <v>18639</v>
      </c>
      <c r="H1287" s="28" t="s">
        <v>17413</v>
      </c>
      <c r="I1287" s="28">
        <v>0</v>
      </c>
      <c r="J1287" s="28">
        <v>0</v>
      </c>
      <c r="K1287" s="28">
        <v>1</v>
      </c>
      <c r="L1287" s="28">
        <v>0</v>
      </c>
      <c r="M1287" s="28">
        <v>0</v>
      </c>
      <c r="N1287" s="28">
        <v>2</v>
      </c>
      <c r="O1287" s="28">
        <v>8</v>
      </c>
      <c r="P1287">
        <f>VLOOKUP($A1287,'Item Detail'!$A$2:$G$3180,7,0)</f>
        <v>1</v>
      </c>
      <c r="Q1287" s="30" t="s">
        <v>20729</v>
      </c>
      <c r="R1287" s="30" t="s">
        <v>20730</v>
      </c>
      <c r="S1287" s="30" t="s">
        <v>20731</v>
      </c>
      <c r="T1287" s="30" t="s">
        <v>20732</v>
      </c>
      <c r="U1287" s="30" t="s">
        <v>20732</v>
      </c>
      <c r="V1287" s="30" t="s">
        <v>20734</v>
      </c>
      <c r="W1287" s="30" t="s">
        <v>20734</v>
      </c>
      <c r="X1287" s="30" t="s">
        <v>20734</v>
      </c>
      <c r="Y1287" s="30" t="s">
        <v>20734</v>
      </c>
      <c r="Z1287" s="30" t="s">
        <v>20734</v>
      </c>
      <c r="AA1287" s="32" t="s">
        <v>20788</v>
      </c>
    </row>
    <row r="1288" spans="1:27" x14ac:dyDescent="0.3">
      <c r="A1288" s="28" t="s">
        <v>11510</v>
      </c>
      <c r="B1288" s="28" t="s">
        <v>17481</v>
      </c>
      <c r="C1288" s="28" t="s">
        <v>11511</v>
      </c>
      <c r="D1288" s="28" t="s">
        <v>11512</v>
      </c>
      <c r="E1288" s="28" t="s">
        <v>7787</v>
      </c>
      <c r="F1288" s="28" t="s">
        <v>3509</v>
      </c>
      <c r="G1288" s="28" t="s">
        <v>18640</v>
      </c>
      <c r="H1288" s="28" t="s">
        <v>17413</v>
      </c>
      <c r="I1288" s="28">
        <v>0</v>
      </c>
      <c r="J1288" s="28">
        <v>0</v>
      </c>
      <c r="K1288" s="28">
        <v>1</v>
      </c>
      <c r="L1288" s="28">
        <v>0</v>
      </c>
      <c r="M1288" s="28">
        <v>0</v>
      </c>
      <c r="N1288" s="28">
        <v>2</v>
      </c>
      <c r="O1288" s="28">
        <v>8</v>
      </c>
      <c r="P1288">
        <f>VLOOKUP($A1288,'Item Detail'!$A$2:$G$3180,7,0)</f>
        <v>1</v>
      </c>
      <c r="Q1288" s="30" t="s">
        <v>20729</v>
      </c>
      <c r="R1288" s="30" t="s">
        <v>20730</v>
      </c>
      <c r="S1288" s="30" t="s">
        <v>20731</v>
      </c>
      <c r="T1288" s="30" t="s">
        <v>20732</v>
      </c>
      <c r="U1288" s="30" t="s">
        <v>20732</v>
      </c>
      <c r="V1288" s="30" t="s">
        <v>20734</v>
      </c>
      <c r="W1288" s="30" t="s">
        <v>20737</v>
      </c>
      <c r="X1288" s="30" t="s">
        <v>20734</v>
      </c>
      <c r="Y1288" s="30" t="s">
        <v>20737</v>
      </c>
      <c r="Z1288" s="30" t="s">
        <v>20737</v>
      </c>
      <c r="AA1288" s="32" t="s">
        <v>20788</v>
      </c>
    </row>
    <row r="1289" spans="1:27" x14ac:dyDescent="0.3">
      <c r="A1289" s="28" t="s">
        <v>11696</v>
      </c>
      <c r="B1289" s="28" t="s">
        <v>17481</v>
      </c>
      <c r="C1289" s="28" t="s">
        <v>11697</v>
      </c>
      <c r="D1289" s="28" t="s">
        <v>11698</v>
      </c>
      <c r="E1289" s="28" t="s">
        <v>7707</v>
      </c>
      <c r="F1289" s="28" t="s">
        <v>1831</v>
      </c>
      <c r="G1289" s="28" t="s">
        <v>18641</v>
      </c>
      <c r="H1289" s="28" t="s">
        <v>17413</v>
      </c>
      <c r="I1289" s="28">
        <v>0</v>
      </c>
      <c r="J1289" s="28">
        <v>0</v>
      </c>
      <c r="K1289" s="28">
        <v>0</v>
      </c>
      <c r="L1289" s="28">
        <v>0</v>
      </c>
      <c r="M1289" s="28">
        <v>1</v>
      </c>
      <c r="N1289" s="28">
        <v>2</v>
      </c>
      <c r="O1289" s="28">
        <v>8</v>
      </c>
      <c r="P1289">
        <f>VLOOKUP($A1289,'Item Detail'!$A$2:$G$3180,7,0)</f>
        <v>1</v>
      </c>
      <c r="Q1289" s="30" t="s">
        <v>20729</v>
      </c>
      <c r="R1289" s="30" t="s">
        <v>20730</v>
      </c>
      <c r="S1289" s="30" t="s">
        <v>20731</v>
      </c>
      <c r="T1289" s="30" t="s">
        <v>20732</v>
      </c>
      <c r="U1289" s="30" t="s">
        <v>20733</v>
      </c>
      <c r="V1289" s="30" t="s">
        <v>20734</v>
      </c>
      <c r="W1289" s="30" t="s">
        <v>20734</v>
      </c>
      <c r="X1289" s="30" t="s">
        <v>20734</v>
      </c>
      <c r="Y1289" s="30" t="s">
        <v>20734</v>
      </c>
      <c r="Z1289" s="30" t="s">
        <v>20734</v>
      </c>
      <c r="AA1289" s="32" t="s">
        <v>20788</v>
      </c>
    </row>
    <row r="1290" spans="1:27" x14ac:dyDescent="0.3">
      <c r="A1290" s="28" t="s">
        <v>6763</v>
      </c>
      <c r="B1290" s="28" t="s">
        <v>17420</v>
      </c>
      <c r="C1290" s="28" t="s">
        <v>10903</v>
      </c>
      <c r="D1290" s="28" t="s">
        <v>10904</v>
      </c>
      <c r="E1290" s="28" t="s">
        <v>10421</v>
      </c>
      <c r="F1290" s="28" t="s">
        <v>4208</v>
      </c>
      <c r="G1290" s="28" t="s">
        <v>18642</v>
      </c>
      <c r="H1290" s="28" t="s">
        <v>17419</v>
      </c>
      <c r="I1290" s="28">
        <v>1</v>
      </c>
      <c r="J1290" s="28">
        <v>0</v>
      </c>
      <c r="K1290" s="28">
        <v>0</v>
      </c>
      <c r="L1290" s="28">
        <v>0</v>
      </c>
      <c r="M1290" s="28">
        <v>0</v>
      </c>
      <c r="N1290" s="28">
        <v>2</v>
      </c>
      <c r="O1290" s="28">
        <v>8</v>
      </c>
      <c r="P1290">
        <f>VLOOKUP($A1290,'Item Detail'!$A$2:$G$3180,7,0)</f>
        <v>1</v>
      </c>
      <c r="Q1290" s="30" t="s">
        <v>20747</v>
      </c>
      <c r="R1290" s="30" t="s">
        <v>20730</v>
      </c>
      <c r="S1290" s="30" t="s">
        <v>4207</v>
      </c>
      <c r="T1290" s="30" t="s">
        <v>20732</v>
      </c>
      <c r="U1290" s="30" t="s">
        <v>20732</v>
      </c>
      <c r="V1290" s="30" t="s">
        <v>20737</v>
      </c>
      <c r="W1290" s="30" t="s">
        <v>20737</v>
      </c>
      <c r="X1290" s="30" t="s">
        <v>20737</v>
      </c>
      <c r="Y1290" s="30" t="s">
        <v>20737</v>
      </c>
      <c r="Z1290" s="30" t="s">
        <v>20737</v>
      </c>
      <c r="AA1290" s="32" t="s">
        <v>20785</v>
      </c>
    </row>
    <row r="1291" spans="1:27" x14ac:dyDescent="0.3">
      <c r="A1291" s="28" t="s">
        <v>2677</v>
      </c>
      <c r="B1291" s="28" t="s">
        <v>17458</v>
      </c>
      <c r="C1291" s="28" t="s">
        <v>16385</v>
      </c>
      <c r="D1291" s="28" t="s">
        <v>16386</v>
      </c>
      <c r="E1291" s="28" t="s">
        <v>7787</v>
      </c>
      <c r="F1291" s="28" t="s">
        <v>1654</v>
      </c>
      <c r="G1291" s="28" t="s">
        <v>18643</v>
      </c>
      <c r="H1291" s="28" t="s">
        <v>17428</v>
      </c>
      <c r="I1291" s="28">
        <v>1</v>
      </c>
      <c r="J1291" s="28">
        <v>0</v>
      </c>
      <c r="K1291" s="28">
        <v>0</v>
      </c>
      <c r="L1291" s="28">
        <v>0</v>
      </c>
      <c r="M1291" s="28">
        <v>0</v>
      </c>
      <c r="N1291" s="28">
        <v>2</v>
      </c>
      <c r="O1291" s="28">
        <v>8</v>
      </c>
      <c r="P1291">
        <f>VLOOKUP($A1291,'Item Detail'!$A$2:$G$3180,7,0)</f>
        <v>1</v>
      </c>
      <c r="Q1291" s="30" t="s">
        <v>20741</v>
      </c>
      <c r="R1291" s="30" t="s">
        <v>20730</v>
      </c>
      <c r="S1291" s="30" t="s">
        <v>20742</v>
      </c>
      <c r="T1291" s="30" t="s">
        <v>20732</v>
      </c>
      <c r="U1291" s="30" t="s">
        <v>20733</v>
      </c>
      <c r="V1291" s="30" t="s">
        <v>20737</v>
      </c>
      <c r="W1291" s="30" t="s">
        <v>20737</v>
      </c>
      <c r="X1291" s="30" t="s">
        <v>20737</v>
      </c>
      <c r="Y1291" s="30" t="s">
        <v>20737</v>
      </c>
      <c r="Z1291" s="30" t="s">
        <v>20737</v>
      </c>
      <c r="AA1291" s="32" t="s">
        <v>20789</v>
      </c>
    </row>
    <row r="1292" spans="1:27" x14ac:dyDescent="0.3">
      <c r="A1292" s="28" t="s">
        <v>11289</v>
      </c>
      <c r="B1292" s="28" t="s">
        <v>17465</v>
      </c>
      <c r="C1292" s="28" t="s">
        <v>11290</v>
      </c>
      <c r="D1292" s="28" t="s">
        <v>11291</v>
      </c>
      <c r="E1292" s="28" t="s">
        <v>7716</v>
      </c>
      <c r="F1292" s="28" t="s">
        <v>3321</v>
      </c>
      <c r="G1292" s="28" t="s">
        <v>18644</v>
      </c>
      <c r="H1292" s="28" t="s">
        <v>17412</v>
      </c>
      <c r="I1292" s="28">
        <v>0</v>
      </c>
      <c r="J1292" s="28">
        <v>0</v>
      </c>
      <c r="K1292" s="28">
        <v>1</v>
      </c>
      <c r="L1292" s="28">
        <v>0</v>
      </c>
      <c r="M1292" s="28">
        <v>0</v>
      </c>
      <c r="N1292" s="28">
        <v>2</v>
      </c>
      <c r="O1292" s="28">
        <v>8</v>
      </c>
      <c r="P1292">
        <f>VLOOKUP($A1292,'Item Detail'!$A$2:$G$3180,7,0)</f>
        <v>1</v>
      </c>
      <c r="Q1292" s="30" t="s">
        <v>20754</v>
      </c>
      <c r="R1292" s="30" t="s">
        <v>20730</v>
      </c>
      <c r="S1292" s="30" t="s">
        <v>20731</v>
      </c>
      <c r="T1292" s="30" t="s">
        <v>20732</v>
      </c>
      <c r="U1292" s="30" t="s">
        <v>20732</v>
      </c>
      <c r="V1292" s="30" t="s">
        <v>20734</v>
      </c>
      <c r="W1292" s="30" t="s">
        <v>20734</v>
      </c>
      <c r="X1292" s="30" t="s">
        <v>20734</v>
      </c>
      <c r="Y1292" s="30" t="s">
        <v>20734</v>
      </c>
      <c r="Z1292" s="30" t="s">
        <v>20734</v>
      </c>
      <c r="AA1292" s="32" t="s">
        <v>20788</v>
      </c>
    </row>
    <row r="1293" spans="1:27" x14ac:dyDescent="0.3">
      <c r="A1293" s="28" t="s">
        <v>4113</v>
      </c>
      <c r="B1293" s="28" t="s">
        <v>17435</v>
      </c>
      <c r="C1293" s="28" t="s">
        <v>12436</v>
      </c>
      <c r="D1293" s="28" t="s">
        <v>7677</v>
      </c>
      <c r="E1293" s="28" t="s">
        <v>7716</v>
      </c>
      <c r="F1293" s="28" t="s">
        <v>18645</v>
      </c>
      <c r="G1293" s="28" t="s">
        <v>18646</v>
      </c>
      <c r="H1293" s="28" t="s">
        <v>17428</v>
      </c>
      <c r="I1293" s="28">
        <v>1</v>
      </c>
      <c r="J1293" s="28">
        <v>0</v>
      </c>
      <c r="K1293" s="28">
        <v>0</v>
      </c>
      <c r="L1293" s="28">
        <v>0</v>
      </c>
      <c r="M1293" s="28">
        <v>0</v>
      </c>
      <c r="N1293" s="28">
        <v>2</v>
      </c>
      <c r="O1293" s="28">
        <v>8</v>
      </c>
      <c r="P1293">
        <f>VLOOKUP($A1293,'Item Detail'!$A$2:$G$3180,7,0)</f>
        <v>1</v>
      </c>
      <c r="Q1293" s="30" t="s">
        <v>20741</v>
      </c>
      <c r="R1293" s="30" t="s">
        <v>20730</v>
      </c>
      <c r="S1293" s="30" t="s">
        <v>20742</v>
      </c>
      <c r="T1293" s="30" t="s">
        <v>20732</v>
      </c>
      <c r="U1293" s="30" t="s">
        <v>20732</v>
      </c>
      <c r="V1293" s="30" t="s">
        <v>20737</v>
      </c>
      <c r="W1293" s="30" t="s">
        <v>20737</v>
      </c>
      <c r="X1293" s="30" t="s">
        <v>20737</v>
      </c>
      <c r="Y1293" s="30" t="s">
        <v>20737</v>
      </c>
      <c r="Z1293" s="30" t="s">
        <v>20737</v>
      </c>
      <c r="AA1293" s="32" t="s">
        <v>20789</v>
      </c>
    </row>
    <row r="1294" spans="1:27" x14ac:dyDescent="0.3">
      <c r="A1294" s="28" t="s">
        <v>10723</v>
      </c>
      <c r="B1294" s="28" t="s">
        <v>17465</v>
      </c>
      <c r="C1294" s="28" t="s">
        <v>10724</v>
      </c>
      <c r="D1294" s="28" t="s">
        <v>10725</v>
      </c>
      <c r="E1294" s="28" t="s">
        <v>7707</v>
      </c>
      <c r="F1294" s="28" t="s">
        <v>1837</v>
      </c>
      <c r="G1294" s="28" t="s">
        <v>18647</v>
      </c>
      <c r="H1294" s="28" t="s">
        <v>17413</v>
      </c>
      <c r="I1294" s="28">
        <v>0</v>
      </c>
      <c r="J1294" s="28">
        <v>0</v>
      </c>
      <c r="K1294" s="28">
        <v>1</v>
      </c>
      <c r="L1294" s="28">
        <v>0</v>
      </c>
      <c r="M1294" s="28">
        <v>0</v>
      </c>
      <c r="N1294" s="28">
        <v>2</v>
      </c>
      <c r="O1294" s="28">
        <v>8</v>
      </c>
      <c r="P1294">
        <f>VLOOKUP($A1294,'Item Detail'!$A$2:$G$3180,7,0)</f>
        <v>1</v>
      </c>
      <c r="Q1294" s="30" t="s">
        <v>20729</v>
      </c>
      <c r="R1294" s="30" t="s">
        <v>20730</v>
      </c>
      <c r="S1294" s="30" t="s">
        <v>20731</v>
      </c>
      <c r="T1294" s="30" t="s">
        <v>20732</v>
      </c>
      <c r="U1294" s="30" t="s">
        <v>20732</v>
      </c>
      <c r="V1294" s="30" t="s">
        <v>20734</v>
      </c>
      <c r="W1294" s="30" t="s">
        <v>20734</v>
      </c>
      <c r="X1294" s="30" t="s">
        <v>20734</v>
      </c>
      <c r="Y1294" s="30" t="s">
        <v>20734</v>
      </c>
      <c r="Z1294" s="30" t="s">
        <v>20734</v>
      </c>
      <c r="AA1294" s="32" t="s">
        <v>20788</v>
      </c>
    </row>
    <row r="1295" spans="1:27" x14ac:dyDescent="0.3">
      <c r="A1295" s="28" t="s">
        <v>10969</v>
      </c>
      <c r="B1295" s="28" t="s">
        <v>17489</v>
      </c>
      <c r="C1295" s="28" t="s">
        <v>10970</v>
      </c>
      <c r="D1295" s="28" t="s">
        <v>10971</v>
      </c>
      <c r="E1295" s="28" t="s">
        <v>10972</v>
      </c>
      <c r="F1295" s="28" t="s">
        <v>10973</v>
      </c>
      <c r="G1295" s="28" t="s">
        <v>18648</v>
      </c>
      <c r="H1295" s="28" t="s">
        <v>17413</v>
      </c>
      <c r="I1295" s="28">
        <v>1</v>
      </c>
      <c r="J1295" s="28">
        <v>0</v>
      </c>
      <c r="K1295" s="28">
        <v>0</v>
      </c>
      <c r="L1295" s="28">
        <v>0</v>
      </c>
      <c r="M1295" s="28">
        <v>0</v>
      </c>
      <c r="N1295" s="28">
        <v>2</v>
      </c>
      <c r="O1295" s="28">
        <v>8</v>
      </c>
      <c r="P1295">
        <f>VLOOKUP($A1295,'Item Detail'!$A$2:$G$3180,7,0)</f>
        <v>1</v>
      </c>
      <c r="Q1295" s="30" t="s">
        <v>20729</v>
      </c>
      <c r="R1295" s="30" t="s">
        <v>20730</v>
      </c>
      <c r="S1295" s="30" t="s">
        <v>20731</v>
      </c>
      <c r="T1295" s="30" t="s">
        <v>20732</v>
      </c>
      <c r="U1295" s="30" t="s">
        <v>20749</v>
      </c>
      <c r="V1295" s="30" t="s">
        <v>20734</v>
      </c>
      <c r="W1295" s="30" t="s">
        <v>20734</v>
      </c>
      <c r="X1295" s="30" t="s">
        <v>20734</v>
      </c>
      <c r="Y1295" s="30" t="s">
        <v>20734</v>
      </c>
      <c r="Z1295" s="30" t="s">
        <v>20734</v>
      </c>
      <c r="AA1295" s="32" t="s">
        <v>20788</v>
      </c>
    </row>
    <row r="1296" spans="1:27" x14ac:dyDescent="0.3">
      <c r="A1296" s="28" t="s">
        <v>13124</v>
      </c>
      <c r="B1296" s="28" t="s">
        <v>17465</v>
      </c>
      <c r="C1296" s="28" t="s">
        <v>13125</v>
      </c>
      <c r="D1296" s="28" t="s">
        <v>7677</v>
      </c>
      <c r="E1296" s="28" t="s">
        <v>8361</v>
      </c>
      <c r="F1296" s="28" t="s">
        <v>13126</v>
      </c>
      <c r="G1296" s="28" t="s">
        <v>18649</v>
      </c>
      <c r="H1296" s="28" t="s">
        <v>17413</v>
      </c>
      <c r="I1296" s="28">
        <v>1</v>
      </c>
      <c r="J1296" s="28">
        <v>0</v>
      </c>
      <c r="K1296" s="28">
        <v>0</v>
      </c>
      <c r="L1296" s="28">
        <v>0</v>
      </c>
      <c r="M1296" s="28">
        <v>0</v>
      </c>
      <c r="N1296" s="28">
        <v>2</v>
      </c>
      <c r="O1296" s="28">
        <v>8</v>
      </c>
      <c r="P1296">
        <f>VLOOKUP($A1296,'Item Detail'!$A$2:$G$3180,7,0)</f>
        <v>1</v>
      </c>
      <c r="Q1296" s="30" t="s">
        <v>20729</v>
      </c>
      <c r="R1296" s="30" t="s">
        <v>20730</v>
      </c>
      <c r="S1296" s="30" t="s">
        <v>20731</v>
      </c>
      <c r="T1296" s="30" t="s">
        <v>20732</v>
      </c>
      <c r="U1296" s="30" t="s">
        <v>20732</v>
      </c>
      <c r="V1296" s="30" t="s">
        <v>20734</v>
      </c>
      <c r="W1296" s="30" t="s">
        <v>20734</v>
      </c>
      <c r="X1296" s="30" t="s">
        <v>20734</v>
      </c>
      <c r="Y1296" s="30" t="s">
        <v>20734</v>
      </c>
      <c r="Z1296" s="30" t="s">
        <v>20734</v>
      </c>
      <c r="AA1296" s="32" t="s">
        <v>20788</v>
      </c>
    </row>
    <row r="1297" spans="1:27" x14ac:dyDescent="0.3">
      <c r="A1297" s="28" t="s">
        <v>4584</v>
      </c>
      <c r="B1297" s="28" t="s">
        <v>17447</v>
      </c>
      <c r="C1297" s="28" t="s">
        <v>13492</v>
      </c>
      <c r="D1297" s="28" t="s">
        <v>9924</v>
      </c>
      <c r="E1297" s="28" t="s">
        <v>7716</v>
      </c>
      <c r="F1297" s="28" t="s">
        <v>1893</v>
      </c>
      <c r="G1297" s="28" t="s">
        <v>18650</v>
      </c>
      <c r="H1297" s="28" t="s">
        <v>17419</v>
      </c>
      <c r="I1297" s="28">
        <v>0</v>
      </c>
      <c r="J1297" s="28">
        <v>0</v>
      </c>
      <c r="K1297" s="28">
        <v>1</v>
      </c>
      <c r="L1297" s="28">
        <v>0</v>
      </c>
      <c r="M1297" s="28">
        <v>0</v>
      </c>
      <c r="N1297" s="28">
        <v>2</v>
      </c>
      <c r="O1297" s="28">
        <v>8</v>
      </c>
      <c r="P1297">
        <f>VLOOKUP($A1297,'Item Detail'!$A$2:$G$3180,7,0)</f>
        <v>1</v>
      </c>
      <c r="Q1297" s="30" t="s">
        <v>20735</v>
      </c>
      <c r="R1297" s="30" t="s">
        <v>20730</v>
      </c>
      <c r="S1297" s="30" t="s">
        <v>4207</v>
      </c>
      <c r="T1297" s="30" t="s">
        <v>20732</v>
      </c>
      <c r="U1297" s="30" t="s">
        <v>20732</v>
      </c>
      <c r="V1297" s="30" t="s">
        <v>20737</v>
      </c>
      <c r="W1297" s="30" t="s">
        <v>20737</v>
      </c>
      <c r="X1297" s="30" t="s">
        <v>20737</v>
      </c>
      <c r="Y1297" s="30" t="s">
        <v>20737</v>
      </c>
      <c r="Z1297" s="30" t="s">
        <v>20737</v>
      </c>
      <c r="AA1297" s="32" t="s">
        <v>20789</v>
      </c>
    </row>
    <row r="1298" spans="1:27" x14ac:dyDescent="0.3">
      <c r="A1298" s="28" t="s">
        <v>4321</v>
      </c>
      <c r="B1298" s="28" t="s">
        <v>17420</v>
      </c>
      <c r="C1298" s="28" t="s">
        <v>11333</v>
      </c>
      <c r="D1298" s="28" t="s">
        <v>8606</v>
      </c>
      <c r="E1298" s="28" t="s">
        <v>7716</v>
      </c>
      <c r="F1298" s="28" t="s">
        <v>4208</v>
      </c>
      <c r="G1298" s="28" t="s">
        <v>18651</v>
      </c>
      <c r="H1298" s="28" t="s">
        <v>17419</v>
      </c>
      <c r="I1298" s="28">
        <v>0</v>
      </c>
      <c r="J1298" s="28">
        <v>0</v>
      </c>
      <c r="K1298" s="28">
        <v>1</v>
      </c>
      <c r="L1298" s="28">
        <v>0</v>
      </c>
      <c r="M1298" s="28">
        <v>0</v>
      </c>
      <c r="N1298" s="28">
        <v>2</v>
      </c>
      <c r="O1298" s="28">
        <v>8</v>
      </c>
      <c r="P1298">
        <f>VLOOKUP($A1298,'Item Detail'!$A$2:$G$3180,7,0)</f>
        <v>1</v>
      </c>
      <c r="Q1298" s="30" t="s">
        <v>20738</v>
      </c>
      <c r="R1298" s="30" t="s">
        <v>20730</v>
      </c>
      <c r="S1298" s="30" t="s">
        <v>4207</v>
      </c>
      <c r="T1298" s="30" t="s">
        <v>20732</v>
      </c>
      <c r="U1298" s="30" t="s">
        <v>20732</v>
      </c>
      <c r="V1298" s="30" t="s">
        <v>20737</v>
      </c>
      <c r="W1298" s="30" t="s">
        <v>20737</v>
      </c>
      <c r="X1298" s="30" t="s">
        <v>20737</v>
      </c>
      <c r="Y1298" s="30" t="s">
        <v>20737</v>
      </c>
      <c r="Z1298" s="30" t="s">
        <v>20737</v>
      </c>
      <c r="AA1298" s="32" t="s">
        <v>20785</v>
      </c>
    </row>
    <row r="1299" spans="1:27" x14ac:dyDescent="0.3">
      <c r="A1299" s="28" t="s">
        <v>16989</v>
      </c>
      <c r="B1299" s="28" t="s">
        <v>17570</v>
      </c>
      <c r="C1299" s="28" t="s">
        <v>16990</v>
      </c>
      <c r="D1299" s="28" t="s">
        <v>16991</v>
      </c>
      <c r="E1299" s="28" t="s">
        <v>11749</v>
      </c>
      <c r="F1299" s="28" t="s">
        <v>18652</v>
      </c>
      <c r="G1299" s="28" t="s">
        <v>18653</v>
      </c>
      <c r="H1299" s="28" t="s">
        <v>17413</v>
      </c>
      <c r="I1299" s="28">
        <v>0</v>
      </c>
      <c r="J1299" s="28">
        <v>0</v>
      </c>
      <c r="K1299" s="28">
        <v>0</v>
      </c>
      <c r="L1299" s="28">
        <v>0</v>
      </c>
      <c r="M1299" s="28">
        <v>1</v>
      </c>
      <c r="N1299" s="28">
        <v>2</v>
      </c>
      <c r="O1299" s="28">
        <v>8</v>
      </c>
      <c r="P1299">
        <f>VLOOKUP($A1299,'Item Detail'!$A$2:$G$3180,7,0)</f>
        <v>1</v>
      </c>
      <c r="Q1299" s="30" t="s">
        <v>20729</v>
      </c>
      <c r="R1299" s="30" t="s">
        <v>20730</v>
      </c>
      <c r="S1299" s="30" t="s">
        <v>20731</v>
      </c>
      <c r="T1299" s="30" t="s">
        <v>20732</v>
      </c>
      <c r="U1299" s="30" t="s">
        <v>20732</v>
      </c>
      <c r="V1299" s="30" t="s">
        <v>20734</v>
      </c>
      <c r="W1299" s="30" t="s">
        <v>20737</v>
      </c>
      <c r="X1299" s="30" t="s">
        <v>20734</v>
      </c>
      <c r="Y1299" s="30" t="s">
        <v>20734</v>
      </c>
      <c r="Z1299" s="30" t="s">
        <v>20734</v>
      </c>
      <c r="AA1299" s="32" t="s">
        <v>20788</v>
      </c>
    </row>
    <row r="1300" spans="1:27" x14ac:dyDescent="0.3">
      <c r="A1300" s="28" t="s">
        <v>5857</v>
      </c>
      <c r="B1300" s="28" t="s">
        <v>17732</v>
      </c>
      <c r="C1300" s="28" t="s">
        <v>14992</v>
      </c>
      <c r="D1300" s="28" t="s">
        <v>14993</v>
      </c>
      <c r="E1300" s="28" t="s">
        <v>14994</v>
      </c>
      <c r="F1300" s="28" t="s">
        <v>5859</v>
      </c>
      <c r="G1300" s="28" t="s">
        <v>18654</v>
      </c>
      <c r="H1300" s="28" t="s">
        <v>17419</v>
      </c>
      <c r="I1300" s="28">
        <v>1</v>
      </c>
      <c r="J1300" s="28">
        <v>0</v>
      </c>
      <c r="K1300" s="28">
        <v>0</v>
      </c>
      <c r="L1300" s="28">
        <v>0</v>
      </c>
      <c r="M1300" s="28">
        <v>0</v>
      </c>
      <c r="N1300" s="28">
        <v>2</v>
      </c>
      <c r="O1300" s="28">
        <v>8</v>
      </c>
      <c r="P1300">
        <f>VLOOKUP($A1300,'Item Detail'!$A$2:$G$3180,7,0)</f>
        <v>1</v>
      </c>
      <c r="Q1300" s="30" t="s">
        <v>20735</v>
      </c>
      <c r="R1300" s="30" t="s">
        <v>20730</v>
      </c>
      <c r="S1300" s="30" t="s">
        <v>4207</v>
      </c>
      <c r="T1300" s="30" t="s">
        <v>20732</v>
      </c>
      <c r="U1300" s="30" t="s">
        <v>20732</v>
      </c>
      <c r="V1300" s="30" t="s">
        <v>20737</v>
      </c>
      <c r="W1300" s="30" t="s">
        <v>20737</v>
      </c>
      <c r="X1300" s="30" t="s">
        <v>20737</v>
      </c>
      <c r="Y1300" s="30" t="s">
        <v>20737</v>
      </c>
      <c r="Z1300" s="30" t="s">
        <v>20737</v>
      </c>
      <c r="AA1300" s="32" t="s">
        <v>20789</v>
      </c>
    </row>
    <row r="1301" spans="1:27" x14ac:dyDescent="0.3">
      <c r="A1301" s="28" t="s">
        <v>4437</v>
      </c>
      <c r="B1301" s="28" t="s">
        <v>17570</v>
      </c>
      <c r="C1301" s="28" t="s">
        <v>16998</v>
      </c>
      <c r="D1301" s="28" t="s">
        <v>16999</v>
      </c>
      <c r="E1301" s="28" t="s">
        <v>7716</v>
      </c>
      <c r="F1301" s="28" t="s">
        <v>1946</v>
      </c>
      <c r="G1301" s="28" t="s">
        <v>18655</v>
      </c>
      <c r="H1301" s="28" t="s">
        <v>17419</v>
      </c>
      <c r="I1301" s="28">
        <v>0</v>
      </c>
      <c r="J1301" s="28">
        <v>1</v>
      </c>
      <c r="K1301" s="28">
        <v>0</v>
      </c>
      <c r="L1301" s="28">
        <v>0</v>
      </c>
      <c r="M1301" s="28">
        <v>0</v>
      </c>
      <c r="N1301" s="28">
        <v>2</v>
      </c>
      <c r="O1301" s="28">
        <v>8</v>
      </c>
      <c r="P1301">
        <f>VLOOKUP($A1301,'Item Detail'!$A$2:$G$3180,7,0)</f>
        <v>1</v>
      </c>
      <c r="Q1301" s="30" t="s">
        <v>20735</v>
      </c>
      <c r="R1301" s="30" t="s">
        <v>20730</v>
      </c>
      <c r="S1301" s="30" t="s">
        <v>4207</v>
      </c>
      <c r="T1301" s="30" t="s">
        <v>20732</v>
      </c>
      <c r="U1301" s="30" t="s">
        <v>20749</v>
      </c>
      <c r="V1301" s="30" t="s">
        <v>20737</v>
      </c>
      <c r="W1301" s="30" t="s">
        <v>20737</v>
      </c>
      <c r="X1301" s="30" t="s">
        <v>20737</v>
      </c>
      <c r="Y1301" s="30" t="s">
        <v>20737</v>
      </c>
      <c r="Z1301" s="30" t="s">
        <v>20737</v>
      </c>
      <c r="AA1301" s="32" t="s">
        <v>20789</v>
      </c>
    </row>
    <row r="1302" spans="1:27" x14ac:dyDescent="0.3">
      <c r="A1302" s="28" t="s">
        <v>4586</v>
      </c>
      <c r="B1302" s="28" t="s">
        <v>17489</v>
      </c>
      <c r="C1302" s="28" t="s">
        <v>4587</v>
      </c>
      <c r="D1302" s="28" t="s">
        <v>7930</v>
      </c>
      <c r="E1302" s="28" t="s">
        <v>7716</v>
      </c>
      <c r="F1302" s="28" t="s">
        <v>1608</v>
      </c>
      <c r="G1302" s="28" t="s">
        <v>18656</v>
      </c>
      <c r="H1302" s="28" t="s">
        <v>17419</v>
      </c>
      <c r="I1302" s="28">
        <v>0</v>
      </c>
      <c r="J1302" s="28">
        <v>0</v>
      </c>
      <c r="K1302" s="28">
        <v>1</v>
      </c>
      <c r="L1302" s="28">
        <v>0</v>
      </c>
      <c r="M1302" s="28">
        <v>0</v>
      </c>
      <c r="N1302" s="28">
        <v>2</v>
      </c>
      <c r="O1302" s="28">
        <v>8</v>
      </c>
      <c r="P1302">
        <f>VLOOKUP($A1302,'Item Detail'!$A$2:$G$3180,7,0)</f>
        <v>1</v>
      </c>
      <c r="Q1302" s="30" t="s">
        <v>20735</v>
      </c>
      <c r="R1302" s="30" t="s">
        <v>20730</v>
      </c>
      <c r="S1302" s="30" t="s">
        <v>4207</v>
      </c>
      <c r="T1302" s="30" t="s">
        <v>20732</v>
      </c>
      <c r="U1302" s="30" t="s">
        <v>20749</v>
      </c>
      <c r="V1302" s="30" t="s">
        <v>20737</v>
      </c>
      <c r="W1302" s="30" t="s">
        <v>20737</v>
      </c>
      <c r="X1302" s="30" t="s">
        <v>20737</v>
      </c>
      <c r="Y1302" s="30" t="s">
        <v>20737</v>
      </c>
      <c r="Z1302" s="30" t="s">
        <v>20737</v>
      </c>
      <c r="AA1302" s="32" t="s">
        <v>20789</v>
      </c>
    </row>
    <row r="1303" spans="1:27" x14ac:dyDescent="0.3">
      <c r="A1303" s="28" t="s">
        <v>3649</v>
      </c>
      <c r="B1303" s="28" t="s">
        <v>17458</v>
      </c>
      <c r="C1303" s="28" t="s">
        <v>13403</v>
      </c>
      <c r="D1303" s="28" t="s">
        <v>13404</v>
      </c>
      <c r="E1303" s="28" t="s">
        <v>7716</v>
      </c>
      <c r="F1303" s="28" t="s">
        <v>18055</v>
      </c>
      <c r="G1303" s="28" t="s">
        <v>18657</v>
      </c>
      <c r="H1303" s="28" t="s">
        <v>17428</v>
      </c>
      <c r="I1303" s="28">
        <v>0</v>
      </c>
      <c r="J1303" s="28">
        <v>0</v>
      </c>
      <c r="K1303" s="28">
        <v>0</v>
      </c>
      <c r="L1303" s="28">
        <v>0</v>
      </c>
      <c r="M1303" s="28">
        <v>1</v>
      </c>
      <c r="N1303" s="28">
        <v>2</v>
      </c>
      <c r="O1303" s="28">
        <v>8</v>
      </c>
      <c r="P1303">
        <f>VLOOKUP($A1303,'Item Detail'!$A$2:$G$3180,7,0)</f>
        <v>1</v>
      </c>
      <c r="Q1303" s="30" t="s">
        <v>20741</v>
      </c>
      <c r="R1303" s="30" t="s">
        <v>20730</v>
      </c>
      <c r="S1303" s="30" t="s">
        <v>20742</v>
      </c>
      <c r="T1303" s="30" t="s">
        <v>20732</v>
      </c>
      <c r="U1303" s="30" t="s">
        <v>20733</v>
      </c>
      <c r="V1303" s="30" t="s">
        <v>20737</v>
      </c>
      <c r="W1303" s="30" t="s">
        <v>20737</v>
      </c>
      <c r="X1303" s="30" t="s">
        <v>20737</v>
      </c>
      <c r="Y1303" s="30" t="s">
        <v>20737</v>
      </c>
      <c r="Z1303" s="30" t="s">
        <v>20737</v>
      </c>
      <c r="AA1303" s="32" t="s">
        <v>20789</v>
      </c>
    </row>
    <row r="1304" spans="1:27" x14ac:dyDescent="0.3">
      <c r="A1304" s="28" t="s">
        <v>6086</v>
      </c>
      <c r="B1304" s="28" t="s">
        <v>17481</v>
      </c>
      <c r="C1304" s="28" t="s">
        <v>14327</v>
      </c>
      <c r="D1304" s="28" t="s">
        <v>7677</v>
      </c>
      <c r="E1304" s="28" t="s">
        <v>7716</v>
      </c>
      <c r="F1304" s="28" t="s">
        <v>2063</v>
      </c>
      <c r="G1304" s="28" t="s">
        <v>18658</v>
      </c>
      <c r="H1304" s="28" t="s">
        <v>17419</v>
      </c>
      <c r="I1304" s="28">
        <v>1</v>
      </c>
      <c r="J1304" s="28">
        <v>0</v>
      </c>
      <c r="K1304" s="28">
        <v>0</v>
      </c>
      <c r="L1304" s="28">
        <v>0</v>
      </c>
      <c r="M1304" s="28">
        <v>0</v>
      </c>
      <c r="N1304" s="28">
        <v>2</v>
      </c>
      <c r="O1304" s="28">
        <v>8</v>
      </c>
      <c r="P1304">
        <f>VLOOKUP($A1304,'Item Detail'!$A$2:$G$3180,7,0)</f>
        <v>1</v>
      </c>
      <c r="Q1304" s="30" t="s">
        <v>20735</v>
      </c>
      <c r="R1304" s="30" t="s">
        <v>20730</v>
      </c>
      <c r="S1304" s="30" t="s">
        <v>4207</v>
      </c>
      <c r="T1304" s="30" t="s">
        <v>20732</v>
      </c>
      <c r="U1304" s="30" t="s">
        <v>20733</v>
      </c>
      <c r="V1304" s="30" t="s">
        <v>20737</v>
      </c>
      <c r="W1304" s="30" t="s">
        <v>20737</v>
      </c>
      <c r="X1304" s="30" t="s">
        <v>20737</v>
      </c>
      <c r="Y1304" s="30" t="s">
        <v>20737</v>
      </c>
      <c r="Z1304" s="30" t="s">
        <v>20737</v>
      </c>
      <c r="AA1304" s="32" t="s">
        <v>20789</v>
      </c>
    </row>
    <row r="1305" spans="1:27" x14ac:dyDescent="0.3">
      <c r="A1305" s="28" t="s">
        <v>11938</v>
      </c>
      <c r="B1305" s="28" t="s">
        <v>17570</v>
      </c>
      <c r="C1305" s="28" t="s">
        <v>11939</v>
      </c>
      <c r="D1305" s="28" t="s">
        <v>11940</v>
      </c>
      <c r="E1305" s="28" t="s">
        <v>7716</v>
      </c>
      <c r="F1305" s="28" t="s">
        <v>11941</v>
      </c>
      <c r="G1305" s="28" t="s">
        <v>18659</v>
      </c>
      <c r="H1305" s="28" t="s">
        <v>17453</v>
      </c>
      <c r="I1305" s="28">
        <v>0</v>
      </c>
      <c r="J1305" s="28">
        <v>0</v>
      </c>
      <c r="K1305" s="28">
        <v>1</v>
      </c>
      <c r="L1305" s="28">
        <v>0</v>
      </c>
      <c r="M1305" s="28">
        <v>0</v>
      </c>
      <c r="N1305" s="28">
        <v>2</v>
      </c>
      <c r="O1305" s="28">
        <v>8</v>
      </c>
      <c r="P1305">
        <f>VLOOKUP($A1305,'Item Detail'!$A$2:$G$3180,7,0)</f>
        <v>1</v>
      </c>
      <c r="Q1305" s="30" t="s">
        <v>20729</v>
      </c>
      <c r="R1305" s="30" t="s">
        <v>20730</v>
      </c>
      <c r="S1305" s="30" t="s">
        <v>20731</v>
      </c>
      <c r="T1305" s="30" t="s">
        <v>20732</v>
      </c>
      <c r="U1305" s="30" t="s">
        <v>20749</v>
      </c>
      <c r="V1305" s="30" t="s">
        <v>20734</v>
      </c>
      <c r="W1305" s="30" t="s">
        <v>20734</v>
      </c>
      <c r="X1305" s="30" t="s">
        <v>20734</v>
      </c>
      <c r="Y1305" s="30" t="s">
        <v>20737</v>
      </c>
      <c r="Z1305" s="30" t="s">
        <v>20737</v>
      </c>
      <c r="AA1305" s="32" t="s">
        <v>20787</v>
      </c>
    </row>
    <row r="1306" spans="1:27" x14ac:dyDescent="0.3">
      <c r="A1306" s="28" t="s">
        <v>11356</v>
      </c>
      <c r="B1306" s="28" t="s">
        <v>17513</v>
      </c>
      <c r="C1306" s="28" t="s">
        <v>11357</v>
      </c>
      <c r="D1306" s="28" t="s">
        <v>11358</v>
      </c>
      <c r="E1306" s="28" t="s">
        <v>8031</v>
      </c>
      <c r="F1306" s="28" t="s">
        <v>1676</v>
      </c>
      <c r="G1306" s="28" t="s">
        <v>18660</v>
      </c>
      <c r="H1306" s="28" t="s">
        <v>17453</v>
      </c>
      <c r="I1306" s="28">
        <v>0</v>
      </c>
      <c r="J1306" s="28">
        <v>0</v>
      </c>
      <c r="K1306" s="28">
        <v>1</v>
      </c>
      <c r="L1306" s="28">
        <v>0</v>
      </c>
      <c r="M1306" s="28">
        <v>0</v>
      </c>
      <c r="N1306" s="28">
        <v>2</v>
      </c>
      <c r="O1306" s="28">
        <v>8</v>
      </c>
      <c r="P1306">
        <f>VLOOKUP($A1306,'Item Detail'!$A$2:$G$3180,7,0)</f>
        <v>1</v>
      </c>
      <c r="Q1306" s="30" t="s">
        <v>20729</v>
      </c>
      <c r="R1306" s="30" t="s">
        <v>20730</v>
      </c>
      <c r="S1306" s="30" t="s">
        <v>20731</v>
      </c>
      <c r="T1306" s="30" t="s">
        <v>20732</v>
      </c>
      <c r="U1306" s="30" t="s">
        <v>20733</v>
      </c>
      <c r="V1306" s="30" t="s">
        <v>20734</v>
      </c>
      <c r="W1306" s="30" t="s">
        <v>20737</v>
      </c>
      <c r="X1306" s="30" t="s">
        <v>20737</v>
      </c>
      <c r="Y1306" s="30" t="s">
        <v>20737</v>
      </c>
      <c r="Z1306" s="30" t="s">
        <v>20737</v>
      </c>
      <c r="AA1306" s="32" t="s">
        <v>20790</v>
      </c>
    </row>
    <row r="1307" spans="1:27" x14ac:dyDescent="0.3">
      <c r="A1307" s="28" t="s">
        <v>14492</v>
      </c>
      <c r="B1307" s="28" t="s">
        <v>17465</v>
      </c>
      <c r="C1307" s="28" t="s">
        <v>14493</v>
      </c>
      <c r="D1307" s="28" t="s">
        <v>14494</v>
      </c>
      <c r="E1307" s="28" t="s">
        <v>8646</v>
      </c>
      <c r="F1307" s="28" t="s">
        <v>1654</v>
      </c>
      <c r="G1307" s="28" t="s">
        <v>18661</v>
      </c>
      <c r="H1307" s="28" t="s">
        <v>17413</v>
      </c>
      <c r="I1307" s="28">
        <v>0</v>
      </c>
      <c r="J1307" s="28">
        <v>0</v>
      </c>
      <c r="K1307" s="28">
        <v>1</v>
      </c>
      <c r="L1307" s="28">
        <v>0</v>
      </c>
      <c r="M1307" s="28">
        <v>0</v>
      </c>
      <c r="N1307" s="28">
        <v>2</v>
      </c>
      <c r="O1307" s="28">
        <v>8</v>
      </c>
      <c r="P1307">
        <f>VLOOKUP($A1307,'Item Detail'!$A$2:$G$3180,7,0)</f>
        <v>1</v>
      </c>
      <c r="Q1307" s="30" t="s">
        <v>20729</v>
      </c>
      <c r="R1307" s="30" t="s">
        <v>20730</v>
      </c>
      <c r="S1307" s="30" t="s">
        <v>20731</v>
      </c>
      <c r="T1307" s="30" t="s">
        <v>20732</v>
      </c>
      <c r="U1307" s="30" t="s">
        <v>20732</v>
      </c>
      <c r="V1307" s="30" t="s">
        <v>20734</v>
      </c>
      <c r="W1307" s="30" t="s">
        <v>20734</v>
      </c>
      <c r="X1307" s="30" t="s">
        <v>20734</v>
      </c>
      <c r="Y1307" s="30" t="s">
        <v>20734</v>
      </c>
      <c r="Z1307" s="30" t="s">
        <v>20734</v>
      </c>
      <c r="AA1307" s="32" t="s">
        <v>20788</v>
      </c>
    </row>
    <row r="1308" spans="1:27" x14ac:dyDescent="0.3">
      <c r="A1308" s="28" t="s">
        <v>2316</v>
      </c>
      <c r="B1308" s="28" t="s">
        <v>17458</v>
      </c>
      <c r="C1308" s="28" t="s">
        <v>11706</v>
      </c>
      <c r="D1308" s="28" t="s">
        <v>10033</v>
      </c>
      <c r="E1308" s="28" t="s">
        <v>7716</v>
      </c>
      <c r="F1308" s="28" t="s">
        <v>2315</v>
      </c>
      <c r="G1308" s="28" t="s">
        <v>18662</v>
      </c>
      <c r="H1308" s="28" t="s">
        <v>17428</v>
      </c>
      <c r="I1308" s="28">
        <v>0</v>
      </c>
      <c r="J1308" s="28">
        <v>0</v>
      </c>
      <c r="K1308" s="28">
        <v>1</v>
      </c>
      <c r="L1308" s="28">
        <v>0</v>
      </c>
      <c r="M1308" s="28">
        <v>0</v>
      </c>
      <c r="N1308" s="28">
        <v>2</v>
      </c>
      <c r="O1308" s="28">
        <v>8</v>
      </c>
      <c r="P1308">
        <f>VLOOKUP($A1308,'Item Detail'!$A$2:$G$3180,7,0)</f>
        <v>1</v>
      </c>
      <c r="Q1308" s="30" t="s">
        <v>20741</v>
      </c>
      <c r="R1308" s="30" t="s">
        <v>20730</v>
      </c>
      <c r="S1308" s="30" t="s">
        <v>20742</v>
      </c>
      <c r="T1308" s="30" t="s">
        <v>20732</v>
      </c>
      <c r="U1308" s="30" t="s">
        <v>20733</v>
      </c>
      <c r="V1308" s="30" t="s">
        <v>20737</v>
      </c>
      <c r="W1308" s="30" t="s">
        <v>20737</v>
      </c>
      <c r="X1308" s="30" t="s">
        <v>20737</v>
      </c>
      <c r="Y1308" s="30" t="s">
        <v>20737</v>
      </c>
      <c r="Z1308" s="30" t="s">
        <v>20737</v>
      </c>
      <c r="AA1308" s="32" t="s">
        <v>20789</v>
      </c>
    </row>
    <row r="1309" spans="1:27" x14ac:dyDescent="0.3">
      <c r="A1309" s="28" t="s">
        <v>2313</v>
      </c>
      <c r="B1309" s="28" t="s">
        <v>17458</v>
      </c>
      <c r="C1309" s="28" t="s">
        <v>13511</v>
      </c>
      <c r="D1309" s="28" t="s">
        <v>7947</v>
      </c>
      <c r="E1309" s="28" t="s">
        <v>7716</v>
      </c>
      <c r="F1309" s="28" t="s">
        <v>2315</v>
      </c>
      <c r="G1309" s="28" t="s">
        <v>18663</v>
      </c>
      <c r="H1309" s="28" t="s">
        <v>17428</v>
      </c>
      <c r="I1309" s="28">
        <v>0</v>
      </c>
      <c r="J1309" s="28">
        <v>0</v>
      </c>
      <c r="K1309" s="28">
        <v>1</v>
      </c>
      <c r="L1309" s="28">
        <v>0</v>
      </c>
      <c r="M1309" s="28">
        <v>0</v>
      </c>
      <c r="N1309" s="28">
        <v>2</v>
      </c>
      <c r="O1309" s="28">
        <v>8</v>
      </c>
      <c r="P1309">
        <f>VLOOKUP($A1309,'Item Detail'!$A$2:$G$3180,7,0)</f>
        <v>1</v>
      </c>
      <c r="Q1309" s="30" t="s">
        <v>20741</v>
      </c>
      <c r="R1309" s="30" t="s">
        <v>20730</v>
      </c>
      <c r="S1309" s="30" t="s">
        <v>20742</v>
      </c>
      <c r="T1309" s="30" t="s">
        <v>20732</v>
      </c>
      <c r="U1309" s="30" t="s">
        <v>20733</v>
      </c>
      <c r="V1309" s="30" t="s">
        <v>20737</v>
      </c>
      <c r="W1309" s="30" t="s">
        <v>20737</v>
      </c>
      <c r="X1309" s="30" t="s">
        <v>20737</v>
      </c>
      <c r="Y1309" s="30" t="s">
        <v>20737</v>
      </c>
      <c r="Z1309" s="30" t="s">
        <v>20737</v>
      </c>
      <c r="AA1309" s="32" t="s">
        <v>20789</v>
      </c>
    </row>
    <row r="1310" spans="1:27" x14ac:dyDescent="0.3">
      <c r="A1310" s="28" t="s">
        <v>11366</v>
      </c>
      <c r="B1310" s="28" t="s">
        <v>17454</v>
      </c>
      <c r="C1310" s="28" t="s">
        <v>11367</v>
      </c>
      <c r="D1310" s="28" t="s">
        <v>9435</v>
      </c>
      <c r="E1310" s="28" t="s">
        <v>7982</v>
      </c>
      <c r="F1310" s="28" t="s">
        <v>7877</v>
      </c>
      <c r="G1310" s="28" t="s">
        <v>18664</v>
      </c>
      <c r="H1310" s="28" t="s">
        <v>17453</v>
      </c>
      <c r="I1310" s="28">
        <v>0</v>
      </c>
      <c r="J1310" s="28">
        <v>0</v>
      </c>
      <c r="K1310" s="28">
        <v>1</v>
      </c>
      <c r="L1310" s="28">
        <v>0</v>
      </c>
      <c r="M1310" s="28">
        <v>0</v>
      </c>
      <c r="N1310" s="28">
        <v>2</v>
      </c>
      <c r="O1310" s="28">
        <v>8</v>
      </c>
      <c r="P1310">
        <f>VLOOKUP($A1310,'Item Detail'!$A$2:$G$3180,7,0)</f>
        <v>1</v>
      </c>
      <c r="Q1310" s="30" t="s">
        <v>20739</v>
      </c>
      <c r="R1310" s="30" t="s">
        <v>20730</v>
      </c>
      <c r="S1310" s="30" t="s">
        <v>20731</v>
      </c>
      <c r="T1310" s="30" t="s">
        <v>20732</v>
      </c>
      <c r="U1310" s="30" t="s">
        <v>20736</v>
      </c>
      <c r="V1310" s="30" t="s">
        <v>20734</v>
      </c>
      <c r="W1310" s="30" t="s">
        <v>20737</v>
      </c>
      <c r="X1310" s="30" t="s">
        <v>20737</v>
      </c>
      <c r="Y1310" s="30" t="s">
        <v>20737</v>
      </c>
      <c r="Z1310" s="30" t="s">
        <v>20737</v>
      </c>
      <c r="AA1310" s="32" t="s">
        <v>20790</v>
      </c>
    </row>
    <row r="1311" spans="1:27" x14ac:dyDescent="0.3">
      <c r="A1311" s="28" t="s">
        <v>13502</v>
      </c>
      <c r="B1311" s="28" t="s">
        <v>17513</v>
      </c>
      <c r="C1311" s="28" t="s">
        <v>13503</v>
      </c>
      <c r="D1311" s="28" t="s">
        <v>13504</v>
      </c>
      <c r="E1311" s="28" t="s">
        <v>13505</v>
      </c>
      <c r="F1311" s="28" t="s">
        <v>13506</v>
      </c>
      <c r="G1311" s="28" t="s">
        <v>18665</v>
      </c>
      <c r="H1311" s="28" t="s">
        <v>17413</v>
      </c>
      <c r="I1311" s="28">
        <v>0</v>
      </c>
      <c r="J1311" s="28">
        <v>0</v>
      </c>
      <c r="K1311" s="28">
        <v>1</v>
      </c>
      <c r="L1311" s="28">
        <v>0</v>
      </c>
      <c r="M1311" s="28">
        <v>0</v>
      </c>
      <c r="N1311" s="28">
        <v>2</v>
      </c>
      <c r="O1311" s="28">
        <v>8</v>
      </c>
      <c r="P1311">
        <f>VLOOKUP($A1311,'Item Detail'!$A$2:$G$3180,7,0)</f>
        <v>1</v>
      </c>
      <c r="Q1311" s="30" t="s">
        <v>20739</v>
      </c>
      <c r="R1311" s="30" t="s">
        <v>20730</v>
      </c>
      <c r="S1311" s="30" t="s">
        <v>20731</v>
      </c>
      <c r="T1311" s="30" t="s">
        <v>20732</v>
      </c>
      <c r="U1311" s="30" t="s">
        <v>20736</v>
      </c>
      <c r="V1311" s="30" t="s">
        <v>20734</v>
      </c>
      <c r="W1311" s="30" t="s">
        <v>20734</v>
      </c>
      <c r="X1311" s="30" t="s">
        <v>20734</v>
      </c>
      <c r="Y1311" s="30" t="s">
        <v>20734</v>
      </c>
      <c r="Z1311" s="30" t="s">
        <v>20734</v>
      </c>
      <c r="AA1311" s="32" t="s">
        <v>20788</v>
      </c>
    </row>
    <row r="1312" spans="1:27" x14ac:dyDescent="0.3">
      <c r="A1312" s="28" t="s">
        <v>16940</v>
      </c>
      <c r="B1312" s="28" t="s">
        <v>17437</v>
      </c>
      <c r="C1312" s="28" t="s">
        <v>16941</v>
      </c>
      <c r="D1312" s="28" t="s">
        <v>16942</v>
      </c>
      <c r="E1312" s="28" t="s">
        <v>16943</v>
      </c>
      <c r="F1312" s="28" t="s">
        <v>18391</v>
      </c>
      <c r="G1312" s="28" t="s">
        <v>18666</v>
      </c>
      <c r="H1312" s="28" t="s">
        <v>17412</v>
      </c>
      <c r="I1312" s="28">
        <v>1</v>
      </c>
      <c r="J1312" s="28">
        <v>0</v>
      </c>
      <c r="K1312" s="28">
        <v>0</v>
      </c>
      <c r="L1312" s="28">
        <v>0</v>
      </c>
      <c r="M1312" s="28">
        <v>0</v>
      </c>
      <c r="N1312" s="28">
        <v>2</v>
      </c>
      <c r="O1312" s="28">
        <v>8</v>
      </c>
      <c r="P1312">
        <f>VLOOKUP($A1312,'Item Detail'!$A$2:$G$3180,7,0)</f>
        <v>1</v>
      </c>
      <c r="Q1312" s="30" t="s">
        <v>20739</v>
      </c>
      <c r="R1312" s="30" t="s">
        <v>20730</v>
      </c>
      <c r="S1312" s="30" t="s">
        <v>20731</v>
      </c>
      <c r="T1312" s="30" t="s">
        <v>20732</v>
      </c>
      <c r="U1312" s="30" t="s">
        <v>20761</v>
      </c>
      <c r="V1312" s="30" t="s">
        <v>20734</v>
      </c>
      <c r="W1312" s="30" t="s">
        <v>20737</v>
      </c>
      <c r="X1312" s="30" t="s">
        <v>20737</v>
      </c>
      <c r="Y1312" s="30" t="s">
        <v>20737</v>
      </c>
      <c r="Z1312" s="30" t="s">
        <v>20737</v>
      </c>
      <c r="AA1312" s="32" t="s">
        <v>20788</v>
      </c>
    </row>
    <row r="1313" spans="1:27" x14ac:dyDescent="0.3">
      <c r="A1313" s="28" t="s">
        <v>3069</v>
      </c>
      <c r="B1313" s="28" t="s">
        <v>17410</v>
      </c>
      <c r="C1313" s="28" t="s">
        <v>14784</v>
      </c>
      <c r="D1313" s="28" t="s">
        <v>14785</v>
      </c>
      <c r="E1313" s="28" t="s">
        <v>7716</v>
      </c>
      <c r="F1313" s="28" t="s">
        <v>2100</v>
      </c>
      <c r="G1313" s="28" t="s">
        <v>18667</v>
      </c>
      <c r="H1313" s="28" t="s">
        <v>17428</v>
      </c>
      <c r="I1313" s="28">
        <v>1</v>
      </c>
      <c r="J1313" s="28">
        <v>0</v>
      </c>
      <c r="K1313" s="28">
        <v>0</v>
      </c>
      <c r="L1313" s="28">
        <v>0</v>
      </c>
      <c r="M1313" s="28">
        <v>0</v>
      </c>
      <c r="N1313" s="28">
        <v>2</v>
      </c>
      <c r="O1313" s="28">
        <v>8</v>
      </c>
      <c r="P1313">
        <f>VLOOKUP($A1313,'Item Detail'!$A$2:$G$3180,7,0)</f>
        <v>1</v>
      </c>
      <c r="Q1313" s="30" t="s">
        <v>20741</v>
      </c>
      <c r="R1313" s="30" t="s">
        <v>20730</v>
      </c>
      <c r="S1313" s="30" t="s">
        <v>20742</v>
      </c>
      <c r="T1313" s="30" t="s">
        <v>20732</v>
      </c>
      <c r="U1313" s="30" t="s">
        <v>20732</v>
      </c>
      <c r="V1313" s="30" t="s">
        <v>20737</v>
      </c>
      <c r="W1313" s="30" t="s">
        <v>20737</v>
      </c>
      <c r="X1313" s="30" t="s">
        <v>20737</v>
      </c>
      <c r="Y1313" s="30" t="s">
        <v>20737</v>
      </c>
      <c r="Z1313" s="30" t="s">
        <v>20737</v>
      </c>
      <c r="AA1313" s="32" t="s">
        <v>20789</v>
      </c>
    </row>
    <row r="1314" spans="1:27" x14ac:dyDescent="0.3">
      <c r="A1314" s="28" t="s">
        <v>15922</v>
      </c>
      <c r="B1314" s="28" t="s">
        <v>17465</v>
      </c>
      <c r="C1314" s="28" t="s">
        <v>15923</v>
      </c>
      <c r="D1314" s="28" t="s">
        <v>15924</v>
      </c>
      <c r="E1314" s="28" t="s">
        <v>7716</v>
      </c>
      <c r="F1314" s="28" t="s">
        <v>1747</v>
      </c>
      <c r="G1314" s="28" t="s">
        <v>18668</v>
      </c>
      <c r="H1314" s="28" t="s">
        <v>17413</v>
      </c>
      <c r="I1314" s="28">
        <v>1</v>
      </c>
      <c r="J1314" s="28">
        <v>0</v>
      </c>
      <c r="K1314" s="28">
        <v>0</v>
      </c>
      <c r="L1314" s="28">
        <v>0</v>
      </c>
      <c r="M1314" s="28">
        <v>0</v>
      </c>
      <c r="N1314" s="28">
        <v>2</v>
      </c>
      <c r="O1314" s="28">
        <v>8</v>
      </c>
      <c r="P1314">
        <f>VLOOKUP($A1314,'Item Detail'!$A$2:$G$3180,7,0)</f>
        <v>1</v>
      </c>
      <c r="Q1314" s="30" t="s">
        <v>20754</v>
      </c>
      <c r="R1314" s="30" t="s">
        <v>20730</v>
      </c>
      <c r="S1314" s="30" t="s">
        <v>20731</v>
      </c>
      <c r="T1314" s="30" t="s">
        <v>20732</v>
      </c>
      <c r="U1314" s="30" t="s">
        <v>20732</v>
      </c>
      <c r="V1314" s="30" t="s">
        <v>20734</v>
      </c>
      <c r="W1314" s="30" t="s">
        <v>20734</v>
      </c>
      <c r="X1314" s="30" t="s">
        <v>20734</v>
      </c>
      <c r="Y1314" s="30" t="s">
        <v>20737</v>
      </c>
      <c r="Z1314" s="30" t="s">
        <v>20734</v>
      </c>
      <c r="AA1314" s="32" t="s">
        <v>20788</v>
      </c>
    </row>
    <row r="1315" spans="1:27" x14ac:dyDescent="0.3">
      <c r="A1315" s="28" t="s">
        <v>6872</v>
      </c>
      <c r="B1315" s="28" t="s">
        <v>17420</v>
      </c>
      <c r="C1315" s="28" t="s">
        <v>6873</v>
      </c>
      <c r="D1315" s="28" t="s">
        <v>16358</v>
      </c>
      <c r="E1315" s="28" t="s">
        <v>12852</v>
      </c>
      <c r="F1315" s="28" t="s">
        <v>4208</v>
      </c>
      <c r="G1315" s="28" t="s">
        <v>18669</v>
      </c>
      <c r="H1315" s="28" t="s">
        <v>17419</v>
      </c>
      <c r="I1315" s="28">
        <v>0</v>
      </c>
      <c r="J1315" s="28">
        <v>0</v>
      </c>
      <c r="K1315" s="28">
        <v>0</v>
      </c>
      <c r="L1315" s="28">
        <v>0</v>
      </c>
      <c r="M1315" s="28">
        <v>1</v>
      </c>
      <c r="N1315" s="28">
        <v>2</v>
      </c>
      <c r="O1315" s="28">
        <v>8</v>
      </c>
      <c r="P1315">
        <f>VLOOKUP($A1315,'Item Detail'!$A$2:$G$3180,7,0)</f>
        <v>1</v>
      </c>
      <c r="Q1315" s="30" t="s">
        <v>20747</v>
      </c>
      <c r="R1315" s="30" t="s">
        <v>20730</v>
      </c>
      <c r="S1315" s="30" t="s">
        <v>4207</v>
      </c>
      <c r="T1315" s="30" t="s">
        <v>20732</v>
      </c>
      <c r="U1315" s="30" t="s">
        <v>20732</v>
      </c>
      <c r="V1315" s="30" t="s">
        <v>20737</v>
      </c>
      <c r="W1315" s="30" t="s">
        <v>20737</v>
      </c>
      <c r="X1315" s="30" t="s">
        <v>20737</v>
      </c>
      <c r="Y1315" s="30" t="s">
        <v>20737</v>
      </c>
      <c r="Z1315" s="30" t="s">
        <v>20737</v>
      </c>
      <c r="AA1315" s="32" t="s">
        <v>20785</v>
      </c>
    </row>
    <row r="1316" spans="1:27" x14ac:dyDescent="0.3">
      <c r="A1316" s="28" t="s">
        <v>6182</v>
      </c>
      <c r="B1316" s="28" t="s">
        <v>17420</v>
      </c>
      <c r="C1316" s="28" t="s">
        <v>13028</v>
      </c>
      <c r="D1316" s="28" t="s">
        <v>13029</v>
      </c>
      <c r="E1316" s="28" t="s">
        <v>7716</v>
      </c>
      <c r="F1316" s="28" t="s">
        <v>4208</v>
      </c>
      <c r="G1316" s="28" t="s">
        <v>18670</v>
      </c>
      <c r="H1316" s="28" t="s">
        <v>17419</v>
      </c>
      <c r="I1316" s="28">
        <v>0</v>
      </c>
      <c r="J1316" s="28">
        <v>0</v>
      </c>
      <c r="K1316" s="28">
        <v>1</v>
      </c>
      <c r="L1316" s="28">
        <v>0</v>
      </c>
      <c r="M1316" s="28">
        <v>0</v>
      </c>
      <c r="N1316" s="28">
        <v>2</v>
      </c>
      <c r="O1316" s="28">
        <v>8</v>
      </c>
      <c r="P1316">
        <f>VLOOKUP($A1316,'Item Detail'!$A$2:$G$3180,7,0)</f>
        <v>1</v>
      </c>
      <c r="Q1316" s="30" t="s">
        <v>20738</v>
      </c>
      <c r="R1316" s="30" t="s">
        <v>20730</v>
      </c>
      <c r="S1316" s="30" t="s">
        <v>4207</v>
      </c>
      <c r="T1316" s="30" t="s">
        <v>20732</v>
      </c>
      <c r="U1316" s="30" t="s">
        <v>20732</v>
      </c>
      <c r="V1316" s="30" t="s">
        <v>20737</v>
      </c>
      <c r="W1316" s="30" t="s">
        <v>20737</v>
      </c>
      <c r="X1316" s="30" t="s">
        <v>20737</v>
      </c>
      <c r="Y1316" s="30" t="s">
        <v>20737</v>
      </c>
      <c r="Z1316" s="30" t="s">
        <v>20737</v>
      </c>
      <c r="AA1316" s="32" t="s">
        <v>20785</v>
      </c>
    </row>
    <row r="1317" spans="1:27" x14ac:dyDescent="0.3">
      <c r="A1317" s="28" t="s">
        <v>4580</v>
      </c>
      <c r="B1317" s="28" t="s">
        <v>17447</v>
      </c>
      <c r="C1317" s="28" t="s">
        <v>15492</v>
      </c>
      <c r="D1317" s="28" t="s">
        <v>7677</v>
      </c>
      <c r="E1317" s="28" t="s">
        <v>7716</v>
      </c>
      <c r="F1317" s="28" t="s">
        <v>1893</v>
      </c>
      <c r="G1317" s="28" t="s">
        <v>18671</v>
      </c>
      <c r="H1317" s="28" t="s">
        <v>17419</v>
      </c>
      <c r="I1317" s="28">
        <v>0</v>
      </c>
      <c r="J1317" s="28">
        <v>0</v>
      </c>
      <c r="K1317" s="28">
        <v>1</v>
      </c>
      <c r="L1317" s="28">
        <v>0</v>
      </c>
      <c r="M1317" s="28">
        <v>0</v>
      </c>
      <c r="N1317" s="28">
        <v>2</v>
      </c>
      <c r="O1317" s="28">
        <v>8</v>
      </c>
      <c r="P1317">
        <f>VLOOKUP($A1317,'Item Detail'!$A$2:$G$3180,7,0)</f>
        <v>1</v>
      </c>
      <c r="Q1317" s="30" t="s">
        <v>20735</v>
      </c>
      <c r="R1317" s="30" t="s">
        <v>20730</v>
      </c>
      <c r="S1317" s="30" t="s">
        <v>4207</v>
      </c>
      <c r="T1317" s="30" t="s">
        <v>20732</v>
      </c>
      <c r="U1317" s="30" t="s">
        <v>20732</v>
      </c>
      <c r="V1317" s="30" t="s">
        <v>20737</v>
      </c>
      <c r="W1317" s="30" t="s">
        <v>20737</v>
      </c>
      <c r="X1317" s="30" t="s">
        <v>20737</v>
      </c>
      <c r="Y1317" s="30" t="s">
        <v>20737</v>
      </c>
      <c r="Z1317" s="30" t="s">
        <v>20737</v>
      </c>
      <c r="AA1317" s="32" t="s">
        <v>20789</v>
      </c>
    </row>
    <row r="1318" spans="1:27" x14ac:dyDescent="0.3">
      <c r="A1318" s="28" t="s">
        <v>2350</v>
      </c>
      <c r="B1318" s="28" t="s">
        <v>17483</v>
      </c>
      <c r="C1318" s="28" t="s">
        <v>11799</v>
      </c>
      <c r="D1318" s="28" t="s">
        <v>7677</v>
      </c>
      <c r="E1318" s="28" t="s">
        <v>11800</v>
      </c>
      <c r="F1318" s="28" t="s">
        <v>18672</v>
      </c>
      <c r="G1318" s="28" t="s">
        <v>18673</v>
      </c>
      <c r="H1318" s="28" t="s">
        <v>17428</v>
      </c>
      <c r="I1318" s="28">
        <v>1</v>
      </c>
      <c r="J1318" s="28">
        <v>0</v>
      </c>
      <c r="K1318" s="28">
        <v>0</v>
      </c>
      <c r="L1318" s="28">
        <v>0</v>
      </c>
      <c r="M1318" s="28">
        <v>0</v>
      </c>
      <c r="N1318" s="28">
        <v>2</v>
      </c>
      <c r="O1318" s="28">
        <v>8</v>
      </c>
      <c r="P1318">
        <f>VLOOKUP($A1318,'Item Detail'!$A$2:$G$3180,7,0)</f>
        <v>1</v>
      </c>
      <c r="Q1318" s="30" t="s">
        <v>20729</v>
      </c>
      <c r="R1318" s="30" t="s">
        <v>20730</v>
      </c>
      <c r="S1318" s="30" t="s">
        <v>20731</v>
      </c>
      <c r="T1318" s="30" t="s">
        <v>20732</v>
      </c>
      <c r="U1318" s="30" t="s">
        <v>20733</v>
      </c>
      <c r="V1318" s="30" t="s">
        <v>20734</v>
      </c>
      <c r="W1318" s="30" t="s">
        <v>20737</v>
      </c>
      <c r="X1318" s="30" t="s">
        <v>20737</v>
      </c>
      <c r="Y1318" s="30" t="s">
        <v>20737</v>
      </c>
      <c r="Z1318" s="30" t="s">
        <v>20737</v>
      </c>
      <c r="AA1318" s="33" t="s">
        <v>20788</v>
      </c>
    </row>
    <row r="1319" spans="1:27" x14ac:dyDescent="0.3">
      <c r="A1319" s="28" t="s">
        <v>15714</v>
      </c>
      <c r="B1319" s="28" t="s">
        <v>17437</v>
      </c>
      <c r="C1319" s="28" t="s">
        <v>15715</v>
      </c>
      <c r="D1319" s="28" t="s">
        <v>15716</v>
      </c>
      <c r="E1319" s="28" t="s">
        <v>7684</v>
      </c>
      <c r="F1319" s="28" t="s">
        <v>15234</v>
      </c>
      <c r="G1319" s="28" t="s">
        <v>18674</v>
      </c>
      <c r="H1319" s="28" t="s">
        <v>17453</v>
      </c>
      <c r="I1319" s="28">
        <v>0</v>
      </c>
      <c r="J1319" s="28">
        <v>1</v>
      </c>
      <c r="K1319" s="28">
        <v>0</v>
      </c>
      <c r="L1319" s="28">
        <v>0</v>
      </c>
      <c r="M1319" s="28">
        <v>0</v>
      </c>
      <c r="N1319" s="28">
        <v>2</v>
      </c>
      <c r="O1319" s="28">
        <v>8</v>
      </c>
      <c r="P1319">
        <f>VLOOKUP($A1319,'Item Detail'!$A$2:$G$3180,7,0)</f>
        <v>1</v>
      </c>
      <c r="Q1319" s="30" t="s">
        <v>20739</v>
      </c>
      <c r="R1319" s="30" t="s">
        <v>20730</v>
      </c>
      <c r="S1319" s="30" t="s">
        <v>20731</v>
      </c>
      <c r="T1319" s="30" t="s">
        <v>20732</v>
      </c>
      <c r="U1319" s="30" t="s">
        <v>20736</v>
      </c>
      <c r="V1319" s="30" t="s">
        <v>20734</v>
      </c>
      <c r="W1319" s="30" t="s">
        <v>20734</v>
      </c>
      <c r="X1319" s="30" t="s">
        <v>20734</v>
      </c>
      <c r="Y1319" s="30" t="s">
        <v>20734</v>
      </c>
      <c r="Z1319" s="30" t="s">
        <v>20734</v>
      </c>
      <c r="AA1319" s="32" t="s">
        <v>20787</v>
      </c>
    </row>
    <row r="1320" spans="1:27" x14ac:dyDescent="0.3">
      <c r="A1320" s="28" t="s">
        <v>15121</v>
      </c>
      <c r="B1320" s="28" t="s">
        <v>17414</v>
      </c>
      <c r="C1320" s="28" t="s">
        <v>15122</v>
      </c>
      <c r="D1320" s="28" t="s">
        <v>10597</v>
      </c>
      <c r="E1320" s="28" t="s">
        <v>15066</v>
      </c>
      <c r="F1320" s="28" t="s">
        <v>15123</v>
      </c>
      <c r="G1320" s="28" t="s">
        <v>18675</v>
      </c>
      <c r="H1320" s="28" t="s">
        <v>17412</v>
      </c>
      <c r="I1320" s="28">
        <v>1</v>
      </c>
      <c r="J1320" s="28">
        <v>0</v>
      </c>
      <c r="K1320" s="28">
        <v>0</v>
      </c>
      <c r="L1320" s="28">
        <v>0</v>
      </c>
      <c r="M1320" s="28">
        <v>0</v>
      </c>
      <c r="N1320" s="28">
        <v>2</v>
      </c>
      <c r="O1320" s="28">
        <v>8</v>
      </c>
      <c r="P1320">
        <f>VLOOKUP($A1320,'Item Detail'!$A$2:$G$3180,7,0)</f>
        <v>1</v>
      </c>
      <c r="Q1320" s="30" t="s">
        <v>20729</v>
      </c>
      <c r="R1320" s="30" t="s">
        <v>20752</v>
      </c>
      <c r="S1320" s="30" t="s">
        <v>20752</v>
      </c>
      <c r="T1320" s="30" t="s">
        <v>20732</v>
      </c>
      <c r="U1320" s="30" t="s">
        <v>20733</v>
      </c>
      <c r="V1320" s="30" t="s">
        <v>20737</v>
      </c>
      <c r="W1320" s="30" t="s">
        <v>20737</v>
      </c>
      <c r="X1320" s="30" t="s">
        <v>20737</v>
      </c>
      <c r="Y1320" s="30" t="s">
        <v>20737</v>
      </c>
      <c r="Z1320" s="30" t="s">
        <v>20737</v>
      </c>
      <c r="AA1320" s="32" t="s">
        <v>20786</v>
      </c>
    </row>
    <row r="1321" spans="1:27" x14ac:dyDescent="0.3">
      <c r="A1321" s="28" t="s">
        <v>11776</v>
      </c>
      <c r="B1321" s="28" t="s">
        <v>17581</v>
      </c>
      <c r="C1321" s="28" t="s">
        <v>11777</v>
      </c>
      <c r="D1321" s="28" t="s">
        <v>11778</v>
      </c>
      <c r="E1321" s="28" t="s">
        <v>11779</v>
      </c>
      <c r="F1321" s="28" t="s">
        <v>18676</v>
      </c>
      <c r="G1321" s="28" t="s">
        <v>18677</v>
      </c>
      <c r="H1321" s="28" t="s">
        <v>17412</v>
      </c>
      <c r="I1321" s="28">
        <v>1</v>
      </c>
      <c r="J1321" s="28">
        <v>0</v>
      </c>
      <c r="K1321" s="28">
        <v>0</v>
      </c>
      <c r="L1321" s="28">
        <v>0</v>
      </c>
      <c r="M1321" s="28">
        <v>0</v>
      </c>
      <c r="N1321" s="28">
        <v>2</v>
      </c>
      <c r="O1321" s="28">
        <v>8</v>
      </c>
      <c r="P1321">
        <f>VLOOKUP($A1321,'Item Detail'!$A$2:$G$3180,7,0)</f>
        <v>1</v>
      </c>
      <c r="Q1321" s="30" t="s">
        <v>20754</v>
      </c>
      <c r="R1321" s="30" t="s">
        <v>20730</v>
      </c>
      <c r="S1321" s="30" t="s">
        <v>20731</v>
      </c>
      <c r="T1321" s="30" t="s">
        <v>20732</v>
      </c>
      <c r="U1321" s="30" t="s">
        <v>20732</v>
      </c>
      <c r="V1321" s="30" t="s">
        <v>20734</v>
      </c>
      <c r="W1321" s="30" t="s">
        <v>20737</v>
      </c>
      <c r="X1321" s="30" t="s">
        <v>20737</v>
      </c>
      <c r="Y1321" s="30" t="s">
        <v>20737</v>
      </c>
      <c r="Z1321" s="30" t="s">
        <v>20737</v>
      </c>
      <c r="AA1321" s="32" t="s">
        <v>20788</v>
      </c>
    </row>
    <row r="1322" spans="1:27" x14ac:dyDescent="0.3">
      <c r="A1322" s="28" t="s">
        <v>11561</v>
      </c>
      <c r="B1322" s="28" t="s">
        <v>17483</v>
      </c>
      <c r="C1322" s="28" t="s">
        <v>11562</v>
      </c>
      <c r="D1322" s="28" t="s">
        <v>11563</v>
      </c>
      <c r="E1322" s="28" t="s">
        <v>7734</v>
      </c>
      <c r="F1322" s="28" t="s">
        <v>3208</v>
      </c>
      <c r="G1322" s="28" t="s">
        <v>18678</v>
      </c>
      <c r="H1322" s="28" t="s">
        <v>17413</v>
      </c>
      <c r="I1322" s="28">
        <v>0</v>
      </c>
      <c r="J1322" s="28">
        <v>0</v>
      </c>
      <c r="K1322" s="28">
        <v>0</v>
      </c>
      <c r="L1322" s="28">
        <v>0</v>
      </c>
      <c r="M1322" s="28">
        <v>1</v>
      </c>
      <c r="N1322" s="28">
        <v>2</v>
      </c>
      <c r="O1322" s="28">
        <v>8</v>
      </c>
      <c r="P1322">
        <f>VLOOKUP($A1322,'Item Detail'!$A$2:$G$3180,7,0)</f>
        <v>1</v>
      </c>
      <c r="Q1322" s="30" t="s">
        <v>20729</v>
      </c>
      <c r="R1322" s="30" t="s">
        <v>20730</v>
      </c>
      <c r="S1322" s="30" t="s">
        <v>20731</v>
      </c>
      <c r="T1322" s="30" t="s">
        <v>20732</v>
      </c>
      <c r="U1322" s="30" t="s">
        <v>20733</v>
      </c>
      <c r="V1322" s="30" t="s">
        <v>20734</v>
      </c>
      <c r="W1322" s="30" t="s">
        <v>20737</v>
      </c>
      <c r="X1322" s="30" t="s">
        <v>20737</v>
      </c>
      <c r="Y1322" s="30" t="s">
        <v>20737</v>
      </c>
      <c r="Z1322" s="30" t="s">
        <v>20734</v>
      </c>
      <c r="AA1322" s="32" t="s">
        <v>20788</v>
      </c>
    </row>
    <row r="1323" spans="1:27" x14ac:dyDescent="0.3">
      <c r="A1323" s="28" t="s">
        <v>3031</v>
      </c>
      <c r="B1323" s="28" t="s">
        <v>17458</v>
      </c>
      <c r="C1323" s="28" t="s">
        <v>12651</v>
      </c>
      <c r="D1323" s="28" t="s">
        <v>12652</v>
      </c>
      <c r="E1323" s="28" t="s">
        <v>7716</v>
      </c>
      <c r="F1323" s="28" t="s">
        <v>3033</v>
      </c>
      <c r="G1323" s="28" t="s">
        <v>18679</v>
      </c>
      <c r="H1323" s="28" t="s">
        <v>17428</v>
      </c>
      <c r="I1323" s="28">
        <v>1</v>
      </c>
      <c r="J1323" s="28">
        <v>0</v>
      </c>
      <c r="K1323" s="28">
        <v>0</v>
      </c>
      <c r="L1323" s="28">
        <v>0</v>
      </c>
      <c r="M1323" s="28">
        <v>0</v>
      </c>
      <c r="N1323" s="28">
        <v>2</v>
      </c>
      <c r="O1323" s="28">
        <v>8</v>
      </c>
      <c r="P1323">
        <f>VLOOKUP($A1323,'Item Detail'!$A$2:$G$3180,7,0)</f>
        <v>1</v>
      </c>
      <c r="Q1323" s="30" t="s">
        <v>20741</v>
      </c>
      <c r="R1323" s="30" t="s">
        <v>20730</v>
      </c>
      <c r="S1323" s="30" t="s">
        <v>20742</v>
      </c>
      <c r="T1323" s="30" t="s">
        <v>20732</v>
      </c>
      <c r="U1323" s="30" t="s">
        <v>20732</v>
      </c>
      <c r="V1323" s="30" t="s">
        <v>20737</v>
      </c>
      <c r="W1323" s="30" t="s">
        <v>20737</v>
      </c>
      <c r="X1323" s="30" t="s">
        <v>20737</v>
      </c>
      <c r="Y1323" s="30" t="s">
        <v>20737</v>
      </c>
      <c r="Z1323" s="30" t="s">
        <v>20737</v>
      </c>
      <c r="AA1323" s="32" t="s">
        <v>20789</v>
      </c>
    </row>
    <row r="1324" spans="1:27" x14ac:dyDescent="0.3">
      <c r="A1324" s="28" t="s">
        <v>15405</v>
      </c>
      <c r="B1324" s="28" t="s">
        <v>17513</v>
      </c>
      <c r="C1324" s="28" t="s">
        <v>15406</v>
      </c>
      <c r="D1324" s="28" t="s">
        <v>8757</v>
      </c>
      <c r="E1324" s="28" t="s">
        <v>7716</v>
      </c>
      <c r="F1324" s="28" t="s">
        <v>1938</v>
      </c>
      <c r="G1324" s="28" t="s">
        <v>18680</v>
      </c>
      <c r="H1324" s="28" t="s">
        <v>17413</v>
      </c>
      <c r="I1324" s="28">
        <v>1</v>
      </c>
      <c r="J1324" s="28">
        <v>0</v>
      </c>
      <c r="K1324" s="28">
        <v>0</v>
      </c>
      <c r="L1324" s="28">
        <v>0</v>
      </c>
      <c r="M1324" s="28">
        <v>0</v>
      </c>
      <c r="N1324" s="28">
        <v>2</v>
      </c>
      <c r="O1324" s="28">
        <v>8</v>
      </c>
      <c r="P1324">
        <f>VLOOKUP($A1324,'Item Detail'!$A$2:$G$3180,7,0)</f>
        <v>1</v>
      </c>
      <c r="Q1324" s="30" t="s">
        <v>20754</v>
      </c>
      <c r="R1324" s="30" t="s">
        <v>20730</v>
      </c>
      <c r="S1324" s="30" t="s">
        <v>20731</v>
      </c>
      <c r="T1324" s="30" t="s">
        <v>20732</v>
      </c>
      <c r="U1324" s="30" t="s">
        <v>20732</v>
      </c>
      <c r="V1324" s="30" t="s">
        <v>20734</v>
      </c>
      <c r="W1324" s="30" t="s">
        <v>20737</v>
      </c>
      <c r="X1324" s="30" t="s">
        <v>20734</v>
      </c>
      <c r="Y1324" s="30" t="s">
        <v>20734</v>
      </c>
      <c r="Z1324" s="30" t="s">
        <v>20737</v>
      </c>
      <c r="AA1324" s="32" t="s">
        <v>20788</v>
      </c>
    </row>
    <row r="1325" spans="1:27" x14ac:dyDescent="0.3">
      <c r="A1325" s="28" t="s">
        <v>12611</v>
      </c>
      <c r="B1325" s="28" t="s">
        <v>17414</v>
      </c>
      <c r="C1325" s="28" t="s">
        <v>12612</v>
      </c>
      <c r="D1325" s="28" t="s">
        <v>12613</v>
      </c>
      <c r="E1325" s="28" t="s">
        <v>12614</v>
      </c>
      <c r="F1325" s="28" t="s">
        <v>2257</v>
      </c>
      <c r="G1325" s="28" t="s">
        <v>18681</v>
      </c>
      <c r="H1325" s="28" t="s">
        <v>17453</v>
      </c>
      <c r="I1325" s="28">
        <v>0</v>
      </c>
      <c r="J1325" s="28">
        <v>1</v>
      </c>
      <c r="K1325" s="28">
        <v>0</v>
      </c>
      <c r="L1325" s="28">
        <v>0</v>
      </c>
      <c r="M1325" s="28">
        <v>0</v>
      </c>
      <c r="N1325" s="28">
        <v>2</v>
      </c>
      <c r="O1325" s="28">
        <v>8</v>
      </c>
      <c r="P1325">
        <f>VLOOKUP($A1325,'Item Detail'!$A$2:$G$3180,7,0)</f>
        <v>1</v>
      </c>
      <c r="Q1325" s="30" t="s">
        <v>20775</v>
      </c>
      <c r="R1325" s="30" t="s">
        <v>20730</v>
      </c>
      <c r="S1325" s="30" t="s">
        <v>20731</v>
      </c>
      <c r="T1325" s="30" t="s">
        <v>20732</v>
      </c>
      <c r="U1325" s="30" t="s">
        <v>20736</v>
      </c>
      <c r="V1325" s="30" t="s">
        <v>20734</v>
      </c>
      <c r="W1325" s="30" t="s">
        <v>20737</v>
      </c>
      <c r="X1325" s="30" t="s">
        <v>20737</v>
      </c>
      <c r="Y1325" s="30" t="s">
        <v>20737</v>
      </c>
      <c r="Z1325" s="30" t="s">
        <v>20737</v>
      </c>
      <c r="AA1325" s="32" t="s">
        <v>20790</v>
      </c>
    </row>
    <row r="1326" spans="1:27" x14ac:dyDescent="0.3">
      <c r="A1326" s="28" t="s">
        <v>13558</v>
      </c>
      <c r="B1326" s="28" t="s">
        <v>17435</v>
      </c>
      <c r="C1326" s="28" t="s">
        <v>13559</v>
      </c>
      <c r="D1326" s="28" t="s">
        <v>8055</v>
      </c>
      <c r="E1326" s="28" t="s">
        <v>9444</v>
      </c>
      <c r="F1326" s="28" t="s">
        <v>8126</v>
      </c>
      <c r="G1326" s="28" t="s">
        <v>18682</v>
      </c>
      <c r="H1326" s="28" t="s">
        <v>17453</v>
      </c>
      <c r="I1326" s="28">
        <v>0</v>
      </c>
      <c r="J1326" s="28">
        <v>0</v>
      </c>
      <c r="K1326" s="28">
        <v>1</v>
      </c>
      <c r="L1326" s="28">
        <v>0</v>
      </c>
      <c r="M1326" s="28">
        <v>0</v>
      </c>
      <c r="N1326" s="28">
        <v>2</v>
      </c>
      <c r="O1326" s="28">
        <v>8</v>
      </c>
      <c r="P1326">
        <f>VLOOKUP($A1326,'Item Detail'!$A$2:$G$3180,7,0)</f>
        <v>1</v>
      </c>
      <c r="Q1326" s="30" t="s">
        <v>20772</v>
      </c>
      <c r="R1326" s="30" t="s">
        <v>20744</v>
      </c>
      <c r="S1326" s="30" t="s">
        <v>20731</v>
      </c>
      <c r="T1326" s="30" t="s">
        <v>20732</v>
      </c>
      <c r="U1326" s="30" t="s">
        <v>20736</v>
      </c>
      <c r="V1326" s="30" t="s">
        <v>20734</v>
      </c>
      <c r="W1326" s="30" t="s">
        <v>20734</v>
      </c>
      <c r="X1326" s="30" t="s">
        <v>20737</v>
      </c>
      <c r="Y1326" s="30" t="s">
        <v>20737</v>
      </c>
      <c r="Z1326" s="30" t="s">
        <v>20737</v>
      </c>
      <c r="AA1326" s="32" t="s">
        <v>20790</v>
      </c>
    </row>
    <row r="1327" spans="1:27" x14ac:dyDescent="0.3">
      <c r="A1327" s="28" t="s">
        <v>17286</v>
      </c>
      <c r="B1327" s="28" t="s">
        <v>17435</v>
      </c>
      <c r="C1327" s="28" t="s">
        <v>12622</v>
      </c>
      <c r="D1327" s="28" t="s">
        <v>12623</v>
      </c>
      <c r="E1327" s="28" t="s">
        <v>11084</v>
      </c>
      <c r="F1327" s="28" t="s">
        <v>8126</v>
      </c>
      <c r="G1327" s="28" t="s">
        <v>17438</v>
      </c>
      <c r="H1327" s="28" t="s">
        <v>17412</v>
      </c>
      <c r="I1327" s="28">
        <v>0</v>
      </c>
      <c r="J1327" s="28">
        <v>0</v>
      </c>
      <c r="K1327" s="28">
        <v>1</v>
      </c>
      <c r="L1327" s="28">
        <v>0</v>
      </c>
      <c r="M1327" s="28">
        <v>0</v>
      </c>
      <c r="N1327" s="28">
        <v>2</v>
      </c>
      <c r="O1327" s="28">
        <v>8</v>
      </c>
      <c r="P1327">
        <f>VLOOKUP($A1327,'Item Detail'!$A$2:$G$3180,7,0)</f>
        <v>1</v>
      </c>
      <c r="Q1327" s="30" t="s">
        <v>20759</v>
      </c>
      <c r="R1327" s="30" t="s">
        <v>20744</v>
      </c>
      <c r="S1327" s="30" t="s">
        <v>20731</v>
      </c>
      <c r="T1327" s="30" t="s">
        <v>20732</v>
      </c>
      <c r="U1327" s="30" t="s">
        <v>20736</v>
      </c>
      <c r="V1327" s="30" t="s">
        <v>20734</v>
      </c>
      <c r="W1327" s="30" t="s">
        <v>20734</v>
      </c>
      <c r="X1327" s="30" t="s">
        <v>20734</v>
      </c>
      <c r="Y1327" s="30" t="s">
        <v>20734</v>
      </c>
      <c r="Z1327" s="30" t="s">
        <v>20734</v>
      </c>
      <c r="AA1327" s="32" t="s">
        <v>20788</v>
      </c>
    </row>
    <row r="1328" spans="1:27" x14ac:dyDescent="0.3">
      <c r="A1328" s="28" t="s">
        <v>15150</v>
      </c>
      <c r="B1328" s="28" t="s">
        <v>17435</v>
      </c>
      <c r="C1328" s="28" t="s">
        <v>15151</v>
      </c>
      <c r="D1328" s="28" t="s">
        <v>8035</v>
      </c>
      <c r="E1328" s="28" t="s">
        <v>15152</v>
      </c>
      <c r="F1328" s="28" t="s">
        <v>8126</v>
      </c>
      <c r="G1328" s="28" t="s">
        <v>18683</v>
      </c>
      <c r="H1328" s="28" t="s">
        <v>17412</v>
      </c>
      <c r="I1328" s="28">
        <v>0</v>
      </c>
      <c r="J1328" s="28">
        <v>0</v>
      </c>
      <c r="K1328" s="28">
        <v>0</v>
      </c>
      <c r="L1328" s="28">
        <v>0</v>
      </c>
      <c r="M1328" s="28">
        <v>1</v>
      </c>
      <c r="N1328" s="28">
        <v>2</v>
      </c>
      <c r="O1328" s="28">
        <v>8</v>
      </c>
      <c r="P1328">
        <f>VLOOKUP($A1328,'Item Detail'!$A$2:$G$3180,7,0)</f>
        <v>1</v>
      </c>
      <c r="Q1328" s="30" t="s">
        <v>20759</v>
      </c>
      <c r="R1328" s="30" t="s">
        <v>20744</v>
      </c>
      <c r="S1328" s="30" t="s">
        <v>20731</v>
      </c>
      <c r="T1328" s="30" t="s">
        <v>20732</v>
      </c>
      <c r="U1328" s="30" t="s">
        <v>20736</v>
      </c>
      <c r="V1328" s="30" t="s">
        <v>20734</v>
      </c>
      <c r="W1328" s="30" t="s">
        <v>20734</v>
      </c>
      <c r="X1328" s="30" t="s">
        <v>20734</v>
      </c>
      <c r="Y1328" s="30" t="s">
        <v>20734</v>
      </c>
      <c r="Z1328" s="30" t="s">
        <v>20734</v>
      </c>
      <c r="AA1328" s="32" t="s">
        <v>20788</v>
      </c>
    </row>
    <row r="1329" spans="1:27" x14ac:dyDescent="0.3">
      <c r="A1329" s="28" t="s">
        <v>14607</v>
      </c>
      <c r="B1329" s="28" t="s">
        <v>17483</v>
      </c>
      <c r="C1329" s="28" t="s">
        <v>14608</v>
      </c>
      <c r="D1329" s="28" t="s">
        <v>14609</v>
      </c>
      <c r="E1329" s="28" t="s">
        <v>7865</v>
      </c>
      <c r="F1329" s="28" t="s">
        <v>17845</v>
      </c>
      <c r="G1329" s="28" t="s">
        <v>18684</v>
      </c>
      <c r="H1329" s="28" t="s">
        <v>17413</v>
      </c>
      <c r="I1329" s="28">
        <v>0</v>
      </c>
      <c r="J1329" s="28">
        <v>0</v>
      </c>
      <c r="K1329" s="28">
        <v>0</v>
      </c>
      <c r="L1329" s="28">
        <v>0</v>
      </c>
      <c r="M1329" s="28">
        <v>1</v>
      </c>
      <c r="N1329" s="28">
        <v>2</v>
      </c>
      <c r="O1329" s="28">
        <v>8</v>
      </c>
      <c r="P1329">
        <f>VLOOKUP($A1329,'Item Detail'!$A$2:$G$3180,7,0)</f>
        <v>1</v>
      </c>
      <c r="Q1329" s="30" t="s">
        <v>20729</v>
      </c>
      <c r="R1329" s="30" t="s">
        <v>20730</v>
      </c>
      <c r="S1329" s="30" t="s">
        <v>20731</v>
      </c>
      <c r="T1329" s="30" t="s">
        <v>20732</v>
      </c>
      <c r="U1329" s="30" t="s">
        <v>20732</v>
      </c>
      <c r="V1329" s="30" t="s">
        <v>20734</v>
      </c>
      <c r="W1329" s="30" t="s">
        <v>20734</v>
      </c>
      <c r="X1329" s="30" t="s">
        <v>20734</v>
      </c>
      <c r="Y1329" s="30" t="s">
        <v>20737</v>
      </c>
      <c r="Z1329" s="30" t="s">
        <v>20734</v>
      </c>
      <c r="AA1329" s="32" t="s">
        <v>20788</v>
      </c>
    </row>
    <row r="1330" spans="1:27" x14ac:dyDescent="0.3">
      <c r="A1330" s="28" t="s">
        <v>12822</v>
      </c>
      <c r="B1330" s="28" t="s">
        <v>17420</v>
      </c>
      <c r="C1330" s="28" t="s">
        <v>12823</v>
      </c>
      <c r="D1330" s="28" t="s">
        <v>12824</v>
      </c>
      <c r="E1330" s="28" t="s">
        <v>8613</v>
      </c>
      <c r="F1330" s="28" t="s">
        <v>17651</v>
      </c>
      <c r="G1330" s="28" t="s">
        <v>18685</v>
      </c>
      <c r="H1330" s="28" t="s">
        <v>17453</v>
      </c>
      <c r="I1330" s="28">
        <v>0</v>
      </c>
      <c r="J1330" s="28">
        <v>0</v>
      </c>
      <c r="K1330" s="28">
        <v>0</v>
      </c>
      <c r="L1330" s="28">
        <v>0</v>
      </c>
      <c r="M1330" s="28">
        <v>1</v>
      </c>
      <c r="N1330" s="28">
        <v>2</v>
      </c>
      <c r="O1330" s="28">
        <v>8</v>
      </c>
      <c r="P1330">
        <f>VLOOKUP($A1330,'Item Detail'!$A$2:$G$3180,7,0)</f>
        <v>1</v>
      </c>
      <c r="Q1330" s="30" t="s">
        <v>20729</v>
      </c>
      <c r="R1330" s="30" t="s">
        <v>20730</v>
      </c>
      <c r="S1330" s="30" t="s">
        <v>20731</v>
      </c>
      <c r="T1330" s="30" t="s">
        <v>20732</v>
      </c>
      <c r="U1330" s="30" t="s">
        <v>20732</v>
      </c>
      <c r="V1330" s="30" t="s">
        <v>20734</v>
      </c>
      <c r="W1330" s="30" t="s">
        <v>20734</v>
      </c>
      <c r="X1330" s="30" t="s">
        <v>20734</v>
      </c>
      <c r="Y1330" s="30" t="s">
        <v>20737</v>
      </c>
      <c r="Z1330" s="30" t="s">
        <v>20737</v>
      </c>
      <c r="AA1330" s="32" t="s">
        <v>20790</v>
      </c>
    </row>
    <row r="1331" spans="1:27" x14ac:dyDescent="0.3">
      <c r="A1331" s="28" t="s">
        <v>16189</v>
      </c>
      <c r="B1331" s="28" t="s">
        <v>17570</v>
      </c>
      <c r="C1331" s="28" t="s">
        <v>16190</v>
      </c>
      <c r="D1331" s="28" t="s">
        <v>7677</v>
      </c>
      <c r="E1331" s="28" t="s">
        <v>7734</v>
      </c>
      <c r="F1331" s="28" t="s">
        <v>2458</v>
      </c>
      <c r="G1331" s="28" t="s">
        <v>18686</v>
      </c>
      <c r="H1331" s="28" t="s">
        <v>17453</v>
      </c>
      <c r="I1331" s="28">
        <v>0</v>
      </c>
      <c r="J1331" s="28">
        <v>0</v>
      </c>
      <c r="K1331" s="28">
        <v>0</v>
      </c>
      <c r="L1331" s="28">
        <v>0</v>
      </c>
      <c r="M1331" s="28">
        <v>1</v>
      </c>
      <c r="N1331" s="28">
        <v>2</v>
      </c>
      <c r="O1331" s="28">
        <v>8</v>
      </c>
      <c r="P1331">
        <f>VLOOKUP($A1331,'Item Detail'!$A$2:$G$3180,7,0)</f>
        <v>1</v>
      </c>
      <c r="Q1331" s="30" t="s">
        <v>20729</v>
      </c>
      <c r="R1331" s="30" t="s">
        <v>20730</v>
      </c>
      <c r="S1331" s="30" t="s">
        <v>20731</v>
      </c>
      <c r="T1331" s="30" t="s">
        <v>20732</v>
      </c>
      <c r="U1331" s="30" t="s">
        <v>20749</v>
      </c>
      <c r="V1331" s="30" t="s">
        <v>20734</v>
      </c>
      <c r="W1331" s="30" t="s">
        <v>20737</v>
      </c>
      <c r="X1331" s="30" t="s">
        <v>20737</v>
      </c>
      <c r="Y1331" s="30" t="s">
        <v>20737</v>
      </c>
      <c r="Z1331" s="30" t="s">
        <v>20737</v>
      </c>
      <c r="AA1331" s="32" t="s">
        <v>20790</v>
      </c>
    </row>
    <row r="1332" spans="1:27" x14ac:dyDescent="0.3">
      <c r="A1332" s="28" t="s">
        <v>12575</v>
      </c>
      <c r="B1332" s="28" t="s">
        <v>17420</v>
      </c>
      <c r="C1332" s="28" t="s">
        <v>12576</v>
      </c>
      <c r="D1332" s="28" t="s">
        <v>9823</v>
      </c>
      <c r="E1332" s="28" t="s">
        <v>8447</v>
      </c>
      <c r="F1332" s="28" t="s">
        <v>17651</v>
      </c>
      <c r="G1332" s="28" t="s">
        <v>18687</v>
      </c>
      <c r="H1332" s="28" t="s">
        <v>17413</v>
      </c>
      <c r="I1332" s="28">
        <v>0</v>
      </c>
      <c r="J1332" s="28">
        <v>0</v>
      </c>
      <c r="K1332" s="28">
        <v>1</v>
      </c>
      <c r="L1332" s="28">
        <v>0</v>
      </c>
      <c r="M1332" s="28">
        <v>0</v>
      </c>
      <c r="N1332" s="28">
        <v>2</v>
      </c>
      <c r="O1332" s="28">
        <v>8</v>
      </c>
      <c r="P1332">
        <f>VLOOKUP($A1332,'Item Detail'!$A$2:$G$3180,7,0)</f>
        <v>1</v>
      </c>
      <c r="Q1332" s="30" t="s">
        <v>20729</v>
      </c>
      <c r="R1332" s="30" t="s">
        <v>20730</v>
      </c>
      <c r="S1332" s="30" t="s">
        <v>20731</v>
      </c>
      <c r="T1332" s="30" t="s">
        <v>20732</v>
      </c>
      <c r="U1332" s="30" t="s">
        <v>20749</v>
      </c>
      <c r="V1332" s="30" t="s">
        <v>20734</v>
      </c>
      <c r="W1332" s="30" t="s">
        <v>20737</v>
      </c>
      <c r="X1332" s="30" t="s">
        <v>20734</v>
      </c>
      <c r="Y1332" s="30" t="s">
        <v>20737</v>
      </c>
      <c r="Z1332" s="30" t="s">
        <v>20737</v>
      </c>
      <c r="AA1332" s="32" t="s">
        <v>20788</v>
      </c>
    </row>
    <row r="1333" spans="1:27" x14ac:dyDescent="0.3">
      <c r="A1333" s="28" t="s">
        <v>15485</v>
      </c>
      <c r="B1333" s="28" t="s">
        <v>17414</v>
      </c>
      <c r="C1333" s="28" t="s">
        <v>11419</v>
      </c>
      <c r="D1333" s="28" t="s">
        <v>15285</v>
      </c>
      <c r="E1333" s="28" t="s">
        <v>7716</v>
      </c>
      <c r="F1333" s="28" t="s">
        <v>17415</v>
      </c>
      <c r="G1333" s="28" t="s">
        <v>18688</v>
      </c>
      <c r="H1333" s="28" t="s">
        <v>17453</v>
      </c>
      <c r="I1333" s="28">
        <v>0</v>
      </c>
      <c r="J1333" s="28">
        <v>0</v>
      </c>
      <c r="K1333" s="28">
        <v>0</v>
      </c>
      <c r="L1333" s="28">
        <v>0</v>
      </c>
      <c r="M1333" s="28">
        <v>1</v>
      </c>
      <c r="N1333" s="28">
        <v>2</v>
      </c>
      <c r="O1333" s="28">
        <v>8</v>
      </c>
      <c r="P1333">
        <f>VLOOKUP($A1333,'Item Detail'!$A$2:$G$3180,7,0)</f>
        <v>1</v>
      </c>
      <c r="Q1333" s="30" t="s">
        <v>20729</v>
      </c>
      <c r="R1333" s="30" t="s">
        <v>20730</v>
      </c>
      <c r="S1333" s="30" t="s">
        <v>20731</v>
      </c>
      <c r="T1333" s="30" t="s">
        <v>20732</v>
      </c>
      <c r="U1333" s="30" t="s">
        <v>20749</v>
      </c>
      <c r="V1333" s="30" t="s">
        <v>20734</v>
      </c>
      <c r="W1333" s="30" t="s">
        <v>20737</v>
      </c>
      <c r="X1333" s="30" t="s">
        <v>20737</v>
      </c>
      <c r="Y1333" s="30" t="s">
        <v>20737</v>
      </c>
      <c r="Z1333" s="30" t="s">
        <v>20737</v>
      </c>
      <c r="AA1333" s="32" t="s">
        <v>20790</v>
      </c>
    </row>
    <row r="1334" spans="1:27" x14ac:dyDescent="0.3">
      <c r="A1334" s="28" t="s">
        <v>15646</v>
      </c>
      <c r="B1334" s="28" t="s">
        <v>17489</v>
      </c>
      <c r="C1334" s="28" t="s">
        <v>15647</v>
      </c>
      <c r="D1334" s="28" t="s">
        <v>8514</v>
      </c>
      <c r="E1334" s="28" t="s">
        <v>7829</v>
      </c>
      <c r="F1334" s="28" t="s">
        <v>8988</v>
      </c>
      <c r="G1334" s="28" t="s">
        <v>18689</v>
      </c>
      <c r="H1334" s="28" t="s">
        <v>17413</v>
      </c>
      <c r="I1334" s="28">
        <v>0</v>
      </c>
      <c r="J1334" s="28">
        <v>0</v>
      </c>
      <c r="K1334" s="28">
        <v>1</v>
      </c>
      <c r="L1334" s="28">
        <v>0</v>
      </c>
      <c r="M1334" s="28">
        <v>0</v>
      </c>
      <c r="N1334" s="28">
        <v>2</v>
      </c>
      <c r="O1334" s="28">
        <v>8</v>
      </c>
      <c r="P1334">
        <f>VLOOKUP($A1334,'Item Detail'!$A$2:$G$3180,7,0)</f>
        <v>1</v>
      </c>
      <c r="Q1334" s="30" t="s">
        <v>20729</v>
      </c>
      <c r="R1334" s="30" t="s">
        <v>20730</v>
      </c>
      <c r="S1334" s="30" t="s">
        <v>20731</v>
      </c>
      <c r="T1334" s="30" t="s">
        <v>20732</v>
      </c>
      <c r="U1334" s="30" t="s">
        <v>20733</v>
      </c>
      <c r="V1334" s="30" t="s">
        <v>20734</v>
      </c>
      <c r="W1334" s="30" t="s">
        <v>20734</v>
      </c>
      <c r="X1334" s="30" t="s">
        <v>20734</v>
      </c>
      <c r="Y1334" s="30" t="s">
        <v>20734</v>
      </c>
      <c r="Z1334" s="30" t="s">
        <v>20734</v>
      </c>
      <c r="AA1334" s="32" t="s">
        <v>20788</v>
      </c>
    </row>
    <row r="1335" spans="1:27" x14ac:dyDescent="0.3">
      <c r="A1335" s="28" t="s">
        <v>12832</v>
      </c>
      <c r="B1335" s="28" t="s">
        <v>17426</v>
      </c>
      <c r="C1335" s="28" t="s">
        <v>12833</v>
      </c>
      <c r="D1335" s="28" t="s">
        <v>12834</v>
      </c>
      <c r="E1335" s="28" t="s">
        <v>7716</v>
      </c>
      <c r="F1335" s="28" t="s">
        <v>18410</v>
      </c>
      <c r="G1335" s="28" t="s">
        <v>18690</v>
      </c>
      <c r="H1335" s="28" t="s">
        <v>17413</v>
      </c>
      <c r="I1335" s="28">
        <v>1</v>
      </c>
      <c r="J1335" s="28">
        <v>0</v>
      </c>
      <c r="K1335" s="28">
        <v>0</v>
      </c>
      <c r="L1335" s="28">
        <v>0</v>
      </c>
      <c r="M1335" s="28">
        <v>0</v>
      </c>
      <c r="N1335" s="28">
        <v>2</v>
      </c>
      <c r="O1335" s="28">
        <v>8</v>
      </c>
      <c r="P1335">
        <f>VLOOKUP($A1335,'Item Detail'!$A$2:$G$3180,7,0)</f>
        <v>1</v>
      </c>
      <c r="Q1335" s="30" t="s">
        <v>20754</v>
      </c>
      <c r="R1335" s="30" t="s">
        <v>20730</v>
      </c>
      <c r="S1335" s="30" t="s">
        <v>20731</v>
      </c>
      <c r="T1335" s="30" t="s">
        <v>20732</v>
      </c>
      <c r="U1335" s="30" t="s">
        <v>20732</v>
      </c>
      <c r="V1335" s="30" t="s">
        <v>20734</v>
      </c>
      <c r="W1335" s="30" t="s">
        <v>20734</v>
      </c>
      <c r="X1335" s="30" t="s">
        <v>20734</v>
      </c>
      <c r="Y1335" s="30" t="s">
        <v>20734</v>
      </c>
      <c r="Z1335" s="30" t="s">
        <v>20734</v>
      </c>
      <c r="AA1335" s="32" t="s">
        <v>20788</v>
      </c>
    </row>
    <row r="1336" spans="1:27" x14ac:dyDescent="0.3">
      <c r="A1336" s="28" t="s">
        <v>10978</v>
      </c>
      <c r="B1336" s="28" t="s">
        <v>17426</v>
      </c>
      <c r="C1336" s="28" t="s">
        <v>10979</v>
      </c>
      <c r="D1336" s="28" t="s">
        <v>7677</v>
      </c>
      <c r="E1336" s="28" t="s">
        <v>7716</v>
      </c>
      <c r="F1336" s="28" t="s">
        <v>1630</v>
      </c>
      <c r="G1336" s="28" t="s">
        <v>18691</v>
      </c>
      <c r="H1336" s="28" t="s">
        <v>17413</v>
      </c>
      <c r="I1336" s="28">
        <v>1</v>
      </c>
      <c r="J1336" s="28">
        <v>0</v>
      </c>
      <c r="K1336" s="28">
        <v>0</v>
      </c>
      <c r="L1336" s="28">
        <v>0</v>
      </c>
      <c r="M1336" s="28">
        <v>0</v>
      </c>
      <c r="N1336" s="28">
        <v>2</v>
      </c>
      <c r="O1336" s="28">
        <v>8</v>
      </c>
      <c r="P1336">
        <f>VLOOKUP($A1336,'Item Detail'!$A$2:$G$3180,7,0)</f>
        <v>1</v>
      </c>
      <c r="Q1336" s="30" t="s">
        <v>20729</v>
      </c>
      <c r="R1336" s="30" t="s">
        <v>20730</v>
      </c>
      <c r="S1336" s="30" t="s">
        <v>20731</v>
      </c>
      <c r="T1336" s="30" t="s">
        <v>20732</v>
      </c>
      <c r="U1336" s="30" t="s">
        <v>20761</v>
      </c>
      <c r="V1336" s="30" t="s">
        <v>20734</v>
      </c>
      <c r="W1336" s="30" t="s">
        <v>20737</v>
      </c>
      <c r="X1336" s="30" t="s">
        <v>20734</v>
      </c>
      <c r="Y1336" s="30" t="s">
        <v>20734</v>
      </c>
      <c r="Z1336" s="30" t="s">
        <v>20734</v>
      </c>
      <c r="AA1336" s="32" t="s">
        <v>20788</v>
      </c>
    </row>
    <row r="1337" spans="1:27" x14ac:dyDescent="0.3">
      <c r="A1337" s="28" t="s">
        <v>4914</v>
      </c>
      <c r="B1337" s="28" t="s">
        <v>17481</v>
      </c>
      <c r="C1337" s="28" t="s">
        <v>16868</v>
      </c>
      <c r="D1337" s="28" t="s">
        <v>7677</v>
      </c>
      <c r="E1337" s="28" t="s">
        <v>7716</v>
      </c>
      <c r="F1337" s="28" t="s">
        <v>2315</v>
      </c>
      <c r="G1337" s="28" t="s">
        <v>18692</v>
      </c>
      <c r="H1337" s="28" t="s">
        <v>17419</v>
      </c>
      <c r="I1337" s="28">
        <v>0</v>
      </c>
      <c r="J1337" s="28">
        <v>0</v>
      </c>
      <c r="K1337" s="28">
        <v>1</v>
      </c>
      <c r="L1337" s="28">
        <v>0</v>
      </c>
      <c r="M1337" s="28">
        <v>0</v>
      </c>
      <c r="N1337" s="28">
        <v>2</v>
      </c>
      <c r="O1337" s="28">
        <v>8</v>
      </c>
      <c r="P1337">
        <f>VLOOKUP($A1337,'Item Detail'!$A$2:$G$3180,7,0)</f>
        <v>1</v>
      </c>
      <c r="Q1337" s="30" t="s">
        <v>20735</v>
      </c>
      <c r="R1337" s="30" t="s">
        <v>20730</v>
      </c>
      <c r="S1337" s="30" t="s">
        <v>4207</v>
      </c>
      <c r="T1337" s="30" t="s">
        <v>20732</v>
      </c>
      <c r="U1337" s="30" t="s">
        <v>20732</v>
      </c>
      <c r="V1337" s="30" t="s">
        <v>20737</v>
      </c>
      <c r="W1337" s="30" t="s">
        <v>20737</v>
      </c>
      <c r="X1337" s="30" t="s">
        <v>20737</v>
      </c>
      <c r="Y1337" s="30" t="s">
        <v>20737</v>
      </c>
      <c r="Z1337" s="30" t="s">
        <v>20737</v>
      </c>
      <c r="AA1337" s="32" t="s">
        <v>20789</v>
      </c>
    </row>
    <row r="1338" spans="1:27" x14ac:dyDescent="0.3">
      <c r="A1338" s="28" t="s">
        <v>15802</v>
      </c>
      <c r="B1338" s="28" t="s">
        <v>17420</v>
      </c>
      <c r="C1338" s="28" t="s">
        <v>15803</v>
      </c>
      <c r="D1338" s="28" t="s">
        <v>9924</v>
      </c>
      <c r="E1338" s="28" t="s">
        <v>7716</v>
      </c>
      <c r="F1338" s="28" t="s">
        <v>15804</v>
      </c>
      <c r="G1338" s="28" t="s">
        <v>18693</v>
      </c>
      <c r="H1338" s="28" t="s">
        <v>17413</v>
      </c>
      <c r="I1338" s="28">
        <v>0</v>
      </c>
      <c r="J1338" s="28">
        <v>1</v>
      </c>
      <c r="K1338" s="28">
        <v>0</v>
      </c>
      <c r="L1338" s="28">
        <v>0</v>
      </c>
      <c r="M1338" s="28">
        <v>0</v>
      </c>
      <c r="N1338" s="28">
        <v>2</v>
      </c>
      <c r="O1338" s="28">
        <v>8</v>
      </c>
      <c r="P1338">
        <f>VLOOKUP($A1338,'Item Detail'!$A$2:$G$3180,7,0)</f>
        <v>1</v>
      </c>
      <c r="Q1338" s="30" t="s">
        <v>20750</v>
      </c>
      <c r="R1338" s="30" t="s">
        <v>20730</v>
      </c>
      <c r="S1338" s="30" t="s">
        <v>20731</v>
      </c>
      <c r="T1338" s="30" t="s">
        <v>20732</v>
      </c>
      <c r="U1338" s="30" t="s">
        <v>20732</v>
      </c>
      <c r="V1338" s="30" t="s">
        <v>20734</v>
      </c>
      <c r="W1338" s="30" t="s">
        <v>20734</v>
      </c>
      <c r="X1338" s="30" t="s">
        <v>20734</v>
      </c>
      <c r="Y1338" s="30" t="s">
        <v>20734</v>
      </c>
      <c r="Z1338" s="30" t="s">
        <v>20734</v>
      </c>
      <c r="AA1338" s="32" t="s">
        <v>20788</v>
      </c>
    </row>
    <row r="1339" spans="1:27" x14ac:dyDescent="0.3">
      <c r="A1339" s="28" t="s">
        <v>17063</v>
      </c>
      <c r="B1339" s="28" t="s">
        <v>17516</v>
      </c>
      <c r="C1339" s="28" t="s">
        <v>13650</v>
      </c>
      <c r="D1339" s="28" t="s">
        <v>9498</v>
      </c>
      <c r="E1339" s="28" t="s">
        <v>7716</v>
      </c>
      <c r="F1339" s="28" t="s">
        <v>2471</v>
      </c>
      <c r="G1339" s="28" t="s">
        <v>18694</v>
      </c>
      <c r="H1339" s="28" t="s">
        <v>17412</v>
      </c>
      <c r="I1339" s="28">
        <v>1</v>
      </c>
      <c r="J1339" s="28">
        <v>0</v>
      </c>
      <c r="K1339" s="28">
        <v>0</v>
      </c>
      <c r="L1339" s="28">
        <v>0</v>
      </c>
      <c r="M1339" s="28">
        <v>0</v>
      </c>
      <c r="N1339" s="28">
        <v>2</v>
      </c>
      <c r="O1339" s="28">
        <v>8</v>
      </c>
      <c r="P1339">
        <f>VLOOKUP($A1339,'Item Detail'!$A$2:$G$3180,7,0)</f>
        <v>1</v>
      </c>
      <c r="Q1339" s="30" t="s">
        <v>20750</v>
      </c>
      <c r="R1339" s="30" t="s">
        <v>20730</v>
      </c>
      <c r="S1339" s="30" t="s">
        <v>20731</v>
      </c>
      <c r="T1339" s="30" t="s">
        <v>20732</v>
      </c>
      <c r="U1339" s="30" t="s">
        <v>20733</v>
      </c>
      <c r="V1339" s="30" t="s">
        <v>20734</v>
      </c>
      <c r="W1339" s="30" t="s">
        <v>20737</v>
      </c>
      <c r="X1339" s="30" t="s">
        <v>20737</v>
      </c>
      <c r="Y1339" s="30" t="s">
        <v>20737</v>
      </c>
      <c r="Z1339" s="30" t="s">
        <v>20737</v>
      </c>
      <c r="AA1339" s="32" t="s">
        <v>20788</v>
      </c>
    </row>
    <row r="1340" spans="1:27" x14ac:dyDescent="0.3">
      <c r="A1340" s="28" t="s">
        <v>13513</v>
      </c>
      <c r="B1340" s="28" t="s">
        <v>17513</v>
      </c>
      <c r="C1340" s="28" t="s">
        <v>13514</v>
      </c>
      <c r="D1340" s="28" t="s">
        <v>7677</v>
      </c>
      <c r="E1340" s="28" t="s">
        <v>13515</v>
      </c>
      <c r="F1340" s="28" t="s">
        <v>4157</v>
      </c>
      <c r="G1340" s="28" t="s">
        <v>18695</v>
      </c>
      <c r="H1340" s="28" t="s">
        <v>17413</v>
      </c>
      <c r="I1340" s="28">
        <v>0</v>
      </c>
      <c r="J1340" s="28">
        <v>1</v>
      </c>
      <c r="K1340" s="28">
        <v>0</v>
      </c>
      <c r="L1340" s="28">
        <v>0</v>
      </c>
      <c r="M1340" s="28">
        <v>0</v>
      </c>
      <c r="N1340" s="28">
        <v>2</v>
      </c>
      <c r="O1340" s="28">
        <v>8</v>
      </c>
      <c r="P1340">
        <f>VLOOKUP($A1340,'Item Detail'!$A$2:$G$3180,7,0)</f>
        <v>1</v>
      </c>
      <c r="Q1340" s="30" t="s">
        <v>20740</v>
      </c>
      <c r="R1340" s="30" t="s">
        <v>20730</v>
      </c>
      <c r="S1340" s="30" t="s">
        <v>20731</v>
      </c>
      <c r="T1340" s="30" t="s">
        <v>20732</v>
      </c>
      <c r="U1340" s="30" t="s">
        <v>20732</v>
      </c>
      <c r="V1340" s="30" t="s">
        <v>20734</v>
      </c>
      <c r="W1340" s="30" t="s">
        <v>20734</v>
      </c>
      <c r="X1340" s="30" t="s">
        <v>20734</v>
      </c>
      <c r="Y1340" s="30" t="s">
        <v>20734</v>
      </c>
      <c r="Z1340" s="30" t="s">
        <v>20734</v>
      </c>
      <c r="AA1340" s="32" t="s">
        <v>20788</v>
      </c>
    </row>
    <row r="1341" spans="1:27" x14ac:dyDescent="0.3">
      <c r="A1341" s="28" t="s">
        <v>6739</v>
      </c>
      <c r="B1341" s="28" t="s">
        <v>17483</v>
      </c>
      <c r="C1341" s="28" t="s">
        <v>6740</v>
      </c>
      <c r="D1341" s="28" t="s">
        <v>12820</v>
      </c>
      <c r="E1341" s="28" t="s">
        <v>7787</v>
      </c>
      <c r="F1341" s="28" t="s">
        <v>1691</v>
      </c>
      <c r="G1341" s="28" t="s">
        <v>18696</v>
      </c>
      <c r="H1341" s="28" t="s">
        <v>17419</v>
      </c>
      <c r="I1341" s="28">
        <v>1</v>
      </c>
      <c r="J1341" s="28">
        <v>0</v>
      </c>
      <c r="K1341" s="28">
        <v>0</v>
      </c>
      <c r="L1341" s="28">
        <v>0</v>
      </c>
      <c r="M1341" s="28">
        <v>0</v>
      </c>
      <c r="N1341" s="28">
        <v>2</v>
      </c>
      <c r="O1341" s="28">
        <v>8</v>
      </c>
      <c r="P1341">
        <f>VLOOKUP($A1341,'Item Detail'!$A$2:$G$3180,7,0)</f>
        <v>1</v>
      </c>
      <c r="Q1341" s="30" t="s">
        <v>20735</v>
      </c>
      <c r="R1341" s="30" t="s">
        <v>20730</v>
      </c>
      <c r="S1341" s="30" t="s">
        <v>4207</v>
      </c>
      <c r="T1341" s="30" t="s">
        <v>20732</v>
      </c>
      <c r="U1341" s="30" t="s">
        <v>20733</v>
      </c>
      <c r="V1341" s="30" t="s">
        <v>20737</v>
      </c>
      <c r="W1341" s="30" t="s">
        <v>20737</v>
      </c>
      <c r="X1341" s="30" t="s">
        <v>20737</v>
      </c>
      <c r="Y1341" s="30" t="s">
        <v>20737</v>
      </c>
      <c r="Z1341" s="30" t="s">
        <v>20737</v>
      </c>
      <c r="AA1341" s="32" t="s">
        <v>20789</v>
      </c>
    </row>
    <row r="1342" spans="1:27" x14ac:dyDescent="0.3">
      <c r="A1342" s="28" t="s">
        <v>16937</v>
      </c>
      <c r="B1342" s="28" t="s">
        <v>17483</v>
      </c>
      <c r="C1342" s="28" t="s">
        <v>16938</v>
      </c>
      <c r="D1342" s="28" t="s">
        <v>7677</v>
      </c>
      <c r="E1342" s="28" t="s">
        <v>7901</v>
      </c>
      <c r="F1342" s="28" t="s">
        <v>2174</v>
      </c>
      <c r="G1342" s="28" t="s">
        <v>18697</v>
      </c>
      <c r="H1342" s="28" t="s">
        <v>17412</v>
      </c>
      <c r="I1342" s="28">
        <v>1</v>
      </c>
      <c r="J1342" s="28">
        <v>0</v>
      </c>
      <c r="K1342" s="28">
        <v>0</v>
      </c>
      <c r="L1342" s="28">
        <v>0</v>
      </c>
      <c r="M1342" s="28">
        <v>0</v>
      </c>
      <c r="N1342" s="28">
        <v>2</v>
      </c>
      <c r="O1342" s="28">
        <v>8</v>
      </c>
      <c r="P1342">
        <f>VLOOKUP($A1342,'Item Detail'!$A$2:$G$3180,7,0)</f>
        <v>1</v>
      </c>
      <c r="Q1342" s="30" t="s">
        <v>20750</v>
      </c>
      <c r="R1342" s="30" t="s">
        <v>20730</v>
      </c>
      <c r="S1342" s="30" t="s">
        <v>20731</v>
      </c>
      <c r="T1342" s="30" t="s">
        <v>20732</v>
      </c>
      <c r="U1342" s="30" t="s">
        <v>20732</v>
      </c>
      <c r="V1342" s="30" t="s">
        <v>20734</v>
      </c>
      <c r="W1342" s="30" t="s">
        <v>20734</v>
      </c>
      <c r="X1342" s="30" t="s">
        <v>20734</v>
      </c>
      <c r="Y1342" s="30" t="s">
        <v>20734</v>
      </c>
      <c r="Z1342" s="30" t="s">
        <v>20734</v>
      </c>
      <c r="AA1342" s="32" t="s">
        <v>20788</v>
      </c>
    </row>
    <row r="1343" spans="1:27" x14ac:dyDescent="0.3">
      <c r="A1343" s="28" t="s">
        <v>11625</v>
      </c>
      <c r="B1343" s="28" t="s">
        <v>17509</v>
      </c>
      <c r="C1343" s="28" t="s">
        <v>11626</v>
      </c>
      <c r="D1343" s="28" t="s">
        <v>11627</v>
      </c>
      <c r="E1343" s="28" t="s">
        <v>7716</v>
      </c>
      <c r="F1343" s="28" t="s">
        <v>1769</v>
      </c>
      <c r="G1343" s="28" t="s">
        <v>18698</v>
      </c>
      <c r="H1343" s="28" t="s">
        <v>17413</v>
      </c>
      <c r="I1343" s="28">
        <v>0</v>
      </c>
      <c r="J1343" s="28">
        <v>0</v>
      </c>
      <c r="K1343" s="28">
        <v>1</v>
      </c>
      <c r="L1343" s="28">
        <v>0</v>
      </c>
      <c r="M1343" s="28">
        <v>0</v>
      </c>
      <c r="N1343" s="28">
        <v>2</v>
      </c>
      <c r="O1343" s="28">
        <v>8</v>
      </c>
      <c r="P1343">
        <f>VLOOKUP($A1343,'Item Detail'!$A$2:$G$3180,7,0)</f>
        <v>1</v>
      </c>
      <c r="Q1343" s="30" t="s">
        <v>20729</v>
      </c>
      <c r="R1343" s="30" t="s">
        <v>20730</v>
      </c>
      <c r="S1343" s="30" t="s">
        <v>20731</v>
      </c>
      <c r="T1343" s="30" t="s">
        <v>20732</v>
      </c>
      <c r="U1343" s="30" t="s">
        <v>20732</v>
      </c>
      <c r="V1343" s="30" t="s">
        <v>20734</v>
      </c>
      <c r="W1343" s="30" t="s">
        <v>20737</v>
      </c>
      <c r="X1343" s="30" t="s">
        <v>20734</v>
      </c>
      <c r="Y1343" s="30" t="s">
        <v>20734</v>
      </c>
      <c r="Z1343" s="30" t="s">
        <v>20734</v>
      </c>
      <c r="AA1343" s="32" t="s">
        <v>20788</v>
      </c>
    </row>
    <row r="1344" spans="1:27" x14ac:dyDescent="0.3">
      <c r="A1344" s="28" t="s">
        <v>16183</v>
      </c>
      <c r="B1344" s="28" t="s">
        <v>17513</v>
      </c>
      <c r="C1344" s="28" t="s">
        <v>16184</v>
      </c>
      <c r="D1344" s="28" t="s">
        <v>7947</v>
      </c>
      <c r="E1344" s="28" t="s">
        <v>7973</v>
      </c>
      <c r="F1344" s="28" t="s">
        <v>16185</v>
      </c>
      <c r="G1344" s="28" t="s">
        <v>18699</v>
      </c>
      <c r="H1344" s="28" t="s">
        <v>17412</v>
      </c>
      <c r="I1344" s="28">
        <v>1</v>
      </c>
      <c r="J1344" s="28">
        <v>0</v>
      </c>
      <c r="K1344" s="28">
        <v>0</v>
      </c>
      <c r="L1344" s="28">
        <v>0</v>
      </c>
      <c r="M1344" s="28">
        <v>0</v>
      </c>
      <c r="N1344" s="28">
        <v>2</v>
      </c>
      <c r="O1344" s="28">
        <v>8</v>
      </c>
      <c r="P1344">
        <f>VLOOKUP($A1344,'Item Detail'!$A$2:$G$3180,7,0)</f>
        <v>1</v>
      </c>
      <c r="Q1344" s="30" t="s">
        <v>20729</v>
      </c>
      <c r="R1344" s="30" t="s">
        <v>20730</v>
      </c>
      <c r="S1344" s="30" t="s">
        <v>20731</v>
      </c>
      <c r="T1344" s="30" t="s">
        <v>20732</v>
      </c>
      <c r="U1344" s="30" t="s">
        <v>20732</v>
      </c>
      <c r="V1344" s="30" t="s">
        <v>20734</v>
      </c>
      <c r="W1344" s="30" t="s">
        <v>20734</v>
      </c>
      <c r="X1344" s="30" t="s">
        <v>20734</v>
      </c>
      <c r="Y1344" s="30" t="s">
        <v>20734</v>
      </c>
      <c r="Z1344" s="30" t="s">
        <v>20734</v>
      </c>
      <c r="AA1344" s="32" t="s">
        <v>20788</v>
      </c>
    </row>
    <row r="1345" spans="1:27" x14ac:dyDescent="0.3">
      <c r="A1345" s="28" t="s">
        <v>2247</v>
      </c>
      <c r="B1345" s="28" t="s">
        <v>17489</v>
      </c>
      <c r="C1345" s="28" t="s">
        <v>13292</v>
      </c>
      <c r="D1345" s="28" t="s">
        <v>7677</v>
      </c>
      <c r="E1345" s="28" t="s">
        <v>7716</v>
      </c>
      <c r="F1345" s="28" t="s">
        <v>17741</v>
      </c>
      <c r="G1345" s="28" t="s">
        <v>18700</v>
      </c>
      <c r="H1345" s="28" t="s">
        <v>17428</v>
      </c>
      <c r="I1345" s="28">
        <v>0</v>
      </c>
      <c r="J1345" s="28">
        <v>0</v>
      </c>
      <c r="K1345" s="28">
        <v>0</v>
      </c>
      <c r="L1345" s="28">
        <v>0</v>
      </c>
      <c r="M1345" s="28">
        <v>1</v>
      </c>
      <c r="N1345" s="28">
        <v>2</v>
      </c>
      <c r="O1345" s="28">
        <v>8</v>
      </c>
      <c r="P1345">
        <f>VLOOKUP($A1345,'Item Detail'!$A$2:$G$3180,7,0)</f>
        <v>1</v>
      </c>
      <c r="Q1345" s="30" t="s">
        <v>20741</v>
      </c>
      <c r="R1345" s="30" t="s">
        <v>20730</v>
      </c>
      <c r="S1345" s="30" t="s">
        <v>20742</v>
      </c>
      <c r="T1345" s="30" t="s">
        <v>20732</v>
      </c>
      <c r="U1345" s="30" t="s">
        <v>20732</v>
      </c>
      <c r="V1345" s="30" t="s">
        <v>20737</v>
      </c>
      <c r="W1345" s="30" t="s">
        <v>20737</v>
      </c>
      <c r="X1345" s="30" t="s">
        <v>20737</v>
      </c>
      <c r="Y1345" s="30" t="s">
        <v>20737</v>
      </c>
      <c r="Z1345" s="30" t="s">
        <v>20737</v>
      </c>
      <c r="AA1345" s="32" t="s">
        <v>20789</v>
      </c>
    </row>
    <row r="1346" spans="1:27" x14ac:dyDescent="0.3">
      <c r="A1346" s="28" t="s">
        <v>3690</v>
      </c>
      <c r="B1346" s="28" t="s">
        <v>17489</v>
      </c>
      <c r="C1346" s="28" t="s">
        <v>3691</v>
      </c>
      <c r="D1346" s="28" t="s">
        <v>11886</v>
      </c>
      <c r="E1346" s="28" t="s">
        <v>7716</v>
      </c>
      <c r="F1346" s="28" t="s">
        <v>1608</v>
      </c>
      <c r="G1346" s="28" t="s">
        <v>18701</v>
      </c>
      <c r="H1346" s="28" t="s">
        <v>17428</v>
      </c>
      <c r="I1346" s="28">
        <v>0</v>
      </c>
      <c r="J1346" s="28">
        <v>0</v>
      </c>
      <c r="K1346" s="28">
        <v>0</v>
      </c>
      <c r="L1346" s="28">
        <v>0</v>
      </c>
      <c r="M1346" s="28">
        <v>1</v>
      </c>
      <c r="N1346" s="28">
        <v>2</v>
      </c>
      <c r="O1346" s="28">
        <v>8</v>
      </c>
      <c r="P1346">
        <f>VLOOKUP($A1346,'Item Detail'!$A$2:$G$3180,7,0)</f>
        <v>1</v>
      </c>
      <c r="Q1346" s="30" t="s">
        <v>20741</v>
      </c>
      <c r="R1346" s="30" t="s">
        <v>20730</v>
      </c>
      <c r="S1346" s="30" t="s">
        <v>20742</v>
      </c>
      <c r="T1346" s="30" t="s">
        <v>20732</v>
      </c>
      <c r="U1346" s="30" t="s">
        <v>20732</v>
      </c>
      <c r="V1346" s="30" t="s">
        <v>20737</v>
      </c>
      <c r="W1346" s="30" t="s">
        <v>20737</v>
      </c>
      <c r="X1346" s="30" t="s">
        <v>20737</v>
      </c>
      <c r="Y1346" s="30" t="s">
        <v>20737</v>
      </c>
      <c r="Z1346" s="30" t="s">
        <v>20737</v>
      </c>
      <c r="AA1346" s="32" t="s">
        <v>20789</v>
      </c>
    </row>
    <row r="1347" spans="1:27" x14ac:dyDescent="0.3">
      <c r="A1347" s="28" t="s">
        <v>16120</v>
      </c>
      <c r="B1347" s="28" t="s">
        <v>17513</v>
      </c>
      <c r="C1347" s="28" t="s">
        <v>16121</v>
      </c>
      <c r="D1347" s="28" t="s">
        <v>16122</v>
      </c>
      <c r="E1347" s="28" t="s">
        <v>7716</v>
      </c>
      <c r="F1347" s="28" t="s">
        <v>1938</v>
      </c>
      <c r="G1347" s="28" t="s">
        <v>18702</v>
      </c>
      <c r="H1347" s="28" t="s">
        <v>17413</v>
      </c>
      <c r="I1347" s="28">
        <v>0</v>
      </c>
      <c r="J1347" s="28">
        <v>0</v>
      </c>
      <c r="K1347" s="28">
        <v>1</v>
      </c>
      <c r="L1347" s="28">
        <v>0</v>
      </c>
      <c r="M1347" s="28">
        <v>0</v>
      </c>
      <c r="N1347" s="28">
        <v>2</v>
      </c>
      <c r="O1347" s="28">
        <v>8</v>
      </c>
      <c r="P1347">
        <f>VLOOKUP($A1347,'Item Detail'!$A$2:$G$3180,7,0)</f>
        <v>1</v>
      </c>
      <c r="Q1347" s="30" t="s">
        <v>20750</v>
      </c>
      <c r="R1347" s="30" t="s">
        <v>20730</v>
      </c>
      <c r="S1347" s="30" t="s">
        <v>20731</v>
      </c>
      <c r="T1347" s="30" t="s">
        <v>20732</v>
      </c>
      <c r="U1347" s="30" t="s">
        <v>20732</v>
      </c>
      <c r="V1347" s="30" t="s">
        <v>20734</v>
      </c>
      <c r="W1347" s="30" t="s">
        <v>20734</v>
      </c>
      <c r="X1347" s="30" t="s">
        <v>20734</v>
      </c>
      <c r="Y1347" s="30" t="s">
        <v>20734</v>
      </c>
      <c r="Z1347" s="30" t="s">
        <v>20734</v>
      </c>
      <c r="AA1347" s="32" t="s">
        <v>20788</v>
      </c>
    </row>
    <row r="1348" spans="1:27" x14ac:dyDescent="0.3">
      <c r="A1348" s="28" t="s">
        <v>14563</v>
      </c>
      <c r="B1348" s="28" t="s">
        <v>17420</v>
      </c>
      <c r="C1348" s="28" t="s">
        <v>14564</v>
      </c>
      <c r="D1348" s="28" t="s">
        <v>12994</v>
      </c>
      <c r="E1348" s="28" t="s">
        <v>8447</v>
      </c>
      <c r="F1348" s="28" t="s">
        <v>17651</v>
      </c>
      <c r="G1348" s="28" t="s">
        <v>18703</v>
      </c>
      <c r="H1348" s="28" t="s">
        <v>17453</v>
      </c>
      <c r="I1348" s="28">
        <v>0</v>
      </c>
      <c r="J1348" s="28">
        <v>0</v>
      </c>
      <c r="K1348" s="28">
        <v>1</v>
      </c>
      <c r="L1348" s="28">
        <v>0</v>
      </c>
      <c r="M1348" s="28">
        <v>0</v>
      </c>
      <c r="N1348" s="28">
        <v>2</v>
      </c>
      <c r="O1348" s="28">
        <v>8</v>
      </c>
      <c r="P1348">
        <f>VLOOKUP($A1348,'Item Detail'!$A$2:$G$3180,7,0)</f>
        <v>1</v>
      </c>
      <c r="Q1348" s="30" t="s">
        <v>20729</v>
      </c>
      <c r="R1348" s="30" t="s">
        <v>20730</v>
      </c>
      <c r="S1348" s="30" t="s">
        <v>20731</v>
      </c>
      <c r="T1348" s="30" t="s">
        <v>20732</v>
      </c>
      <c r="U1348" s="30" t="s">
        <v>20749</v>
      </c>
      <c r="V1348" s="30" t="s">
        <v>20734</v>
      </c>
      <c r="W1348" s="30" t="s">
        <v>20737</v>
      </c>
      <c r="X1348" s="30" t="s">
        <v>20737</v>
      </c>
      <c r="Y1348" s="30" t="s">
        <v>20737</v>
      </c>
      <c r="Z1348" s="30" t="s">
        <v>20737</v>
      </c>
      <c r="AA1348" s="32" t="s">
        <v>20790</v>
      </c>
    </row>
    <row r="1349" spans="1:27" x14ac:dyDescent="0.3">
      <c r="A1349" s="28" t="s">
        <v>14614</v>
      </c>
      <c r="B1349" s="28" t="s">
        <v>17414</v>
      </c>
      <c r="C1349" s="28" t="s">
        <v>13051</v>
      </c>
      <c r="D1349" s="28" t="s">
        <v>13052</v>
      </c>
      <c r="E1349" s="28" t="s">
        <v>7973</v>
      </c>
      <c r="F1349" s="28" t="s">
        <v>17415</v>
      </c>
      <c r="G1349" s="28" t="s">
        <v>18704</v>
      </c>
      <c r="H1349" s="28" t="s">
        <v>17413</v>
      </c>
      <c r="I1349" s="28">
        <v>0</v>
      </c>
      <c r="J1349" s="28">
        <v>0</v>
      </c>
      <c r="K1349" s="28">
        <v>1</v>
      </c>
      <c r="L1349" s="28">
        <v>0</v>
      </c>
      <c r="M1349" s="28">
        <v>0</v>
      </c>
      <c r="N1349" s="28">
        <v>2</v>
      </c>
      <c r="O1349" s="28">
        <v>8</v>
      </c>
      <c r="P1349">
        <f>VLOOKUP($A1349,'Item Detail'!$A$2:$G$3180,7,0)</f>
        <v>1</v>
      </c>
      <c r="Q1349" s="30" t="s">
        <v>20729</v>
      </c>
      <c r="R1349" s="30" t="s">
        <v>20730</v>
      </c>
      <c r="S1349" s="30" t="s">
        <v>20731</v>
      </c>
      <c r="T1349" s="30" t="s">
        <v>20732</v>
      </c>
      <c r="U1349" s="30" t="s">
        <v>20732</v>
      </c>
      <c r="V1349" s="30" t="s">
        <v>20734</v>
      </c>
      <c r="W1349" s="30" t="s">
        <v>20734</v>
      </c>
      <c r="X1349" s="30" t="s">
        <v>20734</v>
      </c>
      <c r="Y1349" s="30" t="s">
        <v>20737</v>
      </c>
      <c r="Z1349" s="30" t="s">
        <v>20737</v>
      </c>
      <c r="AA1349" s="32" t="s">
        <v>20788</v>
      </c>
    </row>
    <row r="1350" spans="1:27" x14ac:dyDescent="0.3">
      <c r="A1350" s="28" t="s">
        <v>14395</v>
      </c>
      <c r="B1350" s="28" t="s">
        <v>17715</v>
      </c>
      <c r="C1350" s="28" t="s">
        <v>14396</v>
      </c>
      <c r="D1350" s="28" t="s">
        <v>14397</v>
      </c>
      <c r="E1350" s="28" t="s">
        <v>7716</v>
      </c>
      <c r="F1350" s="28" t="s">
        <v>3033</v>
      </c>
      <c r="G1350" s="28" t="s">
        <v>18705</v>
      </c>
      <c r="H1350" s="28" t="s">
        <v>17412</v>
      </c>
      <c r="I1350" s="28">
        <v>0</v>
      </c>
      <c r="J1350" s="28">
        <v>0</v>
      </c>
      <c r="K1350" s="28">
        <v>1</v>
      </c>
      <c r="L1350" s="28">
        <v>0</v>
      </c>
      <c r="M1350" s="28">
        <v>0</v>
      </c>
      <c r="N1350" s="28">
        <v>2</v>
      </c>
      <c r="O1350" s="28">
        <v>8</v>
      </c>
      <c r="P1350">
        <f>VLOOKUP($A1350,'Item Detail'!$A$2:$G$3180,7,0)</f>
        <v>1</v>
      </c>
      <c r="Q1350" s="30" t="s">
        <v>20754</v>
      </c>
      <c r="R1350" s="30" t="s">
        <v>20730</v>
      </c>
      <c r="S1350" s="30" t="s">
        <v>20731</v>
      </c>
      <c r="T1350" s="30" t="s">
        <v>20732</v>
      </c>
      <c r="U1350" s="30" t="s">
        <v>20732</v>
      </c>
      <c r="V1350" s="30" t="s">
        <v>20734</v>
      </c>
      <c r="W1350" s="30" t="s">
        <v>20734</v>
      </c>
      <c r="X1350" s="30" t="s">
        <v>20734</v>
      </c>
      <c r="Y1350" s="30" t="s">
        <v>20734</v>
      </c>
      <c r="Z1350" s="30" t="s">
        <v>20734</v>
      </c>
      <c r="AA1350" s="32" t="s">
        <v>20788</v>
      </c>
    </row>
    <row r="1351" spans="1:27" x14ac:dyDescent="0.3">
      <c r="A1351" s="28" t="s">
        <v>2682</v>
      </c>
      <c r="B1351" s="28" t="s">
        <v>17458</v>
      </c>
      <c r="C1351" s="28" t="s">
        <v>17124</v>
      </c>
      <c r="D1351" s="28" t="s">
        <v>17125</v>
      </c>
      <c r="E1351" s="28" t="s">
        <v>17126</v>
      </c>
      <c r="F1351" s="28" t="s">
        <v>1654</v>
      </c>
      <c r="G1351" s="28" t="s">
        <v>18706</v>
      </c>
      <c r="H1351" s="28" t="s">
        <v>17428</v>
      </c>
      <c r="I1351" s="28">
        <v>1</v>
      </c>
      <c r="J1351" s="28">
        <v>0</v>
      </c>
      <c r="K1351" s="28">
        <v>0</v>
      </c>
      <c r="L1351" s="28">
        <v>0</v>
      </c>
      <c r="M1351" s="28">
        <v>0</v>
      </c>
      <c r="N1351" s="28">
        <v>2</v>
      </c>
      <c r="O1351" s="28">
        <v>8</v>
      </c>
      <c r="P1351">
        <f>VLOOKUP($A1351,'Item Detail'!$A$2:$G$3180,7,0)</f>
        <v>1</v>
      </c>
      <c r="Q1351" s="30" t="s">
        <v>20741</v>
      </c>
      <c r="R1351" s="30" t="s">
        <v>20730</v>
      </c>
      <c r="S1351" s="30" t="s">
        <v>20742</v>
      </c>
      <c r="T1351" s="30" t="s">
        <v>20732</v>
      </c>
      <c r="U1351" s="30" t="s">
        <v>20733</v>
      </c>
      <c r="V1351" s="30" t="s">
        <v>20737</v>
      </c>
      <c r="W1351" s="30" t="s">
        <v>20737</v>
      </c>
      <c r="X1351" s="30" t="s">
        <v>20737</v>
      </c>
      <c r="Y1351" s="30" t="s">
        <v>20737</v>
      </c>
      <c r="Z1351" s="30" t="s">
        <v>20737</v>
      </c>
      <c r="AA1351" s="32" t="s">
        <v>20789</v>
      </c>
    </row>
    <row r="1352" spans="1:27" x14ac:dyDescent="0.3">
      <c r="A1352" s="28" t="s">
        <v>13646</v>
      </c>
      <c r="B1352" s="28" t="s">
        <v>17465</v>
      </c>
      <c r="C1352" s="28" t="s">
        <v>13647</v>
      </c>
      <c r="D1352" s="28" t="s">
        <v>13648</v>
      </c>
      <c r="E1352" s="28" t="s">
        <v>7716</v>
      </c>
      <c r="F1352" s="28" t="s">
        <v>1654</v>
      </c>
      <c r="G1352" s="28" t="s">
        <v>18707</v>
      </c>
      <c r="H1352" s="28" t="s">
        <v>17412</v>
      </c>
      <c r="I1352" s="28">
        <v>1</v>
      </c>
      <c r="J1352" s="28">
        <v>0</v>
      </c>
      <c r="K1352" s="28">
        <v>0</v>
      </c>
      <c r="L1352" s="28">
        <v>0</v>
      </c>
      <c r="M1352" s="28">
        <v>0</v>
      </c>
      <c r="N1352" s="28">
        <v>2</v>
      </c>
      <c r="O1352" s="28">
        <v>8</v>
      </c>
      <c r="P1352">
        <f>VLOOKUP($A1352,'Item Detail'!$A$2:$G$3180,7,0)</f>
        <v>1</v>
      </c>
      <c r="Q1352" s="30" t="s">
        <v>20729</v>
      </c>
      <c r="R1352" s="30" t="s">
        <v>20730</v>
      </c>
      <c r="S1352" s="30" t="s">
        <v>20731</v>
      </c>
      <c r="T1352" s="30" t="s">
        <v>20732</v>
      </c>
      <c r="U1352" s="30" t="s">
        <v>20733</v>
      </c>
      <c r="V1352" s="30" t="s">
        <v>20734</v>
      </c>
      <c r="W1352" s="30" t="s">
        <v>20737</v>
      </c>
      <c r="X1352" s="30" t="s">
        <v>20737</v>
      </c>
      <c r="Y1352" s="30" t="s">
        <v>20737</v>
      </c>
      <c r="Z1352" s="30" t="s">
        <v>20737</v>
      </c>
      <c r="AA1352" s="32" t="s">
        <v>20788</v>
      </c>
    </row>
    <row r="1353" spans="1:27" x14ac:dyDescent="0.3">
      <c r="A1353" s="28" t="s">
        <v>16179</v>
      </c>
      <c r="B1353" s="28" t="s">
        <v>17437</v>
      </c>
      <c r="C1353" s="28" t="s">
        <v>16180</v>
      </c>
      <c r="D1353" s="28" t="s">
        <v>16181</v>
      </c>
      <c r="E1353" s="28" t="s">
        <v>7888</v>
      </c>
      <c r="F1353" s="28" t="s">
        <v>2795</v>
      </c>
      <c r="G1353" s="28" t="s">
        <v>18708</v>
      </c>
      <c r="H1353" s="28" t="s">
        <v>17453</v>
      </c>
      <c r="I1353" s="28">
        <v>0</v>
      </c>
      <c r="J1353" s="28">
        <v>1</v>
      </c>
      <c r="K1353" s="28">
        <v>0</v>
      </c>
      <c r="L1353" s="28">
        <v>0</v>
      </c>
      <c r="M1353" s="28">
        <v>0</v>
      </c>
      <c r="N1353" s="28">
        <v>2</v>
      </c>
      <c r="O1353" s="28">
        <v>8</v>
      </c>
      <c r="P1353">
        <f>VLOOKUP($A1353,'Item Detail'!$A$2:$G$3180,7,0)</f>
        <v>1</v>
      </c>
      <c r="Q1353" s="30" t="s">
        <v>20739</v>
      </c>
      <c r="R1353" s="30" t="s">
        <v>4207</v>
      </c>
      <c r="S1353" s="30" t="s">
        <v>20731</v>
      </c>
      <c r="T1353" s="30" t="s">
        <v>20732</v>
      </c>
      <c r="U1353" s="30" t="s">
        <v>20749</v>
      </c>
      <c r="V1353" s="30" t="s">
        <v>20737</v>
      </c>
      <c r="W1353" s="30" t="s">
        <v>20737</v>
      </c>
      <c r="X1353" s="30" t="s">
        <v>20737</v>
      </c>
      <c r="Y1353" s="30" t="s">
        <v>20737</v>
      </c>
      <c r="Z1353" s="30" t="s">
        <v>20737</v>
      </c>
      <c r="AA1353" s="32" t="s">
        <v>20786</v>
      </c>
    </row>
    <row r="1354" spans="1:27" x14ac:dyDescent="0.3">
      <c r="A1354" s="28" t="s">
        <v>12625</v>
      </c>
      <c r="B1354" s="28" t="s">
        <v>17481</v>
      </c>
      <c r="C1354" s="28" t="s">
        <v>12626</v>
      </c>
      <c r="D1354" s="28" t="s">
        <v>8738</v>
      </c>
      <c r="E1354" s="28" t="s">
        <v>12627</v>
      </c>
      <c r="F1354" s="28" t="s">
        <v>4272</v>
      </c>
      <c r="G1354" s="28" t="s">
        <v>18709</v>
      </c>
      <c r="H1354" s="28" t="s">
        <v>17453</v>
      </c>
      <c r="I1354" s="28">
        <v>0</v>
      </c>
      <c r="J1354" s="28">
        <v>0</v>
      </c>
      <c r="K1354" s="28">
        <v>1</v>
      </c>
      <c r="L1354" s="28">
        <v>0</v>
      </c>
      <c r="M1354" s="28">
        <v>0</v>
      </c>
      <c r="N1354" s="28">
        <v>2</v>
      </c>
      <c r="O1354" s="28">
        <v>8</v>
      </c>
      <c r="P1354">
        <f>VLOOKUP($A1354,'Item Detail'!$A$2:$G$3180,7,0)</f>
        <v>1</v>
      </c>
      <c r="Q1354" s="30" t="s">
        <v>20729</v>
      </c>
      <c r="R1354" s="30" t="s">
        <v>20730</v>
      </c>
      <c r="S1354" s="30" t="s">
        <v>20731</v>
      </c>
      <c r="T1354" s="30" t="s">
        <v>20732</v>
      </c>
      <c r="U1354" s="30" t="s">
        <v>20749</v>
      </c>
      <c r="V1354" s="30" t="s">
        <v>20734</v>
      </c>
      <c r="W1354" s="30" t="s">
        <v>20737</v>
      </c>
      <c r="X1354" s="30" t="s">
        <v>20737</v>
      </c>
      <c r="Y1354" s="30" t="s">
        <v>20737</v>
      </c>
      <c r="Z1354" s="30" t="s">
        <v>20734</v>
      </c>
      <c r="AA1354" s="32" t="s">
        <v>20790</v>
      </c>
    </row>
    <row r="1355" spans="1:27" x14ac:dyDescent="0.3">
      <c r="A1355" s="28" t="s">
        <v>13545</v>
      </c>
      <c r="B1355" s="28" t="s">
        <v>17481</v>
      </c>
      <c r="C1355" s="28" t="s">
        <v>13546</v>
      </c>
      <c r="D1355" s="28" t="s">
        <v>7677</v>
      </c>
      <c r="E1355" s="28" t="s">
        <v>9228</v>
      </c>
      <c r="F1355" s="28" t="s">
        <v>9229</v>
      </c>
      <c r="G1355" s="28" t="s">
        <v>18710</v>
      </c>
      <c r="H1355" s="28" t="s">
        <v>17453</v>
      </c>
      <c r="I1355" s="28">
        <v>0</v>
      </c>
      <c r="J1355" s="28">
        <v>0</v>
      </c>
      <c r="K1355" s="28">
        <v>1</v>
      </c>
      <c r="L1355" s="28">
        <v>0</v>
      </c>
      <c r="M1355" s="28">
        <v>0</v>
      </c>
      <c r="N1355" s="28">
        <v>2</v>
      </c>
      <c r="O1355" s="28">
        <v>8</v>
      </c>
      <c r="P1355">
        <f>VLOOKUP($A1355,'Item Detail'!$A$2:$G$3180,7,0)</f>
        <v>1</v>
      </c>
      <c r="Q1355" s="30" t="s">
        <v>20750</v>
      </c>
      <c r="R1355" s="30" t="s">
        <v>4207</v>
      </c>
      <c r="S1355" s="30" t="s">
        <v>20731</v>
      </c>
      <c r="T1355" s="30" t="s">
        <v>20732</v>
      </c>
      <c r="U1355" s="30" t="s">
        <v>20733</v>
      </c>
      <c r="V1355" s="30" t="s">
        <v>20737</v>
      </c>
      <c r="W1355" s="30" t="s">
        <v>20737</v>
      </c>
      <c r="X1355" s="30" t="s">
        <v>20737</v>
      </c>
      <c r="Y1355" s="30" t="s">
        <v>20737</v>
      </c>
      <c r="Z1355" s="30" t="s">
        <v>20737</v>
      </c>
      <c r="AA1355" s="32" t="s">
        <v>20786</v>
      </c>
    </row>
    <row r="1356" spans="1:27" x14ac:dyDescent="0.3">
      <c r="A1356" s="28" t="s">
        <v>17267</v>
      </c>
      <c r="B1356" s="28" t="s">
        <v>17426</v>
      </c>
      <c r="C1356" s="28" t="s">
        <v>17268</v>
      </c>
      <c r="D1356" s="28" t="s">
        <v>17269</v>
      </c>
      <c r="E1356" s="28" t="s">
        <v>7716</v>
      </c>
      <c r="F1356" s="28" t="s">
        <v>1700</v>
      </c>
      <c r="G1356" s="28" t="s">
        <v>18711</v>
      </c>
      <c r="H1356" s="28" t="s">
        <v>17412</v>
      </c>
      <c r="I1356" s="28">
        <v>1</v>
      </c>
      <c r="J1356" s="28">
        <v>0</v>
      </c>
      <c r="K1356" s="28">
        <v>0</v>
      </c>
      <c r="L1356" s="28">
        <v>0</v>
      </c>
      <c r="M1356" s="28">
        <v>0</v>
      </c>
      <c r="N1356" s="28">
        <v>2</v>
      </c>
      <c r="O1356" s="28">
        <v>8</v>
      </c>
      <c r="P1356">
        <f>VLOOKUP($A1356,'Item Detail'!$A$2:$G$3180,7,0)</f>
        <v>1</v>
      </c>
      <c r="Q1356" s="30" t="s">
        <v>20729</v>
      </c>
      <c r="R1356" s="30" t="s">
        <v>20730</v>
      </c>
      <c r="S1356" s="30" t="s">
        <v>20731</v>
      </c>
      <c r="T1356" s="30" t="s">
        <v>20732</v>
      </c>
      <c r="U1356" s="30" t="s">
        <v>20749</v>
      </c>
      <c r="V1356" s="30" t="s">
        <v>20734</v>
      </c>
      <c r="W1356" s="30" t="s">
        <v>20737</v>
      </c>
      <c r="X1356" s="30" t="s">
        <v>20737</v>
      </c>
      <c r="Y1356" s="30" t="s">
        <v>20737</v>
      </c>
      <c r="Z1356" s="30" t="s">
        <v>20737</v>
      </c>
      <c r="AA1356" s="32" t="s">
        <v>20788</v>
      </c>
    </row>
    <row r="1357" spans="1:27" x14ac:dyDescent="0.3">
      <c r="A1357" s="28" t="s">
        <v>6435</v>
      </c>
      <c r="B1357" s="28" t="s">
        <v>17447</v>
      </c>
      <c r="C1357" s="28" t="s">
        <v>16203</v>
      </c>
      <c r="D1357" s="28" t="s">
        <v>16204</v>
      </c>
      <c r="E1357" s="28" t="s">
        <v>7716</v>
      </c>
      <c r="F1357" s="28" t="s">
        <v>1893</v>
      </c>
      <c r="G1357" s="28" t="s">
        <v>18712</v>
      </c>
      <c r="H1357" s="28" t="s">
        <v>17419</v>
      </c>
      <c r="I1357" s="28">
        <v>0</v>
      </c>
      <c r="J1357" s="28">
        <v>0</v>
      </c>
      <c r="K1357" s="28">
        <v>1</v>
      </c>
      <c r="L1357" s="28">
        <v>0</v>
      </c>
      <c r="M1357" s="28">
        <v>0</v>
      </c>
      <c r="N1357" s="28">
        <v>2</v>
      </c>
      <c r="O1357" s="28">
        <v>8</v>
      </c>
      <c r="P1357">
        <f>VLOOKUP($A1357,'Item Detail'!$A$2:$G$3180,7,0)</f>
        <v>1</v>
      </c>
      <c r="Q1357" s="30" t="s">
        <v>20735</v>
      </c>
      <c r="R1357" s="30" t="s">
        <v>20730</v>
      </c>
      <c r="S1357" s="30" t="s">
        <v>4207</v>
      </c>
      <c r="T1357" s="30" t="s">
        <v>20732</v>
      </c>
      <c r="U1357" s="30" t="s">
        <v>20732</v>
      </c>
      <c r="V1357" s="30" t="s">
        <v>20737</v>
      </c>
      <c r="W1357" s="30" t="s">
        <v>20737</v>
      </c>
      <c r="X1357" s="30" t="s">
        <v>20737</v>
      </c>
      <c r="Y1357" s="30" t="s">
        <v>20737</v>
      </c>
      <c r="Z1357" s="30" t="s">
        <v>20737</v>
      </c>
      <c r="AA1357" s="32" t="s">
        <v>20789</v>
      </c>
    </row>
    <row r="1358" spans="1:27" x14ac:dyDescent="0.3">
      <c r="A1358" s="28" t="s">
        <v>3323</v>
      </c>
      <c r="B1358" s="28" t="s">
        <v>17570</v>
      </c>
      <c r="C1358" s="28" t="s">
        <v>17190</v>
      </c>
      <c r="D1358" s="28" t="s">
        <v>17191</v>
      </c>
      <c r="E1358" s="28" t="s">
        <v>8451</v>
      </c>
      <c r="F1358" s="28" t="s">
        <v>3325</v>
      </c>
      <c r="G1358" s="28" t="s">
        <v>18713</v>
      </c>
      <c r="H1358" s="28" t="s">
        <v>17428</v>
      </c>
      <c r="I1358" s="28">
        <v>1</v>
      </c>
      <c r="J1358" s="28">
        <v>0</v>
      </c>
      <c r="K1358" s="28">
        <v>0</v>
      </c>
      <c r="L1358" s="28">
        <v>0</v>
      </c>
      <c r="M1358" s="28">
        <v>0</v>
      </c>
      <c r="N1358" s="28">
        <v>2</v>
      </c>
      <c r="O1358" s="28">
        <v>8</v>
      </c>
      <c r="P1358">
        <f>VLOOKUP($A1358,'Item Detail'!$A$2:$G$3180,7,0)</f>
        <v>1</v>
      </c>
      <c r="Q1358" s="30" t="s">
        <v>20741</v>
      </c>
      <c r="R1358" s="30" t="s">
        <v>20730</v>
      </c>
      <c r="S1358" s="30" t="s">
        <v>20742</v>
      </c>
      <c r="T1358" s="30" t="s">
        <v>20732</v>
      </c>
      <c r="U1358" s="30" t="s">
        <v>20749</v>
      </c>
      <c r="V1358" s="30" t="s">
        <v>20737</v>
      </c>
      <c r="W1358" s="30" t="s">
        <v>20737</v>
      </c>
      <c r="X1358" s="30" t="s">
        <v>20737</v>
      </c>
      <c r="Y1358" s="30" t="s">
        <v>20737</v>
      </c>
      <c r="Z1358" s="30" t="s">
        <v>20737</v>
      </c>
      <c r="AA1358" s="32" t="s">
        <v>20789</v>
      </c>
    </row>
    <row r="1359" spans="1:27" x14ac:dyDescent="0.3">
      <c r="A1359" s="28" t="s">
        <v>16651</v>
      </c>
      <c r="B1359" s="28" t="s">
        <v>17426</v>
      </c>
      <c r="C1359" s="28" t="s">
        <v>16652</v>
      </c>
      <c r="D1359" s="28" t="s">
        <v>16653</v>
      </c>
      <c r="E1359" s="28" t="s">
        <v>7734</v>
      </c>
      <c r="F1359" s="28" t="s">
        <v>17719</v>
      </c>
      <c r="G1359" s="28" t="s">
        <v>18714</v>
      </c>
      <c r="H1359" s="28" t="s">
        <v>17453</v>
      </c>
      <c r="I1359" s="28">
        <v>0</v>
      </c>
      <c r="J1359" s="28">
        <v>0</v>
      </c>
      <c r="K1359" s="28">
        <v>1</v>
      </c>
      <c r="L1359" s="28">
        <v>0</v>
      </c>
      <c r="M1359" s="28">
        <v>0</v>
      </c>
      <c r="N1359" s="28">
        <v>2</v>
      </c>
      <c r="O1359" s="28">
        <v>8</v>
      </c>
      <c r="P1359">
        <f>VLOOKUP($A1359,'Item Detail'!$A$2:$G$3180,7,0)</f>
        <v>1</v>
      </c>
      <c r="Q1359" s="30" t="s">
        <v>20729</v>
      </c>
      <c r="R1359" s="30" t="s">
        <v>20730</v>
      </c>
      <c r="S1359" s="30" t="s">
        <v>20731</v>
      </c>
      <c r="T1359" s="30" t="s">
        <v>20732</v>
      </c>
      <c r="U1359" s="30" t="s">
        <v>20749</v>
      </c>
      <c r="V1359" s="30" t="s">
        <v>20734</v>
      </c>
      <c r="W1359" s="30" t="s">
        <v>20734</v>
      </c>
      <c r="X1359" s="30" t="s">
        <v>20737</v>
      </c>
      <c r="Y1359" s="30" t="s">
        <v>20737</v>
      </c>
      <c r="Z1359" s="30" t="s">
        <v>20737</v>
      </c>
      <c r="AA1359" s="32" t="s">
        <v>20790</v>
      </c>
    </row>
    <row r="1360" spans="1:27" x14ac:dyDescent="0.3">
      <c r="A1360" s="28" t="s">
        <v>14520</v>
      </c>
      <c r="B1360" s="28" t="s">
        <v>17483</v>
      </c>
      <c r="C1360" s="28" t="s">
        <v>14521</v>
      </c>
      <c r="D1360" s="28" t="s">
        <v>9015</v>
      </c>
      <c r="E1360" s="28" t="s">
        <v>8818</v>
      </c>
      <c r="F1360" s="28" t="s">
        <v>1691</v>
      </c>
      <c r="G1360" s="28" t="s">
        <v>18715</v>
      </c>
      <c r="H1360" s="28" t="s">
        <v>17413</v>
      </c>
      <c r="I1360" s="28">
        <v>1</v>
      </c>
      <c r="J1360" s="28">
        <v>0</v>
      </c>
      <c r="K1360" s="28">
        <v>0</v>
      </c>
      <c r="L1360" s="28">
        <v>0</v>
      </c>
      <c r="M1360" s="28">
        <v>0</v>
      </c>
      <c r="N1360" s="28">
        <v>2</v>
      </c>
      <c r="O1360" s="28">
        <v>8</v>
      </c>
      <c r="P1360">
        <f>VLOOKUP($A1360,'Item Detail'!$A$2:$G$3180,7,0)</f>
        <v>1</v>
      </c>
      <c r="Q1360" s="30" t="s">
        <v>20729</v>
      </c>
      <c r="R1360" s="30" t="s">
        <v>20730</v>
      </c>
      <c r="S1360" s="30" t="s">
        <v>20731</v>
      </c>
      <c r="T1360" s="30" t="s">
        <v>20732</v>
      </c>
      <c r="U1360" s="30" t="s">
        <v>20732</v>
      </c>
      <c r="V1360" s="30" t="s">
        <v>20734</v>
      </c>
      <c r="W1360" s="30" t="s">
        <v>20737</v>
      </c>
      <c r="X1360" s="30" t="s">
        <v>20734</v>
      </c>
      <c r="Y1360" s="30" t="s">
        <v>20737</v>
      </c>
      <c r="Z1360" s="30" t="s">
        <v>20734</v>
      </c>
      <c r="AA1360" s="32" t="s">
        <v>20788</v>
      </c>
    </row>
    <row r="1361" spans="1:27" x14ac:dyDescent="0.3">
      <c r="A1361" s="28" t="s">
        <v>16213</v>
      </c>
      <c r="B1361" s="28" t="s">
        <v>17437</v>
      </c>
      <c r="C1361" s="28" t="s">
        <v>16214</v>
      </c>
      <c r="D1361" s="28" t="s">
        <v>16215</v>
      </c>
      <c r="E1361" s="28" t="s">
        <v>7716</v>
      </c>
      <c r="F1361" s="28" t="s">
        <v>2283</v>
      </c>
      <c r="G1361" s="28" t="s">
        <v>18716</v>
      </c>
      <c r="H1361" s="28" t="s">
        <v>17413</v>
      </c>
      <c r="I1361" s="28">
        <v>0</v>
      </c>
      <c r="J1361" s="28">
        <v>1</v>
      </c>
      <c r="K1361" s="28">
        <v>0</v>
      </c>
      <c r="L1361" s="28">
        <v>0</v>
      </c>
      <c r="M1361" s="28">
        <v>0</v>
      </c>
      <c r="N1361" s="28">
        <v>2</v>
      </c>
      <c r="O1361" s="28">
        <v>8</v>
      </c>
      <c r="P1361">
        <f>VLOOKUP($A1361,'Item Detail'!$A$2:$G$3180,7,0)</f>
        <v>1</v>
      </c>
      <c r="Q1361" s="30" t="s">
        <v>20750</v>
      </c>
      <c r="R1361" s="30" t="s">
        <v>20730</v>
      </c>
      <c r="S1361" s="30" t="s">
        <v>20731</v>
      </c>
      <c r="T1361" s="30" t="s">
        <v>20732</v>
      </c>
      <c r="U1361" s="30" t="s">
        <v>20732</v>
      </c>
      <c r="V1361" s="30" t="s">
        <v>20734</v>
      </c>
      <c r="W1361" s="30" t="s">
        <v>20734</v>
      </c>
      <c r="X1361" s="30" t="s">
        <v>20734</v>
      </c>
      <c r="Y1361" s="30" t="s">
        <v>20734</v>
      </c>
      <c r="Z1361" s="30" t="s">
        <v>20734</v>
      </c>
      <c r="AA1361" s="32" t="s">
        <v>20788</v>
      </c>
    </row>
    <row r="1362" spans="1:27" x14ac:dyDescent="0.3">
      <c r="A1362" s="28" t="s">
        <v>15249</v>
      </c>
      <c r="B1362" s="28" t="s">
        <v>17410</v>
      </c>
      <c r="C1362" s="28" t="s">
        <v>15250</v>
      </c>
      <c r="D1362" s="28" t="s">
        <v>15251</v>
      </c>
      <c r="E1362" s="28" t="s">
        <v>7749</v>
      </c>
      <c r="F1362" s="28" t="s">
        <v>18559</v>
      </c>
      <c r="G1362" s="28" t="s">
        <v>18717</v>
      </c>
      <c r="H1362" s="28" t="s">
        <v>17413</v>
      </c>
      <c r="I1362" s="28">
        <v>1</v>
      </c>
      <c r="J1362" s="28">
        <v>0</v>
      </c>
      <c r="K1362" s="28">
        <v>0</v>
      </c>
      <c r="L1362" s="28">
        <v>0</v>
      </c>
      <c r="M1362" s="28">
        <v>0</v>
      </c>
      <c r="N1362" s="28">
        <v>2</v>
      </c>
      <c r="O1362" s="28">
        <v>8</v>
      </c>
      <c r="P1362">
        <f>VLOOKUP($A1362,'Item Detail'!$A$2:$G$3180,7,0)</f>
        <v>1</v>
      </c>
      <c r="Q1362" s="30" t="s">
        <v>20750</v>
      </c>
      <c r="R1362" s="30" t="s">
        <v>20730</v>
      </c>
      <c r="S1362" s="30" t="s">
        <v>20731</v>
      </c>
      <c r="T1362" s="30" t="s">
        <v>20732</v>
      </c>
      <c r="U1362" s="30" t="s">
        <v>20732</v>
      </c>
      <c r="V1362" s="30" t="s">
        <v>20734</v>
      </c>
      <c r="W1362" s="30" t="s">
        <v>20734</v>
      </c>
      <c r="X1362" s="30" t="s">
        <v>20734</v>
      </c>
      <c r="Y1362" s="30" t="s">
        <v>20734</v>
      </c>
      <c r="Z1362" s="30" t="s">
        <v>20734</v>
      </c>
      <c r="AA1362" s="32" t="s">
        <v>20788</v>
      </c>
    </row>
    <row r="1363" spans="1:27" x14ac:dyDescent="0.3">
      <c r="A1363" s="28" t="s">
        <v>16175</v>
      </c>
      <c r="B1363" s="28" t="s">
        <v>17422</v>
      </c>
      <c r="C1363" s="28" t="s">
        <v>16176</v>
      </c>
      <c r="D1363" s="28" t="s">
        <v>16177</v>
      </c>
      <c r="E1363" s="28" t="s">
        <v>9154</v>
      </c>
      <c r="F1363" s="28" t="s">
        <v>1814</v>
      </c>
      <c r="G1363" s="28" t="s">
        <v>18718</v>
      </c>
      <c r="H1363" s="28" t="s">
        <v>17413</v>
      </c>
      <c r="I1363" s="28">
        <v>1</v>
      </c>
      <c r="J1363" s="28">
        <v>0</v>
      </c>
      <c r="K1363" s="28">
        <v>0</v>
      </c>
      <c r="L1363" s="28">
        <v>0</v>
      </c>
      <c r="M1363" s="28">
        <v>0</v>
      </c>
      <c r="N1363" s="28">
        <v>2</v>
      </c>
      <c r="O1363" s="28">
        <v>8</v>
      </c>
      <c r="P1363">
        <f>VLOOKUP($A1363,'Item Detail'!$A$2:$G$3180,7,0)</f>
        <v>1</v>
      </c>
      <c r="Q1363" s="30" t="s">
        <v>20729</v>
      </c>
      <c r="R1363" s="30" t="s">
        <v>20730</v>
      </c>
      <c r="S1363" s="30" t="s">
        <v>20731</v>
      </c>
      <c r="T1363" s="30" t="s">
        <v>20732</v>
      </c>
      <c r="U1363" s="30" t="s">
        <v>20732</v>
      </c>
      <c r="V1363" s="30" t="s">
        <v>20734</v>
      </c>
      <c r="W1363" s="30" t="s">
        <v>20734</v>
      </c>
      <c r="X1363" s="30" t="s">
        <v>20734</v>
      </c>
      <c r="Y1363" s="30" t="s">
        <v>20734</v>
      </c>
      <c r="Z1363" s="30" t="s">
        <v>20734</v>
      </c>
      <c r="AA1363" s="32" t="s">
        <v>20788</v>
      </c>
    </row>
    <row r="1364" spans="1:27" x14ac:dyDescent="0.3">
      <c r="A1364" s="28" t="s">
        <v>13522</v>
      </c>
      <c r="B1364" s="28" t="s">
        <v>17422</v>
      </c>
      <c r="C1364" s="28" t="s">
        <v>13523</v>
      </c>
      <c r="D1364" s="28" t="s">
        <v>13524</v>
      </c>
      <c r="E1364" s="28" t="s">
        <v>7716</v>
      </c>
      <c r="F1364" s="28" t="s">
        <v>1814</v>
      </c>
      <c r="G1364" s="28" t="s">
        <v>18719</v>
      </c>
      <c r="H1364" s="28" t="s">
        <v>17412</v>
      </c>
      <c r="I1364" s="28">
        <v>1</v>
      </c>
      <c r="J1364" s="28">
        <v>0</v>
      </c>
      <c r="K1364" s="28">
        <v>0</v>
      </c>
      <c r="L1364" s="28">
        <v>0</v>
      </c>
      <c r="M1364" s="28">
        <v>0</v>
      </c>
      <c r="N1364" s="28">
        <v>2</v>
      </c>
      <c r="O1364" s="28">
        <v>8</v>
      </c>
      <c r="P1364">
        <f>VLOOKUP($A1364,'Item Detail'!$A$2:$G$3180,7,0)</f>
        <v>1</v>
      </c>
      <c r="Q1364" s="30" t="s">
        <v>20750</v>
      </c>
      <c r="R1364" s="30" t="s">
        <v>20730</v>
      </c>
      <c r="S1364" s="30" t="s">
        <v>20731</v>
      </c>
      <c r="T1364" s="30" t="s">
        <v>20732</v>
      </c>
      <c r="U1364" s="30" t="s">
        <v>20749</v>
      </c>
      <c r="V1364" s="30" t="s">
        <v>20734</v>
      </c>
      <c r="W1364" s="30" t="s">
        <v>20734</v>
      </c>
      <c r="X1364" s="30" t="s">
        <v>20734</v>
      </c>
      <c r="Y1364" s="30" t="s">
        <v>20734</v>
      </c>
      <c r="Z1364" s="30" t="s">
        <v>20734</v>
      </c>
      <c r="AA1364" s="32" t="s">
        <v>20788</v>
      </c>
    </row>
    <row r="1365" spans="1:27" x14ac:dyDescent="0.3">
      <c r="A1365" s="28" t="s">
        <v>11433</v>
      </c>
      <c r="B1365" s="28" t="s">
        <v>17422</v>
      </c>
      <c r="C1365" s="28" t="s">
        <v>11434</v>
      </c>
      <c r="D1365" s="28" t="s">
        <v>11435</v>
      </c>
      <c r="E1365" s="28" t="s">
        <v>7716</v>
      </c>
      <c r="F1365" s="28" t="s">
        <v>1814</v>
      </c>
      <c r="G1365" s="28" t="s">
        <v>18720</v>
      </c>
      <c r="H1365" s="28" t="s">
        <v>17412</v>
      </c>
      <c r="I1365" s="28">
        <v>1</v>
      </c>
      <c r="J1365" s="28">
        <v>0</v>
      </c>
      <c r="K1365" s="28">
        <v>0</v>
      </c>
      <c r="L1365" s="28">
        <v>0</v>
      </c>
      <c r="M1365" s="28">
        <v>0</v>
      </c>
      <c r="N1365" s="28">
        <v>2</v>
      </c>
      <c r="O1365" s="28">
        <v>8</v>
      </c>
      <c r="P1365">
        <f>VLOOKUP($A1365,'Item Detail'!$A$2:$G$3180,7,0)</f>
        <v>1</v>
      </c>
      <c r="Q1365" s="30" t="s">
        <v>20750</v>
      </c>
      <c r="R1365" s="30" t="s">
        <v>20730</v>
      </c>
      <c r="S1365" s="30" t="s">
        <v>20731</v>
      </c>
      <c r="T1365" s="30" t="s">
        <v>20732</v>
      </c>
      <c r="U1365" s="30" t="s">
        <v>20732</v>
      </c>
      <c r="V1365" s="30" t="s">
        <v>20734</v>
      </c>
      <c r="W1365" s="30" t="s">
        <v>20737</v>
      </c>
      <c r="X1365" s="30" t="s">
        <v>20734</v>
      </c>
      <c r="Y1365" s="30" t="s">
        <v>20734</v>
      </c>
      <c r="Z1365" s="30" t="s">
        <v>20734</v>
      </c>
      <c r="AA1365" s="32" t="s">
        <v>20788</v>
      </c>
    </row>
    <row r="1366" spans="1:27" x14ac:dyDescent="0.3">
      <c r="A1366" s="28" t="s">
        <v>17187</v>
      </c>
      <c r="B1366" s="28" t="s">
        <v>17570</v>
      </c>
      <c r="C1366" s="28" t="s">
        <v>17188</v>
      </c>
      <c r="D1366" s="28" t="s">
        <v>7677</v>
      </c>
      <c r="E1366" s="28" t="s">
        <v>7734</v>
      </c>
      <c r="F1366" s="28" t="s">
        <v>2458</v>
      </c>
      <c r="G1366" s="28" t="s">
        <v>18721</v>
      </c>
      <c r="H1366" s="28" t="s">
        <v>17453</v>
      </c>
      <c r="I1366" s="28">
        <v>0</v>
      </c>
      <c r="J1366" s="28">
        <v>0</v>
      </c>
      <c r="K1366" s="28">
        <v>0</v>
      </c>
      <c r="L1366" s="28">
        <v>0</v>
      </c>
      <c r="M1366" s="28">
        <v>1</v>
      </c>
      <c r="N1366" s="28">
        <v>2</v>
      </c>
      <c r="O1366" s="28">
        <v>8</v>
      </c>
      <c r="P1366">
        <f>VLOOKUP($A1366,'Item Detail'!$A$2:$G$3180,7,0)</f>
        <v>1</v>
      </c>
      <c r="Q1366" s="30" t="s">
        <v>20750</v>
      </c>
      <c r="R1366" s="30" t="s">
        <v>20730</v>
      </c>
      <c r="S1366" s="30" t="s">
        <v>20731</v>
      </c>
      <c r="T1366" s="30" t="s">
        <v>20732</v>
      </c>
      <c r="U1366" s="30" t="s">
        <v>20732</v>
      </c>
      <c r="V1366" s="30" t="s">
        <v>20734</v>
      </c>
      <c r="W1366" s="30" t="s">
        <v>20737</v>
      </c>
      <c r="X1366" s="30" t="s">
        <v>20737</v>
      </c>
      <c r="Y1366" s="30" t="s">
        <v>20734</v>
      </c>
      <c r="Z1366" s="30" t="s">
        <v>20737</v>
      </c>
      <c r="AA1366" s="32" t="s">
        <v>20790</v>
      </c>
    </row>
    <row r="1367" spans="1:27" x14ac:dyDescent="0.3">
      <c r="A1367" s="28" t="s">
        <v>14157</v>
      </c>
      <c r="B1367" s="28" t="s">
        <v>17570</v>
      </c>
      <c r="C1367" s="28" t="s">
        <v>14158</v>
      </c>
      <c r="D1367" s="28" t="s">
        <v>14159</v>
      </c>
      <c r="E1367" s="28" t="s">
        <v>7684</v>
      </c>
      <c r="F1367" s="28" t="s">
        <v>14160</v>
      </c>
      <c r="G1367" s="28" t="s">
        <v>18722</v>
      </c>
      <c r="H1367" s="28" t="s">
        <v>17412</v>
      </c>
      <c r="I1367" s="28">
        <v>1</v>
      </c>
      <c r="J1367" s="28">
        <v>0</v>
      </c>
      <c r="K1367" s="28">
        <v>0</v>
      </c>
      <c r="L1367" s="28">
        <v>0</v>
      </c>
      <c r="M1367" s="28">
        <v>0</v>
      </c>
      <c r="N1367" s="28">
        <v>2</v>
      </c>
      <c r="O1367" s="28">
        <v>8</v>
      </c>
      <c r="P1367">
        <f>VLOOKUP($A1367,'Item Detail'!$A$2:$G$3180,7,0)</f>
        <v>1</v>
      </c>
      <c r="Q1367" s="30" t="s">
        <v>20740</v>
      </c>
      <c r="R1367" s="30" t="s">
        <v>20730</v>
      </c>
      <c r="S1367" s="30" t="s">
        <v>20731</v>
      </c>
      <c r="T1367" s="30" t="s">
        <v>20732</v>
      </c>
      <c r="U1367" s="30" t="s">
        <v>20733</v>
      </c>
      <c r="V1367" s="30" t="s">
        <v>20734</v>
      </c>
      <c r="W1367" s="30" t="s">
        <v>20737</v>
      </c>
      <c r="X1367" s="30" t="s">
        <v>20737</v>
      </c>
      <c r="Y1367" s="30" t="s">
        <v>20737</v>
      </c>
      <c r="Z1367" s="30" t="s">
        <v>20737</v>
      </c>
      <c r="AA1367" s="32" t="s">
        <v>20788</v>
      </c>
    </row>
    <row r="1368" spans="1:27" x14ac:dyDescent="0.3">
      <c r="A1368" s="28" t="s">
        <v>5072</v>
      </c>
      <c r="B1368" s="28" t="s">
        <v>17420</v>
      </c>
      <c r="C1368" s="28" t="s">
        <v>12944</v>
      </c>
      <c r="D1368" s="28" t="s">
        <v>7677</v>
      </c>
      <c r="E1368" s="28" t="s">
        <v>9387</v>
      </c>
      <c r="F1368" s="28" t="s">
        <v>4208</v>
      </c>
      <c r="G1368" s="28" t="s">
        <v>18723</v>
      </c>
      <c r="H1368" s="28" t="s">
        <v>17419</v>
      </c>
      <c r="I1368" s="28">
        <v>0</v>
      </c>
      <c r="J1368" s="28">
        <v>0</v>
      </c>
      <c r="K1368" s="28">
        <v>0</v>
      </c>
      <c r="L1368" s="28">
        <v>0</v>
      </c>
      <c r="M1368" s="28">
        <v>1</v>
      </c>
      <c r="N1368" s="28">
        <v>2</v>
      </c>
      <c r="O1368" s="28">
        <v>8</v>
      </c>
      <c r="P1368">
        <f>VLOOKUP($A1368,'Item Detail'!$A$2:$G$3180,7,0)</f>
        <v>1</v>
      </c>
      <c r="Q1368" s="30" t="s">
        <v>20738</v>
      </c>
      <c r="R1368" s="30" t="s">
        <v>20730</v>
      </c>
      <c r="S1368" s="30" t="s">
        <v>4207</v>
      </c>
      <c r="T1368" s="30" t="s">
        <v>20732</v>
      </c>
      <c r="U1368" s="30" t="s">
        <v>20732</v>
      </c>
      <c r="V1368" s="30" t="s">
        <v>20737</v>
      </c>
      <c r="W1368" s="30" t="s">
        <v>20737</v>
      </c>
      <c r="X1368" s="30" t="s">
        <v>20737</v>
      </c>
      <c r="Y1368" s="30" t="s">
        <v>20737</v>
      </c>
      <c r="Z1368" s="30" t="s">
        <v>20737</v>
      </c>
      <c r="AA1368" s="32" t="s">
        <v>20785</v>
      </c>
    </row>
    <row r="1369" spans="1:27" x14ac:dyDescent="0.3">
      <c r="A1369" s="28" t="s">
        <v>4292</v>
      </c>
      <c r="B1369" s="28" t="s">
        <v>17420</v>
      </c>
      <c r="C1369" s="28" t="s">
        <v>16261</v>
      </c>
      <c r="D1369" s="28" t="s">
        <v>7677</v>
      </c>
      <c r="E1369" s="28" t="s">
        <v>8270</v>
      </c>
      <c r="F1369" s="28" t="s">
        <v>4208</v>
      </c>
      <c r="G1369" s="28" t="s">
        <v>18724</v>
      </c>
      <c r="H1369" s="28" t="s">
        <v>17419</v>
      </c>
      <c r="I1369" s="28">
        <v>0</v>
      </c>
      <c r="J1369" s="28">
        <v>0</v>
      </c>
      <c r="K1369" s="28">
        <v>1</v>
      </c>
      <c r="L1369" s="28">
        <v>0</v>
      </c>
      <c r="M1369" s="28">
        <v>0</v>
      </c>
      <c r="N1369" s="28">
        <v>2</v>
      </c>
      <c r="O1369" s="28">
        <v>8</v>
      </c>
      <c r="P1369">
        <f>VLOOKUP($A1369,'Item Detail'!$A$2:$G$3180,7,0)</f>
        <v>1</v>
      </c>
      <c r="Q1369" s="30" t="s">
        <v>20738</v>
      </c>
      <c r="R1369" s="30" t="s">
        <v>20730</v>
      </c>
      <c r="S1369" s="30" t="s">
        <v>4207</v>
      </c>
      <c r="T1369" s="30" t="s">
        <v>20732</v>
      </c>
      <c r="U1369" s="30" t="s">
        <v>20732</v>
      </c>
      <c r="V1369" s="30" t="s">
        <v>20737</v>
      </c>
      <c r="W1369" s="30" t="s">
        <v>20737</v>
      </c>
      <c r="X1369" s="30" t="s">
        <v>20737</v>
      </c>
      <c r="Y1369" s="30" t="s">
        <v>20737</v>
      </c>
      <c r="Z1369" s="30" t="s">
        <v>20737</v>
      </c>
      <c r="AA1369" s="32" t="s">
        <v>20785</v>
      </c>
    </row>
    <row r="1370" spans="1:27" x14ac:dyDescent="0.3">
      <c r="A1370" s="28" t="s">
        <v>5049</v>
      </c>
      <c r="B1370" s="28" t="s">
        <v>17420</v>
      </c>
      <c r="C1370" s="28" t="s">
        <v>14174</v>
      </c>
      <c r="D1370" s="28" t="s">
        <v>7677</v>
      </c>
      <c r="E1370" s="28" t="s">
        <v>7834</v>
      </c>
      <c r="F1370" s="28" t="s">
        <v>4208</v>
      </c>
      <c r="G1370" s="28" t="s">
        <v>18725</v>
      </c>
      <c r="H1370" s="28" t="s">
        <v>17419</v>
      </c>
      <c r="I1370" s="28">
        <v>0</v>
      </c>
      <c r="J1370" s="28">
        <v>0</v>
      </c>
      <c r="K1370" s="28">
        <v>0</v>
      </c>
      <c r="L1370" s="28">
        <v>0</v>
      </c>
      <c r="M1370" s="28">
        <v>1</v>
      </c>
      <c r="N1370" s="28">
        <v>2</v>
      </c>
      <c r="O1370" s="28">
        <v>8</v>
      </c>
      <c r="P1370">
        <f>VLOOKUP($A1370,'Item Detail'!$A$2:$G$3180,7,0)</f>
        <v>1</v>
      </c>
      <c r="Q1370" s="30" t="s">
        <v>20747</v>
      </c>
      <c r="R1370" s="30" t="s">
        <v>20730</v>
      </c>
      <c r="S1370" s="30" t="s">
        <v>4207</v>
      </c>
      <c r="T1370" s="30" t="s">
        <v>20732</v>
      </c>
      <c r="U1370" s="30" t="s">
        <v>20732</v>
      </c>
      <c r="V1370" s="30" t="s">
        <v>20737</v>
      </c>
      <c r="W1370" s="30" t="s">
        <v>20737</v>
      </c>
      <c r="X1370" s="30" t="s">
        <v>20737</v>
      </c>
      <c r="Y1370" s="30" t="s">
        <v>20737</v>
      </c>
      <c r="Z1370" s="30" t="s">
        <v>20737</v>
      </c>
      <c r="AA1370" s="32" t="s">
        <v>20785</v>
      </c>
    </row>
    <row r="1371" spans="1:27" x14ac:dyDescent="0.3">
      <c r="A1371" s="28" t="s">
        <v>4757</v>
      </c>
      <c r="B1371" s="28" t="s">
        <v>17420</v>
      </c>
      <c r="C1371" s="28" t="s">
        <v>12304</v>
      </c>
      <c r="D1371" s="28" t="s">
        <v>12305</v>
      </c>
      <c r="E1371" s="28" t="s">
        <v>7716</v>
      </c>
      <c r="F1371" s="28" t="s">
        <v>4208</v>
      </c>
      <c r="G1371" s="28" t="s">
        <v>18726</v>
      </c>
      <c r="H1371" s="28" t="s">
        <v>17419</v>
      </c>
      <c r="I1371" s="28">
        <v>0</v>
      </c>
      <c r="J1371" s="28">
        <v>0</v>
      </c>
      <c r="K1371" s="28">
        <v>1</v>
      </c>
      <c r="L1371" s="28">
        <v>0</v>
      </c>
      <c r="M1371" s="28">
        <v>0</v>
      </c>
      <c r="N1371" s="28">
        <v>2</v>
      </c>
      <c r="O1371" s="28">
        <v>8</v>
      </c>
      <c r="P1371">
        <f>VLOOKUP($A1371,'Item Detail'!$A$2:$G$3180,7,0)</f>
        <v>1</v>
      </c>
      <c r="Q1371" s="30" t="s">
        <v>20738</v>
      </c>
      <c r="R1371" s="30" t="s">
        <v>20730</v>
      </c>
      <c r="S1371" s="30" t="s">
        <v>4207</v>
      </c>
      <c r="T1371" s="30" t="s">
        <v>20732</v>
      </c>
      <c r="U1371" s="30" t="s">
        <v>20732</v>
      </c>
      <c r="V1371" s="30" t="s">
        <v>20737</v>
      </c>
      <c r="W1371" s="30" t="s">
        <v>20737</v>
      </c>
      <c r="X1371" s="30" t="s">
        <v>20737</v>
      </c>
      <c r="Y1371" s="30" t="s">
        <v>20737</v>
      </c>
      <c r="Z1371" s="30" t="s">
        <v>20737</v>
      </c>
      <c r="AA1371" s="32" t="s">
        <v>20785</v>
      </c>
    </row>
    <row r="1372" spans="1:27" x14ac:dyDescent="0.3">
      <c r="A1372" s="28" t="s">
        <v>6617</v>
      </c>
      <c r="B1372" s="28" t="s">
        <v>17420</v>
      </c>
      <c r="C1372" s="28" t="s">
        <v>17106</v>
      </c>
      <c r="D1372" s="28" t="s">
        <v>17107</v>
      </c>
      <c r="E1372" s="28" t="s">
        <v>12870</v>
      </c>
      <c r="F1372" s="28" t="s">
        <v>4208</v>
      </c>
      <c r="G1372" s="28" t="s">
        <v>18727</v>
      </c>
      <c r="H1372" s="28" t="s">
        <v>17419</v>
      </c>
      <c r="I1372" s="28">
        <v>1</v>
      </c>
      <c r="J1372" s="28">
        <v>0</v>
      </c>
      <c r="K1372" s="28">
        <v>0</v>
      </c>
      <c r="L1372" s="28">
        <v>0</v>
      </c>
      <c r="M1372" s="28">
        <v>0</v>
      </c>
      <c r="N1372" s="28">
        <v>2</v>
      </c>
      <c r="O1372" s="28">
        <v>8</v>
      </c>
      <c r="P1372">
        <f>VLOOKUP($A1372,'Item Detail'!$A$2:$G$3180,7,0)</f>
        <v>1</v>
      </c>
      <c r="Q1372" s="30" t="s">
        <v>20738</v>
      </c>
      <c r="R1372" s="30" t="s">
        <v>20730</v>
      </c>
      <c r="S1372" s="30" t="s">
        <v>4207</v>
      </c>
      <c r="T1372" s="30" t="s">
        <v>20732</v>
      </c>
      <c r="U1372" s="30" t="s">
        <v>20732</v>
      </c>
      <c r="V1372" s="30" t="s">
        <v>20737</v>
      </c>
      <c r="W1372" s="30" t="s">
        <v>20737</v>
      </c>
      <c r="X1372" s="30" t="s">
        <v>20737</v>
      </c>
      <c r="Y1372" s="30" t="s">
        <v>20737</v>
      </c>
      <c r="Z1372" s="30" t="s">
        <v>20737</v>
      </c>
      <c r="AA1372" s="32" t="s">
        <v>20785</v>
      </c>
    </row>
    <row r="1373" spans="1:27" x14ac:dyDescent="0.3">
      <c r="A1373" s="28" t="s">
        <v>6509</v>
      </c>
      <c r="B1373" s="28" t="s">
        <v>17420</v>
      </c>
      <c r="C1373" s="28" t="s">
        <v>12221</v>
      </c>
      <c r="D1373" s="28" t="s">
        <v>7677</v>
      </c>
      <c r="E1373" s="28" t="s">
        <v>7734</v>
      </c>
      <c r="F1373" s="28" t="s">
        <v>4208</v>
      </c>
      <c r="G1373" s="28" t="s">
        <v>18728</v>
      </c>
      <c r="H1373" s="28" t="s">
        <v>17419</v>
      </c>
      <c r="I1373" s="28">
        <v>0</v>
      </c>
      <c r="J1373" s="28">
        <v>0</v>
      </c>
      <c r="K1373" s="28">
        <v>1</v>
      </c>
      <c r="L1373" s="28">
        <v>0</v>
      </c>
      <c r="M1373" s="28">
        <v>0</v>
      </c>
      <c r="N1373" s="28">
        <v>2</v>
      </c>
      <c r="O1373" s="28">
        <v>8</v>
      </c>
      <c r="P1373">
        <f>VLOOKUP($A1373,'Item Detail'!$A$2:$G$3180,7,0)</f>
        <v>1</v>
      </c>
      <c r="Q1373" s="30" t="s">
        <v>20747</v>
      </c>
      <c r="R1373" s="30" t="s">
        <v>20730</v>
      </c>
      <c r="S1373" s="30" t="s">
        <v>4207</v>
      </c>
      <c r="T1373" s="30" t="s">
        <v>20732</v>
      </c>
      <c r="U1373" s="30" t="s">
        <v>20732</v>
      </c>
      <c r="V1373" s="30" t="s">
        <v>20737</v>
      </c>
      <c r="W1373" s="30" t="s">
        <v>20737</v>
      </c>
      <c r="X1373" s="30" t="s">
        <v>20737</v>
      </c>
      <c r="Y1373" s="30" t="s">
        <v>20737</v>
      </c>
      <c r="Z1373" s="30" t="s">
        <v>20737</v>
      </c>
      <c r="AA1373" s="32" t="s">
        <v>20785</v>
      </c>
    </row>
    <row r="1374" spans="1:27" x14ac:dyDescent="0.3">
      <c r="A1374" s="28" t="s">
        <v>6123</v>
      </c>
      <c r="B1374" s="28" t="s">
        <v>17465</v>
      </c>
      <c r="C1374" s="28" t="s">
        <v>6124</v>
      </c>
      <c r="D1374" s="28" t="s">
        <v>11610</v>
      </c>
      <c r="E1374" s="28" t="s">
        <v>7716</v>
      </c>
      <c r="F1374" s="28" t="s">
        <v>6125</v>
      </c>
      <c r="G1374" s="28" t="s">
        <v>18729</v>
      </c>
      <c r="H1374" s="28" t="s">
        <v>17419</v>
      </c>
      <c r="I1374" s="28">
        <v>1</v>
      </c>
      <c r="J1374" s="28">
        <v>0</v>
      </c>
      <c r="K1374" s="28">
        <v>0</v>
      </c>
      <c r="L1374" s="28">
        <v>0</v>
      </c>
      <c r="M1374" s="28">
        <v>0</v>
      </c>
      <c r="N1374" s="28">
        <v>2</v>
      </c>
      <c r="O1374" s="28">
        <v>8</v>
      </c>
      <c r="P1374">
        <f>VLOOKUP($A1374,'Item Detail'!$A$2:$G$3180,7,0)</f>
        <v>1</v>
      </c>
      <c r="Q1374" s="30" t="s">
        <v>20747</v>
      </c>
      <c r="R1374" s="30" t="s">
        <v>20730</v>
      </c>
      <c r="S1374" s="30" t="s">
        <v>4207</v>
      </c>
      <c r="T1374" s="30" t="s">
        <v>20732</v>
      </c>
      <c r="U1374" s="30" t="s">
        <v>20732</v>
      </c>
      <c r="V1374" s="30" t="s">
        <v>20737</v>
      </c>
      <c r="W1374" s="30" t="s">
        <v>20737</v>
      </c>
      <c r="X1374" s="30" t="s">
        <v>20737</v>
      </c>
      <c r="Y1374" s="30" t="s">
        <v>20737</v>
      </c>
      <c r="Z1374" s="30" t="s">
        <v>20737</v>
      </c>
      <c r="AA1374" s="32" t="s">
        <v>20789</v>
      </c>
    </row>
    <row r="1375" spans="1:27" x14ac:dyDescent="0.3">
      <c r="A1375" s="28" t="s">
        <v>5243</v>
      </c>
      <c r="B1375" s="28" t="s">
        <v>17420</v>
      </c>
      <c r="C1375" s="28" t="s">
        <v>17112</v>
      </c>
      <c r="D1375" s="28" t="s">
        <v>17113</v>
      </c>
      <c r="E1375" s="28" t="s">
        <v>7716</v>
      </c>
      <c r="F1375" s="28" t="s">
        <v>4208</v>
      </c>
      <c r="G1375" s="28" t="s">
        <v>18730</v>
      </c>
      <c r="H1375" s="28" t="s">
        <v>17419</v>
      </c>
      <c r="I1375" s="28">
        <v>0</v>
      </c>
      <c r="J1375" s="28">
        <v>0</v>
      </c>
      <c r="K1375" s="28">
        <v>1</v>
      </c>
      <c r="L1375" s="28">
        <v>0</v>
      </c>
      <c r="M1375" s="28">
        <v>0</v>
      </c>
      <c r="N1375" s="28">
        <v>2</v>
      </c>
      <c r="O1375" s="28">
        <v>8</v>
      </c>
      <c r="P1375">
        <f>VLOOKUP($A1375,'Item Detail'!$A$2:$G$3180,7,0)</f>
        <v>1</v>
      </c>
      <c r="Q1375" s="30" t="s">
        <v>20738</v>
      </c>
      <c r="R1375" s="30" t="s">
        <v>20730</v>
      </c>
      <c r="S1375" s="30" t="s">
        <v>4207</v>
      </c>
      <c r="T1375" s="30" t="s">
        <v>20732</v>
      </c>
      <c r="U1375" s="30" t="s">
        <v>20732</v>
      </c>
      <c r="V1375" s="30" t="s">
        <v>20737</v>
      </c>
      <c r="W1375" s="30" t="s">
        <v>20737</v>
      </c>
      <c r="X1375" s="30" t="s">
        <v>20737</v>
      </c>
      <c r="Y1375" s="30" t="s">
        <v>20737</v>
      </c>
      <c r="Z1375" s="30" t="s">
        <v>20737</v>
      </c>
      <c r="AA1375" s="32" t="s">
        <v>20785</v>
      </c>
    </row>
    <row r="1376" spans="1:27" x14ac:dyDescent="0.3">
      <c r="A1376" s="28" t="s">
        <v>5241</v>
      </c>
      <c r="B1376" s="28" t="s">
        <v>17420</v>
      </c>
      <c r="C1376" s="28" t="s">
        <v>16363</v>
      </c>
      <c r="D1376" s="28" t="s">
        <v>16364</v>
      </c>
      <c r="E1376" s="28" t="s">
        <v>7716</v>
      </c>
      <c r="F1376" s="28" t="s">
        <v>4208</v>
      </c>
      <c r="G1376" s="28" t="s">
        <v>18731</v>
      </c>
      <c r="H1376" s="28" t="s">
        <v>17419</v>
      </c>
      <c r="I1376" s="28">
        <v>0</v>
      </c>
      <c r="J1376" s="28">
        <v>0</v>
      </c>
      <c r="K1376" s="28">
        <v>1</v>
      </c>
      <c r="L1376" s="28">
        <v>0</v>
      </c>
      <c r="M1376" s="28">
        <v>0</v>
      </c>
      <c r="N1376" s="28">
        <v>2</v>
      </c>
      <c r="O1376" s="28">
        <v>8</v>
      </c>
      <c r="P1376">
        <f>VLOOKUP($A1376,'Item Detail'!$A$2:$G$3180,7,0)</f>
        <v>1</v>
      </c>
      <c r="Q1376" s="30" t="s">
        <v>20738</v>
      </c>
      <c r="R1376" s="30" t="s">
        <v>20730</v>
      </c>
      <c r="S1376" s="30" t="s">
        <v>4207</v>
      </c>
      <c r="T1376" s="30" t="s">
        <v>20732</v>
      </c>
      <c r="U1376" s="30" t="s">
        <v>20732</v>
      </c>
      <c r="V1376" s="30" t="s">
        <v>20737</v>
      </c>
      <c r="W1376" s="30" t="s">
        <v>20737</v>
      </c>
      <c r="X1376" s="30" t="s">
        <v>20737</v>
      </c>
      <c r="Y1376" s="30" t="s">
        <v>20737</v>
      </c>
      <c r="Z1376" s="30" t="s">
        <v>20737</v>
      </c>
      <c r="AA1376" s="32" t="s">
        <v>20785</v>
      </c>
    </row>
    <row r="1377" spans="1:27" x14ac:dyDescent="0.3">
      <c r="A1377" s="28" t="s">
        <v>5684</v>
      </c>
      <c r="B1377" s="28" t="s">
        <v>17420</v>
      </c>
      <c r="C1377" s="28" t="s">
        <v>16736</v>
      </c>
      <c r="D1377" s="28" t="s">
        <v>16737</v>
      </c>
      <c r="E1377" s="28" t="s">
        <v>7702</v>
      </c>
      <c r="F1377" s="28" t="s">
        <v>4208</v>
      </c>
      <c r="G1377" s="28" t="s">
        <v>18732</v>
      </c>
      <c r="H1377" s="28" t="s">
        <v>17419</v>
      </c>
      <c r="I1377" s="28">
        <v>0</v>
      </c>
      <c r="J1377" s="28">
        <v>0</v>
      </c>
      <c r="K1377" s="28">
        <v>0</v>
      </c>
      <c r="L1377" s="28">
        <v>0</v>
      </c>
      <c r="M1377" s="28">
        <v>1</v>
      </c>
      <c r="N1377" s="28">
        <v>2</v>
      </c>
      <c r="O1377" s="28">
        <v>8</v>
      </c>
      <c r="P1377">
        <f>VLOOKUP($A1377,'Item Detail'!$A$2:$G$3180,7,0)</f>
        <v>1</v>
      </c>
      <c r="Q1377" s="30" t="s">
        <v>20738</v>
      </c>
      <c r="R1377" s="30" t="s">
        <v>20730</v>
      </c>
      <c r="S1377" s="30" t="s">
        <v>4207</v>
      </c>
      <c r="T1377" s="30" t="s">
        <v>20732</v>
      </c>
      <c r="U1377" s="30" t="s">
        <v>20732</v>
      </c>
      <c r="V1377" s="30" t="s">
        <v>20737</v>
      </c>
      <c r="W1377" s="30" t="s">
        <v>20737</v>
      </c>
      <c r="X1377" s="30" t="s">
        <v>20737</v>
      </c>
      <c r="Y1377" s="30" t="s">
        <v>20737</v>
      </c>
      <c r="Z1377" s="30" t="s">
        <v>20737</v>
      </c>
      <c r="AA1377" s="32" t="s">
        <v>20785</v>
      </c>
    </row>
    <row r="1378" spans="1:27" x14ac:dyDescent="0.3">
      <c r="A1378" s="28" t="s">
        <v>2389</v>
      </c>
      <c r="B1378" s="28" t="s">
        <v>17435</v>
      </c>
      <c r="C1378" s="28" t="s">
        <v>11318</v>
      </c>
      <c r="D1378" s="28" t="s">
        <v>7677</v>
      </c>
      <c r="E1378" s="28" t="s">
        <v>7716</v>
      </c>
      <c r="F1378" s="28" t="s">
        <v>18195</v>
      </c>
      <c r="G1378" s="28" t="s">
        <v>18733</v>
      </c>
      <c r="H1378" s="28" t="s">
        <v>17428</v>
      </c>
      <c r="I1378" s="28">
        <v>0</v>
      </c>
      <c r="J1378" s="28">
        <v>0</v>
      </c>
      <c r="K1378" s="28">
        <v>0</v>
      </c>
      <c r="L1378" s="28">
        <v>0</v>
      </c>
      <c r="M1378" s="28">
        <v>1</v>
      </c>
      <c r="N1378" s="28">
        <v>2</v>
      </c>
      <c r="O1378" s="28">
        <v>8</v>
      </c>
      <c r="P1378">
        <f>VLOOKUP($A1378,'Item Detail'!$A$2:$G$3180,7,0)</f>
        <v>1</v>
      </c>
      <c r="Q1378" s="30" t="s">
        <v>20741</v>
      </c>
      <c r="R1378" s="30" t="s">
        <v>20730</v>
      </c>
      <c r="S1378" s="30" t="s">
        <v>20742</v>
      </c>
      <c r="T1378" s="30" t="s">
        <v>20732</v>
      </c>
      <c r="U1378" s="30" t="s">
        <v>20732</v>
      </c>
      <c r="V1378" s="30" t="s">
        <v>20737</v>
      </c>
      <c r="W1378" s="30" t="s">
        <v>20737</v>
      </c>
      <c r="X1378" s="30" t="s">
        <v>20737</v>
      </c>
      <c r="Y1378" s="30" t="s">
        <v>20737</v>
      </c>
      <c r="Z1378" s="30" t="s">
        <v>20737</v>
      </c>
      <c r="AA1378" s="32" t="s">
        <v>20789</v>
      </c>
    </row>
    <row r="1379" spans="1:27" x14ac:dyDescent="0.3">
      <c r="A1379" s="28" t="s">
        <v>12839</v>
      </c>
      <c r="B1379" s="28" t="s">
        <v>17447</v>
      </c>
      <c r="C1379" s="28" t="s">
        <v>11250</v>
      </c>
      <c r="D1379" s="28" t="s">
        <v>12840</v>
      </c>
      <c r="E1379" s="28" t="s">
        <v>7716</v>
      </c>
      <c r="F1379" s="28" t="s">
        <v>1893</v>
      </c>
      <c r="G1379" s="28" t="s">
        <v>18734</v>
      </c>
      <c r="H1379" s="28" t="s">
        <v>17413</v>
      </c>
      <c r="I1379" s="28">
        <v>1</v>
      </c>
      <c r="J1379" s="28">
        <v>0</v>
      </c>
      <c r="K1379" s="28">
        <v>0</v>
      </c>
      <c r="L1379" s="28">
        <v>0</v>
      </c>
      <c r="M1379" s="28">
        <v>0</v>
      </c>
      <c r="N1379" s="28">
        <v>2</v>
      </c>
      <c r="O1379" s="28">
        <v>8</v>
      </c>
      <c r="P1379">
        <f>VLOOKUP($A1379,'Item Detail'!$A$2:$G$3180,7,0)</f>
        <v>1</v>
      </c>
      <c r="Q1379" s="30" t="s">
        <v>20754</v>
      </c>
      <c r="R1379" s="30" t="s">
        <v>20730</v>
      </c>
      <c r="S1379" s="30" t="s">
        <v>20731</v>
      </c>
      <c r="T1379" s="30" t="s">
        <v>20732</v>
      </c>
      <c r="U1379" s="30" t="s">
        <v>20733</v>
      </c>
      <c r="V1379" s="30" t="s">
        <v>20734</v>
      </c>
      <c r="W1379" s="30" t="s">
        <v>20734</v>
      </c>
      <c r="X1379" s="30" t="s">
        <v>20734</v>
      </c>
      <c r="Y1379" s="30" t="s">
        <v>20734</v>
      </c>
      <c r="Z1379" s="30" t="s">
        <v>20734</v>
      </c>
      <c r="AA1379" s="32" t="s">
        <v>20788</v>
      </c>
    </row>
    <row r="1380" spans="1:27" x14ac:dyDescent="0.3">
      <c r="A1380" s="28" t="s">
        <v>11450</v>
      </c>
      <c r="B1380" s="28" t="s">
        <v>17447</v>
      </c>
      <c r="C1380" s="28" t="s">
        <v>11451</v>
      </c>
      <c r="D1380" s="28" t="s">
        <v>11452</v>
      </c>
      <c r="E1380" s="28" t="s">
        <v>7716</v>
      </c>
      <c r="F1380" s="28" t="s">
        <v>1893</v>
      </c>
      <c r="G1380" s="28" t="s">
        <v>18735</v>
      </c>
      <c r="H1380" s="28" t="s">
        <v>17413</v>
      </c>
      <c r="I1380" s="28">
        <v>1</v>
      </c>
      <c r="J1380" s="28">
        <v>0</v>
      </c>
      <c r="K1380" s="28">
        <v>0</v>
      </c>
      <c r="L1380" s="28">
        <v>0</v>
      </c>
      <c r="M1380" s="28">
        <v>0</v>
      </c>
      <c r="N1380" s="28">
        <v>2</v>
      </c>
      <c r="O1380" s="28">
        <v>8</v>
      </c>
      <c r="P1380">
        <f>VLOOKUP($A1380,'Item Detail'!$A$2:$G$3180,7,0)</f>
        <v>1</v>
      </c>
      <c r="Q1380" s="30" t="s">
        <v>20729</v>
      </c>
      <c r="R1380" s="30" t="s">
        <v>20730</v>
      </c>
      <c r="S1380" s="30" t="s">
        <v>20731</v>
      </c>
      <c r="T1380" s="30" t="s">
        <v>20732</v>
      </c>
      <c r="U1380" s="30" t="s">
        <v>20732</v>
      </c>
      <c r="V1380" s="30" t="s">
        <v>20734</v>
      </c>
      <c r="W1380" s="30" t="s">
        <v>20734</v>
      </c>
      <c r="X1380" s="30" t="s">
        <v>20734</v>
      </c>
      <c r="Y1380" s="30" t="s">
        <v>20734</v>
      </c>
      <c r="Z1380" s="30" t="s">
        <v>20734</v>
      </c>
      <c r="AA1380" s="32" t="s">
        <v>20788</v>
      </c>
    </row>
    <row r="1381" spans="1:27" x14ac:dyDescent="0.3">
      <c r="A1381" s="28" t="s">
        <v>12726</v>
      </c>
      <c r="B1381" s="28" t="s">
        <v>17447</v>
      </c>
      <c r="C1381" s="28" t="s">
        <v>12727</v>
      </c>
      <c r="D1381" s="28" t="s">
        <v>12728</v>
      </c>
      <c r="E1381" s="28" t="s">
        <v>7716</v>
      </c>
      <c r="F1381" s="28" t="s">
        <v>1893</v>
      </c>
      <c r="G1381" s="28" t="s">
        <v>18736</v>
      </c>
      <c r="H1381" s="28" t="s">
        <v>17453</v>
      </c>
      <c r="I1381" s="28">
        <v>0</v>
      </c>
      <c r="J1381" s="28">
        <v>0</v>
      </c>
      <c r="K1381" s="28">
        <v>1</v>
      </c>
      <c r="L1381" s="28">
        <v>0</v>
      </c>
      <c r="M1381" s="28">
        <v>0</v>
      </c>
      <c r="N1381" s="28">
        <v>2</v>
      </c>
      <c r="O1381" s="28">
        <v>8</v>
      </c>
      <c r="P1381">
        <f>VLOOKUP($A1381,'Item Detail'!$A$2:$G$3180,7,0)</f>
        <v>1</v>
      </c>
      <c r="Q1381" s="30" t="s">
        <v>20729</v>
      </c>
      <c r="R1381" s="30" t="s">
        <v>20730</v>
      </c>
      <c r="S1381" s="30" t="s">
        <v>20731</v>
      </c>
      <c r="T1381" s="30" t="s">
        <v>20732</v>
      </c>
      <c r="U1381" s="30" t="s">
        <v>20732</v>
      </c>
      <c r="V1381" s="30" t="s">
        <v>20734</v>
      </c>
      <c r="W1381" s="30" t="s">
        <v>20734</v>
      </c>
      <c r="X1381" s="30" t="s">
        <v>20737</v>
      </c>
      <c r="Y1381" s="30" t="s">
        <v>20737</v>
      </c>
      <c r="Z1381" s="30" t="s">
        <v>20737</v>
      </c>
      <c r="AA1381" s="32" t="s">
        <v>20790</v>
      </c>
    </row>
    <row r="1382" spans="1:27" x14ac:dyDescent="0.3">
      <c r="A1382" s="28" t="s">
        <v>14100</v>
      </c>
      <c r="B1382" s="28" t="s">
        <v>17732</v>
      </c>
      <c r="C1382" s="28" t="s">
        <v>14101</v>
      </c>
      <c r="D1382" s="28" t="s">
        <v>9811</v>
      </c>
      <c r="E1382" s="28" t="s">
        <v>7684</v>
      </c>
      <c r="F1382" s="28" t="s">
        <v>4339</v>
      </c>
      <c r="G1382" s="28" t="s">
        <v>18737</v>
      </c>
      <c r="H1382" s="28" t="s">
        <v>17413</v>
      </c>
      <c r="I1382" s="28">
        <v>0</v>
      </c>
      <c r="J1382" s="28">
        <v>0</v>
      </c>
      <c r="K1382" s="28">
        <v>1</v>
      </c>
      <c r="L1382" s="28">
        <v>0</v>
      </c>
      <c r="M1382" s="28">
        <v>0</v>
      </c>
      <c r="N1382" s="28">
        <v>2</v>
      </c>
      <c r="O1382" s="28">
        <v>8</v>
      </c>
      <c r="P1382">
        <f>VLOOKUP($A1382,'Item Detail'!$A$2:$G$3180,7,0)</f>
        <v>1</v>
      </c>
      <c r="Q1382" s="30" t="s">
        <v>20750</v>
      </c>
      <c r="R1382" s="30" t="s">
        <v>20730</v>
      </c>
      <c r="S1382" s="30" t="s">
        <v>20731</v>
      </c>
      <c r="T1382" s="30" t="s">
        <v>20732</v>
      </c>
      <c r="U1382" s="30" t="s">
        <v>20732</v>
      </c>
      <c r="V1382" s="30" t="s">
        <v>20734</v>
      </c>
      <c r="W1382" s="30" t="s">
        <v>20734</v>
      </c>
      <c r="X1382" s="30" t="s">
        <v>20734</v>
      </c>
      <c r="Y1382" s="30" t="s">
        <v>20737</v>
      </c>
      <c r="Z1382" s="30" t="s">
        <v>20737</v>
      </c>
      <c r="AA1382" s="32" t="s">
        <v>20788</v>
      </c>
    </row>
    <row r="1383" spans="1:27" x14ac:dyDescent="0.3">
      <c r="A1383" s="28" t="s">
        <v>12089</v>
      </c>
      <c r="B1383" s="28" t="s">
        <v>17483</v>
      </c>
      <c r="C1383" s="28" t="s">
        <v>12090</v>
      </c>
      <c r="D1383" s="28" t="s">
        <v>9613</v>
      </c>
      <c r="E1383" s="28" t="s">
        <v>12091</v>
      </c>
      <c r="F1383" s="28" t="s">
        <v>1691</v>
      </c>
      <c r="G1383" s="28" t="s">
        <v>18738</v>
      </c>
      <c r="H1383" s="28" t="s">
        <v>17453</v>
      </c>
      <c r="I1383" s="28">
        <v>0</v>
      </c>
      <c r="J1383" s="28">
        <v>0</v>
      </c>
      <c r="K1383" s="28">
        <v>1</v>
      </c>
      <c r="L1383" s="28">
        <v>0</v>
      </c>
      <c r="M1383" s="28">
        <v>0</v>
      </c>
      <c r="N1383" s="28">
        <v>2</v>
      </c>
      <c r="O1383" s="28">
        <v>8</v>
      </c>
      <c r="P1383">
        <f>VLOOKUP($A1383,'Item Detail'!$A$2:$G$3180,7,0)</f>
        <v>1</v>
      </c>
      <c r="Q1383" s="30" t="s">
        <v>20765</v>
      </c>
      <c r="R1383" s="30" t="s">
        <v>20730</v>
      </c>
      <c r="S1383" s="30" t="s">
        <v>20731</v>
      </c>
      <c r="T1383" s="30" t="s">
        <v>20732</v>
      </c>
      <c r="U1383" s="30" t="s">
        <v>20749</v>
      </c>
      <c r="V1383" s="30" t="s">
        <v>20734</v>
      </c>
      <c r="W1383" s="30" t="s">
        <v>20734</v>
      </c>
      <c r="X1383" s="30" t="s">
        <v>20737</v>
      </c>
      <c r="Y1383" s="30" t="s">
        <v>20737</v>
      </c>
      <c r="Z1383" s="30" t="s">
        <v>20737</v>
      </c>
      <c r="AA1383" s="32" t="s">
        <v>20790</v>
      </c>
    </row>
    <row r="1384" spans="1:27" x14ac:dyDescent="0.3">
      <c r="A1384" s="28" t="s">
        <v>12896</v>
      </c>
      <c r="B1384" s="28" t="s">
        <v>17414</v>
      </c>
      <c r="C1384" s="28" t="s">
        <v>12897</v>
      </c>
      <c r="D1384" s="28" t="s">
        <v>11851</v>
      </c>
      <c r="E1384" s="28" t="s">
        <v>7707</v>
      </c>
      <c r="F1384" s="28" t="s">
        <v>17415</v>
      </c>
      <c r="G1384" s="28" t="s">
        <v>18739</v>
      </c>
      <c r="H1384" s="28" t="s">
        <v>17413</v>
      </c>
      <c r="I1384" s="28">
        <v>0</v>
      </c>
      <c r="J1384" s="28">
        <v>0</v>
      </c>
      <c r="K1384" s="28">
        <v>1</v>
      </c>
      <c r="L1384" s="28">
        <v>0</v>
      </c>
      <c r="M1384" s="28">
        <v>0</v>
      </c>
      <c r="N1384" s="28">
        <v>2</v>
      </c>
      <c r="O1384" s="28">
        <v>8</v>
      </c>
      <c r="P1384">
        <f>VLOOKUP($A1384,'Item Detail'!$A$2:$G$3180,7,0)</f>
        <v>1</v>
      </c>
      <c r="Q1384" s="30" t="s">
        <v>20740</v>
      </c>
      <c r="R1384" s="30" t="s">
        <v>20730</v>
      </c>
      <c r="S1384" s="30" t="s">
        <v>20731</v>
      </c>
      <c r="T1384" s="30" t="s">
        <v>20732</v>
      </c>
      <c r="U1384" s="30" t="s">
        <v>20732</v>
      </c>
      <c r="V1384" s="30" t="s">
        <v>20734</v>
      </c>
      <c r="W1384" s="30" t="s">
        <v>20734</v>
      </c>
      <c r="X1384" s="30" t="s">
        <v>20734</v>
      </c>
      <c r="Y1384" s="30" t="s">
        <v>20734</v>
      </c>
      <c r="Z1384" s="30" t="s">
        <v>20734</v>
      </c>
      <c r="AA1384" s="32" t="s">
        <v>20788</v>
      </c>
    </row>
    <row r="1385" spans="1:27" x14ac:dyDescent="0.3">
      <c r="A1385" s="28" t="s">
        <v>15108</v>
      </c>
      <c r="B1385" s="28" t="s">
        <v>17414</v>
      </c>
      <c r="C1385" s="28" t="s">
        <v>15109</v>
      </c>
      <c r="D1385" s="28" t="s">
        <v>15110</v>
      </c>
      <c r="E1385" s="28" t="s">
        <v>15111</v>
      </c>
      <c r="F1385" s="28" t="s">
        <v>17415</v>
      </c>
      <c r="G1385" s="28" t="s">
        <v>18740</v>
      </c>
      <c r="H1385" s="28" t="s">
        <v>17453</v>
      </c>
      <c r="I1385" s="28">
        <v>0</v>
      </c>
      <c r="J1385" s="28">
        <v>1</v>
      </c>
      <c r="K1385" s="28">
        <v>0</v>
      </c>
      <c r="L1385" s="28">
        <v>0</v>
      </c>
      <c r="M1385" s="28">
        <v>0</v>
      </c>
      <c r="N1385" s="28">
        <v>2</v>
      </c>
      <c r="O1385" s="28">
        <v>8</v>
      </c>
      <c r="P1385">
        <f>VLOOKUP($A1385,'Item Detail'!$A$2:$G$3180,7,0)</f>
        <v>1</v>
      </c>
      <c r="Q1385" s="30" t="s">
        <v>20729</v>
      </c>
      <c r="R1385" s="30" t="s">
        <v>20730</v>
      </c>
      <c r="S1385" s="30" t="s">
        <v>20731</v>
      </c>
      <c r="T1385" s="30" t="s">
        <v>20732</v>
      </c>
      <c r="U1385" s="30" t="s">
        <v>20749</v>
      </c>
      <c r="V1385" s="30" t="s">
        <v>20734</v>
      </c>
      <c r="W1385" s="30" t="s">
        <v>20737</v>
      </c>
      <c r="X1385" s="30" t="s">
        <v>20737</v>
      </c>
      <c r="Y1385" s="30" t="s">
        <v>20737</v>
      </c>
      <c r="Z1385" s="30" t="s">
        <v>20737</v>
      </c>
      <c r="AA1385" s="32" t="s">
        <v>20790</v>
      </c>
    </row>
    <row r="1386" spans="1:27" x14ac:dyDescent="0.3">
      <c r="A1386" s="28" t="s">
        <v>13297</v>
      </c>
      <c r="B1386" s="28" t="s">
        <v>17414</v>
      </c>
      <c r="C1386" s="28" t="s">
        <v>13298</v>
      </c>
      <c r="D1386" s="28" t="s">
        <v>10033</v>
      </c>
      <c r="E1386" s="28" t="s">
        <v>7953</v>
      </c>
      <c r="F1386" s="28" t="s">
        <v>17415</v>
      </c>
      <c r="G1386" s="28" t="s">
        <v>18741</v>
      </c>
      <c r="H1386" s="28" t="s">
        <v>17412</v>
      </c>
      <c r="I1386" s="28">
        <v>1</v>
      </c>
      <c r="J1386" s="28">
        <v>0</v>
      </c>
      <c r="K1386" s="28">
        <v>0</v>
      </c>
      <c r="L1386" s="28">
        <v>0</v>
      </c>
      <c r="M1386" s="28">
        <v>0</v>
      </c>
      <c r="N1386" s="28">
        <v>2</v>
      </c>
      <c r="O1386" s="28">
        <v>8</v>
      </c>
      <c r="P1386">
        <f>VLOOKUP($A1386,'Item Detail'!$A$2:$G$3180,7,0)</f>
        <v>1</v>
      </c>
      <c r="Q1386" s="30" t="s">
        <v>20729</v>
      </c>
      <c r="R1386" s="30" t="s">
        <v>20730</v>
      </c>
      <c r="S1386" s="30" t="s">
        <v>20731</v>
      </c>
      <c r="T1386" s="30" t="s">
        <v>20732</v>
      </c>
      <c r="U1386" s="30" t="s">
        <v>20749</v>
      </c>
      <c r="V1386" s="30" t="s">
        <v>20734</v>
      </c>
      <c r="W1386" s="30" t="s">
        <v>20734</v>
      </c>
      <c r="X1386" s="30" t="s">
        <v>20734</v>
      </c>
      <c r="Y1386" s="30" t="s">
        <v>20737</v>
      </c>
      <c r="Z1386" s="30" t="s">
        <v>20737</v>
      </c>
      <c r="AA1386" s="32" t="s">
        <v>20788</v>
      </c>
    </row>
    <row r="1387" spans="1:27" x14ac:dyDescent="0.3">
      <c r="A1387" s="28" t="s">
        <v>11483</v>
      </c>
      <c r="B1387" s="28" t="s">
        <v>17420</v>
      </c>
      <c r="C1387" s="28" t="s">
        <v>11484</v>
      </c>
      <c r="D1387" s="28" t="s">
        <v>11485</v>
      </c>
      <c r="E1387" s="28" t="s">
        <v>7716</v>
      </c>
      <c r="F1387" s="28" t="s">
        <v>10663</v>
      </c>
      <c r="G1387" s="28" t="s">
        <v>18742</v>
      </c>
      <c r="H1387" s="28" t="s">
        <v>17453</v>
      </c>
      <c r="I1387" s="28">
        <v>0</v>
      </c>
      <c r="J1387" s="28">
        <v>0</v>
      </c>
      <c r="K1387" s="28">
        <v>1</v>
      </c>
      <c r="L1387" s="28">
        <v>0</v>
      </c>
      <c r="M1387" s="28">
        <v>0</v>
      </c>
      <c r="N1387" s="28">
        <v>2</v>
      </c>
      <c r="O1387" s="28">
        <v>6</v>
      </c>
      <c r="P1387">
        <f>VLOOKUP($A1387,'Item Detail'!$A$2:$G$3180,7,0)</f>
        <v>1</v>
      </c>
      <c r="Q1387" s="30" t="s">
        <v>20729</v>
      </c>
      <c r="R1387" s="30" t="s">
        <v>20730</v>
      </c>
      <c r="S1387" s="30" t="s">
        <v>20731</v>
      </c>
      <c r="T1387" s="30" t="s">
        <v>20732</v>
      </c>
      <c r="U1387" s="30" t="s">
        <v>20732</v>
      </c>
      <c r="V1387" s="30" t="s">
        <v>20734</v>
      </c>
      <c r="W1387" s="30" t="s">
        <v>20737</v>
      </c>
      <c r="X1387" s="30" t="s">
        <v>20737</v>
      </c>
      <c r="Y1387" s="30" t="s">
        <v>20737</v>
      </c>
      <c r="Z1387" s="30" t="s">
        <v>20737</v>
      </c>
      <c r="AA1387" s="32" t="s">
        <v>20790</v>
      </c>
    </row>
    <row r="1388" spans="1:27" x14ac:dyDescent="0.3">
      <c r="A1388" s="28" t="s">
        <v>11989</v>
      </c>
      <c r="B1388" s="28" t="s">
        <v>17458</v>
      </c>
      <c r="C1388" s="28" t="s">
        <v>11990</v>
      </c>
      <c r="D1388" s="28" t="s">
        <v>11991</v>
      </c>
      <c r="E1388" s="28" t="s">
        <v>11992</v>
      </c>
      <c r="F1388" s="28" t="s">
        <v>1654</v>
      </c>
      <c r="G1388" s="28" t="s">
        <v>18743</v>
      </c>
      <c r="H1388" s="28" t="s">
        <v>17453</v>
      </c>
      <c r="I1388" s="28">
        <v>0</v>
      </c>
      <c r="J1388" s="28">
        <v>0</v>
      </c>
      <c r="K1388" s="28">
        <v>1</v>
      </c>
      <c r="L1388" s="28">
        <v>0</v>
      </c>
      <c r="M1388" s="28">
        <v>0</v>
      </c>
      <c r="N1388" s="28">
        <v>2</v>
      </c>
      <c r="O1388" s="28">
        <v>6</v>
      </c>
      <c r="P1388">
        <f>VLOOKUP($A1388,'Item Detail'!$A$2:$G$3180,7,0)</f>
        <v>1</v>
      </c>
      <c r="Q1388" s="30" t="s">
        <v>20741</v>
      </c>
      <c r="R1388" s="30" t="s">
        <v>20730</v>
      </c>
      <c r="S1388" s="30" t="s">
        <v>20742</v>
      </c>
      <c r="T1388" s="30" t="s">
        <v>20732</v>
      </c>
      <c r="U1388" s="30" t="s">
        <v>20733</v>
      </c>
      <c r="V1388" s="30" t="s">
        <v>20737</v>
      </c>
      <c r="W1388" s="30" t="s">
        <v>20737</v>
      </c>
      <c r="X1388" s="30" t="s">
        <v>20737</v>
      </c>
      <c r="Y1388" s="30" t="s">
        <v>20737</v>
      </c>
      <c r="Z1388" s="30" t="s">
        <v>20737</v>
      </c>
      <c r="AA1388" s="32" t="s">
        <v>20789</v>
      </c>
    </row>
    <row r="1389" spans="1:27" x14ac:dyDescent="0.3">
      <c r="A1389" s="28" t="s">
        <v>14983</v>
      </c>
      <c r="B1389" s="28" t="s">
        <v>17417</v>
      </c>
      <c r="C1389" s="28" t="s">
        <v>14984</v>
      </c>
      <c r="D1389" s="28" t="s">
        <v>14711</v>
      </c>
      <c r="E1389" s="28" t="s">
        <v>7716</v>
      </c>
      <c r="F1389" s="28" t="s">
        <v>17450</v>
      </c>
      <c r="G1389" s="28" t="s">
        <v>18744</v>
      </c>
      <c r="H1389" s="28" t="s">
        <v>17453</v>
      </c>
      <c r="I1389" s="28">
        <v>0</v>
      </c>
      <c r="J1389" s="28">
        <v>0</v>
      </c>
      <c r="K1389" s="28">
        <v>1</v>
      </c>
      <c r="L1389" s="28">
        <v>0</v>
      </c>
      <c r="M1389" s="28">
        <v>0</v>
      </c>
      <c r="N1389" s="28">
        <v>2</v>
      </c>
      <c r="O1389" s="28">
        <v>6</v>
      </c>
      <c r="P1389">
        <f>VLOOKUP($A1389,'Item Detail'!$A$2:$G$3180,7,0)</f>
        <v>1</v>
      </c>
      <c r="Q1389" s="30" t="s">
        <v>20750</v>
      </c>
      <c r="R1389" s="30" t="s">
        <v>20730</v>
      </c>
      <c r="S1389" s="30" t="s">
        <v>20731</v>
      </c>
      <c r="T1389" s="30" t="s">
        <v>20732</v>
      </c>
      <c r="U1389" s="30" t="s">
        <v>20732</v>
      </c>
      <c r="V1389" s="30" t="s">
        <v>20734</v>
      </c>
      <c r="W1389" s="30" t="s">
        <v>20737</v>
      </c>
      <c r="X1389" s="30" t="s">
        <v>20737</v>
      </c>
      <c r="Y1389" s="30" t="s">
        <v>20737</v>
      </c>
      <c r="Z1389" s="30" t="s">
        <v>20737</v>
      </c>
      <c r="AA1389" s="32" t="s">
        <v>20790</v>
      </c>
    </row>
    <row r="1390" spans="1:27" x14ac:dyDescent="0.3">
      <c r="A1390" s="28" t="s">
        <v>2914</v>
      </c>
      <c r="B1390" s="28" t="s">
        <v>17458</v>
      </c>
      <c r="C1390" s="28" t="s">
        <v>15487</v>
      </c>
      <c r="D1390" s="28" t="s">
        <v>9930</v>
      </c>
      <c r="E1390" s="28" t="s">
        <v>7710</v>
      </c>
      <c r="F1390" s="28" t="s">
        <v>1654</v>
      </c>
      <c r="G1390" s="28" t="s">
        <v>18745</v>
      </c>
      <c r="H1390" s="28" t="s">
        <v>17428</v>
      </c>
      <c r="I1390" s="28">
        <v>0</v>
      </c>
      <c r="J1390" s="28">
        <v>0</v>
      </c>
      <c r="K1390" s="28">
        <v>1</v>
      </c>
      <c r="L1390" s="28">
        <v>0</v>
      </c>
      <c r="M1390" s="28">
        <v>0</v>
      </c>
      <c r="N1390" s="28">
        <v>2</v>
      </c>
      <c r="O1390" s="28">
        <v>6</v>
      </c>
      <c r="P1390">
        <f>VLOOKUP($A1390,'Item Detail'!$A$2:$G$3180,7,0)</f>
        <v>1</v>
      </c>
      <c r="Q1390" s="30" t="s">
        <v>20741</v>
      </c>
      <c r="R1390" s="30" t="s">
        <v>20730</v>
      </c>
      <c r="S1390" s="30" t="s">
        <v>20742</v>
      </c>
      <c r="T1390" s="30" t="s">
        <v>20732</v>
      </c>
      <c r="U1390" s="30" t="s">
        <v>20732</v>
      </c>
      <c r="V1390" s="30" t="s">
        <v>20737</v>
      </c>
      <c r="W1390" s="30" t="s">
        <v>20737</v>
      </c>
      <c r="X1390" s="30" t="s">
        <v>20737</v>
      </c>
      <c r="Y1390" s="30" t="s">
        <v>20737</v>
      </c>
      <c r="Z1390" s="30" t="s">
        <v>20737</v>
      </c>
      <c r="AA1390" s="32" t="s">
        <v>20789</v>
      </c>
    </row>
    <row r="1391" spans="1:27" x14ac:dyDescent="0.3">
      <c r="A1391" s="28" t="s">
        <v>12165</v>
      </c>
      <c r="B1391" s="28" t="s">
        <v>17483</v>
      </c>
      <c r="C1391" s="28" t="s">
        <v>12166</v>
      </c>
      <c r="D1391" s="28" t="s">
        <v>12167</v>
      </c>
      <c r="E1391" s="28" t="s">
        <v>8884</v>
      </c>
      <c r="F1391" s="28" t="s">
        <v>1691</v>
      </c>
      <c r="G1391" s="28" t="s">
        <v>18746</v>
      </c>
      <c r="H1391" s="28" t="s">
        <v>17412</v>
      </c>
      <c r="I1391" s="28">
        <v>1</v>
      </c>
      <c r="J1391" s="28">
        <v>0</v>
      </c>
      <c r="K1391" s="28">
        <v>0</v>
      </c>
      <c r="L1391" s="28">
        <v>0</v>
      </c>
      <c r="M1391" s="28">
        <v>0</v>
      </c>
      <c r="N1391" s="28">
        <v>2</v>
      </c>
      <c r="O1391" s="28">
        <v>6</v>
      </c>
      <c r="P1391">
        <f>VLOOKUP($A1391,'Item Detail'!$A$2:$G$3180,7,0)</f>
        <v>1</v>
      </c>
      <c r="Q1391" s="30" t="s">
        <v>20729</v>
      </c>
      <c r="R1391" s="30" t="s">
        <v>20730</v>
      </c>
      <c r="S1391" s="30" t="s">
        <v>20731</v>
      </c>
      <c r="T1391" s="30" t="s">
        <v>20732</v>
      </c>
      <c r="U1391" s="30" t="s">
        <v>20732</v>
      </c>
      <c r="V1391" s="30" t="s">
        <v>20734</v>
      </c>
      <c r="W1391" s="30" t="s">
        <v>20737</v>
      </c>
      <c r="X1391" s="30" t="s">
        <v>20737</v>
      </c>
      <c r="Y1391" s="30" t="s">
        <v>20737</v>
      </c>
      <c r="Z1391" s="30" t="s">
        <v>20737</v>
      </c>
      <c r="AA1391" s="32" t="s">
        <v>20788</v>
      </c>
    </row>
    <row r="1392" spans="1:27" x14ac:dyDescent="0.3">
      <c r="A1392" s="28" t="s">
        <v>3981</v>
      </c>
      <c r="B1392" s="28" t="s">
        <v>17471</v>
      </c>
      <c r="C1392" s="28" t="s">
        <v>16288</v>
      </c>
      <c r="D1392" s="28" t="s">
        <v>7677</v>
      </c>
      <c r="E1392" s="28" t="s">
        <v>8119</v>
      </c>
      <c r="F1392" s="28" t="s">
        <v>18747</v>
      </c>
      <c r="G1392" s="28" t="s">
        <v>18748</v>
      </c>
      <c r="H1392" s="28" t="s">
        <v>17428</v>
      </c>
      <c r="I1392" s="28">
        <v>1</v>
      </c>
      <c r="J1392" s="28">
        <v>0</v>
      </c>
      <c r="K1392" s="28">
        <v>0</v>
      </c>
      <c r="L1392" s="28">
        <v>0</v>
      </c>
      <c r="M1392" s="28">
        <v>0</v>
      </c>
      <c r="N1392" s="28">
        <v>2</v>
      </c>
      <c r="O1392" s="28">
        <v>6</v>
      </c>
      <c r="P1392">
        <f>VLOOKUP($A1392,'Item Detail'!$A$2:$G$3180,7,0)</f>
        <v>1</v>
      </c>
      <c r="Q1392" s="30" t="s">
        <v>20729</v>
      </c>
      <c r="R1392" s="30" t="s">
        <v>20730</v>
      </c>
      <c r="S1392" s="30" t="s">
        <v>20731</v>
      </c>
      <c r="T1392" s="30" t="s">
        <v>20732</v>
      </c>
      <c r="U1392" s="30" t="s">
        <v>20733</v>
      </c>
      <c r="V1392" s="30" t="s">
        <v>20734</v>
      </c>
      <c r="W1392" s="30" t="s">
        <v>20734</v>
      </c>
      <c r="X1392" s="30" t="s">
        <v>20737</v>
      </c>
      <c r="Y1392" s="30" t="s">
        <v>20737</v>
      </c>
      <c r="Z1392" s="30" t="s">
        <v>20737</v>
      </c>
      <c r="AA1392" s="33" t="s">
        <v>20788</v>
      </c>
    </row>
    <row r="1393" spans="1:27" x14ac:dyDescent="0.3">
      <c r="A1393" s="28" t="s">
        <v>6162</v>
      </c>
      <c r="B1393" s="28" t="s">
        <v>17483</v>
      </c>
      <c r="C1393" s="28" t="s">
        <v>16020</v>
      </c>
      <c r="D1393" s="28" t="s">
        <v>11437</v>
      </c>
      <c r="E1393" s="28" t="s">
        <v>7716</v>
      </c>
      <c r="F1393" s="28" t="s">
        <v>6164</v>
      </c>
      <c r="G1393" s="28" t="s">
        <v>18749</v>
      </c>
      <c r="H1393" s="28" t="s">
        <v>17419</v>
      </c>
      <c r="I1393" s="28">
        <v>1</v>
      </c>
      <c r="J1393" s="28">
        <v>0</v>
      </c>
      <c r="K1393" s="28">
        <v>0</v>
      </c>
      <c r="L1393" s="28">
        <v>0</v>
      </c>
      <c r="M1393" s="28">
        <v>0</v>
      </c>
      <c r="N1393" s="28">
        <v>2</v>
      </c>
      <c r="O1393" s="28">
        <v>6</v>
      </c>
      <c r="P1393">
        <f>VLOOKUP($A1393,'Item Detail'!$A$2:$G$3180,7,0)</f>
        <v>1</v>
      </c>
      <c r="Q1393" s="30" t="s">
        <v>20757</v>
      </c>
      <c r="R1393" s="30" t="s">
        <v>20730</v>
      </c>
      <c r="S1393" s="30" t="s">
        <v>4207</v>
      </c>
      <c r="T1393" s="30" t="s">
        <v>20732</v>
      </c>
      <c r="U1393" s="30" t="s">
        <v>20732</v>
      </c>
      <c r="V1393" s="30" t="s">
        <v>20737</v>
      </c>
      <c r="W1393" s="30" t="s">
        <v>20737</v>
      </c>
      <c r="X1393" s="30" t="s">
        <v>20737</v>
      </c>
      <c r="Y1393" s="30" t="s">
        <v>20737</v>
      </c>
      <c r="Z1393" s="30" t="s">
        <v>20737</v>
      </c>
      <c r="AA1393" s="32" t="s">
        <v>20789</v>
      </c>
    </row>
    <row r="1394" spans="1:27" x14ac:dyDescent="0.3">
      <c r="A1394" s="28" t="s">
        <v>16860</v>
      </c>
      <c r="B1394" s="28" t="s">
        <v>17426</v>
      </c>
      <c r="C1394" s="28" t="s">
        <v>16861</v>
      </c>
      <c r="D1394" s="28" t="s">
        <v>8313</v>
      </c>
      <c r="E1394" s="28" t="s">
        <v>7749</v>
      </c>
      <c r="F1394" s="28" t="s">
        <v>16862</v>
      </c>
      <c r="G1394" s="28" t="s">
        <v>18750</v>
      </c>
      <c r="H1394" s="28" t="s">
        <v>17453</v>
      </c>
      <c r="I1394" s="28">
        <v>1</v>
      </c>
      <c r="J1394" s="28">
        <v>0</v>
      </c>
      <c r="K1394" s="28">
        <v>0</v>
      </c>
      <c r="L1394" s="28">
        <v>0</v>
      </c>
      <c r="M1394" s="28">
        <v>0</v>
      </c>
      <c r="N1394" s="28">
        <v>2</v>
      </c>
      <c r="O1394" s="28">
        <v>6</v>
      </c>
      <c r="P1394">
        <f>VLOOKUP($A1394,'Item Detail'!$A$2:$G$3180,7,0)</f>
        <v>1</v>
      </c>
      <c r="Q1394" s="30" t="s">
        <v>20729</v>
      </c>
      <c r="R1394" s="30" t="s">
        <v>20730</v>
      </c>
      <c r="S1394" s="30" t="s">
        <v>20731</v>
      </c>
      <c r="T1394" s="30" t="s">
        <v>20732</v>
      </c>
      <c r="U1394" s="30" t="s">
        <v>20749</v>
      </c>
      <c r="V1394" s="30" t="s">
        <v>20737</v>
      </c>
      <c r="W1394" s="30" t="s">
        <v>20734</v>
      </c>
      <c r="X1394" s="30" t="s">
        <v>20737</v>
      </c>
      <c r="Y1394" s="30" t="s">
        <v>20734</v>
      </c>
      <c r="Z1394" s="30" t="s">
        <v>20734</v>
      </c>
      <c r="AA1394" s="32" t="s">
        <v>20790</v>
      </c>
    </row>
    <row r="1395" spans="1:27" x14ac:dyDescent="0.3">
      <c r="A1395" s="28" t="s">
        <v>14464</v>
      </c>
      <c r="B1395" s="28" t="s">
        <v>17437</v>
      </c>
      <c r="C1395" s="28" t="s">
        <v>14465</v>
      </c>
      <c r="D1395" s="28" t="s">
        <v>14466</v>
      </c>
      <c r="E1395" s="28" t="s">
        <v>7716</v>
      </c>
      <c r="F1395" s="28" t="s">
        <v>14467</v>
      </c>
      <c r="G1395" s="28" t="s">
        <v>18751</v>
      </c>
      <c r="H1395" s="28" t="s">
        <v>17453</v>
      </c>
      <c r="I1395" s="28">
        <v>0</v>
      </c>
      <c r="J1395" s="28">
        <v>0</v>
      </c>
      <c r="K1395" s="28">
        <v>1</v>
      </c>
      <c r="L1395" s="28">
        <v>0</v>
      </c>
      <c r="M1395" s="28">
        <v>0</v>
      </c>
      <c r="N1395" s="28">
        <v>2</v>
      </c>
      <c r="O1395" s="28">
        <v>6</v>
      </c>
      <c r="P1395">
        <f>VLOOKUP($A1395,'Item Detail'!$A$2:$G$3180,7,0)</f>
        <v>1</v>
      </c>
      <c r="Q1395" s="30" t="s">
        <v>20746</v>
      </c>
      <c r="R1395" s="30" t="s">
        <v>20752</v>
      </c>
      <c r="S1395" s="30" t="s">
        <v>20752</v>
      </c>
      <c r="T1395" s="30" t="s">
        <v>20732</v>
      </c>
      <c r="U1395" s="30" t="s">
        <v>20736</v>
      </c>
      <c r="V1395" s="30" t="s">
        <v>20737</v>
      </c>
      <c r="W1395" s="30" t="s">
        <v>20737</v>
      </c>
      <c r="X1395" s="30" t="s">
        <v>20737</v>
      </c>
      <c r="Y1395" s="30" t="s">
        <v>20737</v>
      </c>
      <c r="Z1395" s="30" t="s">
        <v>20737</v>
      </c>
      <c r="AA1395" s="32" t="s">
        <v>20786</v>
      </c>
    </row>
    <row r="1396" spans="1:27" x14ac:dyDescent="0.3">
      <c r="A1396" s="28" t="s">
        <v>13128</v>
      </c>
      <c r="B1396" s="28" t="s">
        <v>17516</v>
      </c>
      <c r="C1396" s="28" t="s">
        <v>13129</v>
      </c>
      <c r="D1396" s="28" t="s">
        <v>13130</v>
      </c>
      <c r="E1396" s="28" t="s">
        <v>7716</v>
      </c>
      <c r="F1396" s="28" t="s">
        <v>2471</v>
      </c>
      <c r="G1396" s="28" t="s">
        <v>18752</v>
      </c>
      <c r="H1396" s="28" t="s">
        <v>17453</v>
      </c>
      <c r="I1396" s="28">
        <v>0</v>
      </c>
      <c r="J1396" s="28">
        <v>0</v>
      </c>
      <c r="K1396" s="28">
        <v>1</v>
      </c>
      <c r="L1396" s="28">
        <v>0</v>
      </c>
      <c r="M1396" s="28">
        <v>0</v>
      </c>
      <c r="N1396" s="28">
        <v>2</v>
      </c>
      <c r="O1396" s="28">
        <v>6</v>
      </c>
      <c r="P1396">
        <f>VLOOKUP($A1396,'Item Detail'!$A$2:$G$3180,7,0)</f>
        <v>1</v>
      </c>
      <c r="Q1396" s="30" t="s">
        <v>20729</v>
      </c>
      <c r="R1396" s="30" t="s">
        <v>20730</v>
      </c>
      <c r="S1396" s="30" t="s">
        <v>20731</v>
      </c>
      <c r="T1396" s="30" t="s">
        <v>20732</v>
      </c>
      <c r="U1396" s="30" t="s">
        <v>20732</v>
      </c>
      <c r="V1396" s="30" t="s">
        <v>20734</v>
      </c>
      <c r="W1396" s="30" t="s">
        <v>20737</v>
      </c>
      <c r="X1396" s="30" t="s">
        <v>20737</v>
      </c>
      <c r="Y1396" s="30" t="s">
        <v>20734</v>
      </c>
      <c r="Z1396" s="30" t="s">
        <v>20737</v>
      </c>
      <c r="AA1396" s="32" t="s">
        <v>20790</v>
      </c>
    </row>
    <row r="1397" spans="1:27" x14ac:dyDescent="0.3">
      <c r="A1397" s="28" t="s">
        <v>11441</v>
      </c>
      <c r="B1397" s="28" t="s">
        <v>17489</v>
      </c>
      <c r="C1397" s="28" t="s">
        <v>11442</v>
      </c>
      <c r="D1397" s="28" t="s">
        <v>11443</v>
      </c>
      <c r="E1397" s="28" t="s">
        <v>9456</v>
      </c>
      <c r="F1397" s="28" t="s">
        <v>1716</v>
      </c>
      <c r="G1397" s="28" t="s">
        <v>18753</v>
      </c>
      <c r="H1397" s="28" t="s">
        <v>17413</v>
      </c>
      <c r="I1397" s="28">
        <v>1</v>
      </c>
      <c r="J1397" s="28">
        <v>0</v>
      </c>
      <c r="K1397" s="28">
        <v>0</v>
      </c>
      <c r="L1397" s="28">
        <v>0</v>
      </c>
      <c r="M1397" s="28">
        <v>0</v>
      </c>
      <c r="N1397" s="28">
        <v>2</v>
      </c>
      <c r="O1397" s="28">
        <v>6</v>
      </c>
      <c r="P1397">
        <f>VLOOKUP($A1397,'Item Detail'!$A$2:$G$3180,7,0)</f>
        <v>1</v>
      </c>
      <c r="Q1397" s="30" t="s">
        <v>20729</v>
      </c>
      <c r="R1397" s="30" t="s">
        <v>20730</v>
      </c>
      <c r="S1397" s="30" t="s">
        <v>20731</v>
      </c>
      <c r="T1397" s="30" t="s">
        <v>20732</v>
      </c>
      <c r="U1397" s="30" t="s">
        <v>20732</v>
      </c>
      <c r="V1397" s="30" t="s">
        <v>20734</v>
      </c>
      <c r="W1397" s="30" t="s">
        <v>20737</v>
      </c>
      <c r="X1397" s="30" t="s">
        <v>20737</v>
      </c>
      <c r="Y1397" s="30" t="s">
        <v>20734</v>
      </c>
      <c r="Z1397" s="30" t="s">
        <v>20737</v>
      </c>
      <c r="AA1397" s="32" t="s">
        <v>20788</v>
      </c>
    </row>
    <row r="1398" spans="1:27" x14ac:dyDescent="0.3">
      <c r="A1398" s="28" t="s">
        <v>5835</v>
      </c>
      <c r="B1398" s="28" t="s">
        <v>17513</v>
      </c>
      <c r="C1398" s="28" t="s">
        <v>14899</v>
      </c>
      <c r="D1398" s="28" t="s">
        <v>9029</v>
      </c>
      <c r="E1398" s="28" t="s">
        <v>7716</v>
      </c>
      <c r="F1398" s="28" t="s">
        <v>4157</v>
      </c>
      <c r="G1398" s="28" t="s">
        <v>18754</v>
      </c>
      <c r="H1398" s="28" t="s">
        <v>17419</v>
      </c>
      <c r="I1398" s="28">
        <v>1</v>
      </c>
      <c r="J1398" s="28">
        <v>0</v>
      </c>
      <c r="K1398" s="28">
        <v>0</v>
      </c>
      <c r="L1398" s="28">
        <v>0</v>
      </c>
      <c r="M1398" s="28">
        <v>0</v>
      </c>
      <c r="N1398" s="28">
        <v>2</v>
      </c>
      <c r="O1398" s="28">
        <v>6</v>
      </c>
      <c r="P1398">
        <f>VLOOKUP($A1398,'Item Detail'!$A$2:$G$3180,7,0)</f>
        <v>1</v>
      </c>
      <c r="Q1398" s="30" t="s">
        <v>20735</v>
      </c>
      <c r="R1398" s="30" t="s">
        <v>20730</v>
      </c>
      <c r="S1398" s="30" t="s">
        <v>4207</v>
      </c>
      <c r="T1398" s="30" t="s">
        <v>20732</v>
      </c>
      <c r="U1398" s="30" t="s">
        <v>20732</v>
      </c>
      <c r="V1398" s="30" t="s">
        <v>20737</v>
      </c>
      <c r="W1398" s="30" t="s">
        <v>20737</v>
      </c>
      <c r="X1398" s="30" t="s">
        <v>20737</v>
      </c>
      <c r="Y1398" s="30" t="s">
        <v>20737</v>
      </c>
      <c r="Z1398" s="30" t="s">
        <v>20737</v>
      </c>
      <c r="AA1398" s="32" t="s">
        <v>20789</v>
      </c>
    </row>
    <row r="1399" spans="1:27" x14ac:dyDescent="0.3">
      <c r="A1399" s="28" t="s">
        <v>14657</v>
      </c>
      <c r="B1399" s="28" t="s">
        <v>17483</v>
      </c>
      <c r="C1399" s="28" t="s">
        <v>14658</v>
      </c>
      <c r="D1399" s="28" t="s">
        <v>14659</v>
      </c>
      <c r="E1399" s="28" t="s">
        <v>7716</v>
      </c>
      <c r="F1399" s="28" t="s">
        <v>18195</v>
      </c>
      <c r="G1399" s="28" t="s">
        <v>18755</v>
      </c>
      <c r="H1399" s="28" t="s">
        <v>17412</v>
      </c>
      <c r="I1399" s="28">
        <v>1</v>
      </c>
      <c r="J1399" s="28">
        <v>0</v>
      </c>
      <c r="K1399" s="28">
        <v>0</v>
      </c>
      <c r="L1399" s="28">
        <v>0</v>
      </c>
      <c r="M1399" s="28">
        <v>0</v>
      </c>
      <c r="N1399" s="28">
        <v>2</v>
      </c>
      <c r="O1399" s="28">
        <v>6</v>
      </c>
      <c r="P1399">
        <f>VLOOKUP($A1399,'Item Detail'!$A$2:$G$3180,7,0)</f>
        <v>1</v>
      </c>
      <c r="Q1399" s="30" t="s">
        <v>20754</v>
      </c>
      <c r="R1399" s="30" t="s">
        <v>20730</v>
      </c>
      <c r="S1399" s="30" t="s">
        <v>20731</v>
      </c>
      <c r="T1399" s="30" t="s">
        <v>20732</v>
      </c>
      <c r="U1399" s="30" t="s">
        <v>20732</v>
      </c>
      <c r="V1399" s="30" t="s">
        <v>20734</v>
      </c>
      <c r="W1399" s="30" t="s">
        <v>20734</v>
      </c>
      <c r="X1399" s="30" t="s">
        <v>20737</v>
      </c>
      <c r="Y1399" s="30" t="s">
        <v>20734</v>
      </c>
      <c r="Z1399" s="30" t="s">
        <v>20734</v>
      </c>
      <c r="AA1399" s="32" t="s">
        <v>20788</v>
      </c>
    </row>
    <row r="1400" spans="1:27" x14ac:dyDescent="0.3">
      <c r="A1400" s="28" t="s">
        <v>16897</v>
      </c>
      <c r="B1400" s="28" t="s">
        <v>17410</v>
      </c>
      <c r="C1400" s="28" t="s">
        <v>16898</v>
      </c>
      <c r="D1400" s="28" t="s">
        <v>7677</v>
      </c>
      <c r="E1400" s="28" t="s">
        <v>7716</v>
      </c>
      <c r="F1400" s="28" t="s">
        <v>18756</v>
      </c>
      <c r="G1400" s="28" t="s">
        <v>18757</v>
      </c>
      <c r="H1400" s="28" t="s">
        <v>17412</v>
      </c>
      <c r="I1400" s="28">
        <v>1</v>
      </c>
      <c r="J1400" s="28">
        <v>0</v>
      </c>
      <c r="K1400" s="28">
        <v>0</v>
      </c>
      <c r="L1400" s="28">
        <v>0</v>
      </c>
      <c r="M1400" s="28">
        <v>0</v>
      </c>
      <c r="N1400" s="28">
        <v>2</v>
      </c>
      <c r="O1400" s="28">
        <v>6</v>
      </c>
      <c r="P1400">
        <f>VLOOKUP($A1400,'Item Detail'!$A$2:$G$3180,7,0)</f>
        <v>1</v>
      </c>
      <c r="Q1400" s="30" t="s">
        <v>20750</v>
      </c>
      <c r="R1400" s="30" t="s">
        <v>20730</v>
      </c>
      <c r="S1400" s="30" t="s">
        <v>20731</v>
      </c>
      <c r="T1400" s="30" t="s">
        <v>20732</v>
      </c>
      <c r="U1400" s="30" t="s">
        <v>20732</v>
      </c>
      <c r="V1400" s="30" t="s">
        <v>20734</v>
      </c>
      <c r="W1400" s="30" t="s">
        <v>20734</v>
      </c>
      <c r="X1400" s="30" t="s">
        <v>20734</v>
      </c>
      <c r="Y1400" s="30" t="s">
        <v>20734</v>
      </c>
      <c r="Z1400" s="30" t="s">
        <v>20734</v>
      </c>
      <c r="AA1400" s="32" t="s">
        <v>20788</v>
      </c>
    </row>
    <row r="1401" spans="1:27" x14ac:dyDescent="0.3">
      <c r="A1401" s="28" t="s">
        <v>15845</v>
      </c>
      <c r="B1401" s="28" t="s">
        <v>17471</v>
      </c>
      <c r="C1401" s="28" t="s">
        <v>13311</v>
      </c>
      <c r="D1401" s="28" t="s">
        <v>15846</v>
      </c>
      <c r="E1401" s="28" t="s">
        <v>7716</v>
      </c>
      <c r="F1401" s="28" t="s">
        <v>13313</v>
      </c>
      <c r="G1401" s="28" t="s">
        <v>18758</v>
      </c>
      <c r="H1401" s="28" t="s">
        <v>17413</v>
      </c>
      <c r="I1401" s="28">
        <v>0</v>
      </c>
      <c r="J1401" s="28">
        <v>1</v>
      </c>
      <c r="K1401" s="28">
        <v>0</v>
      </c>
      <c r="L1401" s="28">
        <v>0</v>
      </c>
      <c r="M1401" s="28">
        <v>0</v>
      </c>
      <c r="N1401" s="28">
        <v>2</v>
      </c>
      <c r="O1401" s="28">
        <v>6</v>
      </c>
      <c r="P1401">
        <f>VLOOKUP($A1401,'Item Detail'!$A$2:$G$3180,7,0)</f>
        <v>1</v>
      </c>
      <c r="Q1401" s="30" t="s">
        <v>20729</v>
      </c>
      <c r="R1401" s="30" t="s">
        <v>20730</v>
      </c>
      <c r="S1401" s="30" t="s">
        <v>20731</v>
      </c>
      <c r="T1401" s="30" t="s">
        <v>20732</v>
      </c>
      <c r="U1401" s="30" t="s">
        <v>20749</v>
      </c>
      <c r="V1401" s="30" t="s">
        <v>20734</v>
      </c>
      <c r="W1401" s="30" t="s">
        <v>20734</v>
      </c>
      <c r="X1401" s="30" t="s">
        <v>20734</v>
      </c>
      <c r="Y1401" s="30" t="s">
        <v>20734</v>
      </c>
      <c r="Z1401" s="30" t="s">
        <v>20734</v>
      </c>
      <c r="AA1401" s="32" t="s">
        <v>20788</v>
      </c>
    </row>
    <row r="1402" spans="1:27" x14ac:dyDescent="0.3">
      <c r="A1402" s="28" t="s">
        <v>14384</v>
      </c>
      <c r="B1402" s="28" t="s">
        <v>17426</v>
      </c>
      <c r="C1402" s="28" t="s">
        <v>14385</v>
      </c>
      <c r="D1402" s="28" t="s">
        <v>7677</v>
      </c>
      <c r="E1402" s="28" t="s">
        <v>7787</v>
      </c>
      <c r="F1402" s="28" t="s">
        <v>17456</v>
      </c>
      <c r="G1402" s="28" t="s">
        <v>18759</v>
      </c>
      <c r="H1402" s="28" t="s">
        <v>17413</v>
      </c>
      <c r="I1402" s="28">
        <v>1</v>
      </c>
      <c r="J1402" s="28">
        <v>0</v>
      </c>
      <c r="K1402" s="28">
        <v>0</v>
      </c>
      <c r="L1402" s="28">
        <v>0</v>
      </c>
      <c r="M1402" s="28">
        <v>0</v>
      </c>
      <c r="N1402" s="28">
        <v>2</v>
      </c>
      <c r="O1402" s="28">
        <v>6</v>
      </c>
      <c r="P1402">
        <f>VLOOKUP($A1402,'Item Detail'!$A$2:$G$3180,7,0)</f>
        <v>1</v>
      </c>
      <c r="Q1402" s="30" t="s">
        <v>20729</v>
      </c>
      <c r="R1402" s="30" t="s">
        <v>20730</v>
      </c>
      <c r="S1402" s="30" t="s">
        <v>20731</v>
      </c>
      <c r="T1402" s="30" t="s">
        <v>20732</v>
      </c>
      <c r="U1402" s="30" t="s">
        <v>20732</v>
      </c>
      <c r="V1402" s="30" t="s">
        <v>20734</v>
      </c>
      <c r="W1402" s="30" t="s">
        <v>20737</v>
      </c>
      <c r="X1402" s="30" t="s">
        <v>20734</v>
      </c>
      <c r="Y1402" s="30" t="s">
        <v>20737</v>
      </c>
      <c r="Z1402" s="30" t="s">
        <v>20737</v>
      </c>
      <c r="AA1402" s="32" t="s">
        <v>20788</v>
      </c>
    </row>
    <row r="1403" spans="1:27" x14ac:dyDescent="0.3">
      <c r="A1403" s="28" t="s">
        <v>11722</v>
      </c>
      <c r="B1403" s="28" t="s">
        <v>17465</v>
      </c>
      <c r="C1403" s="28" t="s">
        <v>11723</v>
      </c>
      <c r="D1403" s="28" t="s">
        <v>7677</v>
      </c>
      <c r="E1403" s="28" t="s">
        <v>7716</v>
      </c>
      <c r="F1403" s="28" t="s">
        <v>1747</v>
      </c>
      <c r="G1403" s="28" t="s">
        <v>18760</v>
      </c>
      <c r="H1403" s="28" t="s">
        <v>17413</v>
      </c>
      <c r="I1403" s="28">
        <v>0</v>
      </c>
      <c r="J1403" s="28">
        <v>0</v>
      </c>
      <c r="K1403" s="28">
        <v>1</v>
      </c>
      <c r="L1403" s="28">
        <v>0</v>
      </c>
      <c r="M1403" s="28">
        <v>0</v>
      </c>
      <c r="N1403" s="28">
        <v>2</v>
      </c>
      <c r="O1403" s="28">
        <v>6</v>
      </c>
      <c r="P1403">
        <f>VLOOKUP($A1403,'Item Detail'!$A$2:$G$3180,7,0)</f>
        <v>1</v>
      </c>
      <c r="Q1403" s="30" t="s">
        <v>20754</v>
      </c>
      <c r="R1403" s="30" t="s">
        <v>20730</v>
      </c>
      <c r="S1403" s="30" t="s">
        <v>20731</v>
      </c>
      <c r="T1403" s="30" t="s">
        <v>20732</v>
      </c>
      <c r="U1403" s="30" t="s">
        <v>20732</v>
      </c>
      <c r="V1403" s="30" t="s">
        <v>20734</v>
      </c>
      <c r="W1403" s="30" t="s">
        <v>20734</v>
      </c>
      <c r="X1403" s="30" t="s">
        <v>20734</v>
      </c>
      <c r="Y1403" s="30" t="s">
        <v>20734</v>
      </c>
      <c r="Z1403" s="30" t="s">
        <v>20734</v>
      </c>
      <c r="AA1403" s="32" t="s">
        <v>20788</v>
      </c>
    </row>
    <row r="1404" spans="1:27" x14ac:dyDescent="0.3">
      <c r="A1404" s="28" t="s">
        <v>16688</v>
      </c>
      <c r="B1404" s="28" t="s">
        <v>17483</v>
      </c>
      <c r="C1404" s="28" t="s">
        <v>16689</v>
      </c>
      <c r="D1404" s="28" t="s">
        <v>16690</v>
      </c>
      <c r="E1404" s="28" t="s">
        <v>10024</v>
      </c>
      <c r="F1404" s="28" t="s">
        <v>1691</v>
      </c>
      <c r="G1404" s="28" t="s">
        <v>18761</v>
      </c>
      <c r="H1404" s="28" t="s">
        <v>17413</v>
      </c>
      <c r="I1404" s="28">
        <v>1</v>
      </c>
      <c r="J1404" s="28">
        <v>0</v>
      </c>
      <c r="K1404" s="28">
        <v>0</v>
      </c>
      <c r="L1404" s="28">
        <v>0</v>
      </c>
      <c r="M1404" s="28">
        <v>0</v>
      </c>
      <c r="N1404" s="28">
        <v>2</v>
      </c>
      <c r="O1404" s="28">
        <v>6</v>
      </c>
      <c r="P1404">
        <f>VLOOKUP($A1404,'Item Detail'!$A$2:$G$3180,7,0)</f>
        <v>1</v>
      </c>
      <c r="Q1404" s="30" t="s">
        <v>20729</v>
      </c>
      <c r="R1404" s="30" t="s">
        <v>20730</v>
      </c>
      <c r="S1404" s="30" t="s">
        <v>20731</v>
      </c>
      <c r="T1404" s="30" t="s">
        <v>20732</v>
      </c>
      <c r="U1404" s="30" t="s">
        <v>20732</v>
      </c>
      <c r="V1404" s="30" t="s">
        <v>20734</v>
      </c>
      <c r="W1404" s="30" t="s">
        <v>20734</v>
      </c>
      <c r="X1404" s="30" t="s">
        <v>20734</v>
      </c>
      <c r="Y1404" s="30" t="s">
        <v>20737</v>
      </c>
      <c r="Z1404" s="30" t="s">
        <v>20737</v>
      </c>
      <c r="AA1404" s="32" t="s">
        <v>20788</v>
      </c>
    </row>
    <row r="1405" spans="1:27" x14ac:dyDescent="0.3">
      <c r="A1405" s="28" t="s">
        <v>3561</v>
      </c>
      <c r="B1405" s="28" t="s">
        <v>17458</v>
      </c>
      <c r="C1405" s="28" t="s">
        <v>10571</v>
      </c>
      <c r="D1405" s="28" t="s">
        <v>9032</v>
      </c>
      <c r="E1405" s="28" t="s">
        <v>7829</v>
      </c>
      <c r="F1405" s="28" t="s">
        <v>1831</v>
      </c>
      <c r="G1405" s="28" t="s">
        <v>18762</v>
      </c>
      <c r="H1405" s="28" t="s">
        <v>17428</v>
      </c>
      <c r="I1405" s="28">
        <v>0</v>
      </c>
      <c r="J1405" s="28">
        <v>0</v>
      </c>
      <c r="K1405" s="28">
        <v>1</v>
      </c>
      <c r="L1405" s="28">
        <v>0</v>
      </c>
      <c r="M1405" s="28">
        <v>0</v>
      </c>
      <c r="N1405" s="28">
        <v>2</v>
      </c>
      <c r="O1405" s="28">
        <v>6</v>
      </c>
      <c r="P1405">
        <f>VLOOKUP($A1405,'Item Detail'!$A$2:$G$3180,7,0)</f>
        <v>1</v>
      </c>
      <c r="Q1405" s="30" t="s">
        <v>20741</v>
      </c>
      <c r="R1405" s="30" t="s">
        <v>20730</v>
      </c>
      <c r="S1405" s="30" t="s">
        <v>20742</v>
      </c>
      <c r="T1405" s="30" t="s">
        <v>20732</v>
      </c>
      <c r="U1405" s="30" t="s">
        <v>20733</v>
      </c>
      <c r="V1405" s="30" t="s">
        <v>20737</v>
      </c>
      <c r="W1405" s="30" t="s">
        <v>20737</v>
      </c>
      <c r="X1405" s="30" t="s">
        <v>20737</v>
      </c>
      <c r="Y1405" s="30" t="s">
        <v>20737</v>
      </c>
      <c r="Z1405" s="30" t="s">
        <v>20737</v>
      </c>
      <c r="AA1405" s="32" t="s">
        <v>20789</v>
      </c>
    </row>
    <row r="1406" spans="1:27" x14ac:dyDescent="0.3">
      <c r="A1406" s="28" t="s">
        <v>7254</v>
      </c>
      <c r="B1406" s="28" t="s">
        <v>17483</v>
      </c>
      <c r="C1406" s="28" t="s">
        <v>13201</v>
      </c>
      <c r="D1406" s="28" t="s">
        <v>11437</v>
      </c>
      <c r="E1406" s="28" t="s">
        <v>7829</v>
      </c>
      <c r="F1406" s="28" t="s">
        <v>1691</v>
      </c>
      <c r="G1406" s="28" t="s">
        <v>18763</v>
      </c>
      <c r="H1406" s="28" t="s">
        <v>17419</v>
      </c>
      <c r="I1406" s="28">
        <v>1</v>
      </c>
      <c r="J1406" s="28">
        <v>0</v>
      </c>
      <c r="K1406" s="28">
        <v>0</v>
      </c>
      <c r="L1406" s="28">
        <v>0</v>
      </c>
      <c r="M1406" s="28">
        <v>0</v>
      </c>
      <c r="N1406" s="28">
        <v>2</v>
      </c>
      <c r="O1406" s="28">
        <v>6</v>
      </c>
      <c r="P1406">
        <f>VLOOKUP($A1406,'Item Detail'!$A$2:$G$3180,7,0)</f>
        <v>1</v>
      </c>
      <c r="Q1406" s="30" t="s">
        <v>20735</v>
      </c>
      <c r="R1406" s="30" t="s">
        <v>20730</v>
      </c>
      <c r="S1406" s="30" t="s">
        <v>4207</v>
      </c>
      <c r="T1406" s="30" t="s">
        <v>20732</v>
      </c>
      <c r="U1406" s="30" t="s">
        <v>20732</v>
      </c>
      <c r="V1406" s="30" t="s">
        <v>20737</v>
      </c>
      <c r="W1406" s="30" t="s">
        <v>20737</v>
      </c>
      <c r="X1406" s="30" t="s">
        <v>20737</v>
      </c>
      <c r="Y1406" s="30" t="s">
        <v>20737</v>
      </c>
      <c r="Z1406" s="30" t="s">
        <v>20737</v>
      </c>
      <c r="AA1406" s="32" t="s">
        <v>20789</v>
      </c>
    </row>
    <row r="1407" spans="1:27" x14ac:dyDescent="0.3">
      <c r="A1407" s="28" t="s">
        <v>11426</v>
      </c>
      <c r="B1407" s="28" t="s">
        <v>17437</v>
      </c>
      <c r="C1407" s="28" t="s">
        <v>11427</v>
      </c>
      <c r="D1407" s="28" t="s">
        <v>11428</v>
      </c>
      <c r="E1407" s="28" t="s">
        <v>7953</v>
      </c>
      <c r="F1407" s="28" t="s">
        <v>2795</v>
      </c>
      <c r="G1407" s="28" t="s">
        <v>18764</v>
      </c>
      <c r="H1407" s="28" t="s">
        <v>17413</v>
      </c>
      <c r="I1407" s="28">
        <v>1</v>
      </c>
      <c r="J1407" s="28">
        <v>0</v>
      </c>
      <c r="K1407" s="28">
        <v>0</v>
      </c>
      <c r="L1407" s="28">
        <v>0</v>
      </c>
      <c r="M1407" s="28">
        <v>0</v>
      </c>
      <c r="N1407" s="28">
        <v>2</v>
      </c>
      <c r="O1407" s="28">
        <v>6</v>
      </c>
      <c r="P1407">
        <f>VLOOKUP($A1407,'Item Detail'!$A$2:$G$3180,7,0)</f>
        <v>1</v>
      </c>
      <c r="Q1407" s="30" t="s">
        <v>20754</v>
      </c>
      <c r="R1407" s="30" t="s">
        <v>20730</v>
      </c>
      <c r="S1407" s="30" t="s">
        <v>20731</v>
      </c>
      <c r="T1407" s="30" t="s">
        <v>20732</v>
      </c>
      <c r="U1407" s="30" t="s">
        <v>20733</v>
      </c>
      <c r="V1407" s="30" t="s">
        <v>20734</v>
      </c>
      <c r="W1407" s="30" t="s">
        <v>20734</v>
      </c>
      <c r="X1407" s="30" t="s">
        <v>20734</v>
      </c>
      <c r="Y1407" s="30" t="s">
        <v>20734</v>
      </c>
      <c r="Z1407" s="30" t="s">
        <v>20734</v>
      </c>
      <c r="AA1407" s="32" t="s">
        <v>20788</v>
      </c>
    </row>
    <row r="1408" spans="1:27" x14ac:dyDescent="0.3">
      <c r="A1408" s="28" t="s">
        <v>13964</v>
      </c>
      <c r="B1408" s="28" t="s">
        <v>17426</v>
      </c>
      <c r="C1408" s="28" t="s">
        <v>13965</v>
      </c>
      <c r="D1408" s="28" t="s">
        <v>12707</v>
      </c>
      <c r="E1408" s="28" t="s">
        <v>8236</v>
      </c>
      <c r="F1408" s="28" t="s">
        <v>13190</v>
      </c>
      <c r="G1408" s="28" t="s">
        <v>18765</v>
      </c>
      <c r="H1408" s="28" t="s">
        <v>17453</v>
      </c>
      <c r="I1408" s="28">
        <v>0</v>
      </c>
      <c r="J1408" s="28">
        <v>0</v>
      </c>
      <c r="K1408" s="28">
        <v>0</v>
      </c>
      <c r="L1408" s="28">
        <v>0</v>
      </c>
      <c r="M1408" s="28">
        <v>1</v>
      </c>
      <c r="N1408" s="28">
        <v>2</v>
      </c>
      <c r="O1408" s="28">
        <v>6</v>
      </c>
      <c r="P1408">
        <f>VLOOKUP($A1408,'Item Detail'!$A$2:$G$3180,7,0)</f>
        <v>1</v>
      </c>
      <c r="Q1408" s="30" t="s">
        <v>20729</v>
      </c>
      <c r="R1408" s="30" t="s">
        <v>20730</v>
      </c>
      <c r="S1408" s="30" t="s">
        <v>20731</v>
      </c>
      <c r="T1408" s="30" t="s">
        <v>20732</v>
      </c>
      <c r="U1408" s="30" t="s">
        <v>20732</v>
      </c>
      <c r="V1408" s="30" t="s">
        <v>20734</v>
      </c>
      <c r="W1408" s="30" t="s">
        <v>20737</v>
      </c>
      <c r="X1408" s="30" t="s">
        <v>20734</v>
      </c>
      <c r="Y1408" s="30" t="s">
        <v>20737</v>
      </c>
      <c r="Z1408" s="30" t="s">
        <v>20737</v>
      </c>
      <c r="AA1408" s="32" t="s">
        <v>20790</v>
      </c>
    </row>
    <row r="1409" spans="1:27" x14ac:dyDescent="0.3">
      <c r="A1409" s="28" t="s">
        <v>7281</v>
      </c>
      <c r="B1409" s="28" t="s">
        <v>17715</v>
      </c>
      <c r="C1409" s="28" t="s">
        <v>7282</v>
      </c>
      <c r="D1409" s="28" t="s">
        <v>8667</v>
      </c>
      <c r="E1409" s="28" t="s">
        <v>7716</v>
      </c>
      <c r="F1409" s="28" t="s">
        <v>18241</v>
      </c>
      <c r="G1409" s="28" t="s">
        <v>18766</v>
      </c>
      <c r="H1409" s="28" t="s">
        <v>17419</v>
      </c>
      <c r="I1409" s="28">
        <v>0</v>
      </c>
      <c r="J1409" s="28">
        <v>0</v>
      </c>
      <c r="K1409" s="28">
        <v>1</v>
      </c>
      <c r="L1409" s="28">
        <v>0</v>
      </c>
      <c r="M1409" s="28">
        <v>0</v>
      </c>
      <c r="N1409" s="28">
        <v>2</v>
      </c>
      <c r="O1409" s="28">
        <v>6</v>
      </c>
      <c r="P1409">
        <f>VLOOKUP($A1409,'Item Detail'!$A$2:$G$3180,7,0)</f>
        <v>1</v>
      </c>
      <c r="Q1409" s="30" t="s">
        <v>20735</v>
      </c>
      <c r="R1409" s="30" t="s">
        <v>20752</v>
      </c>
      <c r="S1409" s="30" t="s">
        <v>20752</v>
      </c>
      <c r="T1409" s="30" t="s">
        <v>20732</v>
      </c>
      <c r="U1409" s="30" t="s">
        <v>20732</v>
      </c>
      <c r="V1409" s="30" t="s">
        <v>20737</v>
      </c>
      <c r="W1409" s="30" t="s">
        <v>20737</v>
      </c>
      <c r="X1409" s="30" t="s">
        <v>20737</v>
      </c>
      <c r="Y1409" s="30" t="s">
        <v>20737</v>
      </c>
      <c r="Z1409" s="30" t="s">
        <v>20737</v>
      </c>
      <c r="AA1409" s="32" t="s">
        <v>20786</v>
      </c>
    </row>
    <row r="1410" spans="1:27" x14ac:dyDescent="0.3">
      <c r="A1410" s="28" t="s">
        <v>12779</v>
      </c>
      <c r="B1410" s="28" t="s">
        <v>17417</v>
      </c>
      <c r="C1410" s="28" t="s">
        <v>12780</v>
      </c>
      <c r="D1410" s="28" t="s">
        <v>12781</v>
      </c>
      <c r="E1410" s="28" t="s">
        <v>8573</v>
      </c>
      <c r="F1410" s="28" t="s">
        <v>17450</v>
      </c>
      <c r="G1410" s="28" t="s">
        <v>18767</v>
      </c>
      <c r="H1410" s="28" t="s">
        <v>17413</v>
      </c>
      <c r="I1410" s="28">
        <v>1</v>
      </c>
      <c r="J1410" s="28">
        <v>0</v>
      </c>
      <c r="K1410" s="28">
        <v>0</v>
      </c>
      <c r="L1410" s="28">
        <v>0</v>
      </c>
      <c r="M1410" s="28">
        <v>0</v>
      </c>
      <c r="N1410" s="28">
        <v>2</v>
      </c>
      <c r="O1410" s="28">
        <v>6</v>
      </c>
      <c r="P1410">
        <f>VLOOKUP($A1410,'Item Detail'!$A$2:$G$3180,7,0)</f>
        <v>1</v>
      </c>
      <c r="Q1410" s="30" t="s">
        <v>20754</v>
      </c>
      <c r="R1410" s="30" t="s">
        <v>20730</v>
      </c>
      <c r="S1410" s="30" t="s">
        <v>20731</v>
      </c>
      <c r="T1410" s="30" t="s">
        <v>20732</v>
      </c>
      <c r="U1410" s="30" t="s">
        <v>20732</v>
      </c>
      <c r="V1410" s="30" t="s">
        <v>20734</v>
      </c>
      <c r="W1410" s="30" t="s">
        <v>20734</v>
      </c>
      <c r="X1410" s="30" t="s">
        <v>20734</v>
      </c>
      <c r="Y1410" s="30" t="s">
        <v>20734</v>
      </c>
      <c r="Z1410" s="30" t="s">
        <v>20734</v>
      </c>
      <c r="AA1410" s="32" t="s">
        <v>20788</v>
      </c>
    </row>
    <row r="1411" spans="1:27" x14ac:dyDescent="0.3">
      <c r="A1411" s="28" t="s">
        <v>5664</v>
      </c>
      <c r="B1411" s="28" t="s">
        <v>17465</v>
      </c>
      <c r="C1411" s="28" t="s">
        <v>13896</v>
      </c>
      <c r="D1411" s="28" t="s">
        <v>13897</v>
      </c>
      <c r="E1411" s="28" t="s">
        <v>7716</v>
      </c>
      <c r="F1411" s="28" t="s">
        <v>1747</v>
      </c>
      <c r="G1411" s="28" t="s">
        <v>18768</v>
      </c>
      <c r="H1411" s="28" t="s">
        <v>17419</v>
      </c>
      <c r="I1411" s="28">
        <v>0</v>
      </c>
      <c r="J1411" s="28">
        <v>0</v>
      </c>
      <c r="K1411" s="28">
        <v>1</v>
      </c>
      <c r="L1411" s="28">
        <v>0</v>
      </c>
      <c r="M1411" s="28">
        <v>0</v>
      </c>
      <c r="N1411" s="28">
        <v>2</v>
      </c>
      <c r="O1411" s="28">
        <v>6</v>
      </c>
      <c r="P1411">
        <f>VLOOKUP($A1411,'Item Detail'!$A$2:$G$3180,7,0)</f>
        <v>1</v>
      </c>
      <c r="Q1411" s="30" t="s">
        <v>20735</v>
      </c>
      <c r="R1411" s="30" t="s">
        <v>20730</v>
      </c>
      <c r="S1411" s="30" t="s">
        <v>4207</v>
      </c>
      <c r="T1411" s="30" t="s">
        <v>20732</v>
      </c>
      <c r="U1411" s="30" t="s">
        <v>20732</v>
      </c>
      <c r="V1411" s="30" t="s">
        <v>20737</v>
      </c>
      <c r="W1411" s="30" t="s">
        <v>20737</v>
      </c>
      <c r="X1411" s="30" t="s">
        <v>20737</v>
      </c>
      <c r="Y1411" s="30" t="s">
        <v>20737</v>
      </c>
      <c r="Z1411" s="30" t="s">
        <v>20737</v>
      </c>
      <c r="AA1411" s="32" t="s">
        <v>20789</v>
      </c>
    </row>
    <row r="1412" spans="1:27" x14ac:dyDescent="0.3">
      <c r="A1412" s="28" t="s">
        <v>5339</v>
      </c>
      <c r="B1412" s="28" t="s">
        <v>17426</v>
      </c>
      <c r="C1412" s="28" t="s">
        <v>12981</v>
      </c>
      <c r="D1412" s="28" t="s">
        <v>7677</v>
      </c>
      <c r="E1412" s="28" t="s">
        <v>11791</v>
      </c>
      <c r="F1412" s="28" t="s">
        <v>5341</v>
      </c>
      <c r="G1412" s="28" t="s">
        <v>18769</v>
      </c>
      <c r="H1412" s="28" t="s">
        <v>17419</v>
      </c>
      <c r="I1412" s="28">
        <v>0</v>
      </c>
      <c r="J1412" s="28">
        <v>0</v>
      </c>
      <c r="K1412" s="28">
        <v>1</v>
      </c>
      <c r="L1412" s="28">
        <v>0</v>
      </c>
      <c r="M1412" s="28">
        <v>0</v>
      </c>
      <c r="N1412" s="28">
        <v>2</v>
      </c>
      <c r="O1412" s="28">
        <v>6</v>
      </c>
      <c r="P1412">
        <f>VLOOKUP($A1412,'Item Detail'!$A$2:$G$3180,7,0)</f>
        <v>1</v>
      </c>
      <c r="Q1412" s="30" t="s">
        <v>20735</v>
      </c>
      <c r="R1412" s="30" t="s">
        <v>20730</v>
      </c>
      <c r="S1412" s="30" t="s">
        <v>4207</v>
      </c>
      <c r="T1412" s="30" t="s">
        <v>20732</v>
      </c>
      <c r="U1412" s="30" t="s">
        <v>20732</v>
      </c>
      <c r="V1412" s="30" t="s">
        <v>20737</v>
      </c>
      <c r="W1412" s="30" t="s">
        <v>20737</v>
      </c>
      <c r="X1412" s="30" t="s">
        <v>20737</v>
      </c>
      <c r="Y1412" s="30" t="s">
        <v>20737</v>
      </c>
      <c r="Z1412" s="30" t="s">
        <v>20737</v>
      </c>
      <c r="AA1412" s="32" t="s">
        <v>20789</v>
      </c>
    </row>
    <row r="1413" spans="1:27" x14ac:dyDescent="0.3">
      <c r="A1413" s="28" t="s">
        <v>15893</v>
      </c>
      <c r="B1413" s="28" t="s">
        <v>17465</v>
      </c>
      <c r="C1413" s="28" t="s">
        <v>15894</v>
      </c>
      <c r="D1413" s="28" t="s">
        <v>7677</v>
      </c>
      <c r="E1413" s="28" t="s">
        <v>7713</v>
      </c>
      <c r="F1413" s="28" t="s">
        <v>5399</v>
      </c>
      <c r="G1413" s="28" t="s">
        <v>18770</v>
      </c>
      <c r="H1413" s="28" t="s">
        <v>17453</v>
      </c>
      <c r="I1413" s="28">
        <v>1</v>
      </c>
      <c r="J1413" s="28">
        <v>0</v>
      </c>
      <c r="K1413" s="28">
        <v>0</v>
      </c>
      <c r="L1413" s="28">
        <v>0</v>
      </c>
      <c r="M1413" s="28">
        <v>0</v>
      </c>
      <c r="N1413" s="28">
        <v>2</v>
      </c>
      <c r="O1413" s="28">
        <v>6</v>
      </c>
      <c r="P1413">
        <f>VLOOKUP($A1413,'Item Detail'!$A$2:$G$3180,7,0)</f>
        <v>1</v>
      </c>
      <c r="Q1413" s="30" t="s">
        <v>20729</v>
      </c>
      <c r="R1413" s="30" t="s">
        <v>20730</v>
      </c>
      <c r="S1413" s="30" t="s">
        <v>20731</v>
      </c>
      <c r="T1413" s="30" t="s">
        <v>20732</v>
      </c>
      <c r="U1413" s="30" t="s">
        <v>20732</v>
      </c>
      <c r="V1413" s="30" t="s">
        <v>20737</v>
      </c>
      <c r="W1413" s="30" t="s">
        <v>20734</v>
      </c>
      <c r="X1413" s="30" t="s">
        <v>20737</v>
      </c>
      <c r="Y1413" s="30" t="s">
        <v>20737</v>
      </c>
      <c r="Z1413" s="30" t="s">
        <v>20737</v>
      </c>
      <c r="AA1413" s="32" t="s">
        <v>20790</v>
      </c>
    </row>
    <row r="1414" spans="1:27" x14ac:dyDescent="0.3">
      <c r="A1414" s="28" t="s">
        <v>16290</v>
      </c>
      <c r="B1414" s="28" t="s">
        <v>17481</v>
      </c>
      <c r="C1414" s="28" t="s">
        <v>16291</v>
      </c>
      <c r="D1414" s="28" t="s">
        <v>7677</v>
      </c>
      <c r="E1414" s="28" t="s">
        <v>7871</v>
      </c>
      <c r="F1414" s="28" t="s">
        <v>14027</v>
      </c>
      <c r="G1414" s="28" t="s">
        <v>18771</v>
      </c>
      <c r="H1414" s="28" t="s">
        <v>17413</v>
      </c>
      <c r="I1414" s="28">
        <v>1</v>
      </c>
      <c r="J1414" s="28">
        <v>0</v>
      </c>
      <c r="K1414" s="28">
        <v>0</v>
      </c>
      <c r="L1414" s="28">
        <v>0</v>
      </c>
      <c r="M1414" s="28">
        <v>0</v>
      </c>
      <c r="N1414" s="28">
        <v>2</v>
      </c>
      <c r="O1414" s="28">
        <v>6</v>
      </c>
      <c r="P1414">
        <f>VLOOKUP($A1414,'Item Detail'!$A$2:$G$3180,7,0)</f>
        <v>1</v>
      </c>
      <c r="Q1414" s="30" t="s">
        <v>20729</v>
      </c>
      <c r="R1414" s="30" t="s">
        <v>20730</v>
      </c>
      <c r="S1414" s="30" t="s">
        <v>20731</v>
      </c>
      <c r="T1414" s="30" t="s">
        <v>20732</v>
      </c>
      <c r="U1414" s="30" t="s">
        <v>20732</v>
      </c>
      <c r="V1414" s="30" t="s">
        <v>20734</v>
      </c>
      <c r="W1414" s="30" t="s">
        <v>20734</v>
      </c>
      <c r="X1414" s="30" t="s">
        <v>20734</v>
      </c>
      <c r="Y1414" s="30" t="s">
        <v>20734</v>
      </c>
      <c r="Z1414" s="30" t="s">
        <v>20734</v>
      </c>
      <c r="AA1414" s="32" t="s">
        <v>20788</v>
      </c>
    </row>
    <row r="1415" spans="1:27" x14ac:dyDescent="0.3">
      <c r="A1415" s="28" t="s">
        <v>11677</v>
      </c>
      <c r="B1415" s="28" t="s">
        <v>17513</v>
      </c>
      <c r="C1415" s="28" t="s">
        <v>11630</v>
      </c>
      <c r="D1415" s="28" t="s">
        <v>11678</v>
      </c>
      <c r="E1415" s="28" t="s">
        <v>8884</v>
      </c>
      <c r="F1415" s="28" t="s">
        <v>1938</v>
      </c>
      <c r="G1415" s="28" t="s">
        <v>18772</v>
      </c>
      <c r="H1415" s="28" t="s">
        <v>17453</v>
      </c>
      <c r="I1415" s="28">
        <v>0</v>
      </c>
      <c r="J1415" s="28">
        <v>0</v>
      </c>
      <c r="K1415" s="28">
        <v>1</v>
      </c>
      <c r="L1415" s="28">
        <v>0</v>
      </c>
      <c r="M1415" s="28">
        <v>0</v>
      </c>
      <c r="N1415" s="28">
        <v>2</v>
      </c>
      <c r="O1415" s="28">
        <v>6</v>
      </c>
      <c r="P1415">
        <f>VLOOKUP($A1415,'Item Detail'!$A$2:$G$3180,7,0)</f>
        <v>1</v>
      </c>
      <c r="Q1415" s="30" t="s">
        <v>20729</v>
      </c>
      <c r="R1415" s="30" t="s">
        <v>20730</v>
      </c>
      <c r="S1415" s="30" t="s">
        <v>20731</v>
      </c>
      <c r="T1415" s="30" t="s">
        <v>20732</v>
      </c>
      <c r="U1415" s="30" t="s">
        <v>20733</v>
      </c>
      <c r="V1415" s="30" t="s">
        <v>20737</v>
      </c>
      <c r="W1415" s="30" t="s">
        <v>20737</v>
      </c>
      <c r="X1415" s="30" t="s">
        <v>20737</v>
      </c>
      <c r="Y1415" s="30" t="s">
        <v>20734</v>
      </c>
      <c r="Z1415" s="30" t="s">
        <v>20737</v>
      </c>
      <c r="AA1415" s="32" t="s">
        <v>20790</v>
      </c>
    </row>
    <row r="1416" spans="1:27" x14ac:dyDescent="0.3">
      <c r="A1416" s="28" t="s">
        <v>11629</v>
      </c>
      <c r="B1416" s="28" t="s">
        <v>17513</v>
      </c>
      <c r="C1416" s="28" t="s">
        <v>11630</v>
      </c>
      <c r="D1416" s="28" t="s">
        <v>11631</v>
      </c>
      <c r="E1416" s="28" t="s">
        <v>8884</v>
      </c>
      <c r="F1416" s="28" t="s">
        <v>1938</v>
      </c>
      <c r="G1416" s="28" t="s">
        <v>18773</v>
      </c>
      <c r="H1416" s="28" t="s">
        <v>17453</v>
      </c>
      <c r="I1416" s="28">
        <v>0</v>
      </c>
      <c r="J1416" s="28">
        <v>0</v>
      </c>
      <c r="K1416" s="28">
        <v>1</v>
      </c>
      <c r="L1416" s="28">
        <v>0</v>
      </c>
      <c r="M1416" s="28">
        <v>0</v>
      </c>
      <c r="N1416" s="28">
        <v>2</v>
      </c>
      <c r="O1416" s="28">
        <v>6</v>
      </c>
      <c r="P1416">
        <f>VLOOKUP($A1416,'Item Detail'!$A$2:$G$3180,7,0)</f>
        <v>1</v>
      </c>
      <c r="Q1416" s="30" t="s">
        <v>20729</v>
      </c>
      <c r="R1416" s="30" t="s">
        <v>20730</v>
      </c>
      <c r="S1416" s="30" t="s">
        <v>20731</v>
      </c>
      <c r="T1416" s="30" t="s">
        <v>20732</v>
      </c>
      <c r="U1416" s="30" t="s">
        <v>20733</v>
      </c>
      <c r="V1416" s="30" t="s">
        <v>20734</v>
      </c>
      <c r="W1416" s="30" t="s">
        <v>20737</v>
      </c>
      <c r="X1416" s="30" t="s">
        <v>20737</v>
      </c>
      <c r="Y1416" s="30" t="s">
        <v>20734</v>
      </c>
      <c r="Z1416" s="30" t="s">
        <v>20737</v>
      </c>
      <c r="AA1416" s="32" t="s">
        <v>20790</v>
      </c>
    </row>
    <row r="1417" spans="1:27" x14ac:dyDescent="0.3">
      <c r="A1417" s="28" t="s">
        <v>4511</v>
      </c>
      <c r="B1417" s="28" t="s">
        <v>17483</v>
      </c>
      <c r="C1417" s="28" t="s">
        <v>16331</v>
      </c>
      <c r="D1417" s="28" t="s">
        <v>16332</v>
      </c>
      <c r="E1417" s="28" t="s">
        <v>7710</v>
      </c>
      <c r="F1417" s="28" t="s">
        <v>1691</v>
      </c>
      <c r="G1417" s="28" t="s">
        <v>18774</v>
      </c>
      <c r="H1417" s="28" t="s">
        <v>17419</v>
      </c>
      <c r="I1417" s="28">
        <v>0</v>
      </c>
      <c r="J1417" s="28">
        <v>0</v>
      </c>
      <c r="K1417" s="28">
        <v>1</v>
      </c>
      <c r="L1417" s="28">
        <v>0</v>
      </c>
      <c r="M1417" s="28">
        <v>0</v>
      </c>
      <c r="N1417" s="28">
        <v>2</v>
      </c>
      <c r="O1417" s="28">
        <v>6</v>
      </c>
      <c r="P1417">
        <f>VLOOKUP($A1417,'Item Detail'!$A$2:$G$3180,7,0)</f>
        <v>1</v>
      </c>
      <c r="Q1417" s="30" t="s">
        <v>20735</v>
      </c>
      <c r="R1417" s="30" t="s">
        <v>20730</v>
      </c>
      <c r="S1417" s="30" t="s">
        <v>4207</v>
      </c>
      <c r="T1417" s="30" t="s">
        <v>20732</v>
      </c>
      <c r="U1417" s="30" t="s">
        <v>20732</v>
      </c>
      <c r="V1417" s="30" t="s">
        <v>20737</v>
      </c>
      <c r="W1417" s="30" t="s">
        <v>20737</v>
      </c>
      <c r="X1417" s="30" t="s">
        <v>20737</v>
      </c>
      <c r="Y1417" s="30" t="s">
        <v>20737</v>
      </c>
      <c r="Z1417" s="30" t="s">
        <v>20737</v>
      </c>
      <c r="AA1417" s="32" t="s">
        <v>20789</v>
      </c>
    </row>
    <row r="1418" spans="1:27" x14ac:dyDescent="0.3">
      <c r="A1418" s="28" t="s">
        <v>6867</v>
      </c>
      <c r="B1418" s="28" t="s">
        <v>17489</v>
      </c>
      <c r="C1418" s="28" t="s">
        <v>13741</v>
      </c>
      <c r="D1418" s="28" t="s">
        <v>13742</v>
      </c>
      <c r="E1418" s="28" t="s">
        <v>7716</v>
      </c>
      <c r="F1418" s="28" t="s">
        <v>17741</v>
      </c>
      <c r="G1418" s="28" t="s">
        <v>18775</v>
      </c>
      <c r="H1418" s="28" t="s">
        <v>17419</v>
      </c>
      <c r="I1418" s="28">
        <v>0</v>
      </c>
      <c r="J1418" s="28">
        <v>0</v>
      </c>
      <c r="K1418" s="28">
        <v>0</v>
      </c>
      <c r="L1418" s="28">
        <v>0</v>
      </c>
      <c r="M1418" s="28">
        <v>1</v>
      </c>
      <c r="N1418" s="28">
        <v>2</v>
      </c>
      <c r="O1418" s="28">
        <v>6</v>
      </c>
      <c r="P1418">
        <f>VLOOKUP($A1418,'Item Detail'!$A$2:$G$3180,7,0)</f>
        <v>1</v>
      </c>
      <c r="Q1418" s="30" t="s">
        <v>20735</v>
      </c>
      <c r="R1418" s="30" t="s">
        <v>20730</v>
      </c>
      <c r="S1418" s="30" t="s">
        <v>4207</v>
      </c>
      <c r="T1418" s="30" t="s">
        <v>20732</v>
      </c>
      <c r="U1418" s="30" t="s">
        <v>20732</v>
      </c>
      <c r="V1418" s="30" t="s">
        <v>20737</v>
      </c>
      <c r="W1418" s="30" t="s">
        <v>20737</v>
      </c>
      <c r="X1418" s="30" t="s">
        <v>20737</v>
      </c>
      <c r="Y1418" s="30" t="s">
        <v>20737</v>
      </c>
      <c r="Z1418" s="30" t="s">
        <v>20737</v>
      </c>
      <c r="AA1418" s="32" t="s">
        <v>20789</v>
      </c>
    </row>
    <row r="1419" spans="1:27" x14ac:dyDescent="0.3">
      <c r="A1419" s="28" t="s">
        <v>12730</v>
      </c>
      <c r="B1419" s="28" t="s">
        <v>17465</v>
      </c>
      <c r="C1419" s="28" t="s">
        <v>12731</v>
      </c>
      <c r="D1419" s="28" t="s">
        <v>12732</v>
      </c>
      <c r="E1419" s="28" t="s">
        <v>7749</v>
      </c>
      <c r="F1419" s="28" t="s">
        <v>1837</v>
      </c>
      <c r="G1419" s="28" t="s">
        <v>18776</v>
      </c>
      <c r="H1419" s="28" t="s">
        <v>17413</v>
      </c>
      <c r="I1419" s="28">
        <v>1</v>
      </c>
      <c r="J1419" s="28">
        <v>0</v>
      </c>
      <c r="K1419" s="28">
        <v>0</v>
      </c>
      <c r="L1419" s="28">
        <v>0</v>
      </c>
      <c r="M1419" s="28">
        <v>0</v>
      </c>
      <c r="N1419" s="28">
        <v>2</v>
      </c>
      <c r="O1419" s="28">
        <v>6</v>
      </c>
      <c r="P1419">
        <f>VLOOKUP($A1419,'Item Detail'!$A$2:$G$3180,7,0)</f>
        <v>1</v>
      </c>
      <c r="Q1419" s="30" t="s">
        <v>20750</v>
      </c>
      <c r="R1419" s="30" t="s">
        <v>20730</v>
      </c>
      <c r="S1419" s="30" t="s">
        <v>20731</v>
      </c>
      <c r="T1419" s="30" t="s">
        <v>20732</v>
      </c>
      <c r="U1419" s="30" t="s">
        <v>20732</v>
      </c>
      <c r="V1419" s="30" t="s">
        <v>20734</v>
      </c>
      <c r="W1419" s="30" t="s">
        <v>20734</v>
      </c>
      <c r="X1419" s="30" t="s">
        <v>20734</v>
      </c>
      <c r="Y1419" s="30" t="s">
        <v>20734</v>
      </c>
      <c r="Z1419" s="30" t="s">
        <v>20734</v>
      </c>
      <c r="AA1419" s="32" t="s">
        <v>20788</v>
      </c>
    </row>
    <row r="1420" spans="1:27" x14ac:dyDescent="0.3">
      <c r="A1420" s="28" t="s">
        <v>11832</v>
      </c>
      <c r="B1420" s="28" t="s">
        <v>17471</v>
      </c>
      <c r="C1420" s="28" t="s">
        <v>11833</v>
      </c>
      <c r="D1420" s="28" t="s">
        <v>11834</v>
      </c>
      <c r="E1420" s="28" t="s">
        <v>9066</v>
      </c>
      <c r="F1420" s="28" t="s">
        <v>17472</v>
      </c>
      <c r="G1420" s="28" t="s">
        <v>18777</v>
      </c>
      <c r="H1420" s="28" t="s">
        <v>17453</v>
      </c>
      <c r="I1420" s="28">
        <v>0</v>
      </c>
      <c r="J1420" s="28">
        <v>0</v>
      </c>
      <c r="K1420" s="28">
        <v>0</v>
      </c>
      <c r="L1420" s="28">
        <v>0</v>
      </c>
      <c r="M1420" s="28">
        <v>1</v>
      </c>
      <c r="N1420" s="28">
        <v>2</v>
      </c>
      <c r="O1420" s="28">
        <v>6</v>
      </c>
      <c r="P1420">
        <f>VLOOKUP($A1420,'Item Detail'!$A$2:$G$3180,7,0)</f>
        <v>1</v>
      </c>
      <c r="Q1420" s="30" t="s">
        <v>20750</v>
      </c>
      <c r="R1420" s="30" t="s">
        <v>20730</v>
      </c>
      <c r="S1420" s="30" t="s">
        <v>20731</v>
      </c>
      <c r="T1420" s="30" t="s">
        <v>20732</v>
      </c>
      <c r="U1420" s="30" t="s">
        <v>20732</v>
      </c>
      <c r="V1420" s="30" t="s">
        <v>20734</v>
      </c>
      <c r="W1420" s="30" t="s">
        <v>20737</v>
      </c>
      <c r="X1420" s="30" t="s">
        <v>20734</v>
      </c>
      <c r="Y1420" s="30" t="s">
        <v>20737</v>
      </c>
      <c r="Z1420" s="30" t="s">
        <v>20737</v>
      </c>
      <c r="AA1420" s="32" t="s">
        <v>20790</v>
      </c>
    </row>
    <row r="1421" spans="1:27" x14ac:dyDescent="0.3">
      <c r="A1421" s="28" t="s">
        <v>13943</v>
      </c>
      <c r="B1421" s="28" t="s">
        <v>17447</v>
      </c>
      <c r="C1421" s="28" t="s">
        <v>13944</v>
      </c>
      <c r="D1421" s="28" t="s">
        <v>7677</v>
      </c>
      <c r="E1421" s="28" t="s">
        <v>13945</v>
      </c>
      <c r="F1421" s="28" t="s">
        <v>1684</v>
      </c>
      <c r="G1421" s="28" t="s">
        <v>18778</v>
      </c>
      <c r="H1421" s="28" t="s">
        <v>17453</v>
      </c>
      <c r="I1421" s="28">
        <v>0</v>
      </c>
      <c r="J1421" s="28">
        <v>0</v>
      </c>
      <c r="K1421" s="28">
        <v>1</v>
      </c>
      <c r="L1421" s="28">
        <v>0</v>
      </c>
      <c r="M1421" s="28">
        <v>0</v>
      </c>
      <c r="N1421" s="28">
        <v>2</v>
      </c>
      <c r="O1421" s="28">
        <v>6</v>
      </c>
      <c r="P1421">
        <f>VLOOKUP($A1421,'Item Detail'!$A$2:$G$3180,7,0)</f>
        <v>1</v>
      </c>
      <c r="Q1421" s="30" t="s">
        <v>20729</v>
      </c>
      <c r="R1421" s="30" t="s">
        <v>20730</v>
      </c>
      <c r="S1421" s="30" t="s">
        <v>20731</v>
      </c>
      <c r="T1421" s="30" t="s">
        <v>20732</v>
      </c>
      <c r="U1421" s="30" t="s">
        <v>20732</v>
      </c>
      <c r="V1421" s="30" t="s">
        <v>20734</v>
      </c>
      <c r="W1421" s="30" t="s">
        <v>20737</v>
      </c>
      <c r="X1421" s="30" t="s">
        <v>20737</v>
      </c>
      <c r="Y1421" s="30" t="s">
        <v>20737</v>
      </c>
      <c r="Z1421" s="30" t="s">
        <v>20737</v>
      </c>
      <c r="AA1421" s="32" t="s">
        <v>20790</v>
      </c>
    </row>
    <row r="1422" spans="1:27" x14ac:dyDescent="0.3">
      <c r="A1422" s="28" t="s">
        <v>7604</v>
      </c>
      <c r="B1422" s="28" t="s">
        <v>17420</v>
      </c>
      <c r="C1422" s="28" t="s">
        <v>14458</v>
      </c>
      <c r="D1422" s="28" t="s">
        <v>11867</v>
      </c>
      <c r="E1422" s="28" t="s">
        <v>7734</v>
      </c>
      <c r="F1422" s="28" t="s">
        <v>4208</v>
      </c>
      <c r="G1422" s="28" t="s">
        <v>18779</v>
      </c>
      <c r="H1422" s="28" t="s">
        <v>17419</v>
      </c>
      <c r="I1422" s="28">
        <v>0</v>
      </c>
      <c r="J1422" s="28">
        <v>0</v>
      </c>
      <c r="K1422" s="28">
        <v>1</v>
      </c>
      <c r="L1422" s="28">
        <v>0</v>
      </c>
      <c r="M1422" s="28">
        <v>0</v>
      </c>
      <c r="N1422" s="28">
        <v>2</v>
      </c>
      <c r="O1422" s="28">
        <v>6</v>
      </c>
      <c r="P1422">
        <f>VLOOKUP($A1422,'Item Detail'!$A$2:$G$3180,7,0)</f>
        <v>1</v>
      </c>
      <c r="Q1422" s="30" t="s">
        <v>20747</v>
      </c>
      <c r="R1422" s="30" t="s">
        <v>20730</v>
      </c>
      <c r="S1422" s="30" t="s">
        <v>4207</v>
      </c>
      <c r="T1422" s="30" t="s">
        <v>20732</v>
      </c>
      <c r="U1422" s="30" t="s">
        <v>20732</v>
      </c>
      <c r="V1422" s="30" t="s">
        <v>20737</v>
      </c>
      <c r="W1422" s="30" t="s">
        <v>20737</v>
      </c>
      <c r="X1422" s="30" t="s">
        <v>20737</v>
      </c>
      <c r="Y1422" s="30" t="s">
        <v>20737</v>
      </c>
      <c r="Z1422" s="30" t="s">
        <v>20737</v>
      </c>
      <c r="AA1422" s="32" t="s">
        <v>20785</v>
      </c>
    </row>
    <row r="1423" spans="1:27" x14ac:dyDescent="0.3">
      <c r="A1423" s="28" t="s">
        <v>15825</v>
      </c>
      <c r="B1423" s="28" t="s">
        <v>17454</v>
      </c>
      <c r="C1423" s="28" t="s">
        <v>15826</v>
      </c>
      <c r="D1423" s="28" t="s">
        <v>8055</v>
      </c>
      <c r="E1423" s="28" t="s">
        <v>7684</v>
      </c>
      <c r="F1423" s="28" t="s">
        <v>8745</v>
      </c>
      <c r="G1423" s="28" t="s">
        <v>18780</v>
      </c>
      <c r="H1423" s="28" t="s">
        <v>17453</v>
      </c>
      <c r="I1423" s="28">
        <v>0</v>
      </c>
      <c r="J1423" s="28">
        <v>0</v>
      </c>
      <c r="K1423" s="28">
        <v>0</v>
      </c>
      <c r="L1423" s="28">
        <v>0</v>
      </c>
      <c r="M1423" s="28">
        <v>1</v>
      </c>
      <c r="N1423" s="28">
        <v>2</v>
      </c>
      <c r="O1423" s="28">
        <v>6</v>
      </c>
      <c r="P1423">
        <f>VLOOKUP($A1423,'Item Detail'!$A$2:$G$3180,7,0)</f>
        <v>1</v>
      </c>
      <c r="Q1423" s="30" t="s">
        <v>20739</v>
      </c>
      <c r="R1423" s="30" t="s">
        <v>20730</v>
      </c>
      <c r="S1423" s="30" t="s">
        <v>20731</v>
      </c>
      <c r="T1423" s="30" t="s">
        <v>20732</v>
      </c>
      <c r="U1423" s="30" t="s">
        <v>20736</v>
      </c>
      <c r="V1423" s="30" t="s">
        <v>20734</v>
      </c>
      <c r="W1423" s="30" t="s">
        <v>20737</v>
      </c>
      <c r="X1423" s="30" t="s">
        <v>20734</v>
      </c>
      <c r="Y1423" s="30" t="s">
        <v>20737</v>
      </c>
      <c r="Z1423" s="30" t="s">
        <v>20737</v>
      </c>
      <c r="AA1423" s="32" t="s">
        <v>20790</v>
      </c>
    </row>
    <row r="1424" spans="1:27" x14ac:dyDescent="0.3">
      <c r="A1424" s="28" t="s">
        <v>5011</v>
      </c>
      <c r="B1424" s="28" t="s">
        <v>17435</v>
      </c>
      <c r="C1424" s="28" t="s">
        <v>5012</v>
      </c>
      <c r="D1424" s="28" t="s">
        <v>15068</v>
      </c>
      <c r="E1424" s="28" t="s">
        <v>7716</v>
      </c>
      <c r="F1424" s="28" t="s">
        <v>5013</v>
      </c>
      <c r="G1424" s="28" t="s">
        <v>18781</v>
      </c>
      <c r="H1424" s="28" t="s">
        <v>17419</v>
      </c>
      <c r="I1424" s="28">
        <v>1</v>
      </c>
      <c r="J1424" s="28">
        <v>0</v>
      </c>
      <c r="K1424" s="28">
        <v>0</v>
      </c>
      <c r="L1424" s="28">
        <v>0</v>
      </c>
      <c r="M1424" s="28">
        <v>0</v>
      </c>
      <c r="N1424" s="28">
        <v>2</v>
      </c>
      <c r="O1424" s="28">
        <v>6</v>
      </c>
      <c r="P1424">
        <f>VLOOKUP($A1424,'Item Detail'!$A$2:$G$3180,7,0)</f>
        <v>1</v>
      </c>
      <c r="Q1424" s="30" t="s">
        <v>20735</v>
      </c>
      <c r="R1424" s="30" t="s">
        <v>20730</v>
      </c>
      <c r="S1424" s="30" t="s">
        <v>4207</v>
      </c>
      <c r="T1424" s="30" t="s">
        <v>20751</v>
      </c>
      <c r="U1424" s="30" t="s">
        <v>20749</v>
      </c>
      <c r="V1424" s="30" t="s">
        <v>20737</v>
      </c>
      <c r="W1424" s="30" t="s">
        <v>20737</v>
      </c>
      <c r="X1424" s="30" t="s">
        <v>20737</v>
      </c>
      <c r="Y1424" s="30" t="s">
        <v>20737</v>
      </c>
      <c r="Z1424" s="30" t="s">
        <v>20737</v>
      </c>
      <c r="AA1424" s="32" t="s">
        <v>20789</v>
      </c>
    </row>
    <row r="1425" spans="1:27" x14ac:dyDescent="0.3">
      <c r="A1425" s="28" t="s">
        <v>2255</v>
      </c>
      <c r="B1425" s="28" t="s">
        <v>17414</v>
      </c>
      <c r="C1425" s="28" t="s">
        <v>16706</v>
      </c>
      <c r="D1425" s="28" t="s">
        <v>7992</v>
      </c>
      <c r="E1425" s="28" t="s">
        <v>16707</v>
      </c>
      <c r="F1425" s="28" t="s">
        <v>2257</v>
      </c>
      <c r="G1425" s="28" t="s">
        <v>18782</v>
      </c>
      <c r="H1425" s="28" t="s">
        <v>17428</v>
      </c>
      <c r="I1425" s="28">
        <v>1</v>
      </c>
      <c r="J1425" s="28">
        <v>0</v>
      </c>
      <c r="K1425" s="28">
        <v>0</v>
      </c>
      <c r="L1425" s="28">
        <v>0</v>
      </c>
      <c r="M1425" s="28">
        <v>0</v>
      </c>
      <c r="N1425" s="28">
        <v>2</v>
      </c>
      <c r="O1425" s="28">
        <v>6</v>
      </c>
      <c r="P1425">
        <f>VLOOKUP($A1425,'Item Detail'!$A$2:$G$3180,7,0)</f>
        <v>1</v>
      </c>
      <c r="Q1425" s="30" t="s">
        <v>20729</v>
      </c>
      <c r="R1425" s="30" t="s">
        <v>20730</v>
      </c>
      <c r="S1425" s="30" t="s">
        <v>20731</v>
      </c>
      <c r="T1425" s="30" t="s">
        <v>20732</v>
      </c>
      <c r="U1425" s="30" t="s">
        <v>20774</v>
      </c>
      <c r="V1425" s="30" t="s">
        <v>20734</v>
      </c>
      <c r="W1425" s="30" t="s">
        <v>20737</v>
      </c>
      <c r="X1425" s="30" t="s">
        <v>20734</v>
      </c>
      <c r="Y1425" s="30" t="s">
        <v>20737</v>
      </c>
      <c r="Z1425" s="30" t="s">
        <v>20737</v>
      </c>
      <c r="AA1425" s="33" t="s">
        <v>20788</v>
      </c>
    </row>
    <row r="1426" spans="1:27" x14ac:dyDescent="0.3">
      <c r="A1426" s="28" t="s">
        <v>12662</v>
      </c>
      <c r="B1426" s="28" t="s">
        <v>17489</v>
      </c>
      <c r="C1426" s="28" t="s">
        <v>12663</v>
      </c>
      <c r="D1426" s="28" t="s">
        <v>12664</v>
      </c>
      <c r="E1426" s="28" t="s">
        <v>7787</v>
      </c>
      <c r="F1426" s="28" t="s">
        <v>7640</v>
      </c>
      <c r="G1426" s="28" t="s">
        <v>18783</v>
      </c>
      <c r="H1426" s="28" t="s">
        <v>17413</v>
      </c>
      <c r="I1426" s="28">
        <v>0</v>
      </c>
      <c r="J1426" s="28">
        <v>0</v>
      </c>
      <c r="K1426" s="28">
        <v>0</v>
      </c>
      <c r="L1426" s="28">
        <v>0</v>
      </c>
      <c r="M1426" s="28">
        <v>1</v>
      </c>
      <c r="N1426" s="28">
        <v>2</v>
      </c>
      <c r="O1426" s="28">
        <v>6</v>
      </c>
      <c r="P1426">
        <f>VLOOKUP($A1426,'Item Detail'!$A$2:$G$3180,7,0)</f>
        <v>1</v>
      </c>
      <c r="Q1426" s="30" t="s">
        <v>20729</v>
      </c>
      <c r="R1426" s="30" t="s">
        <v>20730</v>
      </c>
      <c r="S1426" s="30" t="s">
        <v>20731</v>
      </c>
      <c r="T1426" s="30" t="s">
        <v>20732</v>
      </c>
      <c r="U1426" s="30" t="s">
        <v>20749</v>
      </c>
      <c r="V1426" s="30" t="s">
        <v>20737</v>
      </c>
      <c r="W1426" s="30" t="s">
        <v>20734</v>
      </c>
      <c r="X1426" s="30" t="s">
        <v>20734</v>
      </c>
      <c r="Y1426" s="30" t="s">
        <v>20734</v>
      </c>
      <c r="Z1426" s="30" t="s">
        <v>20734</v>
      </c>
      <c r="AA1426" s="32" t="s">
        <v>20788</v>
      </c>
    </row>
    <row r="1427" spans="1:27" x14ac:dyDescent="0.3">
      <c r="A1427" s="28" t="s">
        <v>15423</v>
      </c>
      <c r="B1427" s="28" t="s">
        <v>17489</v>
      </c>
      <c r="C1427" s="28" t="s">
        <v>15424</v>
      </c>
      <c r="D1427" s="28" t="s">
        <v>8738</v>
      </c>
      <c r="E1427" s="28" t="s">
        <v>8573</v>
      </c>
      <c r="F1427" s="28" t="s">
        <v>7640</v>
      </c>
      <c r="G1427" s="28" t="s">
        <v>18784</v>
      </c>
      <c r="H1427" s="28" t="s">
        <v>17453</v>
      </c>
      <c r="I1427" s="28">
        <v>0</v>
      </c>
      <c r="J1427" s="28">
        <v>0</v>
      </c>
      <c r="K1427" s="28">
        <v>0</v>
      </c>
      <c r="L1427" s="28">
        <v>0</v>
      </c>
      <c r="M1427" s="28">
        <v>1</v>
      </c>
      <c r="N1427" s="28">
        <v>2</v>
      </c>
      <c r="O1427" s="28">
        <v>6</v>
      </c>
      <c r="P1427">
        <f>VLOOKUP($A1427,'Item Detail'!$A$2:$G$3180,7,0)</f>
        <v>1</v>
      </c>
      <c r="Q1427" s="30" t="s">
        <v>20729</v>
      </c>
      <c r="R1427" s="30" t="s">
        <v>20730</v>
      </c>
      <c r="S1427" s="30" t="s">
        <v>20731</v>
      </c>
      <c r="T1427" s="30" t="s">
        <v>20732</v>
      </c>
      <c r="U1427" s="30" t="s">
        <v>20749</v>
      </c>
      <c r="V1427" s="30" t="s">
        <v>20734</v>
      </c>
      <c r="W1427" s="30" t="s">
        <v>20737</v>
      </c>
      <c r="X1427" s="30" t="s">
        <v>20734</v>
      </c>
      <c r="Y1427" s="30" t="s">
        <v>20737</v>
      </c>
      <c r="Z1427" s="30" t="s">
        <v>20737</v>
      </c>
      <c r="AA1427" s="32" t="s">
        <v>20790</v>
      </c>
    </row>
    <row r="1428" spans="1:27" x14ac:dyDescent="0.3">
      <c r="A1428" s="28" t="s">
        <v>6227</v>
      </c>
      <c r="B1428" s="28" t="s">
        <v>17516</v>
      </c>
      <c r="C1428" s="28" t="s">
        <v>12750</v>
      </c>
      <c r="D1428" s="28" t="s">
        <v>8800</v>
      </c>
      <c r="E1428" s="28" t="s">
        <v>7716</v>
      </c>
      <c r="F1428" s="28" t="s">
        <v>4419</v>
      </c>
      <c r="G1428" s="28" t="s">
        <v>18785</v>
      </c>
      <c r="H1428" s="28" t="s">
        <v>17419</v>
      </c>
      <c r="I1428" s="28">
        <v>1</v>
      </c>
      <c r="J1428" s="28">
        <v>0</v>
      </c>
      <c r="K1428" s="28">
        <v>0</v>
      </c>
      <c r="L1428" s="28">
        <v>0</v>
      </c>
      <c r="M1428" s="28">
        <v>0</v>
      </c>
      <c r="N1428" s="28">
        <v>2</v>
      </c>
      <c r="O1428" s="28">
        <v>6</v>
      </c>
      <c r="P1428">
        <f>VLOOKUP($A1428,'Item Detail'!$A$2:$G$3180,7,0)</f>
        <v>1</v>
      </c>
      <c r="Q1428" s="30" t="s">
        <v>20735</v>
      </c>
      <c r="R1428" s="30" t="s">
        <v>20730</v>
      </c>
      <c r="S1428" s="30" t="s">
        <v>4207</v>
      </c>
      <c r="T1428" s="30" t="s">
        <v>20732</v>
      </c>
      <c r="U1428" s="30" t="s">
        <v>20733</v>
      </c>
      <c r="V1428" s="30" t="s">
        <v>20737</v>
      </c>
      <c r="W1428" s="30" t="s">
        <v>20737</v>
      </c>
      <c r="X1428" s="30" t="s">
        <v>20737</v>
      </c>
      <c r="Y1428" s="30" t="s">
        <v>20737</v>
      </c>
      <c r="Z1428" s="30" t="s">
        <v>20737</v>
      </c>
      <c r="AA1428" s="32" t="s">
        <v>20789</v>
      </c>
    </row>
    <row r="1429" spans="1:27" x14ac:dyDescent="0.3">
      <c r="A1429" s="28" t="s">
        <v>13041</v>
      </c>
      <c r="B1429" s="28" t="s">
        <v>17483</v>
      </c>
      <c r="C1429" s="28" t="s">
        <v>13042</v>
      </c>
      <c r="D1429" s="28" t="s">
        <v>10662</v>
      </c>
      <c r="E1429" s="28" t="s">
        <v>7716</v>
      </c>
      <c r="F1429" s="28" t="s">
        <v>1691</v>
      </c>
      <c r="G1429" s="28" t="s">
        <v>18786</v>
      </c>
      <c r="H1429" s="28" t="s">
        <v>17453</v>
      </c>
      <c r="I1429" s="28">
        <v>0</v>
      </c>
      <c r="J1429" s="28">
        <v>0</v>
      </c>
      <c r="K1429" s="28">
        <v>1</v>
      </c>
      <c r="L1429" s="28">
        <v>0</v>
      </c>
      <c r="M1429" s="28">
        <v>0</v>
      </c>
      <c r="N1429" s="28">
        <v>2</v>
      </c>
      <c r="O1429" s="28">
        <v>6</v>
      </c>
      <c r="P1429">
        <f>VLOOKUP($A1429,'Item Detail'!$A$2:$G$3180,7,0)</f>
        <v>1</v>
      </c>
      <c r="Q1429" s="30" t="s">
        <v>20729</v>
      </c>
      <c r="R1429" s="30" t="s">
        <v>20730</v>
      </c>
      <c r="S1429" s="30" t="s">
        <v>20731</v>
      </c>
      <c r="T1429" s="30" t="s">
        <v>20732</v>
      </c>
      <c r="U1429" s="30" t="s">
        <v>20733</v>
      </c>
      <c r="V1429" s="30" t="s">
        <v>20734</v>
      </c>
      <c r="W1429" s="30" t="s">
        <v>20737</v>
      </c>
      <c r="X1429" s="30" t="s">
        <v>20737</v>
      </c>
      <c r="Y1429" s="30" t="s">
        <v>20737</v>
      </c>
      <c r="Z1429" s="30" t="s">
        <v>20734</v>
      </c>
      <c r="AA1429" s="32" t="s">
        <v>20790</v>
      </c>
    </row>
    <row r="1430" spans="1:27" x14ac:dyDescent="0.3">
      <c r="A1430" s="28" t="s">
        <v>1673</v>
      </c>
      <c r="B1430" s="28" t="s">
        <v>17435</v>
      </c>
      <c r="C1430" s="28" t="s">
        <v>15656</v>
      </c>
      <c r="D1430" s="28" t="s">
        <v>15657</v>
      </c>
      <c r="E1430" s="28" t="s">
        <v>7684</v>
      </c>
      <c r="F1430" s="28" t="s">
        <v>1676</v>
      </c>
      <c r="G1430" s="28" t="s">
        <v>18787</v>
      </c>
      <c r="H1430" s="28" t="s">
        <v>17428</v>
      </c>
      <c r="I1430" s="28">
        <v>0</v>
      </c>
      <c r="J1430" s="28">
        <v>0</v>
      </c>
      <c r="K1430" s="28">
        <v>1</v>
      </c>
      <c r="L1430" s="28">
        <v>0</v>
      </c>
      <c r="M1430" s="28">
        <v>0</v>
      </c>
      <c r="N1430" s="28">
        <v>2</v>
      </c>
      <c r="O1430" s="28">
        <v>6</v>
      </c>
      <c r="P1430">
        <f>VLOOKUP($A1430,'Item Detail'!$A$2:$G$3180,7,0)</f>
        <v>1</v>
      </c>
      <c r="Q1430" s="30" t="s">
        <v>20741</v>
      </c>
      <c r="R1430" s="30" t="s">
        <v>20730</v>
      </c>
      <c r="S1430" s="30" t="s">
        <v>20742</v>
      </c>
      <c r="T1430" s="30" t="s">
        <v>20732</v>
      </c>
      <c r="U1430" s="30" t="s">
        <v>20733</v>
      </c>
      <c r="V1430" s="30" t="s">
        <v>20737</v>
      </c>
      <c r="W1430" s="30" t="s">
        <v>20737</v>
      </c>
      <c r="X1430" s="30" t="s">
        <v>20737</v>
      </c>
      <c r="Y1430" s="30" t="s">
        <v>20737</v>
      </c>
      <c r="Z1430" s="30" t="s">
        <v>20737</v>
      </c>
      <c r="AA1430" s="32" t="s">
        <v>20789</v>
      </c>
    </row>
    <row r="1431" spans="1:27" x14ac:dyDescent="0.3">
      <c r="A1431" s="28" t="s">
        <v>11391</v>
      </c>
      <c r="B1431" s="28" t="s">
        <v>17414</v>
      </c>
      <c r="C1431" s="28" t="s">
        <v>11392</v>
      </c>
      <c r="D1431" s="28" t="s">
        <v>7677</v>
      </c>
      <c r="E1431" s="28" t="s">
        <v>11393</v>
      </c>
      <c r="F1431" s="28" t="s">
        <v>2581</v>
      </c>
      <c r="G1431" s="28" t="s">
        <v>18788</v>
      </c>
      <c r="H1431" s="28" t="s">
        <v>17413</v>
      </c>
      <c r="I1431" s="28">
        <v>0</v>
      </c>
      <c r="J1431" s="28">
        <v>0</v>
      </c>
      <c r="K1431" s="28">
        <v>0</v>
      </c>
      <c r="L1431" s="28">
        <v>0</v>
      </c>
      <c r="M1431" s="28">
        <v>1</v>
      </c>
      <c r="N1431" s="28">
        <v>2</v>
      </c>
      <c r="O1431" s="28">
        <v>6</v>
      </c>
      <c r="P1431">
        <f>VLOOKUP($A1431,'Item Detail'!$A$2:$G$3180,7,0)</f>
        <v>1</v>
      </c>
      <c r="Q1431" s="30" t="s">
        <v>20739</v>
      </c>
      <c r="R1431" s="30" t="s">
        <v>20730</v>
      </c>
      <c r="S1431" s="30" t="s">
        <v>20731</v>
      </c>
      <c r="T1431" s="30" t="s">
        <v>20732</v>
      </c>
      <c r="U1431" s="30" t="s">
        <v>20736</v>
      </c>
      <c r="V1431" s="30" t="s">
        <v>20734</v>
      </c>
      <c r="W1431" s="30" t="s">
        <v>20734</v>
      </c>
      <c r="X1431" s="30" t="s">
        <v>20734</v>
      </c>
      <c r="Y1431" s="30" t="s">
        <v>20734</v>
      </c>
      <c r="Z1431" s="30" t="s">
        <v>20734</v>
      </c>
      <c r="AA1431" s="32" t="s">
        <v>20788</v>
      </c>
    </row>
    <row r="1432" spans="1:27" x14ac:dyDescent="0.3">
      <c r="A1432" s="28" t="s">
        <v>6362</v>
      </c>
      <c r="B1432" s="28" t="s">
        <v>17465</v>
      </c>
      <c r="C1432" s="28" t="s">
        <v>6363</v>
      </c>
      <c r="D1432" s="28" t="s">
        <v>7677</v>
      </c>
      <c r="E1432" s="28" t="s">
        <v>7702</v>
      </c>
      <c r="F1432" s="28" t="s">
        <v>3321</v>
      </c>
      <c r="G1432" s="28" t="s">
        <v>18789</v>
      </c>
      <c r="H1432" s="28" t="s">
        <v>17419</v>
      </c>
      <c r="I1432" s="28">
        <v>1</v>
      </c>
      <c r="J1432" s="28">
        <v>0</v>
      </c>
      <c r="K1432" s="28">
        <v>0</v>
      </c>
      <c r="L1432" s="28">
        <v>0</v>
      </c>
      <c r="M1432" s="28">
        <v>0</v>
      </c>
      <c r="N1432" s="28">
        <v>2</v>
      </c>
      <c r="O1432" s="28">
        <v>6</v>
      </c>
      <c r="P1432">
        <f>VLOOKUP($A1432,'Item Detail'!$A$2:$G$3180,7,0)</f>
        <v>1</v>
      </c>
      <c r="Q1432" s="30" t="s">
        <v>20735</v>
      </c>
      <c r="R1432" s="30" t="s">
        <v>20730</v>
      </c>
      <c r="S1432" s="30" t="s">
        <v>4207</v>
      </c>
      <c r="T1432" s="30" t="s">
        <v>20732</v>
      </c>
      <c r="U1432" s="30" t="s">
        <v>20732</v>
      </c>
      <c r="V1432" s="30" t="s">
        <v>20737</v>
      </c>
      <c r="W1432" s="30" t="s">
        <v>20737</v>
      </c>
      <c r="X1432" s="30" t="s">
        <v>20737</v>
      </c>
      <c r="Y1432" s="30" t="s">
        <v>20737</v>
      </c>
      <c r="Z1432" s="30" t="s">
        <v>20737</v>
      </c>
      <c r="AA1432" s="32" t="s">
        <v>20789</v>
      </c>
    </row>
    <row r="1433" spans="1:27" x14ac:dyDescent="0.3">
      <c r="A1433" s="28" t="s">
        <v>4348</v>
      </c>
      <c r="B1433" s="28" t="s">
        <v>17465</v>
      </c>
      <c r="C1433" s="28" t="s">
        <v>4349</v>
      </c>
      <c r="D1433" s="28" t="s">
        <v>14201</v>
      </c>
      <c r="E1433" s="28" t="s">
        <v>7710</v>
      </c>
      <c r="F1433" s="28" t="s">
        <v>1654</v>
      </c>
      <c r="G1433" s="28" t="s">
        <v>18790</v>
      </c>
      <c r="H1433" s="28" t="s">
        <v>17419</v>
      </c>
      <c r="I1433" s="28">
        <v>0</v>
      </c>
      <c r="J1433" s="28">
        <v>0</v>
      </c>
      <c r="K1433" s="28">
        <v>1</v>
      </c>
      <c r="L1433" s="28">
        <v>0</v>
      </c>
      <c r="M1433" s="28">
        <v>0</v>
      </c>
      <c r="N1433" s="28">
        <v>2</v>
      </c>
      <c r="O1433" s="28">
        <v>6</v>
      </c>
      <c r="P1433">
        <f>VLOOKUP($A1433,'Item Detail'!$A$2:$G$3180,7,0)</f>
        <v>1</v>
      </c>
      <c r="Q1433" s="30" t="s">
        <v>20735</v>
      </c>
      <c r="R1433" s="30" t="s">
        <v>20730</v>
      </c>
      <c r="S1433" s="30" t="s">
        <v>4207</v>
      </c>
      <c r="T1433" s="30" t="s">
        <v>20732</v>
      </c>
      <c r="U1433" s="30" t="s">
        <v>20733</v>
      </c>
      <c r="V1433" s="30" t="s">
        <v>20737</v>
      </c>
      <c r="W1433" s="30" t="s">
        <v>20737</v>
      </c>
      <c r="X1433" s="30" t="s">
        <v>20737</v>
      </c>
      <c r="Y1433" s="30" t="s">
        <v>20737</v>
      </c>
      <c r="Z1433" s="30" t="s">
        <v>20737</v>
      </c>
      <c r="AA1433" s="32" t="s">
        <v>20789</v>
      </c>
    </row>
    <row r="1434" spans="1:27" x14ac:dyDescent="0.3">
      <c r="A1434" s="28" t="s">
        <v>6989</v>
      </c>
      <c r="B1434" s="28" t="s">
        <v>17437</v>
      </c>
      <c r="C1434" s="28" t="s">
        <v>10856</v>
      </c>
      <c r="D1434" s="28" t="s">
        <v>10857</v>
      </c>
      <c r="E1434" s="28" t="s">
        <v>7702</v>
      </c>
      <c r="F1434" s="28" t="s">
        <v>2283</v>
      </c>
      <c r="G1434" s="28" t="s">
        <v>18791</v>
      </c>
      <c r="H1434" s="28" t="s">
        <v>17419</v>
      </c>
      <c r="I1434" s="28">
        <v>0</v>
      </c>
      <c r="J1434" s="28">
        <v>0</v>
      </c>
      <c r="K1434" s="28">
        <v>1</v>
      </c>
      <c r="L1434" s="28">
        <v>0</v>
      </c>
      <c r="M1434" s="28">
        <v>0</v>
      </c>
      <c r="N1434" s="28">
        <v>2</v>
      </c>
      <c r="O1434" s="28">
        <v>6</v>
      </c>
      <c r="P1434">
        <f>VLOOKUP($A1434,'Item Detail'!$A$2:$G$3180,7,0)</f>
        <v>1</v>
      </c>
      <c r="Q1434" s="30" t="s">
        <v>20735</v>
      </c>
      <c r="R1434" s="30" t="s">
        <v>20730</v>
      </c>
      <c r="S1434" s="30" t="s">
        <v>4207</v>
      </c>
      <c r="T1434" s="30" t="s">
        <v>20743</v>
      </c>
      <c r="U1434" s="30" t="s">
        <v>20732</v>
      </c>
      <c r="V1434" s="30" t="s">
        <v>20737</v>
      </c>
      <c r="W1434" s="30" t="s">
        <v>20737</v>
      </c>
      <c r="X1434" s="30" t="s">
        <v>20737</v>
      </c>
      <c r="Y1434" s="30" t="s">
        <v>20737</v>
      </c>
      <c r="Z1434" s="30" t="s">
        <v>20737</v>
      </c>
      <c r="AA1434" s="32" t="s">
        <v>20789</v>
      </c>
    </row>
    <row r="1435" spans="1:27" x14ac:dyDescent="0.3">
      <c r="A1435" s="28" t="s">
        <v>4019</v>
      </c>
      <c r="B1435" s="28" t="s">
        <v>17447</v>
      </c>
      <c r="C1435" s="28" t="s">
        <v>12872</v>
      </c>
      <c r="D1435" s="28" t="s">
        <v>10728</v>
      </c>
      <c r="E1435" s="28" t="s">
        <v>7716</v>
      </c>
      <c r="F1435" s="28" t="s">
        <v>4021</v>
      </c>
      <c r="G1435" s="28" t="s">
        <v>18792</v>
      </c>
      <c r="H1435" s="28" t="s">
        <v>17428</v>
      </c>
      <c r="I1435" s="28">
        <v>1</v>
      </c>
      <c r="J1435" s="28">
        <v>0</v>
      </c>
      <c r="K1435" s="28">
        <v>0</v>
      </c>
      <c r="L1435" s="28">
        <v>0</v>
      </c>
      <c r="M1435" s="28">
        <v>0</v>
      </c>
      <c r="N1435" s="28">
        <v>2</v>
      </c>
      <c r="O1435" s="28">
        <v>6</v>
      </c>
      <c r="P1435">
        <f>VLOOKUP($A1435,'Item Detail'!$A$2:$G$3180,7,0)</f>
        <v>1</v>
      </c>
      <c r="Q1435" s="30" t="s">
        <v>20741</v>
      </c>
      <c r="R1435" s="30" t="s">
        <v>20730</v>
      </c>
      <c r="S1435" s="30" t="s">
        <v>20742</v>
      </c>
      <c r="T1435" s="30" t="s">
        <v>20732</v>
      </c>
      <c r="U1435" s="30" t="s">
        <v>20749</v>
      </c>
      <c r="V1435" s="30" t="s">
        <v>20737</v>
      </c>
      <c r="W1435" s="30" t="s">
        <v>20737</v>
      </c>
      <c r="X1435" s="30" t="s">
        <v>20737</v>
      </c>
      <c r="Y1435" s="30" t="s">
        <v>20737</v>
      </c>
      <c r="Z1435" s="30" t="s">
        <v>20737</v>
      </c>
      <c r="AA1435" s="32" t="s">
        <v>20789</v>
      </c>
    </row>
    <row r="1436" spans="1:27" x14ac:dyDescent="0.3">
      <c r="A1436" s="28" t="s">
        <v>16221</v>
      </c>
      <c r="B1436" s="28" t="s">
        <v>17471</v>
      </c>
      <c r="C1436" s="28" t="s">
        <v>16222</v>
      </c>
      <c r="D1436" s="28" t="s">
        <v>16223</v>
      </c>
      <c r="E1436" s="28" t="s">
        <v>7749</v>
      </c>
      <c r="F1436" s="28" t="s">
        <v>17472</v>
      </c>
      <c r="G1436" s="28" t="s">
        <v>18793</v>
      </c>
      <c r="H1436" s="28" t="s">
        <v>17413</v>
      </c>
      <c r="I1436" s="28">
        <v>0</v>
      </c>
      <c r="J1436" s="28">
        <v>0</v>
      </c>
      <c r="K1436" s="28">
        <v>1</v>
      </c>
      <c r="L1436" s="28">
        <v>0</v>
      </c>
      <c r="M1436" s="28">
        <v>0</v>
      </c>
      <c r="N1436" s="28">
        <v>2</v>
      </c>
      <c r="O1436" s="28">
        <v>6</v>
      </c>
      <c r="P1436">
        <f>VLOOKUP($A1436,'Item Detail'!$A$2:$G$3180,7,0)</f>
        <v>1</v>
      </c>
      <c r="Q1436" s="30" t="s">
        <v>20729</v>
      </c>
      <c r="R1436" s="30" t="s">
        <v>20730</v>
      </c>
      <c r="S1436" s="30" t="s">
        <v>20731</v>
      </c>
      <c r="T1436" s="30" t="s">
        <v>20732</v>
      </c>
      <c r="U1436" s="30" t="s">
        <v>20749</v>
      </c>
      <c r="V1436" s="30" t="s">
        <v>20734</v>
      </c>
      <c r="W1436" s="30" t="s">
        <v>20734</v>
      </c>
      <c r="X1436" s="30" t="s">
        <v>20734</v>
      </c>
      <c r="Y1436" s="30" t="s">
        <v>20734</v>
      </c>
      <c r="Z1436" s="30" t="s">
        <v>20734</v>
      </c>
      <c r="AA1436" s="32" t="s">
        <v>20788</v>
      </c>
    </row>
    <row r="1437" spans="1:27" x14ac:dyDescent="0.3">
      <c r="A1437" s="28" t="s">
        <v>4391</v>
      </c>
      <c r="B1437" s="28" t="s">
        <v>17481</v>
      </c>
      <c r="C1437" s="28" t="s">
        <v>7899</v>
      </c>
      <c r="D1437" s="28" t="s">
        <v>16792</v>
      </c>
      <c r="E1437" s="28" t="s">
        <v>7953</v>
      </c>
      <c r="F1437" s="28" t="s">
        <v>2063</v>
      </c>
      <c r="G1437" s="28" t="s">
        <v>18794</v>
      </c>
      <c r="H1437" s="28" t="s">
        <v>17419</v>
      </c>
      <c r="I1437" s="28">
        <v>1</v>
      </c>
      <c r="J1437" s="28">
        <v>0</v>
      </c>
      <c r="K1437" s="28">
        <v>0</v>
      </c>
      <c r="L1437" s="28">
        <v>0</v>
      </c>
      <c r="M1437" s="28">
        <v>0</v>
      </c>
      <c r="N1437" s="28">
        <v>2</v>
      </c>
      <c r="O1437" s="28">
        <v>6</v>
      </c>
      <c r="P1437">
        <f>VLOOKUP($A1437,'Item Detail'!$A$2:$G$3180,7,0)</f>
        <v>1</v>
      </c>
      <c r="Q1437" s="30" t="s">
        <v>20735</v>
      </c>
      <c r="R1437" s="30" t="s">
        <v>20730</v>
      </c>
      <c r="S1437" s="30" t="s">
        <v>4207</v>
      </c>
      <c r="T1437" s="30" t="s">
        <v>20732</v>
      </c>
      <c r="U1437" s="30" t="s">
        <v>20732</v>
      </c>
      <c r="V1437" s="30" t="s">
        <v>20737</v>
      </c>
      <c r="W1437" s="30" t="s">
        <v>20737</v>
      </c>
      <c r="X1437" s="30" t="s">
        <v>20737</v>
      </c>
      <c r="Y1437" s="30" t="s">
        <v>20737</v>
      </c>
      <c r="Z1437" s="30" t="s">
        <v>20737</v>
      </c>
      <c r="AA1437" s="32" t="s">
        <v>20789</v>
      </c>
    </row>
    <row r="1438" spans="1:27" x14ac:dyDescent="0.3">
      <c r="A1438" s="28" t="s">
        <v>15063</v>
      </c>
      <c r="B1438" s="28" t="s">
        <v>17465</v>
      </c>
      <c r="C1438" s="28" t="s">
        <v>15064</v>
      </c>
      <c r="D1438" s="28" t="s">
        <v>15065</v>
      </c>
      <c r="E1438" s="28" t="s">
        <v>15066</v>
      </c>
      <c r="F1438" s="28" t="s">
        <v>17761</v>
      </c>
      <c r="G1438" s="28" t="s">
        <v>18795</v>
      </c>
      <c r="H1438" s="28" t="s">
        <v>17453</v>
      </c>
      <c r="I1438" s="28">
        <v>0</v>
      </c>
      <c r="J1438" s="28">
        <v>0</v>
      </c>
      <c r="K1438" s="28">
        <v>1</v>
      </c>
      <c r="L1438" s="28">
        <v>0</v>
      </c>
      <c r="M1438" s="28">
        <v>0</v>
      </c>
      <c r="N1438" s="28">
        <v>2</v>
      </c>
      <c r="O1438" s="28">
        <v>6</v>
      </c>
      <c r="P1438">
        <f>VLOOKUP($A1438,'Item Detail'!$A$2:$G$3180,7,0)</f>
        <v>1</v>
      </c>
      <c r="Q1438" s="30" t="s">
        <v>20729</v>
      </c>
      <c r="R1438" s="30" t="s">
        <v>20730</v>
      </c>
      <c r="S1438" s="30" t="s">
        <v>20731</v>
      </c>
      <c r="T1438" s="30" t="s">
        <v>20732</v>
      </c>
      <c r="U1438" s="30" t="s">
        <v>20732</v>
      </c>
      <c r="V1438" s="30" t="s">
        <v>20737</v>
      </c>
      <c r="W1438" s="30" t="s">
        <v>20734</v>
      </c>
      <c r="X1438" s="30" t="s">
        <v>20737</v>
      </c>
      <c r="Y1438" s="30" t="s">
        <v>20737</v>
      </c>
      <c r="Z1438" s="30" t="s">
        <v>20737</v>
      </c>
      <c r="AA1438" s="32" t="s">
        <v>20790</v>
      </c>
    </row>
    <row r="1439" spans="1:27" x14ac:dyDescent="0.3">
      <c r="A1439" s="28" t="s">
        <v>5195</v>
      </c>
      <c r="B1439" s="28" t="s">
        <v>17417</v>
      </c>
      <c r="C1439" s="28" t="s">
        <v>5196</v>
      </c>
      <c r="D1439" s="28" t="s">
        <v>8089</v>
      </c>
      <c r="E1439" s="28" t="s">
        <v>7716</v>
      </c>
      <c r="F1439" s="28" t="s">
        <v>5197</v>
      </c>
      <c r="G1439" s="28" t="s">
        <v>18796</v>
      </c>
      <c r="H1439" s="28" t="s">
        <v>17419</v>
      </c>
      <c r="I1439" s="28">
        <v>1</v>
      </c>
      <c r="J1439" s="28">
        <v>0</v>
      </c>
      <c r="K1439" s="28">
        <v>0</v>
      </c>
      <c r="L1439" s="28">
        <v>0</v>
      </c>
      <c r="M1439" s="28">
        <v>0</v>
      </c>
      <c r="N1439" s="28">
        <v>2</v>
      </c>
      <c r="O1439" s="28">
        <v>6</v>
      </c>
      <c r="P1439">
        <f>VLOOKUP($A1439,'Item Detail'!$A$2:$G$3180,7,0)</f>
        <v>1</v>
      </c>
      <c r="Q1439" s="30" t="s">
        <v>20735</v>
      </c>
      <c r="R1439" s="30" t="s">
        <v>20730</v>
      </c>
      <c r="S1439" s="30" t="s">
        <v>4207</v>
      </c>
      <c r="T1439" s="30" t="s">
        <v>20732</v>
      </c>
      <c r="U1439" s="30" t="s">
        <v>20732</v>
      </c>
      <c r="V1439" s="30" t="s">
        <v>20737</v>
      </c>
      <c r="W1439" s="30" t="s">
        <v>20737</v>
      </c>
      <c r="X1439" s="30" t="s">
        <v>20737</v>
      </c>
      <c r="Y1439" s="30" t="s">
        <v>20737</v>
      </c>
      <c r="Z1439" s="30" t="s">
        <v>20737</v>
      </c>
      <c r="AA1439" s="32" t="s">
        <v>20789</v>
      </c>
    </row>
    <row r="1440" spans="1:27" x14ac:dyDescent="0.3">
      <c r="A1440" s="28" t="s">
        <v>5198</v>
      </c>
      <c r="B1440" s="28" t="s">
        <v>17417</v>
      </c>
      <c r="C1440" s="28" t="s">
        <v>5199</v>
      </c>
      <c r="D1440" s="28" t="s">
        <v>8089</v>
      </c>
      <c r="E1440" s="28" t="s">
        <v>7716</v>
      </c>
      <c r="F1440" s="28" t="s">
        <v>5197</v>
      </c>
      <c r="G1440" s="28" t="s">
        <v>18797</v>
      </c>
      <c r="H1440" s="28" t="s">
        <v>17419</v>
      </c>
      <c r="I1440" s="28">
        <v>1</v>
      </c>
      <c r="J1440" s="28">
        <v>0</v>
      </c>
      <c r="K1440" s="28">
        <v>0</v>
      </c>
      <c r="L1440" s="28">
        <v>0</v>
      </c>
      <c r="M1440" s="28">
        <v>0</v>
      </c>
      <c r="N1440" s="28">
        <v>2</v>
      </c>
      <c r="O1440" s="28">
        <v>6</v>
      </c>
      <c r="P1440">
        <f>VLOOKUP($A1440,'Item Detail'!$A$2:$G$3180,7,0)</f>
        <v>1</v>
      </c>
      <c r="Q1440" s="30" t="s">
        <v>20735</v>
      </c>
      <c r="R1440" s="30" t="s">
        <v>20730</v>
      </c>
      <c r="S1440" s="30" t="s">
        <v>4207</v>
      </c>
      <c r="T1440" s="30" t="s">
        <v>20732</v>
      </c>
      <c r="U1440" s="30" t="s">
        <v>20732</v>
      </c>
      <c r="V1440" s="30" t="s">
        <v>20737</v>
      </c>
      <c r="W1440" s="30" t="s">
        <v>20737</v>
      </c>
      <c r="X1440" s="30" t="s">
        <v>20737</v>
      </c>
      <c r="Y1440" s="30" t="s">
        <v>20737</v>
      </c>
      <c r="Z1440" s="30" t="s">
        <v>20737</v>
      </c>
      <c r="AA1440" s="32" t="s">
        <v>20789</v>
      </c>
    </row>
    <row r="1441" spans="1:27" x14ac:dyDescent="0.3">
      <c r="A1441" s="28" t="s">
        <v>14141</v>
      </c>
      <c r="B1441" s="28" t="s">
        <v>17437</v>
      </c>
      <c r="C1441" s="28" t="s">
        <v>14142</v>
      </c>
      <c r="D1441" s="28" t="s">
        <v>14143</v>
      </c>
      <c r="E1441" s="28" t="s">
        <v>12021</v>
      </c>
      <c r="F1441" s="28" t="s">
        <v>14144</v>
      </c>
      <c r="G1441" s="28" t="s">
        <v>18798</v>
      </c>
      <c r="H1441" s="28" t="s">
        <v>17413</v>
      </c>
      <c r="I1441" s="28">
        <v>0</v>
      </c>
      <c r="J1441" s="28">
        <v>0</v>
      </c>
      <c r="K1441" s="28">
        <v>1</v>
      </c>
      <c r="L1441" s="28">
        <v>0</v>
      </c>
      <c r="M1441" s="28">
        <v>0</v>
      </c>
      <c r="N1441" s="28">
        <v>2</v>
      </c>
      <c r="O1441" s="28">
        <v>6</v>
      </c>
      <c r="P1441">
        <f>VLOOKUP($A1441,'Item Detail'!$A$2:$G$3180,7,0)</f>
        <v>1</v>
      </c>
      <c r="Q1441" s="30" t="s">
        <v>20739</v>
      </c>
      <c r="R1441" s="30" t="s">
        <v>20730</v>
      </c>
      <c r="S1441" s="30" t="s">
        <v>20731</v>
      </c>
      <c r="T1441" s="30" t="s">
        <v>20732</v>
      </c>
      <c r="U1441" s="30" t="s">
        <v>20761</v>
      </c>
      <c r="V1441" s="30" t="s">
        <v>20734</v>
      </c>
      <c r="W1441" s="30" t="s">
        <v>20734</v>
      </c>
      <c r="X1441" s="30" t="s">
        <v>20734</v>
      </c>
      <c r="Y1441" s="30" t="s">
        <v>20734</v>
      </c>
      <c r="Z1441" s="30" t="s">
        <v>20734</v>
      </c>
      <c r="AA1441" s="32" t="s">
        <v>20788</v>
      </c>
    </row>
    <row r="1442" spans="1:27" x14ac:dyDescent="0.3">
      <c r="A1442" s="28" t="s">
        <v>16829</v>
      </c>
      <c r="B1442" s="28" t="s">
        <v>17570</v>
      </c>
      <c r="C1442" s="28" t="s">
        <v>16830</v>
      </c>
      <c r="D1442" s="28" t="s">
        <v>16831</v>
      </c>
      <c r="E1442" s="28" t="s">
        <v>7716</v>
      </c>
      <c r="F1442" s="28" t="s">
        <v>1822</v>
      </c>
      <c r="G1442" s="28" t="s">
        <v>18799</v>
      </c>
      <c r="H1442" s="28" t="s">
        <v>17412</v>
      </c>
      <c r="I1442" s="28">
        <v>1</v>
      </c>
      <c r="J1442" s="28">
        <v>0</v>
      </c>
      <c r="K1442" s="28">
        <v>0</v>
      </c>
      <c r="L1442" s="28">
        <v>0</v>
      </c>
      <c r="M1442" s="28">
        <v>0</v>
      </c>
      <c r="N1442" s="28">
        <v>2</v>
      </c>
      <c r="O1442" s="28">
        <v>6</v>
      </c>
      <c r="P1442">
        <f>VLOOKUP($A1442,'Item Detail'!$A$2:$G$3180,7,0)</f>
        <v>1</v>
      </c>
      <c r="Q1442" s="30" t="s">
        <v>20729</v>
      </c>
      <c r="R1442" s="30" t="s">
        <v>20730</v>
      </c>
      <c r="S1442" s="30" t="s">
        <v>20731</v>
      </c>
      <c r="T1442" s="30" t="s">
        <v>20732</v>
      </c>
      <c r="U1442" s="30" t="s">
        <v>20732</v>
      </c>
      <c r="V1442" s="30" t="s">
        <v>20734</v>
      </c>
      <c r="W1442" s="30" t="s">
        <v>20737</v>
      </c>
      <c r="X1442" s="30" t="s">
        <v>20734</v>
      </c>
      <c r="Y1442" s="30" t="s">
        <v>20737</v>
      </c>
      <c r="Z1442" s="30" t="s">
        <v>20737</v>
      </c>
      <c r="AA1442" s="32" t="s">
        <v>20788</v>
      </c>
    </row>
    <row r="1443" spans="1:27" x14ac:dyDescent="0.3">
      <c r="A1443" s="28" t="s">
        <v>4629</v>
      </c>
      <c r="B1443" s="28" t="s">
        <v>17410</v>
      </c>
      <c r="C1443" s="28" t="s">
        <v>10984</v>
      </c>
      <c r="D1443" s="28" t="s">
        <v>10985</v>
      </c>
      <c r="E1443" s="28" t="s">
        <v>7716</v>
      </c>
      <c r="F1443" s="28" t="s">
        <v>4423</v>
      </c>
      <c r="G1443" s="28" t="s">
        <v>18800</v>
      </c>
      <c r="H1443" s="28" t="s">
        <v>17419</v>
      </c>
      <c r="I1443" s="28">
        <v>0</v>
      </c>
      <c r="J1443" s="28">
        <v>0</v>
      </c>
      <c r="K1443" s="28">
        <v>0</v>
      </c>
      <c r="L1443" s="28">
        <v>0</v>
      </c>
      <c r="M1443" s="28">
        <v>1</v>
      </c>
      <c r="N1443" s="28">
        <v>2</v>
      </c>
      <c r="O1443" s="28">
        <v>6</v>
      </c>
      <c r="P1443">
        <f>VLOOKUP($A1443,'Item Detail'!$A$2:$G$3180,7,0)</f>
        <v>1</v>
      </c>
      <c r="Q1443" s="30" t="s">
        <v>20735</v>
      </c>
      <c r="R1443" s="30" t="s">
        <v>20730</v>
      </c>
      <c r="S1443" s="30" t="s">
        <v>4207</v>
      </c>
      <c r="T1443" s="30" t="s">
        <v>20732</v>
      </c>
      <c r="U1443" s="30" t="s">
        <v>20749</v>
      </c>
      <c r="V1443" s="30" t="s">
        <v>20737</v>
      </c>
      <c r="W1443" s="30" t="s">
        <v>20737</v>
      </c>
      <c r="X1443" s="30" t="s">
        <v>20737</v>
      </c>
      <c r="Y1443" s="30" t="s">
        <v>20737</v>
      </c>
      <c r="Z1443" s="30" t="s">
        <v>20737</v>
      </c>
      <c r="AA1443" s="32" t="s">
        <v>20789</v>
      </c>
    </row>
    <row r="1444" spans="1:27" x14ac:dyDescent="0.3">
      <c r="A1444" s="28" t="s">
        <v>15705</v>
      </c>
      <c r="B1444" s="28" t="s">
        <v>17454</v>
      </c>
      <c r="C1444" s="28" t="s">
        <v>15706</v>
      </c>
      <c r="D1444" s="28" t="s">
        <v>15707</v>
      </c>
      <c r="E1444" s="28" t="s">
        <v>8069</v>
      </c>
      <c r="F1444" s="28" t="s">
        <v>4060</v>
      </c>
      <c r="G1444" s="28" t="s">
        <v>18801</v>
      </c>
      <c r="H1444" s="28" t="s">
        <v>17413</v>
      </c>
      <c r="I1444" s="28">
        <v>1</v>
      </c>
      <c r="J1444" s="28">
        <v>0</v>
      </c>
      <c r="K1444" s="28">
        <v>0</v>
      </c>
      <c r="L1444" s="28">
        <v>0</v>
      </c>
      <c r="M1444" s="28">
        <v>0</v>
      </c>
      <c r="N1444" s="28">
        <v>2</v>
      </c>
      <c r="O1444" s="28">
        <v>6</v>
      </c>
      <c r="P1444">
        <f>VLOOKUP($A1444,'Item Detail'!$A$2:$G$3180,7,0)</f>
        <v>1</v>
      </c>
      <c r="Q1444" s="30" t="s">
        <v>20729</v>
      </c>
      <c r="R1444" s="30" t="s">
        <v>20730</v>
      </c>
      <c r="S1444" s="30" t="s">
        <v>20731</v>
      </c>
      <c r="T1444" s="30" t="s">
        <v>20732</v>
      </c>
      <c r="U1444" s="30" t="s">
        <v>20745</v>
      </c>
      <c r="V1444" s="30" t="s">
        <v>20734</v>
      </c>
      <c r="W1444" s="30" t="s">
        <v>20734</v>
      </c>
      <c r="X1444" s="30" t="s">
        <v>20734</v>
      </c>
      <c r="Y1444" s="30" t="s">
        <v>20734</v>
      </c>
      <c r="Z1444" s="30" t="s">
        <v>20734</v>
      </c>
      <c r="AA1444" s="32" t="s">
        <v>20788</v>
      </c>
    </row>
    <row r="1445" spans="1:27" x14ac:dyDescent="0.3">
      <c r="A1445" s="28" t="s">
        <v>4146</v>
      </c>
      <c r="B1445" s="28" t="s">
        <v>17513</v>
      </c>
      <c r="C1445" s="28" t="s">
        <v>15448</v>
      </c>
      <c r="D1445" s="28" t="s">
        <v>15449</v>
      </c>
      <c r="E1445" s="28" t="s">
        <v>15450</v>
      </c>
      <c r="F1445" s="28" t="s">
        <v>2178</v>
      </c>
      <c r="G1445" s="28" t="s">
        <v>18802</v>
      </c>
      <c r="H1445" s="28" t="s">
        <v>17428</v>
      </c>
      <c r="I1445" s="28">
        <v>1</v>
      </c>
      <c r="J1445" s="28">
        <v>0</v>
      </c>
      <c r="K1445" s="28">
        <v>0</v>
      </c>
      <c r="L1445" s="28">
        <v>0</v>
      </c>
      <c r="M1445" s="28">
        <v>0</v>
      </c>
      <c r="N1445" s="28">
        <v>2</v>
      </c>
      <c r="O1445" s="28">
        <v>6</v>
      </c>
      <c r="P1445">
        <f>VLOOKUP($A1445,'Item Detail'!$A$2:$G$3180,7,0)</f>
        <v>1</v>
      </c>
      <c r="Q1445" s="30" t="s">
        <v>20741</v>
      </c>
      <c r="R1445" s="30" t="s">
        <v>20730</v>
      </c>
      <c r="S1445" s="30" t="s">
        <v>20742</v>
      </c>
      <c r="T1445" s="30" t="s">
        <v>20732</v>
      </c>
      <c r="U1445" s="30" t="s">
        <v>20732</v>
      </c>
      <c r="V1445" s="30" t="s">
        <v>20737</v>
      </c>
      <c r="W1445" s="30" t="s">
        <v>20737</v>
      </c>
      <c r="X1445" s="30" t="s">
        <v>20737</v>
      </c>
      <c r="Y1445" s="30" t="s">
        <v>20737</v>
      </c>
      <c r="Z1445" s="30" t="s">
        <v>20737</v>
      </c>
      <c r="AA1445" s="32" t="s">
        <v>20789</v>
      </c>
    </row>
    <row r="1446" spans="1:27" x14ac:dyDescent="0.3">
      <c r="A1446" s="28" t="s">
        <v>1697</v>
      </c>
      <c r="B1446" s="28" t="s">
        <v>17435</v>
      </c>
      <c r="C1446" s="28" t="s">
        <v>16003</v>
      </c>
      <c r="D1446" s="28" t="s">
        <v>8144</v>
      </c>
      <c r="E1446" s="28" t="s">
        <v>8145</v>
      </c>
      <c r="F1446" s="28" t="s">
        <v>1700</v>
      </c>
      <c r="G1446" s="28" t="s">
        <v>18803</v>
      </c>
      <c r="H1446" s="28" t="s">
        <v>17428</v>
      </c>
      <c r="I1446" s="28">
        <v>0</v>
      </c>
      <c r="J1446" s="28">
        <v>0</v>
      </c>
      <c r="K1446" s="28">
        <v>1</v>
      </c>
      <c r="L1446" s="28">
        <v>0</v>
      </c>
      <c r="M1446" s="28">
        <v>0</v>
      </c>
      <c r="N1446" s="28">
        <v>2</v>
      </c>
      <c r="O1446" s="28">
        <v>6</v>
      </c>
      <c r="P1446">
        <f>VLOOKUP($A1446,'Item Detail'!$A$2:$G$3180,7,0)</f>
        <v>1</v>
      </c>
      <c r="Q1446" s="30" t="s">
        <v>20741</v>
      </c>
      <c r="R1446" s="30" t="s">
        <v>20752</v>
      </c>
      <c r="S1446" s="30" t="s">
        <v>20752</v>
      </c>
      <c r="T1446" s="30" t="s">
        <v>20732</v>
      </c>
      <c r="U1446" s="30" t="s">
        <v>20732</v>
      </c>
      <c r="V1446" s="30" t="s">
        <v>20737</v>
      </c>
      <c r="W1446" s="30" t="s">
        <v>20737</v>
      </c>
      <c r="X1446" s="30" t="s">
        <v>20737</v>
      </c>
      <c r="Y1446" s="30" t="s">
        <v>20737</v>
      </c>
      <c r="Z1446" s="30" t="s">
        <v>20737</v>
      </c>
      <c r="AA1446" s="32" t="s">
        <v>20786</v>
      </c>
    </row>
    <row r="1447" spans="1:27" x14ac:dyDescent="0.3">
      <c r="A1447" s="28" t="s">
        <v>14918</v>
      </c>
      <c r="B1447" s="28" t="s">
        <v>17447</v>
      </c>
      <c r="C1447" s="28" t="s">
        <v>14919</v>
      </c>
      <c r="D1447" s="28" t="s">
        <v>8313</v>
      </c>
      <c r="E1447" s="28" t="s">
        <v>7716</v>
      </c>
      <c r="F1447" s="28" t="s">
        <v>1684</v>
      </c>
      <c r="G1447" s="28" t="s">
        <v>18804</v>
      </c>
      <c r="H1447" s="28" t="s">
        <v>17413</v>
      </c>
      <c r="I1447" s="28">
        <v>1</v>
      </c>
      <c r="J1447" s="28">
        <v>0</v>
      </c>
      <c r="K1447" s="28">
        <v>0</v>
      </c>
      <c r="L1447" s="28">
        <v>0</v>
      </c>
      <c r="M1447" s="28">
        <v>0</v>
      </c>
      <c r="N1447" s="28">
        <v>2</v>
      </c>
      <c r="O1447" s="28">
        <v>6</v>
      </c>
      <c r="P1447">
        <f>VLOOKUP($A1447,'Item Detail'!$A$2:$G$3180,7,0)</f>
        <v>1</v>
      </c>
      <c r="Q1447" s="30" t="s">
        <v>20729</v>
      </c>
      <c r="R1447" s="30" t="s">
        <v>20730</v>
      </c>
      <c r="S1447" s="30" t="s">
        <v>20731</v>
      </c>
      <c r="T1447" s="30" t="s">
        <v>20732</v>
      </c>
      <c r="U1447" s="30" t="s">
        <v>20732</v>
      </c>
      <c r="V1447" s="30" t="s">
        <v>20734</v>
      </c>
      <c r="W1447" s="30" t="s">
        <v>20737</v>
      </c>
      <c r="X1447" s="30" t="s">
        <v>20734</v>
      </c>
      <c r="Y1447" s="30" t="s">
        <v>20737</v>
      </c>
      <c r="Z1447" s="30" t="s">
        <v>20734</v>
      </c>
      <c r="AA1447" s="32" t="s">
        <v>20788</v>
      </c>
    </row>
    <row r="1448" spans="1:27" x14ac:dyDescent="0.3">
      <c r="A1448" s="28" t="s">
        <v>14080</v>
      </c>
      <c r="B1448" s="28" t="s">
        <v>17422</v>
      </c>
      <c r="C1448" s="28" t="s">
        <v>14081</v>
      </c>
      <c r="D1448" s="28" t="s">
        <v>8290</v>
      </c>
      <c r="E1448" s="28" t="s">
        <v>7707</v>
      </c>
      <c r="F1448" s="28" t="s">
        <v>1814</v>
      </c>
      <c r="G1448" s="28" t="s">
        <v>18805</v>
      </c>
      <c r="H1448" s="28" t="s">
        <v>17413</v>
      </c>
      <c r="I1448" s="28">
        <v>0</v>
      </c>
      <c r="J1448" s="28">
        <v>0</v>
      </c>
      <c r="K1448" s="28">
        <v>0</v>
      </c>
      <c r="L1448" s="28">
        <v>0</v>
      </c>
      <c r="M1448" s="28">
        <v>1</v>
      </c>
      <c r="N1448" s="28">
        <v>2</v>
      </c>
      <c r="O1448" s="28">
        <v>6</v>
      </c>
      <c r="P1448">
        <f>VLOOKUP($A1448,'Item Detail'!$A$2:$G$3180,7,0)</f>
        <v>1</v>
      </c>
      <c r="Q1448" s="30" t="s">
        <v>20750</v>
      </c>
      <c r="R1448" s="30" t="s">
        <v>20730</v>
      </c>
      <c r="S1448" s="30" t="s">
        <v>20731</v>
      </c>
      <c r="T1448" s="30" t="s">
        <v>20732</v>
      </c>
      <c r="U1448" s="30" t="s">
        <v>20732</v>
      </c>
      <c r="V1448" s="30" t="s">
        <v>20734</v>
      </c>
      <c r="W1448" s="30" t="s">
        <v>20734</v>
      </c>
      <c r="X1448" s="30" t="s">
        <v>20734</v>
      </c>
      <c r="Y1448" s="30" t="s">
        <v>20734</v>
      </c>
      <c r="Z1448" s="30" t="s">
        <v>20734</v>
      </c>
      <c r="AA1448" s="32" t="s">
        <v>20788</v>
      </c>
    </row>
    <row r="1449" spans="1:27" x14ac:dyDescent="0.3">
      <c r="A1449" s="28" t="s">
        <v>12274</v>
      </c>
      <c r="B1449" s="28" t="s">
        <v>17420</v>
      </c>
      <c r="C1449" s="28" t="s">
        <v>12275</v>
      </c>
      <c r="D1449" s="28" t="s">
        <v>7677</v>
      </c>
      <c r="E1449" s="28" t="s">
        <v>8017</v>
      </c>
      <c r="F1449" s="28" t="s">
        <v>17432</v>
      </c>
      <c r="G1449" s="28" t="s">
        <v>18806</v>
      </c>
      <c r="H1449" s="28" t="s">
        <v>17413</v>
      </c>
      <c r="I1449" s="28">
        <v>1</v>
      </c>
      <c r="J1449" s="28">
        <v>0</v>
      </c>
      <c r="K1449" s="28">
        <v>0</v>
      </c>
      <c r="L1449" s="28">
        <v>0</v>
      </c>
      <c r="M1449" s="28">
        <v>0</v>
      </c>
      <c r="N1449" s="28">
        <v>2</v>
      </c>
      <c r="O1449" s="28">
        <v>6</v>
      </c>
      <c r="P1449">
        <f>VLOOKUP($A1449,'Item Detail'!$A$2:$G$3180,7,0)</f>
        <v>1</v>
      </c>
      <c r="Q1449" s="30" t="s">
        <v>20750</v>
      </c>
      <c r="R1449" s="30" t="s">
        <v>20730</v>
      </c>
      <c r="S1449" s="30" t="s">
        <v>20731</v>
      </c>
      <c r="T1449" s="30" t="s">
        <v>20732</v>
      </c>
      <c r="U1449" s="30" t="s">
        <v>20732</v>
      </c>
      <c r="V1449" s="30" t="s">
        <v>20734</v>
      </c>
      <c r="W1449" s="30" t="s">
        <v>20734</v>
      </c>
      <c r="X1449" s="30" t="s">
        <v>20734</v>
      </c>
      <c r="Y1449" s="30" t="s">
        <v>20734</v>
      </c>
      <c r="Z1449" s="30" t="s">
        <v>20734</v>
      </c>
      <c r="AA1449" s="32" t="s">
        <v>20788</v>
      </c>
    </row>
    <row r="1450" spans="1:27" x14ac:dyDescent="0.3">
      <c r="A1450" s="28" t="s">
        <v>16025</v>
      </c>
      <c r="B1450" s="28" t="s">
        <v>17414</v>
      </c>
      <c r="C1450" s="28" t="s">
        <v>9253</v>
      </c>
      <c r="D1450" s="28" t="s">
        <v>16026</v>
      </c>
      <c r="E1450" s="28" t="s">
        <v>7953</v>
      </c>
      <c r="F1450" s="28" t="s">
        <v>17415</v>
      </c>
      <c r="G1450" s="28" t="s">
        <v>18807</v>
      </c>
      <c r="H1450" s="28" t="s">
        <v>17412</v>
      </c>
      <c r="I1450" s="28">
        <v>1</v>
      </c>
      <c r="J1450" s="28">
        <v>0</v>
      </c>
      <c r="K1450" s="28">
        <v>0</v>
      </c>
      <c r="L1450" s="28">
        <v>0</v>
      </c>
      <c r="M1450" s="28">
        <v>0</v>
      </c>
      <c r="N1450" s="28">
        <v>2</v>
      </c>
      <c r="O1450" s="28">
        <v>6</v>
      </c>
      <c r="P1450">
        <f>VLOOKUP($A1450,'Item Detail'!$A$2:$G$3180,7,0)</f>
        <v>1</v>
      </c>
      <c r="Q1450" s="30" t="s">
        <v>20729</v>
      </c>
      <c r="R1450" s="30" t="s">
        <v>20730</v>
      </c>
      <c r="S1450" s="30" t="s">
        <v>20731</v>
      </c>
      <c r="T1450" s="30" t="s">
        <v>20732</v>
      </c>
      <c r="U1450" s="30" t="s">
        <v>20732</v>
      </c>
      <c r="V1450" s="30" t="s">
        <v>20734</v>
      </c>
      <c r="W1450" s="30" t="s">
        <v>20737</v>
      </c>
      <c r="X1450" s="30" t="s">
        <v>20737</v>
      </c>
      <c r="Y1450" s="30" t="s">
        <v>20737</v>
      </c>
      <c r="Z1450" s="30" t="s">
        <v>20737</v>
      </c>
      <c r="AA1450" s="32" t="s">
        <v>20788</v>
      </c>
    </row>
    <row r="1451" spans="1:27" x14ac:dyDescent="0.3">
      <c r="A1451" s="28" t="s">
        <v>13023</v>
      </c>
      <c r="B1451" s="28" t="s">
        <v>17414</v>
      </c>
      <c r="C1451" s="28" t="s">
        <v>13024</v>
      </c>
      <c r="D1451" s="28" t="s">
        <v>7677</v>
      </c>
      <c r="E1451" s="28" t="s">
        <v>8762</v>
      </c>
      <c r="F1451" s="28" t="s">
        <v>1805</v>
      </c>
      <c r="G1451" s="28" t="s">
        <v>18808</v>
      </c>
      <c r="H1451" s="28" t="s">
        <v>17453</v>
      </c>
      <c r="I1451" s="28">
        <v>0</v>
      </c>
      <c r="J1451" s="28">
        <v>0</v>
      </c>
      <c r="K1451" s="28">
        <v>1</v>
      </c>
      <c r="L1451" s="28">
        <v>0</v>
      </c>
      <c r="M1451" s="28">
        <v>0</v>
      </c>
      <c r="N1451" s="28">
        <v>2</v>
      </c>
      <c r="O1451" s="28">
        <v>6</v>
      </c>
      <c r="P1451">
        <f>VLOOKUP($A1451,'Item Detail'!$A$2:$G$3180,7,0)</f>
        <v>1</v>
      </c>
      <c r="Q1451" s="30" t="s">
        <v>20729</v>
      </c>
      <c r="R1451" s="30" t="s">
        <v>20730</v>
      </c>
      <c r="S1451" s="30" t="s">
        <v>20731</v>
      </c>
      <c r="T1451" s="30" t="s">
        <v>20732</v>
      </c>
      <c r="U1451" s="30" t="s">
        <v>20732</v>
      </c>
      <c r="V1451" s="30" t="s">
        <v>20737</v>
      </c>
      <c r="W1451" s="30" t="s">
        <v>20734</v>
      </c>
      <c r="X1451" s="30" t="s">
        <v>20737</v>
      </c>
      <c r="Y1451" s="30" t="s">
        <v>20734</v>
      </c>
      <c r="Z1451" s="30" t="s">
        <v>20737</v>
      </c>
      <c r="AA1451" s="32" t="s">
        <v>20790</v>
      </c>
    </row>
    <row r="1452" spans="1:27" x14ac:dyDescent="0.3">
      <c r="A1452" s="28" t="s">
        <v>2898</v>
      </c>
      <c r="B1452" s="28" t="s">
        <v>17435</v>
      </c>
      <c r="C1452" s="28" t="s">
        <v>12412</v>
      </c>
      <c r="D1452" s="28" t="s">
        <v>12413</v>
      </c>
      <c r="E1452" s="28" t="s">
        <v>9683</v>
      </c>
      <c r="F1452" s="28" t="s">
        <v>17415</v>
      </c>
      <c r="G1452" s="28" t="s">
        <v>18809</v>
      </c>
      <c r="H1452" s="28" t="s">
        <v>17428</v>
      </c>
      <c r="I1452" s="28">
        <v>0</v>
      </c>
      <c r="J1452" s="28">
        <v>0</v>
      </c>
      <c r="K1452" s="28">
        <v>1</v>
      </c>
      <c r="L1452" s="28">
        <v>0</v>
      </c>
      <c r="M1452" s="28">
        <v>0</v>
      </c>
      <c r="N1452" s="28">
        <v>2</v>
      </c>
      <c r="O1452" s="28">
        <v>6</v>
      </c>
      <c r="P1452">
        <f>VLOOKUP($A1452,'Item Detail'!$A$2:$G$3180,7,0)</f>
        <v>1</v>
      </c>
      <c r="Q1452" s="30" t="s">
        <v>20741</v>
      </c>
      <c r="R1452" s="30" t="s">
        <v>20730</v>
      </c>
      <c r="S1452" s="30" t="s">
        <v>20742</v>
      </c>
      <c r="T1452" s="30" t="s">
        <v>20732</v>
      </c>
      <c r="U1452" s="30" t="s">
        <v>20732</v>
      </c>
      <c r="V1452" s="30" t="s">
        <v>20737</v>
      </c>
      <c r="W1452" s="30" t="s">
        <v>20737</v>
      </c>
      <c r="X1452" s="30" t="s">
        <v>20737</v>
      </c>
      <c r="Y1452" s="30" t="s">
        <v>20737</v>
      </c>
      <c r="Z1452" s="30" t="s">
        <v>20737</v>
      </c>
      <c r="AA1452" s="32" t="s">
        <v>20789</v>
      </c>
    </row>
    <row r="1453" spans="1:27" x14ac:dyDescent="0.3">
      <c r="A1453" s="28" t="s">
        <v>14040</v>
      </c>
      <c r="B1453" s="28" t="s">
        <v>17420</v>
      </c>
      <c r="C1453" s="28" t="s">
        <v>14041</v>
      </c>
      <c r="D1453" s="28" t="s">
        <v>9198</v>
      </c>
      <c r="E1453" s="28" t="s">
        <v>7749</v>
      </c>
      <c r="F1453" s="28" t="s">
        <v>17651</v>
      </c>
      <c r="G1453" s="28" t="s">
        <v>18810</v>
      </c>
      <c r="H1453" s="28" t="s">
        <v>17412</v>
      </c>
      <c r="I1453" s="28">
        <v>0</v>
      </c>
      <c r="J1453" s="28">
        <v>0</v>
      </c>
      <c r="K1453" s="28">
        <v>1</v>
      </c>
      <c r="L1453" s="28">
        <v>0</v>
      </c>
      <c r="M1453" s="28">
        <v>0</v>
      </c>
      <c r="N1453" s="28">
        <v>2</v>
      </c>
      <c r="O1453" s="28">
        <v>6</v>
      </c>
      <c r="P1453">
        <f>VLOOKUP($A1453,'Item Detail'!$A$2:$G$3180,7,0)</f>
        <v>1</v>
      </c>
      <c r="Q1453" s="30" t="s">
        <v>20750</v>
      </c>
      <c r="R1453" s="30" t="s">
        <v>20730</v>
      </c>
      <c r="S1453" s="30" t="s">
        <v>20731</v>
      </c>
      <c r="T1453" s="30" t="s">
        <v>20732</v>
      </c>
      <c r="U1453" s="30" t="s">
        <v>20732</v>
      </c>
      <c r="V1453" s="30" t="s">
        <v>20734</v>
      </c>
      <c r="W1453" s="30" t="s">
        <v>20734</v>
      </c>
      <c r="X1453" s="30" t="s">
        <v>20734</v>
      </c>
      <c r="Y1453" s="30" t="s">
        <v>20734</v>
      </c>
      <c r="Z1453" s="30" t="s">
        <v>20734</v>
      </c>
      <c r="AA1453" s="32" t="s">
        <v>20788</v>
      </c>
    </row>
    <row r="1454" spans="1:27" x14ac:dyDescent="0.3">
      <c r="A1454" s="28" t="s">
        <v>3889</v>
      </c>
      <c r="B1454" s="28" t="s">
        <v>17465</v>
      </c>
      <c r="C1454" s="28" t="s">
        <v>11153</v>
      </c>
      <c r="D1454" s="28" t="s">
        <v>8983</v>
      </c>
      <c r="E1454" s="28" t="s">
        <v>7716</v>
      </c>
      <c r="F1454" s="28" t="s">
        <v>18473</v>
      </c>
      <c r="G1454" s="28" t="s">
        <v>18811</v>
      </c>
      <c r="H1454" s="28" t="s">
        <v>17428</v>
      </c>
      <c r="I1454" s="28">
        <v>1</v>
      </c>
      <c r="J1454" s="28">
        <v>0</v>
      </c>
      <c r="K1454" s="28">
        <v>0</v>
      </c>
      <c r="L1454" s="28">
        <v>0</v>
      </c>
      <c r="M1454" s="28">
        <v>0</v>
      </c>
      <c r="N1454" s="28">
        <v>2</v>
      </c>
      <c r="O1454" s="28">
        <v>6</v>
      </c>
      <c r="P1454">
        <f>VLOOKUP($A1454,'Item Detail'!$A$2:$G$3180,7,0)</f>
        <v>1</v>
      </c>
      <c r="Q1454" s="30" t="s">
        <v>20741</v>
      </c>
      <c r="R1454" s="30" t="s">
        <v>20730</v>
      </c>
      <c r="S1454" s="30" t="s">
        <v>20742</v>
      </c>
      <c r="T1454" s="30" t="s">
        <v>20732</v>
      </c>
      <c r="U1454" s="30" t="s">
        <v>20732</v>
      </c>
      <c r="V1454" s="30" t="s">
        <v>20737</v>
      </c>
      <c r="W1454" s="30" t="s">
        <v>20737</v>
      </c>
      <c r="X1454" s="30" t="s">
        <v>20737</v>
      </c>
      <c r="Y1454" s="30" t="s">
        <v>20737</v>
      </c>
      <c r="Z1454" s="30" t="s">
        <v>20737</v>
      </c>
      <c r="AA1454" s="32" t="s">
        <v>20789</v>
      </c>
    </row>
    <row r="1455" spans="1:27" x14ac:dyDescent="0.3">
      <c r="A1455" s="28" t="s">
        <v>17182</v>
      </c>
      <c r="B1455" s="28" t="s">
        <v>17516</v>
      </c>
      <c r="C1455" s="28" t="s">
        <v>17183</v>
      </c>
      <c r="D1455" s="28" t="s">
        <v>9498</v>
      </c>
      <c r="E1455" s="28" t="s">
        <v>7716</v>
      </c>
      <c r="F1455" s="28" t="s">
        <v>2471</v>
      </c>
      <c r="G1455" s="28" t="s">
        <v>18812</v>
      </c>
      <c r="H1455" s="28" t="s">
        <v>17453</v>
      </c>
      <c r="I1455" s="28">
        <v>0</v>
      </c>
      <c r="J1455" s="28">
        <v>0</v>
      </c>
      <c r="K1455" s="28">
        <v>1</v>
      </c>
      <c r="L1455" s="28">
        <v>0</v>
      </c>
      <c r="M1455" s="28">
        <v>0</v>
      </c>
      <c r="N1455" s="28">
        <v>2</v>
      </c>
      <c r="O1455" s="28">
        <v>6</v>
      </c>
      <c r="P1455">
        <f>VLOOKUP($A1455,'Item Detail'!$A$2:$G$3180,7,0)</f>
        <v>1</v>
      </c>
      <c r="Q1455" s="30" t="s">
        <v>20750</v>
      </c>
      <c r="R1455" s="30" t="s">
        <v>20730</v>
      </c>
      <c r="S1455" s="30" t="s">
        <v>20731</v>
      </c>
      <c r="T1455" s="30" t="s">
        <v>20732</v>
      </c>
      <c r="U1455" s="30" t="s">
        <v>20733</v>
      </c>
      <c r="V1455" s="30" t="s">
        <v>20734</v>
      </c>
      <c r="W1455" s="30" t="s">
        <v>20737</v>
      </c>
      <c r="X1455" s="30" t="s">
        <v>20737</v>
      </c>
      <c r="Y1455" s="30" t="s">
        <v>20737</v>
      </c>
      <c r="Z1455" s="30" t="s">
        <v>20737</v>
      </c>
      <c r="AA1455" s="32" t="s">
        <v>20790</v>
      </c>
    </row>
    <row r="1456" spans="1:27" x14ac:dyDescent="0.3">
      <c r="A1456" s="28" t="s">
        <v>13108</v>
      </c>
      <c r="B1456" s="28" t="s">
        <v>17481</v>
      </c>
      <c r="C1456" s="28" t="s">
        <v>13109</v>
      </c>
      <c r="D1456" s="28" t="s">
        <v>7677</v>
      </c>
      <c r="E1456" s="28" t="s">
        <v>7707</v>
      </c>
      <c r="F1456" s="28" t="s">
        <v>4345</v>
      </c>
      <c r="G1456" s="28" t="s">
        <v>18813</v>
      </c>
      <c r="H1456" s="28" t="s">
        <v>17413</v>
      </c>
      <c r="I1456" s="28">
        <v>1</v>
      </c>
      <c r="J1456" s="28">
        <v>0</v>
      </c>
      <c r="K1456" s="28">
        <v>0</v>
      </c>
      <c r="L1456" s="28">
        <v>0</v>
      </c>
      <c r="M1456" s="28">
        <v>0</v>
      </c>
      <c r="N1456" s="28">
        <v>2</v>
      </c>
      <c r="O1456" s="28">
        <v>6</v>
      </c>
      <c r="P1456">
        <f>VLOOKUP($A1456,'Item Detail'!$A$2:$G$3180,7,0)</f>
        <v>1</v>
      </c>
      <c r="Q1456" s="30" t="s">
        <v>20729</v>
      </c>
      <c r="R1456" s="30" t="s">
        <v>20730</v>
      </c>
      <c r="S1456" s="30" t="s">
        <v>20731</v>
      </c>
      <c r="T1456" s="30" t="s">
        <v>20732</v>
      </c>
      <c r="U1456" s="30" t="s">
        <v>20732</v>
      </c>
      <c r="V1456" s="30" t="s">
        <v>20734</v>
      </c>
      <c r="W1456" s="30" t="s">
        <v>20734</v>
      </c>
      <c r="X1456" s="30" t="s">
        <v>20734</v>
      </c>
      <c r="Y1456" s="30" t="s">
        <v>20734</v>
      </c>
      <c r="Z1456" s="30" t="s">
        <v>20734</v>
      </c>
      <c r="AA1456" s="32" t="s">
        <v>20788</v>
      </c>
    </row>
    <row r="1457" spans="1:27" x14ac:dyDescent="0.3">
      <c r="A1457" s="28" t="s">
        <v>15659</v>
      </c>
      <c r="B1457" s="28" t="s">
        <v>17489</v>
      </c>
      <c r="C1457" s="28" t="s">
        <v>15660</v>
      </c>
      <c r="D1457" s="28" t="s">
        <v>15661</v>
      </c>
      <c r="E1457" s="28" t="s">
        <v>8554</v>
      </c>
      <c r="F1457" s="28" t="s">
        <v>7640</v>
      </c>
      <c r="G1457" s="28" t="s">
        <v>18814</v>
      </c>
      <c r="H1457" s="28" t="s">
        <v>17413</v>
      </c>
      <c r="I1457" s="28">
        <v>1</v>
      </c>
      <c r="J1457" s="28">
        <v>0</v>
      </c>
      <c r="K1457" s="28">
        <v>0</v>
      </c>
      <c r="L1457" s="28">
        <v>0</v>
      </c>
      <c r="M1457" s="28">
        <v>0</v>
      </c>
      <c r="N1457" s="28">
        <v>2</v>
      </c>
      <c r="O1457" s="28">
        <v>6</v>
      </c>
      <c r="P1457">
        <f>VLOOKUP($A1457,'Item Detail'!$A$2:$G$3180,7,0)</f>
        <v>1</v>
      </c>
      <c r="Q1457" s="30" t="s">
        <v>20760</v>
      </c>
      <c r="R1457" s="30" t="s">
        <v>20730</v>
      </c>
      <c r="S1457" s="30" t="s">
        <v>20731</v>
      </c>
      <c r="T1457" s="30" t="s">
        <v>20732</v>
      </c>
      <c r="U1457" s="30" t="s">
        <v>20732</v>
      </c>
      <c r="V1457" s="30" t="s">
        <v>20734</v>
      </c>
      <c r="W1457" s="30" t="s">
        <v>20737</v>
      </c>
      <c r="X1457" s="30" t="s">
        <v>20734</v>
      </c>
      <c r="Y1457" s="30" t="s">
        <v>20737</v>
      </c>
      <c r="Z1457" s="30" t="s">
        <v>20737</v>
      </c>
      <c r="AA1457" s="32" t="s">
        <v>20788</v>
      </c>
    </row>
    <row r="1458" spans="1:27" x14ac:dyDescent="0.3">
      <c r="A1458" s="28" t="s">
        <v>15696</v>
      </c>
      <c r="B1458" s="28" t="s">
        <v>17426</v>
      </c>
      <c r="C1458" s="28" t="s">
        <v>15697</v>
      </c>
      <c r="D1458" s="28" t="s">
        <v>7677</v>
      </c>
      <c r="E1458" s="28" t="s">
        <v>7716</v>
      </c>
      <c r="F1458" s="28" t="s">
        <v>18815</v>
      </c>
      <c r="G1458" s="28" t="s">
        <v>18816</v>
      </c>
      <c r="H1458" s="28" t="s">
        <v>17453</v>
      </c>
      <c r="I1458" s="28">
        <v>0</v>
      </c>
      <c r="J1458" s="28">
        <v>0</v>
      </c>
      <c r="K1458" s="28">
        <v>1</v>
      </c>
      <c r="L1458" s="28">
        <v>0</v>
      </c>
      <c r="M1458" s="28">
        <v>0</v>
      </c>
      <c r="N1458" s="28">
        <v>2</v>
      </c>
      <c r="O1458" s="28">
        <v>6</v>
      </c>
      <c r="P1458">
        <f>VLOOKUP($A1458,'Item Detail'!$A$2:$G$3180,7,0)</f>
        <v>1</v>
      </c>
      <c r="Q1458" s="30" t="s">
        <v>20729</v>
      </c>
      <c r="R1458" s="30" t="s">
        <v>20730</v>
      </c>
      <c r="S1458" s="30" t="s">
        <v>20731</v>
      </c>
      <c r="T1458" s="30" t="s">
        <v>20732</v>
      </c>
      <c r="U1458" s="30" t="s">
        <v>20749</v>
      </c>
      <c r="V1458" s="30" t="s">
        <v>20734</v>
      </c>
      <c r="W1458" s="30" t="s">
        <v>20737</v>
      </c>
      <c r="X1458" s="30" t="s">
        <v>20737</v>
      </c>
      <c r="Y1458" s="30" t="s">
        <v>20737</v>
      </c>
      <c r="Z1458" s="30" t="s">
        <v>20737</v>
      </c>
      <c r="AA1458" s="32" t="s">
        <v>20790</v>
      </c>
    </row>
    <row r="1459" spans="1:27" x14ac:dyDescent="0.3">
      <c r="A1459" s="28" t="s">
        <v>14127</v>
      </c>
      <c r="B1459" s="28" t="s">
        <v>17420</v>
      </c>
      <c r="C1459" s="28" t="s">
        <v>9945</v>
      </c>
      <c r="D1459" s="28" t="s">
        <v>14128</v>
      </c>
      <c r="E1459" s="28" t="s">
        <v>8051</v>
      </c>
      <c r="F1459" s="28" t="s">
        <v>6745</v>
      </c>
      <c r="G1459" s="28" t="s">
        <v>18817</v>
      </c>
      <c r="H1459" s="28" t="s">
        <v>17453</v>
      </c>
      <c r="I1459" s="28">
        <v>0</v>
      </c>
      <c r="J1459" s="28">
        <v>0</v>
      </c>
      <c r="K1459" s="28">
        <v>1</v>
      </c>
      <c r="L1459" s="28">
        <v>0</v>
      </c>
      <c r="M1459" s="28">
        <v>0</v>
      </c>
      <c r="N1459" s="28">
        <v>2</v>
      </c>
      <c r="O1459" s="28">
        <v>6</v>
      </c>
      <c r="P1459">
        <f>VLOOKUP($A1459,'Item Detail'!$A$2:$G$3180,7,0)</f>
        <v>1</v>
      </c>
      <c r="Q1459" s="30" t="s">
        <v>20750</v>
      </c>
      <c r="R1459" s="30" t="s">
        <v>20730</v>
      </c>
      <c r="S1459" s="30" t="s">
        <v>20731</v>
      </c>
      <c r="T1459" s="30" t="s">
        <v>20732</v>
      </c>
      <c r="U1459" s="30" t="s">
        <v>20732</v>
      </c>
      <c r="V1459" s="30" t="s">
        <v>20734</v>
      </c>
      <c r="W1459" s="30" t="s">
        <v>20737</v>
      </c>
      <c r="X1459" s="30" t="s">
        <v>20737</v>
      </c>
      <c r="Y1459" s="30" t="s">
        <v>20737</v>
      </c>
      <c r="Z1459" s="30" t="s">
        <v>20737</v>
      </c>
      <c r="AA1459" s="32" t="s">
        <v>20790</v>
      </c>
    </row>
    <row r="1460" spans="1:27" x14ac:dyDescent="0.3">
      <c r="A1460" s="28" t="s">
        <v>6979</v>
      </c>
      <c r="B1460" s="28" t="s">
        <v>18109</v>
      </c>
      <c r="C1460" s="28" t="s">
        <v>15537</v>
      </c>
      <c r="D1460" s="28" t="s">
        <v>7677</v>
      </c>
      <c r="E1460" s="28" t="s">
        <v>7716</v>
      </c>
      <c r="F1460" s="28" t="s">
        <v>18110</v>
      </c>
      <c r="G1460" s="28" t="s">
        <v>18818</v>
      </c>
      <c r="H1460" s="28" t="s">
        <v>17419</v>
      </c>
      <c r="I1460" s="28">
        <v>0</v>
      </c>
      <c r="J1460" s="28">
        <v>0</v>
      </c>
      <c r="K1460" s="28">
        <v>1</v>
      </c>
      <c r="L1460" s="28">
        <v>0</v>
      </c>
      <c r="M1460" s="28">
        <v>0</v>
      </c>
      <c r="N1460" s="28">
        <v>2</v>
      </c>
      <c r="O1460" s="28">
        <v>6</v>
      </c>
      <c r="P1460">
        <f>VLOOKUP($A1460,'Item Detail'!$A$2:$G$3180,7,0)</f>
        <v>1</v>
      </c>
      <c r="Q1460" s="30" t="s">
        <v>20771</v>
      </c>
      <c r="R1460" s="30" t="s">
        <v>20730</v>
      </c>
      <c r="S1460" s="30" t="s">
        <v>4207</v>
      </c>
      <c r="T1460" s="30" t="s">
        <v>20732</v>
      </c>
      <c r="U1460" s="30" t="s">
        <v>20732</v>
      </c>
      <c r="V1460" s="30" t="s">
        <v>20737</v>
      </c>
      <c r="W1460" s="30" t="s">
        <v>20737</v>
      </c>
      <c r="X1460" s="30" t="s">
        <v>20737</v>
      </c>
      <c r="Y1460" s="30" t="s">
        <v>20737</v>
      </c>
      <c r="Z1460" s="30" t="s">
        <v>20737</v>
      </c>
      <c r="AA1460" s="32" t="s">
        <v>20789</v>
      </c>
    </row>
    <row r="1461" spans="1:27" x14ac:dyDescent="0.3">
      <c r="A1461" s="28" t="s">
        <v>14227</v>
      </c>
      <c r="B1461" s="28" t="s">
        <v>17471</v>
      </c>
      <c r="C1461" s="28" t="s">
        <v>14228</v>
      </c>
      <c r="D1461" s="28" t="s">
        <v>14229</v>
      </c>
      <c r="E1461" s="28" t="s">
        <v>8263</v>
      </c>
      <c r="F1461" s="28" t="s">
        <v>14230</v>
      </c>
      <c r="G1461" s="28" t="s">
        <v>18819</v>
      </c>
      <c r="H1461" s="28" t="s">
        <v>17453</v>
      </c>
      <c r="I1461" s="28">
        <v>1</v>
      </c>
      <c r="J1461" s="28">
        <v>0</v>
      </c>
      <c r="K1461" s="28">
        <v>0</v>
      </c>
      <c r="L1461" s="28">
        <v>0</v>
      </c>
      <c r="M1461" s="28">
        <v>0</v>
      </c>
      <c r="N1461" s="28">
        <v>2</v>
      </c>
      <c r="O1461" s="28">
        <v>6</v>
      </c>
      <c r="P1461">
        <f>VLOOKUP($A1461,'Item Detail'!$A$2:$G$3180,7,0)</f>
        <v>1</v>
      </c>
      <c r="Q1461" s="30" t="s">
        <v>20750</v>
      </c>
      <c r="R1461" s="30" t="s">
        <v>20730</v>
      </c>
      <c r="S1461" s="30" t="s">
        <v>20731</v>
      </c>
      <c r="T1461" s="30" t="s">
        <v>20732</v>
      </c>
      <c r="U1461" s="30" t="s">
        <v>20732</v>
      </c>
      <c r="V1461" s="30" t="s">
        <v>20737</v>
      </c>
      <c r="W1461" s="30" t="s">
        <v>20734</v>
      </c>
      <c r="X1461" s="30" t="s">
        <v>20737</v>
      </c>
      <c r="Y1461" s="30" t="s">
        <v>20734</v>
      </c>
      <c r="Z1461" s="30" t="s">
        <v>20734</v>
      </c>
      <c r="AA1461" s="32" t="s">
        <v>20790</v>
      </c>
    </row>
    <row r="1462" spans="1:27" x14ac:dyDescent="0.3">
      <c r="A1462" s="28" t="s">
        <v>12581</v>
      </c>
      <c r="B1462" s="28" t="s">
        <v>17513</v>
      </c>
      <c r="C1462" s="28" t="s">
        <v>12582</v>
      </c>
      <c r="D1462" s="28" t="s">
        <v>12583</v>
      </c>
      <c r="E1462" s="28" t="s">
        <v>8267</v>
      </c>
      <c r="F1462" s="28" t="s">
        <v>17784</v>
      </c>
      <c r="G1462" s="28" t="s">
        <v>18820</v>
      </c>
      <c r="H1462" s="28" t="s">
        <v>17412</v>
      </c>
      <c r="I1462" s="28">
        <v>1</v>
      </c>
      <c r="J1462" s="28">
        <v>0</v>
      </c>
      <c r="K1462" s="28">
        <v>0</v>
      </c>
      <c r="L1462" s="28">
        <v>0</v>
      </c>
      <c r="M1462" s="28">
        <v>0</v>
      </c>
      <c r="N1462" s="28">
        <v>2</v>
      </c>
      <c r="O1462" s="28">
        <v>6</v>
      </c>
      <c r="P1462">
        <f>VLOOKUP($A1462,'Item Detail'!$A$2:$G$3180,7,0)</f>
        <v>1</v>
      </c>
      <c r="Q1462" s="30" t="s">
        <v>20729</v>
      </c>
      <c r="R1462" s="30" t="s">
        <v>20730</v>
      </c>
      <c r="S1462" s="30" t="s">
        <v>20731</v>
      </c>
      <c r="T1462" s="30" t="s">
        <v>20732</v>
      </c>
      <c r="U1462" s="30" t="s">
        <v>20732</v>
      </c>
      <c r="V1462" s="30" t="s">
        <v>20734</v>
      </c>
      <c r="W1462" s="30" t="s">
        <v>20737</v>
      </c>
      <c r="X1462" s="30" t="s">
        <v>20737</v>
      </c>
      <c r="Y1462" s="30" t="s">
        <v>20737</v>
      </c>
      <c r="Z1462" s="30" t="s">
        <v>20737</v>
      </c>
      <c r="AA1462" s="32" t="s">
        <v>20788</v>
      </c>
    </row>
    <row r="1463" spans="1:27" x14ac:dyDescent="0.3">
      <c r="A1463" s="28" t="s">
        <v>14827</v>
      </c>
      <c r="B1463" s="28" t="s">
        <v>17513</v>
      </c>
      <c r="C1463" s="28" t="s">
        <v>12582</v>
      </c>
      <c r="D1463" s="28" t="s">
        <v>14828</v>
      </c>
      <c r="E1463" s="28" t="s">
        <v>8267</v>
      </c>
      <c r="F1463" s="28" t="s">
        <v>17784</v>
      </c>
      <c r="G1463" s="28" t="s">
        <v>18821</v>
      </c>
      <c r="H1463" s="28" t="s">
        <v>17412</v>
      </c>
      <c r="I1463" s="28">
        <v>1</v>
      </c>
      <c r="J1463" s="28">
        <v>0</v>
      </c>
      <c r="K1463" s="28">
        <v>0</v>
      </c>
      <c r="L1463" s="28">
        <v>0</v>
      </c>
      <c r="M1463" s="28">
        <v>0</v>
      </c>
      <c r="N1463" s="28">
        <v>2</v>
      </c>
      <c r="O1463" s="28">
        <v>6</v>
      </c>
      <c r="P1463">
        <f>VLOOKUP($A1463,'Item Detail'!$A$2:$G$3180,7,0)</f>
        <v>1</v>
      </c>
      <c r="Q1463" s="30" t="s">
        <v>20729</v>
      </c>
      <c r="R1463" s="30" t="s">
        <v>20730</v>
      </c>
      <c r="S1463" s="30" t="s">
        <v>20731</v>
      </c>
      <c r="T1463" s="30" t="s">
        <v>20732</v>
      </c>
      <c r="U1463" s="30" t="s">
        <v>20732</v>
      </c>
      <c r="V1463" s="30" t="s">
        <v>20734</v>
      </c>
      <c r="W1463" s="30" t="s">
        <v>20737</v>
      </c>
      <c r="X1463" s="30" t="s">
        <v>20737</v>
      </c>
      <c r="Y1463" s="30" t="s">
        <v>20737</v>
      </c>
      <c r="Z1463" s="30" t="s">
        <v>20737</v>
      </c>
      <c r="AA1463" s="32" t="s">
        <v>20788</v>
      </c>
    </row>
    <row r="1464" spans="1:27" x14ac:dyDescent="0.3">
      <c r="A1464" s="28" t="s">
        <v>1761</v>
      </c>
      <c r="B1464" s="28" t="s">
        <v>17454</v>
      </c>
      <c r="C1464" s="28" t="s">
        <v>14820</v>
      </c>
      <c r="D1464" s="28" t="s">
        <v>14821</v>
      </c>
      <c r="E1464" s="28" t="s">
        <v>7787</v>
      </c>
      <c r="F1464" s="28" t="s">
        <v>17876</v>
      </c>
      <c r="G1464" s="28" t="s">
        <v>18822</v>
      </c>
      <c r="H1464" s="28" t="s">
        <v>17428</v>
      </c>
      <c r="I1464" s="28">
        <v>0</v>
      </c>
      <c r="J1464" s="28">
        <v>0</v>
      </c>
      <c r="K1464" s="28">
        <v>1</v>
      </c>
      <c r="L1464" s="28">
        <v>0</v>
      </c>
      <c r="M1464" s="28">
        <v>0</v>
      </c>
      <c r="N1464" s="28">
        <v>2</v>
      </c>
      <c r="O1464" s="28">
        <v>6</v>
      </c>
      <c r="P1464">
        <f>VLOOKUP($A1464,'Item Detail'!$A$2:$G$3180,7,0)</f>
        <v>1</v>
      </c>
      <c r="Q1464" s="30" t="s">
        <v>20741</v>
      </c>
      <c r="R1464" s="30" t="s">
        <v>20730</v>
      </c>
      <c r="S1464" s="30" t="s">
        <v>20742</v>
      </c>
      <c r="T1464" s="30" t="s">
        <v>20732</v>
      </c>
      <c r="U1464" s="30" t="s">
        <v>20732</v>
      </c>
      <c r="V1464" s="30" t="s">
        <v>20737</v>
      </c>
      <c r="W1464" s="30" t="s">
        <v>20737</v>
      </c>
      <c r="X1464" s="30" t="s">
        <v>20737</v>
      </c>
      <c r="Y1464" s="30" t="s">
        <v>20737</v>
      </c>
      <c r="Z1464" s="30" t="s">
        <v>20737</v>
      </c>
      <c r="AA1464" s="32" t="s">
        <v>20789</v>
      </c>
    </row>
    <row r="1465" spans="1:27" x14ac:dyDescent="0.3">
      <c r="A1465" s="28" t="s">
        <v>15494</v>
      </c>
      <c r="B1465" s="28" t="s">
        <v>17420</v>
      </c>
      <c r="C1465" s="28" t="s">
        <v>15495</v>
      </c>
      <c r="D1465" s="28" t="s">
        <v>11321</v>
      </c>
      <c r="E1465" s="28" t="s">
        <v>7829</v>
      </c>
      <c r="F1465" s="28" t="s">
        <v>1977</v>
      </c>
      <c r="G1465" s="28" t="s">
        <v>18823</v>
      </c>
      <c r="H1465" s="28" t="s">
        <v>17413</v>
      </c>
      <c r="I1465" s="28">
        <v>1</v>
      </c>
      <c r="J1465" s="28">
        <v>0</v>
      </c>
      <c r="K1465" s="28">
        <v>0</v>
      </c>
      <c r="L1465" s="28">
        <v>0</v>
      </c>
      <c r="M1465" s="28">
        <v>0</v>
      </c>
      <c r="N1465" s="28">
        <v>2</v>
      </c>
      <c r="O1465" s="28">
        <v>6</v>
      </c>
      <c r="P1465">
        <f>VLOOKUP($A1465,'Item Detail'!$A$2:$G$3180,7,0)</f>
        <v>1</v>
      </c>
      <c r="Q1465" s="30" t="s">
        <v>20729</v>
      </c>
      <c r="R1465" s="30" t="s">
        <v>20730</v>
      </c>
      <c r="S1465" s="30" t="s">
        <v>20731</v>
      </c>
      <c r="T1465" s="30" t="s">
        <v>20732</v>
      </c>
      <c r="U1465" s="30" t="s">
        <v>20733</v>
      </c>
      <c r="V1465" s="30" t="s">
        <v>20734</v>
      </c>
      <c r="W1465" s="30" t="s">
        <v>20734</v>
      </c>
      <c r="X1465" s="30" t="s">
        <v>20734</v>
      </c>
      <c r="Y1465" s="30" t="s">
        <v>20734</v>
      </c>
      <c r="Z1465" s="30" t="s">
        <v>20734</v>
      </c>
      <c r="AA1465" s="32" t="s">
        <v>20788</v>
      </c>
    </row>
    <row r="1466" spans="1:27" x14ac:dyDescent="0.3">
      <c r="A1466" s="28" t="s">
        <v>11686</v>
      </c>
      <c r="B1466" s="28" t="s">
        <v>17420</v>
      </c>
      <c r="C1466" s="28" t="s">
        <v>11687</v>
      </c>
      <c r="D1466" s="28" t="s">
        <v>10138</v>
      </c>
      <c r="E1466" s="28" t="s">
        <v>7829</v>
      </c>
      <c r="F1466" s="28" t="s">
        <v>1977</v>
      </c>
      <c r="G1466" s="28" t="s">
        <v>18824</v>
      </c>
      <c r="H1466" s="28" t="s">
        <v>17413</v>
      </c>
      <c r="I1466" s="28">
        <v>1</v>
      </c>
      <c r="J1466" s="28">
        <v>0</v>
      </c>
      <c r="K1466" s="28">
        <v>0</v>
      </c>
      <c r="L1466" s="28">
        <v>0</v>
      </c>
      <c r="M1466" s="28">
        <v>0</v>
      </c>
      <c r="N1466" s="28">
        <v>2</v>
      </c>
      <c r="O1466" s="28">
        <v>6</v>
      </c>
      <c r="P1466">
        <f>VLOOKUP($A1466,'Item Detail'!$A$2:$G$3180,7,0)</f>
        <v>1</v>
      </c>
      <c r="Q1466" s="30" t="s">
        <v>20750</v>
      </c>
      <c r="R1466" s="30" t="s">
        <v>20730</v>
      </c>
      <c r="S1466" s="30" t="s">
        <v>20731</v>
      </c>
      <c r="T1466" s="30" t="s">
        <v>20732</v>
      </c>
      <c r="U1466" s="30" t="s">
        <v>20733</v>
      </c>
      <c r="V1466" s="30" t="s">
        <v>20734</v>
      </c>
      <c r="W1466" s="30" t="s">
        <v>20734</v>
      </c>
      <c r="X1466" s="30" t="s">
        <v>20734</v>
      </c>
      <c r="Y1466" s="30" t="s">
        <v>20734</v>
      </c>
      <c r="Z1466" s="30" t="s">
        <v>20734</v>
      </c>
      <c r="AA1466" s="32" t="s">
        <v>20788</v>
      </c>
    </row>
    <row r="1467" spans="1:27" x14ac:dyDescent="0.3">
      <c r="A1467" s="28" t="s">
        <v>12999</v>
      </c>
      <c r="B1467" s="28" t="s">
        <v>17516</v>
      </c>
      <c r="C1467" s="28" t="s">
        <v>13000</v>
      </c>
      <c r="D1467" s="28" t="s">
        <v>13001</v>
      </c>
      <c r="E1467" s="28" t="s">
        <v>13002</v>
      </c>
      <c r="F1467" s="28" t="s">
        <v>13003</v>
      </c>
      <c r="G1467" s="28" t="s">
        <v>18825</v>
      </c>
      <c r="H1467" s="28" t="s">
        <v>17413</v>
      </c>
      <c r="I1467" s="28">
        <v>1</v>
      </c>
      <c r="J1467" s="28">
        <v>0</v>
      </c>
      <c r="K1467" s="28">
        <v>0</v>
      </c>
      <c r="L1467" s="28">
        <v>0</v>
      </c>
      <c r="M1467" s="28">
        <v>0</v>
      </c>
      <c r="N1467" s="28">
        <v>2</v>
      </c>
      <c r="O1467" s="28">
        <v>6</v>
      </c>
      <c r="P1467">
        <f>VLOOKUP($A1467,'Item Detail'!$A$2:$G$3180,7,0)</f>
        <v>1</v>
      </c>
      <c r="Q1467" s="30" t="s">
        <v>20740</v>
      </c>
      <c r="R1467" s="30" t="s">
        <v>20730</v>
      </c>
      <c r="S1467" s="30" t="s">
        <v>20731</v>
      </c>
      <c r="T1467" s="30" t="s">
        <v>20732</v>
      </c>
      <c r="U1467" s="30" t="s">
        <v>20732</v>
      </c>
      <c r="V1467" s="30" t="s">
        <v>20734</v>
      </c>
      <c r="W1467" s="30" t="s">
        <v>20734</v>
      </c>
      <c r="X1467" s="30" t="s">
        <v>20734</v>
      </c>
      <c r="Y1467" s="30" t="s">
        <v>20734</v>
      </c>
      <c r="Z1467" s="30" t="s">
        <v>20734</v>
      </c>
      <c r="AA1467" s="32" t="s">
        <v>20788</v>
      </c>
    </row>
    <row r="1468" spans="1:27" x14ac:dyDescent="0.3">
      <c r="A1468" s="28" t="s">
        <v>12795</v>
      </c>
      <c r="B1468" s="28" t="s">
        <v>17447</v>
      </c>
      <c r="C1468" s="28" t="s">
        <v>12796</v>
      </c>
      <c r="D1468" s="28" t="s">
        <v>12797</v>
      </c>
      <c r="E1468" s="28" t="s">
        <v>8119</v>
      </c>
      <c r="F1468" s="28" t="s">
        <v>1684</v>
      </c>
      <c r="G1468" s="28" t="s">
        <v>18826</v>
      </c>
      <c r="H1468" s="28" t="s">
        <v>17453</v>
      </c>
      <c r="I1468" s="28">
        <v>0</v>
      </c>
      <c r="J1468" s="28">
        <v>1</v>
      </c>
      <c r="K1468" s="28">
        <v>0</v>
      </c>
      <c r="L1468" s="28">
        <v>0</v>
      </c>
      <c r="M1468" s="28">
        <v>0</v>
      </c>
      <c r="N1468" s="28">
        <v>2</v>
      </c>
      <c r="O1468" s="28">
        <v>6</v>
      </c>
      <c r="P1468">
        <f>VLOOKUP($A1468,'Item Detail'!$A$2:$G$3180,7,0)</f>
        <v>1</v>
      </c>
      <c r="Q1468" s="30" t="s">
        <v>20729</v>
      </c>
      <c r="R1468" s="30" t="s">
        <v>20730</v>
      </c>
      <c r="S1468" s="30" t="s">
        <v>20731</v>
      </c>
      <c r="T1468" s="30" t="s">
        <v>20732</v>
      </c>
      <c r="U1468" s="30" t="s">
        <v>20749</v>
      </c>
      <c r="V1468" s="30" t="s">
        <v>20734</v>
      </c>
      <c r="W1468" s="30" t="s">
        <v>20737</v>
      </c>
      <c r="X1468" s="30" t="s">
        <v>20737</v>
      </c>
      <c r="Y1468" s="30" t="s">
        <v>20737</v>
      </c>
      <c r="Z1468" s="30" t="s">
        <v>20737</v>
      </c>
      <c r="AA1468" s="32" t="s">
        <v>20790</v>
      </c>
    </row>
    <row r="1469" spans="1:27" x14ac:dyDescent="0.3">
      <c r="A1469" s="28" t="s">
        <v>12752</v>
      </c>
      <c r="B1469" s="28" t="s">
        <v>17481</v>
      </c>
      <c r="C1469" s="28" t="s">
        <v>12753</v>
      </c>
      <c r="D1469" s="28" t="s">
        <v>12754</v>
      </c>
      <c r="E1469" s="28" t="s">
        <v>7716</v>
      </c>
      <c r="F1469" s="28" t="s">
        <v>9229</v>
      </c>
      <c r="G1469" s="28" t="s">
        <v>18827</v>
      </c>
      <c r="H1469" s="28" t="s">
        <v>17453</v>
      </c>
      <c r="I1469" s="28">
        <v>1</v>
      </c>
      <c r="J1469" s="28">
        <v>0</v>
      </c>
      <c r="K1469" s="28">
        <v>0</v>
      </c>
      <c r="L1469" s="28">
        <v>0</v>
      </c>
      <c r="M1469" s="28">
        <v>0</v>
      </c>
      <c r="N1469" s="28">
        <v>2</v>
      </c>
      <c r="O1469" s="28">
        <v>6</v>
      </c>
      <c r="P1469">
        <f>VLOOKUP($A1469,'Item Detail'!$A$2:$G$3180,7,0)</f>
        <v>1</v>
      </c>
      <c r="Q1469" s="30" t="s">
        <v>20729</v>
      </c>
      <c r="R1469" s="30" t="s">
        <v>20752</v>
      </c>
      <c r="S1469" s="30" t="s">
        <v>20752</v>
      </c>
      <c r="T1469" s="30" t="s">
        <v>20732</v>
      </c>
      <c r="U1469" s="30" t="s">
        <v>20733</v>
      </c>
      <c r="V1469" s="30" t="s">
        <v>20737</v>
      </c>
      <c r="W1469" s="30" t="s">
        <v>20737</v>
      </c>
      <c r="X1469" s="30" t="s">
        <v>20737</v>
      </c>
      <c r="Y1469" s="30" t="s">
        <v>20737</v>
      </c>
      <c r="Z1469" s="30" t="s">
        <v>20737</v>
      </c>
      <c r="AA1469" s="32" t="s">
        <v>20786</v>
      </c>
    </row>
    <row r="1470" spans="1:27" x14ac:dyDescent="0.3">
      <c r="A1470" s="28" t="s">
        <v>4175</v>
      </c>
      <c r="B1470" s="28" t="s">
        <v>17437</v>
      </c>
      <c r="C1470" s="28" t="s">
        <v>16128</v>
      </c>
      <c r="D1470" s="28" t="s">
        <v>16308</v>
      </c>
      <c r="E1470" s="28" t="s">
        <v>7710</v>
      </c>
      <c r="F1470" s="28" t="s">
        <v>18050</v>
      </c>
      <c r="G1470" s="28" t="s">
        <v>18828</v>
      </c>
      <c r="H1470" s="28" t="s">
        <v>17428</v>
      </c>
      <c r="I1470" s="28">
        <v>0</v>
      </c>
      <c r="J1470" s="28">
        <v>0</v>
      </c>
      <c r="K1470" s="28">
        <v>1</v>
      </c>
      <c r="L1470" s="28">
        <v>0</v>
      </c>
      <c r="M1470" s="28">
        <v>0</v>
      </c>
      <c r="N1470" s="28">
        <v>2</v>
      </c>
      <c r="O1470" s="28">
        <v>6</v>
      </c>
      <c r="P1470">
        <f>VLOOKUP($A1470,'Item Detail'!$A$2:$G$3180,7,0)</f>
        <v>1</v>
      </c>
      <c r="Q1470" s="30" t="s">
        <v>20741</v>
      </c>
      <c r="R1470" s="30" t="s">
        <v>20730</v>
      </c>
      <c r="S1470" s="30" t="s">
        <v>20742</v>
      </c>
      <c r="T1470" s="30" t="s">
        <v>20732</v>
      </c>
      <c r="U1470" s="30" t="s">
        <v>20732</v>
      </c>
      <c r="V1470" s="30" t="s">
        <v>20737</v>
      </c>
      <c r="W1470" s="30" t="s">
        <v>20737</v>
      </c>
      <c r="X1470" s="30" t="s">
        <v>20737</v>
      </c>
      <c r="Y1470" s="30" t="s">
        <v>20737</v>
      </c>
      <c r="Z1470" s="30" t="s">
        <v>20737</v>
      </c>
      <c r="AA1470" s="33" t="s">
        <v>20789</v>
      </c>
    </row>
    <row r="1471" spans="1:27" x14ac:dyDescent="0.3">
      <c r="A1471" s="28" t="s">
        <v>14256</v>
      </c>
      <c r="B1471" s="28" t="s">
        <v>17422</v>
      </c>
      <c r="C1471" s="28" t="s">
        <v>14257</v>
      </c>
      <c r="D1471" s="28" t="s">
        <v>10325</v>
      </c>
      <c r="E1471" s="28" t="s">
        <v>7716</v>
      </c>
      <c r="F1471" s="28" t="s">
        <v>17440</v>
      </c>
      <c r="G1471" s="28" t="s">
        <v>18829</v>
      </c>
      <c r="H1471" s="28" t="s">
        <v>17413</v>
      </c>
      <c r="I1471" s="28">
        <v>1</v>
      </c>
      <c r="J1471" s="28">
        <v>0</v>
      </c>
      <c r="K1471" s="28">
        <v>0</v>
      </c>
      <c r="L1471" s="28">
        <v>0</v>
      </c>
      <c r="M1471" s="28">
        <v>0</v>
      </c>
      <c r="N1471" s="28">
        <v>2</v>
      </c>
      <c r="O1471" s="28">
        <v>6</v>
      </c>
      <c r="P1471">
        <f>VLOOKUP($A1471,'Item Detail'!$A$2:$G$3180,7,0)</f>
        <v>1</v>
      </c>
      <c r="Q1471" s="30" t="s">
        <v>20754</v>
      </c>
      <c r="R1471" s="30" t="s">
        <v>20730</v>
      </c>
      <c r="S1471" s="30" t="s">
        <v>20731</v>
      </c>
      <c r="T1471" s="30" t="s">
        <v>20732</v>
      </c>
      <c r="U1471" s="30" t="s">
        <v>20749</v>
      </c>
      <c r="V1471" s="30" t="s">
        <v>20734</v>
      </c>
      <c r="W1471" s="30" t="s">
        <v>20734</v>
      </c>
      <c r="X1471" s="30" t="s">
        <v>20734</v>
      </c>
      <c r="Y1471" s="30" t="s">
        <v>20734</v>
      </c>
      <c r="Z1471" s="30" t="s">
        <v>20734</v>
      </c>
      <c r="AA1471" s="32" t="s">
        <v>20788</v>
      </c>
    </row>
    <row r="1472" spans="1:27" x14ac:dyDescent="0.3">
      <c r="A1472" s="28" t="s">
        <v>13145</v>
      </c>
      <c r="B1472" s="28" t="s">
        <v>17732</v>
      </c>
      <c r="C1472" s="28" t="s">
        <v>13146</v>
      </c>
      <c r="D1472" s="28" t="s">
        <v>13147</v>
      </c>
      <c r="E1472" s="28" t="s">
        <v>7707</v>
      </c>
      <c r="F1472" s="28" t="s">
        <v>4339</v>
      </c>
      <c r="G1472" s="28" t="s">
        <v>18830</v>
      </c>
      <c r="H1472" s="28" t="s">
        <v>17413</v>
      </c>
      <c r="I1472" s="28">
        <v>1</v>
      </c>
      <c r="J1472" s="28">
        <v>0</v>
      </c>
      <c r="K1472" s="28">
        <v>0</v>
      </c>
      <c r="L1472" s="28">
        <v>0</v>
      </c>
      <c r="M1472" s="28">
        <v>0</v>
      </c>
      <c r="N1472" s="28">
        <v>2</v>
      </c>
      <c r="O1472" s="28">
        <v>6</v>
      </c>
      <c r="P1472">
        <f>VLOOKUP($A1472,'Item Detail'!$A$2:$G$3180,7,0)</f>
        <v>1</v>
      </c>
      <c r="Q1472" s="30" t="s">
        <v>20750</v>
      </c>
      <c r="R1472" s="30" t="s">
        <v>20730</v>
      </c>
      <c r="S1472" s="30" t="s">
        <v>20731</v>
      </c>
      <c r="T1472" s="30" t="s">
        <v>20732</v>
      </c>
      <c r="U1472" s="30" t="s">
        <v>20732</v>
      </c>
      <c r="V1472" s="30" t="s">
        <v>20734</v>
      </c>
      <c r="W1472" s="30" t="s">
        <v>20734</v>
      </c>
      <c r="X1472" s="30" t="s">
        <v>20734</v>
      </c>
      <c r="Y1472" s="30" t="s">
        <v>20734</v>
      </c>
      <c r="Z1472" s="30" t="s">
        <v>20734</v>
      </c>
      <c r="AA1472" s="32" t="s">
        <v>20788</v>
      </c>
    </row>
    <row r="1473" spans="1:27" x14ac:dyDescent="0.3">
      <c r="A1473" s="28" t="s">
        <v>6160</v>
      </c>
      <c r="B1473" s="28" t="s">
        <v>17481</v>
      </c>
      <c r="C1473" s="28" t="s">
        <v>13915</v>
      </c>
      <c r="D1473" s="28" t="s">
        <v>7677</v>
      </c>
      <c r="E1473" s="28" t="s">
        <v>9159</v>
      </c>
      <c r="F1473" s="28" t="s">
        <v>18831</v>
      </c>
      <c r="G1473" s="28" t="s">
        <v>18832</v>
      </c>
      <c r="H1473" s="28" t="s">
        <v>17419</v>
      </c>
      <c r="I1473" s="28">
        <v>1</v>
      </c>
      <c r="J1473" s="28">
        <v>0</v>
      </c>
      <c r="K1473" s="28">
        <v>0</v>
      </c>
      <c r="L1473" s="28">
        <v>0</v>
      </c>
      <c r="M1473" s="28">
        <v>0</v>
      </c>
      <c r="N1473" s="28">
        <v>2</v>
      </c>
      <c r="O1473" s="28">
        <v>6</v>
      </c>
      <c r="P1473">
        <f>VLOOKUP($A1473,'Item Detail'!$A$2:$G$3180,7,0)</f>
        <v>1</v>
      </c>
      <c r="Q1473" s="30" t="s">
        <v>20735</v>
      </c>
      <c r="R1473" s="30" t="s">
        <v>20730</v>
      </c>
      <c r="S1473" s="30" t="s">
        <v>4207</v>
      </c>
      <c r="T1473" s="30" t="s">
        <v>20732</v>
      </c>
      <c r="U1473" s="30" t="s">
        <v>20732</v>
      </c>
      <c r="V1473" s="30" t="s">
        <v>20737</v>
      </c>
      <c r="W1473" s="30" t="s">
        <v>20737</v>
      </c>
      <c r="X1473" s="30" t="s">
        <v>20737</v>
      </c>
      <c r="Y1473" s="30" t="s">
        <v>20737</v>
      </c>
      <c r="Z1473" s="30" t="s">
        <v>20737</v>
      </c>
      <c r="AA1473" s="32" t="s">
        <v>20789</v>
      </c>
    </row>
    <row r="1474" spans="1:27" x14ac:dyDescent="0.3">
      <c r="A1474" s="28" t="s">
        <v>17013</v>
      </c>
      <c r="B1474" s="28" t="s">
        <v>17426</v>
      </c>
      <c r="C1474" s="28" t="s">
        <v>17014</v>
      </c>
      <c r="D1474" s="28" t="s">
        <v>16846</v>
      </c>
      <c r="E1474" s="28" t="s">
        <v>7684</v>
      </c>
      <c r="F1474" s="28" t="s">
        <v>17719</v>
      </c>
      <c r="G1474" s="28" t="s">
        <v>18833</v>
      </c>
      <c r="H1474" s="28" t="s">
        <v>17413</v>
      </c>
      <c r="I1474" s="28">
        <v>0</v>
      </c>
      <c r="J1474" s="28">
        <v>0</v>
      </c>
      <c r="K1474" s="28">
        <v>1</v>
      </c>
      <c r="L1474" s="28">
        <v>0</v>
      </c>
      <c r="M1474" s="28">
        <v>0</v>
      </c>
      <c r="N1474" s="28">
        <v>2</v>
      </c>
      <c r="O1474" s="28">
        <v>6</v>
      </c>
      <c r="P1474">
        <f>VLOOKUP($A1474,'Item Detail'!$A$2:$G$3180,7,0)</f>
        <v>1</v>
      </c>
      <c r="Q1474" s="30" t="s">
        <v>20729</v>
      </c>
      <c r="R1474" s="30" t="s">
        <v>20730</v>
      </c>
      <c r="S1474" s="30" t="s">
        <v>20731</v>
      </c>
      <c r="T1474" s="30" t="s">
        <v>20732</v>
      </c>
      <c r="U1474" s="30" t="s">
        <v>20732</v>
      </c>
      <c r="V1474" s="30" t="s">
        <v>20734</v>
      </c>
      <c r="W1474" s="30" t="s">
        <v>20734</v>
      </c>
      <c r="X1474" s="30" t="s">
        <v>20734</v>
      </c>
      <c r="Y1474" s="30" t="s">
        <v>20734</v>
      </c>
      <c r="Z1474" s="30" t="s">
        <v>20734</v>
      </c>
      <c r="AA1474" s="32" t="s">
        <v>20788</v>
      </c>
    </row>
    <row r="1475" spans="1:27" x14ac:dyDescent="0.3">
      <c r="A1475" s="28" t="s">
        <v>3549</v>
      </c>
      <c r="B1475" s="28" t="s">
        <v>17454</v>
      </c>
      <c r="C1475" s="28" t="s">
        <v>12397</v>
      </c>
      <c r="D1475" s="28" t="s">
        <v>7677</v>
      </c>
      <c r="E1475" s="28" t="s">
        <v>12398</v>
      </c>
      <c r="F1475" s="28" t="s">
        <v>3551</v>
      </c>
      <c r="G1475" s="28" t="s">
        <v>18834</v>
      </c>
      <c r="H1475" s="28" t="s">
        <v>17428</v>
      </c>
      <c r="I1475" s="28">
        <v>0</v>
      </c>
      <c r="J1475" s="28">
        <v>0</v>
      </c>
      <c r="K1475" s="28">
        <v>0</v>
      </c>
      <c r="L1475" s="28">
        <v>0</v>
      </c>
      <c r="M1475" s="28">
        <v>1</v>
      </c>
      <c r="N1475" s="28">
        <v>2</v>
      </c>
      <c r="O1475" s="28">
        <v>6</v>
      </c>
      <c r="P1475">
        <f>VLOOKUP($A1475,'Item Detail'!$A$2:$G$3180,7,0)</f>
        <v>1</v>
      </c>
      <c r="Q1475" s="30" t="s">
        <v>20741</v>
      </c>
      <c r="R1475" s="30" t="s">
        <v>20730</v>
      </c>
      <c r="S1475" s="30" t="s">
        <v>20742</v>
      </c>
      <c r="T1475" s="30" t="s">
        <v>20732</v>
      </c>
      <c r="U1475" s="30" t="s">
        <v>20732</v>
      </c>
      <c r="V1475" s="30" t="s">
        <v>20737</v>
      </c>
      <c r="W1475" s="30" t="s">
        <v>20737</v>
      </c>
      <c r="X1475" s="30" t="s">
        <v>20737</v>
      </c>
      <c r="Y1475" s="30" t="s">
        <v>20737</v>
      </c>
      <c r="Z1475" s="30" t="s">
        <v>20737</v>
      </c>
      <c r="AA1475" s="32" t="s">
        <v>20789</v>
      </c>
    </row>
    <row r="1476" spans="1:27" x14ac:dyDescent="0.3">
      <c r="A1476" s="28" t="s">
        <v>11659</v>
      </c>
      <c r="B1476" s="28" t="s">
        <v>17465</v>
      </c>
      <c r="C1476" s="28" t="s">
        <v>11660</v>
      </c>
      <c r="D1476" s="28" t="s">
        <v>7677</v>
      </c>
      <c r="E1476" s="28" t="s">
        <v>7901</v>
      </c>
      <c r="F1476" s="28" t="s">
        <v>18091</v>
      </c>
      <c r="G1476" s="28" t="s">
        <v>18835</v>
      </c>
      <c r="H1476" s="28" t="s">
        <v>17412</v>
      </c>
      <c r="I1476" s="28">
        <v>0</v>
      </c>
      <c r="J1476" s="28">
        <v>0</v>
      </c>
      <c r="K1476" s="28">
        <v>1</v>
      </c>
      <c r="L1476" s="28">
        <v>0</v>
      </c>
      <c r="M1476" s="28">
        <v>0</v>
      </c>
      <c r="N1476" s="28">
        <v>2</v>
      </c>
      <c r="O1476" s="28">
        <v>6</v>
      </c>
      <c r="P1476">
        <f>VLOOKUP($A1476,'Item Detail'!$A$2:$G$3180,7,0)</f>
        <v>1</v>
      </c>
      <c r="Q1476" s="30" t="s">
        <v>20754</v>
      </c>
      <c r="R1476" s="30" t="s">
        <v>20730</v>
      </c>
      <c r="S1476" s="30" t="s">
        <v>20731</v>
      </c>
      <c r="T1476" s="30" t="s">
        <v>20732</v>
      </c>
      <c r="U1476" s="30" t="s">
        <v>20732</v>
      </c>
      <c r="V1476" s="30" t="s">
        <v>20734</v>
      </c>
      <c r="W1476" s="30" t="s">
        <v>20737</v>
      </c>
      <c r="X1476" s="30" t="s">
        <v>20734</v>
      </c>
      <c r="Y1476" s="30" t="s">
        <v>20737</v>
      </c>
      <c r="Z1476" s="30" t="s">
        <v>20737</v>
      </c>
      <c r="AA1476" s="32" t="s">
        <v>20788</v>
      </c>
    </row>
    <row r="1477" spans="1:27" x14ac:dyDescent="0.3">
      <c r="A1477" s="28" t="s">
        <v>3016</v>
      </c>
      <c r="B1477" s="28" t="s">
        <v>17454</v>
      </c>
      <c r="C1477" s="28" t="s">
        <v>14073</v>
      </c>
      <c r="D1477" s="28" t="s">
        <v>7677</v>
      </c>
      <c r="E1477" s="28" t="s">
        <v>7716</v>
      </c>
      <c r="F1477" s="28" t="s">
        <v>17876</v>
      </c>
      <c r="G1477" s="28" t="s">
        <v>18836</v>
      </c>
      <c r="H1477" s="28" t="s">
        <v>17428</v>
      </c>
      <c r="I1477" s="28">
        <v>1</v>
      </c>
      <c r="J1477" s="28">
        <v>0</v>
      </c>
      <c r="K1477" s="28">
        <v>0</v>
      </c>
      <c r="L1477" s="28">
        <v>0</v>
      </c>
      <c r="M1477" s="28">
        <v>0</v>
      </c>
      <c r="N1477" s="28">
        <v>2</v>
      </c>
      <c r="O1477" s="28">
        <v>6</v>
      </c>
      <c r="P1477">
        <f>VLOOKUP($A1477,'Item Detail'!$A$2:$G$3180,7,0)</f>
        <v>1</v>
      </c>
      <c r="Q1477" s="30" t="s">
        <v>20741</v>
      </c>
      <c r="R1477" s="30" t="s">
        <v>20730</v>
      </c>
      <c r="S1477" s="30" t="s">
        <v>20742</v>
      </c>
      <c r="T1477" s="30" t="s">
        <v>20732</v>
      </c>
      <c r="U1477" s="30" t="s">
        <v>20732</v>
      </c>
      <c r="V1477" s="30" t="s">
        <v>20737</v>
      </c>
      <c r="W1477" s="30" t="s">
        <v>20737</v>
      </c>
      <c r="X1477" s="30" t="s">
        <v>20737</v>
      </c>
      <c r="Y1477" s="30" t="s">
        <v>20737</v>
      </c>
      <c r="Z1477" s="30" t="s">
        <v>20737</v>
      </c>
      <c r="AA1477" s="32" t="s">
        <v>20789</v>
      </c>
    </row>
    <row r="1478" spans="1:27" x14ac:dyDescent="0.3">
      <c r="A1478" s="28" t="s">
        <v>17057</v>
      </c>
      <c r="B1478" s="28" t="s">
        <v>17915</v>
      </c>
      <c r="C1478" s="28" t="s">
        <v>17058</v>
      </c>
      <c r="D1478" s="28" t="s">
        <v>17059</v>
      </c>
      <c r="E1478" s="28" t="s">
        <v>7749</v>
      </c>
      <c r="F1478" s="28" t="s">
        <v>11575</v>
      </c>
      <c r="G1478" s="28" t="s">
        <v>18837</v>
      </c>
      <c r="H1478" s="28" t="s">
        <v>17413</v>
      </c>
      <c r="I1478" s="28">
        <v>0</v>
      </c>
      <c r="J1478" s="28">
        <v>0</v>
      </c>
      <c r="K1478" s="28">
        <v>0</v>
      </c>
      <c r="L1478" s="28">
        <v>0</v>
      </c>
      <c r="M1478" s="28">
        <v>1</v>
      </c>
      <c r="N1478" s="28">
        <v>2</v>
      </c>
      <c r="O1478" s="28">
        <v>6</v>
      </c>
      <c r="P1478">
        <f>VLOOKUP($A1478,'Item Detail'!$A$2:$G$3180,7,0)</f>
        <v>1</v>
      </c>
      <c r="Q1478" s="30" t="s">
        <v>20729</v>
      </c>
      <c r="R1478" s="30" t="s">
        <v>20730</v>
      </c>
      <c r="S1478" s="30" t="s">
        <v>20731</v>
      </c>
      <c r="T1478" s="30" t="s">
        <v>20732</v>
      </c>
      <c r="U1478" s="30" t="s">
        <v>20733</v>
      </c>
      <c r="V1478" s="30" t="s">
        <v>20734</v>
      </c>
      <c r="W1478" s="30" t="s">
        <v>20734</v>
      </c>
      <c r="X1478" s="30" t="s">
        <v>20734</v>
      </c>
      <c r="Y1478" s="30" t="s">
        <v>20734</v>
      </c>
      <c r="Z1478" s="30" t="s">
        <v>20734</v>
      </c>
      <c r="AA1478" s="32" t="s">
        <v>20788</v>
      </c>
    </row>
    <row r="1479" spans="1:27" x14ac:dyDescent="0.3">
      <c r="A1479" s="28" t="s">
        <v>5127</v>
      </c>
      <c r="B1479" s="28" t="s">
        <v>17420</v>
      </c>
      <c r="C1479" s="28" t="s">
        <v>10940</v>
      </c>
      <c r="D1479" s="28" t="s">
        <v>7677</v>
      </c>
      <c r="E1479" s="28" t="s">
        <v>7834</v>
      </c>
      <c r="F1479" s="28" t="s">
        <v>4208</v>
      </c>
      <c r="G1479" s="28" t="s">
        <v>18838</v>
      </c>
      <c r="H1479" s="28" t="s">
        <v>17419</v>
      </c>
      <c r="I1479" s="28">
        <v>0</v>
      </c>
      <c r="J1479" s="28">
        <v>0</v>
      </c>
      <c r="K1479" s="28">
        <v>0</v>
      </c>
      <c r="L1479" s="28">
        <v>0</v>
      </c>
      <c r="M1479" s="28">
        <v>1</v>
      </c>
      <c r="N1479" s="28">
        <v>2</v>
      </c>
      <c r="O1479" s="28">
        <v>6</v>
      </c>
      <c r="P1479">
        <f>VLOOKUP($A1479,'Item Detail'!$A$2:$G$3180,7,0)</f>
        <v>1</v>
      </c>
      <c r="Q1479" s="30" t="s">
        <v>20738</v>
      </c>
      <c r="R1479" s="30" t="s">
        <v>20730</v>
      </c>
      <c r="S1479" s="30" t="s">
        <v>4207</v>
      </c>
      <c r="T1479" s="30" t="s">
        <v>20732</v>
      </c>
      <c r="U1479" s="30" t="s">
        <v>20732</v>
      </c>
      <c r="V1479" s="30" t="s">
        <v>20737</v>
      </c>
      <c r="W1479" s="30" t="s">
        <v>20737</v>
      </c>
      <c r="X1479" s="30" t="s">
        <v>20737</v>
      </c>
      <c r="Y1479" s="30" t="s">
        <v>20737</v>
      </c>
      <c r="Z1479" s="30" t="s">
        <v>20737</v>
      </c>
      <c r="AA1479" s="32" t="s">
        <v>20785</v>
      </c>
    </row>
    <row r="1480" spans="1:27" x14ac:dyDescent="0.3">
      <c r="A1480" s="28" t="s">
        <v>7120</v>
      </c>
      <c r="B1480" s="28" t="s">
        <v>17420</v>
      </c>
      <c r="C1480" s="28" t="s">
        <v>10954</v>
      </c>
      <c r="D1480" s="28" t="s">
        <v>8606</v>
      </c>
      <c r="E1480" s="28" t="s">
        <v>8270</v>
      </c>
      <c r="F1480" s="28" t="s">
        <v>4208</v>
      </c>
      <c r="G1480" s="28" t="s">
        <v>18839</v>
      </c>
      <c r="H1480" s="28" t="s">
        <v>17419</v>
      </c>
      <c r="I1480" s="28">
        <v>1</v>
      </c>
      <c r="J1480" s="28">
        <v>0</v>
      </c>
      <c r="K1480" s="28">
        <v>0</v>
      </c>
      <c r="L1480" s="28">
        <v>0</v>
      </c>
      <c r="M1480" s="28">
        <v>0</v>
      </c>
      <c r="N1480" s="28">
        <v>2</v>
      </c>
      <c r="O1480" s="28">
        <v>6</v>
      </c>
      <c r="P1480">
        <f>VLOOKUP($A1480,'Item Detail'!$A$2:$G$3180,7,0)</f>
        <v>1</v>
      </c>
      <c r="Q1480" s="30" t="s">
        <v>20747</v>
      </c>
      <c r="R1480" s="30" t="s">
        <v>20730</v>
      </c>
      <c r="S1480" s="30" t="s">
        <v>4207</v>
      </c>
      <c r="T1480" s="30" t="s">
        <v>20732</v>
      </c>
      <c r="U1480" s="30" t="s">
        <v>20732</v>
      </c>
      <c r="V1480" s="30" t="s">
        <v>20737</v>
      </c>
      <c r="W1480" s="30" t="s">
        <v>20737</v>
      </c>
      <c r="X1480" s="30" t="s">
        <v>20737</v>
      </c>
      <c r="Y1480" s="30" t="s">
        <v>20737</v>
      </c>
      <c r="Z1480" s="30" t="s">
        <v>20737</v>
      </c>
      <c r="AA1480" s="32" t="s">
        <v>20785</v>
      </c>
    </row>
    <row r="1481" spans="1:27" x14ac:dyDescent="0.3">
      <c r="A1481" s="28" t="s">
        <v>5331</v>
      </c>
      <c r="B1481" s="28" t="s">
        <v>17420</v>
      </c>
      <c r="C1481" s="28" t="s">
        <v>15331</v>
      </c>
      <c r="D1481" s="28" t="s">
        <v>7677</v>
      </c>
      <c r="E1481" s="28" t="s">
        <v>7834</v>
      </c>
      <c r="F1481" s="28" t="s">
        <v>4208</v>
      </c>
      <c r="G1481" s="28" t="s">
        <v>18840</v>
      </c>
      <c r="H1481" s="28" t="s">
        <v>17419</v>
      </c>
      <c r="I1481" s="28">
        <v>1</v>
      </c>
      <c r="J1481" s="28">
        <v>0</v>
      </c>
      <c r="K1481" s="28">
        <v>0</v>
      </c>
      <c r="L1481" s="28">
        <v>0</v>
      </c>
      <c r="M1481" s="28">
        <v>0</v>
      </c>
      <c r="N1481" s="28">
        <v>2</v>
      </c>
      <c r="O1481" s="28">
        <v>6</v>
      </c>
      <c r="P1481">
        <f>VLOOKUP($A1481,'Item Detail'!$A$2:$G$3180,7,0)</f>
        <v>1</v>
      </c>
      <c r="Q1481" s="30" t="s">
        <v>20738</v>
      </c>
      <c r="R1481" s="30" t="s">
        <v>20730</v>
      </c>
      <c r="S1481" s="30" t="s">
        <v>4207</v>
      </c>
      <c r="T1481" s="30" t="s">
        <v>20732</v>
      </c>
      <c r="U1481" s="30" t="s">
        <v>20732</v>
      </c>
      <c r="V1481" s="30" t="s">
        <v>20737</v>
      </c>
      <c r="W1481" s="30" t="s">
        <v>20737</v>
      </c>
      <c r="X1481" s="30" t="s">
        <v>20737</v>
      </c>
      <c r="Y1481" s="30" t="s">
        <v>20737</v>
      </c>
      <c r="Z1481" s="30" t="s">
        <v>20737</v>
      </c>
      <c r="AA1481" s="32" t="s">
        <v>20785</v>
      </c>
    </row>
    <row r="1482" spans="1:27" x14ac:dyDescent="0.3">
      <c r="A1482" s="28" t="s">
        <v>6517</v>
      </c>
      <c r="B1482" s="28" t="s">
        <v>17420</v>
      </c>
      <c r="C1482" s="28" t="s">
        <v>11680</v>
      </c>
      <c r="D1482" s="28" t="s">
        <v>7677</v>
      </c>
      <c r="E1482" s="28" t="s">
        <v>7834</v>
      </c>
      <c r="F1482" s="28" t="s">
        <v>4208</v>
      </c>
      <c r="G1482" s="28" t="s">
        <v>18841</v>
      </c>
      <c r="H1482" s="28" t="s">
        <v>17419</v>
      </c>
      <c r="I1482" s="28">
        <v>1</v>
      </c>
      <c r="J1482" s="28">
        <v>0</v>
      </c>
      <c r="K1482" s="28">
        <v>0</v>
      </c>
      <c r="L1482" s="28">
        <v>0</v>
      </c>
      <c r="M1482" s="28">
        <v>0</v>
      </c>
      <c r="N1482" s="28">
        <v>2</v>
      </c>
      <c r="O1482" s="28">
        <v>6</v>
      </c>
      <c r="P1482">
        <f>VLOOKUP($A1482,'Item Detail'!$A$2:$G$3180,7,0)</f>
        <v>1</v>
      </c>
      <c r="Q1482" s="30" t="s">
        <v>20738</v>
      </c>
      <c r="R1482" s="30" t="s">
        <v>20730</v>
      </c>
      <c r="S1482" s="30" t="s">
        <v>4207</v>
      </c>
      <c r="T1482" s="30" t="s">
        <v>20732</v>
      </c>
      <c r="U1482" s="30" t="s">
        <v>20732</v>
      </c>
      <c r="V1482" s="30" t="s">
        <v>20737</v>
      </c>
      <c r="W1482" s="30" t="s">
        <v>20737</v>
      </c>
      <c r="X1482" s="30" t="s">
        <v>20737</v>
      </c>
      <c r="Y1482" s="30" t="s">
        <v>20737</v>
      </c>
      <c r="Z1482" s="30" t="s">
        <v>20737</v>
      </c>
      <c r="AA1482" s="32" t="s">
        <v>20785</v>
      </c>
    </row>
    <row r="1483" spans="1:27" x14ac:dyDescent="0.3">
      <c r="A1483" s="28" t="s">
        <v>7377</v>
      </c>
      <c r="B1483" s="28" t="s">
        <v>17420</v>
      </c>
      <c r="C1483" s="28" t="s">
        <v>10959</v>
      </c>
      <c r="D1483" s="28" t="s">
        <v>7677</v>
      </c>
      <c r="E1483" s="28" t="s">
        <v>7834</v>
      </c>
      <c r="F1483" s="28" t="s">
        <v>4208</v>
      </c>
      <c r="G1483" s="28" t="s">
        <v>18842</v>
      </c>
      <c r="H1483" s="28" t="s">
        <v>17419</v>
      </c>
      <c r="I1483" s="28">
        <v>1</v>
      </c>
      <c r="J1483" s="28">
        <v>0</v>
      </c>
      <c r="K1483" s="28">
        <v>0</v>
      </c>
      <c r="L1483" s="28">
        <v>0</v>
      </c>
      <c r="M1483" s="28">
        <v>0</v>
      </c>
      <c r="N1483" s="28">
        <v>2</v>
      </c>
      <c r="O1483" s="28">
        <v>6</v>
      </c>
      <c r="P1483">
        <f>VLOOKUP($A1483,'Item Detail'!$A$2:$G$3180,7,0)</f>
        <v>1</v>
      </c>
      <c r="Q1483" s="30" t="s">
        <v>20738</v>
      </c>
      <c r="R1483" s="30" t="s">
        <v>20730</v>
      </c>
      <c r="S1483" s="30" t="s">
        <v>4207</v>
      </c>
      <c r="T1483" s="30" t="s">
        <v>20732</v>
      </c>
      <c r="U1483" s="30" t="s">
        <v>20732</v>
      </c>
      <c r="V1483" s="30" t="s">
        <v>20737</v>
      </c>
      <c r="W1483" s="30" t="s">
        <v>20737</v>
      </c>
      <c r="X1483" s="30" t="s">
        <v>20737</v>
      </c>
      <c r="Y1483" s="30" t="s">
        <v>20737</v>
      </c>
      <c r="Z1483" s="30" t="s">
        <v>20737</v>
      </c>
      <c r="AA1483" s="32" t="s">
        <v>20785</v>
      </c>
    </row>
    <row r="1484" spans="1:27" x14ac:dyDescent="0.3">
      <c r="A1484" s="28" t="s">
        <v>5361</v>
      </c>
      <c r="B1484" s="28" t="s">
        <v>17420</v>
      </c>
      <c r="C1484" s="28" t="s">
        <v>17103</v>
      </c>
      <c r="D1484" s="28" t="s">
        <v>17104</v>
      </c>
      <c r="E1484" s="28" t="s">
        <v>10421</v>
      </c>
      <c r="F1484" s="28" t="s">
        <v>4208</v>
      </c>
      <c r="G1484" s="28" t="s">
        <v>18843</v>
      </c>
      <c r="H1484" s="28" t="s">
        <v>17419</v>
      </c>
      <c r="I1484" s="28">
        <v>0</v>
      </c>
      <c r="J1484" s="28">
        <v>0</v>
      </c>
      <c r="K1484" s="28">
        <v>1</v>
      </c>
      <c r="L1484" s="28">
        <v>0</v>
      </c>
      <c r="M1484" s="28">
        <v>0</v>
      </c>
      <c r="N1484" s="28">
        <v>2</v>
      </c>
      <c r="O1484" s="28">
        <v>6</v>
      </c>
      <c r="P1484">
        <f>VLOOKUP($A1484,'Item Detail'!$A$2:$G$3180,7,0)</f>
        <v>1</v>
      </c>
      <c r="Q1484" s="30" t="s">
        <v>20738</v>
      </c>
      <c r="R1484" s="30" t="s">
        <v>20730</v>
      </c>
      <c r="S1484" s="30" t="s">
        <v>4207</v>
      </c>
      <c r="T1484" s="30" t="s">
        <v>20732</v>
      </c>
      <c r="U1484" s="30" t="s">
        <v>20732</v>
      </c>
      <c r="V1484" s="30" t="s">
        <v>20737</v>
      </c>
      <c r="W1484" s="30" t="s">
        <v>20737</v>
      </c>
      <c r="X1484" s="30" t="s">
        <v>20737</v>
      </c>
      <c r="Y1484" s="30" t="s">
        <v>20737</v>
      </c>
      <c r="Z1484" s="30" t="s">
        <v>20737</v>
      </c>
      <c r="AA1484" s="32" t="s">
        <v>20785</v>
      </c>
    </row>
    <row r="1485" spans="1:27" x14ac:dyDescent="0.3">
      <c r="A1485" s="28" t="s">
        <v>7375</v>
      </c>
      <c r="B1485" s="28" t="s">
        <v>17420</v>
      </c>
      <c r="C1485" s="28" t="s">
        <v>14986</v>
      </c>
      <c r="D1485" s="28" t="s">
        <v>7677</v>
      </c>
      <c r="E1485" s="28" t="s">
        <v>8270</v>
      </c>
      <c r="F1485" s="28" t="s">
        <v>4208</v>
      </c>
      <c r="G1485" s="28" t="s">
        <v>18844</v>
      </c>
      <c r="H1485" s="28" t="s">
        <v>17419</v>
      </c>
      <c r="I1485" s="28">
        <v>1</v>
      </c>
      <c r="J1485" s="28">
        <v>0</v>
      </c>
      <c r="K1485" s="28">
        <v>0</v>
      </c>
      <c r="L1485" s="28">
        <v>0</v>
      </c>
      <c r="M1485" s="28">
        <v>0</v>
      </c>
      <c r="N1485" s="28">
        <v>2</v>
      </c>
      <c r="O1485" s="28">
        <v>6</v>
      </c>
      <c r="P1485">
        <f>VLOOKUP($A1485,'Item Detail'!$A$2:$G$3180,7,0)</f>
        <v>1</v>
      </c>
      <c r="Q1485" s="30" t="s">
        <v>20738</v>
      </c>
      <c r="R1485" s="30" t="s">
        <v>20730</v>
      </c>
      <c r="S1485" s="30" t="s">
        <v>4207</v>
      </c>
      <c r="T1485" s="30" t="s">
        <v>20732</v>
      </c>
      <c r="U1485" s="30" t="s">
        <v>20732</v>
      </c>
      <c r="V1485" s="30" t="s">
        <v>20737</v>
      </c>
      <c r="W1485" s="30" t="s">
        <v>20737</v>
      </c>
      <c r="X1485" s="30" t="s">
        <v>20737</v>
      </c>
      <c r="Y1485" s="30" t="s">
        <v>20737</v>
      </c>
      <c r="Z1485" s="30" t="s">
        <v>20737</v>
      </c>
      <c r="AA1485" s="32" t="s">
        <v>20785</v>
      </c>
    </row>
    <row r="1486" spans="1:27" x14ac:dyDescent="0.3">
      <c r="A1486" s="28" t="s">
        <v>5322</v>
      </c>
      <c r="B1486" s="28" t="s">
        <v>17420</v>
      </c>
      <c r="C1486" s="28" t="s">
        <v>12573</v>
      </c>
      <c r="D1486" s="28" t="s">
        <v>7677</v>
      </c>
      <c r="E1486" s="28" t="s">
        <v>7716</v>
      </c>
      <c r="F1486" s="28" t="s">
        <v>4208</v>
      </c>
      <c r="G1486" s="28" t="s">
        <v>18845</v>
      </c>
      <c r="H1486" s="28" t="s">
        <v>17419</v>
      </c>
      <c r="I1486" s="28">
        <v>0</v>
      </c>
      <c r="J1486" s="28">
        <v>0</v>
      </c>
      <c r="K1486" s="28">
        <v>1</v>
      </c>
      <c r="L1486" s="28">
        <v>0</v>
      </c>
      <c r="M1486" s="28">
        <v>0</v>
      </c>
      <c r="N1486" s="28">
        <v>2</v>
      </c>
      <c r="O1486" s="28">
        <v>6</v>
      </c>
      <c r="P1486">
        <f>VLOOKUP($A1486,'Item Detail'!$A$2:$G$3180,7,0)</f>
        <v>1</v>
      </c>
      <c r="Q1486" s="30" t="s">
        <v>20747</v>
      </c>
      <c r="R1486" s="30" t="s">
        <v>20730</v>
      </c>
      <c r="S1486" s="30" t="s">
        <v>4207</v>
      </c>
      <c r="T1486" s="30" t="s">
        <v>20732</v>
      </c>
      <c r="U1486" s="30" t="s">
        <v>20732</v>
      </c>
      <c r="V1486" s="30" t="s">
        <v>20737</v>
      </c>
      <c r="W1486" s="30" t="s">
        <v>20737</v>
      </c>
      <c r="X1486" s="30" t="s">
        <v>20737</v>
      </c>
      <c r="Y1486" s="30" t="s">
        <v>20737</v>
      </c>
      <c r="Z1486" s="30" t="s">
        <v>20737</v>
      </c>
      <c r="AA1486" s="32" t="s">
        <v>20785</v>
      </c>
    </row>
    <row r="1487" spans="1:27" x14ac:dyDescent="0.3">
      <c r="A1487" s="28" t="s">
        <v>4747</v>
      </c>
      <c r="B1487" s="28" t="s">
        <v>17420</v>
      </c>
      <c r="C1487" s="28" t="s">
        <v>13218</v>
      </c>
      <c r="D1487" s="28" t="s">
        <v>7677</v>
      </c>
      <c r="E1487" s="28" t="s">
        <v>7716</v>
      </c>
      <c r="F1487" s="28" t="s">
        <v>4208</v>
      </c>
      <c r="G1487" s="28" t="s">
        <v>18846</v>
      </c>
      <c r="H1487" s="28" t="s">
        <v>17419</v>
      </c>
      <c r="I1487" s="28">
        <v>0</v>
      </c>
      <c r="J1487" s="28">
        <v>0</v>
      </c>
      <c r="K1487" s="28">
        <v>0</v>
      </c>
      <c r="L1487" s="28">
        <v>0</v>
      </c>
      <c r="M1487" s="28">
        <v>1</v>
      </c>
      <c r="N1487" s="28">
        <v>2</v>
      </c>
      <c r="O1487" s="28">
        <v>6</v>
      </c>
      <c r="P1487">
        <f>VLOOKUP($A1487,'Item Detail'!$A$2:$G$3180,7,0)</f>
        <v>1</v>
      </c>
      <c r="Q1487" s="30" t="s">
        <v>20738</v>
      </c>
      <c r="R1487" s="30" t="s">
        <v>20730</v>
      </c>
      <c r="S1487" s="30" t="s">
        <v>4207</v>
      </c>
      <c r="T1487" s="30" t="s">
        <v>20732</v>
      </c>
      <c r="U1487" s="30" t="s">
        <v>20732</v>
      </c>
      <c r="V1487" s="30" t="s">
        <v>20737</v>
      </c>
      <c r="W1487" s="30" t="s">
        <v>20737</v>
      </c>
      <c r="X1487" s="30" t="s">
        <v>20737</v>
      </c>
      <c r="Y1487" s="30" t="s">
        <v>20737</v>
      </c>
      <c r="Z1487" s="30" t="s">
        <v>20737</v>
      </c>
      <c r="AA1487" s="32" t="s">
        <v>20785</v>
      </c>
    </row>
    <row r="1488" spans="1:27" x14ac:dyDescent="0.3">
      <c r="A1488" s="28" t="s">
        <v>7429</v>
      </c>
      <c r="B1488" s="28" t="s">
        <v>17420</v>
      </c>
      <c r="C1488" s="28" t="s">
        <v>10961</v>
      </c>
      <c r="D1488" s="28" t="s">
        <v>7677</v>
      </c>
      <c r="E1488" s="28" t="s">
        <v>8119</v>
      </c>
      <c r="F1488" s="28" t="s">
        <v>4208</v>
      </c>
      <c r="G1488" s="28" t="s">
        <v>18847</v>
      </c>
      <c r="H1488" s="28" t="s">
        <v>17419</v>
      </c>
      <c r="I1488" s="28">
        <v>0</v>
      </c>
      <c r="J1488" s="28">
        <v>0</v>
      </c>
      <c r="K1488" s="28">
        <v>1</v>
      </c>
      <c r="L1488" s="28">
        <v>0</v>
      </c>
      <c r="M1488" s="28">
        <v>0</v>
      </c>
      <c r="N1488" s="28">
        <v>2</v>
      </c>
      <c r="O1488" s="28">
        <v>6</v>
      </c>
      <c r="P1488">
        <f>VLOOKUP($A1488,'Item Detail'!$A$2:$G$3180,7,0)</f>
        <v>1</v>
      </c>
      <c r="Q1488" s="30" t="s">
        <v>20738</v>
      </c>
      <c r="R1488" s="30" t="s">
        <v>20730</v>
      </c>
      <c r="S1488" s="30" t="s">
        <v>4207</v>
      </c>
      <c r="T1488" s="30" t="s">
        <v>20732</v>
      </c>
      <c r="U1488" s="30" t="s">
        <v>20732</v>
      </c>
      <c r="V1488" s="30" t="s">
        <v>20737</v>
      </c>
      <c r="W1488" s="30" t="s">
        <v>20737</v>
      </c>
      <c r="X1488" s="30" t="s">
        <v>20737</v>
      </c>
      <c r="Y1488" s="30" t="s">
        <v>20737</v>
      </c>
      <c r="Z1488" s="30" t="s">
        <v>20737</v>
      </c>
      <c r="AA1488" s="32" t="s">
        <v>20785</v>
      </c>
    </row>
    <row r="1489" spans="1:27" x14ac:dyDescent="0.3">
      <c r="A1489" s="28" t="s">
        <v>2110</v>
      </c>
      <c r="B1489" s="28" t="s">
        <v>17435</v>
      </c>
      <c r="C1489" s="28" t="s">
        <v>15916</v>
      </c>
      <c r="D1489" s="28" t="s">
        <v>15917</v>
      </c>
      <c r="E1489" s="28" t="s">
        <v>8298</v>
      </c>
      <c r="F1489" s="28" t="s">
        <v>2112</v>
      </c>
      <c r="G1489" s="28" t="s">
        <v>18848</v>
      </c>
      <c r="H1489" s="28" t="s">
        <v>17428</v>
      </c>
      <c r="I1489" s="28">
        <v>0</v>
      </c>
      <c r="J1489" s="28">
        <v>0</v>
      </c>
      <c r="K1489" s="28">
        <v>0</v>
      </c>
      <c r="L1489" s="28">
        <v>0</v>
      </c>
      <c r="M1489" s="28">
        <v>1</v>
      </c>
      <c r="N1489" s="28">
        <v>2</v>
      </c>
      <c r="O1489" s="28">
        <v>6</v>
      </c>
      <c r="P1489">
        <f>VLOOKUP($A1489,'Item Detail'!$A$2:$G$3180,7,0)</f>
        <v>1</v>
      </c>
      <c r="Q1489" s="30" t="s">
        <v>20741</v>
      </c>
      <c r="R1489" s="30" t="s">
        <v>20730</v>
      </c>
      <c r="S1489" s="30" t="s">
        <v>20742</v>
      </c>
      <c r="T1489" s="30" t="s">
        <v>20732</v>
      </c>
      <c r="U1489" s="30" t="s">
        <v>20733</v>
      </c>
      <c r="V1489" s="30" t="s">
        <v>20737</v>
      </c>
      <c r="W1489" s="30" t="s">
        <v>20737</v>
      </c>
      <c r="X1489" s="30" t="s">
        <v>20737</v>
      </c>
      <c r="Y1489" s="30" t="s">
        <v>20737</v>
      </c>
      <c r="Z1489" s="30" t="s">
        <v>20737</v>
      </c>
      <c r="AA1489" s="32" t="s">
        <v>20789</v>
      </c>
    </row>
    <row r="1490" spans="1:27" x14ac:dyDescent="0.3">
      <c r="A1490" s="28" t="s">
        <v>3328</v>
      </c>
      <c r="B1490" s="28" t="s">
        <v>17435</v>
      </c>
      <c r="C1490" s="28" t="s">
        <v>16559</v>
      </c>
      <c r="D1490" s="28" t="s">
        <v>9474</v>
      </c>
      <c r="E1490" s="28" t="s">
        <v>7716</v>
      </c>
      <c r="F1490" s="28" t="s">
        <v>18195</v>
      </c>
      <c r="G1490" s="28" t="s">
        <v>18849</v>
      </c>
      <c r="H1490" s="28" t="s">
        <v>17428</v>
      </c>
      <c r="I1490" s="28">
        <v>1</v>
      </c>
      <c r="J1490" s="28">
        <v>0</v>
      </c>
      <c r="K1490" s="28">
        <v>0</v>
      </c>
      <c r="L1490" s="28">
        <v>0</v>
      </c>
      <c r="M1490" s="28">
        <v>0</v>
      </c>
      <c r="N1490" s="28">
        <v>2</v>
      </c>
      <c r="O1490" s="28">
        <v>6</v>
      </c>
      <c r="P1490">
        <f>VLOOKUP($A1490,'Item Detail'!$A$2:$G$3180,7,0)</f>
        <v>1</v>
      </c>
      <c r="Q1490" s="30" t="s">
        <v>20741</v>
      </c>
      <c r="R1490" s="30" t="s">
        <v>20730</v>
      </c>
      <c r="S1490" s="30" t="s">
        <v>20742</v>
      </c>
      <c r="T1490" s="30" t="s">
        <v>20732</v>
      </c>
      <c r="U1490" s="30" t="s">
        <v>20732</v>
      </c>
      <c r="V1490" s="30" t="s">
        <v>20737</v>
      </c>
      <c r="W1490" s="30" t="s">
        <v>20737</v>
      </c>
      <c r="X1490" s="30" t="s">
        <v>20737</v>
      </c>
      <c r="Y1490" s="30" t="s">
        <v>20737</v>
      </c>
      <c r="Z1490" s="30" t="s">
        <v>20737</v>
      </c>
      <c r="AA1490" s="32" t="s">
        <v>20789</v>
      </c>
    </row>
    <row r="1491" spans="1:27" x14ac:dyDescent="0.3">
      <c r="A1491" s="28" t="s">
        <v>14232</v>
      </c>
      <c r="B1491" s="28" t="s">
        <v>17481</v>
      </c>
      <c r="C1491" s="28" t="s">
        <v>14233</v>
      </c>
      <c r="D1491" s="28" t="s">
        <v>14234</v>
      </c>
      <c r="E1491" s="28" t="s">
        <v>7716</v>
      </c>
      <c r="F1491" s="28" t="s">
        <v>2930</v>
      </c>
      <c r="G1491" s="28" t="s">
        <v>18850</v>
      </c>
      <c r="H1491" s="28" t="s">
        <v>17412</v>
      </c>
      <c r="I1491" s="28">
        <v>1</v>
      </c>
      <c r="J1491" s="28">
        <v>0</v>
      </c>
      <c r="K1491" s="28">
        <v>0</v>
      </c>
      <c r="L1491" s="28">
        <v>0</v>
      </c>
      <c r="M1491" s="28">
        <v>0</v>
      </c>
      <c r="N1491" s="28">
        <v>2</v>
      </c>
      <c r="O1491" s="28">
        <v>6</v>
      </c>
      <c r="P1491">
        <f>VLOOKUP($A1491,'Item Detail'!$A$2:$G$3180,7,0)</f>
        <v>1</v>
      </c>
      <c r="Q1491" s="30" t="s">
        <v>20729</v>
      </c>
      <c r="R1491" s="30" t="s">
        <v>20730</v>
      </c>
      <c r="S1491" s="30" t="s">
        <v>20731</v>
      </c>
      <c r="T1491" s="30" t="s">
        <v>20732</v>
      </c>
      <c r="U1491" s="30" t="s">
        <v>20732</v>
      </c>
      <c r="V1491" s="30" t="s">
        <v>20734</v>
      </c>
      <c r="W1491" s="30" t="s">
        <v>20737</v>
      </c>
      <c r="X1491" s="30" t="s">
        <v>20737</v>
      </c>
      <c r="Y1491" s="30" t="s">
        <v>20737</v>
      </c>
      <c r="Z1491" s="30" t="s">
        <v>20737</v>
      </c>
      <c r="AA1491" s="32" t="s">
        <v>20788</v>
      </c>
    </row>
    <row r="1492" spans="1:27" x14ac:dyDescent="0.3">
      <c r="A1492" s="28" t="s">
        <v>14966</v>
      </c>
      <c r="B1492" s="28" t="s">
        <v>17447</v>
      </c>
      <c r="C1492" s="28" t="s">
        <v>14967</v>
      </c>
      <c r="D1492" s="28" t="s">
        <v>10882</v>
      </c>
      <c r="E1492" s="28" t="s">
        <v>7716</v>
      </c>
      <c r="F1492" s="28" t="s">
        <v>1893</v>
      </c>
      <c r="G1492" s="28" t="s">
        <v>18851</v>
      </c>
      <c r="H1492" s="28" t="s">
        <v>17413</v>
      </c>
      <c r="I1492" s="28">
        <v>1</v>
      </c>
      <c r="J1492" s="28">
        <v>0</v>
      </c>
      <c r="K1492" s="28">
        <v>0</v>
      </c>
      <c r="L1492" s="28">
        <v>0</v>
      </c>
      <c r="M1492" s="28">
        <v>0</v>
      </c>
      <c r="N1492" s="28">
        <v>2</v>
      </c>
      <c r="O1492" s="28">
        <v>6</v>
      </c>
      <c r="P1492">
        <f>VLOOKUP($A1492,'Item Detail'!$A$2:$G$3180,7,0)</f>
        <v>1</v>
      </c>
      <c r="Q1492" s="30" t="s">
        <v>20729</v>
      </c>
      <c r="R1492" s="30" t="s">
        <v>20730</v>
      </c>
      <c r="S1492" s="30" t="s">
        <v>20731</v>
      </c>
      <c r="T1492" s="30" t="s">
        <v>20732</v>
      </c>
      <c r="U1492" s="30" t="s">
        <v>20732</v>
      </c>
      <c r="V1492" s="30" t="s">
        <v>20734</v>
      </c>
      <c r="W1492" s="30" t="s">
        <v>20734</v>
      </c>
      <c r="X1492" s="30" t="s">
        <v>20734</v>
      </c>
      <c r="Y1492" s="30" t="s">
        <v>20734</v>
      </c>
      <c r="Z1492" s="30" t="s">
        <v>20734</v>
      </c>
      <c r="AA1492" s="32" t="s">
        <v>20788</v>
      </c>
    </row>
    <row r="1493" spans="1:27" x14ac:dyDescent="0.3">
      <c r="A1493" s="28" t="s">
        <v>16085</v>
      </c>
      <c r="B1493" s="28" t="s">
        <v>17447</v>
      </c>
      <c r="C1493" s="28" t="s">
        <v>12741</v>
      </c>
      <c r="D1493" s="28" t="s">
        <v>16086</v>
      </c>
      <c r="E1493" s="28" t="s">
        <v>7716</v>
      </c>
      <c r="F1493" s="28" t="s">
        <v>1893</v>
      </c>
      <c r="G1493" s="28" t="s">
        <v>18852</v>
      </c>
      <c r="H1493" s="28" t="s">
        <v>17453</v>
      </c>
      <c r="I1493" s="28">
        <v>1</v>
      </c>
      <c r="J1493" s="28">
        <v>0</v>
      </c>
      <c r="K1493" s="28">
        <v>0</v>
      </c>
      <c r="L1493" s="28">
        <v>0</v>
      </c>
      <c r="M1493" s="28">
        <v>0</v>
      </c>
      <c r="N1493" s="28">
        <v>2</v>
      </c>
      <c r="O1493" s="28">
        <v>6</v>
      </c>
      <c r="P1493">
        <f>VLOOKUP($A1493,'Item Detail'!$A$2:$G$3180,7,0)</f>
        <v>1</v>
      </c>
      <c r="Q1493" s="30" t="s">
        <v>20754</v>
      </c>
      <c r="R1493" s="30" t="s">
        <v>20730</v>
      </c>
      <c r="S1493" s="30" t="s">
        <v>20731</v>
      </c>
      <c r="T1493" s="30" t="s">
        <v>20732</v>
      </c>
      <c r="U1493" s="30" t="s">
        <v>20733</v>
      </c>
      <c r="V1493" s="30" t="s">
        <v>20737</v>
      </c>
      <c r="W1493" s="30" t="s">
        <v>20734</v>
      </c>
      <c r="X1493" s="30" t="s">
        <v>20734</v>
      </c>
      <c r="Y1493" s="30" t="s">
        <v>20734</v>
      </c>
      <c r="Z1493" s="30" t="s">
        <v>20734</v>
      </c>
      <c r="AA1493" s="32" t="s">
        <v>20790</v>
      </c>
    </row>
    <row r="1494" spans="1:27" x14ac:dyDescent="0.3">
      <c r="A1494" s="28" t="s">
        <v>7308</v>
      </c>
      <c r="B1494" s="28" t="s">
        <v>17447</v>
      </c>
      <c r="C1494" s="28" t="s">
        <v>11250</v>
      </c>
      <c r="D1494" s="28" t="s">
        <v>11251</v>
      </c>
      <c r="E1494" s="28" t="s">
        <v>7716</v>
      </c>
      <c r="F1494" s="28" t="s">
        <v>1893</v>
      </c>
      <c r="G1494" s="28" t="s">
        <v>18853</v>
      </c>
      <c r="H1494" s="28" t="s">
        <v>17419</v>
      </c>
      <c r="I1494" s="28">
        <v>1</v>
      </c>
      <c r="J1494" s="28">
        <v>0</v>
      </c>
      <c r="K1494" s="28">
        <v>0</v>
      </c>
      <c r="L1494" s="28">
        <v>0</v>
      </c>
      <c r="M1494" s="28">
        <v>0</v>
      </c>
      <c r="N1494" s="28">
        <v>2</v>
      </c>
      <c r="O1494" s="28">
        <v>6</v>
      </c>
      <c r="P1494">
        <f>VLOOKUP($A1494,'Item Detail'!$A$2:$G$3180,7,0)</f>
        <v>1</v>
      </c>
      <c r="Q1494" s="30" t="s">
        <v>20735</v>
      </c>
      <c r="R1494" s="30" t="s">
        <v>20730</v>
      </c>
      <c r="S1494" s="30" t="s">
        <v>4207</v>
      </c>
      <c r="T1494" s="30" t="s">
        <v>20732</v>
      </c>
      <c r="U1494" s="30" t="s">
        <v>20732</v>
      </c>
      <c r="V1494" s="30" t="s">
        <v>20737</v>
      </c>
      <c r="W1494" s="30" t="s">
        <v>20737</v>
      </c>
      <c r="X1494" s="30" t="s">
        <v>20737</v>
      </c>
      <c r="Y1494" s="30" t="s">
        <v>20737</v>
      </c>
      <c r="Z1494" s="30" t="s">
        <v>20737</v>
      </c>
      <c r="AA1494" s="32" t="s">
        <v>20789</v>
      </c>
    </row>
    <row r="1495" spans="1:27" x14ac:dyDescent="0.3">
      <c r="A1495" s="28" t="s">
        <v>11256</v>
      </c>
      <c r="B1495" s="28" t="s">
        <v>17447</v>
      </c>
      <c r="C1495" s="28" t="s">
        <v>11257</v>
      </c>
      <c r="D1495" s="28" t="s">
        <v>11258</v>
      </c>
      <c r="E1495" s="28" t="s">
        <v>7716</v>
      </c>
      <c r="F1495" s="28" t="s">
        <v>1893</v>
      </c>
      <c r="G1495" s="28" t="s">
        <v>18854</v>
      </c>
      <c r="H1495" s="28" t="s">
        <v>17453</v>
      </c>
      <c r="I1495" s="28">
        <v>0</v>
      </c>
      <c r="J1495" s="28">
        <v>0</v>
      </c>
      <c r="K1495" s="28">
        <v>1</v>
      </c>
      <c r="L1495" s="28">
        <v>0</v>
      </c>
      <c r="M1495" s="28">
        <v>0</v>
      </c>
      <c r="N1495" s="28">
        <v>2</v>
      </c>
      <c r="O1495" s="28">
        <v>6</v>
      </c>
      <c r="P1495">
        <f>VLOOKUP($A1495,'Item Detail'!$A$2:$G$3180,7,0)</f>
        <v>1</v>
      </c>
      <c r="Q1495" s="30" t="s">
        <v>20729</v>
      </c>
      <c r="R1495" s="30" t="s">
        <v>20730</v>
      </c>
      <c r="S1495" s="30" t="s">
        <v>20731</v>
      </c>
      <c r="T1495" s="30" t="s">
        <v>20732</v>
      </c>
      <c r="U1495" s="30" t="s">
        <v>20732</v>
      </c>
      <c r="V1495" s="30" t="s">
        <v>20734</v>
      </c>
      <c r="W1495" s="30" t="s">
        <v>20737</v>
      </c>
      <c r="X1495" s="30" t="s">
        <v>20737</v>
      </c>
      <c r="Y1495" s="30" t="s">
        <v>20737</v>
      </c>
      <c r="Z1495" s="30" t="s">
        <v>20737</v>
      </c>
      <c r="AA1495" s="32" t="s">
        <v>20790</v>
      </c>
    </row>
    <row r="1496" spans="1:27" x14ac:dyDescent="0.3">
      <c r="A1496" s="28" t="s">
        <v>12066</v>
      </c>
      <c r="B1496" s="28" t="s">
        <v>17417</v>
      </c>
      <c r="C1496" s="28" t="s">
        <v>12067</v>
      </c>
      <c r="D1496" s="28" t="s">
        <v>12068</v>
      </c>
      <c r="E1496" s="28" t="s">
        <v>7707</v>
      </c>
      <c r="F1496" s="28" t="s">
        <v>17450</v>
      </c>
      <c r="G1496" s="28" t="s">
        <v>18855</v>
      </c>
      <c r="H1496" s="28" t="s">
        <v>17412</v>
      </c>
      <c r="I1496" s="28">
        <v>1</v>
      </c>
      <c r="J1496" s="28">
        <v>0</v>
      </c>
      <c r="K1496" s="28">
        <v>0</v>
      </c>
      <c r="L1496" s="28">
        <v>0</v>
      </c>
      <c r="M1496" s="28">
        <v>0</v>
      </c>
      <c r="N1496" s="28">
        <v>2</v>
      </c>
      <c r="O1496" s="28">
        <v>6</v>
      </c>
      <c r="P1496">
        <f>VLOOKUP($A1496,'Item Detail'!$A$2:$G$3180,7,0)</f>
        <v>1</v>
      </c>
      <c r="Q1496" s="30" t="s">
        <v>20729</v>
      </c>
      <c r="R1496" s="30" t="s">
        <v>20730</v>
      </c>
      <c r="S1496" s="30" t="s">
        <v>20731</v>
      </c>
      <c r="T1496" s="30" t="s">
        <v>20732</v>
      </c>
      <c r="U1496" s="30" t="s">
        <v>20733</v>
      </c>
      <c r="V1496" s="30" t="s">
        <v>20734</v>
      </c>
      <c r="W1496" s="30" t="s">
        <v>20734</v>
      </c>
      <c r="X1496" s="30" t="s">
        <v>20734</v>
      </c>
      <c r="Y1496" s="30" t="s">
        <v>20734</v>
      </c>
      <c r="Z1496" s="30" t="s">
        <v>20734</v>
      </c>
      <c r="AA1496" s="32" t="s">
        <v>20788</v>
      </c>
    </row>
    <row r="1497" spans="1:27" x14ac:dyDescent="0.3">
      <c r="A1497" s="28" t="s">
        <v>13166</v>
      </c>
      <c r="B1497" s="28" t="s">
        <v>17417</v>
      </c>
      <c r="C1497" s="28" t="s">
        <v>7843</v>
      </c>
      <c r="D1497" s="28" t="s">
        <v>13167</v>
      </c>
      <c r="E1497" s="28" t="s">
        <v>7749</v>
      </c>
      <c r="F1497" s="28" t="s">
        <v>17450</v>
      </c>
      <c r="G1497" s="28" t="s">
        <v>18856</v>
      </c>
      <c r="H1497" s="28" t="s">
        <v>17413</v>
      </c>
      <c r="I1497" s="28">
        <v>0</v>
      </c>
      <c r="J1497" s="28">
        <v>0</v>
      </c>
      <c r="K1497" s="28">
        <v>0</v>
      </c>
      <c r="L1497" s="28">
        <v>0</v>
      </c>
      <c r="M1497" s="28">
        <v>1</v>
      </c>
      <c r="N1497" s="28">
        <v>2</v>
      </c>
      <c r="O1497" s="28">
        <v>6</v>
      </c>
      <c r="P1497">
        <f>VLOOKUP($A1497,'Item Detail'!$A$2:$G$3180,7,0)</f>
        <v>1</v>
      </c>
      <c r="Q1497" s="30" t="s">
        <v>20750</v>
      </c>
      <c r="R1497" s="30" t="s">
        <v>20730</v>
      </c>
      <c r="S1497" s="30" t="s">
        <v>20731</v>
      </c>
      <c r="T1497" s="30" t="s">
        <v>20732</v>
      </c>
      <c r="U1497" s="30" t="s">
        <v>20733</v>
      </c>
      <c r="V1497" s="30" t="s">
        <v>20734</v>
      </c>
      <c r="W1497" s="30" t="s">
        <v>20734</v>
      </c>
      <c r="X1497" s="30" t="s">
        <v>20734</v>
      </c>
      <c r="Y1497" s="30" t="s">
        <v>20734</v>
      </c>
      <c r="Z1497" s="30" t="s">
        <v>20734</v>
      </c>
      <c r="AA1497" s="32" t="s">
        <v>20788</v>
      </c>
    </row>
    <row r="1498" spans="1:27" x14ac:dyDescent="0.3">
      <c r="A1498" s="28" t="s">
        <v>16155</v>
      </c>
      <c r="B1498" s="28" t="s">
        <v>17422</v>
      </c>
      <c r="C1498" s="28" t="s">
        <v>16156</v>
      </c>
      <c r="D1498" s="28" t="s">
        <v>7677</v>
      </c>
      <c r="E1498" s="28" t="s">
        <v>9427</v>
      </c>
      <c r="F1498" s="28" t="s">
        <v>1814</v>
      </c>
      <c r="G1498" s="28" t="s">
        <v>18857</v>
      </c>
      <c r="H1498" s="28" t="s">
        <v>17412</v>
      </c>
      <c r="I1498" s="28">
        <v>1</v>
      </c>
      <c r="J1498" s="28">
        <v>0</v>
      </c>
      <c r="K1498" s="28">
        <v>0</v>
      </c>
      <c r="L1498" s="28">
        <v>0</v>
      </c>
      <c r="M1498" s="28">
        <v>0</v>
      </c>
      <c r="N1498" s="28">
        <v>2</v>
      </c>
      <c r="O1498" s="28">
        <v>4</v>
      </c>
      <c r="P1498">
        <f>VLOOKUP($A1498,'Item Detail'!$A$2:$G$3180,7,0)</f>
        <v>1</v>
      </c>
      <c r="Q1498" s="30" t="s">
        <v>20729</v>
      </c>
      <c r="R1498" s="30" t="s">
        <v>20730</v>
      </c>
      <c r="S1498" s="30" t="s">
        <v>20731</v>
      </c>
      <c r="T1498" s="30" t="s">
        <v>20732</v>
      </c>
      <c r="U1498" s="30" t="s">
        <v>20733</v>
      </c>
      <c r="V1498" s="30" t="s">
        <v>20734</v>
      </c>
      <c r="W1498" s="30" t="s">
        <v>20737</v>
      </c>
      <c r="X1498" s="30" t="s">
        <v>20737</v>
      </c>
      <c r="Y1498" s="30" t="s">
        <v>20737</v>
      </c>
      <c r="Z1498" s="30" t="s">
        <v>20737</v>
      </c>
      <c r="AA1498" s="32" t="s">
        <v>20788</v>
      </c>
    </row>
    <row r="1499" spans="1:27" x14ac:dyDescent="0.3">
      <c r="A1499" s="28" t="s">
        <v>13823</v>
      </c>
      <c r="B1499" s="28" t="s">
        <v>17489</v>
      </c>
      <c r="C1499" s="28" t="s">
        <v>13824</v>
      </c>
      <c r="D1499" s="28" t="s">
        <v>13825</v>
      </c>
      <c r="E1499" s="28" t="s">
        <v>7710</v>
      </c>
      <c r="F1499" s="28" t="s">
        <v>7640</v>
      </c>
      <c r="G1499" s="28" t="s">
        <v>18858</v>
      </c>
      <c r="H1499" s="28" t="s">
        <v>17413</v>
      </c>
      <c r="I1499" s="28">
        <v>0</v>
      </c>
      <c r="J1499" s="28">
        <v>0</v>
      </c>
      <c r="K1499" s="28">
        <v>0</v>
      </c>
      <c r="L1499" s="28">
        <v>0</v>
      </c>
      <c r="M1499" s="28">
        <v>1</v>
      </c>
      <c r="N1499" s="28">
        <v>2</v>
      </c>
      <c r="O1499" s="28">
        <v>4</v>
      </c>
      <c r="P1499">
        <f>VLOOKUP($A1499,'Item Detail'!$A$2:$G$3180,7,0)</f>
        <v>1</v>
      </c>
      <c r="Q1499" s="30" t="s">
        <v>20729</v>
      </c>
      <c r="R1499" s="30" t="s">
        <v>20730</v>
      </c>
      <c r="S1499" s="30" t="s">
        <v>20731</v>
      </c>
      <c r="T1499" s="30" t="s">
        <v>20762</v>
      </c>
      <c r="U1499" s="30" t="s">
        <v>20732</v>
      </c>
      <c r="V1499" s="30" t="s">
        <v>20734</v>
      </c>
      <c r="W1499" s="30" t="s">
        <v>20734</v>
      </c>
      <c r="X1499" s="30" t="s">
        <v>20734</v>
      </c>
      <c r="Y1499" s="30" t="s">
        <v>20734</v>
      </c>
      <c r="Z1499" s="30" t="s">
        <v>20734</v>
      </c>
      <c r="AA1499" s="32" t="s">
        <v>20788</v>
      </c>
    </row>
    <row r="1500" spans="1:27" x14ac:dyDescent="0.3">
      <c r="A1500" s="28" t="s">
        <v>11960</v>
      </c>
      <c r="B1500" s="28" t="s">
        <v>17483</v>
      </c>
      <c r="C1500" s="28" t="s">
        <v>11961</v>
      </c>
      <c r="D1500" s="28" t="s">
        <v>11962</v>
      </c>
      <c r="E1500" s="28" t="s">
        <v>7716</v>
      </c>
      <c r="F1500" s="28" t="s">
        <v>18195</v>
      </c>
      <c r="G1500" s="28" t="s">
        <v>18859</v>
      </c>
      <c r="H1500" s="28" t="s">
        <v>17413</v>
      </c>
      <c r="I1500" s="28">
        <v>0</v>
      </c>
      <c r="J1500" s="28">
        <v>0</v>
      </c>
      <c r="K1500" s="28">
        <v>1</v>
      </c>
      <c r="L1500" s="28">
        <v>0</v>
      </c>
      <c r="M1500" s="28">
        <v>0</v>
      </c>
      <c r="N1500" s="28">
        <v>2</v>
      </c>
      <c r="O1500" s="28">
        <v>4</v>
      </c>
      <c r="P1500">
        <f>VLOOKUP($A1500,'Item Detail'!$A$2:$G$3180,7,0)</f>
        <v>1</v>
      </c>
      <c r="Q1500" s="30" t="s">
        <v>20729</v>
      </c>
      <c r="R1500" s="30" t="s">
        <v>20730</v>
      </c>
      <c r="S1500" s="30" t="s">
        <v>20731</v>
      </c>
      <c r="T1500" s="30" t="s">
        <v>20732</v>
      </c>
      <c r="U1500" s="30" t="s">
        <v>20732</v>
      </c>
      <c r="V1500" s="30" t="s">
        <v>20734</v>
      </c>
      <c r="W1500" s="30" t="s">
        <v>20737</v>
      </c>
      <c r="X1500" s="30" t="s">
        <v>20734</v>
      </c>
      <c r="Y1500" s="30" t="s">
        <v>20737</v>
      </c>
      <c r="Z1500" s="30" t="s">
        <v>20737</v>
      </c>
      <c r="AA1500" s="32" t="s">
        <v>20788</v>
      </c>
    </row>
    <row r="1501" spans="1:27" x14ac:dyDescent="0.3">
      <c r="A1501" s="28" t="s">
        <v>11615</v>
      </c>
      <c r="B1501" s="28" t="s">
        <v>17483</v>
      </c>
      <c r="C1501" s="28" t="s">
        <v>11616</v>
      </c>
      <c r="D1501" s="28" t="s">
        <v>11617</v>
      </c>
      <c r="E1501" s="28" t="s">
        <v>7749</v>
      </c>
      <c r="F1501" s="28" t="s">
        <v>1959</v>
      </c>
      <c r="G1501" s="28" t="s">
        <v>18860</v>
      </c>
      <c r="H1501" s="28" t="s">
        <v>17453</v>
      </c>
      <c r="I1501" s="28">
        <v>0</v>
      </c>
      <c r="J1501" s="28">
        <v>0</v>
      </c>
      <c r="K1501" s="28">
        <v>1</v>
      </c>
      <c r="L1501" s="28">
        <v>0</v>
      </c>
      <c r="M1501" s="28">
        <v>0</v>
      </c>
      <c r="N1501" s="28">
        <v>2</v>
      </c>
      <c r="O1501" s="28">
        <v>4</v>
      </c>
      <c r="P1501">
        <f>VLOOKUP($A1501,'Item Detail'!$A$2:$G$3180,7,0)</f>
        <v>1</v>
      </c>
      <c r="Q1501" s="30" t="s">
        <v>20729</v>
      </c>
      <c r="R1501" s="30" t="s">
        <v>20730</v>
      </c>
      <c r="S1501" s="30" t="s">
        <v>20731</v>
      </c>
      <c r="T1501" s="30" t="s">
        <v>20732</v>
      </c>
      <c r="U1501" s="30" t="s">
        <v>20732</v>
      </c>
      <c r="V1501" s="30" t="s">
        <v>20734</v>
      </c>
      <c r="W1501" s="30" t="s">
        <v>20737</v>
      </c>
      <c r="X1501" s="30" t="s">
        <v>20737</v>
      </c>
      <c r="Y1501" s="30" t="s">
        <v>20737</v>
      </c>
      <c r="Z1501" s="30" t="s">
        <v>20737</v>
      </c>
      <c r="AA1501" s="32" t="s">
        <v>20790</v>
      </c>
    </row>
    <row r="1502" spans="1:27" x14ac:dyDescent="0.3">
      <c r="A1502" s="28" t="s">
        <v>13392</v>
      </c>
      <c r="B1502" s="28" t="s">
        <v>17420</v>
      </c>
      <c r="C1502" s="28" t="s">
        <v>13393</v>
      </c>
      <c r="D1502" s="28" t="s">
        <v>13394</v>
      </c>
      <c r="E1502" s="28" t="s">
        <v>7787</v>
      </c>
      <c r="F1502" s="28" t="s">
        <v>2536</v>
      </c>
      <c r="G1502" s="28" t="s">
        <v>18861</v>
      </c>
      <c r="H1502" s="28" t="s">
        <v>17413</v>
      </c>
      <c r="I1502" s="28">
        <v>0</v>
      </c>
      <c r="J1502" s="28">
        <v>0</v>
      </c>
      <c r="K1502" s="28">
        <v>0</v>
      </c>
      <c r="L1502" s="28">
        <v>0</v>
      </c>
      <c r="M1502" s="28">
        <v>1</v>
      </c>
      <c r="N1502" s="28">
        <v>2</v>
      </c>
      <c r="O1502" s="28">
        <v>4</v>
      </c>
      <c r="P1502">
        <f>VLOOKUP($A1502,'Item Detail'!$A$2:$G$3180,7,0)</f>
        <v>1</v>
      </c>
      <c r="Q1502" s="30" t="s">
        <v>20729</v>
      </c>
      <c r="R1502" s="30" t="s">
        <v>20730</v>
      </c>
      <c r="S1502" s="30" t="s">
        <v>20731</v>
      </c>
      <c r="T1502" s="30" t="s">
        <v>20732</v>
      </c>
      <c r="U1502" s="30" t="s">
        <v>20749</v>
      </c>
      <c r="V1502" s="30" t="s">
        <v>20734</v>
      </c>
      <c r="W1502" s="30" t="s">
        <v>20734</v>
      </c>
      <c r="X1502" s="30" t="s">
        <v>20734</v>
      </c>
      <c r="Y1502" s="30" t="s">
        <v>20734</v>
      </c>
      <c r="Z1502" s="30" t="s">
        <v>20734</v>
      </c>
      <c r="AA1502" s="32" t="s">
        <v>20788</v>
      </c>
    </row>
    <row r="1503" spans="1:27" x14ac:dyDescent="0.3">
      <c r="A1503" s="28" t="s">
        <v>16467</v>
      </c>
      <c r="B1503" s="28" t="s">
        <v>17581</v>
      </c>
      <c r="C1503" s="28" t="s">
        <v>16468</v>
      </c>
      <c r="D1503" s="28" t="s">
        <v>16469</v>
      </c>
      <c r="E1503" s="28" t="s">
        <v>7888</v>
      </c>
      <c r="F1503" s="28" t="s">
        <v>17842</v>
      </c>
      <c r="G1503" s="28" t="s">
        <v>18777</v>
      </c>
      <c r="H1503" s="28" t="s">
        <v>17453</v>
      </c>
      <c r="I1503" s="28">
        <v>1</v>
      </c>
      <c r="J1503" s="28">
        <v>0</v>
      </c>
      <c r="K1503" s="28">
        <v>0</v>
      </c>
      <c r="L1503" s="28">
        <v>0</v>
      </c>
      <c r="M1503" s="28">
        <v>0</v>
      </c>
      <c r="N1503" s="28">
        <v>2</v>
      </c>
      <c r="O1503" s="28">
        <v>4</v>
      </c>
      <c r="P1503">
        <f>VLOOKUP($A1503,'Item Detail'!$A$2:$G$3180,7,0)</f>
        <v>1</v>
      </c>
      <c r="Q1503" s="30" t="s">
        <v>20750</v>
      </c>
      <c r="R1503" s="30" t="s">
        <v>20730</v>
      </c>
      <c r="S1503" s="30" t="s">
        <v>20731</v>
      </c>
      <c r="T1503" s="30" t="s">
        <v>20732</v>
      </c>
      <c r="U1503" s="30" t="s">
        <v>20732</v>
      </c>
      <c r="V1503" s="30" t="s">
        <v>20737</v>
      </c>
      <c r="W1503" s="30" t="s">
        <v>20734</v>
      </c>
      <c r="X1503" s="30" t="s">
        <v>20734</v>
      </c>
      <c r="Y1503" s="30" t="s">
        <v>20734</v>
      </c>
      <c r="Z1503" s="30" t="s">
        <v>20734</v>
      </c>
      <c r="AA1503" s="32" t="s">
        <v>20790</v>
      </c>
    </row>
    <row r="1504" spans="1:27" x14ac:dyDescent="0.3">
      <c r="A1504" s="28" t="s">
        <v>13772</v>
      </c>
      <c r="B1504" s="28" t="s">
        <v>17420</v>
      </c>
      <c r="C1504" s="28" t="s">
        <v>13773</v>
      </c>
      <c r="D1504" s="28" t="s">
        <v>13774</v>
      </c>
      <c r="E1504" s="28" t="s">
        <v>7977</v>
      </c>
      <c r="F1504" s="28" t="s">
        <v>2536</v>
      </c>
      <c r="G1504" s="28" t="s">
        <v>18862</v>
      </c>
      <c r="H1504" s="28" t="s">
        <v>17453</v>
      </c>
      <c r="I1504" s="28">
        <v>0</v>
      </c>
      <c r="J1504" s="28">
        <v>0</v>
      </c>
      <c r="K1504" s="28">
        <v>0</v>
      </c>
      <c r="L1504" s="28">
        <v>0</v>
      </c>
      <c r="M1504" s="28">
        <v>1</v>
      </c>
      <c r="N1504" s="28">
        <v>2</v>
      </c>
      <c r="O1504" s="28">
        <v>4</v>
      </c>
      <c r="P1504">
        <f>VLOOKUP($A1504,'Item Detail'!$A$2:$G$3180,7,0)</f>
        <v>1</v>
      </c>
      <c r="Q1504" s="30" t="s">
        <v>20729</v>
      </c>
      <c r="R1504" s="30" t="s">
        <v>20730</v>
      </c>
      <c r="S1504" s="30" t="s">
        <v>20731</v>
      </c>
      <c r="T1504" s="30" t="s">
        <v>20732</v>
      </c>
      <c r="U1504" s="30" t="s">
        <v>20749</v>
      </c>
      <c r="V1504" s="30" t="s">
        <v>20734</v>
      </c>
      <c r="W1504" s="30" t="s">
        <v>20737</v>
      </c>
      <c r="X1504" s="30" t="s">
        <v>20734</v>
      </c>
      <c r="Y1504" s="30" t="s">
        <v>20737</v>
      </c>
      <c r="Z1504" s="30" t="s">
        <v>20737</v>
      </c>
      <c r="AA1504" s="32" t="s">
        <v>20790</v>
      </c>
    </row>
    <row r="1505" spans="1:27" x14ac:dyDescent="0.3">
      <c r="A1505" s="28" t="s">
        <v>2088</v>
      </c>
      <c r="B1505" s="28" t="s">
        <v>17458</v>
      </c>
      <c r="C1505" s="28" t="s">
        <v>14065</v>
      </c>
      <c r="D1505" s="28" t="s">
        <v>14066</v>
      </c>
      <c r="E1505" s="28" t="s">
        <v>9159</v>
      </c>
      <c r="F1505" s="28" t="s">
        <v>1684</v>
      </c>
      <c r="G1505" s="28" t="s">
        <v>18863</v>
      </c>
      <c r="H1505" s="28" t="s">
        <v>17428</v>
      </c>
      <c r="I1505" s="28">
        <v>1</v>
      </c>
      <c r="J1505" s="28">
        <v>0</v>
      </c>
      <c r="K1505" s="28">
        <v>0</v>
      </c>
      <c r="L1505" s="28">
        <v>0</v>
      </c>
      <c r="M1505" s="28">
        <v>0</v>
      </c>
      <c r="N1505" s="28">
        <v>2</v>
      </c>
      <c r="O1505" s="28">
        <v>4</v>
      </c>
      <c r="P1505">
        <f>VLOOKUP($A1505,'Item Detail'!$A$2:$G$3180,7,0)</f>
        <v>1</v>
      </c>
      <c r="Q1505" s="30" t="s">
        <v>20741</v>
      </c>
      <c r="R1505" s="30" t="s">
        <v>20730</v>
      </c>
      <c r="S1505" s="30" t="s">
        <v>20742</v>
      </c>
      <c r="T1505" s="30" t="s">
        <v>20732</v>
      </c>
      <c r="U1505" s="30" t="s">
        <v>20732</v>
      </c>
      <c r="V1505" s="30" t="s">
        <v>20737</v>
      </c>
      <c r="W1505" s="30" t="s">
        <v>20737</v>
      </c>
      <c r="X1505" s="30" t="s">
        <v>20737</v>
      </c>
      <c r="Y1505" s="30" t="s">
        <v>20737</v>
      </c>
      <c r="Z1505" s="30" t="s">
        <v>20737</v>
      </c>
      <c r="AA1505" s="32" t="s">
        <v>20789</v>
      </c>
    </row>
    <row r="1506" spans="1:27" x14ac:dyDescent="0.3">
      <c r="A1506" s="28" t="s">
        <v>11293</v>
      </c>
      <c r="B1506" s="28" t="s">
        <v>17437</v>
      </c>
      <c r="C1506" s="28" t="s">
        <v>11294</v>
      </c>
      <c r="D1506" s="28" t="s">
        <v>11295</v>
      </c>
      <c r="E1506" s="28" t="s">
        <v>11296</v>
      </c>
      <c r="F1506" s="28" t="s">
        <v>18391</v>
      </c>
      <c r="G1506" s="28" t="s">
        <v>18864</v>
      </c>
      <c r="H1506" s="28" t="s">
        <v>17413</v>
      </c>
      <c r="I1506" s="28">
        <v>0</v>
      </c>
      <c r="J1506" s="28">
        <v>0</v>
      </c>
      <c r="K1506" s="28">
        <v>0</v>
      </c>
      <c r="L1506" s="28">
        <v>0</v>
      </c>
      <c r="M1506" s="28">
        <v>1</v>
      </c>
      <c r="N1506" s="28">
        <v>2</v>
      </c>
      <c r="O1506" s="28">
        <v>4</v>
      </c>
      <c r="P1506">
        <f>VLOOKUP($A1506,'Item Detail'!$A$2:$G$3180,7,0)</f>
        <v>1</v>
      </c>
      <c r="Q1506" s="30" t="s">
        <v>20739</v>
      </c>
      <c r="R1506" s="30" t="s">
        <v>20730</v>
      </c>
      <c r="S1506" s="30" t="s">
        <v>20731</v>
      </c>
      <c r="T1506" s="30" t="s">
        <v>20732</v>
      </c>
      <c r="U1506" s="30" t="s">
        <v>20761</v>
      </c>
      <c r="V1506" s="30" t="s">
        <v>20734</v>
      </c>
      <c r="W1506" s="30" t="s">
        <v>20734</v>
      </c>
      <c r="X1506" s="30" t="s">
        <v>20734</v>
      </c>
      <c r="Y1506" s="30" t="s">
        <v>20734</v>
      </c>
      <c r="Z1506" s="30" t="s">
        <v>20734</v>
      </c>
      <c r="AA1506" s="32" t="s">
        <v>20788</v>
      </c>
    </row>
    <row r="1507" spans="1:27" x14ac:dyDescent="0.3">
      <c r="A1507" s="28" t="s">
        <v>12386</v>
      </c>
      <c r="B1507" s="28" t="s">
        <v>17410</v>
      </c>
      <c r="C1507" s="28" t="s">
        <v>12387</v>
      </c>
      <c r="D1507" s="28" t="s">
        <v>7677</v>
      </c>
      <c r="E1507" s="28" t="s">
        <v>7684</v>
      </c>
      <c r="F1507" s="28" t="s">
        <v>9317</v>
      </c>
      <c r="G1507" s="28" t="s">
        <v>18865</v>
      </c>
      <c r="H1507" s="28" t="s">
        <v>17453</v>
      </c>
      <c r="I1507" s="28">
        <v>0</v>
      </c>
      <c r="J1507" s="28">
        <v>0</v>
      </c>
      <c r="K1507" s="28">
        <v>1</v>
      </c>
      <c r="L1507" s="28">
        <v>0</v>
      </c>
      <c r="M1507" s="28">
        <v>0</v>
      </c>
      <c r="N1507" s="28">
        <v>2</v>
      </c>
      <c r="O1507" s="28">
        <v>4</v>
      </c>
      <c r="P1507">
        <f>VLOOKUP($A1507,'Item Detail'!$A$2:$G$3180,7,0)</f>
        <v>1</v>
      </c>
      <c r="Q1507" s="30" t="s">
        <v>20750</v>
      </c>
      <c r="R1507" s="30" t="s">
        <v>20730</v>
      </c>
      <c r="S1507" s="30" t="s">
        <v>20731</v>
      </c>
      <c r="T1507" s="30" t="s">
        <v>20732</v>
      </c>
      <c r="U1507" s="30" t="s">
        <v>20732</v>
      </c>
      <c r="V1507" s="30" t="s">
        <v>20734</v>
      </c>
      <c r="W1507" s="30" t="s">
        <v>20734</v>
      </c>
      <c r="X1507" s="30" t="s">
        <v>20737</v>
      </c>
      <c r="Y1507" s="30" t="s">
        <v>20737</v>
      </c>
      <c r="Z1507" s="30" t="s">
        <v>20734</v>
      </c>
      <c r="AA1507" s="32" t="s">
        <v>20790</v>
      </c>
    </row>
    <row r="1508" spans="1:27" x14ac:dyDescent="0.3">
      <c r="A1508" s="28" t="s">
        <v>3747</v>
      </c>
      <c r="B1508" s="28" t="s">
        <v>17435</v>
      </c>
      <c r="C1508" s="28" t="s">
        <v>12736</v>
      </c>
      <c r="D1508" s="28" t="s">
        <v>9755</v>
      </c>
      <c r="E1508" s="28" t="s">
        <v>7684</v>
      </c>
      <c r="F1508" s="28" t="s">
        <v>1877</v>
      </c>
      <c r="G1508" s="28" t="s">
        <v>18866</v>
      </c>
      <c r="H1508" s="28" t="s">
        <v>17428</v>
      </c>
      <c r="I1508" s="28">
        <v>1</v>
      </c>
      <c r="J1508" s="28">
        <v>0</v>
      </c>
      <c r="K1508" s="28">
        <v>0</v>
      </c>
      <c r="L1508" s="28">
        <v>0</v>
      </c>
      <c r="M1508" s="28">
        <v>0</v>
      </c>
      <c r="N1508" s="28">
        <v>2</v>
      </c>
      <c r="O1508" s="28">
        <v>4</v>
      </c>
      <c r="P1508">
        <f>VLOOKUP($A1508,'Item Detail'!$A$2:$G$3180,7,0)</f>
        <v>1</v>
      </c>
      <c r="Q1508" s="30" t="s">
        <v>20741</v>
      </c>
      <c r="R1508" s="30" t="s">
        <v>20730</v>
      </c>
      <c r="S1508" s="30" t="s">
        <v>20742</v>
      </c>
      <c r="T1508" s="30" t="s">
        <v>20732</v>
      </c>
      <c r="U1508" s="30" t="s">
        <v>20732</v>
      </c>
      <c r="V1508" s="30" t="s">
        <v>20737</v>
      </c>
      <c r="W1508" s="30" t="s">
        <v>20737</v>
      </c>
      <c r="X1508" s="30" t="s">
        <v>20737</v>
      </c>
      <c r="Y1508" s="30" t="s">
        <v>20737</v>
      </c>
      <c r="Z1508" s="30" t="s">
        <v>20737</v>
      </c>
      <c r="AA1508" s="32" t="s">
        <v>20789</v>
      </c>
    </row>
    <row r="1509" spans="1:27" x14ac:dyDescent="0.3">
      <c r="A1509" s="28" t="s">
        <v>2080</v>
      </c>
      <c r="B1509" s="28" t="s">
        <v>17458</v>
      </c>
      <c r="C1509" s="28" t="s">
        <v>11499</v>
      </c>
      <c r="D1509" s="28" t="s">
        <v>9015</v>
      </c>
      <c r="E1509" s="28" t="s">
        <v>7684</v>
      </c>
      <c r="F1509" s="28" t="s">
        <v>1938</v>
      </c>
      <c r="G1509" s="28" t="s">
        <v>18867</v>
      </c>
      <c r="H1509" s="28" t="s">
        <v>17428</v>
      </c>
      <c r="I1509" s="28">
        <v>0</v>
      </c>
      <c r="J1509" s="28">
        <v>0</v>
      </c>
      <c r="K1509" s="28">
        <v>1</v>
      </c>
      <c r="L1509" s="28">
        <v>0</v>
      </c>
      <c r="M1509" s="28">
        <v>0</v>
      </c>
      <c r="N1509" s="28">
        <v>2</v>
      </c>
      <c r="O1509" s="28">
        <v>4</v>
      </c>
      <c r="P1509">
        <f>VLOOKUP($A1509,'Item Detail'!$A$2:$G$3180,7,0)</f>
        <v>1</v>
      </c>
      <c r="Q1509" s="30" t="s">
        <v>20741</v>
      </c>
      <c r="R1509" s="30" t="s">
        <v>20730</v>
      </c>
      <c r="S1509" s="30" t="s">
        <v>20742</v>
      </c>
      <c r="T1509" s="30" t="s">
        <v>20732</v>
      </c>
      <c r="U1509" s="30" t="s">
        <v>20749</v>
      </c>
      <c r="V1509" s="30" t="s">
        <v>20737</v>
      </c>
      <c r="W1509" s="30" t="s">
        <v>20737</v>
      </c>
      <c r="X1509" s="30" t="s">
        <v>20737</v>
      </c>
      <c r="Y1509" s="30" t="s">
        <v>20737</v>
      </c>
      <c r="Z1509" s="30" t="s">
        <v>20737</v>
      </c>
      <c r="AA1509" s="32" t="s">
        <v>20789</v>
      </c>
    </row>
    <row r="1510" spans="1:27" x14ac:dyDescent="0.3">
      <c r="A1510" s="28" t="s">
        <v>15129</v>
      </c>
      <c r="B1510" s="28" t="s">
        <v>17454</v>
      </c>
      <c r="C1510" s="28" t="s">
        <v>15130</v>
      </c>
      <c r="D1510" s="28" t="s">
        <v>15131</v>
      </c>
      <c r="E1510" s="28" t="s">
        <v>15132</v>
      </c>
      <c r="F1510" s="28" t="s">
        <v>7772</v>
      </c>
      <c r="G1510" s="28" t="s">
        <v>18868</v>
      </c>
      <c r="H1510" s="28" t="s">
        <v>17412</v>
      </c>
      <c r="I1510" s="28">
        <v>0</v>
      </c>
      <c r="J1510" s="28">
        <v>0</v>
      </c>
      <c r="K1510" s="28">
        <v>1</v>
      </c>
      <c r="L1510" s="28">
        <v>0</v>
      </c>
      <c r="M1510" s="28">
        <v>0</v>
      </c>
      <c r="N1510" s="28">
        <v>2</v>
      </c>
      <c r="O1510" s="28">
        <v>4</v>
      </c>
      <c r="P1510">
        <f>VLOOKUP($A1510,'Item Detail'!$A$2:$G$3180,7,0)</f>
        <v>1</v>
      </c>
      <c r="Q1510" s="30" t="s">
        <v>20739</v>
      </c>
      <c r="R1510" s="30" t="s">
        <v>20730</v>
      </c>
      <c r="S1510" s="30" t="s">
        <v>20731</v>
      </c>
      <c r="T1510" s="30" t="s">
        <v>20732</v>
      </c>
      <c r="U1510" s="30" t="s">
        <v>20736</v>
      </c>
      <c r="V1510" s="30" t="s">
        <v>20734</v>
      </c>
      <c r="W1510" s="30" t="s">
        <v>20734</v>
      </c>
      <c r="X1510" s="30" t="s">
        <v>20734</v>
      </c>
      <c r="Y1510" s="30" t="s">
        <v>20734</v>
      </c>
      <c r="Z1510" s="30" t="s">
        <v>20734</v>
      </c>
      <c r="AA1510" s="32" t="s">
        <v>20788</v>
      </c>
    </row>
    <row r="1511" spans="1:27" x14ac:dyDescent="0.3">
      <c r="A1511" s="28" t="s">
        <v>4582</v>
      </c>
      <c r="B1511" s="28" t="s">
        <v>17447</v>
      </c>
      <c r="C1511" s="28" t="s">
        <v>12514</v>
      </c>
      <c r="D1511" s="28" t="s">
        <v>12515</v>
      </c>
      <c r="E1511" s="28" t="s">
        <v>7716</v>
      </c>
      <c r="F1511" s="28" t="s">
        <v>1893</v>
      </c>
      <c r="G1511" s="28" t="s">
        <v>18869</v>
      </c>
      <c r="H1511" s="28" t="s">
        <v>17419</v>
      </c>
      <c r="I1511" s="28">
        <v>0</v>
      </c>
      <c r="J1511" s="28">
        <v>0</v>
      </c>
      <c r="K1511" s="28">
        <v>1</v>
      </c>
      <c r="L1511" s="28">
        <v>0</v>
      </c>
      <c r="M1511" s="28">
        <v>0</v>
      </c>
      <c r="N1511" s="28">
        <v>2</v>
      </c>
      <c r="O1511" s="28">
        <v>4</v>
      </c>
      <c r="P1511">
        <f>VLOOKUP($A1511,'Item Detail'!$A$2:$G$3180,7,0)</f>
        <v>1</v>
      </c>
      <c r="Q1511" s="30" t="s">
        <v>20735</v>
      </c>
      <c r="R1511" s="30" t="s">
        <v>20730</v>
      </c>
      <c r="S1511" s="30" t="s">
        <v>4207</v>
      </c>
      <c r="T1511" s="30" t="s">
        <v>20732</v>
      </c>
      <c r="U1511" s="30" t="s">
        <v>20732</v>
      </c>
      <c r="V1511" s="30" t="s">
        <v>20737</v>
      </c>
      <c r="W1511" s="30" t="s">
        <v>20737</v>
      </c>
      <c r="X1511" s="30" t="s">
        <v>20737</v>
      </c>
      <c r="Y1511" s="30" t="s">
        <v>20737</v>
      </c>
      <c r="Z1511" s="30" t="s">
        <v>20737</v>
      </c>
      <c r="AA1511" s="32" t="s">
        <v>20789</v>
      </c>
    </row>
    <row r="1512" spans="1:27" x14ac:dyDescent="0.3">
      <c r="A1512" s="28" t="s">
        <v>12330</v>
      </c>
      <c r="B1512" s="28" t="s">
        <v>17489</v>
      </c>
      <c r="C1512" s="28" t="s">
        <v>12331</v>
      </c>
      <c r="D1512" s="28" t="s">
        <v>12332</v>
      </c>
      <c r="E1512" s="28" t="s">
        <v>8554</v>
      </c>
      <c r="F1512" s="28" t="s">
        <v>1608</v>
      </c>
      <c r="G1512" s="28" t="s">
        <v>17850</v>
      </c>
      <c r="H1512" s="28" t="s">
        <v>17413</v>
      </c>
      <c r="I1512" s="28">
        <v>1</v>
      </c>
      <c r="J1512" s="28">
        <v>0</v>
      </c>
      <c r="K1512" s="28">
        <v>0</v>
      </c>
      <c r="L1512" s="28">
        <v>0</v>
      </c>
      <c r="M1512" s="28">
        <v>0</v>
      </c>
      <c r="N1512" s="28">
        <v>2</v>
      </c>
      <c r="O1512" s="28">
        <v>4</v>
      </c>
      <c r="P1512">
        <f>VLOOKUP($A1512,'Item Detail'!$A$2:$G$3180,7,0)</f>
        <v>1</v>
      </c>
      <c r="Q1512" s="30" t="s">
        <v>20754</v>
      </c>
      <c r="R1512" s="30" t="s">
        <v>20730</v>
      </c>
      <c r="S1512" s="30" t="s">
        <v>20731</v>
      </c>
      <c r="T1512" s="30" t="s">
        <v>20732</v>
      </c>
      <c r="U1512" s="30" t="s">
        <v>20732</v>
      </c>
      <c r="V1512" s="30" t="s">
        <v>20734</v>
      </c>
      <c r="W1512" s="30" t="s">
        <v>20734</v>
      </c>
      <c r="X1512" s="30" t="s">
        <v>20734</v>
      </c>
      <c r="Y1512" s="30" t="s">
        <v>20734</v>
      </c>
      <c r="Z1512" s="30" t="s">
        <v>20734</v>
      </c>
      <c r="AA1512" s="32" t="s">
        <v>20788</v>
      </c>
    </row>
    <row r="1513" spans="1:27" x14ac:dyDescent="0.3">
      <c r="A1513" s="28" t="s">
        <v>5899</v>
      </c>
      <c r="B1513" s="28" t="s">
        <v>17483</v>
      </c>
      <c r="C1513" s="28" t="s">
        <v>13803</v>
      </c>
      <c r="D1513" s="28" t="s">
        <v>13804</v>
      </c>
      <c r="E1513" s="28" t="s">
        <v>7977</v>
      </c>
      <c r="F1513" s="28" t="s">
        <v>1691</v>
      </c>
      <c r="G1513" s="28" t="s">
        <v>18870</v>
      </c>
      <c r="H1513" s="28" t="s">
        <v>17419</v>
      </c>
      <c r="I1513" s="28">
        <v>0</v>
      </c>
      <c r="J1513" s="28">
        <v>0</v>
      </c>
      <c r="K1513" s="28">
        <v>1</v>
      </c>
      <c r="L1513" s="28">
        <v>0</v>
      </c>
      <c r="M1513" s="28">
        <v>0</v>
      </c>
      <c r="N1513" s="28">
        <v>2</v>
      </c>
      <c r="O1513" s="28">
        <v>4</v>
      </c>
      <c r="P1513">
        <f>VLOOKUP($A1513,'Item Detail'!$A$2:$G$3180,7,0)</f>
        <v>1</v>
      </c>
      <c r="Q1513" s="30" t="s">
        <v>20735</v>
      </c>
      <c r="R1513" s="30" t="s">
        <v>20730</v>
      </c>
      <c r="S1513" s="30" t="s">
        <v>4207</v>
      </c>
      <c r="T1513" s="30" t="s">
        <v>20732</v>
      </c>
      <c r="U1513" s="30" t="s">
        <v>20732</v>
      </c>
      <c r="V1513" s="30" t="s">
        <v>20737</v>
      </c>
      <c r="W1513" s="30" t="s">
        <v>20737</v>
      </c>
      <c r="X1513" s="30" t="s">
        <v>20737</v>
      </c>
      <c r="Y1513" s="30" t="s">
        <v>20737</v>
      </c>
      <c r="Z1513" s="30" t="s">
        <v>20737</v>
      </c>
      <c r="AA1513" s="32" t="s">
        <v>20789</v>
      </c>
    </row>
    <row r="1514" spans="1:27" x14ac:dyDescent="0.3">
      <c r="A1514" s="28" t="s">
        <v>3869</v>
      </c>
      <c r="B1514" s="28" t="s">
        <v>17435</v>
      </c>
      <c r="C1514" s="28" t="s">
        <v>15643</v>
      </c>
      <c r="D1514" s="28" t="s">
        <v>15644</v>
      </c>
      <c r="E1514" s="28" t="s">
        <v>7888</v>
      </c>
      <c r="F1514" s="28" t="s">
        <v>18045</v>
      </c>
      <c r="G1514" s="28" t="s">
        <v>18871</v>
      </c>
      <c r="H1514" s="28" t="s">
        <v>17428</v>
      </c>
      <c r="I1514" s="28">
        <v>0</v>
      </c>
      <c r="J1514" s="28">
        <v>0</v>
      </c>
      <c r="K1514" s="28">
        <v>0</v>
      </c>
      <c r="L1514" s="28">
        <v>0</v>
      </c>
      <c r="M1514" s="28">
        <v>1</v>
      </c>
      <c r="N1514" s="28">
        <v>2</v>
      </c>
      <c r="O1514" s="28">
        <v>4</v>
      </c>
      <c r="P1514">
        <f>VLOOKUP($A1514,'Item Detail'!$A$2:$G$3180,7,0)</f>
        <v>1</v>
      </c>
      <c r="Q1514" s="30" t="s">
        <v>20741</v>
      </c>
      <c r="R1514" s="30" t="s">
        <v>20730</v>
      </c>
      <c r="S1514" s="30" t="s">
        <v>20742</v>
      </c>
      <c r="T1514" s="30" t="s">
        <v>20732</v>
      </c>
      <c r="U1514" s="30" t="s">
        <v>20732</v>
      </c>
      <c r="V1514" s="30" t="s">
        <v>20737</v>
      </c>
      <c r="W1514" s="30" t="s">
        <v>20737</v>
      </c>
      <c r="X1514" s="30" t="s">
        <v>20737</v>
      </c>
      <c r="Y1514" s="30" t="s">
        <v>20737</v>
      </c>
      <c r="Z1514" s="30" t="s">
        <v>20737</v>
      </c>
      <c r="AA1514" s="32" t="s">
        <v>20789</v>
      </c>
    </row>
    <row r="1515" spans="1:27" x14ac:dyDescent="0.3">
      <c r="A1515" s="28" t="s">
        <v>12048</v>
      </c>
      <c r="B1515" s="28" t="s">
        <v>17513</v>
      </c>
      <c r="C1515" s="28" t="s">
        <v>12049</v>
      </c>
      <c r="D1515" s="28" t="s">
        <v>7677</v>
      </c>
      <c r="E1515" s="28" t="s">
        <v>7800</v>
      </c>
      <c r="F1515" s="28" t="s">
        <v>17899</v>
      </c>
      <c r="G1515" s="28" t="s">
        <v>18872</v>
      </c>
      <c r="H1515" s="28" t="s">
        <v>17413</v>
      </c>
      <c r="I1515" s="28">
        <v>0</v>
      </c>
      <c r="J1515" s="28">
        <v>0</v>
      </c>
      <c r="K1515" s="28">
        <v>0</v>
      </c>
      <c r="L1515" s="28">
        <v>0</v>
      </c>
      <c r="M1515" s="28">
        <v>1</v>
      </c>
      <c r="N1515" s="28">
        <v>2</v>
      </c>
      <c r="O1515" s="28">
        <v>4</v>
      </c>
      <c r="P1515">
        <f>VLOOKUP($A1515,'Item Detail'!$A$2:$G$3180,7,0)</f>
        <v>1</v>
      </c>
      <c r="Q1515" s="30" t="s">
        <v>20729</v>
      </c>
      <c r="R1515" s="30" t="s">
        <v>20730</v>
      </c>
      <c r="S1515" s="30" t="s">
        <v>20731</v>
      </c>
      <c r="T1515" s="30" t="s">
        <v>20732</v>
      </c>
      <c r="U1515" s="30" t="s">
        <v>20732</v>
      </c>
      <c r="V1515" s="30" t="s">
        <v>20734</v>
      </c>
      <c r="W1515" s="30" t="s">
        <v>20734</v>
      </c>
      <c r="X1515" s="30" t="s">
        <v>20734</v>
      </c>
      <c r="Y1515" s="30" t="s">
        <v>20734</v>
      </c>
      <c r="Z1515" s="30" t="s">
        <v>20734</v>
      </c>
      <c r="AA1515" s="32" t="s">
        <v>20788</v>
      </c>
    </row>
    <row r="1516" spans="1:27" x14ac:dyDescent="0.3">
      <c r="A1516" s="28" t="s">
        <v>10821</v>
      </c>
      <c r="B1516" s="28" t="s">
        <v>17437</v>
      </c>
      <c r="C1516" s="28" t="s">
        <v>10822</v>
      </c>
      <c r="D1516" s="28" t="s">
        <v>9519</v>
      </c>
      <c r="E1516" s="28" t="s">
        <v>10823</v>
      </c>
      <c r="F1516" s="28" t="s">
        <v>2283</v>
      </c>
      <c r="G1516" s="28" t="s">
        <v>18873</v>
      </c>
      <c r="H1516" s="28" t="s">
        <v>17413</v>
      </c>
      <c r="I1516" s="28">
        <v>0</v>
      </c>
      <c r="J1516" s="28">
        <v>0</v>
      </c>
      <c r="K1516" s="28">
        <v>1</v>
      </c>
      <c r="L1516" s="28">
        <v>0</v>
      </c>
      <c r="M1516" s="28">
        <v>0</v>
      </c>
      <c r="N1516" s="28">
        <v>2</v>
      </c>
      <c r="O1516" s="28">
        <v>4</v>
      </c>
      <c r="P1516">
        <f>VLOOKUP($A1516,'Item Detail'!$A$2:$G$3180,7,0)</f>
        <v>1</v>
      </c>
      <c r="Q1516" s="30" t="s">
        <v>20729</v>
      </c>
      <c r="R1516" s="30" t="s">
        <v>20730</v>
      </c>
      <c r="S1516" s="30" t="s">
        <v>20731</v>
      </c>
      <c r="T1516" s="30" t="s">
        <v>20732</v>
      </c>
      <c r="U1516" s="30" t="s">
        <v>20770</v>
      </c>
      <c r="V1516" s="30" t="s">
        <v>20734</v>
      </c>
      <c r="W1516" s="30" t="s">
        <v>20734</v>
      </c>
      <c r="X1516" s="30" t="s">
        <v>20734</v>
      </c>
      <c r="Y1516" s="30" t="s">
        <v>20734</v>
      </c>
      <c r="Z1516" s="30" t="s">
        <v>20734</v>
      </c>
      <c r="AA1516" s="32" t="s">
        <v>20788</v>
      </c>
    </row>
    <row r="1517" spans="1:27" x14ac:dyDescent="0.3">
      <c r="A1517" s="28" t="s">
        <v>17004</v>
      </c>
      <c r="B1517" s="28" t="s">
        <v>17417</v>
      </c>
      <c r="C1517" s="28" t="s">
        <v>17005</v>
      </c>
      <c r="D1517" s="28" t="s">
        <v>7677</v>
      </c>
      <c r="E1517" s="28" t="s">
        <v>8031</v>
      </c>
      <c r="F1517" s="28" t="s">
        <v>16326</v>
      </c>
      <c r="G1517" s="28" t="s">
        <v>18874</v>
      </c>
      <c r="H1517" s="28" t="s">
        <v>17413</v>
      </c>
      <c r="I1517" s="28">
        <v>1</v>
      </c>
      <c r="J1517" s="28">
        <v>0</v>
      </c>
      <c r="K1517" s="28">
        <v>0</v>
      </c>
      <c r="L1517" s="28">
        <v>0</v>
      </c>
      <c r="M1517" s="28">
        <v>0</v>
      </c>
      <c r="N1517" s="28">
        <v>2</v>
      </c>
      <c r="O1517" s="28">
        <v>4</v>
      </c>
      <c r="P1517">
        <f>VLOOKUP($A1517,'Item Detail'!$A$2:$G$3180,7,0)</f>
        <v>1</v>
      </c>
      <c r="Q1517" s="30" t="s">
        <v>20754</v>
      </c>
      <c r="R1517" s="30" t="s">
        <v>20730</v>
      </c>
      <c r="S1517" s="30" t="s">
        <v>20731</v>
      </c>
      <c r="T1517" s="30" t="s">
        <v>20732</v>
      </c>
      <c r="U1517" s="30" t="s">
        <v>20732</v>
      </c>
      <c r="V1517" s="30" t="s">
        <v>20734</v>
      </c>
      <c r="W1517" s="30" t="s">
        <v>20734</v>
      </c>
      <c r="X1517" s="30" t="s">
        <v>20734</v>
      </c>
      <c r="Y1517" s="30" t="s">
        <v>20734</v>
      </c>
      <c r="Z1517" s="30" t="s">
        <v>20734</v>
      </c>
      <c r="AA1517" s="32" t="s">
        <v>20788</v>
      </c>
    </row>
    <row r="1518" spans="1:27" x14ac:dyDescent="0.3">
      <c r="A1518" s="28" t="s">
        <v>2793</v>
      </c>
      <c r="B1518" s="28" t="s">
        <v>17437</v>
      </c>
      <c r="C1518" s="28" t="s">
        <v>14533</v>
      </c>
      <c r="D1518" s="28" t="s">
        <v>7677</v>
      </c>
      <c r="E1518" s="28" t="s">
        <v>7716</v>
      </c>
      <c r="F1518" s="28" t="s">
        <v>2795</v>
      </c>
      <c r="G1518" s="28" t="s">
        <v>18875</v>
      </c>
      <c r="H1518" s="28" t="s">
        <v>17428</v>
      </c>
      <c r="I1518" s="28">
        <v>1</v>
      </c>
      <c r="J1518" s="28">
        <v>0</v>
      </c>
      <c r="K1518" s="28">
        <v>0</v>
      </c>
      <c r="L1518" s="28">
        <v>0</v>
      </c>
      <c r="M1518" s="28">
        <v>0</v>
      </c>
      <c r="N1518" s="28">
        <v>2</v>
      </c>
      <c r="O1518" s="28">
        <v>4</v>
      </c>
      <c r="P1518">
        <f>VLOOKUP($A1518,'Item Detail'!$A$2:$G$3180,7,0)</f>
        <v>1</v>
      </c>
      <c r="Q1518" s="30" t="s">
        <v>20741</v>
      </c>
      <c r="R1518" s="30" t="s">
        <v>20752</v>
      </c>
      <c r="S1518" s="30" t="s">
        <v>20752</v>
      </c>
      <c r="T1518" s="30" t="s">
        <v>20732</v>
      </c>
      <c r="U1518" s="30" t="s">
        <v>20732</v>
      </c>
      <c r="V1518" s="30" t="s">
        <v>20737</v>
      </c>
      <c r="W1518" s="30" t="s">
        <v>20737</v>
      </c>
      <c r="X1518" s="30" t="s">
        <v>20737</v>
      </c>
      <c r="Y1518" s="30" t="s">
        <v>20737</v>
      </c>
      <c r="Z1518" s="30" t="s">
        <v>20737</v>
      </c>
      <c r="AA1518" s="32" t="s">
        <v>20786</v>
      </c>
    </row>
    <row r="1519" spans="1:27" x14ac:dyDescent="0.3">
      <c r="A1519" s="28" t="s">
        <v>16950</v>
      </c>
      <c r="B1519" s="28" t="s">
        <v>17715</v>
      </c>
      <c r="C1519" s="28" t="s">
        <v>16951</v>
      </c>
      <c r="D1519" s="28" t="s">
        <v>16952</v>
      </c>
      <c r="E1519" s="28" t="s">
        <v>9066</v>
      </c>
      <c r="F1519" s="28" t="s">
        <v>16953</v>
      </c>
      <c r="G1519" s="28" t="s">
        <v>18876</v>
      </c>
      <c r="H1519" s="28" t="s">
        <v>17453</v>
      </c>
      <c r="I1519" s="28">
        <v>0</v>
      </c>
      <c r="J1519" s="28">
        <v>1</v>
      </c>
      <c r="K1519" s="28">
        <v>0</v>
      </c>
      <c r="L1519" s="28">
        <v>0</v>
      </c>
      <c r="M1519" s="28">
        <v>0</v>
      </c>
      <c r="N1519" s="28">
        <v>2</v>
      </c>
      <c r="O1519" s="28">
        <v>4</v>
      </c>
      <c r="P1519">
        <f>VLOOKUP($A1519,'Item Detail'!$A$2:$G$3180,7,0)</f>
        <v>1</v>
      </c>
      <c r="Q1519" s="30" t="s">
        <v>20729</v>
      </c>
      <c r="R1519" s="30" t="s">
        <v>20730</v>
      </c>
      <c r="S1519" s="30" t="s">
        <v>20731</v>
      </c>
      <c r="T1519" s="30" t="s">
        <v>20732</v>
      </c>
      <c r="U1519" s="30" t="s">
        <v>20732</v>
      </c>
      <c r="V1519" s="30" t="s">
        <v>20734</v>
      </c>
      <c r="W1519" s="30" t="s">
        <v>20737</v>
      </c>
      <c r="X1519" s="30" t="s">
        <v>20737</v>
      </c>
      <c r="Y1519" s="30" t="s">
        <v>20737</v>
      </c>
      <c r="Z1519" s="30" t="s">
        <v>20737</v>
      </c>
      <c r="AA1519" s="32" t="s">
        <v>20790</v>
      </c>
    </row>
    <row r="1520" spans="1:27" x14ac:dyDescent="0.3">
      <c r="A1520" s="28" t="s">
        <v>11693</v>
      </c>
      <c r="B1520" s="28" t="s">
        <v>17447</v>
      </c>
      <c r="C1520" s="28" t="s">
        <v>11694</v>
      </c>
      <c r="D1520" s="28" t="s">
        <v>7677</v>
      </c>
      <c r="E1520" s="28" t="s">
        <v>7716</v>
      </c>
      <c r="F1520" s="28" t="s">
        <v>1684</v>
      </c>
      <c r="G1520" s="28" t="s">
        <v>18877</v>
      </c>
      <c r="H1520" s="28" t="s">
        <v>17453</v>
      </c>
      <c r="I1520" s="28">
        <v>0</v>
      </c>
      <c r="J1520" s="28">
        <v>0</v>
      </c>
      <c r="K1520" s="28">
        <v>1</v>
      </c>
      <c r="L1520" s="28">
        <v>0</v>
      </c>
      <c r="M1520" s="28">
        <v>0</v>
      </c>
      <c r="N1520" s="28">
        <v>2</v>
      </c>
      <c r="O1520" s="28">
        <v>4</v>
      </c>
      <c r="P1520">
        <f>VLOOKUP($A1520,'Item Detail'!$A$2:$G$3180,7,0)</f>
        <v>1</v>
      </c>
      <c r="Q1520" s="30" t="s">
        <v>20754</v>
      </c>
      <c r="R1520" s="30" t="s">
        <v>20730</v>
      </c>
      <c r="S1520" s="30" t="s">
        <v>20731</v>
      </c>
      <c r="T1520" s="30" t="s">
        <v>20732</v>
      </c>
      <c r="U1520" s="30" t="s">
        <v>20732</v>
      </c>
      <c r="V1520" s="30" t="s">
        <v>20734</v>
      </c>
      <c r="W1520" s="30" t="s">
        <v>20737</v>
      </c>
      <c r="X1520" s="30" t="s">
        <v>20737</v>
      </c>
      <c r="Y1520" s="30" t="s">
        <v>20737</v>
      </c>
      <c r="Z1520" s="30" t="s">
        <v>20737</v>
      </c>
      <c r="AA1520" s="32" t="s">
        <v>20790</v>
      </c>
    </row>
    <row r="1521" spans="1:27" x14ac:dyDescent="0.3">
      <c r="A1521" s="28" t="s">
        <v>6106</v>
      </c>
      <c r="B1521" s="28" t="s">
        <v>17420</v>
      </c>
      <c r="C1521" s="28" t="s">
        <v>15612</v>
      </c>
      <c r="D1521" s="28" t="s">
        <v>15613</v>
      </c>
      <c r="E1521" s="28" t="s">
        <v>8375</v>
      </c>
      <c r="F1521" s="28" t="s">
        <v>4208</v>
      </c>
      <c r="G1521" s="28" t="s">
        <v>18878</v>
      </c>
      <c r="H1521" s="28" t="s">
        <v>17419</v>
      </c>
      <c r="I1521" s="28">
        <v>0</v>
      </c>
      <c r="J1521" s="28">
        <v>0</v>
      </c>
      <c r="K1521" s="28">
        <v>0</v>
      </c>
      <c r="L1521" s="28">
        <v>0</v>
      </c>
      <c r="M1521" s="28">
        <v>1</v>
      </c>
      <c r="N1521" s="28">
        <v>2</v>
      </c>
      <c r="O1521" s="28">
        <v>4</v>
      </c>
      <c r="P1521">
        <f>VLOOKUP($A1521,'Item Detail'!$A$2:$G$3180,7,0)</f>
        <v>1</v>
      </c>
      <c r="Q1521" s="30" t="s">
        <v>20738</v>
      </c>
      <c r="R1521" s="30" t="s">
        <v>20730</v>
      </c>
      <c r="S1521" s="30" t="s">
        <v>4207</v>
      </c>
      <c r="T1521" s="30" t="s">
        <v>20732</v>
      </c>
      <c r="U1521" s="30" t="s">
        <v>20732</v>
      </c>
      <c r="V1521" s="30" t="s">
        <v>20737</v>
      </c>
      <c r="W1521" s="30" t="s">
        <v>20737</v>
      </c>
      <c r="X1521" s="30" t="s">
        <v>20737</v>
      </c>
      <c r="Y1521" s="30" t="s">
        <v>20737</v>
      </c>
      <c r="Z1521" s="30" t="s">
        <v>20737</v>
      </c>
      <c r="AA1521" s="32" t="s">
        <v>20785</v>
      </c>
    </row>
    <row r="1522" spans="1:27" x14ac:dyDescent="0.3">
      <c r="A1522" s="28" t="s">
        <v>2447</v>
      </c>
      <c r="B1522" s="28" t="s">
        <v>17458</v>
      </c>
      <c r="C1522" s="28" t="s">
        <v>2448</v>
      </c>
      <c r="D1522" s="28" t="s">
        <v>13543</v>
      </c>
      <c r="E1522" s="28" t="s">
        <v>7829</v>
      </c>
      <c r="F1522" s="28" t="s">
        <v>1831</v>
      </c>
      <c r="G1522" s="28" t="s">
        <v>18879</v>
      </c>
      <c r="H1522" s="28" t="s">
        <v>17428</v>
      </c>
      <c r="I1522" s="28">
        <v>0</v>
      </c>
      <c r="J1522" s="28">
        <v>0</v>
      </c>
      <c r="K1522" s="28">
        <v>1</v>
      </c>
      <c r="L1522" s="28">
        <v>0</v>
      </c>
      <c r="M1522" s="28">
        <v>0</v>
      </c>
      <c r="N1522" s="28">
        <v>2</v>
      </c>
      <c r="O1522" s="28">
        <v>4</v>
      </c>
      <c r="P1522">
        <f>VLOOKUP($A1522,'Item Detail'!$A$2:$G$3180,7,0)</f>
        <v>1</v>
      </c>
      <c r="Q1522" s="30" t="s">
        <v>20741</v>
      </c>
      <c r="R1522" s="30" t="s">
        <v>20730</v>
      </c>
      <c r="S1522" s="30" t="s">
        <v>20742</v>
      </c>
      <c r="T1522" s="30" t="s">
        <v>20732</v>
      </c>
      <c r="U1522" s="30" t="s">
        <v>20733</v>
      </c>
      <c r="V1522" s="30" t="s">
        <v>20737</v>
      </c>
      <c r="W1522" s="30" t="s">
        <v>20737</v>
      </c>
      <c r="X1522" s="30" t="s">
        <v>20737</v>
      </c>
      <c r="Y1522" s="30" t="s">
        <v>20737</v>
      </c>
      <c r="Z1522" s="30" t="s">
        <v>20737</v>
      </c>
      <c r="AA1522" s="32" t="s">
        <v>20789</v>
      </c>
    </row>
    <row r="1523" spans="1:27" x14ac:dyDescent="0.3">
      <c r="A1523" s="28" t="s">
        <v>12909</v>
      </c>
      <c r="B1523" s="28" t="s">
        <v>17509</v>
      </c>
      <c r="C1523" s="28" t="s">
        <v>12910</v>
      </c>
      <c r="D1523" s="28" t="s">
        <v>7677</v>
      </c>
      <c r="E1523" s="28" t="s">
        <v>8884</v>
      </c>
      <c r="F1523" s="28" t="s">
        <v>12911</v>
      </c>
      <c r="G1523" s="28" t="s">
        <v>18880</v>
      </c>
      <c r="H1523" s="28" t="s">
        <v>17453</v>
      </c>
      <c r="I1523" s="28">
        <v>0</v>
      </c>
      <c r="J1523" s="28">
        <v>0</v>
      </c>
      <c r="K1523" s="28">
        <v>1</v>
      </c>
      <c r="L1523" s="28">
        <v>0</v>
      </c>
      <c r="M1523" s="28">
        <v>0</v>
      </c>
      <c r="N1523" s="28">
        <v>2</v>
      </c>
      <c r="O1523" s="28">
        <v>4</v>
      </c>
      <c r="P1523">
        <f>VLOOKUP($A1523,'Item Detail'!$A$2:$G$3180,7,0)</f>
        <v>1</v>
      </c>
      <c r="Q1523" s="30" t="s">
        <v>20729</v>
      </c>
      <c r="R1523" s="30" t="s">
        <v>20730</v>
      </c>
      <c r="S1523" s="30" t="s">
        <v>20731</v>
      </c>
      <c r="T1523" s="30" t="s">
        <v>20732</v>
      </c>
      <c r="U1523" s="30" t="s">
        <v>20732</v>
      </c>
      <c r="V1523" s="30" t="s">
        <v>20734</v>
      </c>
      <c r="W1523" s="30" t="s">
        <v>20737</v>
      </c>
      <c r="X1523" s="30" t="s">
        <v>20737</v>
      </c>
      <c r="Y1523" s="30" t="s">
        <v>20737</v>
      </c>
      <c r="Z1523" s="30" t="s">
        <v>20737</v>
      </c>
      <c r="AA1523" s="32" t="s">
        <v>20790</v>
      </c>
    </row>
    <row r="1524" spans="1:27" x14ac:dyDescent="0.3">
      <c r="A1524" s="28" t="s">
        <v>11110</v>
      </c>
      <c r="B1524" s="28" t="s">
        <v>17420</v>
      </c>
      <c r="C1524" s="28" t="s">
        <v>11111</v>
      </c>
      <c r="D1524" s="28" t="s">
        <v>7677</v>
      </c>
      <c r="E1524" s="28" t="s">
        <v>7716</v>
      </c>
      <c r="F1524" s="28" t="s">
        <v>17432</v>
      </c>
      <c r="G1524" s="28" t="s">
        <v>18881</v>
      </c>
      <c r="H1524" s="28" t="s">
        <v>17453</v>
      </c>
      <c r="I1524" s="28">
        <v>0</v>
      </c>
      <c r="J1524" s="28">
        <v>0</v>
      </c>
      <c r="K1524" s="28">
        <v>0</v>
      </c>
      <c r="L1524" s="28">
        <v>0</v>
      </c>
      <c r="M1524" s="28">
        <v>1</v>
      </c>
      <c r="N1524" s="28">
        <v>2</v>
      </c>
      <c r="O1524" s="28">
        <v>4</v>
      </c>
      <c r="P1524">
        <f>VLOOKUP($A1524,'Item Detail'!$A$2:$G$3180,7,0)</f>
        <v>1</v>
      </c>
      <c r="Q1524" s="30" t="s">
        <v>20754</v>
      </c>
      <c r="R1524" s="30" t="s">
        <v>20730</v>
      </c>
      <c r="S1524" s="30" t="s">
        <v>20731</v>
      </c>
      <c r="T1524" s="30" t="s">
        <v>20732</v>
      </c>
      <c r="U1524" s="30" t="s">
        <v>20732</v>
      </c>
      <c r="V1524" s="30" t="s">
        <v>20734</v>
      </c>
      <c r="W1524" s="30" t="s">
        <v>20737</v>
      </c>
      <c r="X1524" s="30" t="s">
        <v>20734</v>
      </c>
      <c r="Y1524" s="30" t="s">
        <v>20737</v>
      </c>
      <c r="Z1524" s="30" t="s">
        <v>20737</v>
      </c>
      <c r="AA1524" s="32" t="s">
        <v>20790</v>
      </c>
    </row>
    <row r="1525" spans="1:27" x14ac:dyDescent="0.3">
      <c r="A1525" s="28" t="s">
        <v>12101</v>
      </c>
      <c r="B1525" s="28" t="s">
        <v>17420</v>
      </c>
      <c r="C1525" s="28" t="s">
        <v>12102</v>
      </c>
      <c r="D1525" s="28" t="s">
        <v>7677</v>
      </c>
      <c r="E1525" s="28" t="s">
        <v>7716</v>
      </c>
      <c r="F1525" s="28" t="s">
        <v>17432</v>
      </c>
      <c r="G1525" s="28" t="s">
        <v>18882</v>
      </c>
      <c r="H1525" s="28" t="s">
        <v>17413</v>
      </c>
      <c r="I1525" s="28">
        <v>1</v>
      </c>
      <c r="J1525" s="28">
        <v>0</v>
      </c>
      <c r="K1525" s="28">
        <v>0</v>
      </c>
      <c r="L1525" s="28">
        <v>0</v>
      </c>
      <c r="M1525" s="28">
        <v>0</v>
      </c>
      <c r="N1525" s="28">
        <v>2</v>
      </c>
      <c r="O1525" s="28">
        <v>4</v>
      </c>
      <c r="P1525">
        <f>VLOOKUP($A1525,'Item Detail'!$A$2:$G$3180,7,0)</f>
        <v>1</v>
      </c>
      <c r="Q1525" s="30" t="s">
        <v>20754</v>
      </c>
      <c r="R1525" s="30" t="s">
        <v>20730</v>
      </c>
      <c r="S1525" s="30" t="s">
        <v>20731</v>
      </c>
      <c r="T1525" s="30" t="s">
        <v>20732</v>
      </c>
      <c r="U1525" s="30" t="s">
        <v>20732</v>
      </c>
      <c r="V1525" s="30" t="s">
        <v>20734</v>
      </c>
      <c r="W1525" s="30" t="s">
        <v>20734</v>
      </c>
      <c r="X1525" s="30" t="s">
        <v>20734</v>
      </c>
      <c r="Y1525" s="30" t="s">
        <v>20734</v>
      </c>
      <c r="Z1525" s="30" t="s">
        <v>20734</v>
      </c>
      <c r="AA1525" s="32" t="s">
        <v>20788</v>
      </c>
    </row>
    <row r="1526" spans="1:27" x14ac:dyDescent="0.3">
      <c r="A1526" s="28" t="s">
        <v>3107</v>
      </c>
      <c r="B1526" s="28" t="s">
        <v>17435</v>
      </c>
      <c r="C1526" s="28" t="s">
        <v>15861</v>
      </c>
      <c r="D1526" s="28" t="s">
        <v>7677</v>
      </c>
      <c r="E1526" s="28" t="s">
        <v>7716</v>
      </c>
      <c r="F1526" s="28" t="s">
        <v>17432</v>
      </c>
      <c r="G1526" s="28" t="s">
        <v>18883</v>
      </c>
      <c r="H1526" s="28" t="s">
        <v>17428</v>
      </c>
      <c r="I1526" s="28">
        <v>1</v>
      </c>
      <c r="J1526" s="28">
        <v>0</v>
      </c>
      <c r="K1526" s="28">
        <v>0</v>
      </c>
      <c r="L1526" s="28">
        <v>0</v>
      </c>
      <c r="M1526" s="28">
        <v>0</v>
      </c>
      <c r="N1526" s="28">
        <v>2</v>
      </c>
      <c r="O1526" s="28">
        <v>4</v>
      </c>
      <c r="P1526">
        <f>VLOOKUP($A1526,'Item Detail'!$A$2:$G$3180,7,0)</f>
        <v>1</v>
      </c>
      <c r="Q1526" s="30" t="s">
        <v>20741</v>
      </c>
      <c r="R1526" s="30" t="s">
        <v>20730</v>
      </c>
      <c r="S1526" s="30" t="s">
        <v>20742</v>
      </c>
      <c r="T1526" s="30" t="s">
        <v>20732</v>
      </c>
      <c r="U1526" s="30" t="s">
        <v>20732</v>
      </c>
      <c r="V1526" s="30" t="s">
        <v>20737</v>
      </c>
      <c r="W1526" s="30" t="s">
        <v>20737</v>
      </c>
      <c r="X1526" s="30" t="s">
        <v>20737</v>
      </c>
      <c r="Y1526" s="30" t="s">
        <v>20737</v>
      </c>
      <c r="Z1526" s="30" t="s">
        <v>20737</v>
      </c>
      <c r="AA1526" s="32" t="s">
        <v>20789</v>
      </c>
    </row>
    <row r="1527" spans="1:27" x14ac:dyDescent="0.3">
      <c r="A1527" s="28" t="s">
        <v>12996</v>
      </c>
      <c r="B1527" s="28" t="s">
        <v>17420</v>
      </c>
      <c r="C1527" s="28" t="s">
        <v>12997</v>
      </c>
      <c r="D1527" s="28" t="s">
        <v>7677</v>
      </c>
      <c r="E1527" s="28" t="s">
        <v>7716</v>
      </c>
      <c r="F1527" s="28" t="s">
        <v>17432</v>
      </c>
      <c r="G1527" s="28" t="s">
        <v>18884</v>
      </c>
      <c r="H1527" s="28" t="s">
        <v>17412</v>
      </c>
      <c r="I1527" s="28">
        <v>0</v>
      </c>
      <c r="J1527" s="28">
        <v>0</v>
      </c>
      <c r="K1527" s="28">
        <v>0</v>
      </c>
      <c r="L1527" s="28">
        <v>0</v>
      </c>
      <c r="M1527" s="28">
        <v>1</v>
      </c>
      <c r="N1527" s="28">
        <v>2</v>
      </c>
      <c r="O1527" s="28">
        <v>4</v>
      </c>
      <c r="P1527">
        <f>VLOOKUP($A1527,'Item Detail'!$A$2:$G$3180,7,0)</f>
        <v>1</v>
      </c>
      <c r="Q1527" s="30" t="s">
        <v>20754</v>
      </c>
      <c r="R1527" s="30" t="s">
        <v>20730</v>
      </c>
      <c r="S1527" s="30" t="s">
        <v>20731</v>
      </c>
      <c r="T1527" s="30" t="s">
        <v>20732</v>
      </c>
      <c r="U1527" s="30" t="s">
        <v>20732</v>
      </c>
      <c r="V1527" s="30" t="s">
        <v>20734</v>
      </c>
      <c r="W1527" s="30" t="s">
        <v>20734</v>
      </c>
      <c r="X1527" s="30" t="s">
        <v>20734</v>
      </c>
      <c r="Y1527" s="30" t="s">
        <v>20734</v>
      </c>
      <c r="Z1527" s="30" t="s">
        <v>20734</v>
      </c>
      <c r="AA1527" s="32" t="s">
        <v>20788</v>
      </c>
    </row>
    <row r="1528" spans="1:27" x14ac:dyDescent="0.3">
      <c r="A1528" s="28" t="s">
        <v>3259</v>
      </c>
      <c r="B1528" s="28" t="s">
        <v>17420</v>
      </c>
      <c r="C1528" s="28" t="s">
        <v>16821</v>
      </c>
      <c r="D1528" s="28" t="s">
        <v>16822</v>
      </c>
      <c r="E1528" s="28" t="s">
        <v>7716</v>
      </c>
      <c r="F1528" s="28" t="s">
        <v>17432</v>
      </c>
      <c r="G1528" s="28" t="s">
        <v>18885</v>
      </c>
      <c r="H1528" s="28" t="s">
        <v>17428</v>
      </c>
      <c r="I1528" s="28">
        <v>0</v>
      </c>
      <c r="J1528" s="28">
        <v>0</v>
      </c>
      <c r="K1528" s="28">
        <v>0</v>
      </c>
      <c r="L1528" s="28">
        <v>0</v>
      </c>
      <c r="M1528" s="28">
        <v>1</v>
      </c>
      <c r="N1528" s="28">
        <v>2</v>
      </c>
      <c r="O1528" s="28">
        <v>4</v>
      </c>
      <c r="P1528">
        <f>VLOOKUP($A1528,'Item Detail'!$A$2:$G$3180,7,0)</f>
        <v>1</v>
      </c>
      <c r="Q1528" s="30" t="s">
        <v>20729</v>
      </c>
      <c r="R1528" s="30" t="s">
        <v>20730</v>
      </c>
      <c r="S1528" s="30" t="s">
        <v>20731</v>
      </c>
      <c r="T1528" s="30" t="s">
        <v>20732</v>
      </c>
      <c r="U1528" s="30" t="s">
        <v>20732</v>
      </c>
      <c r="V1528" s="30" t="s">
        <v>20734</v>
      </c>
      <c r="W1528" s="30" t="s">
        <v>20737</v>
      </c>
      <c r="X1528" s="30" t="s">
        <v>20737</v>
      </c>
      <c r="Y1528" s="30" t="s">
        <v>20737</v>
      </c>
      <c r="Z1528" s="30" t="s">
        <v>20737</v>
      </c>
      <c r="AA1528" s="33" t="s">
        <v>20788</v>
      </c>
    </row>
    <row r="1529" spans="1:27" x14ac:dyDescent="0.3">
      <c r="A1529" s="28" t="s">
        <v>13325</v>
      </c>
      <c r="B1529" s="28" t="s">
        <v>17410</v>
      </c>
      <c r="C1529" s="28" t="s">
        <v>13326</v>
      </c>
      <c r="D1529" s="28" t="s">
        <v>13327</v>
      </c>
      <c r="E1529" s="28" t="s">
        <v>7684</v>
      </c>
      <c r="F1529" s="28" t="s">
        <v>18886</v>
      </c>
      <c r="G1529" s="28" t="s">
        <v>18887</v>
      </c>
      <c r="H1529" s="28" t="s">
        <v>17453</v>
      </c>
      <c r="I1529" s="28">
        <v>0</v>
      </c>
      <c r="J1529" s="28">
        <v>0</v>
      </c>
      <c r="K1529" s="28">
        <v>1</v>
      </c>
      <c r="L1529" s="28">
        <v>0</v>
      </c>
      <c r="M1529" s="28">
        <v>0</v>
      </c>
      <c r="N1529" s="28">
        <v>2</v>
      </c>
      <c r="O1529" s="28">
        <v>4</v>
      </c>
      <c r="P1529">
        <f>VLOOKUP($A1529,'Item Detail'!$A$2:$G$3180,7,0)</f>
        <v>1</v>
      </c>
      <c r="Q1529" s="30" t="s">
        <v>20729</v>
      </c>
      <c r="R1529" s="30" t="s">
        <v>20730</v>
      </c>
      <c r="S1529" s="30" t="s">
        <v>20731</v>
      </c>
      <c r="T1529" s="30" t="s">
        <v>20732</v>
      </c>
      <c r="U1529" s="30" t="s">
        <v>20732</v>
      </c>
      <c r="V1529" s="30" t="s">
        <v>20734</v>
      </c>
      <c r="W1529" s="30" t="s">
        <v>20737</v>
      </c>
      <c r="X1529" s="30" t="s">
        <v>20737</v>
      </c>
      <c r="Y1529" s="30" t="s">
        <v>20737</v>
      </c>
      <c r="Z1529" s="30" t="s">
        <v>20737</v>
      </c>
      <c r="AA1529" s="32" t="s">
        <v>20790</v>
      </c>
    </row>
    <row r="1530" spans="1:27" x14ac:dyDescent="0.3">
      <c r="A1530" s="28" t="s">
        <v>4123</v>
      </c>
      <c r="B1530" s="28" t="s">
        <v>17483</v>
      </c>
      <c r="C1530" s="28" t="s">
        <v>13499</v>
      </c>
      <c r="D1530" s="28" t="s">
        <v>13500</v>
      </c>
      <c r="E1530" s="28" t="s">
        <v>8451</v>
      </c>
      <c r="F1530" s="28" t="s">
        <v>1691</v>
      </c>
      <c r="G1530" s="28" t="s">
        <v>18888</v>
      </c>
      <c r="H1530" s="28" t="s">
        <v>17428</v>
      </c>
      <c r="I1530" s="28">
        <v>0</v>
      </c>
      <c r="J1530" s="28">
        <v>0</v>
      </c>
      <c r="K1530" s="28">
        <v>0</v>
      </c>
      <c r="L1530" s="28">
        <v>0</v>
      </c>
      <c r="M1530" s="28">
        <v>1</v>
      </c>
      <c r="N1530" s="28">
        <v>2</v>
      </c>
      <c r="O1530" s="28">
        <v>4</v>
      </c>
      <c r="P1530">
        <f>VLOOKUP($A1530,'Item Detail'!$A$2:$G$3180,7,0)</f>
        <v>1</v>
      </c>
      <c r="Q1530" s="30" t="s">
        <v>20741</v>
      </c>
      <c r="R1530" s="30" t="s">
        <v>20730</v>
      </c>
      <c r="S1530" s="30" t="s">
        <v>20742</v>
      </c>
      <c r="T1530" s="30" t="s">
        <v>20732</v>
      </c>
      <c r="U1530" s="30" t="s">
        <v>20732</v>
      </c>
      <c r="V1530" s="30" t="s">
        <v>20737</v>
      </c>
      <c r="W1530" s="30" t="s">
        <v>20737</v>
      </c>
      <c r="X1530" s="30" t="s">
        <v>20737</v>
      </c>
      <c r="Y1530" s="30" t="s">
        <v>20737</v>
      </c>
      <c r="Z1530" s="30" t="s">
        <v>20737</v>
      </c>
      <c r="AA1530" s="32" t="s">
        <v>20789</v>
      </c>
    </row>
    <row r="1531" spans="1:27" x14ac:dyDescent="0.3">
      <c r="A1531" s="28" t="s">
        <v>4550</v>
      </c>
      <c r="B1531" s="28" t="s">
        <v>17513</v>
      </c>
      <c r="C1531" s="28" t="s">
        <v>9175</v>
      </c>
      <c r="D1531" s="28" t="s">
        <v>15986</v>
      </c>
      <c r="E1531" s="28" t="s">
        <v>7716</v>
      </c>
      <c r="F1531" s="28" t="s">
        <v>4157</v>
      </c>
      <c r="G1531" s="28" t="s">
        <v>18889</v>
      </c>
      <c r="H1531" s="28" t="s">
        <v>17419</v>
      </c>
      <c r="I1531" s="28">
        <v>0</v>
      </c>
      <c r="J1531" s="28">
        <v>0</v>
      </c>
      <c r="K1531" s="28">
        <v>1</v>
      </c>
      <c r="L1531" s="28">
        <v>0</v>
      </c>
      <c r="M1531" s="28">
        <v>0</v>
      </c>
      <c r="N1531" s="28">
        <v>2</v>
      </c>
      <c r="O1531" s="28">
        <v>4</v>
      </c>
      <c r="P1531">
        <f>VLOOKUP($A1531,'Item Detail'!$A$2:$G$3180,7,0)</f>
        <v>1</v>
      </c>
      <c r="Q1531" s="30" t="s">
        <v>20735</v>
      </c>
      <c r="R1531" s="30" t="s">
        <v>20730</v>
      </c>
      <c r="S1531" s="30" t="s">
        <v>4207</v>
      </c>
      <c r="T1531" s="30" t="s">
        <v>20732</v>
      </c>
      <c r="U1531" s="30" t="s">
        <v>20732</v>
      </c>
      <c r="V1531" s="30" t="s">
        <v>20737</v>
      </c>
      <c r="W1531" s="30" t="s">
        <v>20737</v>
      </c>
      <c r="X1531" s="30" t="s">
        <v>20737</v>
      </c>
      <c r="Y1531" s="30" t="s">
        <v>20737</v>
      </c>
      <c r="Z1531" s="30" t="s">
        <v>20737</v>
      </c>
      <c r="AA1531" s="32" t="s">
        <v>20789</v>
      </c>
    </row>
    <row r="1532" spans="1:27" x14ac:dyDescent="0.3">
      <c r="A1532" s="28" t="s">
        <v>13445</v>
      </c>
      <c r="B1532" s="28" t="s">
        <v>17513</v>
      </c>
      <c r="C1532" s="28" t="s">
        <v>9175</v>
      </c>
      <c r="D1532" s="28" t="s">
        <v>13446</v>
      </c>
      <c r="E1532" s="28" t="s">
        <v>7716</v>
      </c>
      <c r="F1532" s="28" t="s">
        <v>4157</v>
      </c>
      <c r="G1532" s="28" t="s">
        <v>18890</v>
      </c>
      <c r="H1532" s="28" t="s">
        <v>17453</v>
      </c>
      <c r="I1532" s="28">
        <v>0</v>
      </c>
      <c r="J1532" s="28">
        <v>0</v>
      </c>
      <c r="K1532" s="28">
        <v>1</v>
      </c>
      <c r="L1532" s="28">
        <v>0</v>
      </c>
      <c r="M1532" s="28">
        <v>0</v>
      </c>
      <c r="N1532" s="28">
        <v>2</v>
      </c>
      <c r="O1532" s="28">
        <v>4</v>
      </c>
      <c r="P1532">
        <f>VLOOKUP($A1532,'Item Detail'!$A$2:$G$3180,7,0)</f>
        <v>1</v>
      </c>
      <c r="Q1532" s="30" t="s">
        <v>20754</v>
      </c>
      <c r="R1532" s="30" t="s">
        <v>20730</v>
      </c>
      <c r="S1532" s="30" t="s">
        <v>20731</v>
      </c>
      <c r="T1532" s="30" t="s">
        <v>20732</v>
      </c>
      <c r="U1532" s="30" t="s">
        <v>20732</v>
      </c>
      <c r="V1532" s="30" t="s">
        <v>20734</v>
      </c>
      <c r="W1532" s="30" t="s">
        <v>20737</v>
      </c>
      <c r="X1532" s="30" t="s">
        <v>20737</v>
      </c>
      <c r="Y1532" s="30" t="s">
        <v>20737</v>
      </c>
      <c r="Z1532" s="30" t="s">
        <v>20737</v>
      </c>
      <c r="AA1532" s="32" t="s">
        <v>20790</v>
      </c>
    </row>
    <row r="1533" spans="1:27" x14ac:dyDescent="0.3">
      <c r="A1533" s="28" t="s">
        <v>4547</v>
      </c>
      <c r="B1533" s="28" t="s">
        <v>17513</v>
      </c>
      <c r="C1533" s="28" t="s">
        <v>9175</v>
      </c>
      <c r="D1533" s="28" t="s">
        <v>11788</v>
      </c>
      <c r="E1533" s="28" t="s">
        <v>7716</v>
      </c>
      <c r="F1533" s="28" t="s">
        <v>4157</v>
      </c>
      <c r="G1533" s="28" t="s">
        <v>18891</v>
      </c>
      <c r="H1533" s="28" t="s">
        <v>17419</v>
      </c>
      <c r="I1533" s="28">
        <v>0</v>
      </c>
      <c r="J1533" s="28">
        <v>0</v>
      </c>
      <c r="K1533" s="28">
        <v>1</v>
      </c>
      <c r="L1533" s="28">
        <v>0</v>
      </c>
      <c r="M1533" s="28">
        <v>0</v>
      </c>
      <c r="N1533" s="28">
        <v>2</v>
      </c>
      <c r="O1533" s="28">
        <v>4</v>
      </c>
      <c r="P1533">
        <f>VLOOKUP($A1533,'Item Detail'!$A$2:$G$3180,7,0)</f>
        <v>1</v>
      </c>
      <c r="Q1533" s="30" t="s">
        <v>20735</v>
      </c>
      <c r="R1533" s="30" t="s">
        <v>20730</v>
      </c>
      <c r="S1533" s="30" t="s">
        <v>4207</v>
      </c>
      <c r="T1533" s="30" t="s">
        <v>20732</v>
      </c>
      <c r="U1533" s="30" t="s">
        <v>20732</v>
      </c>
      <c r="V1533" s="30" t="s">
        <v>20737</v>
      </c>
      <c r="W1533" s="30" t="s">
        <v>20737</v>
      </c>
      <c r="X1533" s="30" t="s">
        <v>20737</v>
      </c>
      <c r="Y1533" s="30" t="s">
        <v>20737</v>
      </c>
      <c r="Z1533" s="30" t="s">
        <v>20737</v>
      </c>
      <c r="AA1533" s="32" t="s">
        <v>20789</v>
      </c>
    </row>
    <row r="1534" spans="1:27" x14ac:dyDescent="0.3">
      <c r="A1534" s="28" t="s">
        <v>14645</v>
      </c>
      <c r="B1534" s="28" t="s">
        <v>17410</v>
      </c>
      <c r="C1534" s="28" t="s">
        <v>14646</v>
      </c>
      <c r="D1534" s="28" t="s">
        <v>14647</v>
      </c>
      <c r="E1534" s="28" t="s">
        <v>7684</v>
      </c>
      <c r="F1534" s="28" t="s">
        <v>18886</v>
      </c>
      <c r="G1534" s="28" t="s">
        <v>18892</v>
      </c>
      <c r="H1534" s="28" t="s">
        <v>17453</v>
      </c>
      <c r="I1534" s="28">
        <v>0</v>
      </c>
      <c r="J1534" s="28">
        <v>0</v>
      </c>
      <c r="K1534" s="28">
        <v>1</v>
      </c>
      <c r="L1534" s="28">
        <v>0</v>
      </c>
      <c r="M1534" s="28">
        <v>0</v>
      </c>
      <c r="N1534" s="28">
        <v>2</v>
      </c>
      <c r="O1534" s="28">
        <v>4</v>
      </c>
      <c r="P1534">
        <f>VLOOKUP($A1534,'Item Detail'!$A$2:$G$3180,7,0)</f>
        <v>1</v>
      </c>
      <c r="Q1534" s="30" t="s">
        <v>20729</v>
      </c>
      <c r="R1534" s="30" t="s">
        <v>20730</v>
      </c>
      <c r="S1534" s="30" t="s">
        <v>20731</v>
      </c>
      <c r="T1534" s="30" t="s">
        <v>20732</v>
      </c>
      <c r="U1534" s="30" t="s">
        <v>20749</v>
      </c>
      <c r="V1534" s="30" t="s">
        <v>20734</v>
      </c>
      <c r="W1534" s="30" t="s">
        <v>20737</v>
      </c>
      <c r="X1534" s="30" t="s">
        <v>20737</v>
      </c>
      <c r="Y1534" s="30" t="s">
        <v>20737</v>
      </c>
      <c r="Z1534" s="30" t="s">
        <v>20737</v>
      </c>
      <c r="AA1534" s="32" t="s">
        <v>20790</v>
      </c>
    </row>
    <row r="1535" spans="1:27" x14ac:dyDescent="0.3">
      <c r="A1535" s="28" t="s">
        <v>11581</v>
      </c>
      <c r="B1535" s="28" t="s">
        <v>17489</v>
      </c>
      <c r="C1535" s="28" t="s">
        <v>11582</v>
      </c>
      <c r="D1535" s="28" t="s">
        <v>11559</v>
      </c>
      <c r="E1535" s="28" t="s">
        <v>8106</v>
      </c>
      <c r="F1535" s="28" t="s">
        <v>1716</v>
      </c>
      <c r="G1535" s="28" t="s">
        <v>18893</v>
      </c>
      <c r="H1535" s="28" t="s">
        <v>17413</v>
      </c>
      <c r="I1535" s="28">
        <v>1</v>
      </c>
      <c r="J1535" s="28">
        <v>0</v>
      </c>
      <c r="K1535" s="28">
        <v>0</v>
      </c>
      <c r="L1535" s="28">
        <v>0</v>
      </c>
      <c r="M1535" s="28">
        <v>0</v>
      </c>
      <c r="N1535" s="28">
        <v>2</v>
      </c>
      <c r="O1535" s="28">
        <v>4</v>
      </c>
      <c r="P1535">
        <f>VLOOKUP($A1535,'Item Detail'!$A$2:$G$3180,7,0)</f>
        <v>1</v>
      </c>
      <c r="Q1535" s="30" t="s">
        <v>20729</v>
      </c>
      <c r="R1535" s="30" t="s">
        <v>20730</v>
      </c>
      <c r="S1535" s="30" t="s">
        <v>20731</v>
      </c>
      <c r="T1535" s="30" t="s">
        <v>20732</v>
      </c>
      <c r="U1535" s="30" t="s">
        <v>20732</v>
      </c>
      <c r="V1535" s="30" t="s">
        <v>20734</v>
      </c>
      <c r="W1535" s="30" t="s">
        <v>20734</v>
      </c>
      <c r="X1535" s="30" t="s">
        <v>20734</v>
      </c>
      <c r="Y1535" s="30" t="s">
        <v>20737</v>
      </c>
      <c r="Z1535" s="30" t="s">
        <v>20737</v>
      </c>
      <c r="AA1535" s="32" t="s">
        <v>20788</v>
      </c>
    </row>
    <row r="1536" spans="1:27" x14ac:dyDescent="0.3">
      <c r="A1536" s="28" t="s">
        <v>2371</v>
      </c>
      <c r="B1536" s="28" t="s">
        <v>17426</v>
      </c>
      <c r="C1536" s="28" t="s">
        <v>15528</v>
      </c>
      <c r="D1536" s="28" t="s">
        <v>8886</v>
      </c>
      <c r="E1536" s="28" t="s">
        <v>7716</v>
      </c>
      <c r="F1536" s="28" t="s">
        <v>18410</v>
      </c>
      <c r="G1536" s="28" t="s">
        <v>18894</v>
      </c>
      <c r="H1536" s="28" t="s">
        <v>17428</v>
      </c>
      <c r="I1536" s="28">
        <v>1</v>
      </c>
      <c r="J1536" s="28">
        <v>0</v>
      </c>
      <c r="K1536" s="28">
        <v>0</v>
      </c>
      <c r="L1536" s="28">
        <v>0</v>
      </c>
      <c r="M1536" s="28">
        <v>0</v>
      </c>
      <c r="N1536" s="28">
        <v>2</v>
      </c>
      <c r="O1536" s="28">
        <v>4</v>
      </c>
      <c r="P1536">
        <f>VLOOKUP($A1536,'Item Detail'!$A$2:$G$3180,7,0)</f>
        <v>1</v>
      </c>
      <c r="Q1536" s="30" t="s">
        <v>20741</v>
      </c>
      <c r="R1536" s="30" t="s">
        <v>20730</v>
      </c>
      <c r="S1536" s="30" t="s">
        <v>20742</v>
      </c>
      <c r="T1536" s="30" t="s">
        <v>20732</v>
      </c>
      <c r="U1536" s="30" t="s">
        <v>20732</v>
      </c>
      <c r="V1536" s="30" t="s">
        <v>20737</v>
      </c>
      <c r="W1536" s="30" t="s">
        <v>20737</v>
      </c>
      <c r="X1536" s="30" t="s">
        <v>20737</v>
      </c>
      <c r="Y1536" s="30" t="s">
        <v>20737</v>
      </c>
      <c r="Z1536" s="30" t="s">
        <v>20737</v>
      </c>
      <c r="AA1536" s="32" t="s">
        <v>20789</v>
      </c>
    </row>
    <row r="1537" spans="1:27" x14ac:dyDescent="0.3">
      <c r="A1537" s="28" t="s">
        <v>5110</v>
      </c>
      <c r="B1537" s="28" t="s">
        <v>17447</v>
      </c>
      <c r="C1537" s="28" t="s">
        <v>16663</v>
      </c>
      <c r="D1537" s="28" t="s">
        <v>11437</v>
      </c>
      <c r="E1537" s="28" t="s">
        <v>7716</v>
      </c>
      <c r="F1537" s="28" t="s">
        <v>1893</v>
      </c>
      <c r="G1537" s="28" t="s">
        <v>18895</v>
      </c>
      <c r="H1537" s="28" t="s">
        <v>17419</v>
      </c>
      <c r="I1537" s="28">
        <v>0</v>
      </c>
      <c r="J1537" s="28">
        <v>0</v>
      </c>
      <c r="K1537" s="28">
        <v>1</v>
      </c>
      <c r="L1537" s="28">
        <v>0</v>
      </c>
      <c r="M1537" s="28">
        <v>0</v>
      </c>
      <c r="N1537" s="28">
        <v>2</v>
      </c>
      <c r="O1537" s="28">
        <v>4</v>
      </c>
      <c r="P1537">
        <f>VLOOKUP($A1537,'Item Detail'!$A$2:$G$3180,7,0)</f>
        <v>1</v>
      </c>
      <c r="Q1537" s="30" t="s">
        <v>20735</v>
      </c>
      <c r="R1537" s="30" t="s">
        <v>20730</v>
      </c>
      <c r="S1537" s="30" t="s">
        <v>4207</v>
      </c>
      <c r="T1537" s="30" t="s">
        <v>20732</v>
      </c>
      <c r="U1537" s="30" t="s">
        <v>20732</v>
      </c>
      <c r="V1537" s="30" t="s">
        <v>20737</v>
      </c>
      <c r="W1537" s="30" t="s">
        <v>20737</v>
      </c>
      <c r="X1537" s="30" t="s">
        <v>20737</v>
      </c>
      <c r="Y1537" s="30" t="s">
        <v>20737</v>
      </c>
      <c r="Z1537" s="30" t="s">
        <v>20737</v>
      </c>
      <c r="AA1537" s="32" t="s">
        <v>20789</v>
      </c>
    </row>
    <row r="1538" spans="1:27" x14ac:dyDescent="0.3">
      <c r="A1538" s="28" t="s">
        <v>5108</v>
      </c>
      <c r="B1538" s="28" t="s">
        <v>17447</v>
      </c>
      <c r="C1538" s="28" t="s">
        <v>16598</v>
      </c>
      <c r="D1538" s="28" t="s">
        <v>7930</v>
      </c>
      <c r="E1538" s="28" t="s">
        <v>7716</v>
      </c>
      <c r="F1538" s="28" t="s">
        <v>1893</v>
      </c>
      <c r="G1538" s="28" t="s">
        <v>18896</v>
      </c>
      <c r="H1538" s="28" t="s">
        <v>17419</v>
      </c>
      <c r="I1538" s="28">
        <v>0</v>
      </c>
      <c r="J1538" s="28">
        <v>0</v>
      </c>
      <c r="K1538" s="28">
        <v>1</v>
      </c>
      <c r="L1538" s="28">
        <v>0</v>
      </c>
      <c r="M1538" s="28">
        <v>0</v>
      </c>
      <c r="N1538" s="28">
        <v>2</v>
      </c>
      <c r="O1538" s="28">
        <v>4</v>
      </c>
      <c r="P1538">
        <f>VLOOKUP($A1538,'Item Detail'!$A$2:$G$3180,7,0)</f>
        <v>1</v>
      </c>
      <c r="Q1538" s="30" t="s">
        <v>20735</v>
      </c>
      <c r="R1538" s="30" t="s">
        <v>20730</v>
      </c>
      <c r="S1538" s="30" t="s">
        <v>4207</v>
      </c>
      <c r="T1538" s="30" t="s">
        <v>20732</v>
      </c>
      <c r="U1538" s="30" t="s">
        <v>20732</v>
      </c>
      <c r="V1538" s="30" t="s">
        <v>20737</v>
      </c>
      <c r="W1538" s="30" t="s">
        <v>20737</v>
      </c>
      <c r="X1538" s="30" t="s">
        <v>20737</v>
      </c>
      <c r="Y1538" s="30" t="s">
        <v>20737</v>
      </c>
      <c r="Z1538" s="30" t="s">
        <v>20737</v>
      </c>
      <c r="AA1538" s="32" t="s">
        <v>20789</v>
      </c>
    </row>
    <row r="1539" spans="1:27" x14ac:dyDescent="0.3">
      <c r="A1539" s="28" t="s">
        <v>6304</v>
      </c>
      <c r="B1539" s="28" t="s">
        <v>17447</v>
      </c>
      <c r="C1539" s="28" t="s">
        <v>12962</v>
      </c>
      <c r="D1539" s="28" t="s">
        <v>11223</v>
      </c>
      <c r="E1539" s="28" t="s">
        <v>7716</v>
      </c>
      <c r="F1539" s="28" t="s">
        <v>1893</v>
      </c>
      <c r="G1539" s="28" t="s">
        <v>18897</v>
      </c>
      <c r="H1539" s="28" t="s">
        <v>17419</v>
      </c>
      <c r="I1539" s="28">
        <v>1</v>
      </c>
      <c r="J1539" s="28">
        <v>0</v>
      </c>
      <c r="K1539" s="28">
        <v>0</v>
      </c>
      <c r="L1539" s="28">
        <v>0</v>
      </c>
      <c r="M1539" s="28">
        <v>0</v>
      </c>
      <c r="N1539" s="28">
        <v>2</v>
      </c>
      <c r="O1539" s="28">
        <v>4</v>
      </c>
      <c r="P1539">
        <f>VLOOKUP($A1539,'Item Detail'!$A$2:$G$3180,7,0)</f>
        <v>1</v>
      </c>
      <c r="Q1539" s="30" t="s">
        <v>20735</v>
      </c>
      <c r="R1539" s="30" t="s">
        <v>20730</v>
      </c>
      <c r="S1539" s="30" t="s">
        <v>4207</v>
      </c>
      <c r="T1539" s="30" t="s">
        <v>20732</v>
      </c>
      <c r="U1539" s="30" t="s">
        <v>20732</v>
      </c>
      <c r="V1539" s="30" t="s">
        <v>20737</v>
      </c>
      <c r="W1539" s="30" t="s">
        <v>20737</v>
      </c>
      <c r="X1539" s="30" t="s">
        <v>20737</v>
      </c>
      <c r="Y1539" s="30" t="s">
        <v>20737</v>
      </c>
      <c r="Z1539" s="30" t="s">
        <v>20737</v>
      </c>
      <c r="AA1539" s="32" t="s">
        <v>20789</v>
      </c>
    </row>
    <row r="1540" spans="1:27" x14ac:dyDescent="0.3">
      <c r="A1540" s="28" t="s">
        <v>6294</v>
      </c>
      <c r="B1540" s="28" t="s">
        <v>17447</v>
      </c>
      <c r="C1540" s="28" t="s">
        <v>14194</v>
      </c>
      <c r="D1540" s="28" t="s">
        <v>14195</v>
      </c>
      <c r="E1540" s="28" t="s">
        <v>7716</v>
      </c>
      <c r="F1540" s="28" t="s">
        <v>1893</v>
      </c>
      <c r="G1540" s="28" t="s">
        <v>18898</v>
      </c>
      <c r="H1540" s="28" t="s">
        <v>17419</v>
      </c>
      <c r="I1540" s="28">
        <v>1</v>
      </c>
      <c r="J1540" s="28">
        <v>0</v>
      </c>
      <c r="K1540" s="28">
        <v>0</v>
      </c>
      <c r="L1540" s="28">
        <v>0</v>
      </c>
      <c r="M1540" s="28">
        <v>0</v>
      </c>
      <c r="N1540" s="28">
        <v>2</v>
      </c>
      <c r="O1540" s="28">
        <v>4</v>
      </c>
      <c r="P1540">
        <f>VLOOKUP($A1540,'Item Detail'!$A$2:$G$3180,7,0)</f>
        <v>1</v>
      </c>
      <c r="Q1540" s="30" t="s">
        <v>20735</v>
      </c>
      <c r="R1540" s="30" t="s">
        <v>20730</v>
      </c>
      <c r="S1540" s="30" t="s">
        <v>4207</v>
      </c>
      <c r="T1540" s="30" t="s">
        <v>20732</v>
      </c>
      <c r="U1540" s="30" t="s">
        <v>20732</v>
      </c>
      <c r="V1540" s="30" t="s">
        <v>20737</v>
      </c>
      <c r="W1540" s="30" t="s">
        <v>20737</v>
      </c>
      <c r="X1540" s="30" t="s">
        <v>20737</v>
      </c>
      <c r="Y1540" s="30" t="s">
        <v>20737</v>
      </c>
      <c r="Z1540" s="30" t="s">
        <v>20737</v>
      </c>
      <c r="AA1540" s="32" t="s">
        <v>20789</v>
      </c>
    </row>
    <row r="1541" spans="1:27" x14ac:dyDescent="0.3">
      <c r="A1541" s="28" t="s">
        <v>5112</v>
      </c>
      <c r="B1541" s="28" t="s">
        <v>17447</v>
      </c>
      <c r="C1541" s="28" t="s">
        <v>12654</v>
      </c>
      <c r="D1541" s="28" t="s">
        <v>7677</v>
      </c>
      <c r="E1541" s="28" t="s">
        <v>7716</v>
      </c>
      <c r="F1541" s="28" t="s">
        <v>1893</v>
      </c>
      <c r="G1541" s="28" t="s">
        <v>18899</v>
      </c>
      <c r="H1541" s="28" t="s">
        <v>17419</v>
      </c>
      <c r="I1541" s="28">
        <v>0</v>
      </c>
      <c r="J1541" s="28">
        <v>0</v>
      </c>
      <c r="K1541" s="28">
        <v>1</v>
      </c>
      <c r="L1541" s="28">
        <v>0</v>
      </c>
      <c r="M1541" s="28">
        <v>0</v>
      </c>
      <c r="N1541" s="28">
        <v>2</v>
      </c>
      <c r="O1541" s="28">
        <v>4</v>
      </c>
      <c r="P1541">
        <f>VLOOKUP($A1541,'Item Detail'!$A$2:$G$3180,7,0)</f>
        <v>1</v>
      </c>
      <c r="Q1541" s="30" t="s">
        <v>20735</v>
      </c>
      <c r="R1541" s="30" t="s">
        <v>20730</v>
      </c>
      <c r="S1541" s="30" t="s">
        <v>4207</v>
      </c>
      <c r="T1541" s="30" t="s">
        <v>20732</v>
      </c>
      <c r="U1541" s="30" t="s">
        <v>20732</v>
      </c>
      <c r="V1541" s="30" t="s">
        <v>20737</v>
      </c>
      <c r="W1541" s="30" t="s">
        <v>20737</v>
      </c>
      <c r="X1541" s="30" t="s">
        <v>20737</v>
      </c>
      <c r="Y1541" s="30" t="s">
        <v>20737</v>
      </c>
      <c r="Z1541" s="30" t="s">
        <v>20737</v>
      </c>
      <c r="AA1541" s="32" t="s">
        <v>20789</v>
      </c>
    </row>
    <row r="1542" spans="1:27" x14ac:dyDescent="0.3">
      <c r="A1542" s="28" t="s">
        <v>15327</v>
      </c>
      <c r="B1542" s="28" t="s">
        <v>17513</v>
      </c>
      <c r="C1542" s="28" t="s">
        <v>15328</v>
      </c>
      <c r="D1542" s="28" t="s">
        <v>7677</v>
      </c>
      <c r="E1542" s="28" t="s">
        <v>7716</v>
      </c>
      <c r="F1542" s="28" t="s">
        <v>1938</v>
      </c>
      <c r="G1542" s="28" t="s">
        <v>18900</v>
      </c>
      <c r="H1542" s="28" t="s">
        <v>17413</v>
      </c>
      <c r="I1542" s="28">
        <v>0</v>
      </c>
      <c r="J1542" s="28">
        <v>0</v>
      </c>
      <c r="K1542" s="28">
        <v>0</v>
      </c>
      <c r="L1542" s="28">
        <v>0</v>
      </c>
      <c r="M1542" s="28">
        <v>1</v>
      </c>
      <c r="N1542" s="28">
        <v>2</v>
      </c>
      <c r="O1542" s="28">
        <v>4</v>
      </c>
      <c r="P1542">
        <f>VLOOKUP($A1542,'Item Detail'!$A$2:$G$3180,7,0)</f>
        <v>1</v>
      </c>
      <c r="Q1542" s="30" t="s">
        <v>20754</v>
      </c>
      <c r="R1542" s="30" t="s">
        <v>20730</v>
      </c>
      <c r="S1542" s="30" t="s">
        <v>20731</v>
      </c>
      <c r="T1542" s="30" t="s">
        <v>20732</v>
      </c>
      <c r="U1542" s="30" t="s">
        <v>20732</v>
      </c>
      <c r="V1542" s="30" t="s">
        <v>20734</v>
      </c>
      <c r="W1542" s="30" t="s">
        <v>20734</v>
      </c>
      <c r="X1542" s="30" t="s">
        <v>20734</v>
      </c>
      <c r="Y1542" s="30" t="s">
        <v>20734</v>
      </c>
      <c r="Z1542" s="30" t="s">
        <v>20734</v>
      </c>
      <c r="AA1542" s="32" t="s">
        <v>20788</v>
      </c>
    </row>
    <row r="1543" spans="1:27" x14ac:dyDescent="0.3">
      <c r="A1543" s="28" t="s">
        <v>13786</v>
      </c>
      <c r="B1543" s="28" t="s">
        <v>17410</v>
      </c>
      <c r="C1543" s="28" t="s">
        <v>13787</v>
      </c>
      <c r="D1543" s="28" t="s">
        <v>13788</v>
      </c>
      <c r="E1543" s="28" t="s">
        <v>7880</v>
      </c>
      <c r="F1543" s="28" t="s">
        <v>1996</v>
      </c>
      <c r="G1543" s="28" t="s">
        <v>18901</v>
      </c>
      <c r="H1543" s="28" t="s">
        <v>17413</v>
      </c>
      <c r="I1543" s="28">
        <v>1</v>
      </c>
      <c r="J1543" s="28">
        <v>0</v>
      </c>
      <c r="K1543" s="28">
        <v>0</v>
      </c>
      <c r="L1543" s="28">
        <v>0</v>
      </c>
      <c r="M1543" s="28">
        <v>0</v>
      </c>
      <c r="N1543" s="28">
        <v>2</v>
      </c>
      <c r="O1543" s="28">
        <v>4</v>
      </c>
      <c r="P1543">
        <f>VLOOKUP($A1543,'Item Detail'!$A$2:$G$3180,7,0)</f>
        <v>1</v>
      </c>
      <c r="Q1543" s="30" t="s">
        <v>20729</v>
      </c>
      <c r="R1543" s="30" t="s">
        <v>20730</v>
      </c>
      <c r="S1543" s="30" t="s">
        <v>20731</v>
      </c>
      <c r="T1543" s="30" t="s">
        <v>20758</v>
      </c>
      <c r="U1543" s="30" t="s">
        <v>20733</v>
      </c>
      <c r="V1543" s="30" t="s">
        <v>20734</v>
      </c>
      <c r="W1543" s="30" t="s">
        <v>20737</v>
      </c>
      <c r="X1543" s="30" t="s">
        <v>20734</v>
      </c>
      <c r="Y1543" s="30" t="s">
        <v>20734</v>
      </c>
      <c r="Z1543" s="30" t="s">
        <v>20737</v>
      </c>
      <c r="AA1543" s="32" t="s">
        <v>20788</v>
      </c>
    </row>
    <row r="1544" spans="1:27" x14ac:dyDescent="0.3">
      <c r="A1544" s="28" t="s">
        <v>5114</v>
      </c>
      <c r="B1544" s="28" t="s">
        <v>17447</v>
      </c>
      <c r="C1544" s="28" t="s">
        <v>17358</v>
      </c>
      <c r="D1544" s="28" t="s">
        <v>7677</v>
      </c>
      <c r="E1544" s="28" t="s">
        <v>7716</v>
      </c>
      <c r="F1544" s="28" t="s">
        <v>1893</v>
      </c>
      <c r="G1544" s="28" t="s">
        <v>18902</v>
      </c>
      <c r="H1544" s="28" t="s">
        <v>17419</v>
      </c>
      <c r="I1544" s="28">
        <v>0</v>
      </c>
      <c r="J1544" s="28">
        <v>0</v>
      </c>
      <c r="K1544" s="28">
        <v>1</v>
      </c>
      <c r="L1544" s="28">
        <v>0</v>
      </c>
      <c r="M1544" s="28">
        <v>0</v>
      </c>
      <c r="N1544" s="28">
        <v>2</v>
      </c>
      <c r="O1544" s="28">
        <v>4</v>
      </c>
      <c r="P1544">
        <f>VLOOKUP($A1544,'Item Detail'!$A$2:$G$3180,7,0)</f>
        <v>1</v>
      </c>
      <c r="Q1544" s="30" t="s">
        <v>20735</v>
      </c>
      <c r="R1544" s="30" t="s">
        <v>20730</v>
      </c>
      <c r="S1544" s="30" t="s">
        <v>4207</v>
      </c>
      <c r="T1544" s="30" t="s">
        <v>20732</v>
      </c>
      <c r="U1544" s="30" t="s">
        <v>20732</v>
      </c>
      <c r="V1544" s="30" t="s">
        <v>20737</v>
      </c>
      <c r="W1544" s="30" t="s">
        <v>20737</v>
      </c>
      <c r="X1544" s="30" t="s">
        <v>20737</v>
      </c>
      <c r="Y1544" s="30" t="s">
        <v>20737</v>
      </c>
      <c r="Z1544" s="30" t="s">
        <v>20737</v>
      </c>
      <c r="AA1544" s="32" t="s">
        <v>20789</v>
      </c>
    </row>
    <row r="1545" spans="1:27" x14ac:dyDescent="0.3">
      <c r="A1545" s="28" t="s">
        <v>1758</v>
      </c>
      <c r="B1545" s="28" t="s">
        <v>17454</v>
      </c>
      <c r="C1545" s="28" t="s">
        <v>14433</v>
      </c>
      <c r="D1545" s="28" t="s">
        <v>7677</v>
      </c>
      <c r="E1545" s="28" t="s">
        <v>7716</v>
      </c>
      <c r="F1545" s="28" t="s">
        <v>1757</v>
      </c>
      <c r="G1545" s="28" t="s">
        <v>18903</v>
      </c>
      <c r="H1545" s="28" t="s">
        <v>17428</v>
      </c>
      <c r="I1545" s="28">
        <v>0</v>
      </c>
      <c r="J1545" s="28">
        <v>0</v>
      </c>
      <c r="K1545" s="28">
        <v>1</v>
      </c>
      <c r="L1545" s="28">
        <v>0</v>
      </c>
      <c r="M1545" s="28">
        <v>0</v>
      </c>
      <c r="N1545" s="28">
        <v>2</v>
      </c>
      <c r="O1545" s="28">
        <v>4</v>
      </c>
      <c r="P1545">
        <f>VLOOKUP($A1545,'Item Detail'!$A$2:$G$3180,7,0)</f>
        <v>1</v>
      </c>
      <c r="Q1545" s="30" t="s">
        <v>20741</v>
      </c>
      <c r="R1545" s="30" t="s">
        <v>20730</v>
      </c>
      <c r="S1545" s="30" t="s">
        <v>20742</v>
      </c>
      <c r="T1545" s="30" t="s">
        <v>20732</v>
      </c>
      <c r="U1545" s="30" t="s">
        <v>20732</v>
      </c>
      <c r="V1545" s="30" t="s">
        <v>20737</v>
      </c>
      <c r="W1545" s="30" t="s">
        <v>20737</v>
      </c>
      <c r="X1545" s="30" t="s">
        <v>20737</v>
      </c>
      <c r="Y1545" s="30" t="s">
        <v>20737</v>
      </c>
      <c r="Z1545" s="30" t="s">
        <v>20737</v>
      </c>
      <c r="AA1545" s="32" t="s">
        <v>20789</v>
      </c>
    </row>
    <row r="1546" spans="1:27" x14ac:dyDescent="0.3">
      <c r="A1546" s="28" t="s">
        <v>6289</v>
      </c>
      <c r="B1546" s="28" t="s">
        <v>17447</v>
      </c>
      <c r="C1546" s="28" t="s">
        <v>13349</v>
      </c>
      <c r="D1546" s="28" t="s">
        <v>13350</v>
      </c>
      <c r="E1546" s="28" t="s">
        <v>7880</v>
      </c>
      <c r="F1546" s="28" t="s">
        <v>1893</v>
      </c>
      <c r="G1546" s="28" t="s">
        <v>18904</v>
      </c>
      <c r="H1546" s="28" t="s">
        <v>17419</v>
      </c>
      <c r="I1546" s="28">
        <v>0</v>
      </c>
      <c r="J1546" s="28">
        <v>1</v>
      </c>
      <c r="K1546" s="28">
        <v>0</v>
      </c>
      <c r="L1546" s="28">
        <v>0</v>
      </c>
      <c r="M1546" s="28">
        <v>0</v>
      </c>
      <c r="N1546" s="28">
        <v>2</v>
      </c>
      <c r="O1546" s="28">
        <v>4</v>
      </c>
      <c r="P1546">
        <f>VLOOKUP($A1546,'Item Detail'!$A$2:$G$3180,7,0)</f>
        <v>1</v>
      </c>
      <c r="Q1546" s="30" t="s">
        <v>20735</v>
      </c>
      <c r="R1546" s="30" t="s">
        <v>20730</v>
      </c>
      <c r="S1546" s="30" t="s">
        <v>4207</v>
      </c>
      <c r="T1546" s="30" t="s">
        <v>20732</v>
      </c>
      <c r="U1546" s="30" t="s">
        <v>20732</v>
      </c>
      <c r="V1546" s="30" t="s">
        <v>20737</v>
      </c>
      <c r="W1546" s="30" t="s">
        <v>20737</v>
      </c>
      <c r="X1546" s="30" t="s">
        <v>20737</v>
      </c>
      <c r="Y1546" s="30" t="s">
        <v>20737</v>
      </c>
      <c r="Z1546" s="30" t="s">
        <v>20737</v>
      </c>
      <c r="AA1546" s="32" t="s">
        <v>20789</v>
      </c>
    </row>
    <row r="1547" spans="1:27" x14ac:dyDescent="0.3">
      <c r="A1547" s="28" t="s">
        <v>14070</v>
      </c>
      <c r="B1547" s="28" t="s">
        <v>17715</v>
      </c>
      <c r="C1547" s="28" t="s">
        <v>14071</v>
      </c>
      <c r="D1547" s="28" t="s">
        <v>7677</v>
      </c>
      <c r="E1547" s="28" t="s">
        <v>7716</v>
      </c>
      <c r="F1547" s="28" t="s">
        <v>17763</v>
      </c>
      <c r="G1547" s="28" t="s">
        <v>18905</v>
      </c>
      <c r="H1547" s="28" t="s">
        <v>17413</v>
      </c>
      <c r="I1547" s="28">
        <v>0</v>
      </c>
      <c r="J1547" s="28">
        <v>0</v>
      </c>
      <c r="K1547" s="28">
        <v>1</v>
      </c>
      <c r="L1547" s="28">
        <v>0</v>
      </c>
      <c r="M1547" s="28">
        <v>0</v>
      </c>
      <c r="N1547" s="28">
        <v>2</v>
      </c>
      <c r="O1547" s="28">
        <v>4</v>
      </c>
      <c r="P1547">
        <f>VLOOKUP($A1547,'Item Detail'!$A$2:$G$3180,7,0)</f>
        <v>1</v>
      </c>
      <c r="Q1547" s="30" t="s">
        <v>20754</v>
      </c>
      <c r="R1547" s="30" t="s">
        <v>20730</v>
      </c>
      <c r="S1547" s="30" t="s">
        <v>20731</v>
      </c>
      <c r="T1547" s="30" t="s">
        <v>20732</v>
      </c>
      <c r="U1547" s="30" t="s">
        <v>20733</v>
      </c>
      <c r="V1547" s="30" t="s">
        <v>20734</v>
      </c>
      <c r="W1547" s="30" t="s">
        <v>20734</v>
      </c>
      <c r="X1547" s="30" t="s">
        <v>20734</v>
      </c>
      <c r="Y1547" s="30" t="s">
        <v>20734</v>
      </c>
      <c r="Z1547" s="30" t="s">
        <v>20734</v>
      </c>
      <c r="AA1547" s="32" t="s">
        <v>20788</v>
      </c>
    </row>
    <row r="1548" spans="1:27" x14ac:dyDescent="0.3">
      <c r="A1548" s="28" t="s">
        <v>10770</v>
      </c>
      <c r="B1548" s="28" t="s">
        <v>17426</v>
      </c>
      <c r="C1548" s="28" t="s">
        <v>10771</v>
      </c>
      <c r="D1548" s="28" t="s">
        <v>8364</v>
      </c>
      <c r="E1548" s="28" t="s">
        <v>7749</v>
      </c>
      <c r="F1548" s="28" t="s">
        <v>10772</v>
      </c>
      <c r="G1548" s="28" t="s">
        <v>18906</v>
      </c>
      <c r="H1548" s="28" t="s">
        <v>17412</v>
      </c>
      <c r="I1548" s="28">
        <v>1</v>
      </c>
      <c r="J1548" s="28">
        <v>0</v>
      </c>
      <c r="K1548" s="28">
        <v>0</v>
      </c>
      <c r="L1548" s="28">
        <v>0</v>
      </c>
      <c r="M1548" s="28">
        <v>0</v>
      </c>
      <c r="N1548" s="28">
        <v>2</v>
      </c>
      <c r="O1548" s="28">
        <v>4</v>
      </c>
      <c r="P1548">
        <f>VLOOKUP($A1548,'Item Detail'!$A$2:$G$3180,7,0)</f>
        <v>1</v>
      </c>
      <c r="Q1548" s="30" t="s">
        <v>20754</v>
      </c>
      <c r="R1548" s="30" t="s">
        <v>20730</v>
      </c>
      <c r="S1548" s="30" t="s">
        <v>20731</v>
      </c>
      <c r="T1548" s="30" t="s">
        <v>20732</v>
      </c>
      <c r="U1548" s="30" t="s">
        <v>20732</v>
      </c>
      <c r="V1548" s="30" t="s">
        <v>20734</v>
      </c>
      <c r="W1548" s="30" t="s">
        <v>20734</v>
      </c>
      <c r="X1548" s="30" t="s">
        <v>20734</v>
      </c>
      <c r="Y1548" s="30" t="s">
        <v>20734</v>
      </c>
      <c r="Z1548" s="30" t="s">
        <v>20734</v>
      </c>
      <c r="AA1548" s="32" t="s">
        <v>20788</v>
      </c>
    </row>
    <row r="1549" spans="1:27" x14ac:dyDescent="0.3">
      <c r="A1549" s="28" t="s">
        <v>17296</v>
      </c>
      <c r="B1549" s="28" t="s">
        <v>17483</v>
      </c>
      <c r="C1549" s="28" t="s">
        <v>17297</v>
      </c>
      <c r="D1549" s="28" t="s">
        <v>17298</v>
      </c>
      <c r="E1549" s="28" t="s">
        <v>7787</v>
      </c>
      <c r="F1549" s="28" t="s">
        <v>1691</v>
      </c>
      <c r="G1549" s="28" t="s">
        <v>18907</v>
      </c>
      <c r="H1549" s="28" t="s">
        <v>17412</v>
      </c>
      <c r="I1549" s="28">
        <v>1</v>
      </c>
      <c r="J1549" s="28">
        <v>0</v>
      </c>
      <c r="K1549" s="28">
        <v>0</v>
      </c>
      <c r="L1549" s="28">
        <v>0</v>
      </c>
      <c r="M1549" s="28">
        <v>0</v>
      </c>
      <c r="N1549" s="28">
        <v>2</v>
      </c>
      <c r="O1549" s="28">
        <v>4</v>
      </c>
      <c r="P1549">
        <f>VLOOKUP($A1549,'Item Detail'!$A$2:$G$3180,7,0)</f>
        <v>1</v>
      </c>
      <c r="Q1549" s="30" t="s">
        <v>20729</v>
      </c>
      <c r="R1549" s="30" t="s">
        <v>20730</v>
      </c>
      <c r="S1549" s="30" t="s">
        <v>20731</v>
      </c>
      <c r="T1549" s="30" t="s">
        <v>20732</v>
      </c>
      <c r="U1549" s="30" t="s">
        <v>20733</v>
      </c>
      <c r="V1549" s="30" t="s">
        <v>20734</v>
      </c>
      <c r="W1549" s="30" t="s">
        <v>20737</v>
      </c>
      <c r="X1549" s="30" t="s">
        <v>20737</v>
      </c>
      <c r="Y1549" s="30" t="s">
        <v>20737</v>
      </c>
      <c r="Z1549" s="30" t="s">
        <v>20737</v>
      </c>
      <c r="AA1549" s="32" t="s">
        <v>20788</v>
      </c>
    </row>
    <row r="1550" spans="1:27" x14ac:dyDescent="0.3">
      <c r="A1550" s="28" t="s">
        <v>16342</v>
      </c>
      <c r="B1550" s="28" t="s">
        <v>17410</v>
      </c>
      <c r="C1550" s="28" t="s">
        <v>16343</v>
      </c>
      <c r="D1550" s="28" t="s">
        <v>9198</v>
      </c>
      <c r="E1550" s="28" t="s">
        <v>8762</v>
      </c>
      <c r="F1550" s="28" t="s">
        <v>4423</v>
      </c>
      <c r="G1550" s="28" t="s">
        <v>18908</v>
      </c>
      <c r="H1550" s="28" t="s">
        <v>17453</v>
      </c>
      <c r="I1550" s="28">
        <v>1</v>
      </c>
      <c r="J1550" s="28">
        <v>0</v>
      </c>
      <c r="K1550" s="28">
        <v>0</v>
      </c>
      <c r="L1550" s="28">
        <v>0</v>
      </c>
      <c r="M1550" s="28">
        <v>0</v>
      </c>
      <c r="N1550" s="28">
        <v>2</v>
      </c>
      <c r="O1550" s="28">
        <v>4</v>
      </c>
      <c r="P1550">
        <f>VLOOKUP($A1550,'Item Detail'!$A$2:$G$3180,7,0)</f>
        <v>1</v>
      </c>
      <c r="Q1550" s="30" t="s">
        <v>20729</v>
      </c>
      <c r="R1550" s="30" t="s">
        <v>20730</v>
      </c>
      <c r="S1550" s="30" t="s">
        <v>20731</v>
      </c>
      <c r="T1550" s="30" t="s">
        <v>20732</v>
      </c>
      <c r="U1550" s="30" t="s">
        <v>20733</v>
      </c>
      <c r="V1550" s="30" t="s">
        <v>20737</v>
      </c>
      <c r="W1550" s="30" t="s">
        <v>20737</v>
      </c>
      <c r="X1550" s="30" t="s">
        <v>20734</v>
      </c>
      <c r="Y1550" s="30" t="s">
        <v>20737</v>
      </c>
      <c r="Z1550" s="30" t="s">
        <v>20734</v>
      </c>
      <c r="AA1550" s="32" t="s">
        <v>20790</v>
      </c>
    </row>
    <row r="1551" spans="1:27" x14ac:dyDescent="0.3">
      <c r="A1551" s="28" t="s">
        <v>15576</v>
      </c>
      <c r="B1551" s="28" t="s">
        <v>17489</v>
      </c>
      <c r="C1551" s="28" t="s">
        <v>15577</v>
      </c>
      <c r="D1551" s="28" t="s">
        <v>15578</v>
      </c>
      <c r="E1551" s="28" t="s">
        <v>7716</v>
      </c>
      <c r="F1551" s="28" t="s">
        <v>9009</v>
      </c>
      <c r="G1551" s="28" t="s">
        <v>18909</v>
      </c>
      <c r="H1551" s="28" t="s">
        <v>17453</v>
      </c>
      <c r="I1551" s="28">
        <v>0</v>
      </c>
      <c r="J1551" s="28">
        <v>0</v>
      </c>
      <c r="K1551" s="28">
        <v>1</v>
      </c>
      <c r="L1551" s="28">
        <v>0</v>
      </c>
      <c r="M1551" s="28">
        <v>0</v>
      </c>
      <c r="N1551" s="28">
        <v>2</v>
      </c>
      <c r="O1551" s="28">
        <v>4</v>
      </c>
      <c r="P1551">
        <f>VLOOKUP($A1551,'Item Detail'!$A$2:$G$3180,7,0)</f>
        <v>1</v>
      </c>
      <c r="Q1551" s="30" t="s">
        <v>20729</v>
      </c>
      <c r="R1551" s="30" t="s">
        <v>20730</v>
      </c>
      <c r="S1551" s="30" t="s">
        <v>20731</v>
      </c>
      <c r="T1551" s="30" t="s">
        <v>20732</v>
      </c>
      <c r="U1551" s="30" t="s">
        <v>20749</v>
      </c>
      <c r="V1551" s="30" t="s">
        <v>20734</v>
      </c>
      <c r="W1551" s="30" t="s">
        <v>20737</v>
      </c>
      <c r="X1551" s="30" t="s">
        <v>20737</v>
      </c>
      <c r="Y1551" s="30" t="s">
        <v>20737</v>
      </c>
      <c r="Z1551" s="30" t="s">
        <v>20737</v>
      </c>
      <c r="AA1551" s="32" t="s">
        <v>20790</v>
      </c>
    </row>
    <row r="1552" spans="1:27" x14ac:dyDescent="0.3">
      <c r="A1552" s="28" t="s">
        <v>14124</v>
      </c>
      <c r="B1552" s="28" t="s">
        <v>17465</v>
      </c>
      <c r="C1552" s="28" t="s">
        <v>14125</v>
      </c>
      <c r="D1552" s="28" t="s">
        <v>9350</v>
      </c>
      <c r="E1552" s="28" t="s">
        <v>7716</v>
      </c>
      <c r="F1552" s="28" t="s">
        <v>1747</v>
      </c>
      <c r="G1552" s="28" t="s">
        <v>18910</v>
      </c>
      <c r="H1552" s="28" t="s">
        <v>17413</v>
      </c>
      <c r="I1552" s="28">
        <v>0</v>
      </c>
      <c r="J1552" s="28">
        <v>0</v>
      </c>
      <c r="K1552" s="28">
        <v>0</v>
      </c>
      <c r="L1552" s="28">
        <v>0</v>
      </c>
      <c r="M1552" s="28">
        <v>1</v>
      </c>
      <c r="N1552" s="28">
        <v>2</v>
      </c>
      <c r="O1552" s="28">
        <v>4</v>
      </c>
      <c r="P1552">
        <f>VLOOKUP($A1552,'Item Detail'!$A$2:$G$3180,7,0)</f>
        <v>1</v>
      </c>
      <c r="Q1552" s="30" t="s">
        <v>20729</v>
      </c>
      <c r="R1552" s="30" t="s">
        <v>20730</v>
      </c>
      <c r="S1552" s="30" t="s">
        <v>20731</v>
      </c>
      <c r="T1552" s="30" t="s">
        <v>20732</v>
      </c>
      <c r="U1552" s="30" t="s">
        <v>20749</v>
      </c>
      <c r="V1552" s="30" t="s">
        <v>20734</v>
      </c>
      <c r="W1552" s="30" t="s">
        <v>20734</v>
      </c>
      <c r="X1552" s="30" t="s">
        <v>20734</v>
      </c>
      <c r="Y1552" s="30" t="s">
        <v>20734</v>
      </c>
      <c r="Z1552" s="30" t="s">
        <v>20734</v>
      </c>
      <c r="AA1552" s="32" t="s">
        <v>20788</v>
      </c>
    </row>
    <row r="1553" spans="1:27" x14ac:dyDescent="0.3">
      <c r="A1553" s="28" t="s">
        <v>15315</v>
      </c>
      <c r="B1553" s="28" t="s">
        <v>17732</v>
      </c>
      <c r="C1553" s="28" t="s">
        <v>10683</v>
      </c>
      <c r="D1553" s="28" t="s">
        <v>15106</v>
      </c>
      <c r="E1553" s="28" t="s">
        <v>9787</v>
      </c>
      <c r="F1553" s="28" t="s">
        <v>10685</v>
      </c>
      <c r="G1553" s="28" t="s">
        <v>18911</v>
      </c>
      <c r="H1553" s="28" t="s">
        <v>17412</v>
      </c>
      <c r="I1553" s="28">
        <v>0</v>
      </c>
      <c r="J1553" s="28">
        <v>0</v>
      </c>
      <c r="K1553" s="28">
        <v>1</v>
      </c>
      <c r="L1553" s="28">
        <v>0</v>
      </c>
      <c r="M1553" s="28">
        <v>0</v>
      </c>
      <c r="N1553" s="28">
        <v>2</v>
      </c>
      <c r="O1553" s="28">
        <v>4</v>
      </c>
      <c r="P1553">
        <f>VLOOKUP($A1553,'Item Detail'!$A$2:$G$3180,7,0)</f>
        <v>1</v>
      </c>
      <c r="Q1553" s="30" t="s">
        <v>20740</v>
      </c>
      <c r="R1553" s="30" t="s">
        <v>20730</v>
      </c>
      <c r="S1553" s="30" t="s">
        <v>20731</v>
      </c>
      <c r="T1553" s="30" t="s">
        <v>20732</v>
      </c>
      <c r="U1553" s="30" t="s">
        <v>20732</v>
      </c>
      <c r="V1553" s="30" t="s">
        <v>20734</v>
      </c>
      <c r="W1553" s="30" t="s">
        <v>20734</v>
      </c>
      <c r="X1553" s="30" t="s">
        <v>20734</v>
      </c>
      <c r="Y1553" s="30" t="s">
        <v>20734</v>
      </c>
      <c r="Z1553" s="30" t="s">
        <v>20734</v>
      </c>
      <c r="AA1553" s="32" t="s">
        <v>20788</v>
      </c>
    </row>
    <row r="1554" spans="1:27" x14ac:dyDescent="0.3">
      <c r="A1554" s="28" t="s">
        <v>10682</v>
      </c>
      <c r="B1554" s="28" t="s">
        <v>17732</v>
      </c>
      <c r="C1554" s="28" t="s">
        <v>10683</v>
      </c>
      <c r="D1554" s="28" t="s">
        <v>10684</v>
      </c>
      <c r="E1554" s="28" t="s">
        <v>9787</v>
      </c>
      <c r="F1554" s="28" t="s">
        <v>10685</v>
      </c>
      <c r="G1554" s="28" t="s">
        <v>18912</v>
      </c>
      <c r="H1554" s="28" t="s">
        <v>17412</v>
      </c>
      <c r="I1554" s="28">
        <v>0</v>
      </c>
      <c r="J1554" s="28">
        <v>0</v>
      </c>
      <c r="K1554" s="28">
        <v>1</v>
      </c>
      <c r="L1554" s="28">
        <v>0</v>
      </c>
      <c r="M1554" s="28">
        <v>0</v>
      </c>
      <c r="N1554" s="28">
        <v>2</v>
      </c>
      <c r="O1554" s="28">
        <v>4</v>
      </c>
      <c r="P1554">
        <f>VLOOKUP($A1554,'Item Detail'!$A$2:$G$3180,7,0)</f>
        <v>1</v>
      </c>
      <c r="Q1554" s="30" t="s">
        <v>20740</v>
      </c>
      <c r="R1554" s="30" t="s">
        <v>20730</v>
      </c>
      <c r="S1554" s="30" t="s">
        <v>20731</v>
      </c>
      <c r="T1554" s="30" t="s">
        <v>20732</v>
      </c>
      <c r="U1554" s="30" t="s">
        <v>20732</v>
      </c>
      <c r="V1554" s="30" t="s">
        <v>20734</v>
      </c>
      <c r="W1554" s="30" t="s">
        <v>20734</v>
      </c>
      <c r="X1554" s="30" t="s">
        <v>20734</v>
      </c>
      <c r="Y1554" s="30" t="s">
        <v>20734</v>
      </c>
      <c r="Z1554" s="30" t="s">
        <v>20734</v>
      </c>
      <c r="AA1554" s="32" t="s">
        <v>20788</v>
      </c>
    </row>
    <row r="1555" spans="1:27" x14ac:dyDescent="0.3">
      <c r="A1555" s="28" t="s">
        <v>2831</v>
      </c>
      <c r="B1555" s="28" t="s">
        <v>17458</v>
      </c>
      <c r="C1555" s="28" t="s">
        <v>12318</v>
      </c>
      <c r="D1555" s="28" t="s">
        <v>12319</v>
      </c>
      <c r="E1555" s="28" t="s">
        <v>7716</v>
      </c>
      <c r="F1555" s="28" t="s">
        <v>1893</v>
      </c>
      <c r="G1555" s="28" t="s">
        <v>18913</v>
      </c>
      <c r="H1555" s="28" t="s">
        <v>17428</v>
      </c>
      <c r="I1555" s="28">
        <v>1</v>
      </c>
      <c r="J1555" s="28">
        <v>0</v>
      </c>
      <c r="K1555" s="28">
        <v>0</v>
      </c>
      <c r="L1555" s="28">
        <v>0</v>
      </c>
      <c r="M1555" s="28">
        <v>0</v>
      </c>
      <c r="N1555" s="28">
        <v>2</v>
      </c>
      <c r="O1555" s="28">
        <v>4</v>
      </c>
      <c r="P1555">
        <f>VLOOKUP($A1555,'Item Detail'!$A$2:$G$3180,7,0)</f>
        <v>1</v>
      </c>
      <c r="Q1555" s="30" t="s">
        <v>20741</v>
      </c>
      <c r="R1555" s="30" t="s">
        <v>20730</v>
      </c>
      <c r="S1555" s="30" t="s">
        <v>20742</v>
      </c>
      <c r="T1555" s="30" t="s">
        <v>20732</v>
      </c>
      <c r="U1555" s="30" t="s">
        <v>20732</v>
      </c>
      <c r="V1555" s="30" t="s">
        <v>20737</v>
      </c>
      <c r="W1555" s="30" t="s">
        <v>20737</v>
      </c>
      <c r="X1555" s="30" t="s">
        <v>20737</v>
      </c>
      <c r="Y1555" s="30" t="s">
        <v>20737</v>
      </c>
      <c r="Z1555" s="30" t="s">
        <v>20737</v>
      </c>
      <c r="AA1555" s="32" t="s">
        <v>20789</v>
      </c>
    </row>
    <row r="1556" spans="1:27" x14ac:dyDescent="0.3">
      <c r="A1556" s="28" t="s">
        <v>6437</v>
      </c>
      <c r="B1556" s="28" t="s">
        <v>17410</v>
      </c>
      <c r="C1556" s="28" t="s">
        <v>10963</v>
      </c>
      <c r="D1556" s="28" t="s">
        <v>10964</v>
      </c>
      <c r="E1556" s="28" t="s">
        <v>7716</v>
      </c>
      <c r="F1556" s="28" t="s">
        <v>4423</v>
      </c>
      <c r="G1556" s="28" t="s">
        <v>18914</v>
      </c>
      <c r="H1556" s="28" t="s">
        <v>17419</v>
      </c>
      <c r="I1556" s="28">
        <v>0</v>
      </c>
      <c r="J1556" s="28">
        <v>0</v>
      </c>
      <c r="K1556" s="28">
        <v>1</v>
      </c>
      <c r="L1556" s="28">
        <v>0</v>
      </c>
      <c r="M1556" s="28">
        <v>0</v>
      </c>
      <c r="N1556" s="28">
        <v>2</v>
      </c>
      <c r="O1556" s="28">
        <v>4</v>
      </c>
      <c r="P1556">
        <f>VLOOKUP($A1556,'Item Detail'!$A$2:$G$3180,7,0)</f>
        <v>1</v>
      </c>
      <c r="Q1556" s="30" t="s">
        <v>20735</v>
      </c>
      <c r="R1556" s="30" t="s">
        <v>20730</v>
      </c>
      <c r="S1556" s="30" t="s">
        <v>4207</v>
      </c>
      <c r="T1556" s="30" t="s">
        <v>20732</v>
      </c>
      <c r="U1556" s="30" t="s">
        <v>20732</v>
      </c>
      <c r="V1556" s="30" t="s">
        <v>20737</v>
      </c>
      <c r="W1556" s="30" t="s">
        <v>20737</v>
      </c>
      <c r="X1556" s="30" t="s">
        <v>20737</v>
      </c>
      <c r="Y1556" s="30" t="s">
        <v>20737</v>
      </c>
      <c r="Z1556" s="30" t="s">
        <v>20737</v>
      </c>
      <c r="AA1556" s="32" t="s">
        <v>20789</v>
      </c>
    </row>
    <row r="1557" spans="1:27" x14ac:dyDescent="0.3">
      <c r="A1557" s="28" t="s">
        <v>15671</v>
      </c>
      <c r="B1557" s="28" t="s">
        <v>17465</v>
      </c>
      <c r="C1557" s="28" t="s">
        <v>15672</v>
      </c>
      <c r="D1557" s="28" t="s">
        <v>15673</v>
      </c>
      <c r="E1557" s="28" t="s">
        <v>15674</v>
      </c>
      <c r="F1557" s="28" t="s">
        <v>15675</v>
      </c>
      <c r="G1557" s="28" t="s">
        <v>18915</v>
      </c>
      <c r="H1557" s="28" t="s">
        <v>17453</v>
      </c>
      <c r="I1557" s="28">
        <v>0</v>
      </c>
      <c r="J1557" s="28">
        <v>0</v>
      </c>
      <c r="K1557" s="28">
        <v>1</v>
      </c>
      <c r="L1557" s="28">
        <v>0</v>
      </c>
      <c r="M1557" s="28">
        <v>0</v>
      </c>
      <c r="N1557" s="28">
        <v>2</v>
      </c>
      <c r="O1557" s="28">
        <v>4</v>
      </c>
      <c r="P1557">
        <f>VLOOKUP($A1557,'Item Detail'!$A$2:$G$3180,7,0)</f>
        <v>1</v>
      </c>
      <c r="Q1557" s="30" t="s">
        <v>20729</v>
      </c>
      <c r="R1557" s="30" t="s">
        <v>20730</v>
      </c>
      <c r="S1557" s="30" t="s">
        <v>20731</v>
      </c>
      <c r="T1557" s="30" t="s">
        <v>20732</v>
      </c>
      <c r="U1557" s="30" t="s">
        <v>20732</v>
      </c>
      <c r="V1557" s="30" t="s">
        <v>20734</v>
      </c>
      <c r="W1557" s="30" t="s">
        <v>20737</v>
      </c>
      <c r="X1557" s="30" t="s">
        <v>20737</v>
      </c>
      <c r="Y1557" s="30" t="s">
        <v>20737</v>
      </c>
      <c r="Z1557" s="30" t="s">
        <v>20734</v>
      </c>
      <c r="AA1557" s="32" t="s">
        <v>20790</v>
      </c>
    </row>
    <row r="1558" spans="1:27" x14ac:dyDescent="0.3">
      <c r="A1558" s="28" t="s">
        <v>17241</v>
      </c>
      <c r="B1558" s="28" t="s">
        <v>17410</v>
      </c>
      <c r="C1558" s="28" t="s">
        <v>17242</v>
      </c>
      <c r="D1558" s="28" t="s">
        <v>14891</v>
      </c>
      <c r="E1558" s="28" t="s">
        <v>7716</v>
      </c>
      <c r="F1558" s="28" t="s">
        <v>4423</v>
      </c>
      <c r="G1558" s="28" t="s">
        <v>18916</v>
      </c>
      <c r="H1558" s="28" t="s">
        <v>17453</v>
      </c>
      <c r="I1558" s="28">
        <v>0</v>
      </c>
      <c r="J1558" s="28">
        <v>0</v>
      </c>
      <c r="K1558" s="28">
        <v>1</v>
      </c>
      <c r="L1558" s="28">
        <v>0</v>
      </c>
      <c r="M1558" s="28">
        <v>0</v>
      </c>
      <c r="N1558" s="28">
        <v>2</v>
      </c>
      <c r="O1558" s="28">
        <v>4</v>
      </c>
      <c r="P1558">
        <f>VLOOKUP($A1558,'Item Detail'!$A$2:$G$3180,7,0)</f>
        <v>1</v>
      </c>
      <c r="Q1558" s="30" t="s">
        <v>20729</v>
      </c>
      <c r="R1558" s="30" t="s">
        <v>20730</v>
      </c>
      <c r="S1558" s="30" t="s">
        <v>20731</v>
      </c>
      <c r="T1558" s="30" t="s">
        <v>20732</v>
      </c>
      <c r="U1558" s="30" t="s">
        <v>20732</v>
      </c>
      <c r="V1558" s="30" t="s">
        <v>20734</v>
      </c>
      <c r="W1558" s="30" t="s">
        <v>20734</v>
      </c>
      <c r="X1558" s="30" t="s">
        <v>20737</v>
      </c>
      <c r="Y1558" s="30" t="s">
        <v>20734</v>
      </c>
      <c r="Z1558" s="30" t="s">
        <v>20737</v>
      </c>
      <c r="AA1558" s="32" t="s">
        <v>20790</v>
      </c>
    </row>
    <row r="1559" spans="1:27" x14ac:dyDescent="0.3">
      <c r="A1559" s="28" t="s">
        <v>13779</v>
      </c>
      <c r="B1559" s="28" t="s">
        <v>17513</v>
      </c>
      <c r="C1559" s="28" t="s">
        <v>13780</v>
      </c>
      <c r="D1559" s="28" t="s">
        <v>13781</v>
      </c>
      <c r="E1559" s="28" t="s">
        <v>8447</v>
      </c>
      <c r="F1559" s="28" t="s">
        <v>1938</v>
      </c>
      <c r="G1559" s="28" t="s">
        <v>18917</v>
      </c>
      <c r="H1559" s="28" t="s">
        <v>17453</v>
      </c>
      <c r="I1559" s="28">
        <v>0</v>
      </c>
      <c r="J1559" s="28">
        <v>0</v>
      </c>
      <c r="K1559" s="28">
        <v>0</v>
      </c>
      <c r="L1559" s="28">
        <v>0</v>
      </c>
      <c r="M1559" s="28">
        <v>1</v>
      </c>
      <c r="N1559" s="28">
        <v>2</v>
      </c>
      <c r="O1559" s="28">
        <v>4</v>
      </c>
      <c r="P1559">
        <f>VLOOKUP($A1559,'Item Detail'!$A$2:$G$3180,7,0)</f>
        <v>1</v>
      </c>
      <c r="Q1559" s="30" t="s">
        <v>20729</v>
      </c>
      <c r="R1559" s="30" t="s">
        <v>20730</v>
      </c>
      <c r="S1559" s="30" t="s">
        <v>20731</v>
      </c>
      <c r="T1559" s="30" t="s">
        <v>20732</v>
      </c>
      <c r="U1559" s="30" t="s">
        <v>20732</v>
      </c>
      <c r="V1559" s="30" t="s">
        <v>20734</v>
      </c>
      <c r="W1559" s="30" t="s">
        <v>20737</v>
      </c>
      <c r="X1559" s="30" t="s">
        <v>20737</v>
      </c>
      <c r="Y1559" s="30" t="s">
        <v>20734</v>
      </c>
      <c r="Z1559" s="30" t="s">
        <v>20737</v>
      </c>
      <c r="AA1559" s="32" t="s">
        <v>20790</v>
      </c>
    </row>
    <row r="1560" spans="1:27" x14ac:dyDescent="0.3">
      <c r="A1560" s="28" t="s">
        <v>6199</v>
      </c>
      <c r="B1560" s="28" t="s">
        <v>17410</v>
      </c>
      <c r="C1560" s="28" t="s">
        <v>16900</v>
      </c>
      <c r="D1560" s="28" t="s">
        <v>13648</v>
      </c>
      <c r="E1560" s="28" t="s">
        <v>15066</v>
      </c>
      <c r="F1560" s="28" t="s">
        <v>18918</v>
      </c>
      <c r="G1560" s="28" t="s">
        <v>18919</v>
      </c>
      <c r="H1560" s="28" t="s">
        <v>17419</v>
      </c>
      <c r="I1560" s="28">
        <v>1</v>
      </c>
      <c r="J1560" s="28">
        <v>0</v>
      </c>
      <c r="K1560" s="28">
        <v>0</v>
      </c>
      <c r="L1560" s="28">
        <v>0</v>
      </c>
      <c r="M1560" s="28">
        <v>0</v>
      </c>
      <c r="N1560" s="28">
        <v>2</v>
      </c>
      <c r="O1560" s="28">
        <v>4</v>
      </c>
      <c r="P1560">
        <f>VLOOKUP($A1560,'Item Detail'!$A$2:$G$3180,7,0)</f>
        <v>1</v>
      </c>
      <c r="Q1560" s="30" t="s">
        <v>20735</v>
      </c>
      <c r="R1560" s="30" t="s">
        <v>20730</v>
      </c>
      <c r="S1560" s="30" t="s">
        <v>4207</v>
      </c>
      <c r="T1560" s="30" t="s">
        <v>20732</v>
      </c>
      <c r="U1560" s="30" t="s">
        <v>20732</v>
      </c>
      <c r="V1560" s="30" t="s">
        <v>20737</v>
      </c>
      <c r="W1560" s="30" t="s">
        <v>20737</v>
      </c>
      <c r="X1560" s="30" t="s">
        <v>20737</v>
      </c>
      <c r="Y1560" s="30" t="s">
        <v>20737</v>
      </c>
      <c r="Z1560" s="30" t="s">
        <v>20737</v>
      </c>
      <c r="AA1560" s="32" t="s">
        <v>20789</v>
      </c>
    </row>
    <row r="1561" spans="1:27" x14ac:dyDescent="0.3">
      <c r="A1561" s="28" t="s">
        <v>1681</v>
      </c>
      <c r="B1561" s="28" t="s">
        <v>17458</v>
      </c>
      <c r="C1561" s="28" t="s">
        <v>12860</v>
      </c>
      <c r="D1561" s="28" t="s">
        <v>12861</v>
      </c>
      <c r="E1561" s="28" t="s">
        <v>7716</v>
      </c>
      <c r="F1561" s="28" t="s">
        <v>1684</v>
      </c>
      <c r="G1561" s="28" t="s">
        <v>18920</v>
      </c>
      <c r="H1561" s="28" t="s">
        <v>17428</v>
      </c>
      <c r="I1561" s="28">
        <v>0</v>
      </c>
      <c r="J1561" s="28">
        <v>0</v>
      </c>
      <c r="K1561" s="28">
        <v>1</v>
      </c>
      <c r="L1561" s="28">
        <v>0</v>
      </c>
      <c r="M1561" s="28">
        <v>0</v>
      </c>
      <c r="N1561" s="28">
        <v>2</v>
      </c>
      <c r="O1561" s="28">
        <v>4</v>
      </c>
      <c r="P1561">
        <f>VLOOKUP($A1561,'Item Detail'!$A$2:$G$3180,7,0)</f>
        <v>1</v>
      </c>
      <c r="Q1561" s="30" t="s">
        <v>20741</v>
      </c>
      <c r="R1561" s="30" t="s">
        <v>20730</v>
      </c>
      <c r="S1561" s="30" t="s">
        <v>20742</v>
      </c>
      <c r="T1561" s="30" t="s">
        <v>20732</v>
      </c>
      <c r="U1561" s="30" t="s">
        <v>20732</v>
      </c>
      <c r="V1561" s="30" t="s">
        <v>20737</v>
      </c>
      <c r="W1561" s="30" t="s">
        <v>20737</v>
      </c>
      <c r="X1561" s="30" t="s">
        <v>20737</v>
      </c>
      <c r="Y1561" s="30" t="s">
        <v>20737</v>
      </c>
      <c r="Z1561" s="30" t="s">
        <v>20737</v>
      </c>
      <c r="AA1561" s="32" t="s">
        <v>20789</v>
      </c>
    </row>
    <row r="1562" spans="1:27" x14ac:dyDescent="0.3">
      <c r="A1562" s="28" t="s">
        <v>6541</v>
      </c>
      <c r="B1562" s="28" t="s">
        <v>17465</v>
      </c>
      <c r="C1562" s="28" t="s">
        <v>15159</v>
      </c>
      <c r="D1562" s="28" t="s">
        <v>7677</v>
      </c>
      <c r="E1562" s="28" t="s">
        <v>7716</v>
      </c>
      <c r="F1562" s="28" t="s">
        <v>2575</v>
      </c>
      <c r="G1562" s="28" t="s">
        <v>18921</v>
      </c>
      <c r="H1562" s="28" t="s">
        <v>17419</v>
      </c>
      <c r="I1562" s="28">
        <v>1</v>
      </c>
      <c r="J1562" s="28">
        <v>0</v>
      </c>
      <c r="K1562" s="28">
        <v>0</v>
      </c>
      <c r="L1562" s="28">
        <v>0</v>
      </c>
      <c r="M1562" s="28">
        <v>0</v>
      </c>
      <c r="N1562" s="28">
        <v>2</v>
      </c>
      <c r="O1562" s="28">
        <v>4</v>
      </c>
      <c r="P1562">
        <f>VLOOKUP($A1562,'Item Detail'!$A$2:$G$3180,7,0)</f>
        <v>1</v>
      </c>
      <c r="Q1562" s="30" t="s">
        <v>20735</v>
      </c>
      <c r="R1562" s="30" t="s">
        <v>20730</v>
      </c>
      <c r="S1562" s="30" t="s">
        <v>4207</v>
      </c>
      <c r="T1562" s="30" t="s">
        <v>20732</v>
      </c>
      <c r="U1562" s="30" t="s">
        <v>20732</v>
      </c>
      <c r="V1562" s="30" t="s">
        <v>20737</v>
      </c>
      <c r="W1562" s="30" t="s">
        <v>20737</v>
      </c>
      <c r="X1562" s="30" t="s">
        <v>20737</v>
      </c>
      <c r="Y1562" s="30" t="s">
        <v>20737</v>
      </c>
      <c r="Z1562" s="30" t="s">
        <v>20737</v>
      </c>
      <c r="AA1562" s="32" t="s">
        <v>20789</v>
      </c>
    </row>
    <row r="1563" spans="1:27" x14ac:dyDescent="0.3">
      <c r="A1563" s="28" t="s">
        <v>5692</v>
      </c>
      <c r="B1563" s="28" t="s">
        <v>17410</v>
      </c>
      <c r="C1563" s="28" t="s">
        <v>15236</v>
      </c>
      <c r="D1563" s="28" t="s">
        <v>15237</v>
      </c>
      <c r="E1563" s="28" t="s">
        <v>7716</v>
      </c>
      <c r="F1563" s="28" t="s">
        <v>4423</v>
      </c>
      <c r="G1563" s="28" t="s">
        <v>18922</v>
      </c>
      <c r="H1563" s="28" t="s">
        <v>17419</v>
      </c>
      <c r="I1563" s="28">
        <v>1</v>
      </c>
      <c r="J1563" s="28">
        <v>0</v>
      </c>
      <c r="K1563" s="28">
        <v>0</v>
      </c>
      <c r="L1563" s="28">
        <v>0</v>
      </c>
      <c r="M1563" s="28">
        <v>0</v>
      </c>
      <c r="N1563" s="28">
        <v>2</v>
      </c>
      <c r="O1563" s="28">
        <v>4</v>
      </c>
      <c r="P1563">
        <f>VLOOKUP($A1563,'Item Detail'!$A$2:$G$3180,7,0)</f>
        <v>1</v>
      </c>
      <c r="Q1563" s="30" t="s">
        <v>20735</v>
      </c>
      <c r="R1563" s="30" t="s">
        <v>20730</v>
      </c>
      <c r="S1563" s="30" t="s">
        <v>4207</v>
      </c>
      <c r="T1563" s="30" t="s">
        <v>20732</v>
      </c>
      <c r="U1563" s="30" t="s">
        <v>20732</v>
      </c>
      <c r="V1563" s="30" t="s">
        <v>20737</v>
      </c>
      <c r="W1563" s="30" t="s">
        <v>20737</v>
      </c>
      <c r="X1563" s="30" t="s">
        <v>20737</v>
      </c>
      <c r="Y1563" s="30" t="s">
        <v>20737</v>
      </c>
      <c r="Z1563" s="30" t="s">
        <v>20737</v>
      </c>
      <c r="AA1563" s="32" t="s">
        <v>20789</v>
      </c>
    </row>
    <row r="1564" spans="1:27" x14ac:dyDescent="0.3">
      <c r="A1564" s="28" t="s">
        <v>6300</v>
      </c>
      <c r="B1564" s="28" t="s">
        <v>17447</v>
      </c>
      <c r="C1564" s="28" t="s">
        <v>10720</v>
      </c>
      <c r="D1564" s="28" t="s">
        <v>10721</v>
      </c>
      <c r="E1564" s="28" t="s">
        <v>7716</v>
      </c>
      <c r="F1564" s="28" t="s">
        <v>1893</v>
      </c>
      <c r="G1564" s="28" t="s">
        <v>18923</v>
      </c>
      <c r="H1564" s="28" t="s">
        <v>17419</v>
      </c>
      <c r="I1564" s="28">
        <v>1</v>
      </c>
      <c r="J1564" s="28">
        <v>0</v>
      </c>
      <c r="K1564" s="28">
        <v>0</v>
      </c>
      <c r="L1564" s="28">
        <v>0</v>
      </c>
      <c r="M1564" s="28">
        <v>0</v>
      </c>
      <c r="N1564" s="28">
        <v>2</v>
      </c>
      <c r="O1564" s="28">
        <v>4</v>
      </c>
      <c r="P1564">
        <f>VLOOKUP($A1564,'Item Detail'!$A$2:$G$3180,7,0)</f>
        <v>1</v>
      </c>
      <c r="Q1564" s="30" t="s">
        <v>20735</v>
      </c>
      <c r="R1564" s="30" t="s">
        <v>20730</v>
      </c>
      <c r="S1564" s="30" t="s">
        <v>4207</v>
      </c>
      <c r="T1564" s="30" t="s">
        <v>20732</v>
      </c>
      <c r="U1564" s="30" t="s">
        <v>20732</v>
      </c>
      <c r="V1564" s="30" t="s">
        <v>20737</v>
      </c>
      <c r="W1564" s="30" t="s">
        <v>20737</v>
      </c>
      <c r="X1564" s="30" t="s">
        <v>20737</v>
      </c>
      <c r="Y1564" s="30" t="s">
        <v>20737</v>
      </c>
      <c r="Z1564" s="30" t="s">
        <v>20737</v>
      </c>
      <c r="AA1564" s="32" t="s">
        <v>20789</v>
      </c>
    </row>
    <row r="1565" spans="1:27" x14ac:dyDescent="0.3">
      <c r="A1565" s="28" t="s">
        <v>11669</v>
      </c>
      <c r="B1565" s="28" t="s">
        <v>17483</v>
      </c>
      <c r="C1565" s="28" t="s">
        <v>11670</v>
      </c>
      <c r="D1565" s="28" t="s">
        <v>11671</v>
      </c>
      <c r="E1565" s="28" t="s">
        <v>8069</v>
      </c>
      <c r="F1565" s="28" t="s">
        <v>1691</v>
      </c>
      <c r="G1565" s="28" t="s">
        <v>18924</v>
      </c>
      <c r="H1565" s="28" t="s">
        <v>17412</v>
      </c>
      <c r="I1565" s="28">
        <v>1</v>
      </c>
      <c r="J1565" s="28">
        <v>0</v>
      </c>
      <c r="K1565" s="28">
        <v>0</v>
      </c>
      <c r="L1565" s="28">
        <v>0</v>
      </c>
      <c r="M1565" s="28">
        <v>0</v>
      </c>
      <c r="N1565" s="28">
        <v>2</v>
      </c>
      <c r="O1565" s="28">
        <v>4</v>
      </c>
      <c r="P1565">
        <f>VLOOKUP($A1565,'Item Detail'!$A$2:$G$3180,7,0)</f>
        <v>1</v>
      </c>
      <c r="Q1565" s="30" t="s">
        <v>20729</v>
      </c>
      <c r="R1565" s="30" t="s">
        <v>20730</v>
      </c>
      <c r="S1565" s="30" t="s">
        <v>20731</v>
      </c>
      <c r="T1565" s="30" t="s">
        <v>20732</v>
      </c>
      <c r="U1565" s="30" t="s">
        <v>20732</v>
      </c>
      <c r="V1565" s="30" t="s">
        <v>20734</v>
      </c>
      <c r="W1565" s="30" t="s">
        <v>20737</v>
      </c>
      <c r="X1565" s="30" t="s">
        <v>20737</v>
      </c>
      <c r="Y1565" s="30" t="s">
        <v>20737</v>
      </c>
      <c r="Z1565" s="30" t="s">
        <v>20737</v>
      </c>
      <c r="AA1565" s="32" t="s">
        <v>20788</v>
      </c>
    </row>
    <row r="1566" spans="1:27" x14ac:dyDescent="0.3">
      <c r="A1566" s="28" t="s">
        <v>16549</v>
      </c>
      <c r="B1566" s="28" t="s">
        <v>17447</v>
      </c>
      <c r="C1566" s="28" t="s">
        <v>16550</v>
      </c>
      <c r="D1566" s="28" t="s">
        <v>7677</v>
      </c>
      <c r="E1566" s="28" t="s">
        <v>7716</v>
      </c>
      <c r="F1566" s="28" t="s">
        <v>1893</v>
      </c>
      <c r="G1566" s="28" t="s">
        <v>18925</v>
      </c>
      <c r="H1566" s="28" t="s">
        <v>17412</v>
      </c>
      <c r="I1566" s="28">
        <v>1</v>
      </c>
      <c r="J1566" s="28">
        <v>0</v>
      </c>
      <c r="K1566" s="28">
        <v>0</v>
      </c>
      <c r="L1566" s="28">
        <v>0</v>
      </c>
      <c r="M1566" s="28">
        <v>0</v>
      </c>
      <c r="N1566" s="28">
        <v>2</v>
      </c>
      <c r="O1566" s="28">
        <v>4</v>
      </c>
      <c r="P1566">
        <f>VLOOKUP($A1566,'Item Detail'!$A$2:$G$3180,7,0)</f>
        <v>1</v>
      </c>
      <c r="Q1566" s="30" t="s">
        <v>20754</v>
      </c>
      <c r="R1566" s="30" t="s">
        <v>20730</v>
      </c>
      <c r="S1566" s="30" t="s">
        <v>20731</v>
      </c>
      <c r="T1566" s="30" t="s">
        <v>20732</v>
      </c>
      <c r="U1566" s="30" t="s">
        <v>20732</v>
      </c>
      <c r="V1566" s="30" t="s">
        <v>20734</v>
      </c>
      <c r="W1566" s="30" t="s">
        <v>20737</v>
      </c>
      <c r="X1566" s="30" t="s">
        <v>20737</v>
      </c>
      <c r="Y1566" s="30" t="s">
        <v>20737</v>
      </c>
      <c r="Z1566" s="30" t="s">
        <v>20737</v>
      </c>
      <c r="AA1566" s="32" t="s">
        <v>20788</v>
      </c>
    </row>
    <row r="1567" spans="1:27" x14ac:dyDescent="0.3">
      <c r="A1567" s="28" t="s">
        <v>4414</v>
      </c>
      <c r="B1567" s="28" t="s">
        <v>17489</v>
      </c>
      <c r="C1567" s="28" t="s">
        <v>12053</v>
      </c>
      <c r="D1567" s="28" t="s">
        <v>7677</v>
      </c>
      <c r="E1567" s="28" t="s">
        <v>7716</v>
      </c>
      <c r="F1567" s="28" t="s">
        <v>17741</v>
      </c>
      <c r="G1567" s="28" t="s">
        <v>18926</v>
      </c>
      <c r="H1567" s="28" t="s">
        <v>17419</v>
      </c>
      <c r="I1567" s="28">
        <v>0</v>
      </c>
      <c r="J1567" s="28">
        <v>0</v>
      </c>
      <c r="K1567" s="28">
        <v>1</v>
      </c>
      <c r="L1567" s="28">
        <v>0</v>
      </c>
      <c r="M1567" s="28">
        <v>0</v>
      </c>
      <c r="N1567" s="28">
        <v>2</v>
      </c>
      <c r="O1567" s="28">
        <v>4</v>
      </c>
      <c r="P1567">
        <f>VLOOKUP($A1567,'Item Detail'!$A$2:$G$3180,7,0)</f>
        <v>1</v>
      </c>
      <c r="Q1567" s="30" t="s">
        <v>20735</v>
      </c>
      <c r="R1567" s="30" t="s">
        <v>20752</v>
      </c>
      <c r="S1567" s="30" t="s">
        <v>20752</v>
      </c>
      <c r="T1567" s="30" t="s">
        <v>20732</v>
      </c>
      <c r="U1567" s="30" t="s">
        <v>20732</v>
      </c>
      <c r="V1567" s="30" t="s">
        <v>20737</v>
      </c>
      <c r="W1567" s="30" t="s">
        <v>20737</v>
      </c>
      <c r="X1567" s="30" t="s">
        <v>20737</v>
      </c>
      <c r="Y1567" s="30" t="s">
        <v>20737</v>
      </c>
      <c r="Z1567" s="30" t="s">
        <v>20737</v>
      </c>
      <c r="AA1567" s="32" t="s">
        <v>20786</v>
      </c>
    </row>
    <row r="1568" spans="1:27" x14ac:dyDescent="0.3">
      <c r="A1568" s="28" t="s">
        <v>10912</v>
      </c>
      <c r="B1568" s="28" t="s">
        <v>17513</v>
      </c>
      <c r="C1568" s="28" t="s">
        <v>10913</v>
      </c>
      <c r="D1568" s="28" t="s">
        <v>10914</v>
      </c>
      <c r="E1568" s="28" t="s">
        <v>8554</v>
      </c>
      <c r="F1568" s="28" t="s">
        <v>1938</v>
      </c>
      <c r="G1568" s="28" t="s">
        <v>18927</v>
      </c>
      <c r="H1568" s="28" t="s">
        <v>17453</v>
      </c>
      <c r="I1568" s="28">
        <v>0</v>
      </c>
      <c r="J1568" s="28">
        <v>0</v>
      </c>
      <c r="K1568" s="28">
        <v>1</v>
      </c>
      <c r="L1568" s="28">
        <v>0</v>
      </c>
      <c r="M1568" s="28">
        <v>0</v>
      </c>
      <c r="N1568" s="28">
        <v>2</v>
      </c>
      <c r="O1568" s="28">
        <v>4</v>
      </c>
      <c r="P1568">
        <f>VLOOKUP($A1568,'Item Detail'!$A$2:$G$3180,7,0)</f>
        <v>1</v>
      </c>
      <c r="Q1568" s="30" t="s">
        <v>20729</v>
      </c>
      <c r="R1568" s="30" t="s">
        <v>20730</v>
      </c>
      <c r="S1568" s="30" t="s">
        <v>20731</v>
      </c>
      <c r="T1568" s="30" t="s">
        <v>20732</v>
      </c>
      <c r="U1568" s="30" t="s">
        <v>20749</v>
      </c>
      <c r="V1568" s="30" t="s">
        <v>20734</v>
      </c>
      <c r="W1568" s="30" t="s">
        <v>20737</v>
      </c>
      <c r="X1568" s="30" t="s">
        <v>20737</v>
      </c>
      <c r="Y1568" s="30" t="s">
        <v>20737</v>
      </c>
      <c r="Z1568" s="30" t="s">
        <v>20737</v>
      </c>
      <c r="AA1568" s="32" t="s">
        <v>20790</v>
      </c>
    </row>
    <row r="1569" spans="1:27" x14ac:dyDescent="0.3">
      <c r="A1569" s="28" t="s">
        <v>3908</v>
      </c>
      <c r="B1569" s="28" t="s">
        <v>17458</v>
      </c>
      <c r="C1569" s="28" t="s">
        <v>11067</v>
      </c>
      <c r="D1569" s="28" t="s">
        <v>7677</v>
      </c>
      <c r="E1569" s="28" t="s">
        <v>7716</v>
      </c>
      <c r="F1569" s="28" t="s">
        <v>3387</v>
      </c>
      <c r="G1569" s="28" t="s">
        <v>18928</v>
      </c>
      <c r="H1569" s="28" t="s">
        <v>17428</v>
      </c>
      <c r="I1569" s="28">
        <v>1</v>
      </c>
      <c r="J1569" s="28">
        <v>0</v>
      </c>
      <c r="K1569" s="28">
        <v>0</v>
      </c>
      <c r="L1569" s="28">
        <v>0</v>
      </c>
      <c r="M1569" s="28">
        <v>0</v>
      </c>
      <c r="N1569" s="28">
        <v>2</v>
      </c>
      <c r="O1569" s="28">
        <v>4</v>
      </c>
      <c r="P1569">
        <f>VLOOKUP($A1569,'Item Detail'!$A$2:$G$3180,7,0)</f>
        <v>1</v>
      </c>
      <c r="Q1569" s="30" t="s">
        <v>20741</v>
      </c>
      <c r="R1569" s="30" t="s">
        <v>20730</v>
      </c>
      <c r="S1569" s="30" t="s">
        <v>20742</v>
      </c>
      <c r="T1569" s="30" t="s">
        <v>20732</v>
      </c>
      <c r="U1569" s="30" t="s">
        <v>20732</v>
      </c>
      <c r="V1569" s="30" t="s">
        <v>20737</v>
      </c>
      <c r="W1569" s="30" t="s">
        <v>20737</v>
      </c>
      <c r="X1569" s="30" t="s">
        <v>20737</v>
      </c>
      <c r="Y1569" s="30" t="s">
        <v>20737</v>
      </c>
      <c r="Z1569" s="30" t="s">
        <v>20737</v>
      </c>
      <c r="AA1569" s="32" t="s">
        <v>20789</v>
      </c>
    </row>
    <row r="1570" spans="1:27" x14ac:dyDescent="0.3">
      <c r="A1570" s="28" t="s">
        <v>5678</v>
      </c>
      <c r="B1570" s="28" t="s">
        <v>17420</v>
      </c>
      <c r="C1570" s="28" t="s">
        <v>16604</v>
      </c>
      <c r="D1570" s="28" t="s">
        <v>13318</v>
      </c>
      <c r="E1570" s="28" t="s">
        <v>7716</v>
      </c>
      <c r="F1570" s="28" t="s">
        <v>4208</v>
      </c>
      <c r="G1570" s="28" t="s">
        <v>18929</v>
      </c>
      <c r="H1570" s="28" t="s">
        <v>17419</v>
      </c>
      <c r="I1570" s="28">
        <v>0</v>
      </c>
      <c r="J1570" s="28">
        <v>0</v>
      </c>
      <c r="K1570" s="28">
        <v>0</v>
      </c>
      <c r="L1570" s="28">
        <v>0</v>
      </c>
      <c r="M1570" s="28">
        <v>1</v>
      </c>
      <c r="N1570" s="28">
        <v>2</v>
      </c>
      <c r="O1570" s="28">
        <v>4</v>
      </c>
      <c r="P1570">
        <f>VLOOKUP($A1570,'Item Detail'!$A$2:$G$3180,7,0)</f>
        <v>1</v>
      </c>
      <c r="Q1570" s="30" t="s">
        <v>20738</v>
      </c>
      <c r="R1570" s="30" t="s">
        <v>20730</v>
      </c>
      <c r="S1570" s="30" t="s">
        <v>4207</v>
      </c>
      <c r="T1570" s="30" t="s">
        <v>20732</v>
      </c>
      <c r="U1570" s="30" t="s">
        <v>20732</v>
      </c>
      <c r="V1570" s="30" t="s">
        <v>20737</v>
      </c>
      <c r="W1570" s="30" t="s">
        <v>20737</v>
      </c>
      <c r="X1570" s="30" t="s">
        <v>20737</v>
      </c>
      <c r="Y1570" s="30" t="s">
        <v>20737</v>
      </c>
      <c r="Z1570" s="30" t="s">
        <v>20737</v>
      </c>
      <c r="AA1570" s="32" t="s">
        <v>20785</v>
      </c>
    </row>
    <row r="1571" spans="1:27" x14ac:dyDescent="0.3">
      <c r="A1571" s="28" t="s">
        <v>5762</v>
      </c>
      <c r="B1571" s="28" t="s">
        <v>17483</v>
      </c>
      <c r="C1571" s="28" t="s">
        <v>15148</v>
      </c>
      <c r="D1571" s="28" t="s">
        <v>7677</v>
      </c>
      <c r="E1571" s="28" t="s">
        <v>7796</v>
      </c>
      <c r="F1571" s="28" t="s">
        <v>1691</v>
      </c>
      <c r="G1571" s="28" t="s">
        <v>18930</v>
      </c>
      <c r="H1571" s="28" t="s">
        <v>17419</v>
      </c>
      <c r="I1571" s="28">
        <v>0</v>
      </c>
      <c r="J1571" s="28">
        <v>0</v>
      </c>
      <c r="K1571" s="28">
        <v>1</v>
      </c>
      <c r="L1571" s="28">
        <v>0</v>
      </c>
      <c r="M1571" s="28">
        <v>0</v>
      </c>
      <c r="N1571" s="28">
        <v>2</v>
      </c>
      <c r="O1571" s="28">
        <v>4</v>
      </c>
      <c r="P1571">
        <f>VLOOKUP($A1571,'Item Detail'!$A$2:$G$3180,7,0)</f>
        <v>1</v>
      </c>
      <c r="Q1571" s="30" t="s">
        <v>20735</v>
      </c>
      <c r="R1571" s="30" t="s">
        <v>20752</v>
      </c>
      <c r="S1571" s="30" t="s">
        <v>20752</v>
      </c>
      <c r="T1571" s="30" t="s">
        <v>20732</v>
      </c>
      <c r="U1571" s="30" t="s">
        <v>20732</v>
      </c>
      <c r="V1571" s="30" t="s">
        <v>20737</v>
      </c>
      <c r="W1571" s="30" t="s">
        <v>20737</v>
      </c>
      <c r="X1571" s="30" t="s">
        <v>20737</v>
      </c>
      <c r="Y1571" s="30" t="s">
        <v>20737</v>
      </c>
      <c r="Z1571" s="30" t="s">
        <v>20737</v>
      </c>
      <c r="AA1571" s="32" t="s">
        <v>20786</v>
      </c>
    </row>
    <row r="1572" spans="1:27" x14ac:dyDescent="0.3">
      <c r="A1572" s="28" t="s">
        <v>5227</v>
      </c>
      <c r="B1572" s="28" t="s">
        <v>17420</v>
      </c>
      <c r="C1572" s="28" t="s">
        <v>15118</v>
      </c>
      <c r="D1572" s="28" t="s">
        <v>15119</v>
      </c>
      <c r="E1572" s="28" t="s">
        <v>7716</v>
      </c>
      <c r="F1572" s="28" t="s">
        <v>4208</v>
      </c>
      <c r="G1572" s="28" t="s">
        <v>18931</v>
      </c>
      <c r="H1572" s="28" t="s">
        <v>17419</v>
      </c>
      <c r="I1572" s="28">
        <v>1</v>
      </c>
      <c r="J1572" s="28">
        <v>0</v>
      </c>
      <c r="K1572" s="28">
        <v>0</v>
      </c>
      <c r="L1572" s="28">
        <v>0</v>
      </c>
      <c r="M1572" s="28">
        <v>0</v>
      </c>
      <c r="N1572" s="28">
        <v>2</v>
      </c>
      <c r="O1572" s="28">
        <v>4</v>
      </c>
      <c r="P1572">
        <f>VLOOKUP($A1572,'Item Detail'!$A$2:$G$3180,7,0)</f>
        <v>1</v>
      </c>
      <c r="Q1572" s="30" t="s">
        <v>20738</v>
      </c>
      <c r="R1572" s="30" t="s">
        <v>20730</v>
      </c>
      <c r="S1572" s="30" t="s">
        <v>4207</v>
      </c>
      <c r="T1572" s="30" t="s">
        <v>20732</v>
      </c>
      <c r="U1572" s="30" t="s">
        <v>20732</v>
      </c>
      <c r="V1572" s="30" t="s">
        <v>20737</v>
      </c>
      <c r="W1572" s="30" t="s">
        <v>20737</v>
      </c>
      <c r="X1572" s="30" t="s">
        <v>20737</v>
      </c>
      <c r="Y1572" s="30" t="s">
        <v>20737</v>
      </c>
      <c r="Z1572" s="30" t="s">
        <v>20737</v>
      </c>
      <c r="AA1572" s="32" t="s">
        <v>20785</v>
      </c>
    </row>
    <row r="1573" spans="1:27" x14ac:dyDescent="0.3">
      <c r="A1573" s="28" t="s">
        <v>13214</v>
      </c>
      <c r="B1573" s="28" t="s">
        <v>17420</v>
      </c>
      <c r="C1573" s="28" t="s">
        <v>13215</v>
      </c>
      <c r="D1573" s="28" t="s">
        <v>13216</v>
      </c>
      <c r="E1573" s="28" t="s">
        <v>8573</v>
      </c>
      <c r="F1573" s="28" t="s">
        <v>2536</v>
      </c>
      <c r="G1573" s="28" t="s">
        <v>18932</v>
      </c>
      <c r="H1573" s="28" t="s">
        <v>17413</v>
      </c>
      <c r="I1573" s="28">
        <v>0</v>
      </c>
      <c r="J1573" s="28">
        <v>0</v>
      </c>
      <c r="K1573" s="28">
        <v>1</v>
      </c>
      <c r="L1573" s="28">
        <v>0</v>
      </c>
      <c r="M1573" s="28">
        <v>0</v>
      </c>
      <c r="N1573" s="28">
        <v>2</v>
      </c>
      <c r="O1573" s="28">
        <v>4</v>
      </c>
      <c r="P1573">
        <f>VLOOKUP($A1573,'Item Detail'!$A$2:$G$3180,7,0)</f>
        <v>1</v>
      </c>
      <c r="Q1573" s="30" t="s">
        <v>20754</v>
      </c>
      <c r="R1573" s="30" t="s">
        <v>20730</v>
      </c>
      <c r="S1573" s="30" t="s">
        <v>20731</v>
      </c>
      <c r="T1573" s="30" t="s">
        <v>20732</v>
      </c>
      <c r="U1573" s="30" t="s">
        <v>20749</v>
      </c>
      <c r="V1573" s="30" t="s">
        <v>20734</v>
      </c>
      <c r="W1573" s="30" t="s">
        <v>20734</v>
      </c>
      <c r="X1573" s="30" t="s">
        <v>20734</v>
      </c>
      <c r="Y1573" s="30" t="s">
        <v>20734</v>
      </c>
      <c r="Z1573" s="30" t="s">
        <v>20734</v>
      </c>
      <c r="AA1573" s="32" t="s">
        <v>20788</v>
      </c>
    </row>
    <row r="1574" spans="1:27" x14ac:dyDescent="0.3">
      <c r="A1574" s="28" t="s">
        <v>16713</v>
      </c>
      <c r="B1574" s="28" t="s">
        <v>17489</v>
      </c>
      <c r="C1574" s="28" t="s">
        <v>16714</v>
      </c>
      <c r="D1574" s="28" t="s">
        <v>7677</v>
      </c>
      <c r="E1574" s="28" t="s">
        <v>8573</v>
      </c>
      <c r="F1574" s="28" t="s">
        <v>7640</v>
      </c>
      <c r="G1574" s="28" t="s">
        <v>18933</v>
      </c>
      <c r="H1574" s="28" t="s">
        <v>17453</v>
      </c>
      <c r="I1574" s="28">
        <v>0</v>
      </c>
      <c r="J1574" s="28">
        <v>0</v>
      </c>
      <c r="K1574" s="28">
        <v>1</v>
      </c>
      <c r="L1574" s="28">
        <v>0</v>
      </c>
      <c r="M1574" s="28">
        <v>0</v>
      </c>
      <c r="N1574" s="28">
        <v>2</v>
      </c>
      <c r="O1574" s="28">
        <v>4</v>
      </c>
      <c r="P1574">
        <f>VLOOKUP($A1574,'Item Detail'!$A$2:$G$3180,7,0)</f>
        <v>1</v>
      </c>
      <c r="Q1574" s="30" t="s">
        <v>20729</v>
      </c>
      <c r="R1574" s="30" t="s">
        <v>20730</v>
      </c>
      <c r="S1574" s="30" t="s">
        <v>20731</v>
      </c>
      <c r="T1574" s="30" t="s">
        <v>20732</v>
      </c>
      <c r="U1574" s="30" t="s">
        <v>20732</v>
      </c>
      <c r="V1574" s="30" t="s">
        <v>20734</v>
      </c>
      <c r="W1574" s="30" t="s">
        <v>20734</v>
      </c>
      <c r="X1574" s="30" t="s">
        <v>20737</v>
      </c>
      <c r="Y1574" s="30" t="s">
        <v>20737</v>
      </c>
      <c r="Z1574" s="30" t="s">
        <v>20734</v>
      </c>
      <c r="AA1574" s="32" t="s">
        <v>20790</v>
      </c>
    </row>
    <row r="1575" spans="1:27" x14ac:dyDescent="0.3">
      <c r="A1575" s="28" t="s">
        <v>11718</v>
      </c>
      <c r="B1575" s="28" t="s">
        <v>17410</v>
      </c>
      <c r="C1575" s="28" t="s">
        <v>11719</v>
      </c>
      <c r="D1575" s="28" t="s">
        <v>11720</v>
      </c>
      <c r="E1575" s="28" t="s">
        <v>7707</v>
      </c>
      <c r="F1575" s="28" t="s">
        <v>4634</v>
      </c>
      <c r="G1575" s="28" t="s">
        <v>18934</v>
      </c>
      <c r="H1575" s="28" t="s">
        <v>17413</v>
      </c>
      <c r="I1575" s="28">
        <v>1</v>
      </c>
      <c r="J1575" s="28">
        <v>0</v>
      </c>
      <c r="K1575" s="28">
        <v>0</v>
      </c>
      <c r="L1575" s="28">
        <v>0</v>
      </c>
      <c r="M1575" s="28">
        <v>0</v>
      </c>
      <c r="N1575" s="28">
        <v>2</v>
      </c>
      <c r="O1575" s="28">
        <v>4</v>
      </c>
      <c r="P1575">
        <f>VLOOKUP($A1575,'Item Detail'!$A$2:$G$3180,7,0)</f>
        <v>1</v>
      </c>
      <c r="Q1575" s="30" t="s">
        <v>20729</v>
      </c>
      <c r="R1575" s="30" t="s">
        <v>20730</v>
      </c>
      <c r="S1575" s="30" t="s">
        <v>20731</v>
      </c>
      <c r="T1575" s="30" t="s">
        <v>20762</v>
      </c>
      <c r="U1575" s="30" t="s">
        <v>20732</v>
      </c>
      <c r="V1575" s="30" t="s">
        <v>20734</v>
      </c>
      <c r="W1575" s="30" t="s">
        <v>20734</v>
      </c>
      <c r="X1575" s="30" t="s">
        <v>20734</v>
      </c>
      <c r="Y1575" s="30" t="s">
        <v>20734</v>
      </c>
      <c r="Z1575" s="30" t="s">
        <v>20734</v>
      </c>
      <c r="AA1575" s="32" t="s">
        <v>20788</v>
      </c>
    </row>
    <row r="1576" spans="1:27" x14ac:dyDescent="0.3">
      <c r="A1576" s="28" t="s">
        <v>5556</v>
      </c>
      <c r="B1576" s="28" t="s">
        <v>17410</v>
      </c>
      <c r="C1576" s="28" t="s">
        <v>11805</v>
      </c>
      <c r="D1576" s="28" t="s">
        <v>11806</v>
      </c>
      <c r="E1576" s="28" t="s">
        <v>7716</v>
      </c>
      <c r="F1576" s="28" t="s">
        <v>4423</v>
      </c>
      <c r="G1576" s="28" t="s">
        <v>18935</v>
      </c>
      <c r="H1576" s="28" t="s">
        <v>17419</v>
      </c>
      <c r="I1576" s="28">
        <v>1</v>
      </c>
      <c r="J1576" s="28">
        <v>0</v>
      </c>
      <c r="K1576" s="28">
        <v>0</v>
      </c>
      <c r="L1576" s="28">
        <v>0</v>
      </c>
      <c r="M1576" s="28">
        <v>0</v>
      </c>
      <c r="N1576" s="28">
        <v>2</v>
      </c>
      <c r="O1576" s="28">
        <v>4</v>
      </c>
      <c r="P1576">
        <f>VLOOKUP($A1576,'Item Detail'!$A$2:$G$3180,7,0)</f>
        <v>1</v>
      </c>
      <c r="Q1576" s="30" t="s">
        <v>20735</v>
      </c>
      <c r="R1576" s="30" t="s">
        <v>20730</v>
      </c>
      <c r="S1576" s="30" t="s">
        <v>4207</v>
      </c>
      <c r="T1576" s="30" t="s">
        <v>20732</v>
      </c>
      <c r="U1576" s="30" t="s">
        <v>20732</v>
      </c>
      <c r="V1576" s="30" t="s">
        <v>20737</v>
      </c>
      <c r="W1576" s="30" t="s">
        <v>20737</v>
      </c>
      <c r="X1576" s="30" t="s">
        <v>20737</v>
      </c>
      <c r="Y1576" s="30" t="s">
        <v>20737</v>
      </c>
      <c r="Z1576" s="30" t="s">
        <v>20737</v>
      </c>
      <c r="AA1576" s="32" t="s">
        <v>20789</v>
      </c>
    </row>
    <row r="1577" spans="1:27" x14ac:dyDescent="0.3">
      <c r="A1577" s="28" t="s">
        <v>6895</v>
      </c>
      <c r="B1577" s="28" t="s">
        <v>17420</v>
      </c>
      <c r="C1577" s="28" t="s">
        <v>11856</v>
      </c>
      <c r="D1577" s="28" t="s">
        <v>11857</v>
      </c>
      <c r="E1577" s="28" t="s">
        <v>7716</v>
      </c>
      <c r="F1577" s="28" t="s">
        <v>4208</v>
      </c>
      <c r="G1577" s="28" t="s">
        <v>18936</v>
      </c>
      <c r="H1577" s="28" t="s">
        <v>17419</v>
      </c>
      <c r="I1577" s="28">
        <v>0</v>
      </c>
      <c r="J1577" s="28">
        <v>0</v>
      </c>
      <c r="K1577" s="28">
        <v>0</v>
      </c>
      <c r="L1577" s="28">
        <v>0</v>
      </c>
      <c r="M1577" s="28">
        <v>1</v>
      </c>
      <c r="N1577" s="28">
        <v>2</v>
      </c>
      <c r="O1577" s="28">
        <v>4</v>
      </c>
      <c r="P1577">
        <f>VLOOKUP($A1577,'Item Detail'!$A$2:$G$3180,7,0)</f>
        <v>1</v>
      </c>
      <c r="Q1577" s="30" t="s">
        <v>20747</v>
      </c>
      <c r="R1577" s="30" t="s">
        <v>20730</v>
      </c>
      <c r="S1577" s="30" t="s">
        <v>4207</v>
      </c>
      <c r="T1577" s="30" t="s">
        <v>20732</v>
      </c>
      <c r="U1577" s="30" t="s">
        <v>20732</v>
      </c>
      <c r="V1577" s="30" t="s">
        <v>20737</v>
      </c>
      <c r="W1577" s="30" t="s">
        <v>20737</v>
      </c>
      <c r="X1577" s="30" t="s">
        <v>20737</v>
      </c>
      <c r="Y1577" s="30" t="s">
        <v>20737</v>
      </c>
      <c r="Z1577" s="30" t="s">
        <v>20737</v>
      </c>
      <c r="AA1577" s="32" t="s">
        <v>20785</v>
      </c>
    </row>
    <row r="1578" spans="1:27" x14ac:dyDescent="0.3">
      <c r="A1578" s="28" t="s">
        <v>6923</v>
      </c>
      <c r="B1578" s="28" t="s">
        <v>17410</v>
      </c>
      <c r="C1578" s="28" t="s">
        <v>12004</v>
      </c>
      <c r="D1578" s="28" t="s">
        <v>9091</v>
      </c>
      <c r="E1578" s="28" t="s">
        <v>7716</v>
      </c>
      <c r="F1578" s="28" t="s">
        <v>18756</v>
      </c>
      <c r="G1578" s="28" t="s">
        <v>18937</v>
      </c>
      <c r="H1578" s="28" t="s">
        <v>17419</v>
      </c>
      <c r="I1578" s="28">
        <v>0</v>
      </c>
      <c r="J1578" s="28">
        <v>0</v>
      </c>
      <c r="K1578" s="28">
        <v>1</v>
      </c>
      <c r="L1578" s="28">
        <v>0</v>
      </c>
      <c r="M1578" s="28">
        <v>0</v>
      </c>
      <c r="N1578" s="28">
        <v>2</v>
      </c>
      <c r="O1578" s="28">
        <v>4</v>
      </c>
      <c r="P1578">
        <f>VLOOKUP($A1578,'Item Detail'!$A$2:$G$3180,7,0)</f>
        <v>1</v>
      </c>
      <c r="Q1578" s="30" t="s">
        <v>20735</v>
      </c>
      <c r="R1578" s="30" t="s">
        <v>20730</v>
      </c>
      <c r="S1578" s="30" t="s">
        <v>4207</v>
      </c>
      <c r="T1578" s="30" t="s">
        <v>20732</v>
      </c>
      <c r="U1578" s="30" t="s">
        <v>20732</v>
      </c>
      <c r="V1578" s="30" t="s">
        <v>20737</v>
      </c>
      <c r="W1578" s="30" t="s">
        <v>20737</v>
      </c>
      <c r="X1578" s="30" t="s">
        <v>20737</v>
      </c>
      <c r="Y1578" s="30" t="s">
        <v>20737</v>
      </c>
      <c r="Z1578" s="30" t="s">
        <v>20737</v>
      </c>
      <c r="AA1578" s="32" t="s">
        <v>20789</v>
      </c>
    </row>
    <row r="1579" spans="1:27" x14ac:dyDescent="0.3">
      <c r="A1579" s="28" t="s">
        <v>7063</v>
      </c>
      <c r="B1579" s="28" t="s">
        <v>17513</v>
      </c>
      <c r="C1579" s="28" t="s">
        <v>14677</v>
      </c>
      <c r="D1579" s="28" t="s">
        <v>14678</v>
      </c>
      <c r="E1579" s="28" t="s">
        <v>7716</v>
      </c>
      <c r="F1579" s="28" t="s">
        <v>17899</v>
      </c>
      <c r="G1579" s="28" t="s">
        <v>18938</v>
      </c>
      <c r="H1579" s="28" t="s">
        <v>17419</v>
      </c>
      <c r="I1579" s="28">
        <v>0</v>
      </c>
      <c r="J1579" s="28">
        <v>0</v>
      </c>
      <c r="K1579" s="28">
        <v>1</v>
      </c>
      <c r="L1579" s="28">
        <v>0</v>
      </c>
      <c r="M1579" s="28">
        <v>0</v>
      </c>
      <c r="N1579" s="28">
        <v>2</v>
      </c>
      <c r="O1579" s="28">
        <v>4</v>
      </c>
      <c r="P1579">
        <f>VLOOKUP($A1579,'Item Detail'!$A$2:$G$3180,7,0)</f>
        <v>1</v>
      </c>
      <c r="Q1579" s="30" t="s">
        <v>20735</v>
      </c>
      <c r="R1579" s="30" t="s">
        <v>20730</v>
      </c>
      <c r="S1579" s="30" t="s">
        <v>4207</v>
      </c>
      <c r="T1579" s="30" t="s">
        <v>20732</v>
      </c>
      <c r="U1579" s="30" t="s">
        <v>20732</v>
      </c>
      <c r="V1579" s="30" t="s">
        <v>20737</v>
      </c>
      <c r="W1579" s="30" t="s">
        <v>20737</v>
      </c>
      <c r="X1579" s="30" t="s">
        <v>20737</v>
      </c>
      <c r="Y1579" s="30" t="s">
        <v>20737</v>
      </c>
      <c r="Z1579" s="30" t="s">
        <v>20737</v>
      </c>
      <c r="AA1579" s="32" t="s">
        <v>20789</v>
      </c>
    </row>
    <row r="1580" spans="1:27" x14ac:dyDescent="0.3">
      <c r="A1580" s="28" t="s">
        <v>5325</v>
      </c>
      <c r="B1580" s="28" t="s">
        <v>17513</v>
      </c>
      <c r="C1580" s="28" t="s">
        <v>17185</v>
      </c>
      <c r="D1580" s="28" t="s">
        <v>17186</v>
      </c>
      <c r="E1580" s="28" t="s">
        <v>7716</v>
      </c>
      <c r="F1580" s="28" t="s">
        <v>5327</v>
      </c>
      <c r="G1580" s="28" t="s">
        <v>18760</v>
      </c>
      <c r="H1580" s="28" t="s">
        <v>17419</v>
      </c>
      <c r="I1580" s="28">
        <v>0</v>
      </c>
      <c r="J1580" s="28">
        <v>0</v>
      </c>
      <c r="K1580" s="28">
        <v>1</v>
      </c>
      <c r="L1580" s="28">
        <v>0</v>
      </c>
      <c r="M1580" s="28">
        <v>0</v>
      </c>
      <c r="N1580" s="28">
        <v>2</v>
      </c>
      <c r="O1580" s="28">
        <v>4</v>
      </c>
      <c r="P1580">
        <f>VLOOKUP($A1580,'Item Detail'!$A$2:$G$3180,7,0)</f>
        <v>1</v>
      </c>
      <c r="Q1580" s="30" t="s">
        <v>20735</v>
      </c>
      <c r="R1580" s="30" t="s">
        <v>20730</v>
      </c>
      <c r="S1580" s="30" t="s">
        <v>4207</v>
      </c>
      <c r="T1580" s="30" t="s">
        <v>20732</v>
      </c>
      <c r="U1580" s="30" t="s">
        <v>20732</v>
      </c>
      <c r="V1580" s="30" t="s">
        <v>20737</v>
      </c>
      <c r="W1580" s="30" t="s">
        <v>20737</v>
      </c>
      <c r="X1580" s="30" t="s">
        <v>20737</v>
      </c>
      <c r="Y1580" s="30" t="s">
        <v>20737</v>
      </c>
      <c r="Z1580" s="30" t="s">
        <v>20737</v>
      </c>
      <c r="AA1580" s="32" t="s">
        <v>20789</v>
      </c>
    </row>
    <row r="1581" spans="1:27" x14ac:dyDescent="0.3">
      <c r="A1581" s="28" t="s">
        <v>15753</v>
      </c>
      <c r="B1581" s="28" t="s">
        <v>17417</v>
      </c>
      <c r="C1581" s="28" t="s">
        <v>15754</v>
      </c>
      <c r="D1581" s="28" t="s">
        <v>15755</v>
      </c>
      <c r="E1581" s="28" t="s">
        <v>8072</v>
      </c>
      <c r="F1581" s="28" t="s">
        <v>17450</v>
      </c>
      <c r="G1581" s="28" t="s">
        <v>18939</v>
      </c>
      <c r="H1581" s="28" t="s">
        <v>17453</v>
      </c>
      <c r="I1581" s="28">
        <v>0</v>
      </c>
      <c r="J1581" s="28">
        <v>0</v>
      </c>
      <c r="K1581" s="28">
        <v>1</v>
      </c>
      <c r="L1581" s="28">
        <v>0</v>
      </c>
      <c r="M1581" s="28">
        <v>0</v>
      </c>
      <c r="N1581" s="28">
        <v>2</v>
      </c>
      <c r="O1581" s="28">
        <v>4</v>
      </c>
      <c r="P1581">
        <f>VLOOKUP($A1581,'Item Detail'!$A$2:$G$3180,7,0)</f>
        <v>1</v>
      </c>
      <c r="Q1581" s="30" t="s">
        <v>20729</v>
      </c>
      <c r="R1581" s="30" t="s">
        <v>20730</v>
      </c>
      <c r="S1581" s="30" t="s">
        <v>20731</v>
      </c>
      <c r="T1581" s="30" t="s">
        <v>20732</v>
      </c>
      <c r="U1581" s="30" t="s">
        <v>20732</v>
      </c>
      <c r="V1581" s="30" t="s">
        <v>20734</v>
      </c>
      <c r="W1581" s="30" t="s">
        <v>20737</v>
      </c>
      <c r="X1581" s="30" t="s">
        <v>20737</v>
      </c>
      <c r="Y1581" s="30" t="s">
        <v>20737</v>
      </c>
      <c r="Z1581" s="30" t="s">
        <v>20737</v>
      </c>
      <c r="AA1581" s="32" t="s">
        <v>20790</v>
      </c>
    </row>
    <row r="1582" spans="1:27" x14ac:dyDescent="0.3">
      <c r="A1582" s="28" t="s">
        <v>7492</v>
      </c>
      <c r="B1582" s="28" t="s">
        <v>17471</v>
      </c>
      <c r="C1582" s="28" t="s">
        <v>12955</v>
      </c>
      <c r="D1582" s="28" t="s">
        <v>12956</v>
      </c>
      <c r="E1582" s="28" t="s">
        <v>7716</v>
      </c>
      <c r="F1582" s="28" t="s">
        <v>1594</v>
      </c>
      <c r="G1582" s="28" t="s">
        <v>18940</v>
      </c>
      <c r="H1582" s="28" t="s">
        <v>17419</v>
      </c>
      <c r="I1582" s="28">
        <v>1</v>
      </c>
      <c r="J1582" s="28">
        <v>0</v>
      </c>
      <c r="K1582" s="28">
        <v>0</v>
      </c>
      <c r="L1582" s="28">
        <v>0</v>
      </c>
      <c r="M1582" s="28">
        <v>0</v>
      </c>
      <c r="N1582" s="28">
        <v>2</v>
      </c>
      <c r="O1582" s="28">
        <v>4</v>
      </c>
      <c r="P1582">
        <f>VLOOKUP($A1582,'Item Detail'!$A$2:$G$3180,7,0)</f>
        <v>1</v>
      </c>
      <c r="Q1582" s="30" t="s">
        <v>20735</v>
      </c>
      <c r="R1582" s="30" t="s">
        <v>20730</v>
      </c>
      <c r="S1582" s="30" t="s">
        <v>4207</v>
      </c>
      <c r="T1582" s="30" t="s">
        <v>20732</v>
      </c>
      <c r="U1582" s="30" t="s">
        <v>20732</v>
      </c>
      <c r="V1582" s="30" t="s">
        <v>20737</v>
      </c>
      <c r="W1582" s="30" t="s">
        <v>20737</v>
      </c>
      <c r="X1582" s="30" t="s">
        <v>20737</v>
      </c>
      <c r="Y1582" s="30" t="s">
        <v>20737</v>
      </c>
      <c r="Z1582" s="30" t="s">
        <v>20737</v>
      </c>
      <c r="AA1582" s="32" t="s">
        <v>20789</v>
      </c>
    </row>
    <row r="1583" spans="1:27" x14ac:dyDescent="0.3">
      <c r="A1583" s="28" t="s">
        <v>6352</v>
      </c>
      <c r="B1583" s="28" t="s">
        <v>17465</v>
      </c>
      <c r="C1583" s="28" t="s">
        <v>13758</v>
      </c>
      <c r="D1583" s="28" t="s">
        <v>13759</v>
      </c>
      <c r="E1583" s="28" t="s">
        <v>7716</v>
      </c>
      <c r="F1583" s="28" t="s">
        <v>18270</v>
      </c>
      <c r="G1583" s="28" t="s">
        <v>18941</v>
      </c>
      <c r="H1583" s="28" t="s">
        <v>17419</v>
      </c>
      <c r="I1583" s="28">
        <v>0</v>
      </c>
      <c r="J1583" s="28">
        <v>1</v>
      </c>
      <c r="K1583" s="28">
        <v>0</v>
      </c>
      <c r="L1583" s="28">
        <v>0</v>
      </c>
      <c r="M1583" s="28">
        <v>0</v>
      </c>
      <c r="N1583" s="28">
        <v>2</v>
      </c>
      <c r="O1583" s="28">
        <v>4</v>
      </c>
      <c r="P1583">
        <f>VLOOKUP($A1583,'Item Detail'!$A$2:$G$3180,7,0)</f>
        <v>1</v>
      </c>
      <c r="Q1583" s="30" t="s">
        <v>20735</v>
      </c>
      <c r="R1583" s="30" t="s">
        <v>20730</v>
      </c>
      <c r="S1583" s="30" t="s">
        <v>4207</v>
      </c>
      <c r="T1583" s="30" t="s">
        <v>20732</v>
      </c>
      <c r="U1583" s="30" t="s">
        <v>20732</v>
      </c>
      <c r="V1583" s="30" t="s">
        <v>20737</v>
      </c>
      <c r="W1583" s="30" t="s">
        <v>20737</v>
      </c>
      <c r="X1583" s="30" t="s">
        <v>20737</v>
      </c>
      <c r="Y1583" s="30" t="s">
        <v>20737</v>
      </c>
      <c r="Z1583" s="30" t="s">
        <v>20737</v>
      </c>
      <c r="AA1583" s="32" t="s">
        <v>20789</v>
      </c>
    </row>
    <row r="1584" spans="1:27" x14ac:dyDescent="0.3">
      <c r="A1584" s="28" t="s">
        <v>15963</v>
      </c>
      <c r="B1584" s="28" t="s">
        <v>17489</v>
      </c>
      <c r="C1584" s="28" t="s">
        <v>15964</v>
      </c>
      <c r="D1584" s="28" t="s">
        <v>9198</v>
      </c>
      <c r="E1584" s="28" t="s">
        <v>8554</v>
      </c>
      <c r="F1584" s="28" t="s">
        <v>1608</v>
      </c>
      <c r="G1584" s="28" t="s">
        <v>18942</v>
      </c>
      <c r="H1584" s="28" t="s">
        <v>17453</v>
      </c>
      <c r="I1584" s="28">
        <v>0</v>
      </c>
      <c r="J1584" s="28">
        <v>1</v>
      </c>
      <c r="K1584" s="28">
        <v>0</v>
      </c>
      <c r="L1584" s="28">
        <v>0</v>
      </c>
      <c r="M1584" s="28">
        <v>0</v>
      </c>
      <c r="N1584" s="28">
        <v>2</v>
      </c>
      <c r="O1584" s="28">
        <v>4</v>
      </c>
      <c r="P1584">
        <f>VLOOKUP($A1584,'Item Detail'!$A$2:$G$3180,7,0)</f>
        <v>1</v>
      </c>
      <c r="Q1584" s="30" t="s">
        <v>20750</v>
      </c>
      <c r="R1584" s="30" t="s">
        <v>20730</v>
      </c>
      <c r="S1584" s="30" t="s">
        <v>20731</v>
      </c>
      <c r="T1584" s="30" t="s">
        <v>20732</v>
      </c>
      <c r="U1584" s="30" t="s">
        <v>20732</v>
      </c>
      <c r="V1584" s="30" t="s">
        <v>20734</v>
      </c>
      <c r="W1584" s="30" t="s">
        <v>20737</v>
      </c>
      <c r="X1584" s="30" t="s">
        <v>20734</v>
      </c>
      <c r="Y1584" s="30" t="s">
        <v>20734</v>
      </c>
      <c r="Z1584" s="30" t="s">
        <v>20737</v>
      </c>
      <c r="AA1584" s="32" t="s">
        <v>20790</v>
      </c>
    </row>
    <row r="1585" spans="1:27" x14ac:dyDescent="0.3">
      <c r="A1585" s="28" t="s">
        <v>3085</v>
      </c>
      <c r="B1585" s="28" t="s">
        <v>17437</v>
      </c>
      <c r="C1585" s="28" t="s">
        <v>15815</v>
      </c>
      <c r="D1585" s="28" t="s">
        <v>15816</v>
      </c>
      <c r="E1585" s="28" t="s">
        <v>7787</v>
      </c>
      <c r="F1585" s="28" t="s">
        <v>18050</v>
      </c>
      <c r="G1585" s="28" t="s">
        <v>18943</v>
      </c>
      <c r="H1585" s="28" t="s">
        <v>17428</v>
      </c>
      <c r="I1585" s="28">
        <v>0</v>
      </c>
      <c r="J1585" s="28">
        <v>0</v>
      </c>
      <c r="K1585" s="28">
        <v>1</v>
      </c>
      <c r="L1585" s="28">
        <v>0</v>
      </c>
      <c r="M1585" s="28">
        <v>0</v>
      </c>
      <c r="N1585" s="28">
        <v>2</v>
      </c>
      <c r="O1585" s="28">
        <v>4</v>
      </c>
      <c r="P1585">
        <f>VLOOKUP($A1585,'Item Detail'!$A$2:$G$3180,7,0)</f>
        <v>1</v>
      </c>
      <c r="Q1585" s="30" t="s">
        <v>20741</v>
      </c>
      <c r="R1585" s="30" t="s">
        <v>20730</v>
      </c>
      <c r="S1585" s="30" t="s">
        <v>20742</v>
      </c>
      <c r="T1585" s="30" t="s">
        <v>20732</v>
      </c>
      <c r="U1585" s="30" t="s">
        <v>20732</v>
      </c>
      <c r="V1585" s="30" t="s">
        <v>20737</v>
      </c>
      <c r="W1585" s="30" t="s">
        <v>20737</v>
      </c>
      <c r="X1585" s="30" t="s">
        <v>20737</v>
      </c>
      <c r="Y1585" s="30" t="s">
        <v>20737</v>
      </c>
      <c r="Z1585" s="30" t="s">
        <v>20737</v>
      </c>
      <c r="AA1585" s="32" t="s">
        <v>20789</v>
      </c>
    </row>
    <row r="1586" spans="1:27" x14ac:dyDescent="0.3">
      <c r="A1586" s="28" t="s">
        <v>5067</v>
      </c>
      <c r="B1586" s="28" t="s">
        <v>17489</v>
      </c>
      <c r="C1586" s="28" t="s">
        <v>5068</v>
      </c>
      <c r="D1586" s="28" t="s">
        <v>13344</v>
      </c>
      <c r="E1586" s="28" t="s">
        <v>7716</v>
      </c>
      <c r="F1586" s="28" t="s">
        <v>17741</v>
      </c>
      <c r="G1586" s="28" t="s">
        <v>18944</v>
      </c>
      <c r="H1586" s="28" t="s">
        <v>17419</v>
      </c>
      <c r="I1586" s="28">
        <v>0</v>
      </c>
      <c r="J1586" s="28">
        <v>0</v>
      </c>
      <c r="K1586" s="28">
        <v>0</v>
      </c>
      <c r="L1586" s="28">
        <v>0</v>
      </c>
      <c r="M1586" s="28">
        <v>1</v>
      </c>
      <c r="N1586" s="28">
        <v>2</v>
      </c>
      <c r="O1586" s="28">
        <v>4</v>
      </c>
      <c r="P1586">
        <f>VLOOKUP($A1586,'Item Detail'!$A$2:$G$3180,7,0)</f>
        <v>1</v>
      </c>
      <c r="Q1586" s="30" t="s">
        <v>20735</v>
      </c>
      <c r="R1586" s="30" t="s">
        <v>20730</v>
      </c>
      <c r="S1586" s="30" t="s">
        <v>4207</v>
      </c>
      <c r="T1586" s="30" t="s">
        <v>20732</v>
      </c>
      <c r="U1586" s="30" t="s">
        <v>20732</v>
      </c>
      <c r="V1586" s="30" t="s">
        <v>20737</v>
      </c>
      <c r="W1586" s="30" t="s">
        <v>20737</v>
      </c>
      <c r="X1586" s="30" t="s">
        <v>20737</v>
      </c>
      <c r="Y1586" s="30" t="s">
        <v>20737</v>
      </c>
      <c r="Z1586" s="30" t="s">
        <v>20737</v>
      </c>
      <c r="AA1586" s="32" t="s">
        <v>20789</v>
      </c>
    </row>
    <row r="1587" spans="1:27" x14ac:dyDescent="0.3">
      <c r="A1587" s="28" t="s">
        <v>1932</v>
      </c>
      <c r="B1587" s="28" t="s">
        <v>17516</v>
      </c>
      <c r="C1587" s="28" t="s">
        <v>11946</v>
      </c>
      <c r="D1587" s="28" t="s">
        <v>11947</v>
      </c>
      <c r="E1587" s="28" t="s">
        <v>7716</v>
      </c>
      <c r="F1587" s="28" t="s">
        <v>1927</v>
      </c>
      <c r="G1587" s="28" t="s">
        <v>18945</v>
      </c>
      <c r="H1587" s="28" t="s">
        <v>17428</v>
      </c>
      <c r="I1587" s="28">
        <v>0</v>
      </c>
      <c r="J1587" s="28">
        <v>0</v>
      </c>
      <c r="K1587" s="28">
        <v>1</v>
      </c>
      <c r="L1587" s="28">
        <v>0</v>
      </c>
      <c r="M1587" s="28">
        <v>0</v>
      </c>
      <c r="N1587" s="28">
        <v>2</v>
      </c>
      <c r="O1587" s="28">
        <v>4</v>
      </c>
      <c r="P1587">
        <f>VLOOKUP($A1587,'Item Detail'!$A$2:$G$3180,7,0)</f>
        <v>1</v>
      </c>
      <c r="Q1587" s="30" t="s">
        <v>20741</v>
      </c>
      <c r="R1587" s="30" t="s">
        <v>20730</v>
      </c>
      <c r="S1587" s="30" t="s">
        <v>20742</v>
      </c>
      <c r="T1587" s="30" t="s">
        <v>20732</v>
      </c>
      <c r="U1587" s="30" t="s">
        <v>20732</v>
      </c>
      <c r="V1587" s="30" t="s">
        <v>20737</v>
      </c>
      <c r="W1587" s="30" t="s">
        <v>20737</v>
      </c>
      <c r="X1587" s="30" t="s">
        <v>20737</v>
      </c>
      <c r="Y1587" s="30" t="s">
        <v>20737</v>
      </c>
      <c r="Z1587" s="30" t="s">
        <v>20737</v>
      </c>
      <c r="AA1587" s="32" t="s">
        <v>20789</v>
      </c>
    </row>
    <row r="1588" spans="1:27" x14ac:dyDescent="0.3">
      <c r="A1588" s="28" t="s">
        <v>1930</v>
      </c>
      <c r="B1588" s="28" t="s">
        <v>17516</v>
      </c>
      <c r="C1588" s="28" t="s">
        <v>15126</v>
      </c>
      <c r="D1588" s="28" t="s">
        <v>11947</v>
      </c>
      <c r="E1588" s="28" t="s">
        <v>7716</v>
      </c>
      <c r="F1588" s="28" t="s">
        <v>1927</v>
      </c>
      <c r="G1588" s="28" t="s">
        <v>18946</v>
      </c>
      <c r="H1588" s="28" t="s">
        <v>17428</v>
      </c>
      <c r="I1588" s="28">
        <v>0</v>
      </c>
      <c r="J1588" s="28">
        <v>0</v>
      </c>
      <c r="K1588" s="28">
        <v>1</v>
      </c>
      <c r="L1588" s="28">
        <v>0</v>
      </c>
      <c r="M1588" s="28">
        <v>0</v>
      </c>
      <c r="N1588" s="28">
        <v>2</v>
      </c>
      <c r="O1588" s="28">
        <v>4</v>
      </c>
      <c r="P1588">
        <f>VLOOKUP($A1588,'Item Detail'!$A$2:$G$3180,7,0)</f>
        <v>1</v>
      </c>
      <c r="Q1588" s="30" t="s">
        <v>20741</v>
      </c>
      <c r="R1588" s="30" t="s">
        <v>20730</v>
      </c>
      <c r="S1588" s="30" t="s">
        <v>20742</v>
      </c>
      <c r="T1588" s="30" t="s">
        <v>20732</v>
      </c>
      <c r="U1588" s="30" t="s">
        <v>20732</v>
      </c>
      <c r="V1588" s="30" t="s">
        <v>20737</v>
      </c>
      <c r="W1588" s="30" t="s">
        <v>20737</v>
      </c>
      <c r="X1588" s="30" t="s">
        <v>20737</v>
      </c>
      <c r="Y1588" s="30" t="s">
        <v>20737</v>
      </c>
      <c r="Z1588" s="30" t="s">
        <v>20737</v>
      </c>
      <c r="AA1588" s="32" t="s">
        <v>20789</v>
      </c>
    </row>
    <row r="1589" spans="1:27" x14ac:dyDescent="0.3">
      <c r="A1589" s="28" t="s">
        <v>3830</v>
      </c>
      <c r="B1589" s="28" t="s">
        <v>17454</v>
      </c>
      <c r="C1589" s="28" t="s">
        <v>15571</v>
      </c>
      <c r="D1589" s="28" t="s">
        <v>14948</v>
      </c>
      <c r="E1589" s="28" t="s">
        <v>9537</v>
      </c>
      <c r="F1589" s="28" t="s">
        <v>18947</v>
      </c>
      <c r="G1589" s="28" t="s">
        <v>18948</v>
      </c>
      <c r="H1589" s="28" t="s">
        <v>17428</v>
      </c>
      <c r="I1589" s="28">
        <v>0</v>
      </c>
      <c r="J1589" s="28">
        <v>0</v>
      </c>
      <c r="K1589" s="28">
        <v>0</v>
      </c>
      <c r="L1589" s="28">
        <v>0</v>
      </c>
      <c r="M1589" s="28">
        <v>1</v>
      </c>
      <c r="N1589" s="28">
        <v>2</v>
      </c>
      <c r="O1589" s="28">
        <v>4</v>
      </c>
      <c r="P1589">
        <f>VLOOKUP($A1589,'Item Detail'!$A$2:$G$3180,7,0)</f>
        <v>1</v>
      </c>
      <c r="Q1589" s="30" t="s">
        <v>20741</v>
      </c>
      <c r="R1589" s="30" t="s">
        <v>20730</v>
      </c>
      <c r="S1589" s="30" t="s">
        <v>20742</v>
      </c>
      <c r="T1589" s="30" t="s">
        <v>20732</v>
      </c>
      <c r="U1589" s="30" t="s">
        <v>20732</v>
      </c>
      <c r="V1589" s="30" t="s">
        <v>20737</v>
      </c>
      <c r="W1589" s="30" t="s">
        <v>20737</v>
      </c>
      <c r="X1589" s="30" t="s">
        <v>20737</v>
      </c>
      <c r="Y1589" s="30" t="s">
        <v>20737</v>
      </c>
      <c r="Z1589" s="30" t="s">
        <v>20737</v>
      </c>
      <c r="AA1589" s="32" t="s">
        <v>20789</v>
      </c>
    </row>
    <row r="1590" spans="1:27" x14ac:dyDescent="0.3">
      <c r="A1590" s="28" t="s">
        <v>4285</v>
      </c>
      <c r="B1590" s="28" t="s">
        <v>17437</v>
      </c>
      <c r="C1590" s="28" t="s">
        <v>16696</v>
      </c>
      <c r="D1590" s="28" t="s">
        <v>8800</v>
      </c>
      <c r="E1590" s="28" t="s">
        <v>7716</v>
      </c>
      <c r="F1590" s="28" t="s">
        <v>18949</v>
      </c>
      <c r="G1590" s="28" t="s">
        <v>18950</v>
      </c>
      <c r="H1590" s="28" t="s">
        <v>17419</v>
      </c>
      <c r="I1590" s="28">
        <v>1</v>
      </c>
      <c r="J1590" s="28">
        <v>0</v>
      </c>
      <c r="K1590" s="28">
        <v>0</v>
      </c>
      <c r="L1590" s="28">
        <v>0</v>
      </c>
      <c r="M1590" s="28">
        <v>0</v>
      </c>
      <c r="N1590" s="28">
        <v>2</v>
      </c>
      <c r="O1590" s="28">
        <v>4</v>
      </c>
      <c r="P1590">
        <f>VLOOKUP($A1590,'Item Detail'!$A$2:$G$3180,7,0)</f>
        <v>1</v>
      </c>
      <c r="Q1590" s="30" t="s">
        <v>20735</v>
      </c>
      <c r="R1590" s="30" t="s">
        <v>20730</v>
      </c>
      <c r="S1590" s="30" t="s">
        <v>4207</v>
      </c>
      <c r="T1590" s="30" t="s">
        <v>20732</v>
      </c>
      <c r="U1590" s="30" t="s">
        <v>20733</v>
      </c>
      <c r="V1590" s="30" t="s">
        <v>20737</v>
      </c>
      <c r="W1590" s="30" t="s">
        <v>20737</v>
      </c>
      <c r="X1590" s="30" t="s">
        <v>20737</v>
      </c>
      <c r="Y1590" s="30" t="s">
        <v>20737</v>
      </c>
      <c r="Z1590" s="30" t="s">
        <v>20737</v>
      </c>
      <c r="AA1590" s="32" t="s">
        <v>20789</v>
      </c>
    </row>
    <row r="1591" spans="1:27" x14ac:dyDescent="0.3">
      <c r="A1591" s="28" t="s">
        <v>16349</v>
      </c>
      <c r="B1591" s="28" t="s">
        <v>17417</v>
      </c>
      <c r="C1591" s="28" t="s">
        <v>16350</v>
      </c>
      <c r="D1591" s="28" t="s">
        <v>16351</v>
      </c>
      <c r="E1591" s="28" t="s">
        <v>16352</v>
      </c>
      <c r="F1591" s="28" t="s">
        <v>16353</v>
      </c>
      <c r="G1591" s="28" t="s">
        <v>18951</v>
      </c>
      <c r="H1591" s="28" t="s">
        <v>17412</v>
      </c>
      <c r="I1591" s="28">
        <v>1</v>
      </c>
      <c r="J1591" s="28">
        <v>0</v>
      </c>
      <c r="K1591" s="28">
        <v>0</v>
      </c>
      <c r="L1591" s="28">
        <v>0</v>
      </c>
      <c r="M1591" s="28">
        <v>0</v>
      </c>
      <c r="N1591" s="28">
        <v>2</v>
      </c>
      <c r="O1591" s="28">
        <v>4</v>
      </c>
      <c r="P1591">
        <f>VLOOKUP($A1591,'Item Detail'!$A$2:$G$3180,7,0)</f>
        <v>1</v>
      </c>
      <c r="Q1591" s="30" t="s">
        <v>20729</v>
      </c>
      <c r="R1591" s="30" t="s">
        <v>20730</v>
      </c>
      <c r="S1591" s="30" t="s">
        <v>20731</v>
      </c>
      <c r="T1591" s="30" t="s">
        <v>20732</v>
      </c>
      <c r="U1591" s="30" t="s">
        <v>20749</v>
      </c>
      <c r="V1591" s="30" t="s">
        <v>20734</v>
      </c>
      <c r="W1591" s="30" t="s">
        <v>20737</v>
      </c>
      <c r="X1591" s="30" t="s">
        <v>20734</v>
      </c>
      <c r="Y1591" s="30" t="s">
        <v>20737</v>
      </c>
      <c r="Z1591" s="30" t="s">
        <v>20734</v>
      </c>
      <c r="AA1591" s="32" t="s">
        <v>20788</v>
      </c>
    </row>
    <row r="1592" spans="1:27" x14ac:dyDescent="0.3">
      <c r="A1592" s="28" t="s">
        <v>6433</v>
      </c>
      <c r="B1592" s="28" t="s">
        <v>17410</v>
      </c>
      <c r="C1592" s="28" t="s">
        <v>17041</v>
      </c>
      <c r="D1592" s="28" t="s">
        <v>10929</v>
      </c>
      <c r="E1592" s="28" t="s">
        <v>7716</v>
      </c>
      <c r="F1592" s="28" t="s">
        <v>4423</v>
      </c>
      <c r="G1592" s="28" t="s">
        <v>18952</v>
      </c>
      <c r="H1592" s="28" t="s">
        <v>17419</v>
      </c>
      <c r="I1592" s="28">
        <v>0</v>
      </c>
      <c r="J1592" s="28">
        <v>0</v>
      </c>
      <c r="K1592" s="28">
        <v>1</v>
      </c>
      <c r="L1592" s="28">
        <v>0</v>
      </c>
      <c r="M1592" s="28">
        <v>0</v>
      </c>
      <c r="N1592" s="28">
        <v>2</v>
      </c>
      <c r="O1592" s="28">
        <v>4</v>
      </c>
      <c r="P1592">
        <f>VLOOKUP($A1592,'Item Detail'!$A$2:$G$3180,7,0)</f>
        <v>1</v>
      </c>
      <c r="Q1592" s="30" t="s">
        <v>20735</v>
      </c>
      <c r="R1592" s="30" t="s">
        <v>20730</v>
      </c>
      <c r="S1592" s="30" t="s">
        <v>4207</v>
      </c>
      <c r="T1592" s="30" t="s">
        <v>20732</v>
      </c>
      <c r="U1592" s="30" t="s">
        <v>20733</v>
      </c>
      <c r="V1592" s="30" t="s">
        <v>20737</v>
      </c>
      <c r="W1592" s="30" t="s">
        <v>20737</v>
      </c>
      <c r="X1592" s="30" t="s">
        <v>20737</v>
      </c>
      <c r="Y1592" s="30" t="s">
        <v>20737</v>
      </c>
      <c r="Z1592" s="30" t="s">
        <v>20737</v>
      </c>
      <c r="AA1592" s="32" t="s">
        <v>20789</v>
      </c>
    </row>
    <row r="1593" spans="1:27" x14ac:dyDescent="0.3">
      <c r="A1593" s="28" t="s">
        <v>3479</v>
      </c>
      <c r="B1593" s="28" t="s">
        <v>17458</v>
      </c>
      <c r="C1593" s="28" t="s">
        <v>10768</v>
      </c>
      <c r="D1593" s="28" t="s">
        <v>9494</v>
      </c>
      <c r="E1593" s="28" t="s">
        <v>7716</v>
      </c>
      <c r="F1593" s="28" t="s">
        <v>3481</v>
      </c>
      <c r="G1593" s="28" t="s">
        <v>18953</v>
      </c>
      <c r="H1593" s="28" t="s">
        <v>17428</v>
      </c>
      <c r="I1593" s="28">
        <v>1</v>
      </c>
      <c r="J1593" s="28">
        <v>0</v>
      </c>
      <c r="K1593" s="28">
        <v>0</v>
      </c>
      <c r="L1593" s="28">
        <v>0</v>
      </c>
      <c r="M1593" s="28">
        <v>0</v>
      </c>
      <c r="N1593" s="28">
        <v>2</v>
      </c>
      <c r="O1593" s="28">
        <v>4</v>
      </c>
      <c r="P1593">
        <f>VLOOKUP($A1593,'Item Detail'!$A$2:$G$3180,7,0)</f>
        <v>1</v>
      </c>
      <c r="Q1593" s="30" t="s">
        <v>20741</v>
      </c>
      <c r="R1593" s="30" t="s">
        <v>20730</v>
      </c>
      <c r="S1593" s="30" t="s">
        <v>20742</v>
      </c>
      <c r="T1593" s="30" t="s">
        <v>20732</v>
      </c>
      <c r="U1593" s="30" t="s">
        <v>20732</v>
      </c>
      <c r="V1593" s="30" t="s">
        <v>20737</v>
      </c>
      <c r="W1593" s="30" t="s">
        <v>20737</v>
      </c>
      <c r="X1593" s="30" t="s">
        <v>20737</v>
      </c>
      <c r="Y1593" s="30" t="s">
        <v>20737</v>
      </c>
      <c r="Z1593" s="30" t="s">
        <v>20737</v>
      </c>
      <c r="AA1593" s="32" t="s">
        <v>20789</v>
      </c>
    </row>
    <row r="1594" spans="1:27" x14ac:dyDescent="0.3">
      <c r="A1594" s="28" t="s">
        <v>3774</v>
      </c>
      <c r="B1594" s="28" t="s">
        <v>17471</v>
      </c>
      <c r="C1594" s="28" t="s">
        <v>14188</v>
      </c>
      <c r="D1594" s="28" t="s">
        <v>8478</v>
      </c>
      <c r="E1594" s="28" t="s">
        <v>7684</v>
      </c>
      <c r="F1594" s="28" t="s">
        <v>18747</v>
      </c>
      <c r="G1594" s="28" t="s">
        <v>18954</v>
      </c>
      <c r="H1594" s="28" t="s">
        <v>17428</v>
      </c>
      <c r="I1594" s="28">
        <v>0</v>
      </c>
      <c r="J1594" s="28">
        <v>0</v>
      </c>
      <c r="K1594" s="28">
        <v>0</v>
      </c>
      <c r="L1594" s="28">
        <v>0</v>
      </c>
      <c r="M1594" s="28">
        <v>1</v>
      </c>
      <c r="N1594" s="28">
        <v>2</v>
      </c>
      <c r="O1594" s="28">
        <v>4</v>
      </c>
      <c r="P1594">
        <f>VLOOKUP($A1594,'Item Detail'!$A$2:$G$3180,7,0)</f>
        <v>1</v>
      </c>
      <c r="Q1594" s="30" t="s">
        <v>20741</v>
      </c>
      <c r="R1594" s="30" t="s">
        <v>20730</v>
      </c>
      <c r="S1594" s="30" t="s">
        <v>20742</v>
      </c>
      <c r="T1594" s="30" t="s">
        <v>20732</v>
      </c>
      <c r="U1594" s="30" t="s">
        <v>20733</v>
      </c>
      <c r="V1594" s="30" t="s">
        <v>20737</v>
      </c>
      <c r="W1594" s="30" t="s">
        <v>20737</v>
      </c>
      <c r="X1594" s="30" t="s">
        <v>20737</v>
      </c>
      <c r="Y1594" s="30" t="s">
        <v>20737</v>
      </c>
      <c r="Z1594" s="30" t="s">
        <v>20737</v>
      </c>
      <c r="AA1594" s="32" t="s">
        <v>20789</v>
      </c>
    </row>
    <row r="1595" spans="1:27" x14ac:dyDescent="0.3">
      <c r="A1595" s="28" t="s">
        <v>6947</v>
      </c>
      <c r="B1595" s="28" t="s">
        <v>17465</v>
      </c>
      <c r="C1595" s="28" t="s">
        <v>13973</v>
      </c>
      <c r="D1595" s="28" t="s">
        <v>13974</v>
      </c>
      <c r="E1595" s="28" t="s">
        <v>7716</v>
      </c>
      <c r="F1595" s="28" t="s">
        <v>18270</v>
      </c>
      <c r="G1595" s="28" t="s">
        <v>18955</v>
      </c>
      <c r="H1595" s="28" t="s">
        <v>17419</v>
      </c>
      <c r="I1595" s="28">
        <v>0</v>
      </c>
      <c r="J1595" s="28">
        <v>0</v>
      </c>
      <c r="K1595" s="28">
        <v>0</v>
      </c>
      <c r="L1595" s="28">
        <v>0</v>
      </c>
      <c r="M1595" s="28">
        <v>1</v>
      </c>
      <c r="N1595" s="28">
        <v>2</v>
      </c>
      <c r="O1595" s="28">
        <v>4</v>
      </c>
      <c r="P1595">
        <f>VLOOKUP($A1595,'Item Detail'!$A$2:$G$3180,7,0)</f>
        <v>1</v>
      </c>
      <c r="Q1595" s="30" t="s">
        <v>20735</v>
      </c>
      <c r="R1595" s="30" t="s">
        <v>20730</v>
      </c>
      <c r="S1595" s="30" t="s">
        <v>4207</v>
      </c>
      <c r="T1595" s="30" t="s">
        <v>20732</v>
      </c>
      <c r="U1595" s="30" t="s">
        <v>20733</v>
      </c>
      <c r="V1595" s="30" t="s">
        <v>20737</v>
      </c>
      <c r="W1595" s="30" t="s">
        <v>20737</v>
      </c>
      <c r="X1595" s="30" t="s">
        <v>20737</v>
      </c>
      <c r="Y1595" s="30" t="s">
        <v>20737</v>
      </c>
      <c r="Z1595" s="30" t="s">
        <v>20737</v>
      </c>
      <c r="AA1595" s="32" t="s">
        <v>20789</v>
      </c>
    </row>
    <row r="1596" spans="1:27" x14ac:dyDescent="0.3">
      <c r="A1596" s="28" t="s">
        <v>7480</v>
      </c>
      <c r="B1596" s="28" t="s">
        <v>17417</v>
      </c>
      <c r="C1596" s="28" t="s">
        <v>13890</v>
      </c>
      <c r="D1596" s="28" t="s">
        <v>7677</v>
      </c>
      <c r="E1596" s="28" t="s">
        <v>7865</v>
      </c>
      <c r="F1596" s="28" t="s">
        <v>1981</v>
      </c>
      <c r="G1596" s="28" t="s">
        <v>18956</v>
      </c>
      <c r="H1596" s="28" t="s">
        <v>17419</v>
      </c>
      <c r="I1596" s="28">
        <v>1</v>
      </c>
      <c r="J1596" s="28">
        <v>0</v>
      </c>
      <c r="K1596" s="28">
        <v>0</v>
      </c>
      <c r="L1596" s="28">
        <v>0</v>
      </c>
      <c r="M1596" s="28">
        <v>0</v>
      </c>
      <c r="N1596" s="28">
        <v>2</v>
      </c>
      <c r="O1596" s="28">
        <v>4</v>
      </c>
      <c r="P1596">
        <f>VLOOKUP($A1596,'Item Detail'!$A$2:$G$3180,7,0)</f>
        <v>1</v>
      </c>
      <c r="Q1596" s="30" t="s">
        <v>20735</v>
      </c>
      <c r="R1596" s="30" t="s">
        <v>20730</v>
      </c>
      <c r="S1596" s="30" t="s">
        <v>4207</v>
      </c>
      <c r="T1596" s="30" t="s">
        <v>20732</v>
      </c>
      <c r="U1596" s="30" t="s">
        <v>20732</v>
      </c>
      <c r="V1596" s="30" t="s">
        <v>20737</v>
      </c>
      <c r="W1596" s="30" t="s">
        <v>20737</v>
      </c>
      <c r="X1596" s="30" t="s">
        <v>20737</v>
      </c>
      <c r="Y1596" s="30" t="s">
        <v>20737</v>
      </c>
      <c r="Z1596" s="30" t="s">
        <v>20737</v>
      </c>
      <c r="AA1596" s="32" t="s">
        <v>20789</v>
      </c>
    </row>
    <row r="1597" spans="1:27" x14ac:dyDescent="0.3">
      <c r="A1597" s="28" t="s">
        <v>14742</v>
      </c>
      <c r="B1597" s="28" t="s">
        <v>17715</v>
      </c>
      <c r="C1597" s="28" t="s">
        <v>14743</v>
      </c>
      <c r="D1597" s="28" t="s">
        <v>14744</v>
      </c>
      <c r="E1597" s="28" t="s">
        <v>7888</v>
      </c>
      <c r="F1597" s="28" t="s">
        <v>17876</v>
      </c>
      <c r="G1597" s="28" t="s">
        <v>18957</v>
      </c>
      <c r="H1597" s="28" t="s">
        <v>17453</v>
      </c>
      <c r="I1597" s="28">
        <v>0</v>
      </c>
      <c r="J1597" s="28">
        <v>0</v>
      </c>
      <c r="K1597" s="28">
        <v>1</v>
      </c>
      <c r="L1597" s="28">
        <v>0</v>
      </c>
      <c r="M1597" s="28">
        <v>0</v>
      </c>
      <c r="N1597" s="28">
        <v>2</v>
      </c>
      <c r="O1597" s="28">
        <v>4</v>
      </c>
      <c r="P1597">
        <f>VLOOKUP($A1597,'Item Detail'!$A$2:$G$3180,7,0)</f>
        <v>1</v>
      </c>
      <c r="Q1597" s="30" t="s">
        <v>20729</v>
      </c>
      <c r="R1597" s="30" t="s">
        <v>20730</v>
      </c>
      <c r="S1597" s="30" t="s">
        <v>20731</v>
      </c>
      <c r="T1597" s="30" t="s">
        <v>20732</v>
      </c>
      <c r="U1597" s="30" t="s">
        <v>20733</v>
      </c>
      <c r="V1597" s="30" t="s">
        <v>20734</v>
      </c>
      <c r="W1597" s="30" t="s">
        <v>20734</v>
      </c>
      <c r="X1597" s="30" t="s">
        <v>20737</v>
      </c>
      <c r="Y1597" s="30" t="s">
        <v>20737</v>
      </c>
      <c r="Z1597" s="30" t="s">
        <v>20737</v>
      </c>
      <c r="AA1597" s="32" t="s">
        <v>20790</v>
      </c>
    </row>
    <row r="1598" spans="1:27" x14ac:dyDescent="0.3">
      <c r="A1598" s="28" t="s">
        <v>6109</v>
      </c>
      <c r="B1598" s="28" t="s">
        <v>17422</v>
      </c>
      <c r="C1598" s="28" t="s">
        <v>16303</v>
      </c>
      <c r="D1598" s="28" t="s">
        <v>7677</v>
      </c>
      <c r="E1598" s="28" t="s">
        <v>7716</v>
      </c>
      <c r="F1598" s="28" t="s">
        <v>18226</v>
      </c>
      <c r="G1598" s="28" t="s">
        <v>18958</v>
      </c>
      <c r="H1598" s="28" t="s">
        <v>17419</v>
      </c>
      <c r="I1598" s="28">
        <v>0</v>
      </c>
      <c r="J1598" s="28">
        <v>0</v>
      </c>
      <c r="K1598" s="28">
        <v>0</v>
      </c>
      <c r="L1598" s="28">
        <v>0</v>
      </c>
      <c r="M1598" s="28">
        <v>1</v>
      </c>
      <c r="N1598" s="28">
        <v>2</v>
      </c>
      <c r="O1598" s="28">
        <v>4</v>
      </c>
      <c r="P1598">
        <f>VLOOKUP($A1598,'Item Detail'!$A$2:$G$3180,7,0)</f>
        <v>1</v>
      </c>
      <c r="Q1598" s="30" t="s">
        <v>20735</v>
      </c>
      <c r="R1598" s="30" t="s">
        <v>20730</v>
      </c>
      <c r="S1598" s="30" t="s">
        <v>4207</v>
      </c>
      <c r="T1598" s="30" t="s">
        <v>20732</v>
      </c>
      <c r="U1598" s="30" t="s">
        <v>20732</v>
      </c>
      <c r="V1598" s="30" t="s">
        <v>20737</v>
      </c>
      <c r="W1598" s="30" t="s">
        <v>20737</v>
      </c>
      <c r="X1598" s="30" t="s">
        <v>20737</v>
      </c>
      <c r="Y1598" s="30" t="s">
        <v>20737</v>
      </c>
      <c r="Z1598" s="30" t="s">
        <v>20737</v>
      </c>
      <c r="AA1598" s="32" t="s">
        <v>20789</v>
      </c>
    </row>
    <row r="1599" spans="1:27" x14ac:dyDescent="0.3">
      <c r="A1599" s="28" t="s">
        <v>7590</v>
      </c>
      <c r="B1599" s="28" t="s">
        <v>17483</v>
      </c>
      <c r="C1599" s="28" t="s">
        <v>13877</v>
      </c>
      <c r="D1599" s="28" t="s">
        <v>13878</v>
      </c>
      <c r="E1599" s="28" t="s">
        <v>7716</v>
      </c>
      <c r="F1599" s="28" t="s">
        <v>1691</v>
      </c>
      <c r="G1599" s="28" t="s">
        <v>18959</v>
      </c>
      <c r="H1599" s="28" t="s">
        <v>17419</v>
      </c>
      <c r="I1599" s="28">
        <v>0</v>
      </c>
      <c r="J1599" s="28">
        <v>0</v>
      </c>
      <c r="K1599" s="28">
        <v>0</v>
      </c>
      <c r="L1599" s="28">
        <v>0</v>
      </c>
      <c r="M1599" s="28">
        <v>1</v>
      </c>
      <c r="N1599" s="28">
        <v>2</v>
      </c>
      <c r="O1599" s="28">
        <v>4</v>
      </c>
      <c r="P1599">
        <f>VLOOKUP($A1599,'Item Detail'!$A$2:$G$3180,7,0)</f>
        <v>1</v>
      </c>
      <c r="Q1599" s="30" t="s">
        <v>20735</v>
      </c>
      <c r="R1599" s="30" t="s">
        <v>20730</v>
      </c>
      <c r="S1599" s="30" t="s">
        <v>4207</v>
      </c>
      <c r="T1599" s="30" t="s">
        <v>20732</v>
      </c>
      <c r="U1599" s="30" t="s">
        <v>20732</v>
      </c>
      <c r="V1599" s="30" t="s">
        <v>20737</v>
      </c>
      <c r="W1599" s="30" t="s">
        <v>20737</v>
      </c>
      <c r="X1599" s="30" t="s">
        <v>20737</v>
      </c>
      <c r="Y1599" s="30" t="s">
        <v>20737</v>
      </c>
      <c r="Z1599" s="30" t="s">
        <v>20737</v>
      </c>
      <c r="AA1599" s="32" t="s">
        <v>20789</v>
      </c>
    </row>
    <row r="1600" spans="1:27" x14ac:dyDescent="0.3">
      <c r="A1600" s="28" t="s">
        <v>3319</v>
      </c>
      <c r="B1600" s="28" t="s">
        <v>17454</v>
      </c>
      <c r="C1600" s="28" t="s">
        <v>11642</v>
      </c>
      <c r="D1600" s="28" t="s">
        <v>11643</v>
      </c>
      <c r="E1600" s="28" t="s">
        <v>10221</v>
      </c>
      <c r="F1600" s="28" t="s">
        <v>3321</v>
      </c>
      <c r="G1600" s="28" t="s">
        <v>18960</v>
      </c>
      <c r="H1600" s="28" t="s">
        <v>17428</v>
      </c>
      <c r="I1600" s="28">
        <v>1</v>
      </c>
      <c r="J1600" s="28">
        <v>0</v>
      </c>
      <c r="K1600" s="28">
        <v>0</v>
      </c>
      <c r="L1600" s="28">
        <v>0</v>
      </c>
      <c r="M1600" s="28">
        <v>0</v>
      </c>
      <c r="N1600" s="28">
        <v>2</v>
      </c>
      <c r="O1600" s="28">
        <v>4</v>
      </c>
      <c r="P1600">
        <f>VLOOKUP($A1600,'Item Detail'!$A$2:$G$3180,7,0)</f>
        <v>1</v>
      </c>
      <c r="Q1600" s="30" t="s">
        <v>20741</v>
      </c>
      <c r="R1600" s="30" t="s">
        <v>20730</v>
      </c>
      <c r="S1600" s="30" t="s">
        <v>20742</v>
      </c>
      <c r="T1600" s="30" t="s">
        <v>20732</v>
      </c>
      <c r="U1600" s="30" t="s">
        <v>20732</v>
      </c>
      <c r="V1600" s="30" t="s">
        <v>20737</v>
      </c>
      <c r="W1600" s="30" t="s">
        <v>20737</v>
      </c>
      <c r="X1600" s="30" t="s">
        <v>20737</v>
      </c>
      <c r="Y1600" s="30" t="s">
        <v>20737</v>
      </c>
      <c r="Z1600" s="30" t="s">
        <v>20737</v>
      </c>
      <c r="AA1600" s="32" t="s">
        <v>20789</v>
      </c>
    </row>
    <row r="1601" spans="1:27" x14ac:dyDescent="0.3">
      <c r="A1601" s="28" t="s">
        <v>6355</v>
      </c>
      <c r="B1601" s="28" t="s">
        <v>17420</v>
      </c>
      <c r="C1601" s="28" t="s">
        <v>14003</v>
      </c>
      <c r="D1601" s="28" t="s">
        <v>8738</v>
      </c>
      <c r="E1601" s="28" t="s">
        <v>7716</v>
      </c>
      <c r="F1601" s="28" t="s">
        <v>4208</v>
      </c>
      <c r="G1601" s="28" t="s">
        <v>18961</v>
      </c>
      <c r="H1601" s="28" t="s">
        <v>17419</v>
      </c>
      <c r="I1601" s="28">
        <v>0</v>
      </c>
      <c r="J1601" s="28">
        <v>1</v>
      </c>
      <c r="K1601" s="28">
        <v>0</v>
      </c>
      <c r="L1601" s="28">
        <v>0</v>
      </c>
      <c r="M1601" s="28">
        <v>0</v>
      </c>
      <c r="N1601" s="28">
        <v>2</v>
      </c>
      <c r="O1601" s="28">
        <v>4</v>
      </c>
      <c r="P1601">
        <f>VLOOKUP($A1601,'Item Detail'!$A$2:$G$3180,7,0)</f>
        <v>1</v>
      </c>
      <c r="Q1601" s="30" t="s">
        <v>20747</v>
      </c>
      <c r="R1601" s="30" t="s">
        <v>20730</v>
      </c>
      <c r="S1601" s="30" t="s">
        <v>4207</v>
      </c>
      <c r="T1601" s="30" t="s">
        <v>20732</v>
      </c>
      <c r="U1601" s="30" t="s">
        <v>20732</v>
      </c>
      <c r="V1601" s="30" t="s">
        <v>20737</v>
      </c>
      <c r="W1601" s="30" t="s">
        <v>20737</v>
      </c>
      <c r="X1601" s="30" t="s">
        <v>20737</v>
      </c>
      <c r="Y1601" s="30" t="s">
        <v>20737</v>
      </c>
      <c r="Z1601" s="30" t="s">
        <v>20737</v>
      </c>
      <c r="AA1601" s="32" t="s">
        <v>20785</v>
      </c>
    </row>
    <row r="1602" spans="1:27" x14ac:dyDescent="0.3">
      <c r="A1602" s="28" t="s">
        <v>2655</v>
      </c>
      <c r="B1602" s="28" t="s">
        <v>17435</v>
      </c>
      <c r="C1602" s="28" t="s">
        <v>2656</v>
      </c>
      <c r="D1602" s="28" t="s">
        <v>13976</v>
      </c>
      <c r="E1602" s="28" t="s">
        <v>7716</v>
      </c>
      <c r="F1602" s="28" t="s">
        <v>18195</v>
      </c>
      <c r="G1602" s="28" t="s">
        <v>18962</v>
      </c>
      <c r="H1602" s="28" t="s">
        <v>17428</v>
      </c>
      <c r="I1602" s="28">
        <v>0</v>
      </c>
      <c r="J1602" s="28">
        <v>0</v>
      </c>
      <c r="K1602" s="28">
        <v>0</v>
      </c>
      <c r="L1602" s="28">
        <v>0</v>
      </c>
      <c r="M1602" s="28">
        <v>1</v>
      </c>
      <c r="N1602" s="28">
        <v>2</v>
      </c>
      <c r="O1602" s="28">
        <v>4</v>
      </c>
      <c r="P1602">
        <f>VLOOKUP($A1602,'Item Detail'!$A$2:$G$3180,7,0)</f>
        <v>1</v>
      </c>
      <c r="Q1602" s="30" t="s">
        <v>20741</v>
      </c>
      <c r="R1602" s="30" t="s">
        <v>20730</v>
      </c>
      <c r="S1602" s="30" t="s">
        <v>20742</v>
      </c>
      <c r="T1602" s="30" t="s">
        <v>20732</v>
      </c>
      <c r="U1602" s="30" t="s">
        <v>20732</v>
      </c>
      <c r="V1602" s="30" t="s">
        <v>20737</v>
      </c>
      <c r="W1602" s="30" t="s">
        <v>20737</v>
      </c>
      <c r="X1602" s="30" t="s">
        <v>20737</v>
      </c>
      <c r="Y1602" s="30" t="s">
        <v>20737</v>
      </c>
      <c r="Z1602" s="30" t="s">
        <v>20737</v>
      </c>
      <c r="AA1602" s="32" t="s">
        <v>20789</v>
      </c>
    </row>
    <row r="1603" spans="1:27" x14ac:dyDescent="0.3">
      <c r="A1603" s="28" t="s">
        <v>5879</v>
      </c>
      <c r="B1603" s="28" t="s">
        <v>17483</v>
      </c>
      <c r="C1603" s="28" t="s">
        <v>15179</v>
      </c>
      <c r="D1603" s="28" t="s">
        <v>9924</v>
      </c>
      <c r="E1603" s="28" t="s">
        <v>7829</v>
      </c>
      <c r="F1603" s="28" t="s">
        <v>1691</v>
      </c>
      <c r="G1603" s="28" t="s">
        <v>18963</v>
      </c>
      <c r="H1603" s="28" t="s">
        <v>17419</v>
      </c>
      <c r="I1603" s="28">
        <v>0</v>
      </c>
      <c r="J1603" s="28">
        <v>0</v>
      </c>
      <c r="K1603" s="28">
        <v>1</v>
      </c>
      <c r="L1603" s="28">
        <v>0</v>
      </c>
      <c r="M1603" s="28">
        <v>0</v>
      </c>
      <c r="N1603" s="28">
        <v>2</v>
      </c>
      <c r="O1603" s="28">
        <v>4</v>
      </c>
      <c r="P1603">
        <f>VLOOKUP($A1603,'Item Detail'!$A$2:$G$3180,7,0)</f>
        <v>1</v>
      </c>
      <c r="Q1603" s="30" t="s">
        <v>20735</v>
      </c>
      <c r="R1603" s="30" t="s">
        <v>20730</v>
      </c>
      <c r="S1603" s="30" t="s">
        <v>4207</v>
      </c>
      <c r="T1603" s="30" t="s">
        <v>20732</v>
      </c>
      <c r="U1603" s="30" t="s">
        <v>20732</v>
      </c>
      <c r="V1603" s="30" t="s">
        <v>20737</v>
      </c>
      <c r="W1603" s="30" t="s">
        <v>20737</v>
      </c>
      <c r="X1603" s="30" t="s">
        <v>20737</v>
      </c>
      <c r="Y1603" s="30" t="s">
        <v>20737</v>
      </c>
      <c r="Z1603" s="30" t="s">
        <v>20737</v>
      </c>
      <c r="AA1603" s="32" t="s">
        <v>20789</v>
      </c>
    </row>
    <row r="1604" spans="1:27" x14ac:dyDescent="0.3">
      <c r="A1604" s="28" t="s">
        <v>12842</v>
      </c>
      <c r="B1604" s="28" t="s">
        <v>17483</v>
      </c>
      <c r="C1604" s="28" t="s">
        <v>12843</v>
      </c>
      <c r="D1604" s="28" t="s">
        <v>7771</v>
      </c>
      <c r="E1604" s="28" t="s">
        <v>12844</v>
      </c>
      <c r="F1604" s="28" t="s">
        <v>12845</v>
      </c>
      <c r="G1604" s="28" t="s">
        <v>18964</v>
      </c>
      <c r="H1604" s="28" t="s">
        <v>17412</v>
      </c>
      <c r="I1604" s="28">
        <v>0</v>
      </c>
      <c r="J1604" s="28">
        <v>0</v>
      </c>
      <c r="K1604" s="28">
        <v>1</v>
      </c>
      <c r="L1604" s="28">
        <v>0</v>
      </c>
      <c r="M1604" s="28">
        <v>0</v>
      </c>
      <c r="N1604" s="28">
        <v>2</v>
      </c>
      <c r="O1604" s="28">
        <v>4</v>
      </c>
      <c r="P1604">
        <f>VLOOKUP($A1604,'Item Detail'!$A$2:$G$3180,7,0)</f>
        <v>1</v>
      </c>
      <c r="Q1604" s="30" t="s">
        <v>20739</v>
      </c>
      <c r="R1604" s="30" t="s">
        <v>20730</v>
      </c>
      <c r="S1604" s="30" t="s">
        <v>20731</v>
      </c>
      <c r="T1604" s="30" t="s">
        <v>20732</v>
      </c>
      <c r="U1604" s="30" t="s">
        <v>20733</v>
      </c>
      <c r="V1604" s="30" t="s">
        <v>20734</v>
      </c>
      <c r="W1604" s="30" t="s">
        <v>20734</v>
      </c>
      <c r="X1604" s="30" t="s">
        <v>20734</v>
      </c>
      <c r="Y1604" s="30" t="s">
        <v>20734</v>
      </c>
      <c r="Z1604" s="30" t="s">
        <v>20734</v>
      </c>
      <c r="AA1604" s="32" t="s">
        <v>20788</v>
      </c>
    </row>
    <row r="1605" spans="1:27" x14ac:dyDescent="0.3">
      <c r="A1605" s="28" t="s">
        <v>6830</v>
      </c>
      <c r="B1605" s="28" t="s">
        <v>17465</v>
      </c>
      <c r="C1605" s="28" t="s">
        <v>14555</v>
      </c>
      <c r="D1605" s="28" t="s">
        <v>14556</v>
      </c>
      <c r="E1605" s="28" t="s">
        <v>7716</v>
      </c>
      <c r="F1605" s="28" t="s">
        <v>2575</v>
      </c>
      <c r="G1605" s="28" t="s">
        <v>18965</v>
      </c>
      <c r="H1605" s="28" t="s">
        <v>17419</v>
      </c>
      <c r="I1605" s="28">
        <v>0</v>
      </c>
      <c r="J1605" s="28">
        <v>0</v>
      </c>
      <c r="K1605" s="28">
        <v>1</v>
      </c>
      <c r="L1605" s="28">
        <v>0</v>
      </c>
      <c r="M1605" s="28">
        <v>0</v>
      </c>
      <c r="N1605" s="28">
        <v>2</v>
      </c>
      <c r="O1605" s="28">
        <v>4</v>
      </c>
      <c r="P1605">
        <f>VLOOKUP($A1605,'Item Detail'!$A$2:$G$3180,7,0)</f>
        <v>1</v>
      </c>
      <c r="Q1605" s="30" t="s">
        <v>20735</v>
      </c>
      <c r="R1605" s="30" t="s">
        <v>20730</v>
      </c>
      <c r="S1605" s="30" t="s">
        <v>4207</v>
      </c>
      <c r="T1605" s="30" t="s">
        <v>20732</v>
      </c>
      <c r="U1605" s="30" t="s">
        <v>20732</v>
      </c>
      <c r="V1605" s="30" t="s">
        <v>20737</v>
      </c>
      <c r="W1605" s="30" t="s">
        <v>20737</v>
      </c>
      <c r="X1605" s="30" t="s">
        <v>20737</v>
      </c>
      <c r="Y1605" s="30" t="s">
        <v>20737</v>
      </c>
      <c r="Z1605" s="30" t="s">
        <v>20737</v>
      </c>
      <c r="AA1605" s="32" t="s">
        <v>20789</v>
      </c>
    </row>
    <row r="1606" spans="1:27" x14ac:dyDescent="0.3">
      <c r="A1606" s="28" t="s">
        <v>13068</v>
      </c>
      <c r="B1606" s="28" t="s">
        <v>17447</v>
      </c>
      <c r="C1606" s="28" t="s">
        <v>13069</v>
      </c>
      <c r="D1606" s="28" t="s">
        <v>13070</v>
      </c>
      <c r="E1606" s="28" t="s">
        <v>8447</v>
      </c>
      <c r="F1606" s="28" t="s">
        <v>17673</v>
      </c>
      <c r="G1606" s="28" t="s">
        <v>18966</v>
      </c>
      <c r="H1606" s="28" t="s">
        <v>17413</v>
      </c>
      <c r="I1606" s="28">
        <v>0</v>
      </c>
      <c r="J1606" s="28">
        <v>0</v>
      </c>
      <c r="K1606" s="28">
        <v>0</v>
      </c>
      <c r="L1606" s="28">
        <v>0</v>
      </c>
      <c r="M1606" s="28">
        <v>1</v>
      </c>
      <c r="N1606" s="28">
        <v>2</v>
      </c>
      <c r="O1606" s="28">
        <v>4</v>
      </c>
      <c r="P1606">
        <f>VLOOKUP($A1606,'Item Detail'!$A$2:$G$3180,7,0)</f>
        <v>1</v>
      </c>
      <c r="Q1606" s="30" t="s">
        <v>20729</v>
      </c>
      <c r="R1606" s="30" t="s">
        <v>20730</v>
      </c>
      <c r="S1606" s="30" t="s">
        <v>20731</v>
      </c>
      <c r="T1606" s="30" t="s">
        <v>20732</v>
      </c>
      <c r="U1606" s="30" t="s">
        <v>20733</v>
      </c>
      <c r="V1606" s="30" t="s">
        <v>20734</v>
      </c>
      <c r="W1606" s="30" t="s">
        <v>20737</v>
      </c>
      <c r="X1606" s="30" t="s">
        <v>20734</v>
      </c>
      <c r="Y1606" s="30" t="s">
        <v>20734</v>
      </c>
      <c r="Z1606" s="30" t="s">
        <v>20734</v>
      </c>
      <c r="AA1606" s="32" t="s">
        <v>20788</v>
      </c>
    </row>
    <row r="1607" spans="1:27" x14ac:dyDescent="0.3">
      <c r="A1607" s="28" t="s">
        <v>12393</v>
      </c>
      <c r="B1607" s="28" t="s">
        <v>17581</v>
      </c>
      <c r="C1607" s="28" t="s">
        <v>12394</v>
      </c>
      <c r="D1607" s="28" t="s">
        <v>12395</v>
      </c>
      <c r="E1607" s="28" t="s">
        <v>8447</v>
      </c>
      <c r="F1607" s="28" t="s">
        <v>1877</v>
      </c>
      <c r="G1607" s="28" t="s">
        <v>18967</v>
      </c>
      <c r="H1607" s="28" t="s">
        <v>17453</v>
      </c>
      <c r="I1607" s="28">
        <v>0</v>
      </c>
      <c r="J1607" s="28">
        <v>0</v>
      </c>
      <c r="K1607" s="28">
        <v>0</v>
      </c>
      <c r="L1607" s="28">
        <v>0</v>
      </c>
      <c r="M1607" s="28">
        <v>1</v>
      </c>
      <c r="N1607" s="28">
        <v>2</v>
      </c>
      <c r="O1607" s="28">
        <v>4</v>
      </c>
      <c r="P1607">
        <f>VLOOKUP($A1607,'Item Detail'!$A$2:$G$3180,7,0)</f>
        <v>1</v>
      </c>
      <c r="Q1607" s="30" t="s">
        <v>20754</v>
      </c>
      <c r="R1607" s="30" t="s">
        <v>20730</v>
      </c>
      <c r="S1607" s="30" t="s">
        <v>20731</v>
      </c>
      <c r="T1607" s="30" t="s">
        <v>20732</v>
      </c>
      <c r="U1607" s="30" t="s">
        <v>20732</v>
      </c>
      <c r="V1607" s="30" t="s">
        <v>20734</v>
      </c>
      <c r="W1607" s="30" t="s">
        <v>20737</v>
      </c>
      <c r="X1607" s="30" t="s">
        <v>20734</v>
      </c>
      <c r="Y1607" s="30" t="s">
        <v>20737</v>
      </c>
      <c r="Z1607" s="30" t="s">
        <v>20737</v>
      </c>
      <c r="AA1607" s="32" t="s">
        <v>20790</v>
      </c>
    </row>
    <row r="1608" spans="1:27" x14ac:dyDescent="0.3">
      <c r="A1608" s="28" t="s">
        <v>5837</v>
      </c>
      <c r="B1608" s="28" t="s">
        <v>17489</v>
      </c>
      <c r="C1608" s="28" t="s">
        <v>5838</v>
      </c>
      <c r="D1608" s="28" t="s">
        <v>11123</v>
      </c>
      <c r="E1608" s="28" t="s">
        <v>7716</v>
      </c>
      <c r="F1608" s="28" t="s">
        <v>17741</v>
      </c>
      <c r="G1608" s="28" t="s">
        <v>18968</v>
      </c>
      <c r="H1608" s="28" t="s">
        <v>17419</v>
      </c>
      <c r="I1608" s="28">
        <v>1</v>
      </c>
      <c r="J1608" s="28">
        <v>0</v>
      </c>
      <c r="K1608" s="28">
        <v>0</v>
      </c>
      <c r="L1608" s="28">
        <v>0</v>
      </c>
      <c r="M1608" s="28">
        <v>0</v>
      </c>
      <c r="N1608" s="28">
        <v>2</v>
      </c>
      <c r="O1608" s="28">
        <v>4</v>
      </c>
      <c r="P1608">
        <f>VLOOKUP($A1608,'Item Detail'!$A$2:$G$3180,7,0)</f>
        <v>1</v>
      </c>
      <c r="Q1608" s="30" t="s">
        <v>20735</v>
      </c>
      <c r="R1608" s="30" t="s">
        <v>20730</v>
      </c>
      <c r="S1608" s="30" t="s">
        <v>4207</v>
      </c>
      <c r="T1608" s="30" t="s">
        <v>20732</v>
      </c>
      <c r="U1608" s="30" t="s">
        <v>20732</v>
      </c>
      <c r="V1608" s="30" t="s">
        <v>20737</v>
      </c>
      <c r="W1608" s="30" t="s">
        <v>20737</v>
      </c>
      <c r="X1608" s="30" t="s">
        <v>20737</v>
      </c>
      <c r="Y1608" s="30" t="s">
        <v>20737</v>
      </c>
      <c r="Z1608" s="30" t="s">
        <v>20737</v>
      </c>
      <c r="AA1608" s="32" t="s">
        <v>20789</v>
      </c>
    </row>
    <row r="1609" spans="1:27" x14ac:dyDescent="0.3">
      <c r="A1609" s="28" t="s">
        <v>17208</v>
      </c>
      <c r="B1609" s="28" t="s">
        <v>17483</v>
      </c>
      <c r="C1609" s="28" t="s">
        <v>17209</v>
      </c>
      <c r="D1609" s="28" t="s">
        <v>7677</v>
      </c>
      <c r="E1609" s="28" t="s">
        <v>9261</v>
      </c>
      <c r="F1609" s="28" t="s">
        <v>3705</v>
      </c>
      <c r="G1609" s="28" t="s">
        <v>18969</v>
      </c>
      <c r="H1609" s="28" t="s">
        <v>17412</v>
      </c>
      <c r="I1609" s="28">
        <v>1</v>
      </c>
      <c r="J1609" s="28">
        <v>0</v>
      </c>
      <c r="K1609" s="28">
        <v>0</v>
      </c>
      <c r="L1609" s="28">
        <v>0</v>
      </c>
      <c r="M1609" s="28">
        <v>0</v>
      </c>
      <c r="N1609" s="28">
        <v>2</v>
      </c>
      <c r="O1609" s="28">
        <v>4</v>
      </c>
      <c r="P1609">
        <f>VLOOKUP($A1609,'Item Detail'!$A$2:$G$3180,7,0)</f>
        <v>1</v>
      </c>
      <c r="Q1609" s="30" t="s">
        <v>20750</v>
      </c>
      <c r="R1609" s="30" t="s">
        <v>20730</v>
      </c>
      <c r="S1609" s="30" t="s">
        <v>20731</v>
      </c>
      <c r="T1609" s="30" t="s">
        <v>20732</v>
      </c>
      <c r="U1609" s="30" t="s">
        <v>20732</v>
      </c>
      <c r="V1609" s="30" t="s">
        <v>20734</v>
      </c>
      <c r="W1609" s="30" t="s">
        <v>20734</v>
      </c>
      <c r="X1609" s="30" t="s">
        <v>20734</v>
      </c>
      <c r="Y1609" s="30" t="s">
        <v>20734</v>
      </c>
      <c r="Z1609" s="30" t="s">
        <v>20734</v>
      </c>
      <c r="AA1609" s="32" t="s">
        <v>20788</v>
      </c>
    </row>
    <row r="1610" spans="1:27" x14ac:dyDescent="0.3">
      <c r="A1610" s="28" t="s">
        <v>1766</v>
      </c>
      <c r="B1610" s="28" t="s">
        <v>17435</v>
      </c>
      <c r="C1610" s="28" t="s">
        <v>12673</v>
      </c>
      <c r="D1610" s="28" t="s">
        <v>7677</v>
      </c>
      <c r="E1610" s="28" t="s">
        <v>7716</v>
      </c>
      <c r="F1610" s="28" t="s">
        <v>1769</v>
      </c>
      <c r="G1610" s="28" t="s">
        <v>18970</v>
      </c>
      <c r="H1610" s="28" t="s">
        <v>17428</v>
      </c>
      <c r="I1610" s="28">
        <v>0</v>
      </c>
      <c r="J1610" s="28">
        <v>0</v>
      </c>
      <c r="K1610" s="28">
        <v>1</v>
      </c>
      <c r="L1610" s="28">
        <v>0</v>
      </c>
      <c r="M1610" s="28">
        <v>0</v>
      </c>
      <c r="N1610" s="28">
        <v>2</v>
      </c>
      <c r="O1610" s="28">
        <v>4</v>
      </c>
      <c r="P1610">
        <f>VLOOKUP($A1610,'Item Detail'!$A$2:$G$3180,7,0)</f>
        <v>1</v>
      </c>
      <c r="Q1610" s="30" t="s">
        <v>20741</v>
      </c>
      <c r="R1610" s="30" t="s">
        <v>20730</v>
      </c>
      <c r="S1610" s="30" t="s">
        <v>20742</v>
      </c>
      <c r="T1610" s="30" t="s">
        <v>20732</v>
      </c>
      <c r="U1610" s="30" t="s">
        <v>20749</v>
      </c>
      <c r="V1610" s="30" t="s">
        <v>20737</v>
      </c>
      <c r="W1610" s="30" t="s">
        <v>20737</v>
      </c>
      <c r="X1610" s="30" t="s">
        <v>20737</v>
      </c>
      <c r="Y1610" s="30" t="s">
        <v>20737</v>
      </c>
      <c r="Z1610" s="30" t="s">
        <v>20737</v>
      </c>
      <c r="AA1610" s="32" t="s">
        <v>20789</v>
      </c>
    </row>
    <row r="1611" spans="1:27" x14ac:dyDescent="0.3">
      <c r="A1611" s="28" t="s">
        <v>13282</v>
      </c>
      <c r="B1611" s="28" t="s">
        <v>17447</v>
      </c>
      <c r="C1611" s="28" t="s">
        <v>13283</v>
      </c>
      <c r="D1611" s="28" t="s">
        <v>8998</v>
      </c>
      <c r="E1611" s="28" t="s">
        <v>7716</v>
      </c>
      <c r="F1611" s="28" t="s">
        <v>1893</v>
      </c>
      <c r="G1611" s="28" t="s">
        <v>18971</v>
      </c>
      <c r="H1611" s="28" t="s">
        <v>17453</v>
      </c>
      <c r="I1611" s="28">
        <v>0</v>
      </c>
      <c r="J1611" s="28">
        <v>0</v>
      </c>
      <c r="K1611" s="28">
        <v>0</v>
      </c>
      <c r="L1611" s="28">
        <v>0</v>
      </c>
      <c r="M1611" s="28">
        <v>1</v>
      </c>
      <c r="N1611" s="28">
        <v>2</v>
      </c>
      <c r="O1611" s="28">
        <v>4</v>
      </c>
      <c r="P1611">
        <f>VLOOKUP($A1611,'Item Detail'!$A$2:$G$3180,7,0)</f>
        <v>1</v>
      </c>
      <c r="Q1611" s="30" t="s">
        <v>20729</v>
      </c>
      <c r="R1611" s="30" t="s">
        <v>20730</v>
      </c>
      <c r="S1611" s="30" t="s">
        <v>20731</v>
      </c>
      <c r="T1611" s="30" t="s">
        <v>20732</v>
      </c>
      <c r="U1611" s="30" t="s">
        <v>20732</v>
      </c>
      <c r="V1611" s="30" t="s">
        <v>20734</v>
      </c>
      <c r="W1611" s="30" t="s">
        <v>20737</v>
      </c>
      <c r="X1611" s="30" t="s">
        <v>20737</v>
      </c>
      <c r="Y1611" s="30" t="s">
        <v>20737</v>
      </c>
      <c r="Z1611" s="30" t="s">
        <v>20737</v>
      </c>
      <c r="AA1611" s="32" t="s">
        <v>20790</v>
      </c>
    </row>
    <row r="1612" spans="1:27" x14ac:dyDescent="0.3">
      <c r="A1612" s="28" t="s">
        <v>15993</v>
      </c>
      <c r="B1612" s="28" t="s">
        <v>17420</v>
      </c>
      <c r="C1612" s="28" t="s">
        <v>15994</v>
      </c>
      <c r="D1612" s="28" t="s">
        <v>7677</v>
      </c>
      <c r="E1612" s="28" t="s">
        <v>8004</v>
      </c>
      <c r="F1612" s="28" t="s">
        <v>17432</v>
      </c>
      <c r="G1612" s="28" t="s">
        <v>18972</v>
      </c>
      <c r="H1612" s="28" t="s">
        <v>17412</v>
      </c>
      <c r="I1612" s="28">
        <v>1</v>
      </c>
      <c r="J1612" s="28">
        <v>0</v>
      </c>
      <c r="K1612" s="28">
        <v>0</v>
      </c>
      <c r="L1612" s="28">
        <v>0</v>
      </c>
      <c r="M1612" s="28">
        <v>0</v>
      </c>
      <c r="N1612" s="28">
        <v>2</v>
      </c>
      <c r="O1612" s="28">
        <v>4</v>
      </c>
      <c r="P1612">
        <f>VLOOKUP($A1612,'Item Detail'!$A$2:$G$3180,7,0)</f>
        <v>1</v>
      </c>
      <c r="Q1612" s="30" t="s">
        <v>20760</v>
      </c>
      <c r="R1612" s="30" t="s">
        <v>20752</v>
      </c>
      <c r="S1612" s="30" t="s">
        <v>20752</v>
      </c>
      <c r="T1612" s="30" t="s">
        <v>20732</v>
      </c>
      <c r="U1612" s="30" t="s">
        <v>20732</v>
      </c>
      <c r="V1612" s="30" t="s">
        <v>20737</v>
      </c>
      <c r="W1612" s="30" t="s">
        <v>20737</v>
      </c>
      <c r="X1612" s="30" t="s">
        <v>20737</v>
      </c>
      <c r="Y1612" s="30" t="s">
        <v>20737</v>
      </c>
      <c r="Z1612" s="30" t="s">
        <v>20737</v>
      </c>
      <c r="AA1612" s="32" t="s">
        <v>20786</v>
      </c>
    </row>
    <row r="1613" spans="1:27" x14ac:dyDescent="0.3">
      <c r="A1613" s="28" t="s">
        <v>1727</v>
      </c>
      <c r="B1613" s="28" t="s">
        <v>17435</v>
      </c>
      <c r="C1613" s="28" t="s">
        <v>10835</v>
      </c>
      <c r="D1613" s="28" t="s">
        <v>10836</v>
      </c>
      <c r="E1613" s="28" t="s">
        <v>7716</v>
      </c>
      <c r="F1613" s="28" t="s">
        <v>1730</v>
      </c>
      <c r="G1613" s="28" t="s">
        <v>18973</v>
      </c>
      <c r="H1613" s="28" t="s">
        <v>17428</v>
      </c>
      <c r="I1613" s="28">
        <v>1</v>
      </c>
      <c r="J1613" s="28">
        <v>0</v>
      </c>
      <c r="K1613" s="28">
        <v>0</v>
      </c>
      <c r="L1613" s="28">
        <v>0</v>
      </c>
      <c r="M1613" s="28">
        <v>0</v>
      </c>
      <c r="N1613" s="28">
        <v>2</v>
      </c>
      <c r="O1613" s="28">
        <v>4</v>
      </c>
      <c r="P1613">
        <f>VLOOKUP($A1613,'Item Detail'!$A$2:$G$3180,7,0)</f>
        <v>1</v>
      </c>
      <c r="Q1613" s="30" t="s">
        <v>20741</v>
      </c>
      <c r="R1613" s="30" t="s">
        <v>20730</v>
      </c>
      <c r="S1613" s="30" t="s">
        <v>20742</v>
      </c>
      <c r="T1613" s="30" t="s">
        <v>20732</v>
      </c>
      <c r="U1613" s="30" t="s">
        <v>20749</v>
      </c>
      <c r="V1613" s="30" t="s">
        <v>20737</v>
      </c>
      <c r="W1613" s="30" t="s">
        <v>20737</v>
      </c>
      <c r="X1613" s="30" t="s">
        <v>20737</v>
      </c>
      <c r="Y1613" s="30" t="s">
        <v>20737</v>
      </c>
      <c r="Z1613" s="30" t="s">
        <v>20737</v>
      </c>
      <c r="AA1613" s="33" t="s">
        <v>20789</v>
      </c>
    </row>
    <row r="1614" spans="1:27" x14ac:dyDescent="0.3">
      <c r="A1614" s="28" t="s">
        <v>1731</v>
      </c>
      <c r="B1614" s="28" t="s">
        <v>17435</v>
      </c>
      <c r="C1614" s="28" t="s">
        <v>14578</v>
      </c>
      <c r="D1614" s="28" t="s">
        <v>8311</v>
      </c>
      <c r="E1614" s="28" t="s">
        <v>7716</v>
      </c>
      <c r="F1614" s="28" t="s">
        <v>1730</v>
      </c>
      <c r="G1614" s="28" t="s">
        <v>18974</v>
      </c>
      <c r="H1614" s="28" t="s">
        <v>17428</v>
      </c>
      <c r="I1614" s="28">
        <v>1</v>
      </c>
      <c r="J1614" s="28">
        <v>0</v>
      </c>
      <c r="K1614" s="28">
        <v>0</v>
      </c>
      <c r="L1614" s="28">
        <v>0</v>
      </c>
      <c r="M1614" s="28">
        <v>0</v>
      </c>
      <c r="N1614" s="28">
        <v>2</v>
      </c>
      <c r="O1614" s="28">
        <v>4</v>
      </c>
      <c r="P1614">
        <f>VLOOKUP($A1614,'Item Detail'!$A$2:$G$3180,7,0)</f>
        <v>1</v>
      </c>
      <c r="Q1614" s="30" t="s">
        <v>20741</v>
      </c>
      <c r="R1614" s="30" t="s">
        <v>20730</v>
      </c>
      <c r="S1614" s="30" t="s">
        <v>20742</v>
      </c>
      <c r="T1614" s="30" t="s">
        <v>20732</v>
      </c>
      <c r="U1614" s="30" t="s">
        <v>20749</v>
      </c>
      <c r="V1614" s="30" t="s">
        <v>20737</v>
      </c>
      <c r="W1614" s="30" t="s">
        <v>20737</v>
      </c>
      <c r="X1614" s="30" t="s">
        <v>20737</v>
      </c>
      <c r="Y1614" s="30" t="s">
        <v>20737</v>
      </c>
      <c r="Z1614" s="30" t="s">
        <v>20737</v>
      </c>
      <c r="AA1614" s="32" t="s">
        <v>20789</v>
      </c>
    </row>
    <row r="1615" spans="1:27" x14ac:dyDescent="0.3">
      <c r="A1615" s="28" t="s">
        <v>11051</v>
      </c>
      <c r="B1615" s="28" t="s">
        <v>17422</v>
      </c>
      <c r="C1615" s="28" t="s">
        <v>11052</v>
      </c>
      <c r="D1615" s="28" t="s">
        <v>11053</v>
      </c>
      <c r="E1615" s="28" t="s">
        <v>7734</v>
      </c>
      <c r="F1615" s="28" t="s">
        <v>1814</v>
      </c>
      <c r="G1615" s="28" t="s">
        <v>18975</v>
      </c>
      <c r="H1615" s="28" t="s">
        <v>17413</v>
      </c>
      <c r="I1615" s="28">
        <v>1</v>
      </c>
      <c r="J1615" s="28">
        <v>0</v>
      </c>
      <c r="K1615" s="28">
        <v>0</v>
      </c>
      <c r="L1615" s="28">
        <v>0</v>
      </c>
      <c r="M1615" s="28">
        <v>0</v>
      </c>
      <c r="N1615" s="28">
        <v>2</v>
      </c>
      <c r="O1615" s="28">
        <v>4</v>
      </c>
      <c r="P1615">
        <f>VLOOKUP($A1615,'Item Detail'!$A$2:$G$3180,7,0)</f>
        <v>1</v>
      </c>
      <c r="Q1615" s="30" t="s">
        <v>20760</v>
      </c>
      <c r="R1615" s="30" t="s">
        <v>20730</v>
      </c>
      <c r="S1615" s="30" t="s">
        <v>20731</v>
      </c>
      <c r="T1615" s="30" t="s">
        <v>20732</v>
      </c>
      <c r="U1615" s="30" t="s">
        <v>20732</v>
      </c>
      <c r="V1615" s="30" t="s">
        <v>20734</v>
      </c>
      <c r="W1615" s="30" t="s">
        <v>20734</v>
      </c>
      <c r="X1615" s="30" t="s">
        <v>20734</v>
      </c>
      <c r="Y1615" s="30" t="s">
        <v>20734</v>
      </c>
      <c r="Z1615" s="30" t="s">
        <v>20734</v>
      </c>
      <c r="AA1615" s="32" t="s">
        <v>20788</v>
      </c>
    </row>
    <row r="1616" spans="1:27" x14ac:dyDescent="0.3">
      <c r="A1616" s="28" t="s">
        <v>14572</v>
      </c>
      <c r="B1616" s="28" t="s">
        <v>17422</v>
      </c>
      <c r="C1616" s="28" t="s">
        <v>14573</v>
      </c>
      <c r="D1616" s="28" t="s">
        <v>7677</v>
      </c>
      <c r="E1616" s="28" t="s">
        <v>7716</v>
      </c>
      <c r="F1616" s="28" t="s">
        <v>2425</v>
      </c>
      <c r="G1616" s="28" t="s">
        <v>18976</v>
      </c>
      <c r="H1616" s="28" t="s">
        <v>17412</v>
      </c>
      <c r="I1616" s="28">
        <v>1</v>
      </c>
      <c r="J1616" s="28">
        <v>0</v>
      </c>
      <c r="K1616" s="28">
        <v>0</v>
      </c>
      <c r="L1616" s="28">
        <v>0</v>
      </c>
      <c r="M1616" s="28">
        <v>0</v>
      </c>
      <c r="N1616" s="28">
        <v>2</v>
      </c>
      <c r="O1616" s="28">
        <v>4</v>
      </c>
      <c r="P1616">
        <f>VLOOKUP($A1616,'Item Detail'!$A$2:$G$3180,7,0)</f>
        <v>1</v>
      </c>
      <c r="Q1616" s="30" t="s">
        <v>20750</v>
      </c>
      <c r="R1616" s="30" t="s">
        <v>20730</v>
      </c>
      <c r="S1616" s="30" t="s">
        <v>20731</v>
      </c>
      <c r="T1616" s="30" t="s">
        <v>20732</v>
      </c>
      <c r="U1616" s="30" t="s">
        <v>20732</v>
      </c>
      <c r="V1616" s="30" t="s">
        <v>20734</v>
      </c>
      <c r="W1616" s="30" t="s">
        <v>20737</v>
      </c>
      <c r="X1616" s="30" t="s">
        <v>20734</v>
      </c>
      <c r="Y1616" s="30" t="s">
        <v>20734</v>
      </c>
      <c r="Z1616" s="30" t="s">
        <v>20734</v>
      </c>
      <c r="AA1616" s="32" t="s">
        <v>20788</v>
      </c>
    </row>
    <row r="1617" spans="1:27" x14ac:dyDescent="0.3">
      <c r="A1617" s="28" t="s">
        <v>7165</v>
      </c>
      <c r="B1617" s="28" t="s">
        <v>17465</v>
      </c>
      <c r="C1617" s="28" t="s">
        <v>16561</v>
      </c>
      <c r="D1617" s="28" t="s">
        <v>8478</v>
      </c>
      <c r="E1617" s="28" t="s">
        <v>8447</v>
      </c>
      <c r="F1617" s="28" t="s">
        <v>18270</v>
      </c>
      <c r="G1617" s="28" t="s">
        <v>18977</v>
      </c>
      <c r="H1617" s="28" t="s">
        <v>17419</v>
      </c>
      <c r="I1617" s="28">
        <v>1</v>
      </c>
      <c r="J1617" s="28">
        <v>0</v>
      </c>
      <c r="K1617" s="28">
        <v>0</v>
      </c>
      <c r="L1617" s="28">
        <v>0</v>
      </c>
      <c r="M1617" s="28">
        <v>0</v>
      </c>
      <c r="N1617" s="28">
        <v>2</v>
      </c>
      <c r="O1617" s="28">
        <v>4</v>
      </c>
      <c r="P1617">
        <f>VLOOKUP($A1617,'Item Detail'!$A$2:$G$3180,7,0)</f>
        <v>1</v>
      </c>
      <c r="Q1617" s="30" t="s">
        <v>20735</v>
      </c>
      <c r="R1617" s="30" t="s">
        <v>20730</v>
      </c>
      <c r="S1617" s="30" t="s">
        <v>4207</v>
      </c>
      <c r="T1617" s="30" t="s">
        <v>20732</v>
      </c>
      <c r="U1617" s="30" t="s">
        <v>20733</v>
      </c>
      <c r="V1617" s="30" t="s">
        <v>20737</v>
      </c>
      <c r="W1617" s="30" t="s">
        <v>20737</v>
      </c>
      <c r="X1617" s="30" t="s">
        <v>20737</v>
      </c>
      <c r="Y1617" s="30" t="s">
        <v>20737</v>
      </c>
      <c r="Z1617" s="30" t="s">
        <v>20737</v>
      </c>
      <c r="AA1617" s="32" t="s">
        <v>20789</v>
      </c>
    </row>
    <row r="1618" spans="1:27" x14ac:dyDescent="0.3">
      <c r="A1618" s="28" t="s">
        <v>11875</v>
      </c>
      <c r="B1618" s="28" t="s">
        <v>17732</v>
      </c>
      <c r="C1618" s="28" t="s">
        <v>11876</v>
      </c>
      <c r="D1618" s="28" t="s">
        <v>7677</v>
      </c>
      <c r="E1618" s="28" t="s">
        <v>7684</v>
      </c>
      <c r="F1618" s="28" t="s">
        <v>4339</v>
      </c>
      <c r="G1618" s="28" t="s">
        <v>18978</v>
      </c>
      <c r="H1618" s="28" t="s">
        <v>17453</v>
      </c>
      <c r="I1618" s="28">
        <v>0</v>
      </c>
      <c r="J1618" s="28">
        <v>0</v>
      </c>
      <c r="K1618" s="28">
        <v>1</v>
      </c>
      <c r="L1618" s="28">
        <v>0</v>
      </c>
      <c r="M1618" s="28">
        <v>0</v>
      </c>
      <c r="N1618" s="28">
        <v>2</v>
      </c>
      <c r="O1618" s="28">
        <v>4</v>
      </c>
      <c r="P1618">
        <f>VLOOKUP($A1618,'Item Detail'!$A$2:$G$3180,7,0)</f>
        <v>1</v>
      </c>
      <c r="Q1618" s="30" t="s">
        <v>20729</v>
      </c>
      <c r="R1618" s="30" t="s">
        <v>20730</v>
      </c>
      <c r="S1618" s="30" t="s">
        <v>20731</v>
      </c>
      <c r="T1618" s="30" t="s">
        <v>20732</v>
      </c>
      <c r="U1618" s="30" t="s">
        <v>20732</v>
      </c>
      <c r="V1618" s="30" t="s">
        <v>20734</v>
      </c>
      <c r="W1618" s="30" t="s">
        <v>20737</v>
      </c>
      <c r="X1618" s="30" t="s">
        <v>20734</v>
      </c>
      <c r="Y1618" s="30" t="s">
        <v>20734</v>
      </c>
      <c r="Z1618" s="30" t="s">
        <v>20737</v>
      </c>
      <c r="AA1618" s="32" t="s">
        <v>20787</v>
      </c>
    </row>
    <row r="1619" spans="1:27" x14ac:dyDescent="0.3">
      <c r="A1619" s="28" t="s">
        <v>7442</v>
      </c>
      <c r="B1619" s="28" t="s">
        <v>17420</v>
      </c>
      <c r="C1619" s="28" t="s">
        <v>7443</v>
      </c>
      <c r="D1619" s="28" t="s">
        <v>8790</v>
      </c>
      <c r="E1619" s="28" t="s">
        <v>9977</v>
      </c>
      <c r="F1619" s="28" t="s">
        <v>4208</v>
      </c>
      <c r="G1619" s="28" t="s">
        <v>18979</v>
      </c>
      <c r="H1619" s="28" t="s">
        <v>17419</v>
      </c>
      <c r="I1619" s="28">
        <v>1</v>
      </c>
      <c r="J1619" s="28">
        <v>0</v>
      </c>
      <c r="K1619" s="28">
        <v>0</v>
      </c>
      <c r="L1619" s="28">
        <v>0</v>
      </c>
      <c r="M1619" s="28">
        <v>0</v>
      </c>
      <c r="N1619" s="28">
        <v>2</v>
      </c>
      <c r="O1619" s="28">
        <v>4</v>
      </c>
      <c r="P1619">
        <f>VLOOKUP($A1619,'Item Detail'!$A$2:$G$3180,7,0)</f>
        <v>1</v>
      </c>
      <c r="Q1619" s="30" t="s">
        <v>20738</v>
      </c>
      <c r="R1619" s="30" t="s">
        <v>20730</v>
      </c>
      <c r="S1619" s="30" t="s">
        <v>4207</v>
      </c>
      <c r="T1619" s="30" t="s">
        <v>20732</v>
      </c>
      <c r="U1619" s="30" t="s">
        <v>20732</v>
      </c>
      <c r="V1619" s="30" t="s">
        <v>20737</v>
      </c>
      <c r="W1619" s="30" t="s">
        <v>20737</v>
      </c>
      <c r="X1619" s="30" t="s">
        <v>20737</v>
      </c>
      <c r="Y1619" s="30" t="s">
        <v>20737</v>
      </c>
      <c r="Z1619" s="30" t="s">
        <v>20737</v>
      </c>
      <c r="AA1619" s="32" t="s">
        <v>20785</v>
      </c>
    </row>
    <row r="1620" spans="1:27" x14ac:dyDescent="0.3">
      <c r="A1620" s="28" t="s">
        <v>3593</v>
      </c>
      <c r="B1620" s="28" t="s">
        <v>17458</v>
      </c>
      <c r="C1620" s="28" t="s">
        <v>16849</v>
      </c>
      <c r="D1620" s="28" t="s">
        <v>8606</v>
      </c>
      <c r="E1620" s="28" t="s">
        <v>7716</v>
      </c>
      <c r="F1620" s="28" t="s">
        <v>18145</v>
      </c>
      <c r="G1620" s="28" t="s">
        <v>18980</v>
      </c>
      <c r="H1620" s="28" t="s">
        <v>17428</v>
      </c>
      <c r="I1620" s="28">
        <v>0</v>
      </c>
      <c r="J1620" s="28">
        <v>0</v>
      </c>
      <c r="K1620" s="28">
        <v>0</v>
      </c>
      <c r="L1620" s="28">
        <v>0</v>
      </c>
      <c r="M1620" s="28">
        <v>1</v>
      </c>
      <c r="N1620" s="28">
        <v>2</v>
      </c>
      <c r="O1620" s="28">
        <v>4</v>
      </c>
      <c r="P1620">
        <f>VLOOKUP($A1620,'Item Detail'!$A$2:$G$3180,7,0)</f>
        <v>1</v>
      </c>
      <c r="Q1620" s="30" t="s">
        <v>20741</v>
      </c>
      <c r="R1620" s="30" t="s">
        <v>20730</v>
      </c>
      <c r="S1620" s="30" t="s">
        <v>20742</v>
      </c>
      <c r="T1620" s="30" t="s">
        <v>20732</v>
      </c>
      <c r="U1620" s="30" t="s">
        <v>20732</v>
      </c>
      <c r="V1620" s="30" t="s">
        <v>20737</v>
      </c>
      <c r="W1620" s="30" t="s">
        <v>20737</v>
      </c>
      <c r="X1620" s="30" t="s">
        <v>20737</v>
      </c>
      <c r="Y1620" s="30" t="s">
        <v>20737</v>
      </c>
      <c r="Z1620" s="30" t="s">
        <v>20737</v>
      </c>
      <c r="AA1620" s="32" t="s">
        <v>20789</v>
      </c>
    </row>
    <row r="1621" spans="1:27" x14ac:dyDescent="0.3">
      <c r="A1621" s="28" t="s">
        <v>1890</v>
      </c>
      <c r="B1621" s="28" t="s">
        <v>17458</v>
      </c>
      <c r="C1621" s="28" t="s">
        <v>16225</v>
      </c>
      <c r="D1621" s="28" t="s">
        <v>7677</v>
      </c>
      <c r="E1621" s="28" t="s">
        <v>7716</v>
      </c>
      <c r="F1621" s="28" t="s">
        <v>1893</v>
      </c>
      <c r="G1621" s="28" t="s">
        <v>18981</v>
      </c>
      <c r="H1621" s="28" t="s">
        <v>17428</v>
      </c>
      <c r="I1621" s="28">
        <v>0</v>
      </c>
      <c r="J1621" s="28">
        <v>0</v>
      </c>
      <c r="K1621" s="28">
        <v>1</v>
      </c>
      <c r="L1621" s="28">
        <v>0</v>
      </c>
      <c r="M1621" s="28">
        <v>0</v>
      </c>
      <c r="N1621" s="28">
        <v>2</v>
      </c>
      <c r="O1621" s="28">
        <v>4</v>
      </c>
      <c r="P1621">
        <f>VLOOKUP($A1621,'Item Detail'!$A$2:$G$3180,7,0)</f>
        <v>1</v>
      </c>
      <c r="Q1621" s="30" t="s">
        <v>20741</v>
      </c>
      <c r="R1621" s="30" t="s">
        <v>20730</v>
      </c>
      <c r="S1621" s="30" t="s">
        <v>20742</v>
      </c>
      <c r="T1621" s="30" t="s">
        <v>20732</v>
      </c>
      <c r="U1621" s="30" t="s">
        <v>20732</v>
      </c>
      <c r="V1621" s="30" t="s">
        <v>20737</v>
      </c>
      <c r="W1621" s="30" t="s">
        <v>20737</v>
      </c>
      <c r="X1621" s="30" t="s">
        <v>20737</v>
      </c>
      <c r="Y1621" s="30" t="s">
        <v>20737</v>
      </c>
      <c r="Z1621" s="30" t="s">
        <v>20737</v>
      </c>
      <c r="AA1621" s="32" t="s">
        <v>20789</v>
      </c>
    </row>
    <row r="1622" spans="1:27" x14ac:dyDescent="0.3">
      <c r="A1622" s="28" t="s">
        <v>4502</v>
      </c>
      <c r="B1622" s="28" t="s">
        <v>17420</v>
      </c>
      <c r="C1622" s="28" t="s">
        <v>4503</v>
      </c>
      <c r="D1622" s="28" t="s">
        <v>16402</v>
      </c>
      <c r="E1622" s="28" t="s">
        <v>9414</v>
      </c>
      <c r="F1622" s="28" t="s">
        <v>4208</v>
      </c>
      <c r="G1622" s="28" t="s">
        <v>18982</v>
      </c>
      <c r="H1622" s="28" t="s">
        <v>17419</v>
      </c>
      <c r="I1622" s="28">
        <v>0</v>
      </c>
      <c r="J1622" s="28">
        <v>0</v>
      </c>
      <c r="K1622" s="28">
        <v>1</v>
      </c>
      <c r="L1622" s="28">
        <v>0</v>
      </c>
      <c r="M1622" s="28">
        <v>0</v>
      </c>
      <c r="N1622" s="28">
        <v>2</v>
      </c>
      <c r="O1622" s="28">
        <v>4</v>
      </c>
      <c r="P1622">
        <f>VLOOKUP($A1622,'Item Detail'!$A$2:$G$3180,7,0)</f>
        <v>1</v>
      </c>
      <c r="Q1622" s="30" t="s">
        <v>20747</v>
      </c>
      <c r="R1622" s="30" t="s">
        <v>20730</v>
      </c>
      <c r="S1622" s="30" t="s">
        <v>4207</v>
      </c>
      <c r="T1622" s="30" t="s">
        <v>20732</v>
      </c>
      <c r="U1622" s="30" t="s">
        <v>20732</v>
      </c>
      <c r="V1622" s="30" t="s">
        <v>20737</v>
      </c>
      <c r="W1622" s="30" t="s">
        <v>20737</v>
      </c>
      <c r="X1622" s="30" t="s">
        <v>20737</v>
      </c>
      <c r="Y1622" s="30" t="s">
        <v>20737</v>
      </c>
      <c r="Z1622" s="30" t="s">
        <v>20737</v>
      </c>
      <c r="AA1622" s="32" t="s">
        <v>20785</v>
      </c>
    </row>
    <row r="1623" spans="1:27" x14ac:dyDescent="0.3">
      <c r="A1623" s="28" t="s">
        <v>6503</v>
      </c>
      <c r="B1623" s="28" t="s">
        <v>17465</v>
      </c>
      <c r="C1623" s="28" t="s">
        <v>6504</v>
      </c>
      <c r="D1623" s="28" t="s">
        <v>12213</v>
      </c>
      <c r="E1623" s="28" t="s">
        <v>7716</v>
      </c>
      <c r="F1623" s="28" t="s">
        <v>3321</v>
      </c>
      <c r="G1623" s="28" t="s">
        <v>18983</v>
      </c>
      <c r="H1623" s="28" t="s">
        <v>17419</v>
      </c>
      <c r="I1623" s="28">
        <v>0</v>
      </c>
      <c r="J1623" s="28">
        <v>0</v>
      </c>
      <c r="K1623" s="28">
        <v>1</v>
      </c>
      <c r="L1623" s="28">
        <v>0</v>
      </c>
      <c r="M1623" s="28">
        <v>0</v>
      </c>
      <c r="N1623" s="28">
        <v>2</v>
      </c>
      <c r="O1623" s="28">
        <v>4</v>
      </c>
      <c r="P1623">
        <f>VLOOKUP($A1623,'Item Detail'!$A$2:$G$3180,7,0)</f>
        <v>1</v>
      </c>
      <c r="Q1623" s="30" t="s">
        <v>20735</v>
      </c>
      <c r="R1623" s="30" t="s">
        <v>20730</v>
      </c>
      <c r="S1623" s="30" t="s">
        <v>4207</v>
      </c>
      <c r="T1623" s="30" t="s">
        <v>20732</v>
      </c>
      <c r="U1623" s="30" t="s">
        <v>20769</v>
      </c>
      <c r="V1623" s="30" t="s">
        <v>20737</v>
      </c>
      <c r="W1623" s="30" t="s">
        <v>20737</v>
      </c>
      <c r="X1623" s="30" t="s">
        <v>20737</v>
      </c>
      <c r="Y1623" s="30" t="s">
        <v>20737</v>
      </c>
      <c r="Z1623" s="30" t="s">
        <v>20737</v>
      </c>
      <c r="AA1623" s="32" t="s">
        <v>20789</v>
      </c>
    </row>
    <row r="1624" spans="1:27" x14ac:dyDescent="0.3">
      <c r="A1624" s="28" t="s">
        <v>2650</v>
      </c>
      <c r="B1624" s="28" t="s">
        <v>17458</v>
      </c>
      <c r="C1624" s="28" t="s">
        <v>2651</v>
      </c>
      <c r="D1624" s="28" t="s">
        <v>12277</v>
      </c>
      <c r="E1624" s="28" t="s">
        <v>10167</v>
      </c>
      <c r="F1624" s="28" t="s">
        <v>17440</v>
      </c>
      <c r="G1624" s="28" t="s">
        <v>18984</v>
      </c>
      <c r="H1624" s="28" t="s">
        <v>17428</v>
      </c>
      <c r="I1624" s="28">
        <v>0</v>
      </c>
      <c r="J1624" s="28">
        <v>0</v>
      </c>
      <c r="K1624" s="28">
        <v>1</v>
      </c>
      <c r="L1624" s="28">
        <v>0</v>
      </c>
      <c r="M1624" s="28">
        <v>0</v>
      </c>
      <c r="N1624" s="28">
        <v>2</v>
      </c>
      <c r="O1624" s="28">
        <v>4</v>
      </c>
      <c r="P1624">
        <f>VLOOKUP($A1624,'Item Detail'!$A$2:$G$3180,7,0)</f>
        <v>1</v>
      </c>
      <c r="Q1624" s="30" t="s">
        <v>20741</v>
      </c>
      <c r="R1624" s="30" t="s">
        <v>20730</v>
      </c>
      <c r="S1624" s="30" t="s">
        <v>20742</v>
      </c>
      <c r="T1624" s="30" t="s">
        <v>20732</v>
      </c>
      <c r="U1624" s="30" t="s">
        <v>20749</v>
      </c>
      <c r="V1624" s="30" t="s">
        <v>20737</v>
      </c>
      <c r="W1624" s="30" t="s">
        <v>20737</v>
      </c>
      <c r="X1624" s="30" t="s">
        <v>20737</v>
      </c>
      <c r="Y1624" s="30" t="s">
        <v>20737</v>
      </c>
      <c r="Z1624" s="30" t="s">
        <v>20737</v>
      </c>
      <c r="AA1624" s="32" t="s">
        <v>20789</v>
      </c>
    </row>
    <row r="1625" spans="1:27" x14ac:dyDescent="0.3">
      <c r="A1625" s="28" t="s">
        <v>5667</v>
      </c>
      <c r="B1625" s="28" t="s">
        <v>17420</v>
      </c>
      <c r="C1625" s="28" t="s">
        <v>14558</v>
      </c>
      <c r="D1625" s="28" t="s">
        <v>14559</v>
      </c>
      <c r="E1625" s="28" t="s">
        <v>7716</v>
      </c>
      <c r="F1625" s="28" t="s">
        <v>4208</v>
      </c>
      <c r="G1625" s="28" t="s">
        <v>18985</v>
      </c>
      <c r="H1625" s="28" t="s">
        <v>17419</v>
      </c>
      <c r="I1625" s="28">
        <v>1</v>
      </c>
      <c r="J1625" s="28">
        <v>0</v>
      </c>
      <c r="K1625" s="28">
        <v>0</v>
      </c>
      <c r="L1625" s="28">
        <v>0</v>
      </c>
      <c r="M1625" s="28">
        <v>0</v>
      </c>
      <c r="N1625" s="28">
        <v>2</v>
      </c>
      <c r="O1625" s="28">
        <v>4</v>
      </c>
      <c r="P1625">
        <f>VLOOKUP($A1625,'Item Detail'!$A$2:$G$3180,7,0)</f>
        <v>1</v>
      </c>
      <c r="Q1625" s="30" t="s">
        <v>20747</v>
      </c>
      <c r="R1625" s="30" t="s">
        <v>20730</v>
      </c>
      <c r="S1625" s="30" t="s">
        <v>4207</v>
      </c>
      <c r="T1625" s="30" t="s">
        <v>20732</v>
      </c>
      <c r="U1625" s="30" t="s">
        <v>20732</v>
      </c>
      <c r="V1625" s="30" t="s">
        <v>20737</v>
      </c>
      <c r="W1625" s="30" t="s">
        <v>20737</v>
      </c>
      <c r="X1625" s="30" t="s">
        <v>20737</v>
      </c>
      <c r="Y1625" s="30" t="s">
        <v>20737</v>
      </c>
      <c r="Z1625" s="30" t="s">
        <v>20737</v>
      </c>
      <c r="AA1625" s="32" t="s">
        <v>20785</v>
      </c>
    </row>
    <row r="1626" spans="1:27" x14ac:dyDescent="0.3">
      <c r="A1626" s="28" t="s">
        <v>6322</v>
      </c>
      <c r="B1626" s="28" t="s">
        <v>17410</v>
      </c>
      <c r="C1626" s="28" t="s">
        <v>6323</v>
      </c>
      <c r="D1626" s="28" t="s">
        <v>8883</v>
      </c>
      <c r="E1626" s="28" t="s">
        <v>7716</v>
      </c>
      <c r="F1626" s="28" t="s">
        <v>4423</v>
      </c>
      <c r="G1626" s="28" t="s">
        <v>18986</v>
      </c>
      <c r="H1626" s="28" t="s">
        <v>17419</v>
      </c>
      <c r="I1626" s="28">
        <v>0</v>
      </c>
      <c r="J1626" s="28">
        <v>0</v>
      </c>
      <c r="K1626" s="28">
        <v>1</v>
      </c>
      <c r="L1626" s="28">
        <v>0</v>
      </c>
      <c r="M1626" s="28">
        <v>0</v>
      </c>
      <c r="N1626" s="28">
        <v>2</v>
      </c>
      <c r="O1626" s="28">
        <v>4</v>
      </c>
      <c r="P1626">
        <f>VLOOKUP($A1626,'Item Detail'!$A$2:$G$3180,7,0)</f>
        <v>1</v>
      </c>
      <c r="Q1626" s="30" t="s">
        <v>20735</v>
      </c>
      <c r="R1626" s="30" t="s">
        <v>20730</v>
      </c>
      <c r="S1626" s="30" t="s">
        <v>4207</v>
      </c>
      <c r="T1626" s="30" t="s">
        <v>20732</v>
      </c>
      <c r="U1626" s="30" t="s">
        <v>20732</v>
      </c>
      <c r="V1626" s="30" t="s">
        <v>20737</v>
      </c>
      <c r="W1626" s="30" t="s">
        <v>20737</v>
      </c>
      <c r="X1626" s="30" t="s">
        <v>20737</v>
      </c>
      <c r="Y1626" s="30" t="s">
        <v>20737</v>
      </c>
      <c r="Z1626" s="30" t="s">
        <v>20737</v>
      </c>
      <c r="AA1626" s="32" t="s">
        <v>20789</v>
      </c>
    </row>
    <row r="1627" spans="1:27" x14ac:dyDescent="0.3">
      <c r="A1627" s="28" t="s">
        <v>14915</v>
      </c>
      <c r="B1627" s="28" t="s">
        <v>17481</v>
      </c>
      <c r="C1627" s="28" t="s">
        <v>14916</v>
      </c>
      <c r="D1627" s="28" t="s">
        <v>11851</v>
      </c>
      <c r="E1627" s="28" t="s">
        <v>7829</v>
      </c>
      <c r="F1627" s="28" t="s">
        <v>1831</v>
      </c>
      <c r="G1627" s="28" t="s">
        <v>18987</v>
      </c>
      <c r="H1627" s="28" t="s">
        <v>17453</v>
      </c>
      <c r="I1627" s="28">
        <v>1</v>
      </c>
      <c r="J1627" s="28">
        <v>0</v>
      </c>
      <c r="K1627" s="28">
        <v>0</v>
      </c>
      <c r="L1627" s="28">
        <v>0</v>
      </c>
      <c r="M1627" s="28">
        <v>0</v>
      </c>
      <c r="N1627" s="28">
        <v>2</v>
      </c>
      <c r="O1627" s="28">
        <v>4</v>
      </c>
      <c r="P1627">
        <f>VLOOKUP($A1627,'Item Detail'!$A$2:$G$3180,7,0)</f>
        <v>1</v>
      </c>
      <c r="Q1627" s="30" t="s">
        <v>20729</v>
      </c>
      <c r="R1627" s="30" t="s">
        <v>20730</v>
      </c>
      <c r="S1627" s="30" t="s">
        <v>20731</v>
      </c>
      <c r="T1627" s="30" t="s">
        <v>20732</v>
      </c>
      <c r="U1627" s="30" t="s">
        <v>20732</v>
      </c>
      <c r="V1627" s="30" t="s">
        <v>20737</v>
      </c>
      <c r="W1627" s="30" t="s">
        <v>20737</v>
      </c>
      <c r="X1627" s="30" t="s">
        <v>20737</v>
      </c>
      <c r="Y1627" s="30" t="s">
        <v>20734</v>
      </c>
      <c r="Z1627" s="30" t="s">
        <v>20737</v>
      </c>
      <c r="AA1627" s="32" t="s">
        <v>20790</v>
      </c>
    </row>
    <row r="1628" spans="1:27" x14ac:dyDescent="0.3">
      <c r="A1628" s="28" t="s">
        <v>13899</v>
      </c>
      <c r="B1628" s="28" t="s">
        <v>17426</v>
      </c>
      <c r="C1628" s="28" t="s">
        <v>13900</v>
      </c>
      <c r="D1628" s="28" t="s">
        <v>13901</v>
      </c>
      <c r="E1628" s="28" t="s">
        <v>7996</v>
      </c>
      <c r="F1628" s="28" t="s">
        <v>1700</v>
      </c>
      <c r="G1628" s="28" t="s">
        <v>18988</v>
      </c>
      <c r="H1628" s="28" t="s">
        <v>17412</v>
      </c>
      <c r="I1628" s="28">
        <v>1</v>
      </c>
      <c r="J1628" s="28">
        <v>0</v>
      </c>
      <c r="K1628" s="28">
        <v>0</v>
      </c>
      <c r="L1628" s="28">
        <v>0</v>
      </c>
      <c r="M1628" s="28">
        <v>0</v>
      </c>
      <c r="N1628" s="28">
        <v>2</v>
      </c>
      <c r="O1628" s="28">
        <v>4</v>
      </c>
      <c r="P1628">
        <f>VLOOKUP($A1628,'Item Detail'!$A$2:$G$3180,7,0)</f>
        <v>1</v>
      </c>
      <c r="Q1628" s="30" t="s">
        <v>20729</v>
      </c>
      <c r="R1628" s="30" t="s">
        <v>20730</v>
      </c>
      <c r="S1628" s="30" t="s">
        <v>20731</v>
      </c>
      <c r="T1628" s="30" t="s">
        <v>20732</v>
      </c>
      <c r="U1628" s="30" t="s">
        <v>20732</v>
      </c>
      <c r="V1628" s="30" t="s">
        <v>20734</v>
      </c>
      <c r="W1628" s="30" t="s">
        <v>20737</v>
      </c>
      <c r="X1628" s="30" t="s">
        <v>20737</v>
      </c>
      <c r="Y1628" s="30" t="s">
        <v>20734</v>
      </c>
      <c r="Z1628" s="30" t="s">
        <v>20737</v>
      </c>
      <c r="AA1628" s="32" t="s">
        <v>20788</v>
      </c>
    </row>
    <row r="1629" spans="1:27" x14ac:dyDescent="0.3">
      <c r="A1629" s="28" t="s">
        <v>4450</v>
      </c>
      <c r="B1629" s="28" t="s">
        <v>17420</v>
      </c>
      <c r="C1629" s="28" t="s">
        <v>4451</v>
      </c>
      <c r="D1629" s="28" t="s">
        <v>15077</v>
      </c>
      <c r="E1629" s="28" t="s">
        <v>7716</v>
      </c>
      <c r="F1629" s="28" t="s">
        <v>4208</v>
      </c>
      <c r="G1629" s="28" t="s">
        <v>18989</v>
      </c>
      <c r="H1629" s="28" t="s">
        <v>17419</v>
      </c>
      <c r="I1629" s="28">
        <v>0</v>
      </c>
      <c r="J1629" s="28">
        <v>0</v>
      </c>
      <c r="K1629" s="28">
        <v>1</v>
      </c>
      <c r="L1629" s="28">
        <v>0</v>
      </c>
      <c r="M1629" s="28">
        <v>0</v>
      </c>
      <c r="N1629" s="28">
        <v>2</v>
      </c>
      <c r="O1629" s="28">
        <v>4</v>
      </c>
      <c r="P1629">
        <f>VLOOKUP($A1629,'Item Detail'!$A$2:$G$3180,7,0)</f>
        <v>1</v>
      </c>
      <c r="Q1629" s="30" t="s">
        <v>20747</v>
      </c>
      <c r="R1629" s="30" t="s">
        <v>20730</v>
      </c>
      <c r="S1629" s="30" t="s">
        <v>4207</v>
      </c>
      <c r="T1629" s="30" t="s">
        <v>20732</v>
      </c>
      <c r="U1629" s="30" t="s">
        <v>20732</v>
      </c>
      <c r="V1629" s="30" t="s">
        <v>20737</v>
      </c>
      <c r="W1629" s="30" t="s">
        <v>20737</v>
      </c>
      <c r="X1629" s="30" t="s">
        <v>20737</v>
      </c>
      <c r="Y1629" s="30" t="s">
        <v>20737</v>
      </c>
      <c r="Z1629" s="30" t="s">
        <v>20737</v>
      </c>
      <c r="AA1629" s="32" t="s">
        <v>20785</v>
      </c>
    </row>
    <row r="1630" spans="1:27" x14ac:dyDescent="0.3">
      <c r="A1630" s="28" t="s">
        <v>3645</v>
      </c>
      <c r="B1630" s="28" t="s">
        <v>17458</v>
      </c>
      <c r="C1630" s="28" t="s">
        <v>12906</v>
      </c>
      <c r="D1630" s="28" t="s">
        <v>12907</v>
      </c>
      <c r="E1630" s="28" t="s">
        <v>7716</v>
      </c>
      <c r="F1630" s="28" t="s">
        <v>1747</v>
      </c>
      <c r="G1630" s="28" t="s">
        <v>18990</v>
      </c>
      <c r="H1630" s="28" t="s">
        <v>17428</v>
      </c>
      <c r="I1630" s="28">
        <v>0</v>
      </c>
      <c r="J1630" s="28">
        <v>0</v>
      </c>
      <c r="K1630" s="28">
        <v>1</v>
      </c>
      <c r="L1630" s="28">
        <v>0</v>
      </c>
      <c r="M1630" s="28">
        <v>0</v>
      </c>
      <c r="N1630" s="28">
        <v>2</v>
      </c>
      <c r="O1630" s="28">
        <v>4</v>
      </c>
      <c r="P1630">
        <f>VLOOKUP($A1630,'Item Detail'!$A$2:$G$3180,7,0)</f>
        <v>1</v>
      </c>
      <c r="Q1630" s="30" t="s">
        <v>20741</v>
      </c>
      <c r="R1630" s="30" t="s">
        <v>20730</v>
      </c>
      <c r="S1630" s="30" t="s">
        <v>20742</v>
      </c>
      <c r="T1630" s="30" t="s">
        <v>20732</v>
      </c>
      <c r="U1630" s="30" t="s">
        <v>20749</v>
      </c>
      <c r="V1630" s="30" t="s">
        <v>20737</v>
      </c>
      <c r="W1630" s="30" t="s">
        <v>20737</v>
      </c>
      <c r="X1630" s="30" t="s">
        <v>20737</v>
      </c>
      <c r="Y1630" s="30" t="s">
        <v>20737</v>
      </c>
      <c r="Z1630" s="30" t="s">
        <v>20737</v>
      </c>
      <c r="AA1630" s="32" t="s">
        <v>20789</v>
      </c>
    </row>
    <row r="1631" spans="1:27" x14ac:dyDescent="0.3">
      <c r="A1631" s="28" t="s">
        <v>3987</v>
      </c>
      <c r="B1631" s="28" t="s">
        <v>17516</v>
      </c>
      <c r="C1631" s="28" t="s">
        <v>13338</v>
      </c>
      <c r="D1631" s="28" t="s">
        <v>13339</v>
      </c>
      <c r="E1631" s="28" t="s">
        <v>7716</v>
      </c>
      <c r="F1631" s="28" t="s">
        <v>1843</v>
      </c>
      <c r="G1631" s="28" t="s">
        <v>18991</v>
      </c>
      <c r="H1631" s="28" t="s">
        <v>17428</v>
      </c>
      <c r="I1631" s="28">
        <v>1</v>
      </c>
      <c r="J1631" s="28">
        <v>0</v>
      </c>
      <c r="K1631" s="28">
        <v>0</v>
      </c>
      <c r="L1631" s="28">
        <v>0</v>
      </c>
      <c r="M1631" s="28">
        <v>0</v>
      </c>
      <c r="N1631" s="28">
        <v>2</v>
      </c>
      <c r="O1631" s="28">
        <v>4</v>
      </c>
      <c r="P1631">
        <f>VLOOKUP($A1631,'Item Detail'!$A$2:$G$3180,7,0)</f>
        <v>1</v>
      </c>
      <c r="Q1631" s="30" t="s">
        <v>20741</v>
      </c>
      <c r="R1631" s="30" t="s">
        <v>20730</v>
      </c>
      <c r="S1631" s="30" t="s">
        <v>20742</v>
      </c>
      <c r="T1631" s="30" t="s">
        <v>20732</v>
      </c>
      <c r="U1631" s="30" t="s">
        <v>20732</v>
      </c>
      <c r="V1631" s="30" t="s">
        <v>20737</v>
      </c>
      <c r="W1631" s="30" t="s">
        <v>20737</v>
      </c>
      <c r="X1631" s="30" t="s">
        <v>20737</v>
      </c>
      <c r="Y1631" s="30" t="s">
        <v>20737</v>
      </c>
      <c r="Z1631" s="30" t="s">
        <v>20737</v>
      </c>
      <c r="AA1631" s="32" t="s">
        <v>20789</v>
      </c>
    </row>
    <row r="1632" spans="1:27" x14ac:dyDescent="0.3">
      <c r="A1632" s="28" t="s">
        <v>14203</v>
      </c>
      <c r="B1632" s="28" t="s">
        <v>17410</v>
      </c>
      <c r="C1632" s="28" t="s">
        <v>14204</v>
      </c>
      <c r="D1632" s="28" t="s">
        <v>14205</v>
      </c>
      <c r="E1632" s="28" t="s">
        <v>7880</v>
      </c>
      <c r="F1632" s="28" t="s">
        <v>1996</v>
      </c>
      <c r="G1632" s="28" t="s">
        <v>18992</v>
      </c>
      <c r="H1632" s="28" t="s">
        <v>17413</v>
      </c>
      <c r="I1632" s="28">
        <v>0</v>
      </c>
      <c r="J1632" s="28">
        <v>0</v>
      </c>
      <c r="K1632" s="28">
        <v>0</v>
      </c>
      <c r="L1632" s="28">
        <v>0</v>
      </c>
      <c r="M1632" s="28">
        <v>1</v>
      </c>
      <c r="N1632" s="28">
        <v>2</v>
      </c>
      <c r="O1632" s="28">
        <v>4</v>
      </c>
      <c r="P1632">
        <f>VLOOKUP($A1632,'Item Detail'!$A$2:$G$3180,7,0)</f>
        <v>1</v>
      </c>
      <c r="Q1632" s="30" t="s">
        <v>20729</v>
      </c>
      <c r="R1632" s="30" t="s">
        <v>20730</v>
      </c>
      <c r="S1632" s="30" t="s">
        <v>20731</v>
      </c>
      <c r="T1632" s="30" t="s">
        <v>20732</v>
      </c>
      <c r="U1632" s="30" t="s">
        <v>20733</v>
      </c>
      <c r="V1632" s="30" t="s">
        <v>20734</v>
      </c>
      <c r="W1632" s="30" t="s">
        <v>20734</v>
      </c>
      <c r="X1632" s="30" t="s">
        <v>20734</v>
      </c>
      <c r="Y1632" s="30" t="s">
        <v>20734</v>
      </c>
      <c r="Z1632" s="30" t="s">
        <v>20734</v>
      </c>
      <c r="AA1632" s="32" t="s">
        <v>20788</v>
      </c>
    </row>
    <row r="1633" spans="1:27" x14ac:dyDescent="0.3">
      <c r="A1633" s="28" t="s">
        <v>2462</v>
      </c>
      <c r="B1633" s="28" t="s">
        <v>17489</v>
      </c>
      <c r="C1633" s="28" t="s">
        <v>16125</v>
      </c>
      <c r="D1633" s="28" t="s">
        <v>16126</v>
      </c>
      <c r="E1633" s="28" t="s">
        <v>7716</v>
      </c>
      <c r="F1633" s="28" t="s">
        <v>17741</v>
      </c>
      <c r="G1633" s="28" t="s">
        <v>18993</v>
      </c>
      <c r="H1633" s="28" t="s">
        <v>17428</v>
      </c>
      <c r="I1633" s="28">
        <v>0</v>
      </c>
      <c r="J1633" s="28">
        <v>0</v>
      </c>
      <c r="K1633" s="28">
        <v>0</v>
      </c>
      <c r="L1633" s="28">
        <v>0</v>
      </c>
      <c r="M1633" s="28">
        <v>1</v>
      </c>
      <c r="N1633" s="28">
        <v>2</v>
      </c>
      <c r="O1633" s="28">
        <v>4</v>
      </c>
      <c r="P1633">
        <f>VLOOKUP($A1633,'Item Detail'!$A$2:$G$3180,7,0)</f>
        <v>1</v>
      </c>
      <c r="Q1633" s="30" t="s">
        <v>20741</v>
      </c>
      <c r="R1633" s="30" t="s">
        <v>20730</v>
      </c>
      <c r="S1633" s="30" t="s">
        <v>20742</v>
      </c>
      <c r="T1633" s="30" t="s">
        <v>20732</v>
      </c>
      <c r="U1633" s="30" t="s">
        <v>20732</v>
      </c>
      <c r="V1633" s="30" t="s">
        <v>20737</v>
      </c>
      <c r="W1633" s="30" t="s">
        <v>20737</v>
      </c>
      <c r="X1633" s="30" t="s">
        <v>20737</v>
      </c>
      <c r="Y1633" s="30" t="s">
        <v>20737</v>
      </c>
      <c r="Z1633" s="30" t="s">
        <v>20737</v>
      </c>
      <c r="AA1633" s="32" t="s">
        <v>20789</v>
      </c>
    </row>
    <row r="1634" spans="1:27" x14ac:dyDescent="0.3">
      <c r="A1634" s="28" t="s">
        <v>11468</v>
      </c>
      <c r="B1634" s="28" t="s">
        <v>17420</v>
      </c>
      <c r="C1634" s="28" t="s">
        <v>11469</v>
      </c>
      <c r="D1634" s="28" t="s">
        <v>7813</v>
      </c>
      <c r="E1634" s="28" t="s">
        <v>7716</v>
      </c>
      <c r="F1634" s="28" t="s">
        <v>17432</v>
      </c>
      <c r="G1634" s="28" t="s">
        <v>18994</v>
      </c>
      <c r="H1634" s="28" t="s">
        <v>17413</v>
      </c>
      <c r="I1634" s="28">
        <v>0</v>
      </c>
      <c r="J1634" s="28">
        <v>0</v>
      </c>
      <c r="K1634" s="28">
        <v>0</v>
      </c>
      <c r="L1634" s="28">
        <v>0</v>
      </c>
      <c r="M1634" s="28">
        <v>1</v>
      </c>
      <c r="N1634" s="28">
        <v>2</v>
      </c>
      <c r="O1634" s="28">
        <v>4</v>
      </c>
      <c r="P1634">
        <f>VLOOKUP($A1634,'Item Detail'!$A$2:$G$3180,7,0)</f>
        <v>1</v>
      </c>
      <c r="Q1634" s="30" t="s">
        <v>20729</v>
      </c>
      <c r="R1634" s="30" t="s">
        <v>20730</v>
      </c>
      <c r="S1634" s="30" t="s">
        <v>20731</v>
      </c>
      <c r="T1634" s="30" t="s">
        <v>20732</v>
      </c>
      <c r="U1634" s="30" t="s">
        <v>20732</v>
      </c>
      <c r="V1634" s="30" t="s">
        <v>20734</v>
      </c>
      <c r="W1634" s="30" t="s">
        <v>20734</v>
      </c>
      <c r="X1634" s="30" t="s">
        <v>20734</v>
      </c>
      <c r="Y1634" s="30" t="s">
        <v>20734</v>
      </c>
      <c r="Z1634" s="30" t="s">
        <v>20734</v>
      </c>
      <c r="AA1634" s="32" t="s">
        <v>20788</v>
      </c>
    </row>
    <row r="1635" spans="1:27" x14ac:dyDescent="0.3">
      <c r="A1635" s="28" t="s">
        <v>3088</v>
      </c>
      <c r="B1635" s="28" t="s">
        <v>17435</v>
      </c>
      <c r="C1635" s="28" t="s">
        <v>14499</v>
      </c>
      <c r="D1635" s="28" t="s">
        <v>14500</v>
      </c>
      <c r="E1635" s="28" t="s">
        <v>7716</v>
      </c>
      <c r="F1635" s="28" t="s">
        <v>18995</v>
      </c>
      <c r="G1635" s="28" t="s">
        <v>18996</v>
      </c>
      <c r="H1635" s="28" t="s">
        <v>17428</v>
      </c>
      <c r="I1635" s="28">
        <v>1</v>
      </c>
      <c r="J1635" s="28">
        <v>0</v>
      </c>
      <c r="K1635" s="28">
        <v>0</v>
      </c>
      <c r="L1635" s="28">
        <v>0</v>
      </c>
      <c r="M1635" s="28">
        <v>0</v>
      </c>
      <c r="N1635" s="28">
        <v>2</v>
      </c>
      <c r="O1635" s="28">
        <v>4</v>
      </c>
      <c r="P1635">
        <f>VLOOKUP($A1635,'Item Detail'!$A$2:$G$3180,7,0)</f>
        <v>1</v>
      </c>
      <c r="Q1635" s="30" t="s">
        <v>20741</v>
      </c>
      <c r="R1635" s="30" t="s">
        <v>20730</v>
      </c>
      <c r="S1635" s="30" t="s">
        <v>20742</v>
      </c>
      <c r="T1635" s="30" t="s">
        <v>20732</v>
      </c>
      <c r="U1635" s="30" t="s">
        <v>20749</v>
      </c>
      <c r="V1635" s="30" t="s">
        <v>20737</v>
      </c>
      <c r="W1635" s="30" t="s">
        <v>20737</v>
      </c>
      <c r="X1635" s="30" t="s">
        <v>20737</v>
      </c>
      <c r="Y1635" s="30" t="s">
        <v>20737</v>
      </c>
      <c r="Z1635" s="30" t="s">
        <v>20737</v>
      </c>
      <c r="AA1635" s="32" t="s">
        <v>20789</v>
      </c>
    </row>
    <row r="1636" spans="1:27" x14ac:dyDescent="0.3">
      <c r="A1636" s="28" t="s">
        <v>16055</v>
      </c>
      <c r="B1636" s="28" t="s">
        <v>17420</v>
      </c>
      <c r="C1636" s="28" t="s">
        <v>16056</v>
      </c>
      <c r="D1636" s="28" t="s">
        <v>12526</v>
      </c>
      <c r="E1636" s="28" t="s">
        <v>7684</v>
      </c>
      <c r="F1636" s="28" t="s">
        <v>17651</v>
      </c>
      <c r="G1636" s="28" t="s">
        <v>18997</v>
      </c>
      <c r="H1636" s="28" t="s">
        <v>17412</v>
      </c>
      <c r="I1636" s="28">
        <v>1</v>
      </c>
      <c r="J1636" s="28">
        <v>0</v>
      </c>
      <c r="K1636" s="28">
        <v>0</v>
      </c>
      <c r="L1636" s="28">
        <v>0</v>
      </c>
      <c r="M1636" s="28">
        <v>0</v>
      </c>
      <c r="N1636" s="28">
        <v>2</v>
      </c>
      <c r="O1636" s="28">
        <v>4</v>
      </c>
      <c r="P1636">
        <f>VLOOKUP($A1636,'Item Detail'!$A$2:$G$3180,7,0)</f>
        <v>1</v>
      </c>
      <c r="Q1636" s="30" t="s">
        <v>20729</v>
      </c>
      <c r="R1636" s="30" t="s">
        <v>20730</v>
      </c>
      <c r="S1636" s="30" t="s">
        <v>20731</v>
      </c>
      <c r="T1636" s="30" t="s">
        <v>20732</v>
      </c>
      <c r="U1636" s="30" t="s">
        <v>20749</v>
      </c>
      <c r="V1636" s="30" t="s">
        <v>20734</v>
      </c>
      <c r="W1636" s="30" t="s">
        <v>20737</v>
      </c>
      <c r="X1636" s="30" t="s">
        <v>20734</v>
      </c>
      <c r="Y1636" s="30" t="s">
        <v>20734</v>
      </c>
      <c r="Z1636" s="30" t="s">
        <v>20734</v>
      </c>
      <c r="AA1636" s="32" t="s">
        <v>20788</v>
      </c>
    </row>
    <row r="1637" spans="1:27" x14ac:dyDescent="0.3">
      <c r="A1637" s="28" t="s">
        <v>12639</v>
      </c>
      <c r="B1637" s="28" t="s">
        <v>17489</v>
      </c>
      <c r="C1637" s="28" t="s">
        <v>12640</v>
      </c>
      <c r="D1637" s="28" t="s">
        <v>12641</v>
      </c>
      <c r="E1637" s="28" t="s">
        <v>7787</v>
      </c>
      <c r="F1637" s="28" t="s">
        <v>7640</v>
      </c>
      <c r="G1637" s="28" t="s">
        <v>18998</v>
      </c>
      <c r="H1637" s="28" t="s">
        <v>17413</v>
      </c>
      <c r="I1637" s="28">
        <v>1</v>
      </c>
      <c r="J1637" s="28">
        <v>0</v>
      </c>
      <c r="K1637" s="28">
        <v>0</v>
      </c>
      <c r="L1637" s="28">
        <v>0</v>
      </c>
      <c r="M1637" s="28">
        <v>0</v>
      </c>
      <c r="N1637" s="28">
        <v>2</v>
      </c>
      <c r="O1637" s="28">
        <v>4</v>
      </c>
      <c r="P1637">
        <f>VLOOKUP($A1637,'Item Detail'!$A$2:$G$3180,7,0)</f>
        <v>1</v>
      </c>
      <c r="Q1637" s="30" t="s">
        <v>20729</v>
      </c>
      <c r="R1637" s="30" t="s">
        <v>20730</v>
      </c>
      <c r="S1637" s="30" t="s">
        <v>20731</v>
      </c>
      <c r="T1637" s="30" t="s">
        <v>20732</v>
      </c>
      <c r="U1637" s="30" t="s">
        <v>20749</v>
      </c>
      <c r="V1637" s="30" t="s">
        <v>20734</v>
      </c>
      <c r="W1637" s="30" t="s">
        <v>20737</v>
      </c>
      <c r="X1637" s="30" t="s">
        <v>20734</v>
      </c>
      <c r="Y1637" s="30" t="s">
        <v>20737</v>
      </c>
      <c r="Z1637" s="30" t="s">
        <v>20737</v>
      </c>
      <c r="AA1637" s="32" t="s">
        <v>20788</v>
      </c>
    </row>
    <row r="1638" spans="1:27" x14ac:dyDescent="0.3">
      <c r="A1638" s="28" t="s">
        <v>16146</v>
      </c>
      <c r="B1638" s="28" t="s">
        <v>17465</v>
      </c>
      <c r="C1638" s="28" t="s">
        <v>16147</v>
      </c>
      <c r="D1638" s="28" t="s">
        <v>7677</v>
      </c>
      <c r="E1638" s="28" t="s">
        <v>16148</v>
      </c>
      <c r="F1638" s="28" t="s">
        <v>2275</v>
      </c>
      <c r="G1638" s="28" t="s">
        <v>18999</v>
      </c>
      <c r="H1638" s="28" t="s">
        <v>17453</v>
      </c>
      <c r="I1638" s="28">
        <v>0</v>
      </c>
      <c r="J1638" s="28">
        <v>0</v>
      </c>
      <c r="K1638" s="28">
        <v>1</v>
      </c>
      <c r="L1638" s="28">
        <v>0</v>
      </c>
      <c r="M1638" s="28">
        <v>0</v>
      </c>
      <c r="N1638" s="28">
        <v>2</v>
      </c>
      <c r="O1638" s="28">
        <v>4</v>
      </c>
      <c r="P1638">
        <f>VLOOKUP($A1638,'Item Detail'!$A$2:$G$3180,7,0)</f>
        <v>1</v>
      </c>
      <c r="Q1638" s="30" t="s">
        <v>20729</v>
      </c>
      <c r="R1638" s="30" t="s">
        <v>20730</v>
      </c>
      <c r="S1638" s="30" t="s">
        <v>20731</v>
      </c>
      <c r="T1638" s="30" t="s">
        <v>20732</v>
      </c>
      <c r="U1638" s="30" t="s">
        <v>20733</v>
      </c>
      <c r="V1638" s="30" t="s">
        <v>20734</v>
      </c>
      <c r="W1638" s="30" t="s">
        <v>20737</v>
      </c>
      <c r="X1638" s="30" t="s">
        <v>20737</v>
      </c>
      <c r="Y1638" s="30" t="s">
        <v>20737</v>
      </c>
      <c r="Z1638" s="30" t="s">
        <v>20737</v>
      </c>
      <c r="AA1638" s="32" t="s">
        <v>20790</v>
      </c>
    </row>
    <row r="1639" spans="1:27" x14ac:dyDescent="0.3">
      <c r="A1639" s="28" t="s">
        <v>7594</v>
      </c>
      <c r="B1639" s="28" t="s">
        <v>17468</v>
      </c>
      <c r="C1639" s="28" t="s">
        <v>15039</v>
      </c>
      <c r="D1639" s="28" t="s">
        <v>15040</v>
      </c>
      <c r="E1639" s="28" t="s">
        <v>7716</v>
      </c>
      <c r="F1639" s="28" t="s">
        <v>1723</v>
      </c>
      <c r="G1639" s="28" t="s">
        <v>19000</v>
      </c>
      <c r="H1639" s="28" t="s">
        <v>17419</v>
      </c>
      <c r="I1639" s="28">
        <v>0</v>
      </c>
      <c r="J1639" s="28">
        <v>1</v>
      </c>
      <c r="K1639" s="28">
        <v>0</v>
      </c>
      <c r="L1639" s="28">
        <v>0</v>
      </c>
      <c r="M1639" s="28">
        <v>0</v>
      </c>
      <c r="N1639" s="28">
        <v>2</v>
      </c>
      <c r="O1639" s="28">
        <v>4</v>
      </c>
      <c r="P1639">
        <f>VLOOKUP($A1639,'Item Detail'!$A$2:$G$3180,7,0)</f>
        <v>1</v>
      </c>
      <c r="Q1639" s="30" t="s">
        <v>20735</v>
      </c>
      <c r="R1639" s="30" t="s">
        <v>20730</v>
      </c>
      <c r="S1639" s="30" t="s">
        <v>4207</v>
      </c>
      <c r="T1639" s="30" t="s">
        <v>20732</v>
      </c>
      <c r="U1639" s="30" t="s">
        <v>20732</v>
      </c>
      <c r="V1639" s="30" t="s">
        <v>20737</v>
      </c>
      <c r="W1639" s="30" t="s">
        <v>20737</v>
      </c>
      <c r="X1639" s="30" t="s">
        <v>20737</v>
      </c>
      <c r="Y1639" s="30" t="s">
        <v>20737</v>
      </c>
      <c r="Z1639" s="30" t="s">
        <v>20737</v>
      </c>
      <c r="AA1639" s="32" t="s">
        <v>20789</v>
      </c>
    </row>
    <row r="1640" spans="1:27" x14ac:dyDescent="0.3">
      <c r="A1640" s="28" t="s">
        <v>3623</v>
      </c>
      <c r="B1640" s="28" t="s">
        <v>17410</v>
      </c>
      <c r="C1640" s="28" t="s">
        <v>11097</v>
      </c>
      <c r="D1640" s="28" t="s">
        <v>11098</v>
      </c>
      <c r="E1640" s="28" t="s">
        <v>7787</v>
      </c>
      <c r="F1640" s="28" t="s">
        <v>3625</v>
      </c>
      <c r="G1640" s="28" t="s">
        <v>19001</v>
      </c>
      <c r="H1640" s="28" t="s">
        <v>17428</v>
      </c>
      <c r="I1640" s="28">
        <v>0</v>
      </c>
      <c r="J1640" s="28">
        <v>0</v>
      </c>
      <c r="K1640" s="28">
        <v>1</v>
      </c>
      <c r="L1640" s="28">
        <v>0</v>
      </c>
      <c r="M1640" s="28">
        <v>0</v>
      </c>
      <c r="N1640" s="28">
        <v>2</v>
      </c>
      <c r="O1640" s="28">
        <v>4</v>
      </c>
      <c r="P1640">
        <f>VLOOKUP($A1640,'Item Detail'!$A$2:$G$3180,7,0)</f>
        <v>1</v>
      </c>
      <c r="Q1640" s="30" t="s">
        <v>20729</v>
      </c>
      <c r="R1640" s="30" t="s">
        <v>20730</v>
      </c>
      <c r="S1640" s="30" t="s">
        <v>20731</v>
      </c>
      <c r="T1640" s="30" t="s">
        <v>20732</v>
      </c>
      <c r="U1640" s="30" t="s">
        <v>20732</v>
      </c>
      <c r="V1640" s="30" t="s">
        <v>20734</v>
      </c>
      <c r="W1640" s="30" t="s">
        <v>20737</v>
      </c>
      <c r="X1640" s="30" t="s">
        <v>20737</v>
      </c>
      <c r="Y1640" s="30" t="s">
        <v>20737</v>
      </c>
      <c r="Z1640" s="30" t="s">
        <v>20737</v>
      </c>
      <c r="AA1640" s="33" t="s">
        <v>20788</v>
      </c>
    </row>
    <row r="1641" spans="1:27" x14ac:dyDescent="0.3">
      <c r="A1641" s="28" t="s">
        <v>6141</v>
      </c>
      <c r="B1641" s="28" t="s">
        <v>17465</v>
      </c>
      <c r="C1641" s="28" t="s">
        <v>12629</v>
      </c>
      <c r="D1641" s="28" t="s">
        <v>7677</v>
      </c>
      <c r="E1641" s="28" t="s">
        <v>7713</v>
      </c>
      <c r="F1641" s="28" t="s">
        <v>3321</v>
      </c>
      <c r="G1641" s="28" t="s">
        <v>19002</v>
      </c>
      <c r="H1641" s="28" t="s">
        <v>17419</v>
      </c>
      <c r="I1641" s="28">
        <v>1</v>
      </c>
      <c r="J1641" s="28">
        <v>0</v>
      </c>
      <c r="K1641" s="28">
        <v>0</v>
      </c>
      <c r="L1641" s="28">
        <v>0</v>
      </c>
      <c r="M1641" s="28">
        <v>0</v>
      </c>
      <c r="N1641" s="28">
        <v>2</v>
      </c>
      <c r="O1641" s="28">
        <v>4</v>
      </c>
      <c r="P1641">
        <f>VLOOKUP($A1641,'Item Detail'!$A$2:$G$3180,7,0)</f>
        <v>1</v>
      </c>
      <c r="Q1641" s="30" t="s">
        <v>20735</v>
      </c>
      <c r="R1641" s="30" t="s">
        <v>20730</v>
      </c>
      <c r="S1641" s="30" t="s">
        <v>4207</v>
      </c>
      <c r="T1641" s="30" t="s">
        <v>20743</v>
      </c>
      <c r="U1641" s="30" t="s">
        <v>20732</v>
      </c>
      <c r="V1641" s="30" t="s">
        <v>20737</v>
      </c>
      <c r="W1641" s="30" t="s">
        <v>20737</v>
      </c>
      <c r="X1641" s="30" t="s">
        <v>20737</v>
      </c>
      <c r="Y1641" s="30" t="s">
        <v>20737</v>
      </c>
      <c r="Z1641" s="30" t="s">
        <v>20737</v>
      </c>
      <c r="AA1641" s="32" t="s">
        <v>20789</v>
      </c>
    </row>
    <row r="1642" spans="1:27" x14ac:dyDescent="0.3">
      <c r="A1642" s="28" t="s">
        <v>14176</v>
      </c>
      <c r="B1642" s="28" t="s">
        <v>17458</v>
      </c>
      <c r="C1642" s="28" t="s">
        <v>14177</v>
      </c>
      <c r="D1642" s="28" t="s">
        <v>14178</v>
      </c>
      <c r="E1642" s="28" t="s">
        <v>12844</v>
      </c>
      <c r="F1642" s="28" t="s">
        <v>14179</v>
      </c>
      <c r="G1642" s="28" t="s">
        <v>19003</v>
      </c>
      <c r="H1642" s="28" t="s">
        <v>17412</v>
      </c>
      <c r="I1642" s="28">
        <v>0</v>
      </c>
      <c r="J1642" s="28">
        <v>0</v>
      </c>
      <c r="K1642" s="28">
        <v>0</v>
      </c>
      <c r="L1642" s="28">
        <v>0</v>
      </c>
      <c r="M1642" s="28">
        <v>1</v>
      </c>
      <c r="N1642" s="28">
        <v>2</v>
      </c>
      <c r="O1642" s="28">
        <v>4</v>
      </c>
      <c r="P1642">
        <f>VLOOKUP($A1642,'Item Detail'!$A$2:$G$3180,7,0)</f>
        <v>1</v>
      </c>
      <c r="Q1642" s="30" t="s">
        <v>20779</v>
      </c>
      <c r="R1642" s="30" t="s">
        <v>20730</v>
      </c>
      <c r="S1642" s="30" t="s">
        <v>20731</v>
      </c>
      <c r="T1642" s="30" t="s">
        <v>20732</v>
      </c>
      <c r="U1642" s="30" t="s">
        <v>20736</v>
      </c>
      <c r="V1642" s="30" t="s">
        <v>20737</v>
      </c>
      <c r="W1642" s="30" t="s">
        <v>20737</v>
      </c>
      <c r="X1642" s="30" t="s">
        <v>20737</v>
      </c>
      <c r="Y1642" s="30" t="s">
        <v>20737</v>
      </c>
      <c r="Z1642" s="30" t="s">
        <v>20737</v>
      </c>
      <c r="AA1642" s="32" t="s">
        <v>20788</v>
      </c>
    </row>
    <row r="1643" spans="1:27" x14ac:dyDescent="0.3">
      <c r="A1643" s="28" t="s">
        <v>4694</v>
      </c>
      <c r="B1643" s="28" t="s">
        <v>17483</v>
      </c>
      <c r="C1643" s="28" t="s">
        <v>12857</v>
      </c>
      <c r="D1643" s="28" t="s">
        <v>12858</v>
      </c>
      <c r="E1643" s="28" t="s">
        <v>7716</v>
      </c>
      <c r="F1643" s="28" t="s">
        <v>1691</v>
      </c>
      <c r="G1643" s="28" t="s">
        <v>19004</v>
      </c>
      <c r="H1643" s="28" t="s">
        <v>17419</v>
      </c>
      <c r="I1643" s="28">
        <v>0</v>
      </c>
      <c r="J1643" s="28">
        <v>0</v>
      </c>
      <c r="K1643" s="28">
        <v>1</v>
      </c>
      <c r="L1643" s="28">
        <v>0</v>
      </c>
      <c r="M1643" s="28">
        <v>0</v>
      </c>
      <c r="N1643" s="28">
        <v>2</v>
      </c>
      <c r="O1643" s="28">
        <v>4</v>
      </c>
      <c r="P1643">
        <f>VLOOKUP($A1643,'Item Detail'!$A$2:$G$3180,7,0)</f>
        <v>1</v>
      </c>
      <c r="Q1643" s="30" t="s">
        <v>20735</v>
      </c>
      <c r="R1643" s="30" t="s">
        <v>20730</v>
      </c>
      <c r="S1643" s="30" t="s">
        <v>4207</v>
      </c>
      <c r="T1643" s="30" t="s">
        <v>20732</v>
      </c>
      <c r="U1643" s="30" t="s">
        <v>20749</v>
      </c>
      <c r="V1643" s="30" t="s">
        <v>20737</v>
      </c>
      <c r="W1643" s="30" t="s">
        <v>20737</v>
      </c>
      <c r="X1643" s="30" t="s">
        <v>20737</v>
      </c>
      <c r="Y1643" s="30" t="s">
        <v>20737</v>
      </c>
      <c r="Z1643" s="30" t="s">
        <v>20737</v>
      </c>
      <c r="AA1643" s="32" t="s">
        <v>20789</v>
      </c>
    </row>
    <row r="1644" spans="1:27" x14ac:dyDescent="0.3">
      <c r="A1644" s="28" t="s">
        <v>5085</v>
      </c>
      <c r="B1644" s="28" t="s">
        <v>17465</v>
      </c>
      <c r="C1644" s="28" t="s">
        <v>5086</v>
      </c>
      <c r="D1644" s="28" t="s">
        <v>14545</v>
      </c>
      <c r="E1644" s="28" t="s">
        <v>7901</v>
      </c>
      <c r="F1644" s="28" t="s">
        <v>5087</v>
      </c>
      <c r="G1644" s="28" t="s">
        <v>19005</v>
      </c>
      <c r="H1644" s="28" t="s">
        <v>17419</v>
      </c>
      <c r="I1644" s="28">
        <v>1</v>
      </c>
      <c r="J1644" s="28">
        <v>0</v>
      </c>
      <c r="K1644" s="28">
        <v>0</v>
      </c>
      <c r="L1644" s="28">
        <v>0</v>
      </c>
      <c r="M1644" s="28">
        <v>0</v>
      </c>
      <c r="N1644" s="28">
        <v>2</v>
      </c>
      <c r="O1644" s="28">
        <v>4</v>
      </c>
      <c r="P1644">
        <f>VLOOKUP($A1644,'Item Detail'!$A$2:$G$3180,7,0)</f>
        <v>1</v>
      </c>
      <c r="Q1644" s="30" t="s">
        <v>20735</v>
      </c>
      <c r="R1644" s="30" t="s">
        <v>20730</v>
      </c>
      <c r="S1644" s="30" t="s">
        <v>4207</v>
      </c>
      <c r="T1644" s="30" t="s">
        <v>20732</v>
      </c>
      <c r="U1644" s="30" t="s">
        <v>20732</v>
      </c>
      <c r="V1644" s="30" t="s">
        <v>20737</v>
      </c>
      <c r="W1644" s="30" t="s">
        <v>20737</v>
      </c>
      <c r="X1644" s="30" t="s">
        <v>20737</v>
      </c>
      <c r="Y1644" s="30" t="s">
        <v>20737</v>
      </c>
      <c r="Z1644" s="30" t="s">
        <v>20737</v>
      </c>
      <c r="AA1644" s="32" t="s">
        <v>20789</v>
      </c>
    </row>
    <row r="1645" spans="1:27" x14ac:dyDescent="0.3">
      <c r="A1645" s="28" t="s">
        <v>4201</v>
      </c>
      <c r="B1645" s="28" t="s">
        <v>17435</v>
      </c>
      <c r="C1645" s="28" t="s">
        <v>12014</v>
      </c>
      <c r="D1645" s="28" t="s">
        <v>7677</v>
      </c>
      <c r="E1645" s="28" t="s">
        <v>7716</v>
      </c>
      <c r="F1645" s="28" t="s">
        <v>17432</v>
      </c>
      <c r="G1645" s="28" t="s">
        <v>19006</v>
      </c>
      <c r="H1645" s="28" t="s">
        <v>17428</v>
      </c>
      <c r="I1645" s="28">
        <v>1</v>
      </c>
      <c r="J1645" s="28">
        <v>0</v>
      </c>
      <c r="K1645" s="28">
        <v>0</v>
      </c>
      <c r="L1645" s="28">
        <v>0</v>
      </c>
      <c r="M1645" s="28">
        <v>0</v>
      </c>
      <c r="N1645" s="28">
        <v>2</v>
      </c>
      <c r="O1645" s="28">
        <v>4</v>
      </c>
      <c r="P1645">
        <f>VLOOKUP($A1645,'Item Detail'!$A$2:$G$3180,7,0)</f>
        <v>1</v>
      </c>
      <c r="Q1645" s="30" t="s">
        <v>20741</v>
      </c>
      <c r="R1645" s="30" t="s">
        <v>20730</v>
      </c>
      <c r="S1645" s="30" t="s">
        <v>20742</v>
      </c>
      <c r="T1645" s="30" t="s">
        <v>20732</v>
      </c>
      <c r="U1645" s="30" t="s">
        <v>20732</v>
      </c>
      <c r="V1645" s="30" t="s">
        <v>20737</v>
      </c>
      <c r="W1645" s="30" t="s">
        <v>20737</v>
      </c>
      <c r="X1645" s="30" t="s">
        <v>20737</v>
      </c>
      <c r="Y1645" s="30" t="s">
        <v>20737</v>
      </c>
      <c r="Z1645" s="30" t="s">
        <v>20737</v>
      </c>
      <c r="AA1645" s="32" t="s">
        <v>20789</v>
      </c>
    </row>
    <row r="1646" spans="1:27" x14ac:dyDescent="0.3">
      <c r="A1646" s="28" t="s">
        <v>3677</v>
      </c>
      <c r="B1646" s="28" t="s">
        <v>17458</v>
      </c>
      <c r="C1646" s="28" t="s">
        <v>3678</v>
      </c>
      <c r="D1646" s="28" t="s">
        <v>7677</v>
      </c>
      <c r="E1646" s="28" t="s">
        <v>7749</v>
      </c>
      <c r="F1646" s="28" t="s">
        <v>3057</v>
      </c>
      <c r="G1646" s="28" t="s">
        <v>19007</v>
      </c>
      <c r="H1646" s="28" t="s">
        <v>17428</v>
      </c>
      <c r="I1646" s="28">
        <v>0</v>
      </c>
      <c r="J1646" s="28">
        <v>0</v>
      </c>
      <c r="K1646" s="28">
        <v>0</v>
      </c>
      <c r="L1646" s="28">
        <v>0</v>
      </c>
      <c r="M1646" s="28">
        <v>1</v>
      </c>
      <c r="N1646" s="28">
        <v>2</v>
      </c>
      <c r="O1646" s="28">
        <v>4</v>
      </c>
      <c r="P1646">
        <f>VLOOKUP($A1646,'Item Detail'!$A$2:$G$3180,7,0)</f>
        <v>1</v>
      </c>
      <c r="Q1646" s="30" t="s">
        <v>20741</v>
      </c>
      <c r="R1646" s="30" t="s">
        <v>20730</v>
      </c>
      <c r="S1646" s="30" t="s">
        <v>20742</v>
      </c>
      <c r="T1646" s="30" t="s">
        <v>20732</v>
      </c>
      <c r="U1646" s="30" t="s">
        <v>20733</v>
      </c>
      <c r="V1646" s="30" t="s">
        <v>20737</v>
      </c>
      <c r="W1646" s="30" t="s">
        <v>20737</v>
      </c>
      <c r="X1646" s="30" t="s">
        <v>20737</v>
      </c>
      <c r="Y1646" s="30" t="s">
        <v>20737</v>
      </c>
      <c r="Z1646" s="30" t="s">
        <v>20737</v>
      </c>
      <c r="AA1646" s="32" t="s">
        <v>20789</v>
      </c>
    </row>
    <row r="1647" spans="1:27" x14ac:dyDescent="0.3">
      <c r="A1647" s="28" t="s">
        <v>15343</v>
      </c>
      <c r="B1647" s="28" t="s">
        <v>17437</v>
      </c>
      <c r="C1647" s="28" t="s">
        <v>15344</v>
      </c>
      <c r="D1647" s="28" t="s">
        <v>15345</v>
      </c>
      <c r="E1647" s="28" t="s">
        <v>7919</v>
      </c>
      <c r="F1647" s="28" t="s">
        <v>15346</v>
      </c>
      <c r="G1647" s="28" t="s">
        <v>19008</v>
      </c>
      <c r="H1647" s="28" t="s">
        <v>17453</v>
      </c>
      <c r="I1647" s="28">
        <v>0</v>
      </c>
      <c r="J1647" s="28">
        <v>0</v>
      </c>
      <c r="K1647" s="28">
        <v>1</v>
      </c>
      <c r="L1647" s="28">
        <v>0</v>
      </c>
      <c r="M1647" s="28">
        <v>0</v>
      </c>
      <c r="N1647" s="28">
        <v>2</v>
      </c>
      <c r="O1647" s="28">
        <v>4</v>
      </c>
      <c r="P1647">
        <f>VLOOKUP($A1647,'Item Detail'!$A$2:$G$3180,7,0)</f>
        <v>1</v>
      </c>
      <c r="Q1647" s="30" t="s">
        <v>20739</v>
      </c>
      <c r="R1647" s="30" t="s">
        <v>20730</v>
      </c>
      <c r="S1647" s="30" t="s">
        <v>20731</v>
      </c>
      <c r="T1647" s="30" t="s">
        <v>20732</v>
      </c>
      <c r="U1647" s="30" t="s">
        <v>20761</v>
      </c>
      <c r="V1647" s="30" t="s">
        <v>20734</v>
      </c>
      <c r="W1647" s="30" t="s">
        <v>20737</v>
      </c>
      <c r="X1647" s="30" t="s">
        <v>20737</v>
      </c>
      <c r="Y1647" s="30" t="s">
        <v>20737</v>
      </c>
      <c r="Z1647" s="30" t="s">
        <v>20737</v>
      </c>
      <c r="AA1647" s="32" t="s">
        <v>20790</v>
      </c>
    </row>
    <row r="1648" spans="1:27" x14ac:dyDescent="0.3">
      <c r="A1648" s="28" t="s">
        <v>5554</v>
      </c>
      <c r="B1648" s="28" t="s">
        <v>17489</v>
      </c>
      <c r="C1648" s="28" t="s">
        <v>14219</v>
      </c>
      <c r="D1648" s="28" t="s">
        <v>14220</v>
      </c>
      <c r="E1648" s="28" t="s">
        <v>7716</v>
      </c>
      <c r="F1648" s="28" t="s">
        <v>1608</v>
      </c>
      <c r="G1648" s="28" t="s">
        <v>19009</v>
      </c>
      <c r="H1648" s="28" t="s">
        <v>17419</v>
      </c>
      <c r="I1648" s="28">
        <v>1</v>
      </c>
      <c r="J1648" s="28">
        <v>0</v>
      </c>
      <c r="K1648" s="28">
        <v>0</v>
      </c>
      <c r="L1648" s="28">
        <v>0</v>
      </c>
      <c r="M1648" s="28">
        <v>0</v>
      </c>
      <c r="N1648" s="28">
        <v>2</v>
      </c>
      <c r="O1648" s="28">
        <v>4</v>
      </c>
      <c r="P1648">
        <f>VLOOKUP($A1648,'Item Detail'!$A$2:$G$3180,7,0)</f>
        <v>1</v>
      </c>
      <c r="Q1648" s="30" t="s">
        <v>20735</v>
      </c>
      <c r="R1648" s="30" t="s">
        <v>20730</v>
      </c>
      <c r="S1648" s="30" t="s">
        <v>4207</v>
      </c>
      <c r="T1648" s="30" t="s">
        <v>20732</v>
      </c>
      <c r="U1648" s="30" t="s">
        <v>20733</v>
      </c>
      <c r="V1648" s="30" t="s">
        <v>20737</v>
      </c>
      <c r="W1648" s="30" t="s">
        <v>20737</v>
      </c>
      <c r="X1648" s="30" t="s">
        <v>20737</v>
      </c>
      <c r="Y1648" s="30" t="s">
        <v>20737</v>
      </c>
      <c r="Z1648" s="30" t="s">
        <v>20737</v>
      </c>
      <c r="AA1648" s="32" t="s">
        <v>20789</v>
      </c>
    </row>
    <row r="1649" spans="1:27" x14ac:dyDescent="0.3">
      <c r="A1649" s="28" t="s">
        <v>6711</v>
      </c>
      <c r="B1649" s="28" t="s">
        <v>17420</v>
      </c>
      <c r="C1649" s="28" t="s">
        <v>10981</v>
      </c>
      <c r="D1649" s="28" t="s">
        <v>10982</v>
      </c>
      <c r="E1649" s="28" t="s">
        <v>7716</v>
      </c>
      <c r="F1649" s="28" t="s">
        <v>4208</v>
      </c>
      <c r="G1649" s="28" t="s">
        <v>19010</v>
      </c>
      <c r="H1649" s="28" t="s">
        <v>17419</v>
      </c>
      <c r="I1649" s="28">
        <v>0</v>
      </c>
      <c r="J1649" s="28">
        <v>0</v>
      </c>
      <c r="K1649" s="28">
        <v>1</v>
      </c>
      <c r="L1649" s="28">
        <v>0</v>
      </c>
      <c r="M1649" s="28">
        <v>0</v>
      </c>
      <c r="N1649" s="28">
        <v>2</v>
      </c>
      <c r="O1649" s="28">
        <v>4</v>
      </c>
      <c r="P1649">
        <f>VLOOKUP($A1649,'Item Detail'!$A$2:$G$3180,7,0)</f>
        <v>1</v>
      </c>
      <c r="Q1649" s="30" t="s">
        <v>20738</v>
      </c>
      <c r="R1649" s="30" t="s">
        <v>20730</v>
      </c>
      <c r="S1649" s="30" t="s">
        <v>4207</v>
      </c>
      <c r="T1649" s="30" t="s">
        <v>20732</v>
      </c>
      <c r="U1649" s="30" t="s">
        <v>20732</v>
      </c>
      <c r="V1649" s="30" t="s">
        <v>20737</v>
      </c>
      <c r="W1649" s="30" t="s">
        <v>20737</v>
      </c>
      <c r="X1649" s="30" t="s">
        <v>20737</v>
      </c>
      <c r="Y1649" s="30" t="s">
        <v>20737</v>
      </c>
      <c r="Z1649" s="30" t="s">
        <v>20737</v>
      </c>
      <c r="AA1649" s="32" t="s">
        <v>20785</v>
      </c>
    </row>
    <row r="1650" spans="1:27" x14ac:dyDescent="0.3">
      <c r="A1650" s="28" t="s">
        <v>5532</v>
      </c>
      <c r="B1650" s="28" t="s">
        <v>17483</v>
      </c>
      <c r="C1650" s="28" t="s">
        <v>16097</v>
      </c>
      <c r="D1650" s="28" t="s">
        <v>7677</v>
      </c>
      <c r="E1650" s="28" t="s">
        <v>7716</v>
      </c>
      <c r="F1650" s="28" t="s">
        <v>1691</v>
      </c>
      <c r="G1650" s="28" t="s">
        <v>19011</v>
      </c>
      <c r="H1650" s="28" t="s">
        <v>17419</v>
      </c>
      <c r="I1650" s="28">
        <v>0</v>
      </c>
      <c r="J1650" s="28">
        <v>0</v>
      </c>
      <c r="K1650" s="28">
        <v>1</v>
      </c>
      <c r="L1650" s="28">
        <v>0</v>
      </c>
      <c r="M1650" s="28">
        <v>0</v>
      </c>
      <c r="N1650" s="28">
        <v>2</v>
      </c>
      <c r="O1650" s="28">
        <v>4</v>
      </c>
      <c r="P1650">
        <f>VLOOKUP($A1650,'Item Detail'!$A$2:$G$3180,7,0)</f>
        <v>1</v>
      </c>
      <c r="Q1650" s="30" t="s">
        <v>20741</v>
      </c>
      <c r="R1650" s="30" t="s">
        <v>20730</v>
      </c>
      <c r="S1650" s="30" t="s">
        <v>20742</v>
      </c>
      <c r="T1650" s="30" t="s">
        <v>20732</v>
      </c>
      <c r="U1650" s="30" t="s">
        <v>20733</v>
      </c>
      <c r="V1650" s="30" t="s">
        <v>20737</v>
      </c>
      <c r="W1650" s="30" t="s">
        <v>20737</v>
      </c>
      <c r="X1650" s="30" t="s">
        <v>20737</v>
      </c>
      <c r="Y1650" s="30" t="s">
        <v>20737</v>
      </c>
      <c r="Z1650" s="30" t="s">
        <v>20737</v>
      </c>
      <c r="AA1650" s="32" t="s">
        <v>20789</v>
      </c>
    </row>
    <row r="1651" spans="1:27" x14ac:dyDescent="0.3">
      <c r="A1651" s="28" t="s">
        <v>3418</v>
      </c>
      <c r="B1651" s="28" t="s">
        <v>17435</v>
      </c>
      <c r="C1651" s="28" t="s">
        <v>15806</v>
      </c>
      <c r="D1651" s="28" t="s">
        <v>7677</v>
      </c>
      <c r="E1651" s="28" t="s">
        <v>7716</v>
      </c>
      <c r="F1651" s="28" t="s">
        <v>17432</v>
      </c>
      <c r="G1651" s="28" t="s">
        <v>19012</v>
      </c>
      <c r="H1651" s="28" t="s">
        <v>17428</v>
      </c>
      <c r="I1651" s="28">
        <v>1</v>
      </c>
      <c r="J1651" s="28">
        <v>0</v>
      </c>
      <c r="K1651" s="28">
        <v>0</v>
      </c>
      <c r="L1651" s="28">
        <v>0</v>
      </c>
      <c r="M1651" s="28">
        <v>0</v>
      </c>
      <c r="N1651" s="28">
        <v>2</v>
      </c>
      <c r="O1651" s="28">
        <v>4</v>
      </c>
      <c r="P1651">
        <f>VLOOKUP($A1651,'Item Detail'!$A$2:$G$3180,7,0)</f>
        <v>1</v>
      </c>
      <c r="Q1651" s="30" t="s">
        <v>20741</v>
      </c>
      <c r="R1651" s="30" t="s">
        <v>20730</v>
      </c>
      <c r="S1651" s="30" t="s">
        <v>20742</v>
      </c>
      <c r="T1651" s="30" t="s">
        <v>20732</v>
      </c>
      <c r="U1651" s="30" t="s">
        <v>20732</v>
      </c>
      <c r="V1651" s="30" t="s">
        <v>20737</v>
      </c>
      <c r="W1651" s="30" t="s">
        <v>20737</v>
      </c>
      <c r="X1651" s="30" t="s">
        <v>20737</v>
      </c>
      <c r="Y1651" s="30" t="s">
        <v>20737</v>
      </c>
      <c r="Z1651" s="30" t="s">
        <v>20737</v>
      </c>
      <c r="AA1651" s="32" t="s">
        <v>20789</v>
      </c>
    </row>
    <row r="1652" spans="1:27" x14ac:dyDescent="0.3">
      <c r="A1652" s="28" t="s">
        <v>6832</v>
      </c>
      <c r="B1652" s="28" t="s">
        <v>17483</v>
      </c>
      <c r="C1652" s="28" t="s">
        <v>17200</v>
      </c>
      <c r="D1652" s="28" t="s">
        <v>17201</v>
      </c>
      <c r="E1652" s="28" t="s">
        <v>9279</v>
      </c>
      <c r="F1652" s="28" t="s">
        <v>1691</v>
      </c>
      <c r="G1652" s="28" t="s">
        <v>19013</v>
      </c>
      <c r="H1652" s="28" t="s">
        <v>17419</v>
      </c>
      <c r="I1652" s="28">
        <v>0</v>
      </c>
      <c r="J1652" s="28">
        <v>0</v>
      </c>
      <c r="K1652" s="28">
        <v>1</v>
      </c>
      <c r="L1652" s="28">
        <v>0</v>
      </c>
      <c r="M1652" s="28">
        <v>0</v>
      </c>
      <c r="N1652" s="28">
        <v>2</v>
      </c>
      <c r="O1652" s="28">
        <v>4</v>
      </c>
      <c r="P1652">
        <f>VLOOKUP($A1652,'Item Detail'!$A$2:$G$3180,7,0)</f>
        <v>1</v>
      </c>
      <c r="Q1652" s="30" t="s">
        <v>20735</v>
      </c>
      <c r="R1652" s="30" t="s">
        <v>20730</v>
      </c>
      <c r="S1652" s="30" t="s">
        <v>4207</v>
      </c>
      <c r="T1652" s="30" t="s">
        <v>20732</v>
      </c>
      <c r="U1652" s="30" t="s">
        <v>20732</v>
      </c>
      <c r="V1652" s="30" t="s">
        <v>20737</v>
      </c>
      <c r="W1652" s="30" t="s">
        <v>20737</v>
      </c>
      <c r="X1652" s="30" t="s">
        <v>20737</v>
      </c>
      <c r="Y1652" s="30" t="s">
        <v>20737</v>
      </c>
      <c r="Z1652" s="30" t="s">
        <v>20737</v>
      </c>
      <c r="AA1652" s="32" t="s">
        <v>20789</v>
      </c>
    </row>
    <row r="1653" spans="1:27" x14ac:dyDescent="0.3">
      <c r="A1653" s="28" t="s">
        <v>7027</v>
      </c>
      <c r="B1653" s="28" t="s">
        <v>17570</v>
      </c>
      <c r="C1653" s="28" t="s">
        <v>13044</v>
      </c>
      <c r="D1653" s="28" t="s">
        <v>13045</v>
      </c>
      <c r="E1653" s="28" t="s">
        <v>7716</v>
      </c>
      <c r="F1653" s="28" t="s">
        <v>1918</v>
      </c>
      <c r="G1653" s="28" t="s">
        <v>19014</v>
      </c>
      <c r="H1653" s="28" t="s">
        <v>17419</v>
      </c>
      <c r="I1653" s="28">
        <v>1</v>
      </c>
      <c r="J1653" s="28">
        <v>0</v>
      </c>
      <c r="K1653" s="28">
        <v>0</v>
      </c>
      <c r="L1653" s="28">
        <v>0</v>
      </c>
      <c r="M1653" s="28">
        <v>0</v>
      </c>
      <c r="N1653" s="28">
        <v>2</v>
      </c>
      <c r="O1653" s="28">
        <v>4</v>
      </c>
      <c r="P1653">
        <f>VLOOKUP($A1653,'Item Detail'!$A$2:$G$3180,7,0)</f>
        <v>1</v>
      </c>
      <c r="Q1653" s="30" t="s">
        <v>20735</v>
      </c>
      <c r="R1653" s="30" t="s">
        <v>20730</v>
      </c>
      <c r="S1653" s="30" t="s">
        <v>4207</v>
      </c>
      <c r="T1653" s="30" t="s">
        <v>20732</v>
      </c>
      <c r="U1653" s="30" t="s">
        <v>20733</v>
      </c>
      <c r="V1653" s="30" t="s">
        <v>20737</v>
      </c>
      <c r="W1653" s="30" t="s">
        <v>20737</v>
      </c>
      <c r="X1653" s="30" t="s">
        <v>20737</v>
      </c>
      <c r="Y1653" s="30" t="s">
        <v>20737</v>
      </c>
      <c r="Z1653" s="30" t="s">
        <v>20737</v>
      </c>
      <c r="AA1653" s="32" t="s">
        <v>20789</v>
      </c>
    </row>
    <row r="1654" spans="1:27" x14ac:dyDescent="0.3">
      <c r="A1654" s="28" t="s">
        <v>3271</v>
      </c>
      <c r="B1654" s="28" t="s">
        <v>17447</v>
      </c>
      <c r="C1654" s="28" t="s">
        <v>9237</v>
      </c>
      <c r="D1654" s="28" t="s">
        <v>11327</v>
      </c>
      <c r="E1654" s="28" t="s">
        <v>7716</v>
      </c>
      <c r="F1654" s="28" t="s">
        <v>1684</v>
      </c>
      <c r="G1654" s="28" t="s">
        <v>19015</v>
      </c>
      <c r="H1654" s="28" t="s">
        <v>17428</v>
      </c>
      <c r="I1654" s="28">
        <v>0</v>
      </c>
      <c r="J1654" s="28">
        <v>0</v>
      </c>
      <c r="K1654" s="28">
        <v>1</v>
      </c>
      <c r="L1654" s="28">
        <v>0</v>
      </c>
      <c r="M1654" s="28">
        <v>0</v>
      </c>
      <c r="N1654" s="28">
        <v>2</v>
      </c>
      <c r="O1654" s="28">
        <v>4</v>
      </c>
      <c r="P1654">
        <f>VLOOKUP($A1654,'Item Detail'!$A$2:$G$3180,7,0)</f>
        <v>1</v>
      </c>
      <c r="Q1654" s="30" t="s">
        <v>20741</v>
      </c>
      <c r="R1654" s="30" t="s">
        <v>20730</v>
      </c>
      <c r="S1654" s="30" t="s">
        <v>20742</v>
      </c>
      <c r="T1654" s="30" t="s">
        <v>20732</v>
      </c>
      <c r="U1654" s="30" t="s">
        <v>20749</v>
      </c>
      <c r="V1654" s="30" t="s">
        <v>20737</v>
      </c>
      <c r="W1654" s="30" t="s">
        <v>20737</v>
      </c>
      <c r="X1654" s="30" t="s">
        <v>20737</v>
      </c>
      <c r="Y1654" s="30" t="s">
        <v>20737</v>
      </c>
      <c r="Z1654" s="30" t="s">
        <v>20737</v>
      </c>
      <c r="AA1654" s="32" t="s">
        <v>20789</v>
      </c>
    </row>
    <row r="1655" spans="1:27" x14ac:dyDescent="0.3">
      <c r="A1655" s="28" t="s">
        <v>4832</v>
      </c>
      <c r="B1655" s="28" t="s">
        <v>17465</v>
      </c>
      <c r="C1655" s="28" t="s">
        <v>4833</v>
      </c>
      <c r="D1655" s="28" t="s">
        <v>13486</v>
      </c>
      <c r="E1655" s="28" t="s">
        <v>7716</v>
      </c>
      <c r="F1655" s="28" t="s">
        <v>4829</v>
      </c>
      <c r="G1655" s="28" t="s">
        <v>19016</v>
      </c>
      <c r="H1655" s="28" t="s">
        <v>17419</v>
      </c>
      <c r="I1655" s="28">
        <v>0</v>
      </c>
      <c r="J1655" s="28">
        <v>0</v>
      </c>
      <c r="K1655" s="28">
        <v>1</v>
      </c>
      <c r="L1655" s="28">
        <v>0</v>
      </c>
      <c r="M1655" s="28">
        <v>0</v>
      </c>
      <c r="N1655" s="28">
        <v>2</v>
      </c>
      <c r="O1655" s="28">
        <v>4</v>
      </c>
      <c r="P1655">
        <f>VLOOKUP($A1655,'Item Detail'!$A$2:$G$3180,7,0)</f>
        <v>1</v>
      </c>
      <c r="Q1655" s="30" t="s">
        <v>20735</v>
      </c>
      <c r="R1655" s="30" t="s">
        <v>20730</v>
      </c>
      <c r="S1655" s="30" t="s">
        <v>4207</v>
      </c>
      <c r="T1655" s="30" t="s">
        <v>20743</v>
      </c>
      <c r="U1655" s="30" t="s">
        <v>20749</v>
      </c>
      <c r="V1655" s="30" t="s">
        <v>20737</v>
      </c>
      <c r="W1655" s="30" t="s">
        <v>20737</v>
      </c>
      <c r="X1655" s="30" t="s">
        <v>20737</v>
      </c>
      <c r="Y1655" s="30" t="s">
        <v>20737</v>
      </c>
      <c r="Z1655" s="30" t="s">
        <v>20737</v>
      </c>
      <c r="AA1655" s="32" t="s">
        <v>20789</v>
      </c>
    </row>
    <row r="1656" spans="1:27" x14ac:dyDescent="0.3">
      <c r="A1656" s="28" t="s">
        <v>5106</v>
      </c>
      <c r="B1656" s="28" t="s">
        <v>17420</v>
      </c>
      <c r="C1656" s="28" t="s">
        <v>13031</v>
      </c>
      <c r="D1656" s="28" t="s">
        <v>8342</v>
      </c>
      <c r="E1656" s="28" t="s">
        <v>7716</v>
      </c>
      <c r="F1656" s="28" t="s">
        <v>4208</v>
      </c>
      <c r="G1656" s="28" t="s">
        <v>19017</v>
      </c>
      <c r="H1656" s="28" t="s">
        <v>17419</v>
      </c>
      <c r="I1656" s="28">
        <v>0</v>
      </c>
      <c r="J1656" s="28">
        <v>0</v>
      </c>
      <c r="K1656" s="28">
        <v>1</v>
      </c>
      <c r="L1656" s="28">
        <v>0</v>
      </c>
      <c r="M1656" s="28">
        <v>0</v>
      </c>
      <c r="N1656" s="28">
        <v>2</v>
      </c>
      <c r="O1656" s="28">
        <v>4</v>
      </c>
      <c r="P1656">
        <f>VLOOKUP($A1656,'Item Detail'!$A$2:$G$3180,7,0)</f>
        <v>1</v>
      </c>
      <c r="Q1656" s="30" t="s">
        <v>20738</v>
      </c>
      <c r="R1656" s="30" t="s">
        <v>20730</v>
      </c>
      <c r="S1656" s="30" t="s">
        <v>4207</v>
      </c>
      <c r="T1656" s="30" t="s">
        <v>20732</v>
      </c>
      <c r="U1656" s="30" t="s">
        <v>20732</v>
      </c>
      <c r="V1656" s="30" t="s">
        <v>20737</v>
      </c>
      <c r="W1656" s="30" t="s">
        <v>20737</v>
      </c>
      <c r="X1656" s="30" t="s">
        <v>20737</v>
      </c>
      <c r="Y1656" s="30" t="s">
        <v>20737</v>
      </c>
      <c r="Z1656" s="30" t="s">
        <v>20737</v>
      </c>
      <c r="AA1656" s="32" t="s">
        <v>20785</v>
      </c>
    </row>
    <row r="1657" spans="1:27" x14ac:dyDescent="0.3">
      <c r="A1657" s="28" t="s">
        <v>5825</v>
      </c>
      <c r="B1657" s="28" t="s">
        <v>17420</v>
      </c>
      <c r="C1657" s="28" t="s">
        <v>11703</v>
      </c>
      <c r="D1657" s="28" t="s">
        <v>11704</v>
      </c>
      <c r="E1657" s="28" t="s">
        <v>7716</v>
      </c>
      <c r="F1657" s="28" t="s">
        <v>4208</v>
      </c>
      <c r="G1657" s="28" t="s">
        <v>19018</v>
      </c>
      <c r="H1657" s="28" t="s">
        <v>17419</v>
      </c>
      <c r="I1657" s="28">
        <v>1</v>
      </c>
      <c r="J1657" s="28">
        <v>0</v>
      </c>
      <c r="K1657" s="28">
        <v>0</v>
      </c>
      <c r="L1657" s="28">
        <v>0</v>
      </c>
      <c r="M1657" s="28">
        <v>0</v>
      </c>
      <c r="N1657" s="28">
        <v>2</v>
      </c>
      <c r="O1657" s="28">
        <v>4</v>
      </c>
      <c r="P1657">
        <f>VLOOKUP($A1657,'Item Detail'!$A$2:$G$3180,7,0)</f>
        <v>1</v>
      </c>
      <c r="Q1657" s="30" t="s">
        <v>20738</v>
      </c>
      <c r="R1657" s="30" t="s">
        <v>20730</v>
      </c>
      <c r="S1657" s="30" t="s">
        <v>4207</v>
      </c>
      <c r="T1657" s="30" t="s">
        <v>20732</v>
      </c>
      <c r="U1657" s="30" t="s">
        <v>20732</v>
      </c>
      <c r="V1657" s="30" t="s">
        <v>20737</v>
      </c>
      <c r="W1657" s="30" t="s">
        <v>20737</v>
      </c>
      <c r="X1657" s="30" t="s">
        <v>20737</v>
      </c>
      <c r="Y1657" s="30" t="s">
        <v>20737</v>
      </c>
      <c r="Z1657" s="30" t="s">
        <v>20737</v>
      </c>
      <c r="AA1657" s="32" t="s">
        <v>20785</v>
      </c>
    </row>
    <row r="1658" spans="1:27" x14ac:dyDescent="0.3">
      <c r="A1658" s="28" t="s">
        <v>3398</v>
      </c>
      <c r="B1658" s="28" t="s">
        <v>17458</v>
      </c>
      <c r="C1658" s="28" t="s">
        <v>9961</v>
      </c>
      <c r="D1658" s="28" t="s">
        <v>15192</v>
      </c>
      <c r="E1658" s="28" t="s">
        <v>7716</v>
      </c>
      <c r="F1658" s="28" t="s">
        <v>1938</v>
      </c>
      <c r="G1658" s="28" t="s">
        <v>19019</v>
      </c>
      <c r="H1658" s="28" t="s">
        <v>17428</v>
      </c>
      <c r="I1658" s="28">
        <v>0</v>
      </c>
      <c r="J1658" s="28">
        <v>0</v>
      </c>
      <c r="K1658" s="28">
        <v>1</v>
      </c>
      <c r="L1658" s="28">
        <v>0</v>
      </c>
      <c r="M1658" s="28">
        <v>0</v>
      </c>
      <c r="N1658" s="28">
        <v>2</v>
      </c>
      <c r="O1658" s="28">
        <v>4</v>
      </c>
      <c r="P1658">
        <f>VLOOKUP($A1658,'Item Detail'!$A$2:$G$3180,7,0)</f>
        <v>1</v>
      </c>
      <c r="Q1658" s="30" t="s">
        <v>20741</v>
      </c>
      <c r="R1658" s="30" t="s">
        <v>20730</v>
      </c>
      <c r="S1658" s="30" t="s">
        <v>20742</v>
      </c>
      <c r="T1658" s="30" t="s">
        <v>20732</v>
      </c>
      <c r="U1658" s="30" t="s">
        <v>20732</v>
      </c>
      <c r="V1658" s="30" t="s">
        <v>20737</v>
      </c>
      <c r="W1658" s="30" t="s">
        <v>20737</v>
      </c>
      <c r="X1658" s="30" t="s">
        <v>20737</v>
      </c>
      <c r="Y1658" s="30" t="s">
        <v>20737</v>
      </c>
      <c r="Z1658" s="30" t="s">
        <v>20737</v>
      </c>
      <c r="AA1658" s="32" t="s">
        <v>20789</v>
      </c>
    </row>
    <row r="1659" spans="1:27" x14ac:dyDescent="0.3">
      <c r="A1659" s="28" t="s">
        <v>3399</v>
      </c>
      <c r="B1659" s="28" t="s">
        <v>17458</v>
      </c>
      <c r="C1659" s="28" t="s">
        <v>9961</v>
      </c>
      <c r="D1659" s="28" t="s">
        <v>11667</v>
      </c>
      <c r="E1659" s="28" t="s">
        <v>7716</v>
      </c>
      <c r="F1659" s="28" t="s">
        <v>1938</v>
      </c>
      <c r="G1659" s="28" t="s">
        <v>19020</v>
      </c>
      <c r="H1659" s="28" t="s">
        <v>17428</v>
      </c>
      <c r="I1659" s="28">
        <v>0</v>
      </c>
      <c r="J1659" s="28">
        <v>0</v>
      </c>
      <c r="K1659" s="28">
        <v>1</v>
      </c>
      <c r="L1659" s="28">
        <v>0</v>
      </c>
      <c r="M1659" s="28">
        <v>0</v>
      </c>
      <c r="N1659" s="28">
        <v>2</v>
      </c>
      <c r="O1659" s="28">
        <v>4</v>
      </c>
      <c r="P1659">
        <f>VLOOKUP($A1659,'Item Detail'!$A$2:$G$3180,7,0)</f>
        <v>1</v>
      </c>
      <c r="Q1659" s="30" t="s">
        <v>20741</v>
      </c>
      <c r="R1659" s="30" t="s">
        <v>20730</v>
      </c>
      <c r="S1659" s="30" t="s">
        <v>20742</v>
      </c>
      <c r="T1659" s="30" t="s">
        <v>20732</v>
      </c>
      <c r="U1659" s="30" t="s">
        <v>20732</v>
      </c>
      <c r="V1659" s="30" t="s">
        <v>20737</v>
      </c>
      <c r="W1659" s="30" t="s">
        <v>20737</v>
      </c>
      <c r="X1659" s="30" t="s">
        <v>20737</v>
      </c>
      <c r="Y1659" s="30" t="s">
        <v>20737</v>
      </c>
      <c r="Z1659" s="30" t="s">
        <v>20737</v>
      </c>
      <c r="AA1659" s="32" t="s">
        <v>20789</v>
      </c>
    </row>
    <row r="1660" spans="1:27" x14ac:dyDescent="0.3">
      <c r="A1660" s="28" t="s">
        <v>3400</v>
      </c>
      <c r="B1660" s="28" t="s">
        <v>17458</v>
      </c>
      <c r="C1660" s="28" t="s">
        <v>9961</v>
      </c>
      <c r="D1660" s="28" t="s">
        <v>15348</v>
      </c>
      <c r="E1660" s="28" t="s">
        <v>7716</v>
      </c>
      <c r="F1660" s="28" t="s">
        <v>1938</v>
      </c>
      <c r="G1660" s="28" t="s">
        <v>19021</v>
      </c>
      <c r="H1660" s="28" t="s">
        <v>17428</v>
      </c>
      <c r="I1660" s="28">
        <v>0</v>
      </c>
      <c r="J1660" s="28">
        <v>0</v>
      </c>
      <c r="K1660" s="28">
        <v>1</v>
      </c>
      <c r="L1660" s="28">
        <v>0</v>
      </c>
      <c r="M1660" s="28">
        <v>0</v>
      </c>
      <c r="N1660" s="28">
        <v>2</v>
      </c>
      <c r="O1660" s="28">
        <v>4</v>
      </c>
      <c r="P1660">
        <f>VLOOKUP($A1660,'Item Detail'!$A$2:$G$3180,7,0)</f>
        <v>1</v>
      </c>
      <c r="Q1660" s="30" t="s">
        <v>20741</v>
      </c>
      <c r="R1660" s="30" t="s">
        <v>20730</v>
      </c>
      <c r="S1660" s="30" t="s">
        <v>20742</v>
      </c>
      <c r="T1660" s="30" t="s">
        <v>20732</v>
      </c>
      <c r="U1660" s="30" t="s">
        <v>20732</v>
      </c>
      <c r="V1660" s="30" t="s">
        <v>20737</v>
      </c>
      <c r="W1660" s="30" t="s">
        <v>20737</v>
      </c>
      <c r="X1660" s="30" t="s">
        <v>20737</v>
      </c>
      <c r="Y1660" s="30" t="s">
        <v>20737</v>
      </c>
      <c r="Z1660" s="30" t="s">
        <v>20737</v>
      </c>
      <c r="AA1660" s="32" t="s">
        <v>20789</v>
      </c>
    </row>
    <row r="1661" spans="1:27" x14ac:dyDescent="0.3">
      <c r="A1661" s="28" t="s">
        <v>3395</v>
      </c>
      <c r="B1661" s="28" t="s">
        <v>17458</v>
      </c>
      <c r="C1661" s="28" t="s">
        <v>9961</v>
      </c>
      <c r="D1661" s="28" t="s">
        <v>12928</v>
      </c>
      <c r="E1661" s="28" t="s">
        <v>7716</v>
      </c>
      <c r="F1661" s="28" t="s">
        <v>1938</v>
      </c>
      <c r="G1661" s="28" t="s">
        <v>19022</v>
      </c>
      <c r="H1661" s="28" t="s">
        <v>17428</v>
      </c>
      <c r="I1661" s="28">
        <v>0</v>
      </c>
      <c r="J1661" s="28">
        <v>0</v>
      </c>
      <c r="K1661" s="28">
        <v>1</v>
      </c>
      <c r="L1661" s="28">
        <v>0</v>
      </c>
      <c r="M1661" s="28">
        <v>0</v>
      </c>
      <c r="N1661" s="28">
        <v>2</v>
      </c>
      <c r="O1661" s="28">
        <v>4</v>
      </c>
      <c r="P1661">
        <f>VLOOKUP($A1661,'Item Detail'!$A$2:$G$3180,7,0)</f>
        <v>1</v>
      </c>
      <c r="Q1661" s="30" t="s">
        <v>20741</v>
      </c>
      <c r="R1661" s="30" t="s">
        <v>20730</v>
      </c>
      <c r="S1661" s="30" t="s">
        <v>20742</v>
      </c>
      <c r="T1661" s="30" t="s">
        <v>20732</v>
      </c>
      <c r="U1661" s="30" t="s">
        <v>20732</v>
      </c>
      <c r="V1661" s="30" t="s">
        <v>20737</v>
      </c>
      <c r="W1661" s="30" t="s">
        <v>20737</v>
      </c>
      <c r="X1661" s="30" t="s">
        <v>20737</v>
      </c>
      <c r="Y1661" s="30" t="s">
        <v>20737</v>
      </c>
      <c r="Z1661" s="30" t="s">
        <v>20737</v>
      </c>
      <c r="AA1661" s="32" t="s">
        <v>20789</v>
      </c>
    </row>
    <row r="1662" spans="1:27" x14ac:dyDescent="0.3">
      <c r="A1662" s="28" t="s">
        <v>6298</v>
      </c>
      <c r="B1662" s="28" t="s">
        <v>17489</v>
      </c>
      <c r="C1662" s="28" t="s">
        <v>14713</v>
      </c>
      <c r="D1662" s="28" t="s">
        <v>14714</v>
      </c>
      <c r="E1662" s="28" t="s">
        <v>7716</v>
      </c>
      <c r="F1662" s="28" t="s">
        <v>1608</v>
      </c>
      <c r="G1662" s="28" t="s">
        <v>19023</v>
      </c>
      <c r="H1662" s="28" t="s">
        <v>17419</v>
      </c>
      <c r="I1662" s="28">
        <v>1</v>
      </c>
      <c r="J1662" s="28">
        <v>0</v>
      </c>
      <c r="K1662" s="28">
        <v>0</v>
      </c>
      <c r="L1662" s="28">
        <v>0</v>
      </c>
      <c r="M1662" s="28">
        <v>0</v>
      </c>
      <c r="N1662" s="28">
        <v>2</v>
      </c>
      <c r="O1662" s="28">
        <v>4</v>
      </c>
      <c r="P1662">
        <f>VLOOKUP($A1662,'Item Detail'!$A$2:$G$3180,7,0)</f>
        <v>1</v>
      </c>
      <c r="Q1662" s="30" t="s">
        <v>20735</v>
      </c>
      <c r="R1662" s="30" t="s">
        <v>20730</v>
      </c>
      <c r="S1662" s="30" t="s">
        <v>4207</v>
      </c>
      <c r="T1662" s="30" t="s">
        <v>20732</v>
      </c>
      <c r="U1662" s="30" t="s">
        <v>20733</v>
      </c>
      <c r="V1662" s="30" t="s">
        <v>20737</v>
      </c>
      <c r="W1662" s="30" t="s">
        <v>20737</v>
      </c>
      <c r="X1662" s="30" t="s">
        <v>20737</v>
      </c>
      <c r="Y1662" s="30" t="s">
        <v>20737</v>
      </c>
      <c r="Z1662" s="30" t="s">
        <v>20737</v>
      </c>
      <c r="AA1662" s="32" t="s">
        <v>20789</v>
      </c>
    </row>
    <row r="1663" spans="1:27" x14ac:dyDescent="0.3">
      <c r="A1663" s="28" t="s">
        <v>4827</v>
      </c>
      <c r="B1663" s="28" t="s">
        <v>17465</v>
      </c>
      <c r="C1663" s="28" t="s">
        <v>13497</v>
      </c>
      <c r="D1663" s="28" t="s">
        <v>13486</v>
      </c>
      <c r="E1663" s="28" t="s">
        <v>7716</v>
      </c>
      <c r="F1663" s="28" t="s">
        <v>4829</v>
      </c>
      <c r="G1663" s="28" t="s">
        <v>19024</v>
      </c>
      <c r="H1663" s="28" t="s">
        <v>17419</v>
      </c>
      <c r="I1663" s="28">
        <v>0</v>
      </c>
      <c r="J1663" s="28">
        <v>0</v>
      </c>
      <c r="K1663" s="28">
        <v>1</v>
      </c>
      <c r="L1663" s="28">
        <v>0</v>
      </c>
      <c r="M1663" s="28">
        <v>0</v>
      </c>
      <c r="N1663" s="28">
        <v>2</v>
      </c>
      <c r="O1663" s="28">
        <v>4</v>
      </c>
      <c r="P1663">
        <f>VLOOKUP($A1663,'Item Detail'!$A$2:$G$3180,7,0)</f>
        <v>1</v>
      </c>
      <c r="Q1663" s="30" t="s">
        <v>20735</v>
      </c>
      <c r="R1663" s="30" t="s">
        <v>20730</v>
      </c>
      <c r="S1663" s="30" t="s">
        <v>4207</v>
      </c>
      <c r="T1663" s="30" t="s">
        <v>20743</v>
      </c>
      <c r="U1663" s="30" t="s">
        <v>20733</v>
      </c>
      <c r="V1663" s="30" t="s">
        <v>20737</v>
      </c>
      <c r="W1663" s="30" t="s">
        <v>20737</v>
      </c>
      <c r="X1663" s="30" t="s">
        <v>20737</v>
      </c>
      <c r="Y1663" s="30" t="s">
        <v>20737</v>
      </c>
      <c r="Z1663" s="30" t="s">
        <v>20737</v>
      </c>
      <c r="AA1663" s="32" t="s">
        <v>20789</v>
      </c>
    </row>
    <row r="1664" spans="1:27" x14ac:dyDescent="0.3">
      <c r="A1664" s="28" t="s">
        <v>4830</v>
      </c>
      <c r="B1664" s="28" t="s">
        <v>17465</v>
      </c>
      <c r="C1664" s="28" t="s">
        <v>16842</v>
      </c>
      <c r="D1664" s="28" t="s">
        <v>13486</v>
      </c>
      <c r="E1664" s="28" t="s">
        <v>7716</v>
      </c>
      <c r="F1664" s="28" t="s">
        <v>4829</v>
      </c>
      <c r="G1664" s="28" t="s">
        <v>19025</v>
      </c>
      <c r="H1664" s="28" t="s">
        <v>17419</v>
      </c>
      <c r="I1664" s="28">
        <v>0</v>
      </c>
      <c r="J1664" s="28">
        <v>0</v>
      </c>
      <c r="K1664" s="28">
        <v>1</v>
      </c>
      <c r="L1664" s="28">
        <v>0</v>
      </c>
      <c r="M1664" s="28">
        <v>0</v>
      </c>
      <c r="N1664" s="28">
        <v>2</v>
      </c>
      <c r="O1664" s="28">
        <v>4</v>
      </c>
      <c r="P1664">
        <f>VLOOKUP($A1664,'Item Detail'!$A$2:$G$3180,7,0)</f>
        <v>1</v>
      </c>
      <c r="Q1664" s="30" t="s">
        <v>20735</v>
      </c>
      <c r="R1664" s="30" t="s">
        <v>20730</v>
      </c>
      <c r="S1664" s="30" t="s">
        <v>4207</v>
      </c>
      <c r="T1664" s="30" t="s">
        <v>20743</v>
      </c>
      <c r="U1664" s="30" t="s">
        <v>20733</v>
      </c>
      <c r="V1664" s="30" t="s">
        <v>20737</v>
      </c>
      <c r="W1664" s="30" t="s">
        <v>20737</v>
      </c>
      <c r="X1664" s="30" t="s">
        <v>20737</v>
      </c>
      <c r="Y1664" s="30" t="s">
        <v>20737</v>
      </c>
      <c r="Z1664" s="30" t="s">
        <v>20737</v>
      </c>
      <c r="AA1664" s="32" t="s">
        <v>20789</v>
      </c>
    </row>
    <row r="1665" spans="1:27" x14ac:dyDescent="0.3">
      <c r="A1665" s="28" t="s">
        <v>6987</v>
      </c>
      <c r="B1665" s="28" t="s">
        <v>17437</v>
      </c>
      <c r="C1665" s="28" t="s">
        <v>14377</v>
      </c>
      <c r="D1665" s="28" t="s">
        <v>14378</v>
      </c>
      <c r="E1665" s="28" t="s">
        <v>7702</v>
      </c>
      <c r="F1665" s="28" t="s">
        <v>2283</v>
      </c>
      <c r="G1665" s="28" t="s">
        <v>19026</v>
      </c>
      <c r="H1665" s="28" t="s">
        <v>17419</v>
      </c>
      <c r="I1665" s="28">
        <v>0</v>
      </c>
      <c r="J1665" s="28">
        <v>0</v>
      </c>
      <c r="K1665" s="28">
        <v>1</v>
      </c>
      <c r="L1665" s="28">
        <v>0</v>
      </c>
      <c r="M1665" s="28">
        <v>0</v>
      </c>
      <c r="N1665" s="28">
        <v>2</v>
      </c>
      <c r="O1665" s="28">
        <v>4</v>
      </c>
      <c r="P1665">
        <f>VLOOKUP($A1665,'Item Detail'!$A$2:$G$3180,7,0)</f>
        <v>1</v>
      </c>
      <c r="Q1665" s="30" t="s">
        <v>20735</v>
      </c>
      <c r="R1665" s="30" t="s">
        <v>20730</v>
      </c>
      <c r="S1665" s="30" t="s">
        <v>4207</v>
      </c>
      <c r="T1665" s="30" t="s">
        <v>20743</v>
      </c>
      <c r="U1665" s="30" t="s">
        <v>20732</v>
      </c>
      <c r="V1665" s="30" t="s">
        <v>20737</v>
      </c>
      <c r="W1665" s="30" t="s">
        <v>20737</v>
      </c>
      <c r="X1665" s="30" t="s">
        <v>20737</v>
      </c>
      <c r="Y1665" s="30" t="s">
        <v>20737</v>
      </c>
      <c r="Z1665" s="30" t="s">
        <v>20737</v>
      </c>
      <c r="AA1665" s="32" t="s">
        <v>20789</v>
      </c>
    </row>
    <row r="1666" spans="1:27" x14ac:dyDescent="0.3">
      <c r="A1666" s="28" t="s">
        <v>6993</v>
      </c>
      <c r="B1666" s="28" t="s">
        <v>17437</v>
      </c>
      <c r="C1666" s="28" t="s">
        <v>15874</v>
      </c>
      <c r="D1666" s="28" t="s">
        <v>15875</v>
      </c>
      <c r="E1666" s="28" t="s">
        <v>7702</v>
      </c>
      <c r="F1666" s="28" t="s">
        <v>2283</v>
      </c>
      <c r="G1666" s="28" t="s">
        <v>19027</v>
      </c>
      <c r="H1666" s="28" t="s">
        <v>17419</v>
      </c>
      <c r="I1666" s="28">
        <v>0</v>
      </c>
      <c r="J1666" s="28">
        <v>0</v>
      </c>
      <c r="K1666" s="28">
        <v>1</v>
      </c>
      <c r="L1666" s="28">
        <v>0</v>
      </c>
      <c r="M1666" s="28">
        <v>0</v>
      </c>
      <c r="N1666" s="28">
        <v>2</v>
      </c>
      <c r="O1666" s="28">
        <v>4</v>
      </c>
      <c r="P1666">
        <f>VLOOKUP($A1666,'Item Detail'!$A$2:$G$3180,7,0)</f>
        <v>1</v>
      </c>
      <c r="Q1666" s="30" t="s">
        <v>20735</v>
      </c>
      <c r="R1666" s="30" t="s">
        <v>20730</v>
      </c>
      <c r="S1666" s="30" t="s">
        <v>4207</v>
      </c>
      <c r="T1666" s="30" t="s">
        <v>20743</v>
      </c>
      <c r="U1666" s="30" t="s">
        <v>20732</v>
      </c>
      <c r="V1666" s="30" t="s">
        <v>20737</v>
      </c>
      <c r="W1666" s="30" t="s">
        <v>20737</v>
      </c>
      <c r="X1666" s="30" t="s">
        <v>20737</v>
      </c>
      <c r="Y1666" s="30" t="s">
        <v>20737</v>
      </c>
      <c r="Z1666" s="30" t="s">
        <v>20737</v>
      </c>
      <c r="AA1666" s="32" t="s">
        <v>20789</v>
      </c>
    </row>
    <row r="1667" spans="1:27" x14ac:dyDescent="0.3">
      <c r="A1667" s="28" t="s">
        <v>7197</v>
      </c>
      <c r="B1667" s="28" t="s">
        <v>17422</v>
      </c>
      <c r="C1667" s="28" t="s">
        <v>7198</v>
      </c>
      <c r="D1667" s="28" t="s">
        <v>10396</v>
      </c>
      <c r="E1667" s="28" t="s">
        <v>7716</v>
      </c>
      <c r="F1667" s="28" t="s">
        <v>18226</v>
      </c>
      <c r="G1667" s="28" t="s">
        <v>19028</v>
      </c>
      <c r="H1667" s="28" t="s">
        <v>17419</v>
      </c>
      <c r="I1667" s="28">
        <v>0</v>
      </c>
      <c r="J1667" s="28">
        <v>0</v>
      </c>
      <c r="K1667" s="28">
        <v>1</v>
      </c>
      <c r="L1667" s="28">
        <v>0</v>
      </c>
      <c r="M1667" s="28">
        <v>0</v>
      </c>
      <c r="N1667" s="28">
        <v>2</v>
      </c>
      <c r="O1667" s="28">
        <v>4</v>
      </c>
      <c r="P1667">
        <f>VLOOKUP($A1667,'Item Detail'!$A$2:$G$3180,7,0)</f>
        <v>1</v>
      </c>
      <c r="Q1667" s="30" t="s">
        <v>20735</v>
      </c>
      <c r="R1667" s="30" t="s">
        <v>20730</v>
      </c>
      <c r="S1667" s="30" t="s">
        <v>4207</v>
      </c>
      <c r="T1667" s="30" t="s">
        <v>20732</v>
      </c>
      <c r="U1667" s="30" t="s">
        <v>20733</v>
      </c>
      <c r="V1667" s="30" t="s">
        <v>20737</v>
      </c>
      <c r="W1667" s="30" t="s">
        <v>20737</v>
      </c>
      <c r="X1667" s="30" t="s">
        <v>20737</v>
      </c>
      <c r="Y1667" s="30" t="s">
        <v>20737</v>
      </c>
      <c r="Z1667" s="30" t="s">
        <v>20737</v>
      </c>
      <c r="AA1667" s="32" t="s">
        <v>20789</v>
      </c>
    </row>
    <row r="1668" spans="1:27" x14ac:dyDescent="0.3">
      <c r="A1668" s="28" t="s">
        <v>7526</v>
      </c>
      <c r="B1668" s="28" t="s">
        <v>17420</v>
      </c>
      <c r="C1668" s="28" t="s">
        <v>14077</v>
      </c>
      <c r="D1668" s="28" t="s">
        <v>14078</v>
      </c>
      <c r="E1668" s="28" t="s">
        <v>7716</v>
      </c>
      <c r="F1668" s="28" t="s">
        <v>18085</v>
      </c>
      <c r="G1668" s="28" t="s">
        <v>19029</v>
      </c>
      <c r="H1668" s="28" t="s">
        <v>17419</v>
      </c>
      <c r="I1668" s="28">
        <v>1</v>
      </c>
      <c r="J1668" s="28">
        <v>0</v>
      </c>
      <c r="K1668" s="28">
        <v>0</v>
      </c>
      <c r="L1668" s="28">
        <v>0</v>
      </c>
      <c r="M1668" s="28">
        <v>0</v>
      </c>
      <c r="N1668" s="28">
        <v>2</v>
      </c>
      <c r="O1668" s="28">
        <v>4</v>
      </c>
      <c r="P1668">
        <f>VLOOKUP($A1668,'Item Detail'!$A$2:$G$3180,7,0)</f>
        <v>1</v>
      </c>
      <c r="Q1668" s="30" t="s">
        <v>20735</v>
      </c>
      <c r="R1668" s="30" t="s">
        <v>20730</v>
      </c>
      <c r="S1668" s="30" t="s">
        <v>4207</v>
      </c>
      <c r="T1668" s="30" t="s">
        <v>20732</v>
      </c>
      <c r="U1668" s="30" t="s">
        <v>20732</v>
      </c>
      <c r="V1668" s="30" t="s">
        <v>20737</v>
      </c>
      <c r="W1668" s="30" t="s">
        <v>20737</v>
      </c>
      <c r="X1668" s="30" t="s">
        <v>20737</v>
      </c>
      <c r="Y1668" s="30" t="s">
        <v>20737</v>
      </c>
      <c r="Z1668" s="30" t="s">
        <v>20737</v>
      </c>
      <c r="AA1668" s="32" t="s">
        <v>20789</v>
      </c>
    </row>
    <row r="1669" spans="1:27" x14ac:dyDescent="0.3">
      <c r="A1669" s="28" t="s">
        <v>5098</v>
      </c>
      <c r="B1669" s="28" t="s">
        <v>17410</v>
      </c>
      <c r="C1669" s="28" t="s">
        <v>10697</v>
      </c>
      <c r="D1669" s="28" t="s">
        <v>10698</v>
      </c>
      <c r="E1669" s="28" t="s">
        <v>7716</v>
      </c>
      <c r="F1669" s="28" t="s">
        <v>5100</v>
      </c>
      <c r="G1669" s="28" t="s">
        <v>19030</v>
      </c>
      <c r="H1669" s="28" t="s">
        <v>17419</v>
      </c>
      <c r="I1669" s="28">
        <v>1</v>
      </c>
      <c r="J1669" s="28">
        <v>0</v>
      </c>
      <c r="K1669" s="28">
        <v>0</v>
      </c>
      <c r="L1669" s="28">
        <v>0</v>
      </c>
      <c r="M1669" s="28">
        <v>0</v>
      </c>
      <c r="N1669" s="28">
        <v>2</v>
      </c>
      <c r="O1669" s="28">
        <v>4</v>
      </c>
      <c r="P1669">
        <f>VLOOKUP($A1669,'Item Detail'!$A$2:$G$3180,7,0)</f>
        <v>1</v>
      </c>
      <c r="Q1669" s="30" t="s">
        <v>20735</v>
      </c>
      <c r="R1669" s="30" t="s">
        <v>20730</v>
      </c>
      <c r="S1669" s="30" t="s">
        <v>4207</v>
      </c>
      <c r="T1669" s="30" t="s">
        <v>20732</v>
      </c>
      <c r="U1669" s="30" t="s">
        <v>20732</v>
      </c>
      <c r="V1669" s="30" t="s">
        <v>20737</v>
      </c>
      <c r="W1669" s="30" t="s">
        <v>20737</v>
      </c>
      <c r="X1669" s="30" t="s">
        <v>20737</v>
      </c>
      <c r="Y1669" s="30" t="s">
        <v>20737</v>
      </c>
      <c r="Z1669" s="30" t="s">
        <v>20737</v>
      </c>
      <c r="AA1669" s="32" t="s">
        <v>20789</v>
      </c>
    </row>
    <row r="1670" spans="1:27" x14ac:dyDescent="0.3">
      <c r="A1670" s="28" t="s">
        <v>16854</v>
      </c>
      <c r="B1670" s="28" t="s">
        <v>17481</v>
      </c>
      <c r="C1670" s="28" t="s">
        <v>16855</v>
      </c>
      <c r="D1670" s="28" t="s">
        <v>7677</v>
      </c>
      <c r="E1670" s="28" t="s">
        <v>7749</v>
      </c>
      <c r="F1670" s="28" t="s">
        <v>1831</v>
      </c>
      <c r="G1670" s="28" t="s">
        <v>19031</v>
      </c>
      <c r="H1670" s="28" t="s">
        <v>17453</v>
      </c>
      <c r="I1670" s="28">
        <v>0</v>
      </c>
      <c r="J1670" s="28">
        <v>0</v>
      </c>
      <c r="K1670" s="28">
        <v>0</v>
      </c>
      <c r="L1670" s="28">
        <v>0</v>
      </c>
      <c r="M1670" s="28">
        <v>1</v>
      </c>
      <c r="N1670" s="28">
        <v>2</v>
      </c>
      <c r="O1670" s="28">
        <v>4</v>
      </c>
      <c r="P1670">
        <f>VLOOKUP($A1670,'Item Detail'!$A$2:$G$3180,7,0)</f>
        <v>1</v>
      </c>
      <c r="Q1670" s="30" t="s">
        <v>20729</v>
      </c>
      <c r="R1670" s="30" t="s">
        <v>20730</v>
      </c>
      <c r="S1670" s="30" t="s">
        <v>20731</v>
      </c>
      <c r="T1670" s="30" t="s">
        <v>20732</v>
      </c>
      <c r="U1670" s="30" t="s">
        <v>20733</v>
      </c>
      <c r="V1670" s="30" t="s">
        <v>20734</v>
      </c>
      <c r="W1670" s="30" t="s">
        <v>20737</v>
      </c>
      <c r="X1670" s="30" t="s">
        <v>20737</v>
      </c>
      <c r="Y1670" s="30" t="s">
        <v>20737</v>
      </c>
      <c r="Z1670" s="30" t="s">
        <v>20737</v>
      </c>
      <c r="AA1670" s="32" t="s">
        <v>20790</v>
      </c>
    </row>
    <row r="1671" spans="1:27" x14ac:dyDescent="0.3">
      <c r="A1671" s="28" t="s">
        <v>4522</v>
      </c>
      <c r="B1671" s="28" t="s">
        <v>17465</v>
      </c>
      <c r="C1671" s="28" t="s">
        <v>14241</v>
      </c>
      <c r="D1671" s="28" t="s">
        <v>14242</v>
      </c>
      <c r="E1671" s="28" t="s">
        <v>7716</v>
      </c>
      <c r="F1671" s="28" t="s">
        <v>3321</v>
      </c>
      <c r="G1671" s="28" t="s">
        <v>19032</v>
      </c>
      <c r="H1671" s="28" t="s">
        <v>17419</v>
      </c>
      <c r="I1671" s="28">
        <v>0</v>
      </c>
      <c r="J1671" s="28">
        <v>0</v>
      </c>
      <c r="K1671" s="28">
        <v>1</v>
      </c>
      <c r="L1671" s="28">
        <v>0</v>
      </c>
      <c r="M1671" s="28">
        <v>0</v>
      </c>
      <c r="N1671" s="28">
        <v>2</v>
      </c>
      <c r="O1671" s="28">
        <v>4</v>
      </c>
      <c r="P1671">
        <f>VLOOKUP($A1671,'Item Detail'!$A$2:$G$3180,7,0)</f>
        <v>1</v>
      </c>
      <c r="Q1671" s="30" t="s">
        <v>20735</v>
      </c>
      <c r="R1671" s="30" t="s">
        <v>20730</v>
      </c>
      <c r="S1671" s="30" t="s">
        <v>4207</v>
      </c>
      <c r="T1671" s="30" t="s">
        <v>20732</v>
      </c>
      <c r="U1671" s="30" t="s">
        <v>20733</v>
      </c>
      <c r="V1671" s="30" t="s">
        <v>20737</v>
      </c>
      <c r="W1671" s="30" t="s">
        <v>20737</v>
      </c>
      <c r="X1671" s="30" t="s">
        <v>20737</v>
      </c>
      <c r="Y1671" s="30" t="s">
        <v>20737</v>
      </c>
      <c r="Z1671" s="30" t="s">
        <v>20737</v>
      </c>
      <c r="AA1671" s="32" t="s">
        <v>20789</v>
      </c>
    </row>
    <row r="1672" spans="1:27" x14ac:dyDescent="0.3">
      <c r="A1672" s="28" t="s">
        <v>15603</v>
      </c>
      <c r="B1672" s="28" t="s">
        <v>17471</v>
      </c>
      <c r="C1672" s="28" t="s">
        <v>15604</v>
      </c>
      <c r="D1672" s="28" t="s">
        <v>8870</v>
      </c>
      <c r="E1672" s="28" t="s">
        <v>7749</v>
      </c>
      <c r="F1672" s="28" t="s">
        <v>17472</v>
      </c>
      <c r="G1672" s="28" t="s">
        <v>19033</v>
      </c>
      <c r="H1672" s="28" t="s">
        <v>17413</v>
      </c>
      <c r="I1672" s="28">
        <v>0</v>
      </c>
      <c r="J1672" s="28">
        <v>0</v>
      </c>
      <c r="K1672" s="28">
        <v>0</v>
      </c>
      <c r="L1672" s="28">
        <v>0</v>
      </c>
      <c r="M1672" s="28">
        <v>1</v>
      </c>
      <c r="N1672" s="28">
        <v>2</v>
      </c>
      <c r="O1672" s="28">
        <v>4</v>
      </c>
      <c r="P1672">
        <f>VLOOKUP($A1672,'Item Detail'!$A$2:$G$3180,7,0)</f>
        <v>1</v>
      </c>
      <c r="Q1672" s="30" t="s">
        <v>20729</v>
      </c>
      <c r="R1672" s="30" t="s">
        <v>20730</v>
      </c>
      <c r="S1672" s="30" t="s">
        <v>20731</v>
      </c>
      <c r="T1672" s="30" t="s">
        <v>20732</v>
      </c>
      <c r="U1672" s="30" t="s">
        <v>20732</v>
      </c>
      <c r="V1672" s="30" t="s">
        <v>20734</v>
      </c>
      <c r="W1672" s="30" t="s">
        <v>20734</v>
      </c>
      <c r="X1672" s="30" t="s">
        <v>20734</v>
      </c>
      <c r="Y1672" s="30" t="s">
        <v>20734</v>
      </c>
      <c r="Z1672" s="30" t="s">
        <v>20734</v>
      </c>
      <c r="AA1672" s="32" t="s">
        <v>20788</v>
      </c>
    </row>
    <row r="1673" spans="1:27" x14ac:dyDescent="0.3">
      <c r="A1673" s="28" t="s">
        <v>12717</v>
      </c>
      <c r="B1673" s="28" t="s">
        <v>17458</v>
      </c>
      <c r="C1673" s="28" t="s">
        <v>7732</v>
      </c>
      <c r="D1673" s="28" t="s">
        <v>7733</v>
      </c>
      <c r="E1673" s="28" t="s">
        <v>7734</v>
      </c>
      <c r="F1673" s="28" t="s">
        <v>7778</v>
      </c>
      <c r="G1673" s="28" t="s">
        <v>19034</v>
      </c>
      <c r="H1673" s="28" t="s">
        <v>17412</v>
      </c>
      <c r="I1673" s="28">
        <v>0</v>
      </c>
      <c r="J1673" s="28">
        <v>0</v>
      </c>
      <c r="K1673" s="28">
        <v>0</v>
      </c>
      <c r="L1673" s="28">
        <v>0</v>
      </c>
      <c r="M1673" s="28">
        <v>1</v>
      </c>
      <c r="N1673" s="28">
        <v>2</v>
      </c>
      <c r="O1673" s="28">
        <v>4</v>
      </c>
      <c r="P1673">
        <f>VLOOKUP($A1673,'Item Detail'!$A$2:$G$3180,7,0)</f>
        <v>1</v>
      </c>
      <c r="Q1673" s="30" t="s">
        <v>20748</v>
      </c>
      <c r="R1673" s="30" t="s">
        <v>20730</v>
      </c>
      <c r="S1673" s="30" t="s">
        <v>20731</v>
      </c>
      <c r="T1673" s="30" t="s">
        <v>20732</v>
      </c>
      <c r="U1673" s="30" t="s">
        <v>20736</v>
      </c>
      <c r="V1673" s="30" t="s">
        <v>20734</v>
      </c>
      <c r="W1673" s="30" t="s">
        <v>20734</v>
      </c>
      <c r="X1673" s="30" t="s">
        <v>20734</v>
      </c>
      <c r="Y1673" s="30" t="s">
        <v>20734</v>
      </c>
      <c r="Z1673" s="30" t="s">
        <v>20734</v>
      </c>
      <c r="AA1673" s="32" t="s">
        <v>20788</v>
      </c>
    </row>
    <row r="1674" spans="1:27" x14ac:dyDescent="0.3">
      <c r="A1674" s="28" t="s">
        <v>14485</v>
      </c>
      <c r="B1674" s="28" t="s">
        <v>17465</v>
      </c>
      <c r="C1674" s="28" t="s">
        <v>14486</v>
      </c>
      <c r="D1674" s="28" t="s">
        <v>14487</v>
      </c>
      <c r="E1674" s="28" t="s">
        <v>7996</v>
      </c>
      <c r="F1674" s="28" t="s">
        <v>17761</v>
      </c>
      <c r="G1674" s="28" t="s">
        <v>19035</v>
      </c>
      <c r="H1674" s="28" t="s">
        <v>17453</v>
      </c>
      <c r="I1674" s="28">
        <v>0</v>
      </c>
      <c r="J1674" s="28">
        <v>0</v>
      </c>
      <c r="K1674" s="28">
        <v>1</v>
      </c>
      <c r="L1674" s="28">
        <v>0</v>
      </c>
      <c r="M1674" s="28">
        <v>0</v>
      </c>
      <c r="N1674" s="28">
        <v>2</v>
      </c>
      <c r="O1674" s="28">
        <v>4</v>
      </c>
      <c r="P1674">
        <f>VLOOKUP($A1674,'Item Detail'!$A$2:$G$3180,7,0)</f>
        <v>1</v>
      </c>
      <c r="Q1674" s="30" t="s">
        <v>20729</v>
      </c>
      <c r="R1674" s="30" t="s">
        <v>4207</v>
      </c>
      <c r="S1674" s="30" t="s">
        <v>20731</v>
      </c>
      <c r="T1674" s="30" t="s">
        <v>20732</v>
      </c>
      <c r="U1674" s="30" t="s">
        <v>20732</v>
      </c>
      <c r="V1674" s="30" t="s">
        <v>20737</v>
      </c>
      <c r="W1674" s="30" t="s">
        <v>20737</v>
      </c>
      <c r="X1674" s="30" t="s">
        <v>20737</v>
      </c>
      <c r="Y1674" s="30" t="s">
        <v>20737</v>
      </c>
      <c r="Z1674" s="30" t="s">
        <v>20737</v>
      </c>
      <c r="AA1674" s="32" t="s">
        <v>20786</v>
      </c>
    </row>
    <row r="1675" spans="1:27" x14ac:dyDescent="0.3">
      <c r="A1675" s="28" t="s">
        <v>2787</v>
      </c>
      <c r="B1675" s="28" t="s">
        <v>17435</v>
      </c>
      <c r="C1675" s="28" t="s">
        <v>11645</v>
      </c>
      <c r="D1675" s="28" t="s">
        <v>7677</v>
      </c>
      <c r="E1675" s="28" t="s">
        <v>7716</v>
      </c>
      <c r="F1675" s="28" t="s">
        <v>1616</v>
      </c>
      <c r="G1675" s="28" t="s">
        <v>19036</v>
      </c>
      <c r="H1675" s="28" t="s">
        <v>17428</v>
      </c>
      <c r="I1675" s="28">
        <v>0</v>
      </c>
      <c r="J1675" s="28">
        <v>0</v>
      </c>
      <c r="K1675" s="28">
        <v>1</v>
      </c>
      <c r="L1675" s="28">
        <v>0</v>
      </c>
      <c r="M1675" s="28">
        <v>0</v>
      </c>
      <c r="N1675" s="28">
        <v>2</v>
      </c>
      <c r="O1675" s="28">
        <v>4</v>
      </c>
      <c r="P1675">
        <f>VLOOKUP($A1675,'Item Detail'!$A$2:$G$3180,7,0)</f>
        <v>1</v>
      </c>
      <c r="Q1675" s="30" t="s">
        <v>20741</v>
      </c>
      <c r="R1675" s="30" t="s">
        <v>20730</v>
      </c>
      <c r="S1675" s="30" t="s">
        <v>20742</v>
      </c>
      <c r="T1675" s="30" t="s">
        <v>20732</v>
      </c>
      <c r="U1675" s="30" t="s">
        <v>20732</v>
      </c>
      <c r="V1675" s="30" t="s">
        <v>20737</v>
      </c>
      <c r="W1675" s="30" t="s">
        <v>20737</v>
      </c>
      <c r="X1675" s="30" t="s">
        <v>20737</v>
      </c>
      <c r="Y1675" s="30" t="s">
        <v>20737</v>
      </c>
      <c r="Z1675" s="30" t="s">
        <v>20737</v>
      </c>
      <c r="AA1675" s="33" t="s">
        <v>20789</v>
      </c>
    </row>
    <row r="1676" spans="1:27" x14ac:dyDescent="0.3">
      <c r="A1676" s="28" t="s">
        <v>1928</v>
      </c>
      <c r="B1676" s="28" t="s">
        <v>17458</v>
      </c>
      <c r="C1676" s="28" t="s">
        <v>1929</v>
      </c>
      <c r="D1676" s="28" t="s">
        <v>12808</v>
      </c>
      <c r="E1676" s="28" t="s">
        <v>7716</v>
      </c>
      <c r="F1676" s="28" t="s">
        <v>1927</v>
      </c>
      <c r="G1676" s="28" t="s">
        <v>19037</v>
      </c>
      <c r="H1676" s="28" t="s">
        <v>17428</v>
      </c>
      <c r="I1676" s="28">
        <v>0</v>
      </c>
      <c r="J1676" s="28">
        <v>0</v>
      </c>
      <c r="K1676" s="28">
        <v>1</v>
      </c>
      <c r="L1676" s="28">
        <v>0</v>
      </c>
      <c r="M1676" s="28">
        <v>0</v>
      </c>
      <c r="N1676" s="28">
        <v>2</v>
      </c>
      <c r="O1676" s="28">
        <v>4</v>
      </c>
      <c r="P1676">
        <f>VLOOKUP($A1676,'Item Detail'!$A$2:$G$3180,7,0)</f>
        <v>1</v>
      </c>
      <c r="Q1676" s="30" t="s">
        <v>20741</v>
      </c>
      <c r="R1676" s="30" t="s">
        <v>20730</v>
      </c>
      <c r="S1676" s="30" t="s">
        <v>20742</v>
      </c>
      <c r="T1676" s="30" t="s">
        <v>20732</v>
      </c>
      <c r="U1676" s="30" t="s">
        <v>20732</v>
      </c>
      <c r="V1676" s="30" t="s">
        <v>20737</v>
      </c>
      <c r="W1676" s="30" t="s">
        <v>20737</v>
      </c>
      <c r="X1676" s="30" t="s">
        <v>20737</v>
      </c>
      <c r="Y1676" s="30" t="s">
        <v>20737</v>
      </c>
      <c r="Z1676" s="30" t="s">
        <v>20737</v>
      </c>
      <c r="AA1676" s="32" t="s">
        <v>20789</v>
      </c>
    </row>
    <row r="1677" spans="1:27" x14ac:dyDescent="0.3">
      <c r="A1677" s="28" t="s">
        <v>1925</v>
      </c>
      <c r="B1677" s="28" t="s">
        <v>17458</v>
      </c>
      <c r="C1677" s="28" t="s">
        <v>12807</v>
      </c>
      <c r="D1677" s="28" t="s">
        <v>12808</v>
      </c>
      <c r="E1677" s="28" t="s">
        <v>7716</v>
      </c>
      <c r="F1677" s="28" t="s">
        <v>1927</v>
      </c>
      <c r="G1677" s="28" t="s">
        <v>19038</v>
      </c>
      <c r="H1677" s="28" t="s">
        <v>17428</v>
      </c>
      <c r="I1677" s="28">
        <v>0</v>
      </c>
      <c r="J1677" s="28">
        <v>0</v>
      </c>
      <c r="K1677" s="28">
        <v>1</v>
      </c>
      <c r="L1677" s="28">
        <v>0</v>
      </c>
      <c r="M1677" s="28">
        <v>0</v>
      </c>
      <c r="N1677" s="28">
        <v>2</v>
      </c>
      <c r="O1677" s="28">
        <v>4</v>
      </c>
      <c r="P1677">
        <f>VLOOKUP($A1677,'Item Detail'!$A$2:$G$3180,7,0)</f>
        <v>1</v>
      </c>
      <c r="Q1677" s="30" t="s">
        <v>20741</v>
      </c>
      <c r="R1677" s="30" t="s">
        <v>20730</v>
      </c>
      <c r="S1677" s="30" t="s">
        <v>20742</v>
      </c>
      <c r="T1677" s="30" t="s">
        <v>20732</v>
      </c>
      <c r="U1677" s="30" t="s">
        <v>20732</v>
      </c>
      <c r="V1677" s="30" t="s">
        <v>20737</v>
      </c>
      <c r="W1677" s="30" t="s">
        <v>20737</v>
      </c>
      <c r="X1677" s="30" t="s">
        <v>20737</v>
      </c>
      <c r="Y1677" s="30" t="s">
        <v>20737</v>
      </c>
      <c r="Z1677" s="30" t="s">
        <v>20737</v>
      </c>
      <c r="AA1677" s="32" t="s">
        <v>20789</v>
      </c>
    </row>
    <row r="1678" spans="1:27" x14ac:dyDescent="0.3">
      <c r="A1678" s="28" t="s">
        <v>2826</v>
      </c>
      <c r="B1678" s="28" t="s">
        <v>17458</v>
      </c>
      <c r="C1678" s="28" t="s">
        <v>16912</v>
      </c>
      <c r="D1678" s="28" t="s">
        <v>11404</v>
      </c>
      <c r="E1678" s="28" t="s">
        <v>7716</v>
      </c>
      <c r="F1678" s="28" t="s">
        <v>18055</v>
      </c>
      <c r="G1678" s="28" t="s">
        <v>19039</v>
      </c>
      <c r="H1678" s="28" t="s">
        <v>17428</v>
      </c>
      <c r="I1678" s="28">
        <v>0</v>
      </c>
      <c r="J1678" s="28">
        <v>1</v>
      </c>
      <c r="K1678" s="28">
        <v>0</v>
      </c>
      <c r="L1678" s="28">
        <v>0</v>
      </c>
      <c r="M1678" s="28">
        <v>0</v>
      </c>
      <c r="N1678" s="28">
        <v>2</v>
      </c>
      <c r="O1678" s="28">
        <v>4</v>
      </c>
      <c r="P1678">
        <f>VLOOKUP($A1678,'Item Detail'!$A$2:$G$3180,7,0)</f>
        <v>1</v>
      </c>
      <c r="Q1678" s="30" t="s">
        <v>20741</v>
      </c>
      <c r="R1678" s="30" t="s">
        <v>20730</v>
      </c>
      <c r="S1678" s="30" t="s">
        <v>20742</v>
      </c>
      <c r="T1678" s="30" t="s">
        <v>20732</v>
      </c>
      <c r="U1678" s="30" t="s">
        <v>20732</v>
      </c>
      <c r="V1678" s="30" t="s">
        <v>20737</v>
      </c>
      <c r="W1678" s="30" t="s">
        <v>20737</v>
      </c>
      <c r="X1678" s="30" t="s">
        <v>20737</v>
      </c>
      <c r="Y1678" s="30" t="s">
        <v>20737</v>
      </c>
      <c r="Z1678" s="30" t="s">
        <v>20737</v>
      </c>
      <c r="AA1678" s="32" t="s">
        <v>20789</v>
      </c>
    </row>
    <row r="1679" spans="1:27" x14ac:dyDescent="0.3">
      <c r="A1679" s="28" t="s">
        <v>6701</v>
      </c>
      <c r="B1679" s="28" t="s">
        <v>17481</v>
      </c>
      <c r="C1679" s="28" t="s">
        <v>14033</v>
      </c>
      <c r="D1679" s="28" t="s">
        <v>7677</v>
      </c>
      <c r="E1679" s="28" t="s">
        <v>7716</v>
      </c>
      <c r="F1679" s="28" t="s">
        <v>4345</v>
      </c>
      <c r="G1679" s="28" t="s">
        <v>19040</v>
      </c>
      <c r="H1679" s="28" t="s">
        <v>17419</v>
      </c>
      <c r="I1679" s="28">
        <v>1</v>
      </c>
      <c r="J1679" s="28">
        <v>0</v>
      </c>
      <c r="K1679" s="28">
        <v>0</v>
      </c>
      <c r="L1679" s="28">
        <v>0</v>
      </c>
      <c r="M1679" s="28">
        <v>0</v>
      </c>
      <c r="N1679" s="28">
        <v>2</v>
      </c>
      <c r="O1679" s="28">
        <v>4</v>
      </c>
      <c r="P1679">
        <f>VLOOKUP($A1679,'Item Detail'!$A$2:$G$3180,7,0)</f>
        <v>1</v>
      </c>
      <c r="Q1679" s="30" t="s">
        <v>20735</v>
      </c>
      <c r="R1679" s="30" t="s">
        <v>20730</v>
      </c>
      <c r="S1679" s="30" t="s">
        <v>4207</v>
      </c>
      <c r="T1679" s="30" t="s">
        <v>20732</v>
      </c>
      <c r="U1679" s="30" t="s">
        <v>20732</v>
      </c>
      <c r="V1679" s="30" t="s">
        <v>20737</v>
      </c>
      <c r="W1679" s="30" t="s">
        <v>20737</v>
      </c>
      <c r="X1679" s="30" t="s">
        <v>20737</v>
      </c>
      <c r="Y1679" s="30" t="s">
        <v>20737</v>
      </c>
      <c r="Z1679" s="30" t="s">
        <v>20737</v>
      </c>
      <c r="AA1679" s="32" t="s">
        <v>20789</v>
      </c>
    </row>
    <row r="1680" spans="1:27" x14ac:dyDescent="0.3">
      <c r="A1680" s="28" t="s">
        <v>6888</v>
      </c>
      <c r="B1680" s="28" t="s">
        <v>17420</v>
      </c>
      <c r="C1680" s="28" t="s">
        <v>16391</v>
      </c>
      <c r="D1680" s="28" t="s">
        <v>16392</v>
      </c>
      <c r="E1680" s="28" t="s">
        <v>7716</v>
      </c>
      <c r="F1680" s="28" t="s">
        <v>4208</v>
      </c>
      <c r="G1680" s="28" t="s">
        <v>19041</v>
      </c>
      <c r="H1680" s="28" t="s">
        <v>17419</v>
      </c>
      <c r="I1680" s="28">
        <v>0</v>
      </c>
      <c r="J1680" s="28">
        <v>0</v>
      </c>
      <c r="K1680" s="28">
        <v>1</v>
      </c>
      <c r="L1680" s="28">
        <v>0</v>
      </c>
      <c r="M1680" s="28">
        <v>0</v>
      </c>
      <c r="N1680" s="28">
        <v>2</v>
      </c>
      <c r="O1680" s="28">
        <v>4</v>
      </c>
      <c r="P1680">
        <f>VLOOKUP($A1680,'Item Detail'!$A$2:$G$3180,7,0)</f>
        <v>1</v>
      </c>
      <c r="Q1680" s="30" t="s">
        <v>20738</v>
      </c>
      <c r="R1680" s="30" t="s">
        <v>20730</v>
      </c>
      <c r="S1680" s="30" t="s">
        <v>4207</v>
      </c>
      <c r="T1680" s="30" t="s">
        <v>20732</v>
      </c>
      <c r="U1680" s="30" t="s">
        <v>20732</v>
      </c>
      <c r="V1680" s="30" t="s">
        <v>20737</v>
      </c>
      <c r="W1680" s="30" t="s">
        <v>20737</v>
      </c>
      <c r="X1680" s="30" t="s">
        <v>20737</v>
      </c>
      <c r="Y1680" s="30" t="s">
        <v>20737</v>
      </c>
      <c r="Z1680" s="30" t="s">
        <v>20737</v>
      </c>
      <c r="AA1680" s="32" t="s">
        <v>20785</v>
      </c>
    </row>
    <row r="1681" spans="1:27" x14ac:dyDescent="0.3">
      <c r="A1681" s="28" t="s">
        <v>17250</v>
      </c>
      <c r="B1681" s="28" t="s">
        <v>17513</v>
      </c>
      <c r="C1681" s="28" t="s">
        <v>17251</v>
      </c>
      <c r="D1681" s="28" t="s">
        <v>17252</v>
      </c>
      <c r="E1681" s="28" t="s">
        <v>15066</v>
      </c>
      <c r="F1681" s="28" t="s">
        <v>1938</v>
      </c>
      <c r="G1681" s="28" t="s">
        <v>19042</v>
      </c>
      <c r="H1681" s="28" t="s">
        <v>17453</v>
      </c>
      <c r="I1681" s="28">
        <v>0</v>
      </c>
      <c r="J1681" s="28">
        <v>0</v>
      </c>
      <c r="K1681" s="28">
        <v>1</v>
      </c>
      <c r="L1681" s="28">
        <v>0</v>
      </c>
      <c r="M1681" s="28">
        <v>0</v>
      </c>
      <c r="N1681" s="28">
        <v>2</v>
      </c>
      <c r="O1681" s="28">
        <v>4</v>
      </c>
      <c r="P1681">
        <f>VLOOKUP($A1681,'Item Detail'!$A$2:$G$3180,7,0)</f>
        <v>1</v>
      </c>
      <c r="Q1681" s="30" t="s">
        <v>20729</v>
      </c>
      <c r="R1681" s="30" t="s">
        <v>20730</v>
      </c>
      <c r="S1681" s="30" t="s">
        <v>20731</v>
      </c>
      <c r="T1681" s="30" t="s">
        <v>20732</v>
      </c>
      <c r="U1681" s="30" t="s">
        <v>20749</v>
      </c>
      <c r="V1681" s="30" t="s">
        <v>20734</v>
      </c>
      <c r="W1681" s="30" t="s">
        <v>20737</v>
      </c>
      <c r="X1681" s="30" t="s">
        <v>20737</v>
      </c>
      <c r="Y1681" s="30" t="s">
        <v>20737</v>
      </c>
      <c r="Z1681" s="30" t="s">
        <v>20734</v>
      </c>
      <c r="AA1681" s="32" t="s">
        <v>20790</v>
      </c>
    </row>
    <row r="1682" spans="1:27" x14ac:dyDescent="0.3">
      <c r="A1682" s="28" t="s">
        <v>13149</v>
      </c>
      <c r="B1682" s="28" t="s">
        <v>17454</v>
      </c>
      <c r="C1682" s="28" t="s">
        <v>13150</v>
      </c>
      <c r="D1682" s="28" t="s">
        <v>13151</v>
      </c>
      <c r="E1682" s="28" t="s">
        <v>13152</v>
      </c>
      <c r="F1682" s="28" t="s">
        <v>18134</v>
      </c>
      <c r="G1682" s="28" t="s">
        <v>19043</v>
      </c>
      <c r="H1682" s="28" t="s">
        <v>17412</v>
      </c>
      <c r="I1682" s="28">
        <v>0</v>
      </c>
      <c r="J1682" s="28">
        <v>0</v>
      </c>
      <c r="K1682" s="28">
        <v>0</v>
      </c>
      <c r="L1682" s="28">
        <v>0</v>
      </c>
      <c r="M1682" s="28">
        <v>1</v>
      </c>
      <c r="N1682" s="28">
        <v>2</v>
      </c>
      <c r="O1682" s="28">
        <v>4</v>
      </c>
      <c r="P1682">
        <f>VLOOKUP($A1682,'Item Detail'!$A$2:$G$3180,7,0)</f>
        <v>1</v>
      </c>
      <c r="Q1682" s="30" t="s">
        <v>20739</v>
      </c>
      <c r="R1682" s="30" t="s">
        <v>20730</v>
      </c>
      <c r="S1682" s="30" t="s">
        <v>20731</v>
      </c>
      <c r="T1682" s="30" t="s">
        <v>20732</v>
      </c>
      <c r="U1682" s="30" t="s">
        <v>20736</v>
      </c>
      <c r="V1682" s="30" t="s">
        <v>20734</v>
      </c>
      <c r="W1682" s="30" t="s">
        <v>20734</v>
      </c>
      <c r="X1682" s="30" t="s">
        <v>20734</v>
      </c>
      <c r="Y1682" s="30" t="s">
        <v>20734</v>
      </c>
      <c r="Z1682" s="30" t="s">
        <v>20734</v>
      </c>
      <c r="AA1682" s="32" t="s">
        <v>20788</v>
      </c>
    </row>
    <row r="1683" spans="1:27" x14ac:dyDescent="0.3">
      <c r="A1683" s="28" t="s">
        <v>10595</v>
      </c>
      <c r="B1683" s="28" t="s">
        <v>17414</v>
      </c>
      <c r="C1683" s="28" t="s">
        <v>10596</v>
      </c>
      <c r="D1683" s="28" t="s">
        <v>10597</v>
      </c>
      <c r="E1683" s="28" t="s">
        <v>7787</v>
      </c>
      <c r="F1683" s="28" t="s">
        <v>17415</v>
      </c>
      <c r="G1683" s="28" t="s">
        <v>19044</v>
      </c>
      <c r="H1683" s="28" t="s">
        <v>17412</v>
      </c>
      <c r="I1683" s="28">
        <v>1</v>
      </c>
      <c r="J1683" s="28">
        <v>0</v>
      </c>
      <c r="K1683" s="28">
        <v>0</v>
      </c>
      <c r="L1683" s="28">
        <v>0</v>
      </c>
      <c r="M1683" s="28">
        <v>0</v>
      </c>
      <c r="N1683" s="28">
        <v>2</v>
      </c>
      <c r="O1683" s="28">
        <v>4</v>
      </c>
      <c r="P1683">
        <f>VLOOKUP($A1683,'Item Detail'!$A$2:$G$3180,7,0)</f>
        <v>1</v>
      </c>
      <c r="Q1683" s="30" t="s">
        <v>20729</v>
      </c>
      <c r="R1683" s="30" t="s">
        <v>20730</v>
      </c>
      <c r="S1683" s="30" t="s">
        <v>20731</v>
      </c>
      <c r="T1683" s="30" t="s">
        <v>20732</v>
      </c>
      <c r="U1683" s="30" t="s">
        <v>20733</v>
      </c>
      <c r="V1683" s="30" t="s">
        <v>20734</v>
      </c>
      <c r="W1683" s="30" t="s">
        <v>20737</v>
      </c>
      <c r="X1683" s="30" t="s">
        <v>20737</v>
      </c>
      <c r="Y1683" s="30" t="s">
        <v>20737</v>
      </c>
      <c r="Z1683" s="30" t="s">
        <v>20737</v>
      </c>
      <c r="AA1683" s="32" t="s">
        <v>20788</v>
      </c>
    </row>
    <row r="1684" spans="1:27" x14ac:dyDescent="0.3">
      <c r="A1684" s="28" t="s">
        <v>6350</v>
      </c>
      <c r="B1684" s="28" t="s">
        <v>17465</v>
      </c>
      <c r="C1684" s="28" t="s">
        <v>12836</v>
      </c>
      <c r="D1684" s="28" t="s">
        <v>12837</v>
      </c>
      <c r="E1684" s="28" t="s">
        <v>7716</v>
      </c>
      <c r="F1684" s="28" t="s">
        <v>18270</v>
      </c>
      <c r="G1684" s="28" t="s">
        <v>19045</v>
      </c>
      <c r="H1684" s="28" t="s">
        <v>17419</v>
      </c>
      <c r="I1684" s="28">
        <v>0</v>
      </c>
      <c r="J1684" s="28">
        <v>1</v>
      </c>
      <c r="K1684" s="28">
        <v>0</v>
      </c>
      <c r="L1684" s="28">
        <v>0</v>
      </c>
      <c r="M1684" s="28">
        <v>0</v>
      </c>
      <c r="N1684" s="28">
        <v>2</v>
      </c>
      <c r="O1684" s="28">
        <v>4</v>
      </c>
      <c r="P1684">
        <f>VLOOKUP($A1684,'Item Detail'!$A$2:$G$3180,7,0)</f>
        <v>1</v>
      </c>
      <c r="Q1684" s="30" t="s">
        <v>20735</v>
      </c>
      <c r="R1684" s="30" t="s">
        <v>20730</v>
      </c>
      <c r="S1684" s="30" t="s">
        <v>4207</v>
      </c>
      <c r="T1684" s="30" t="s">
        <v>20732</v>
      </c>
      <c r="U1684" s="30" t="s">
        <v>20749</v>
      </c>
      <c r="V1684" s="30" t="s">
        <v>20737</v>
      </c>
      <c r="W1684" s="30" t="s">
        <v>20737</v>
      </c>
      <c r="X1684" s="30" t="s">
        <v>20737</v>
      </c>
      <c r="Y1684" s="30" t="s">
        <v>20737</v>
      </c>
      <c r="Z1684" s="30" t="s">
        <v>20737</v>
      </c>
      <c r="AA1684" s="32" t="s">
        <v>20789</v>
      </c>
    </row>
    <row r="1685" spans="1:27" x14ac:dyDescent="0.3">
      <c r="A1685" s="28" t="s">
        <v>3476</v>
      </c>
      <c r="B1685" s="28" t="s">
        <v>17570</v>
      </c>
      <c r="C1685" s="28" t="s">
        <v>11388</v>
      </c>
      <c r="D1685" s="28" t="s">
        <v>11389</v>
      </c>
      <c r="E1685" s="28" t="s">
        <v>8546</v>
      </c>
      <c r="F1685" s="28" t="s">
        <v>2458</v>
      </c>
      <c r="G1685" s="28" t="s">
        <v>19046</v>
      </c>
      <c r="H1685" s="28" t="s">
        <v>17428</v>
      </c>
      <c r="I1685" s="28">
        <v>1</v>
      </c>
      <c r="J1685" s="28">
        <v>0</v>
      </c>
      <c r="K1685" s="28">
        <v>0</v>
      </c>
      <c r="L1685" s="28">
        <v>0</v>
      </c>
      <c r="M1685" s="28">
        <v>0</v>
      </c>
      <c r="N1685" s="28">
        <v>2</v>
      </c>
      <c r="O1685" s="28">
        <v>4</v>
      </c>
      <c r="P1685">
        <f>VLOOKUP($A1685,'Item Detail'!$A$2:$G$3180,7,0)</f>
        <v>1</v>
      </c>
      <c r="Q1685" s="30" t="s">
        <v>20741</v>
      </c>
      <c r="R1685" s="30" t="s">
        <v>20730</v>
      </c>
      <c r="S1685" s="30" t="s">
        <v>20742</v>
      </c>
      <c r="T1685" s="30" t="s">
        <v>20743</v>
      </c>
      <c r="U1685" s="30" t="s">
        <v>20733</v>
      </c>
      <c r="V1685" s="30" t="s">
        <v>20737</v>
      </c>
      <c r="W1685" s="30" t="s">
        <v>20737</v>
      </c>
      <c r="X1685" s="30" t="s">
        <v>20737</v>
      </c>
      <c r="Y1685" s="30" t="s">
        <v>20737</v>
      </c>
      <c r="Z1685" s="30" t="s">
        <v>20737</v>
      </c>
      <c r="AA1685" s="32" t="s">
        <v>20789</v>
      </c>
    </row>
    <row r="1686" spans="1:27" x14ac:dyDescent="0.3">
      <c r="A1686" s="28" t="s">
        <v>13936</v>
      </c>
      <c r="B1686" s="28" t="s">
        <v>17468</v>
      </c>
      <c r="C1686" s="28" t="s">
        <v>13937</v>
      </c>
      <c r="D1686" s="28" t="s">
        <v>8667</v>
      </c>
      <c r="E1686" s="28" t="s">
        <v>7716</v>
      </c>
      <c r="F1686" s="28" t="s">
        <v>19047</v>
      </c>
      <c r="G1686" s="28" t="s">
        <v>19048</v>
      </c>
      <c r="H1686" s="28" t="s">
        <v>17412</v>
      </c>
      <c r="I1686" s="28">
        <v>1</v>
      </c>
      <c r="J1686" s="28">
        <v>0</v>
      </c>
      <c r="K1686" s="28">
        <v>0</v>
      </c>
      <c r="L1686" s="28">
        <v>0</v>
      </c>
      <c r="M1686" s="28">
        <v>0</v>
      </c>
      <c r="N1686" s="28">
        <v>2</v>
      </c>
      <c r="O1686" s="28">
        <v>4</v>
      </c>
      <c r="P1686">
        <f>VLOOKUP($A1686,'Item Detail'!$A$2:$G$3180,7,0)</f>
        <v>1</v>
      </c>
      <c r="Q1686" s="30" t="s">
        <v>20729</v>
      </c>
      <c r="R1686" s="30" t="s">
        <v>20752</v>
      </c>
      <c r="S1686" s="30" t="s">
        <v>20752</v>
      </c>
      <c r="T1686" s="30" t="s">
        <v>20732</v>
      </c>
      <c r="U1686" s="30" t="s">
        <v>20733</v>
      </c>
      <c r="V1686" s="30" t="s">
        <v>20737</v>
      </c>
      <c r="W1686" s="30" t="s">
        <v>20737</v>
      </c>
      <c r="X1686" s="30" t="s">
        <v>20737</v>
      </c>
      <c r="Y1686" s="30" t="s">
        <v>20737</v>
      </c>
      <c r="Z1686" s="30" t="s">
        <v>20737</v>
      </c>
      <c r="AA1686" s="32" t="s">
        <v>20786</v>
      </c>
    </row>
    <row r="1687" spans="1:27" x14ac:dyDescent="0.3">
      <c r="A1687" s="28" t="s">
        <v>2875</v>
      </c>
      <c r="B1687" s="28" t="s">
        <v>17458</v>
      </c>
      <c r="C1687" s="28" t="s">
        <v>12510</v>
      </c>
      <c r="D1687" s="28" t="s">
        <v>12511</v>
      </c>
      <c r="E1687" s="28" t="s">
        <v>7716</v>
      </c>
      <c r="F1687" s="28" t="s">
        <v>2877</v>
      </c>
      <c r="G1687" s="28" t="s">
        <v>19049</v>
      </c>
      <c r="H1687" s="28" t="s">
        <v>17428</v>
      </c>
      <c r="I1687" s="28">
        <v>1</v>
      </c>
      <c r="J1687" s="28">
        <v>0</v>
      </c>
      <c r="K1687" s="28">
        <v>0</v>
      </c>
      <c r="L1687" s="28">
        <v>0</v>
      </c>
      <c r="M1687" s="28">
        <v>0</v>
      </c>
      <c r="N1687" s="28">
        <v>2</v>
      </c>
      <c r="O1687" s="28">
        <v>4</v>
      </c>
      <c r="P1687">
        <f>VLOOKUP($A1687,'Item Detail'!$A$2:$G$3180,7,0)</f>
        <v>1</v>
      </c>
      <c r="Q1687" s="30" t="s">
        <v>20741</v>
      </c>
      <c r="R1687" s="30" t="s">
        <v>20730</v>
      </c>
      <c r="S1687" s="30" t="s">
        <v>20742</v>
      </c>
      <c r="T1687" s="30" t="s">
        <v>20732</v>
      </c>
      <c r="U1687" s="30" t="s">
        <v>20732</v>
      </c>
      <c r="V1687" s="30" t="s">
        <v>20737</v>
      </c>
      <c r="W1687" s="30" t="s">
        <v>20737</v>
      </c>
      <c r="X1687" s="30" t="s">
        <v>20737</v>
      </c>
      <c r="Y1687" s="30" t="s">
        <v>20737</v>
      </c>
      <c r="Z1687" s="30" t="s">
        <v>20737</v>
      </c>
      <c r="AA1687" s="33" t="s">
        <v>20789</v>
      </c>
    </row>
    <row r="1688" spans="1:27" x14ac:dyDescent="0.3">
      <c r="A1688" s="28" t="s">
        <v>11549</v>
      </c>
      <c r="B1688" s="28" t="s">
        <v>17483</v>
      </c>
      <c r="C1688" s="28" t="s">
        <v>11550</v>
      </c>
      <c r="D1688" s="28" t="s">
        <v>10651</v>
      </c>
      <c r="E1688" s="28" t="s">
        <v>9787</v>
      </c>
      <c r="F1688" s="28" t="s">
        <v>1691</v>
      </c>
      <c r="G1688" s="28" t="s">
        <v>19050</v>
      </c>
      <c r="H1688" s="28" t="s">
        <v>17453</v>
      </c>
      <c r="I1688" s="28">
        <v>0</v>
      </c>
      <c r="J1688" s="28">
        <v>0</v>
      </c>
      <c r="K1688" s="28">
        <v>1</v>
      </c>
      <c r="L1688" s="28">
        <v>0</v>
      </c>
      <c r="M1688" s="28">
        <v>0</v>
      </c>
      <c r="N1688" s="28">
        <v>2</v>
      </c>
      <c r="O1688" s="28">
        <v>4</v>
      </c>
      <c r="P1688">
        <f>VLOOKUP($A1688,'Item Detail'!$A$2:$G$3180,7,0)</f>
        <v>1</v>
      </c>
      <c r="Q1688" s="30" t="s">
        <v>20729</v>
      </c>
      <c r="R1688" s="30" t="s">
        <v>20730</v>
      </c>
      <c r="S1688" s="30" t="s">
        <v>20731</v>
      </c>
      <c r="T1688" s="30" t="s">
        <v>20732</v>
      </c>
      <c r="U1688" s="30" t="s">
        <v>20749</v>
      </c>
      <c r="V1688" s="30" t="s">
        <v>20737</v>
      </c>
      <c r="W1688" s="30" t="s">
        <v>20737</v>
      </c>
      <c r="X1688" s="30" t="s">
        <v>20737</v>
      </c>
      <c r="Y1688" s="30" t="s">
        <v>20734</v>
      </c>
      <c r="Z1688" s="30" t="s">
        <v>20737</v>
      </c>
      <c r="AA1688" s="32" t="s">
        <v>20790</v>
      </c>
    </row>
    <row r="1689" spans="1:27" x14ac:dyDescent="0.3">
      <c r="A1689" s="28" t="s">
        <v>16573</v>
      </c>
      <c r="B1689" s="28" t="s">
        <v>17465</v>
      </c>
      <c r="C1689" s="28" t="s">
        <v>16574</v>
      </c>
      <c r="D1689" s="28" t="s">
        <v>7677</v>
      </c>
      <c r="E1689" s="28" t="s">
        <v>7734</v>
      </c>
      <c r="F1689" s="28" t="s">
        <v>16575</v>
      </c>
      <c r="G1689" s="28" t="s">
        <v>19051</v>
      </c>
      <c r="H1689" s="28" t="s">
        <v>17412</v>
      </c>
      <c r="I1689" s="28">
        <v>0</v>
      </c>
      <c r="J1689" s="28">
        <v>0</v>
      </c>
      <c r="K1689" s="28">
        <v>1</v>
      </c>
      <c r="L1689" s="28">
        <v>0</v>
      </c>
      <c r="M1689" s="28">
        <v>0</v>
      </c>
      <c r="N1689" s="28">
        <v>2</v>
      </c>
      <c r="O1689" s="28">
        <v>4</v>
      </c>
      <c r="P1689">
        <f>VLOOKUP($A1689,'Item Detail'!$A$2:$G$3180,7,0)</f>
        <v>1</v>
      </c>
      <c r="Q1689" s="30" t="s">
        <v>20729</v>
      </c>
      <c r="R1689" s="30" t="s">
        <v>20730</v>
      </c>
      <c r="S1689" s="30" t="s">
        <v>20731</v>
      </c>
      <c r="T1689" s="30" t="s">
        <v>20732</v>
      </c>
      <c r="U1689" s="30" t="s">
        <v>20733</v>
      </c>
      <c r="V1689" s="30" t="s">
        <v>20734</v>
      </c>
      <c r="W1689" s="30" t="s">
        <v>20734</v>
      </c>
      <c r="X1689" s="30" t="s">
        <v>20734</v>
      </c>
      <c r="Y1689" s="30" t="s">
        <v>20734</v>
      </c>
      <c r="Z1689" s="30" t="s">
        <v>20734</v>
      </c>
      <c r="AA1689" s="32" t="s">
        <v>20788</v>
      </c>
    </row>
    <row r="1690" spans="1:27" x14ac:dyDescent="0.3">
      <c r="A1690" s="28" t="s">
        <v>2645</v>
      </c>
      <c r="B1690" s="28" t="s">
        <v>17410</v>
      </c>
      <c r="C1690" s="28" t="s">
        <v>15617</v>
      </c>
      <c r="D1690" s="28" t="s">
        <v>7677</v>
      </c>
      <c r="E1690" s="28" t="s">
        <v>7716</v>
      </c>
      <c r="F1690" s="28" t="s">
        <v>2100</v>
      </c>
      <c r="G1690" s="28" t="s">
        <v>19052</v>
      </c>
      <c r="H1690" s="28" t="s">
        <v>17428</v>
      </c>
      <c r="I1690" s="28">
        <v>0</v>
      </c>
      <c r="J1690" s="28">
        <v>0</v>
      </c>
      <c r="K1690" s="28">
        <v>1</v>
      </c>
      <c r="L1690" s="28">
        <v>0</v>
      </c>
      <c r="M1690" s="28">
        <v>0</v>
      </c>
      <c r="N1690" s="28">
        <v>2</v>
      </c>
      <c r="O1690" s="28">
        <v>4</v>
      </c>
      <c r="P1690">
        <f>VLOOKUP($A1690,'Item Detail'!$A$2:$G$3180,7,0)</f>
        <v>1</v>
      </c>
      <c r="Q1690" s="30" t="s">
        <v>20741</v>
      </c>
      <c r="R1690" s="30" t="s">
        <v>20730</v>
      </c>
      <c r="S1690" s="30" t="s">
        <v>20742</v>
      </c>
      <c r="T1690" s="30" t="s">
        <v>20732</v>
      </c>
      <c r="U1690" s="30" t="s">
        <v>20732</v>
      </c>
      <c r="V1690" s="30" t="s">
        <v>20737</v>
      </c>
      <c r="W1690" s="30" t="s">
        <v>20737</v>
      </c>
      <c r="X1690" s="30" t="s">
        <v>20737</v>
      </c>
      <c r="Y1690" s="30" t="s">
        <v>20737</v>
      </c>
      <c r="Z1690" s="30" t="s">
        <v>20737</v>
      </c>
      <c r="AA1690" s="32" t="s">
        <v>20789</v>
      </c>
    </row>
    <row r="1691" spans="1:27" x14ac:dyDescent="0.3">
      <c r="A1691" s="28" t="s">
        <v>12242</v>
      </c>
      <c r="B1691" s="28" t="s">
        <v>17447</v>
      </c>
      <c r="C1691" s="28" t="s">
        <v>12243</v>
      </c>
      <c r="D1691" s="28" t="s">
        <v>12244</v>
      </c>
      <c r="E1691" s="28" t="s">
        <v>7716</v>
      </c>
      <c r="F1691" s="28" t="s">
        <v>12245</v>
      </c>
      <c r="G1691" s="28" t="s">
        <v>19053</v>
      </c>
      <c r="H1691" s="28" t="s">
        <v>17453</v>
      </c>
      <c r="I1691" s="28">
        <v>1</v>
      </c>
      <c r="J1691" s="28">
        <v>0</v>
      </c>
      <c r="K1691" s="28">
        <v>0</v>
      </c>
      <c r="L1691" s="28">
        <v>0</v>
      </c>
      <c r="M1691" s="28">
        <v>0</v>
      </c>
      <c r="N1691" s="28">
        <v>2</v>
      </c>
      <c r="O1691" s="28">
        <v>4</v>
      </c>
      <c r="P1691">
        <f>VLOOKUP($A1691,'Item Detail'!$A$2:$G$3180,7,0)</f>
        <v>1</v>
      </c>
      <c r="Q1691" s="30" t="s">
        <v>20729</v>
      </c>
      <c r="R1691" s="30" t="s">
        <v>20730</v>
      </c>
      <c r="S1691" s="30" t="s">
        <v>20731</v>
      </c>
      <c r="T1691" s="30" t="s">
        <v>20732</v>
      </c>
      <c r="U1691" s="30" t="s">
        <v>20732</v>
      </c>
      <c r="V1691" s="30" t="s">
        <v>20737</v>
      </c>
      <c r="W1691" s="30" t="s">
        <v>20737</v>
      </c>
      <c r="X1691" s="30" t="s">
        <v>20734</v>
      </c>
      <c r="Y1691" s="30" t="s">
        <v>20737</v>
      </c>
      <c r="Z1691" s="30" t="s">
        <v>20737</v>
      </c>
      <c r="AA1691" s="32" t="s">
        <v>20790</v>
      </c>
    </row>
    <row r="1692" spans="1:27" x14ac:dyDescent="0.3">
      <c r="A1692" s="28" t="s">
        <v>7225</v>
      </c>
      <c r="B1692" s="28" t="s">
        <v>17420</v>
      </c>
      <c r="C1692" s="28" t="s">
        <v>14443</v>
      </c>
      <c r="D1692" s="28" t="s">
        <v>7677</v>
      </c>
      <c r="E1692" s="28" t="s">
        <v>8678</v>
      </c>
      <c r="F1692" s="28" t="s">
        <v>19054</v>
      </c>
      <c r="G1692" s="28" t="s">
        <v>19055</v>
      </c>
      <c r="H1692" s="28" t="s">
        <v>17419</v>
      </c>
      <c r="I1692" s="28">
        <v>1</v>
      </c>
      <c r="J1692" s="28">
        <v>0</v>
      </c>
      <c r="K1692" s="28">
        <v>0</v>
      </c>
      <c r="L1692" s="28">
        <v>0</v>
      </c>
      <c r="M1692" s="28">
        <v>0</v>
      </c>
      <c r="N1692" s="28">
        <v>2</v>
      </c>
      <c r="O1692" s="28">
        <v>4</v>
      </c>
      <c r="P1692">
        <f>VLOOKUP($A1692,'Item Detail'!$A$2:$G$3180,7,0)</f>
        <v>1</v>
      </c>
      <c r="Q1692" s="30" t="s">
        <v>20735</v>
      </c>
      <c r="R1692" s="30" t="s">
        <v>20730</v>
      </c>
      <c r="S1692" s="30" t="s">
        <v>4207</v>
      </c>
      <c r="T1692" s="30" t="s">
        <v>20732</v>
      </c>
      <c r="U1692" s="30" t="s">
        <v>20732</v>
      </c>
      <c r="V1692" s="30" t="s">
        <v>20737</v>
      </c>
      <c r="W1692" s="30" t="s">
        <v>20737</v>
      </c>
      <c r="X1692" s="30" t="s">
        <v>20737</v>
      </c>
      <c r="Y1692" s="30" t="s">
        <v>20737</v>
      </c>
      <c r="Z1692" s="30" t="s">
        <v>20737</v>
      </c>
      <c r="AA1692" s="32" t="s">
        <v>20789</v>
      </c>
    </row>
    <row r="1693" spans="1:27" x14ac:dyDescent="0.3">
      <c r="A1693" s="28" t="s">
        <v>6913</v>
      </c>
      <c r="B1693" s="28" t="s">
        <v>17481</v>
      </c>
      <c r="C1693" s="28" t="s">
        <v>15194</v>
      </c>
      <c r="D1693" s="28" t="s">
        <v>7677</v>
      </c>
      <c r="E1693" s="28" t="s">
        <v>7767</v>
      </c>
      <c r="F1693" s="28" t="s">
        <v>4345</v>
      </c>
      <c r="G1693" s="28" t="s">
        <v>19056</v>
      </c>
      <c r="H1693" s="28" t="s">
        <v>17419</v>
      </c>
      <c r="I1693" s="28">
        <v>0</v>
      </c>
      <c r="J1693" s="28">
        <v>0</v>
      </c>
      <c r="K1693" s="28">
        <v>0</v>
      </c>
      <c r="L1693" s="28">
        <v>0</v>
      </c>
      <c r="M1693" s="28">
        <v>1</v>
      </c>
      <c r="N1693" s="28">
        <v>2</v>
      </c>
      <c r="O1693" s="28">
        <v>4</v>
      </c>
      <c r="P1693">
        <f>VLOOKUP($A1693,'Item Detail'!$A$2:$G$3180,7,0)</f>
        <v>1</v>
      </c>
      <c r="Q1693" s="30" t="s">
        <v>20735</v>
      </c>
      <c r="R1693" s="30" t="s">
        <v>20730</v>
      </c>
      <c r="S1693" s="30" t="s">
        <v>4207</v>
      </c>
      <c r="T1693" s="30" t="s">
        <v>20732</v>
      </c>
      <c r="U1693" s="30" t="s">
        <v>20733</v>
      </c>
      <c r="V1693" s="30" t="s">
        <v>20737</v>
      </c>
      <c r="W1693" s="30" t="s">
        <v>20737</v>
      </c>
      <c r="X1693" s="30" t="s">
        <v>20737</v>
      </c>
      <c r="Y1693" s="30" t="s">
        <v>20737</v>
      </c>
      <c r="Z1693" s="30" t="s">
        <v>20737</v>
      </c>
      <c r="AA1693" s="32" t="s">
        <v>20789</v>
      </c>
    </row>
    <row r="1694" spans="1:27" x14ac:dyDescent="0.3">
      <c r="A1694" s="28" t="s">
        <v>14859</v>
      </c>
      <c r="B1694" s="28" t="s">
        <v>17437</v>
      </c>
      <c r="C1694" s="28" t="s">
        <v>14860</v>
      </c>
      <c r="D1694" s="28" t="s">
        <v>8383</v>
      </c>
      <c r="E1694" s="28" t="s">
        <v>14861</v>
      </c>
      <c r="F1694" s="28" t="s">
        <v>3010</v>
      </c>
      <c r="G1694" s="28" t="s">
        <v>19057</v>
      </c>
      <c r="H1694" s="28" t="s">
        <v>17453</v>
      </c>
      <c r="I1694" s="28">
        <v>0</v>
      </c>
      <c r="J1694" s="28">
        <v>0</v>
      </c>
      <c r="K1694" s="28">
        <v>1</v>
      </c>
      <c r="L1694" s="28">
        <v>0</v>
      </c>
      <c r="M1694" s="28">
        <v>0</v>
      </c>
      <c r="N1694" s="28">
        <v>2</v>
      </c>
      <c r="O1694" s="28">
        <v>4</v>
      </c>
      <c r="P1694">
        <f>VLOOKUP($A1694,'Item Detail'!$A$2:$G$3180,7,0)</f>
        <v>1</v>
      </c>
      <c r="Q1694" s="30" t="s">
        <v>20739</v>
      </c>
      <c r="R1694" s="30" t="s">
        <v>20752</v>
      </c>
      <c r="S1694" s="30" t="s">
        <v>20752</v>
      </c>
      <c r="T1694" s="30" t="s">
        <v>20732</v>
      </c>
      <c r="U1694" s="30" t="s">
        <v>20736</v>
      </c>
      <c r="V1694" s="30" t="s">
        <v>20737</v>
      </c>
      <c r="W1694" s="30" t="s">
        <v>20737</v>
      </c>
      <c r="X1694" s="30" t="s">
        <v>20737</v>
      </c>
      <c r="Y1694" s="30" t="s">
        <v>20737</v>
      </c>
      <c r="Z1694" s="30" t="s">
        <v>20737</v>
      </c>
      <c r="AA1694" s="32" t="s">
        <v>20786</v>
      </c>
    </row>
    <row r="1695" spans="1:27" x14ac:dyDescent="0.3">
      <c r="A1695" s="28" t="s">
        <v>6211</v>
      </c>
      <c r="B1695" s="28" t="s">
        <v>17715</v>
      </c>
      <c r="C1695" s="28" t="s">
        <v>16590</v>
      </c>
      <c r="D1695" s="28" t="s">
        <v>16591</v>
      </c>
      <c r="E1695" s="28" t="s">
        <v>7749</v>
      </c>
      <c r="F1695" s="28" t="s">
        <v>6213</v>
      </c>
      <c r="G1695" s="28" t="s">
        <v>19058</v>
      </c>
      <c r="H1695" s="28" t="s">
        <v>17419</v>
      </c>
      <c r="I1695" s="28">
        <v>1</v>
      </c>
      <c r="J1695" s="28">
        <v>0</v>
      </c>
      <c r="K1695" s="28">
        <v>0</v>
      </c>
      <c r="L1695" s="28">
        <v>0</v>
      </c>
      <c r="M1695" s="28">
        <v>0</v>
      </c>
      <c r="N1695" s="28">
        <v>2</v>
      </c>
      <c r="O1695" s="28">
        <v>4</v>
      </c>
      <c r="P1695">
        <f>VLOOKUP($A1695,'Item Detail'!$A$2:$G$3180,7,0)</f>
        <v>1</v>
      </c>
      <c r="Q1695" s="30" t="s">
        <v>20735</v>
      </c>
      <c r="R1695" s="30" t="s">
        <v>20730</v>
      </c>
      <c r="S1695" s="30" t="s">
        <v>4207</v>
      </c>
      <c r="T1695" s="30" t="s">
        <v>20732</v>
      </c>
      <c r="U1695" s="30" t="s">
        <v>20733</v>
      </c>
      <c r="V1695" s="30" t="s">
        <v>20737</v>
      </c>
      <c r="W1695" s="30" t="s">
        <v>20737</v>
      </c>
      <c r="X1695" s="30" t="s">
        <v>20737</v>
      </c>
      <c r="Y1695" s="30" t="s">
        <v>20737</v>
      </c>
      <c r="Z1695" s="30" t="s">
        <v>20737</v>
      </c>
      <c r="AA1695" s="32" t="s">
        <v>20789</v>
      </c>
    </row>
    <row r="1696" spans="1:27" x14ac:dyDescent="0.3">
      <c r="A1696" s="28" t="s">
        <v>6415</v>
      </c>
      <c r="B1696" s="28" t="s">
        <v>17732</v>
      </c>
      <c r="C1696" s="28" t="s">
        <v>9340</v>
      </c>
      <c r="D1696" s="28" t="s">
        <v>15850</v>
      </c>
      <c r="E1696" s="28" t="s">
        <v>9341</v>
      </c>
      <c r="F1696" s="28" t="s">
        <v>6409</v>
      </c>
      <c r="G1696" s="28" t="s">
        <v>19059</v>
      </c>
      <c r="H1696" s="28" t="s">
        <v>17419</v>
      </c>
      <c r="I1696" s="28">
        <v>0</v>
      </c>
      <c r="J1696" s="28">
        <v>0</v>
      </c>
      <c r="K1696" s="28">
        <v>1</v>
      </c>
      <c r="L1696" s="28">
        <v>0</v>
      </c>
      <c r="M1696" s="28">
        <v>0</v>
      </c>
      <c r="N1696" s="28">
        <v>2</v>
      </c>
      <c r="O1696" s="28">
        <v>4</v>
      </c>
      <c r="P1696">
        <f>VLOOKUP($A1696,'Item Detail'!$A$2:$G$3180,7,0)</f>
        <v>1</v>
      </c>
      <c r="Q1696" s="30" t="s">
        <v>20735</v>
      </c>
      <c r="R1696" s="30" t="s">
        <v>20730</v>
      </c>
      <c r="S1696" s="30" t="s">
        <v>4207</v>
      </c>
      <c r="T1696" s="30" t="s">
        <v>20732</v>
      </c>
      <c r="U1696" s="30" t="s">
        <v>20732</v>
      </c>
      <c r="V1696" s="30" t="s">
        <v>20737</v>
      </c>
      <c r="W1696" s="30" t="s">
        <v>20737</v>
      </c>
      <c r="X1696" s="30" t="s">
        <v>20737</v>
      </c>
      <c r="Y1696" s="30" t="s">
        <v>20737</v>
      </c>
      <c r="Z1696" s="30" t="s">
        <v>20737</v>
      </c>
      <c r="AA1696" s="32" t="s">
        <v>20789</v>
      </c>
    </row>
    <row r="1697" spans="1:27" x14ac:dyDescent="0.3">
      <c r="A1697" s="28" t="s">
        <v>7029</v>
      </c>
      <c r="B1697" s="28" t="s">
        <v>17483</v>
      </c>
      <c r="C1697" s="28" t="s">
        <v>14845</v>
      </c>
      <c r="D1697" s="28" t="s">
        <v>14846</v>
      </c>
      <c r="E1697" s="28" t="s">
        <v>7716</v>
      </c>
      <c r="F1697" s="28" t="s">
        <v>1691</v>
      </c>
      <c r="G1697" s="28" t="s">
        <v>19060</v>
      </c>
      <c r="H1697" s="28" t="s">
        <v>17419</v>
      </c>
      <c r="I1697" s="28">
        <v>1</v>
      </c>
      <c r="J1697" s="28">
        <v>0</v>
      </c>
      <c r="K1697" s="28">
        <v>0</v>
      </c>
      <c r="L1697" s="28">
        <v>0</v>
      </c>
      <c r="M1697" s="28">
        <v>0</v>
      </c>
      <c r="N1697" s="28">
        <v>2</v>
      </c>
      <c r="O1697" s="28">
        <v>4</v>
      </c>
      <c r="P1697">
        <f>VLOOKUP($A1697,'Item Detail'!$A$2:$G$3180,7,0)</f>
        <v>1</v>
      </c>
      <c r="Q1697" s="30" t="s">
        <v>20735</v>
      </c>
      <c r="R1697" s="30" t="s">
        <v>20730</v>
      </c>
      <c r="S1697" s="30" t="s">
        <v>4207</v>
      </c>
      <c r="T1697" s="30" t="s">
        <v>20732</v>
      </c>
      <c r="U1697" s="30" t="s">
        <v>20733</v>
      </c>
      <c r="V1697" s="30" t="s">
        <v>20737</v>
      </c>
      <c r="W1697" s="30" t="s">
        <v>20737</v>
      </c>
      <c r="X1697" s="30" t="s">
        <v>20737</v>
      </c>
      <c r="Y1697" s="30" t="s">
        <v>20737</v>
      </c>
      <c r="Z1697" s="30" t="s">
        <v>20737</v>
      </c>
      <c r="AA1697" s="32" t="s">
        <v>20789</v>
      </c>
    </row>
    <row r="1698" spans="1:27" x14ac:dyDescent="0.3">
      <c r="A1698" s="28" t="s">
        <v>17133</v>
      </c>
      <c r="B1698" s="28" t="s">
        <v>17454</v>
      </c>
      <c r="C1698" s="28" t="s">
        <v>17134</v>
      </c>
      <c r="D1698" s="28" t="s">
        <v>8306</v>
      </c>
      <c r="E1698" s="28" t="s">
        <v>7734</v>
      </c>
      <c r="F1698" s="28" t="s">
        <v>8745</v>
      </c>
      <c r="G1698" s="28" t="s">
        <v>19061</v>
      </c>
      <c r="H1698" s="28" t="s">
        <v>17412</v>
      </c>
      <c r="I1698" s="28">
        <v>0</v>
      </c>
      <c r="J1698" s="28">
        <v>0</v>
      </c>
      <c r="K1698" s="28">
        <v>0</v>
      </c>
      <c r="L1698" s="28">
        <v>0</v>
      </c>
      <c r="M1698" s="28">
        <v>1</v>
      </c>
      <c r="N1698" s="28">
        <v>2</v>
      </c>
      <c r="O1698" s="28">
        <v>4</v>
      </c>
      <c r="P1698">
        <f>VLOOKUP($A1698,'Item Detail'!$A$2:$G$3180,7,0)</f>
        <v>1</v>
      </c>
      <c r="Q1698" s="30" t="s">
        <v>20739</v>
      </c>
      <c r="R1698" s="30" t="s">
        <v>20744</v>
      </c>
      <c r="S1698" s="30" t="s">
        <v>20731</v>
      </c>
      <c r="T1698" s="30" t="s">
        <v>20732</v>
      </c>
      <c r="U1698" s="30" t="s">
        <v>20736</v>
      </c>
      <c r="V1698" s="30" t="s">
        <v>20734</v>
      </c>
      <c r="W1698" s="30" t="s">
        <v>20734</v>
      </c>
      <c r="X1698" s="30" t="s">
        <v>20734</v>
      </c>
      <c r="Y1698" s="30" t="s">
        <v>20734</v>
      </c>
      <c r="Z1698" s="30" t="s">
        <v>20734</v>
      </c>
      <c r="AA1698" s="32" t="s">
        <v>20788</v>
      </c>
    </row>
    <row r="1699" spans="1:27" x14ac:dyDescent="0.3">
      <c r="A1699" s="28" t="s">
        <v>5092</v>
      </c>
      <c r="B1699" s="28" t="s">
        <v>17465</v>
      </c>
      <c r="C1699" s="28" t="s">
        <v>5093</v>
      </c>
      <c r="D1699" s="28" t="s">
        <v>7677</v>
      </c>
      <c r="E1699" s="28" t="s">
        <v>7829</v>
      </c>
      <c r="F1699" s="28" t="s">
        <v>18270</v>
      </c>
      <c r="G1699" s="28" t="s">
        <v>19062</v>
      </c>
      <c r="H1699" s="28" t="s">
        <v>17419</v>
      </c>
      <c r="I1699" s="28">
        <v>1</v>
      </c>
      <c r="J1699" s="28">
        <v>0</v>
      </c>
      <c r="K1699" s="28">
        <v>0</v>
      </c>
      <c r="L1699" s="28">
        <v>0</v>
      </c>
      <c r="M1699" s="28">
        <v>0</v>
      </c>
      <c r="N1699" s="28">
        <v>2</v>
      </c>
      <c r="O1699" s="28">
        <v>4</v>
      </c>
      <c r="P1699">
        <f>VLOOKUP($A1699,'Item Detail'!$A$2:$G$3180,7,0)</f>
        <v>1</v>
      </c>
      <c r="Q1699" s="30" t="s">
        <v>20735</v>
      </c>
      <c r="R1699" s="30" t="s">
        <v>20730</v>
      </c>
      <c r="S1699" s="30" t="s">
        <v>4207</v>
      </c>
      <c r="T1699" s="30" t="s">
        <v>20732</v>
      </c>
      <c r="U1699" s="30" t="s">
        <v>20733</v>
      </c>
      <c r="V1699" s="30" t="s">
        <v>20737</v>
      </c>
      <c r="W1699" s="30" t="s">
        <v>20737</v>
      </c>
      <c r="X1699" s="30" t="s">
        <v>20737</v>
      </c>
      <c r="Y1699" s="30" t="s">
        <v>20737</v>
      </c>
      <c r="Z1699" s="30" t="s">
        <v>20737</v>
      </c>
      <c r="AA1699" s="32" t="s">
        <v>20789</v>
      </c>
    </row>
    <row r="1700" spans="1:27" x14ac:dyDescent="0.3">
      <c r="A1700" s="28" t="s">
        <v>5566</v>
      </c>
      <c r="B1700" s="28" t="s">
        <v>17570</v>
      </c>
      <c r="C1700" s="28" t="s">
        <v>9345</v>
      </c>
      <c r="D1700" s="28" t="s">
        <v>16209</v>
      </c>
      <c r="E1700" s="28" t="s">
        <v>7716</v>
      </c>
      <c r="F1700" s="28" t="s">
        <v>1946</v>
      </c>
      <c r="G1700" s="28" t="s">
        <v>19063</v>
      </c>
      <c r="H1700" s="28" t="s">
        <v>17419</v>
      </c>
      <c r="I1700" s="28">
        <v>1</v>
      </c>
      <c r="J1700" s="28">
        <v>0</v>
      </c>
      <c r="K1700" s="28">
        <v>0</v>
      </c>
      <c r="L1700" s="28">
        <v>0</v>
      </c>
      <c r="M1700" s="28">
        <v>0</v>
      </c>
      <c r="N1700" s="28">
        <v>2</v>
      </c>
      <c r="O1700" s="28">
        <v>4</v>
      </c>
      <c r="P1700">
        <f>VLOOKUP($A1700,'Item Detail'!$A$2:$G$3180,7,0)</f>
        <v>1</v>
      </c>
      <c r="Q1700" s="30" t="s">
        <v>20735</v>
      </c>
      <c r="R1700" s="30" t="s">
        <v>20730</v>
      </c>
      <c r="S1700" s="30" t="s">
        <v>4207</v>
      </c>
      <c r="T1700" s="30" t="s">
        <v>20732</v>
      </c>
      <c r="U1700" s="30" t="s">
        <v>20733</v>
      </c>
      <c r="V1700" s="30" t="s">
        <v>20737</v>
      </c>
      <c r="W1700" s="30" t="s">
        <v>20737</v>
      </c>
      <c r="X1700" s="30" t="s">
        <v>20737</v>
      </c>
      <c r="Y1700" s="30" t="s">
        <v>20737</v>
      </c>
      <c r="Z1700" s="30" t="s">
        <v>20737</v>
      </c>
      <c r="AA1700" s="32" t="s">
        <v>20789</v>
      </c>
    </row>
    <row r="1701" spans="1:27" x14ac:dyDescent="0.3">
      <c r="A1701" s="28" t="s">
        <v>11908</v>
      </c>
      <c r="B1701" s="28" t="s">
        <v>17437</v>
      </c>
      <c r="C1701" s="28" t="s">
        <v>11909</v>
      </c>
      <c r="D1701" s="28" t="s">
        <v>11910</v>
      </c>
      <c r="E1701" s="28" t="s">
        <v>7749</v>
      </c>
      <c r="F1701" s="28" t="s">
        <v>2107</v>
      </c>
      <c r="G1701" s="28" t="s">
        <v>19064</v>
      </c>
      <c r="H1701" s="28" t="s">
        <v>17413</v>
      </c>
      <c r="I1701" s="28">
        <v>0</v>
      </c>
      <c r="J1701" s="28">
        <v>0</v>
      </c>
      <c r="K1701" s="28">
        <v>0</v>
      </c>
      <c r="L1701" s="28">
        <v>0</v>
      </c>
      <c r="M1701" s="28">
        <v>1</v>
      </c>
      <c r="N1701" s="28">
        <v>2</v>
      </c>
      <c r="O1701" s="28">
        <v>4</v>
      </c>
      <c r="P1701">
        <f>VLOOKUP($A1701,'Item Detail'!$A$2:$G$3180,7,0)</f>
        <v>1</v>
      </c>
      <c r="Q1701" s="30" t="s">
        <v>20739</v>
      </c>
      <c r="R1701" s="30" t="s">
        <v>20730</v>
      </c>
      <c r="S1701" s="30" t="s">
        <v>20731</v>
      </c>
      <c r="T1701" s="30" t="s">
        <v>20732</v>
      </c>
      <c r="U1701" s="30" t="s">
        <v>20780</v>
      </c>
      <c r="V1701" s="30" t="s">
        <v>20734</v>
      </c>
      <c r="W1701" s="30" t="s">
        <v>20734</v>
      </c>
      <c r="X1701" s="30" t="s">
        <v>20734</v>
      </c>
      <c r="Y1701" s="30" t="s">
        <v>20734</v>
      </c>
      <c r="Z1701" s="30" t="s">
        <v>20734</v>
      </c>
      <c r="AA1701" s="32" t="s">
        <v>20788</v>
      </c>
    </row>
    <row r="1702" spans="1:27" x14ac:dyDescent="0.3">
      <c r="A1702" s="28" t="s">
        <v>16614</v>
      </c>
      <c r="B1702" s="28" t="s">
        <v>17483</v>
      </c>
      <c r="C1702" s="28" t="s">
        <v>16615</v>
      </c>
      <c r="D1702" s="28" t="s">
        <v>7677</v>
      </c>
      <c r="E1702" s="28" t="s">
        <v>7749</v>
      </c>
      <c r="F1702" s="28" t="s">
        <v>1691</v>
      </c>
      <c r="G1702" s="28" t="s">
        <v>19065</v>
      </c>
      <c r="H1702" s="28" t="s">
        <v>17453</v>
      </c>
      <c r="I1702" s="28">
        <v>0</v>
      </c>
      <c r="J1702" s="28">
        <v>0</v>
      </c>
      <c r="K1702" s="28">
        <v>1</v>
      </c>
      <c r="L1702" s="28">
        <v>0</v>
      </c>
      <c r="M1702" s="28">
        <v>0</v>
      </c>
      <c r="N1702" s="28">
        <v>2</v>
      </c>
      <c r="O1702" s="28">
        <v>4</v>
      </c>
      <c r="P1702">
        <f>VLOOKUP($A1702,'Item Detail'!$A$2:$G$3180,7,0)</f>
        <v>1</v>
      </c>
      <c r="Q1702" s="30" t="s">
        <v>20729</v>
      </c>
      <c r="R1702" s="30" t="s">
        <v>20730</v>
      </c>
      <c r="S1702" s="30" t="s">
        <v>20731</v>
      </c>
      <c r="T1702" s="30" t="s">
        <v>20732</v>
      </c>
      <c r="U1702" s="30" t="s">
        <v>20733</v>
      </c>
      <c r="V1702" s="30" t="s">
        <v>20734</v>
      </c>
      <c r="W1702" s="30" t="s">
        <v>20737</v>
      </c>
      <c r="X1702" s="30" t="s">
        <v>20737</v>
      </c>
      <c r="Y1702" s="30" t="s">
        <v>20737</v>
      </c>
      <c r="Z1702" s="30" t="s">
        <v>20737</v>
      </c>
      <c r="AA1702" s="32" t="s">
        <v>20790</v>
      </c>
    </row>
    <row r="1703" spans="1:27" x14ac:dyDescent="0.3">
      <c r="A1703" s="28" t="s">
        <v>6528</v>
      </c>
      <c r="B1703" s="28" t="s">
        <v>17410</v>
      </c>
      <c r="C1703" s="28" t="s">
        <v>13169</v>
      </c>
      <c r="D1703" s="28" t="s">
        <v>7677</v>
      </c>
      <c r="E1703" s="28" t="s">
        <v>7716</v>
      </c>
      <c r="F1703" s="28" t="s">
        <v>5232</v>
      </c>
      <c r="G1703" s="28" t="s">
        <v>19066</v>
      </c>
      <c r="H1703" s="28" t="s">
        <v>17419</v>
      </c>
      <c r="I1703" s="28">
        <v>1</v>
      </c>
      <c r="J1703" s="28">
        <v>0</v>
      </c>
      <c r="K1703" s="28">
        <v>0</v>
      </c>
      <c r="L1703" s="28">
        <v>0</v>
      </c>
      <c r="M1703" s="28">
        <v>0</v>
      </c>
      <c r="N1703" s="28">
        <v>2</v>
      </c>
      <c r="O1703" s="28">
        <v>4</v>
      </c>
      <c r="P1703">
        <f>VLOOKUP($A1703,'Item Detail'!$A$2:$G$3180,7,0)</f>
        <v>1</v>
      </c>
      <c r="Q1703" s="30" t="s">
        <v>20735</v>
      </c>
      <c r="R1703" s="30" t="s">
        <v>20730</v>
      </c>
      <c r="S1703" s="30" t="s">
        <v>4207</v>
      </c>
      <c r="T1703" s="30" t="s">
        <v>20732</v>
      </c>
      <c r="U1703" s="30" t="s">
        <v>20732</v>
      </c>
      <c r="V1703" s="30" t="s">
        <v>20737</v>
      </c>
      <c r="W1703" s="30" t="s">
        <v>20737</v>
      </c>
      <c r="X1703" s="30" t="s">
        <v>20737</v>
      </c>
      <c r="Y1703" s="30" t="s">
        <v>20737</v>
      </c>
      <c r="Z1703" s="30" t="s">
        <v>20737</v>
      </c>
      <c r="AA1703" s="32" t="s">
        <v>20789</v>
      </c>
    </row>
    <row r="1704" spans="1:27" x14ac:dyDescent="0.3">
      <c r="A1704" s="28" t="s">
        <v>6526</v>
      </c>
      <c r="B1704" s="28" t="s">
        <v>17410</v>
      </c>
      <c r="C1704" s="28" t="s">
        <v>15333</v>
      </c>
      <c r="D1704" s="28" t="s">
        <v>7677</v>
      </c>
      <c r="E1704" s="28" t="s">
        <v>7716</v>
      </c>
      <c r="F1704" s="28" t="s">
        <v>5232</v>
      </c>
      <c r="G1704" s="28" t="s">
        <v>19067</v>
      </c>
      <c r="H1704" s="28" t="s">
        <v>17419</v>
      </c>
      <c r="I1704" s="28">
        <v>1</v>
      </c>
      <c r="J1704" s="28">
        <v>0</v>
      </c>
      <c r="K1704" s="28">
        <v>0</v>
      </c>
      <c r="L1704" s="28">
        <v>0</v>
      </c>
      <c r="M1704" s="28">
        <v>0</v>
      </c>
      <c r="N1704" s="28">
        <v>2</v>
      </c>
      <c r="O1704" s="28">
        <v>4</v>
      </c>
      <c r="P1704">
        <f>VLOOKUP($A1704,'Item Detail'!$A$2:$G$3180,7,0)</f>
        <v>1</v>
      </c>
      <c r="Q1704" s="30" t="s">
        <v>20735</v>
      </c>
      <c r="R1704" s="30" t="s">
        <v>20730</v>
      </c>
      <c r="S1704" s="30" t="s">
        <v>4207</v>
      </c>
      <c r="T1704" s="30" t="s">
        <v>20732</v>
      </c>
      <c r="U1704" s="30" t="s">
        <v>20732</v>
      </c>
      <c r="V1704" s="30" t="s">
        <v>20737</v>
      </c>
      <c r="W1704" s="30" t="s">
        <v>20737</v>
      </c>
      <c r="X1704" s="30" t="s">
        <v>20737</v>
      </c>
      <c r="Y1704" s="30" t="s">
        <v>20737</v>
      </c>
      <c r="Z1704" s="30" t="s">
        <v>20737</v>
      </c>
      <c r="AA1704" s="32" t="s">
        <v>20789</v>
      </c>
    </row>
    <row r="1705" spans="1:27" x14ac:dyDescent="0.3">
      <c r="A1705" s="28" t="s">
        <v>2154</v>
      </c>
      <c r="B1705" s="28" t="s">
        <v>17435</v>
      </c>
      <c r="C1705" s="28" t="s">
        <v>13892</v>
      </c>
      <c r="D1705" s="28" t="s">
        <v>7677</v>
      </c>
      <c r="E1705" s="28" t="s">
        <v>7716</v>
      </c>
      <c r="F1705" s="28" t="s">
        <v>17432</v>
      </c>
      <c r="G1705" s="28" t="s">
        <v>19068</v>
      </c>
      <c r="H1705" s="28" t="s">
        <v>17428</v>
      </c>
      <c r="I1705" s="28">
        <v>0</v>
      </c>
      <c r="J1705" s="28">
        <v>0</v>
      </c>
      <c r="K1705" s="28">
        <v>0</v>
      </c>
      <c r="L1705" s="28">
        <v>0</v>
      </c>
      <c r="M1705" s="28">
        <v>1</v>
      </c>
      <c r="N1705" s="28">
        <v>2</v>
      </c>
      <c r="O1705" s="28">
        <v>4</v>
      </c>
      <c r="P1705">
        <f>VLOOKUP($A1705,'Item Detail'!$A$2:$G$3180,7,0)</f>
        <v>1</v>
      </c>
      <c r="Q1705" s="30" t="s">
        <v>20741</v>
      </c>
      <c r="R1705" s="30" t="s">
        <v>20730</v>
      </c>
      <c r="S1705" s="30" t="s">
        <v>20742</v>
      </c>
      <c r="T1705" s="30" t="s">
        <v>20732</v>
      </c>
      <c r="U1705" s="30" t="s">
        <v>20732</v>
      </c>
      <c r="V1705" s="30" t="s">
        <v>20737</v>
      </c>
      <c r="W1705" s="30" t="s">
        <v>20737</v>
      </c>
      <c r="X1705" s="30" t="s">
        <v>20737</v>
      </c>
      <c r="Y1705" s="30" t="s">
        <v>20737</v>
      </c>
      <c r="Z1705" s="30" t="s">
        <v>20737</v>
      </c>
      <c r="AA1705" s="32" t="s">
        <v>20789</v>
      </c>
    </row>
    <row r="1706" spans="1:27" x14ac:dyDescent="0.3">
      <c r="A1706" s="28" t="s">
        <v>12543</v>
      </c>
      <c r="B1706" s="28" t="s">
        <v>17483</v>
      </c>
      <c r="C1706" s="28" t="s">
        <v>12544</v>
      </c>
      <c r="D1706" s="28" t="s">
        <v>12545</v>
      </c>
      <c r="E1706" s="28" t="s">
        <v>8523</v>
      </c>
      <c r="F1706" s="28" t="s">
        <v>1691</v>
      </c>
      <c r="G1706" s="28" t="s">
        <v>19069</v>
      </c>
      <c r="H1706" s="28" t="s">
        <v>17453</v>
      </c>
      <c r="I1706" s="28">
        <v>0</v>
      </c>
      <c r="J1706" s="28">
        <v>0</v>
      </c>
      <c r="K1706" s="28">
        <v>1</v>
      </c>
      <c r="L1706" s="28">
        <v>0</v>
      </c>
      <c r="M1706" s="28">
        <v>0</v>
      </c>
      <c r="N1706" s="28">
        <v>2</v>
      </c>
      <c r="O1706" s="28">
        <v>4</v>
      </c>
      <c r="P1706">
        <f>VLOOKUP($A1706,'Item Detail'!$A$2:$G$3180,7,0)</f>
        <v>1</v>
      </c>
      <c r="Q1706" s="30" t="s">
        <v>20729</v>
      </c>
      <c r="R1706" s="30" t="s">
        <v>20730</v>
      </c>
      <c r="S1706" s="30" t="s">
        <v>20731</v>
      </c>
      <c r="T1706" s="30" t="s">
        <v>20732</v>
      </c>
      <c r="U1706" s="30" t="s">
        <v>20732</v>
      </c>
      <c r="V1706" s="30" t="s">
        <v>20734</v>
      </c>
      <c r="W1706" s="30" t="s">
        <v>20737</v>
      </c>
      <c r="X1706" s="30" t="s">
        <v>20737</v>
      </c>
      <c r="Y1706" s="30" t="s">
        <v>20737</v>
      </c>
      <c r="Z1706" s="30" t="s">
        <v>20737</v>
      </c>
      <c r="AA1706" s="32" t="s">
        <v>20790</v>
      </c>
    </row>
    <row r="1707" spans="1:27" x14ac:dyDescent="0.3">
      <c r="A1707" s="28" t="s">
        <v>13036</v>
      </c>
      <c r="B1707" s="28" t="s">
        <v>17435</v>
      </c>
      <c r="C1707" s="28" t="s">
        <v>13037</v>
      </c>
      <c r="D1707" s="28" t="s">
        <v>13038</v>
      </c>
      <c r="E1707" s="28" t="s">
        <v>7713</v>
      </c>
      <c r="F1707" s="28" t="s">
        <v>13039</v>
      </c>
      <c r="G1707" s="28" t="s">
        <v>19070</v>
      </c>
      <c r="H1707" s="28" t="s">
        <v>17453</v>
      </c>
      <c r="I1707" s="28">
        <v>0</v>
      </c>
      <c r="J1707" s="28">
        <v>0</v>
      </c>
      <c r="K1707" s="28">
        <v>1</v>
      </c>
      <c r="L1707" s="28">
        <v>0</v>
      </c>
      <c r="M1707" s="28">
        <v>0</v>
      </c>
      <c r="N1707" s="28">
        <v>2</v>
      </c>
      <c r="O1707" s="28">
        <v>4</v>
      </c>
      <c r="P1707">
        <f>VLOOKUP($A1707,'Item Detail'!$A$2:$G$3180,7,0)</f>
        <v>1</v>
      </c>
      <c r="Q1707" s="30" t="s">
        <v>20729</v>
      </c>
      <c r="R1707" s="30" t="s">
        <v>20730</v>
      </c>
      <c r="S1707" s="30" t="s">
        <v>20731</v>
      </c>
      <c r="T1707" s="30" t="s">
        <v>20732</v>
      </c>
      <c r="U1707" s="30" t="s">
        <v>20733</v>
      </c>
      <c r="V1707" s="30" t="s">
        <v>20734</v>
      </c>
      <c r="W1707" s="30" t="s">
        <v>20734</v>
      </c>
      <c r="X1707" s="30" t="s">
        <v>20737</v>
      </c>
      <c r="Y1707" s="30" t="s">
        <v>20734</v>
      </c>
      <c r="Z1707" s="30" t="s">
        <v>20737</v>
      </c>
      <c r="AA1707" s="32" t="s">
        <v>20790</v>
      </c>
    </row>
    <row r="1708" spans="1:27" x14ac:dyDescent="0.3">
      <c r="A1708" s="28" t="s">
        <v>5581</v>
      </c>
      <c r="B1708" s="28" t="s">
        <v>17570</v>
      </c>
      <c r="C1708" s="28" t="s">
        <v>16441</v>
      </c>
      <c r="D1708" s="28" t="s">
        <v>9588</v>
      </c>
      <c r="E1708" s="28" t="s">
        <v>7716</v>
      </c>
      <c r="F1708" s="28" t="s">
        <v>1946</v>
      </c>
      <c r="G1708" s="28" t="s">
        <v>19071</v>
      </c>
      <c r="H1708" s="28" t="s">
        <v>17419</v>
      </c>
      <c r="I1708" s="28">
        <v>1</v>
      </c>
      <c r="J1708" s="28">
        <v>0</v>
      </c>
      <c r="K1708" s="28">
        <v>0</v>
      </c>
      <c r="L1708" s="28">
        <v>0</v>
      </c>
      <c r="M1708" s="28">
        <v>0</v>
      </c>
      <c r="N1708" s="28">
        <v>2</v>
      </c>
      <c r="O1708" s="28">
        <v>4</v>
      </c>
      <c r="P1708">
        <f>VLOOKUP($A1708,'Item Detail'!$A$2:$G$3180,7,0)</f>
        <v>1</v>
      </c>
      <c r="Q1708" s="30" t="s">
        <v>20735</v>
      </c>
      <c r="R1708" s="30" t="s">
        <v>20730</v>
      </c>
      <c r="S1708" s="30" t="s">
        <v>4207</v>
      </c>
      <c r="T1708" s="30" t="s">
        <v>20732</v>
      </c>
      <c r="U1708" s="30" t="s">
        <v>20733</v>
      </c>
      <c r="V1708" s="30" t="s">
        <v>20737</v>
      </c>
      <c r="W1708" s="30" t="s">
        <v>20737</v>
      </c>
      <c r="X1708" s="30" t="s">
        <v>20737</v>
      </c>
      <c r="Y1708" s="30" t="s">
        <v>20737</v>
      </c>
      <c r="Z1708" s="30" t="s">
        <v>20737</v>
      </c>
      <c r="AA1708" s="32" t="s">
        <v>20789</v>
      </c>
    </row>
    <row r="1709" spans="1:27" x14ac:dyDescent="0.3">
      <c r="A1709" s="28" t="s">
        <v>13629</v>
      </c>
      <c r="B1709" s="28" t="s">
        <v>17410</v>
      </c>
      <c r="C1709" s="28" t="s">
        <v>13630</v>
      </c>
      <c r="D1709" s="28" t="s">
        <v>8943</v>
      </c>
      <c r="E1709" s="28" t="s">
        <v>8145</v>
      </c>
      <c r="F1709" s="28" t="s">
        <v>4054</v>
      </c>
      <c r="G1709" s="28" t="s">
        <v>19072</v>
      </c>
      <c r="H1709" s="28" t="s">
        <v>17453</v>
      </c>
      <c r="I1709" s="28">
        <v>0</v>
      </c>
      <c r="J1709" s="28">
        <v>1</v>
      </c>
      <c r="K1709" s="28">
        <v>0</v>
      </c>
      <c r="L1709" s="28">
        <v>0</v>
      </c>
      <c r="M1709" s="28">
        <v>0</v>
      </c>
      <c r="N1709" s="28">
        <v>2</v>
      </c>
      <c r="O1709" s="28">
        <v>4</v>
      </c>
      <c r="P1709">
        <f>VLOOKUP($A1709,'Item Detail'!$A$2:$G$3180,7,0)</f>
        <v>1</v>
      </c>
      <c r="Q1709" s="30" t="s">
        <v>20729</v>
      </c>
      <c r="R1709" s="30" t="s">
        <v>20730</v>
      </c>
      <c r="S1709" s="30" t="s">
        <v>20731</v>
      </c>
      <c r="T1709" s="30" t="s">
        <v>20732</v>
      </c>
      <c r="U1709" s="30" t="s">
        <v>20732</v>
      </c>
      <c r="V1709" s="30" t="s">
        <v>20734</v>
      </c>
      <c r="W1709" s="30" t="s">
        <v>20737</v>
      </c>
      <c r="X1709" s="30" t="s">
        <v>20734</v>
      </c>
      <c r="Y1709" s="30" t="s">
        <v>20737</v>
      </c>
      <c r="Z1709" s="30" t="s">
        <v>20734</v>
      </c>
      <c r="AA1709" s="32" t="s">
        <v>20790</v>
      </c>
    </row>
    <row r="1710" spans="1:27" x14ac:dyDescent="0.3">
      <c r="A1710" s="28" t="s">
        <v>14669</v>
      </c>
      <c r="B1710" s="28" t="s">
        <v>17458</v>
      </c>
      <c r="C1710" s="28" t="s">
        <v>14670</v>
      </c>
      <c r="D1710" s="28" t="s">
        <v>14671</v>
      </c>
      <c r="E1710" s="28" t="s">
        <v>7787</v>
      </c>
      <c r="F1710" s="28" t="s">
        <v>1938</v>
      </c>
      <c r="G1710" s="28" t="s">
        <v>19073</v>
      </c>
      <c r="H1710" s="28" t="s">
        <v>17453</v>
      </c>
      <c r="I1710" s="28">
        <v>0</v>
      </c>
      <c r="J1710" s="28">
        <v>0</v>
      </c>
      <c r="K1710" s="28">
        <v>1</v>
      </c>
      <c r="L1710" s="28">
        <v>0</v>
      </c>
      <c r="M1710" s="28">
        <v>0</v>
      </c>
      <c r="N1710" s="28">
        <v>2</v>
      </c>
      <c r="O1710" s="28">
        <v>4</v>
      </c>
      <c r="P1710">
        <f>VLOOKUP($A1710,'Item Detail'!$A$2:$G$3180,7,0)</f>
        <v>1</v>
      </c>
      <c r="Q1710" s="30" t="s">
        <v>20729</v>
      </c>
      <c r="R1710" s="30" t="s">
        <v>20730</v>
      </c>
      <c r="S1710" s="30" t="s">
        <v>20731</v>
      </c>
      <c r="T1710" s="30" t="s">
        <v>20732</v>
      </c>
      <c r="U1710" s="30" t="s">
        <v>20749</v>
      </c>
      <c r="V1710" s="30" t="s">
        <v>20737</v>
      </c>
      <c r="W1710" s="30" t="s">
        <v>20734</v>
      </c>
      <c r="X1710" s="30" t="s">
        <v>20737</v>
      </c>
      <c r="Y1710" s="30" t="s">
        <v>20737</v>
      </c>
      <c r="Z1710" s="30" t="s">
        <v>20737</v>
      </c>
      <c r="AA1710" s="32" t="s">
        <v>20790</v>
      </c>
    </row>
    <row r="1711" spans="1:27" x14ac:dyDescent="0.3">
      <c r="A1711" s="28" t="s">
        <v>2862</v>
      </c>
      <c r="B1711" s="28" t="s">
        <v>17458</v>
      </c>
      <c r="C1711" s="28" t="s">
        <v>16355</v>
      </c>
      <c r="D1711" s="28" t="s">
        <v>16356</v>
      </c>
      <c r="E1711" s="28" t="s">
        <v>7716</v>
      </c>
      <c r="F1711" s="28" t="s">
        <v>1624</v>
      </c>
      <c r="G1711" s="28" t="s">
        <v>19074</v>
      </c>
      <c r="H1711" s="28" t="s">
        <v>17428</v>
      </c>
      <c r="I1711" s="28">
        <v>1</v>
      </c>
      <c r="J1711" s="28">
        <v>0</v>
      </c>
      <c r="K1711" s="28">
        <v>0</v>
      </c>
      <c r="L1711" s="28">
        <v>0</v>
      </c>
      <c r="M1711" s="28">
        <v>0</v>
      </c>
      <c r="N1711" s="28">
        <v>2</v>
      </c>
      <c r="O1711" s="28">
        <v>4</v>
      </c>
      <c r="P1711">
        <f>VLOOKUP($A1711,'Item Detail'!$A$2:$G$3180,7,0)</f>
        <v>1</v>
      </c>
      <c r="Q1711" s="30" t="s">
        <v>20741</v>
      </c>
      <c r="R1711" s="30" t="s">
        <v>20730</v>
      </c>
      <c r="S1711" s="30" t="s">
        <v>20742</v>
      </c>
      <c r="T1711" s="30" t="s">
        <v>20732</v>
      </c>
      <c r="U1711" s="30" t="s">
        <v>20733</v>
      </c>
      <c r="V1711" s="30" t="s">
        <v>20737</v>
      </c>
      <c r="W1711" s="30" t="s">
        <v>20737</v>
      </c>
      <c r="X1711" s="30" t="s">
        <v>20737</v>
      </c>
      <c r="Y1711" s="30" t="s">
        <v>20737</v>
      </c>
      <c r="Z1711" s="30" t="s">
        <v>20737</v>
      </c>
      <c r="AA1711" s="32" t="s">
        <v>20789</v>
      </c>
    </row>
    <row r="1712" spans="1:27" x14ac:dyDescent="0.3">
      <c r="A1712" s="28" t="s">
        <v>4498</v>
      </c>
      <c r="B1712" s="28" t="s">
        <v>17420</v>
      </c>
      <c r="C1712" s="28" t="s">
        <v>14531</v>
      </c>
      <c r="D1712" s="28" t="s">
        <v>13323</v>
      </c>
      <c r="E1712" s="28" t="s">
        <v>7716</v>
      </c>
      <c r="F1712" s="28" t="s">
        <v>4208</v>
      </c>
      <c r="G1712" s="28" t="s">
        <v>19075</v>
      </c>
      <c r="H1712" s="28" t="s">
        <v>17419</v>
      </c>
      <c r="I1712" s="28">
        <v>0</v>
      </c>
      <c r="J1712" s="28">
        <v>0</v>
      </c>
      <c r="K1712" s="28">
        <v>1</v>
      </c>
      <c r="L1712" s="28">
        <v>0</v>
      </c>
      <c r="M1712" s="28">
        <v>0</v>
      </c>
      <c r="N1712" s="28">
        <v>2</v>
      </c>
      <c r="O1712" s="28">
        <v>4</v>
      </c>
      <c r="P1712">
        <f>VLOOKUP($A1712,'Item Detail'!$A$2:$G$3180,7,0)</f>
        <v>1</v>
      </c>
      <c r="Q1712" s="30" t="s">
        <v>20738</v>
      </c>
      <c r="R1712" s="30" t="s">
        <v>20730</v>
      </c>
      <c r="S1712" s="30" t="s">
        <v>4207</v>
      </c>
      <c r="T1712" s="30" t="s">
        <v>20732</v>
      </c>
      <c r="U1712" s="30" t="s">
        <v>20732</v>
      </c>
      <c r="V1712" s="30" t="s">
        <v>20737</v>
      </c>
      <c r="W1712" s="30" t="s">
        <v>20737</v>
      </c>
      <c r="X1712" s="30" t="s">
        <v>20737</v>
      </c>
      <c r="Y1712" s="30" t="s">
        <v>20737</v>
      </c>
      <c r="Z1712" s="30" t="s">
        <v>20737</v>
      </c>
      <c r="AA1712" s="32" t="s">
        <v>20785</v>
      </c>
    </row>
    <row r="1713" spans="1:27" x14ac:dyDescent="0.3">
      <c r="A1713" s="28" t="s">
        <v>12528</v>
      </c>
      <c r="B1713" s="28" t="s">
        <v>17414</v>
      </c>
      <c r="C1713" s="28" t="s">
        <v>12529</v>
      </c>
      <c r="D1713" s="28" t="s">
        <v>12530</v>
      </c>
      <c r="E1713" s="28" t="s">
        <v>7716</v>
      </c>
      <c r="F1713" s="28" t="s">
        <v>2257</v>
      </c>
      <c r="G1713" s="28" t="s">
        <v>19076</v>
      </c>
      <c r="H1713" s="28" t="s">
        <v>17453</v>
      </c>
      <c r="I1713" s="28">
        <v>1</v>
      </c>
      <c r="J1713" s="28">
        <v>0</v>
      </c>
      <c r="K1713" s="28">
        <v>0</v>
      </c>
      <c r="L1713" s="28">
        <v>0</v>
      </c>
      <c r="M1713" s="28">
        <v>0</v>
      </c>
      <c r="N1713" s="28">
        <v>2</v>
      </c>
      <c r="O1713" s="28">
        <v>4</v>
      </c>
      <c r="P1713">
        <f>VLOOKUP($A1713,'Item Detail'!$A$2:$G$3180,7,0)</f>
        <v>1</v>
      </c>
      <c r="Q1713" s="30" t="s">
        <v>20729</v>
      </c>
      <c r="R1713" s="30" t="s">
        <v>20752</v>
      </c>
      <c r="S1713" s="30" t="s">
        <v>20752</v>
      </c>
      <c r="T1713" s="30" t="s">
        <v>20732</v>
      </c>
      <c r="U1713" s="30" t="s">
        <v>20733</v>
      </c>
      <c r="V1713" s="30" t="s">
        <v>20737</v>
      </c>
      <c r="W1713" s="30" t="s">
        <v>20737</v>
      </c>
      <c r="X1713" s="30" t="s">
        <v>20737</v>
      </c>
      <c r="Y1713" s="30" t="s">
        <v>20737</v>
      </c>
      <c r="Z1713" s="30" t="s">
        <v>20737</v>
      </c>
      <c r="AA1713" s="32" t="s">
        <v>20786</v>
      </c>
    </row>
    <row r="1714" spans="1:27" x14ac:dyDescent="0.3">
      <c r="A1714" s="28" t="s">
        <v>2978</v>
      </c>
      <c r="B1714" s="28" t="s">
        <v>17414</v>
      </c>
      <c r="C1714" s="28" t="s">
        <v>16211</v>
      </c>
      <c r="D1714" s="28" t="s">
        <v>10895</v>
      </c>
      <c r="E1714" s="28" t="s">
        <v>8646</v>
      </c>
      <c r="F1714" s="28" t="s">
        <v>2257</v>
      </c>
      <c r="G1714" s="28" t="s">
        <v>19077</v>
      </c>
      <c r="H1714" s="28" t="s">
        <v>17428</v>
      </c>
      <c r="I1714" s="28">
        <v>0</v>
      </c>
      <c r="J1714" s="28">
        <v>1</v>
      </c>
      <c r="K1714" s="28">
        <v>0</v>
      </c>
      <c r="L1714" s="28">
        <v>0</v>
      </c>
      <c r="M1714" s="28">
        <v>0</v>
      </c>
      <c r="N1714" s="28">
        <v>2</v>
      </c>
      <c r="O1714" s="28">
        <v>4</v>
      </c>
      <c r="P1714">
        <f>VLOOKUP($A1714,'Item Detail'!$A$2:$G$3180,7,0)</f>
        <v>1</v>
      </c>
      <c r="Q1714" s="30" t="s">
        <v>20741</v>
      </c>
      <c r="R1714" s="30" t="s">
        <v>20730</v>
      </c>
      <c r="S1714" s="30" t="s">
        <v>20742</v>
      </c>
      <c r="T1714" s="30" t="s">
        <v>20732</v>
      </c>
      <c r="U1714" s="30" t="s">
        <v>20732</v>
      </c>
      <c r="V1714" s="30" t="s">
        <v>20737</v>
      </c>
      <c r="W1714" s="30" t="s">
        <v>20737</v>
      </c>
      <c r="X1714" s="30" t="s">
        <v>20737</v>
      </c>
      <c r="Y1714" s="30" t="s">
        <v>20737</v>
      </c>
      <c r="Z1714" s="30" t="s">
        <v>20737</v>
      </c>
      <c r="AA1714" s="33" t="s">
        <v>20789</v>
      </c>
    </row>
    <row r="1715" spans="1:27" x14ac:dyDescent="0.3">
      <c r="A1715" s="28" t="s">
        <v>3565</v>
      </c>
      <c r="B1715" s="28" t="s">
        <v>17458</v>
      </c>
      <c r="C1715" s="28" t="s">
        <v>13322</v>
      </c>
      <c r="D1715" s="28" t="s">
        <v>13323</v>
      </c>
      <c r="E1715" s="28" t="s">
        <v>7996</v>
      </c>
      <c r="F1715" s="28" t="s">
        <v>19078</v>
      </c>
      <c r="G1715" s="28" t="s">
        <v>19079</v>
      </c>
      <c r="H1715" s="28" t="s">
        <v>17428</v>
      </c>
      <c r="I1715" s="28">
        <v>1</v>
      </c>
      <c r="J1715" s="28">
        <v>0</v>
      </c>
      <c r="K1715" s="28">
        <v>0</v>
      </c>
      <c r="L1715" s="28">
        <v>0</v>
      </c>
      <c r="M1715" s="28">
        <v>0</v>
      </c>
      <c r="N1715" s="28">
        <v>2</v>
      </c>
      <c r="O1715" s="28">
        <v>4</v>
      </c>
      <c r="P1715">
        <f>VLOOKUP($A1715,'Item Detail'!$A$2:$G$3180,7,0)</f>
        <v>1</v>
      </c>
      <c r="Q1715" s="30" t="s">
        <v>20741</v>
      </c>
      <c r="R1715" s="30" t="s">
        <v>20737</v>
      </c>
      <c r="S1715" s="30" t="s">
        <v>20742</v>
      </c>
      <c r="T1715" s="30" t="s">
        <v>20732</v>
      </c>
      <c r="U1715" s="30" t="s">
        <v>20733</v>
      </c>
      <c r="V1715" s="30" t="s">
        <v>20737</v>
      </c>
      <c r="W1715" s="30" t="s">
        <v>20737</v>
      </c>
      <c r="X1715" s="30" t="s">
        <v>20737</v>
      </c>
      <c r="Y1715" s="30" t="s">
        <v>20737</v>
      </c>
      <c r="Z1715" s="30" t="s">
        <v>20737</v>
      </c>
      <c r="AA1715" s="32" t="s">
        <v>20789</v>
      </c>
    </row>
    <row r="1716" spans="1:27" x14ac:dyDescent="0.3">
      <c r="A1716" s="28" t="s">
        <v>11972</v>
      </c>
      <c r="B1716" s="28" t="s">
        <v>17481</v>
      </c>
      <c r="C1716" s="28" t="s">
        <v>11973</v>
      </c>
      <c r="D1716" s="28" t="s">
        <v>11974</v>
      </c>
      <c r="E1716" s="28" t="s">
        <v>7716</v>
      </c>
      <c r="F1716" s="28" t="s">
        <v>18831</v>
      </c>
      <c r="G1716" s="28" t="s">
        <v>19080</v>
      </c>
      <c r="H1716" s="28" t="s">
        <v>17453</v>
      </c>
      <c r="I1716" s="28">
        <v>0</v>
      </c>
      <c r="J1716" s="28">
        <v>0</v>
      </c>
      <c r="K1716" s="28">
        <v>1</v>
      </c>
      <c r="L1716" s="28">
        <v>0</v>
      </c>
      <c r="M1716" s="28">
        <v>0</v>
      </c>
      <c r="N1716" s="28">
        <v>2</v>
      </c>
      <c r="O1716" s="28">
        <v>4</v>
      </c>
      <c r="P1716">
        <f>VLOOKUP($A1716,'Item Detail'!$A$2:$G$3180,7,0)</f>
        <v>1</v>
      </c>
      <c r="Q1716" s="30" t="s">
        <v>20754</v>
      </c>
      <c r="R1716" s="30" t="s">
        <v>20730</v>
      </c>
      <c r="S1716" s="30" t="s">
        <v>20731</v>
      </c>
      <c r="T1716" s="30" t="s">
        <v>20732</v>
      </c>
      <c r="U1716" s="30" t="s">
        <v>20732</v>
      </c>
      <c r="V1716" s="30" t="s">
        <v>20734</v>
      </c>
      <c r="W1716" s="30" t="s">
        <v>20737</v>
      </c>
      <c r="X1716" s="30" t="s">
        <v>20737</v>
      </c>
      <c r="Y1716" s="30" t="s">
        <v>20737</v>
      </c>
      <c r="Z1716" s="30" t="s">
        <v>20737</v>
      </c>
      <c r="AA1716" s="32" t="s">
        <v>20790</v>
      </c>
    </row>
    <row r="1717" spans="1:27" x14ac:dyDescent="0.3">
      <c r="A1717" s="28" t="s">
        <v>16300</v>
      </c>
      <c r="B1717" s="28" t="s">
        <v>17454</v>
      </c>
      <c r="C1717" s="28" t="s">
        <v>9730</v>
      </c>
      <c r="D1717" s="28" t="s">
        <v>13728</v>
      </c>
      <c r="E1717" s="28" t="s">
        <v>16301</v>
      </c>
      <c r="F1717" s="28" t="s">
        <v>19081</v>
      </c>
      <c r="G1717" s="28" t="s">
        <v>19082</v>
      </c>
      <c r="H1717" s="28" t="s">
        <v>17413</v>
      </c>
      <c r="I1717" s="28">
        <v>1</v>
      </c>
      <c r="J1717" s="28">
        <v>0</v>
      </c>
      <c r="K1717" s="28">
        <v>0</v>
      </c>
      <c r="L1717" s="28">
        <v>0</v>
      </c>
      <c r="M1717" s="28">
        <v>0</v>
      </c>
      <c r="N1717" s="28">
        <v>2</v>
      </c>
      <c r="O1717" s="28">
        <v>4</v>
      </c>
      <c r="P1717">
        <f>VLOOKUP($A1717,'Item Detail'!$A$2:$G$3180,7,0)</f>
        <v>1</v>
      </c>
      <c r="Q1717" s="30" t="s">
        <v>20781</v>
      </c>
      <c r="R1717" s="30" t="s">
        <v>20730</v>
      </c>
      <c r="S1717" s="30" t="s">
        <v>20731</v>
      </c>
      <c r="T1717" s="30" t="s">
        <v>20732</v>
      </c>
      <c r="U1717" s="30" t="s">
        <v>20761</v>
      </c>
      <c r="V1717" s="30" t="s">
        <v>20734</v>
      </c>
      <c r="W1717" s="30" t="s">
        <v>20734</v>
      </c>
      <c r="X1717" s="30" t="s">
        <v>20734</v>
      </c>
      <c r="Y1717" s="30" t="s">
        <v>20734</v>
      </c>
      <c r="Z1717" s="30" t="s">
        <v>20734</v>
      </c>
      <c r="AA1717" s="32" t="s">
        <v>20788</v>
      </c>
    </row>
    <row r="1718" spans="1:27" x14ac:dyDescent="0.3">
      <c r="A1718" s="28" t="s">
        <v>17139</v>
      </c>
      <c r="B1718" s="28" t="s">
        <v>17447</v>
      </c>
      <c r="C1718" s="28" t="s">
        <v>17140</v>
      </c>
      <c r="D1718" s="28" t="s">
        <v>17141</v>
      </c>
      <c r="E1718" s="28" t="s">
        <v>7716</v>
      </c>
      <c r="F1718" s="28" t="s">
        <v>1684</v>
      </c>
      <c r="G1718" s="28" t="s">
        <v>19083</v>
      </c>
      <c r="H1718" s="28" t="s">
        <v>17413</v>
      </c>
      <c r="I1718" s="28">
        <v>1</v>
      </c>
      <c r="J1718" s="28">
        <v>0</v>
      </c>
      <c r="K1718" s="28">
        <v>0</v>
      </c>
      <c r="L1718" s="28">
        <v>0</v>
      </c>
      <c r="M1718" s="28">
        <v>0</v>
      </c>
      <c r="N1718" s="28">
        <v>2</v>
      </c>
      <c r="O1718" s="28">
        <v>4</v>
      </c>
      <c r="P1718">
        <f>VLOOKUP($A1718,'Item Detail'!$A$2:$G$3180,7,0)</f>
        <v>1</v>
      </c>
      <c r="Q1718" s="30" t="s">
        <v>20729</v>
      </c>
      <c r="R1718" s="30" t="s">
        <v>20730</v>
      </c>
      <c r="S1718" s="30" t="s">
        <v>20731</v>
      </c>
      <c r="T1718" s="30" t="s">
        <v>20732</v>
      </c>
      <c r="U1718" s="30" t="s">
        <v>20732</v>
      </c>
      <c r="V1718" s="30" t="s">
        <v>20734</v>
      </c>
      <c r="W1718" s="30" t="s">
        <v>20734</v>
      </c>
      <c r="X1718" s="30" t="s">
        <v>20734</v>
      </c>
      <c r="Y1718" s="30" t="s">
        <v>20734</v>
      </c>
      <c r="Z1718" s="30" t="s">
        <v>20737</v>
      </c>
      <c r="AA1718" s="32" t="s">
        <v>20788</v>
      </c>
    </row>
    <row r="1719" spans="1:27" x14ac:dyDescent="0.3">
      <c r="A1719" s="28" t="s">
        <v>13457</v>
      </c>
      <c r="B1719" s="28" t="s">
        <v>17489</v>
      </c>
      <c r="C1719" s="28" t="s">
        <v>13458</v>
      </c>
      <c r="D1719" s="28" t="s">
        <v>13459</v>
      </c>
      <c r="E1719" s="28" t="s">
        <v>8106</v>
      </c>
      <c r="F1719" s="28" t="s">
        <v>1716</v>
      </c>
      <c r="G1719" s="28" t="s">
        <v>19084</v>
      </c>
      <c r="H1719" s="28" t="s">
        <v>17453</v>
      </c>
      <c r="I1719" s="28">
        <v>0</v>
      </c>
      <c r="J1719" s="28">
        <v>0</v>
      </c>
      <c r="K1719" s="28">
        <v>0</v>
      </c>
      <c r="L1719" s="28">
        <v>0</v>
      </c>
      <c r="M1719" s="28">
        <v>1</v>
      </c>
      <c r="N1719" s="28">
        <v>2</v>
      </c>
      <c r="O1719" s="28">
        <v>4</v>
      </c>
      <c r="P1719">
        <f>VLOOKUP($A1719,'Item Detail'!$A$2:$G$3180,7,0)</f>
        <v>1</v>
      </c>
      <c r="Q1719" s="30" t="s">
        <v>20750</v>
      </c>
      <c r="R1719" s="30" t="s">
        <v>20730</v>
      </c>
      <c r="S1719" s="30" t="s">
        <v>20731</v>
      </c>
      <c r="T1719" s="30" t="s">
        <v>20732</v>
      </c>
      <c r="U1719" s="30" t="s">
        <v>20732</v>
      </c>
      <c r="V1719" s="30" t="s">
        <v>20734</v>
      </c>
      <c r="W1719" s="30" t="s">
        <v>20737</v>
      </c>
      <c r="X1719" s="30" t="s">
        <v>20734</v>
      </c>
      <c r="Y1719" s="30" t="s">
        <v>20737</v>
      </c>
      <c r="Z1719" s="30" t="s">
        <v>20737</v>
      </c>
      <c r="AA1719" s="32" t="s">
        <v>20790</v>
      </c>
    </row>
    <row r="1720" spans="1:27" x14ac:dyDescent="0.3">
      <c r="A1720" s="28" t="s">
        <v>12553</v>
      </c>
      <c r="B1720" s="28" t="s">
        <v>17447</v>
      </c>
      <c r="C1720" s="28" t="s">
        <v>12554</v>
      </c>
      <c r="D1720" s="28" t="s">
        <v>12555</v>
      </c>
      <c r="E1720" s="28" t="s">
        <v>8546</v>
      </c>
      <c r="F1720" s="28" t="s">
        <v>17673</v>
      </c>
      <c r="G1720" s="28" t="s">
        <v>19085</v>
      </c>
      <c r="H1720" s="28" t="s">
        <v>17453</v>
      </c>
      <c r="I1720" s="28">
        <v>1</v>
      </c>
      <c r="J1720" s="28">
        <v>0</v>
      </c>
      <c r="K1720" s="28">
        <v>0</v>
      </c>
      <c r="L1720" s="28">
        <v>0</v>
      </c>
      <c r="M1720" s="28">
        <v>0</v>
      </c>
      <c r="N1720" s="28">
        <v>2</v>
      </c>
      <c r="O1720" s="28">
        <v>4</v>
      </c>
      <c r="P1720">
        <f>VLOOKUP($A1720,'Item Detail'!$A$2:$G$3180,7,0)</f>
        <v>1</v>
      </c>
      <c r="Q1720" s="30" t="s">
        <v>20767</v>
      </c>
      <c r="R1720" s="30" t="s">
        <v>20730</v>
      </c>
      <c r="S1720" s="30" t="s">
        <v>20731</v>
      </c>
      <c r="T1720" s="30" t="s">
        <v>20732</v>
      </c>
      <c r="U1720" s="30" t="s">
        <v>20732</v>
      </c>
      <c r="V1720" s="30" t="s">
        <v>20737</v>
      </c>
      <c r="W1720" s="30" t="s">
        <v>20737</v>
      </c>
      <c r="X1720" s="30" t="s">
        <v>20737</v>
      </c>
      <c r="Y1720" s="30" t="s">
        <v>20734</v>
      </c>
      <c r="Z1720" s="30" t="s">
        <v>20737</v>
      </c>
      <c r="AA1720" s="32" t="s">
        <v>20790</v>
      </c>
    </row>
    <row r="1721" spans="1:27" x14ac:dyDescent="0.3">
      <c r="A1721" s="28" t="s">
        <v>12229</v>
      </c>
      <c r="B1721" s="28" t="s">
        <v>17481</v>
      </c>
      <c r="C1721" s="28" t="s">
        <v>12230</v>
      </c>
      <c r="D1721" s="28" t="s">
        <v>12231</v>
      </c>
      <c r="E1721" s="28" t="s">
        <v>9159</v>
      </c>
      <c r="F1721" s="28" t="s">
        <v>3387</v>
      </c>
      <c r="G1721" s="28" t="s">
        <v>19086</v>
      </c>
      <c r="H1721" s="28" t="s">
        <v>17412</v>
      </c>
      <c r="I1721" s="28">
        <v>1</v>
      </c>
      <c r="J1721" s="28">
        <v>0</v>
      </c>
      <c r="K1721" s="28">
        <v>0</v>
      </c>
      <c r="L1721" s="28">
        <v>0</v>
      </c>
      <c r="M1721" s="28">
        <v>0</v>
      </c>
      <c r="N1721" s="28">
        <v>2</v>
      </c>
      <c r="O1721" s="28">
        <v>4</v>
      </c>
      <c r="P1721">
        <f>VLOOKUP($A1721,'Item Detail'!$A$2:$G$3180,7,0)</f>
        <v>1</v>
      </c>
      <c r="Q1721" s="30" t="s">
        <v>20729</v>
      </c>
      <c r="R1721" s="30" t="s">
        <v>20730</v>
      </c>
      <c r="S1721" s="30" t="s">
        <v>20731</v>
      </c>
      <c r="T1721" s="30" t="s">
        <v>20732</v>
      </c>
      <c r="U1721" s="30" t="s">
        <v>20732</v>
      </c>
      <c r="V1721" s="30" t="s">
        <v>20734</v>
      </c>
      <c r="W1721" s="30" t="s">
        <v>20737</v>
      </c>
      <c r="X1721" s="30" t="s">
        <v>20737</v>
      </c>
      <c r="Y1721" s="30" t="s">
        <v>20737</v>
      </c>
      <c r="Z1721" s="30" t="s">
        <v>20737</v>
      </c>
      <c r="AA1721" s="32" t="s">
        <v>20788</v>
      </c>
    </row>
    <row r="1722" spans="1:27" x14ac:dyDescent="0.3">
      <c r="A1722" s="28" t="s">
        <v>12682</v>
      </c>
      <c r="B1722" s="28" t="s">
        <v>17426</v>
      </c>
      <c r="C1722" s="28" t="s">
        <v>12683</v>
      </c>
      <c r="D1722" s="28" t="s">
        <v>7677</v>
      </c>
      <c r="E1722" s="28" t="s">
        <v>8236</v>
      </c>
      <c r="F1722" s="28" t="s">
        <v>17706</v>
      </c>
      <c r="G1722" s="28" t="s">
        <v>19087</v>
      </c>
      <c r="H1722" s="28" t="s">
        <v>17453</v>
      </c>
      <c r="I1722" s="28">
        <v>0</v>
      </c>
      <c r="J1722" s="28">
        <v>0</v>
      </c>
      <c r="K1722" s="28">
        <v>0</v>
      </c>
      <c r="L1722" s="28">
        <v>0</v>
      </c>
      <c r="M1722" s="28">
        <v>1</v>
      </c>
      <c r="N1722" s="28">
        <v>2</v>
      </c>
      <c r="O1722" s="28">
        <v>4</v>
      </c>
      <c r="P1722">
        <f>VLOOKUP($A1722,'Item Detail'!$A$2:$G$3180,7,0)</f>
        <v>1</v>
      </c>
      <c r="Q1722" s="30" t="s">
        <v>20750</v>
      </c>
      <c r="R1722" s="30" t="s">
        <v>20730</v>
      </c>
      <c r="S1722" s="30" t="s">
        <v>20731</v>
      </c>
      <c r="T1722" s="30" t="s">
        <v>20732</v>
      </c>
      <c r="U1722" s="30" t="s">
        <v>20732</v>
      </c>
      <c r="V1722" s="30" t="s">
        <v>20734</v>
      </c>
      <c r="W1722" s="30" t="s">
        <v>20734</v>
      </c>
      <c r="X1722" s="30" t="s">
        <v>20734</v>
      </c>
      <c r="Y1722" s="30" t="s">
        <v>20737</v>
      </c>
      <c r="Z1722" s="30" t="s">
        <v>20737</v>
      </c>
      <c r="AA1722" s="32" t="s">
        <v>20790</v>
      </c>
    </row>
    <row r="1723" spans="1:27" x14ac:dyDescent="0.3">
      <c r="A1723" s="28" t="s">
        <v>11522</v>
      </c>
      <c r="B1723" s="28" t="s">
        <v>17437</v>
      </c>
      <c r="C1723" s="28" t="s">
        <v>11523</v>
      </c>
      <c r="D1723" s="28" t="s">
        <v>11524</v>
      </c>
      <c r="E1723" s="28" t="s">
        <v>10129</v>
      </c>
      <c r="F1723" s="28" t="s">
        <v>8336</v>
      </c>
      <c r="G1723" s="28" t="s">
        <v>19088</v>
      </c>
      <c r="H1723" s="28" t="s">
        <v>17413</v>
      </c>
      <c r="I1723" s="28">
        <v>1</v>
      </c>
      <c r="J1723" s="28">
        <v>0</v>
      </c>
      <c r="K1723" s="28">
        <v>0</v>
      </c>
      <c r="L1723" s="28">
        <v>0</v>
      </c>
      <c r="M1723" s="28">
        <v>0</v>
      </c>
      <c r="N1723" s="28">
        <v>2</v>
      </c>
      <c r="O1723" s="28">
        <v>4</v>
      </c>
      <c r="P1723">
        <f>VLOOKUP($A1723,'Item Detail'!$A$2:$G$3180,7,0)</f>
        <v>1</v>
      </c>
      <c r="Q1723" s="30" t="s">
        <v>20729</v>
      </c>
      <c r="R1723" s="30" t="s">
        <v>20730</v>
      </c>
      <c r="S1723" s="30" t="s">
        <v>20731</v>
      </c>
      <c r="T1723" s="30" t="s">
        <v>20732</v>
      </c>
      <c r="U1723" s="30" t="s">
        <v>20761</v>
      </c>
      <c r="V1723" s="30" t="s">
        <v>20734</v>
      </c>
      <c r="W1723" s="30" t="s">
        <v>20734</v>
      </c>
      <c r="X1723" s="30" t="s">
        <v>20734</v>
      </c>
      <c r="Y1723" s="30" t="s">
        <v>20734</v>
      </c>
      <c r="Z1723" s="30" t="s">
        <v>20734</v>
      </c>
      <c r="AA1723" s="32" t="s">
        <v>20788</v>
      </c>
    </row>
    <row r="1724" spans="1:27" x14ac:dyDescent="0.3">
      <c r="A1724" s="28" t="s">
        <v>15606</v>
      </c>
      <c r="B1724" s="28" t="s">
        <v>17422</v>
      </c>
      <c r="C1724" s="28" t="s">
        <v>15607</v>
      </c>
      <c r="D1724" s="28" t="s">
        <v>15608</v>
      </c>
      <c r="E1724" s="28" t="s">
        <v>7749</v>
      </c>
      <c r="F1724" s="28" t="s">
        <v>1814</v>
      </c>
      <c r="G1724" s="28" t="s">
        <v>19089</v>
      </c>
      <c r="H1724" s="28" t="s">
        <v>17413</v>
      </c>
      <c r="I1724" s="28">
        <v>0</v>
      </c>
      <c r="J1724" s="28">
        <v>0</v>
      </c>
      <c r="K1724" s="28">
        <v>1</v>
      </c>
      <c r="L1724" s="28">
        <v>0</v>
      </c>
      <c r="M1724" s="28">
        <v>0</v>
      </c>
      <c r="N1724" s="28">
        <v>2</v>
      </c>
      <c r="O1724" s="28">
        <v>4</v>
      </c>
      <c r="P1724">
        <f>VLOOKUP($A1724,'Item Detail'!$A$2:$G$3180,7,0)</f>
        <v>1</v>
      </c>
      <c r="Q1724" s="30" t="s">
        <v>20729</v>
      </c>
      <c r="R1724" s="30" t="s">
        <v>20730</v>
      </c>
      <c r="S1724" s="30" t="s">
        <v>20731</v>
      </c>
      <c r="T1724" s="30" t="s">
        <v>20732</v>
      </c>
      <c r="U1724" s="30" t="s">
        <v>20733</v>
      </c>
      <c r="V1724" s="30" t="s">
        <v>20734</v>
      </c>
      <c r="W1724" s="30" t="s">
        <v>20734</v>
      </c>
      <c r="X1724" s="30" t="s">
        <v>20734</v>
      </c>
      <c r="Y1724" s="30" t="s">
        <v>20734</v>
      </c>
      <c r="Z1724" s="30" t="s">
        <v>20734</v>
      </c>
      <c r="AA1724" s="32" t="s">
        <v>20788</v>
      </c>
    </row>
    <row r="1725" spans="1:27" x14ac:dyDescent="0.3">
      <c r="A1725" s="28" t="s">
        <v>10804</v>
      </c>
      <c r="B1725" s="28" t="s">
        <v>17715</v>
      </c>
      <c r="C1725" s="28" t="s">
        <v>10805</v>
      </c>
      <c r="D1725" s="28" t="s">
        <v>10806</v>
      </c>
      <c r="E1725" s="28" t="s">
        <v>8678</v>
      </c>
      <c r="F1725" s="28" t="s">
        <v>18241</v>
      </c>
      <c r="G1725" s="28" t="s">
        <v>19090</v>
      </c>
      <c r="H1725" s="28" t="s">
        <v>17453</v>
      </c>
      <c r="I1725" s="28">
        <v>0</v>
      </c>
      <c r="J1725" s="28">
        <v>0</v>
      </c>
      <c r="K1725" s="28">
        <v>0</v>
      </c>
      <c r="L1725" s="28">
        <v>0</v>
      </c>
      <c r="M1725" s="28">
        <v>1</v>
      </c>
      <c r="N1725" s="28">
        <v>2</v>
      </c>
      <c r="O1725" s="28">
        <v>4</v>
      </c>
      <c r="P1725">
        <f>VLOOKUP($A1725,'Item Detail'!$A$2:$G$3180,7,0)</f>
        <v>1</v>
      </c>
      <c r="Q1725" s="30" t="s">
        <v>20754</v>
      </c>
      <c r="R1725" s="30" t="s">
        <v>20730</v>
      </c>
      <c r="S1725" s="30" t="s">
        <v>20731</v>
      </c>
      <c r="T1725" s="30" t="s">
        <v>20732</v>
      </c>
      <c r="U1725" s="30" t="s">
        <v>20732</v>
      </c>
      <c r="V1725" s="30" t="s">
        <v>20734</v>
      </c>
      <c r="W1725" s="30" t="s">
        <v>20737</v>
      </c>
      <c r="X1725" s="30" t="s">
        <v>20734</v>
      </c>
      <c r="Y1725" s="30" t="s">
        <v>20734</v>
      </c>
      <c r="Z1725" s="30" t="s">
        <v>20737</v>
      </c>
      <c r="AA1725" s="32" t="s">
        <v>20790</v>
      </c>
    </row>
    <row r="1726" spans="1:27" x14ac:dyDescent="0.3">
      <c r="A1726" s="28" t="s">
        <v>12113</v>
      </c>
      <c r="B1726" s="28" t="s">
        <v>17410</v>
      </c>
      <c r="C1726" s="28" t="s">
        <v>12114</v>
      </c>
      <c r="D1726" s="28" t="s">
        <v>12115</v>
      </c>
      <c r="E1726" s="28" t="s">
        <v>7707</v>
      </c>
      <c r="F1726" s="28" t="s">
        <v>10756</v>
      </c>
      <c r="G1726" s="28" t="s">
        <v>19091</v>
      </c>
      <c r="H1726" s="28" t="s">
        <v>17412</v>
      </c>
      <c r="I1726" s="28">
        <v>1</v>
      </c>
      <c r="J1726" s="28">
        <v>0</v>
      </c>
      <c r="K1726" s="28">
        <v>0</v>
      </c>
      <c r="L1726" s="28">
        <v>0</v>
      </c>
      <c r="M1726" s="28">
        <v>0</v>
      </c>
      <c r="N1726" s="28">
        <v>2</v>
      </c>
      <c r="O1726" s="28">
        <v>4</v>
      </c>
      <c r="P1726">
        <f>VLOOKUP($A1726,'Item Detail'!$A$2:$G$3180,7,0)</f>
        <v>1</v>
      </c>
      <c r="Q1726" s="30" t="s">
        <v>20750</v>
      </c>
      <c r="R1726" s="30" t="s">
        <v>20730</v>
      </c>
      <c r="S1726" s="30" t="s">
        <v>20731</v>
      </c>
      <c r="T1726" s="30" t="s">
        <v>20732</v>
      </c>
      <c r="U1726" s="30" t="s">
        <v>20733</v>
      </c>
      <c r="V1726" s="30" t="s">
        <v>20734</v>
      </c>
      <c r="W1726" s="30" t="s">
        <v>20734</v>
      </c>
      <c r="X1726" s="30" t="s">
        <v>20734</v>
      </c>
      <c r="Y1726" s="30" t="s">
        <v>20734</v>
      </c>
      <c r="Z1726" s="30" t="s">
        <v>20734</v>
      </c>
      <c r="AA1726" s="32" t="s">
        <v>20788</v>
      </c>
    </row>
    <row r="1727" spans="1:27" x14ac:dyDescent="0.3">
      <c r="A1727" s="28" t="s">
        <v>10754</v>
      </c>
      <c r="B1727" s="28" t="s">
        <v>17410</v>
      </c>
      <c r="C1727" s="28" t="s">
        <v>10755</v>
      </c>
      <c r="D1727" s="28" t="s">
        <v>7677</v>
      </c>
      <c r="E1727" s="28" t="s">
        <v>7734</v>
      </c>
      <c r="F1727" s="28" t="s">
        <v>10756</v>
      </c>
      <c r="G1727" s="28" t="s">
        <v>19092</v>
      </c>
      <c r="H1727" s="28" t="s">
        <v>17412</v>
      </c>
      <c r="I1727" s="28">
        <v>1</v>
      </c>
      <c r="J1727" s="28">
        <v>0</v>
      </c>
      <c r="K1727" s="28">
        <v>0</v>
      </c>
      <c r="L1727" s="28">
        <v>0</v>
      </c>
      <c r="M1727" s="28">
        <v>0</v>
      </c>
      <c r="N1727" s="28">
        <v>2</v>
      </c>
      <c r="O1727" s="28">
        <v>4</v>
      </c>
      <c r="P1727">
        <f>VLOOKUP($A1727,'Item Detail'!$A$2:$G$3180,7,0)</f>
        <v>1</v>
      </c>
      <c r="Q1727" s="30" t="s">
        <v>20729</v>
      </c>
      <c r="R1727" s="30" t="s">
        <v>20730</v>
      </c>
      <c r="S1727" s="30" t="s">
        <v>20731</v>
      </c>
      <c r="T1727" s="30" t="s">
        <v>20732</v>
      </c>
      <c r="U1727" s="30" t="s">
        <v>20733</v>
      </c>
      <c r="V1727" s="30" t="s">
        <v>20734</v>
      </c>
      <c r="W1727" s="30" t="s">
        <v>20734</v>
      </c>
      <c r="X1727" s="30" t="s">
        <v>20734</v>
      </c>
      <c r="Y1727" s="30" t="s">
        <v>20734</v>
      </c>
      <c r="Z1727" s="30" t="s">
        <v>20734</v>
      </c>
      <c r="AA1727" s="32" t="s">
        <v>20788</v>
      </c>
    </row>
    <row r="1728" spans="1:27" x14ac:dyDescent="0.3">
      <c r="A1728" s="28" t="s">
        <v>15926</v>
      </c>
      <c r="B1728" s="28" t="s">
        <v>17410</v>
      </c>
      <c r="C1728" s="28" t="s">
        <v>15927</v>
      </c>
      <c r="D1728" s="28" t="s">
        <v>15928</v>
      </c>
      <c r="E1728" s="28" t="s">
        <v>8097</v>
      </c>
      <c r="F1728" s="28" t="s">
        <v>4054</v>
      </c>
      <c r="G1728" s="28" t="s">
        <v>19093</v>
      </c>
      <c r="H1728" s="28" t="s">
        <v>17413</v>
      </c>
      <c r="I1728" s="28">
        <v>1</v>
      </c>
      <c r="J1728" s="28">
        <v>0</v>
      </c>
      <c r="K1728" s="28">
        <v>0</v>
      </c>
      <c r="L1728" s="28">
        <v>0</v>
      </c>
      <c r="M1728" s="28">
        <v>0</v>
      </c>
      <c r="N1728" s="28">
        <v>2</v>
      </c>
      <c r="O1728" s="28">
        <v>4</v>
      </c>
      <c r="P1728">
        <f>VLOOKUP($A1728,'Item Detail'!$A$2:$G$3180,7,0)</f>
        <v>1</v>
      </c>
      <c r="Q1728" s="30" t="s">
        <v>20729</v>
      </c>
      <c r="R1728" s="30" t="s">
        <v>20730</v>
      </c>
      <c r="S1728" s="30" t="s">
        <v>20731</v>
      </c>
      <c r="T1728" s="30" t="s">
        <v>20732</v>
      </c>
      <c r="U1728" s="30" t="s">
        <v>20732</v>
      </c>
      <c r="V1728" s="30" t="s">
        <v>20734</v>
      </c>
      <c r="W1728" s="30" t="s">
        <v>20734</v>
      </c>
      <c r="X1728" s="30" t="s">
        <v>20734</v>
      </c>
      <c r="Y1728" s="30" t="s">
        <v>20734</v>
      </c>
      <c r="Z1728" s="30" t="s">
        <v>20734</v>
      </c>
      <c r="AA1728" s="32" t="s">
        <v>20788</v>
      </c>
    </row>
    <row r="1729" spans="1:27" x14ac:dyDescent="0.3">
      <c r="A1729" s="28" t="s">
        <v>13863</v>
      </c>
      <c r="B1729" s="28" t="s">
        <v>17465</v>
      </c>
      <c r="C1729" s="28" t="s">
        <v>13864</v>
      </c>
      <c r="D1729" s="28" t="s">
        <v>13865</v>
      </c>
      <c r="E1729" s="28" t="s">
        <v>7707</v>
      </c>
      <c r="F1729" s="28" t="s">
        <v>1837</v>
      </c>
      <c r="G1729" s="28" t="s">
        <v>19094</v>
      </c>
      <c r="H1729" s="28" t="s">
        <v>17412</v>
      </c>
      <c r="I1729" s="28">
        <v>1</v>
      </c>
      <c r="J1729" s="28">
        <v>0</v>
      </c>
      <c r="K1729" s="28">
        <v>0</v>
      </c>
      <c r="L1729" s="28">
        <v>0</v>
      </c>
      <c r="M1729" s="28">
        <v>0</v>
      </c>
      <c r="N1729" s="28">
        <v>2</v>
      </c>
      <c r="O1729" s="28">
        <v>4</v>
      </c>
      <c r="P1729">
        <f>VLOOKUP($A1729,'Item Detail'!$A$2:$G$3180,7,0)</f>
        <v>1</v>
      </c>
      <c r="Q1729" s="30" t="s">
        <v>20729</v>
      </c>
      <c r="R1729" s="30" t="s">
        <v>20730</v>
      </c>
      <c r="S1729" s="30" t="s">
        <v>20731</v>
      </c>
      <c r="T1729" s="30" t="s">
        <v>20732</v>
      </c>
      <c r="U1729" s="30" t="s">
        <v>20732</v>
      </c>
      <c r="V1729" s="30" t="s">
        <v>20734</v>
      </c>
      <c r="W1729" s="30" t="s">
        <v>20734</v>
      </c>
      <c r="X1729" s="30" t="s">
        <v>20734</v>
      </c>
      <c r="Y1729" s="30" t="s">
        <v>20734</v>
      </c>
      <c r="Z1729" s="30" t="s">
        <v>20734</v>
      </c>
      <c r="AA1729" s="32" t="s">
        <v>20788</v>
      </c>
    </row>
    <row r="1730" spans="1:27" x14ac:dyDescent="0.3">
      <c r="A1730" s="28" t="s">
        <v>7569</v>
      </c>
      <c r="B1730" s="28" t="s">
        <v>17468</v>
      </c>
      <c r="C1730" s="28" t="s">
        <v>15205</v>
      </c>
      <c r="D1730" s="28" t="s">
        <v>15206</v>
      </c>
      <c r="E1730" s="28" t="s">
        <v>7716</v>
      </c>
      <c r="F1730" s="28" t="s">
        <v>1723</v>
      </c>
      <c r="G1730" s="28" t="s">
        <v>19095</v>
      </c>
      <c r="H1730" s="28" t="s">
        <v>17419</v>
      </c>
      <c r="I1730" s="28">
        <v>0</v>
      </c>
      <c r="J1730" s="28">
        <v>0</v>
      </c>
      <c r="K1730" s="28">
        <v>1</v>
      </c>
      <c r="L1730" s="28">
        <v>0</v>
      </c>
      <c r="M1730" s="28">
        <v>0</v>
      </c>
      <c r="N1730" s="28">
        <v>2</v>
      </c>
      <c r="O1730" s="28">
        <v>4</v>
      </c>
      <c r="P1730">
        <f>VLOOKUP($A1730,'Item Detail'!$A$2:$G$3180,7,0)</f>
        <v>1</v>
      </c>
      <c r="Q1730" s="30" t="s">
        <v>20735</v>
      </c>
      <c r="R1730" s="30" t="s">
        <v>20730</v>
      </c>
      <c r="S1730" s="30" t="s">
        <v>4207</v>
      </c>
      <c r="T1730" s="30" t="s">
        <v>20732</v>
      </c>
      <c r="U1730" s="30" t="s">
        <v>20732</v>
      </c>
      <c r="V1730" s="30" t="s">
        <v>20737</v>
      </c>
      <c r="W1730" s="30" t="s">
        <v>20737</v>
      </c>
      <c r="X1730" s="30" t="s">
        <v>20737</v>
      </c>
      <c r="Y1730" s="30" t="s">
        <v>20737</v>
      </c>
      <c r="Z1730" s="30" t="s">
        <v>20737</v>
      </c>
      <c r="AA1730" s="32" t="s">
        <v>20789</v>
      </c>
    </row>
    <row r="1731" spans="1:27" x14ac:dyDescent="0.3">
      <c r="A1731" s="28" t="s">
        <v>14730</v>
      </c>
      <c r="B1731" s="28" t="s">
        <v>17489</v>
      </c>
      <c r="C1731" s="28" t="s">
        <v>14731</v>
      </c>
      <c r="D1731" s="28" t="s">
        <v>14732</v>
      </c>
      <c r="E1731" s="28" t="s">
        <v>7710</v>
      </c>
      <c r="F1731" s="28" t="s">
        <v>7640</v>
      </c>
      <c r="G1731" s="28" t="s">
        <v>19096</v>
      </c>
      <c r="H1731" s="28" t="s">
        <v>17413</v>
      </c>
      <c r="I1731" s="28">
        <v>1</v>
      </c>
      <c r="J1731" s="28">
        <v>0</v>
      </c>
      <c r="K1731" s="28">
        <v>0</v>
      </c>
      <c r="L1731" s="28">
        <v>0</v>
      </c>
      <c r="M1731" s="28">
        <v>0</v>
      </c>
      <c r="N1731" s="28">
        <v>2</v>
      </c>
      <c r="O1731" s="28">
        <v>4</v>
      </c>
      <c r="P1731">
        <f>VLOOKUP($A1731,'Item Detail'!$A$2:$G$3180,7,0)</f>
        <v>1</v>
      </c>
      <c r="Q1731" s="30" t="s">
        <v>20729</v>
      </c>
      <c r="R1731" s="30" t="s">
        <v>20730</v>
      </c>
      <c r="S1731" s="30" t="s">
        <v>20731</v>
      </c>
      <c r="T1731" s="30" t="s">
        <v>20732</v>
      </c>
      <c r="U1731" s="30" t="s">
        <v>20732</v>
      </c>
      <c r="V1731" s="30" t="s">
        <v>20734</v>
      </c>
      <c r="W1731" s="30" t="s">
        <v>20734</v>
      </c>
      <c r="X1731" s="30" t="s">
        <v>20734</v>
      </c>
      <c r="Y1731" s="30" t="s">
        <v>20734</v>
      </c>
      <c r="Z1731" s="30" t="s">
        <v>20734</v>
      </c>
      <c r="AA1731" s="32" t="s">
        <v>20788</v>
      </c>
    </row>
    <row r="1732" spans="1:27" x14ac:dyDescent="0.3">
      <c r="A1732" s="28" t="s">
        <v>14759</v>
      </c>
      <c r="B1732" s="28" t="s">
        <v>17435</v>
      </c>
      <c r="C1732" s="28" t="s">
        <v>14760</v>
      </c>
      <c r="D1732" s="28" t="s">
        <v>14761</v>
      </c>
      <c r="E1732" s="28" t="s">
        <v>7982</v>
      </c>
      <c r="F1732" s="28" t="s">
        <v>8126</v>
      </c>
      <c r="G1732" s="28" t="s">
        <v>19097</v>
      </c>
      <c r="H1732" s="28" t="s">
        <v>17412</v>
      </c>
      <c r="I1732" s="28">
        <v>0</v>
      </c>
      <c r="J1732" s="28">
        <v>0</v>
      </c>
      <c r="K1732" s="28">
        <v>0</v>
      </c>
      <c r="L1732" s="28">
        <v>0</v>
      </c>
      <c r="M1732" s="28">
        <v>1</v>
      </c>
      <c r="N1732" s="28">
        <v>2</v>
      </c>
      <c r="O1732" s="28">
        <v>4</v>
      </c>
      <c r="P1732">
        <f>VLOOKUP($A1732,'Item Detail'!$A$2:$G$3180,7,0)</f>
        <v>1</v>
      </c>
      <c r="Q1732" s="30" t="s">
        <v>20759</v>
      </c>
      <c r="R1732" s="30" t="s">
        <v>20744</v>
      </c>
      <c r="S1732" s="30" t="s">
        <v>20731</v>
      </c>
      <c r="T1732" s="30" t="s">
        <v>20732</v>
      </c>
      <c r="U1732" s="30" t="s">
        <v>20736</v>
      </c>
      <c r="V1732" s="30" t="s">
        <v>20734</v>
      </c>
      <c r="W1732" s="30" t="s">
        <v>20734</v>
      </c>
      <c r="X1732" s="30" t="s">
        <v>20734</v>
      </c>
      <c r="Y1732" s="30" t="s">
        <v>20734</v>
      </c>
      <c r="Z1732" s="30" t="s">
        <v>20734</v>
      </c>
      <c r="AA1732" s="32" t="s">
        <v>20788</v>
      </c>
    </row>
    <row r="1733" spans="1:27" x14ac:dyDescent="0.3">
      <c r="A1733" s="28" t="s">
        <v>12719</v>
      </c>
      <c r="B1733" s="28" t="s">
        <v>17435</v>
      </c>
      <c r="C1733" s="28" t="s">
        <v>12720</v>
      </c>
      <c r="D1733" s="28" t="s">
        <v>8134</v>
      </c>
      <c r="E1733" s="28" t="s">
        <v>7953</v>
      </c>
      <c r="F1733" s="28" t="s">
        <v>12721</v>
      </c>
      <c r="G1733" s="28" t="s">
        <v>19098</v>
      </c>
      <c r="H1733" s="28" t="s">
        <v>17413</v>
      </c>
      <c r="I1733" s="28">
        <v>0</v>
      </c>
      <c r="J1733" s="28">
        <v>0</v>
      </c>
      <c r="K1733" s="28">
        <v>1</v>
      </c>
      <c r="L1733" s="28">
        <v>0</v>
      </c>
      <c r="M1733" s="28">
        <v>0</v>
      </c>
      <c r="N1733" s="28">
        <v>2</v>
      </c>
      <c r="O1733" s="28">
        <v>4</v>
      </c>
      <c r="P1733">
        <f>VLOOKUP($A1733,'Item Detail'!$A$2:$G$3180,7,0)</f>
        <v>1</v>
      </c>
      <c r="Q1733" s="30" t="s">
        <v>20729</v>
      </c>
      <c r="R1733" s="30" t="s">
        <v>20730</v>
      </c>
      <c r="S1733" s="30" t="s">
        <v>20731</v>
      </c>
      <c r="T1733" s="30" t="s">
        <v>20743</v>
      </c>
      <c r="U1733" s="30" t="s">
        <v>20736</v>
      </c>
      <c r="V1733" s="30" t="s">
        <v>20734</v>
      </c>
      <c r="W1733" s="30" t="s">
        <v>20737</v>
      </c>
      <c r="X1733" s="30" t="s">
        <v>20734</v>
      </c>
      <c r="Y1733" s="30" t="s">
        <v>20734</v>
      </c>
      <c r="Z1733" s="30" t="s">
        <v>20737</v>
      </c>
      <c r="AA1733" s="32" t="s">
        <v>20788</v>
      </c>
    </row>
    <row r="1734" spans="1:27" x14ac:dyDescent="0.3">
      <c r="A1734" s="28" t="s">
        <v>4513</v>
      </c>
      <c r="B1734" s="28" t="s">
        <v>17509</v>
      </c>
      <c r="C1734" s="28" t="s">
        <v>4514</v>
      </c>
      <c r="D1734" s="28" t="s">
        <v>7677</v>
      </c>
      <c r="E1734" s="28" t="s">
        <v>8145</v>
      </c>
      <c r="F1734" s="28" t="s">
        <v>4515</v>
      </c>
      <c r="G1734" s="28" t="s">
        <v>19099</v>
      </c>
      <c r="H1734" s="28" t="s">
        <v>17419</v>
      </c>
      <c r="I1734" s="28">
        <v>0</v>
      </c>
      <c r="J1734" s="28">
        <v>0</v>
      </c>
      <c r="K1734" s="28">
        <v>1</v>
      </c>
      <c r="L1734" s="28">
        <v>0</v>
      </c>
      <c r="M1734" s="28">
        <v>0</v>
      </c>
      <c r="N1734" s="28">
        <v>2</v>
      </c>
      <c r="O1734" s="28">
        <v>4</v>
      </c>
      <c r="P1734">
        <f>VLOOKUP($A1734,'Item Detail'!$A$2:$G$3180,7,0)</f>
        <v>1</v>
      </c>
      <c r="Q1734" s="30" t="s">
        <v>20735</v>
      </c>
      <c r="R1734" s="30" t="s">
        <v>20730</v>
      </c>
      <c r="S1734" s="30" t="s">
        <v>4207</v>
      </c>
      <c r="T1734" s="30" t="s">
        <v>20732</v>
      </c>
      <c r="U1734" s="30" t="s">
        <v>20732</v>
      </c>
      <c r="V1734" s="30" t="s">
        <v>20737</v>
      </c>
      <c r="W1734" s="30" t="s">
        <v>20737</v>
      </c>
      <c r="X1734" s="30" t="s">
        <v>20737</v>
      </c>
      <c r="Y1734" s="30" t="s">
        <v>20737</v>
      </c>
      <c r="Z1734" s="30" t="s">
        <v>20737</v>
      </c>
      <c r="AA1734" s="32" t="s">
        <v>20789</v>
      </c>
    </row>
    <row r="1735" spans="1:27" x14ac:dyDescent="0.3">
      <c r="A1735" s="28" t="s">
        <v>15542</v>
      </c>
      <c r="B1735" s="28" t="s">
        <v>17526</v>
      </c>
      <c r="C1735" s="28" t="s">
        <v>15543</v>
      </c>
      <c r="D1735" s="28" t="s">
        <v>15544</v>
      </c>
      <c r="E1735" s="28" t="s">
        <v>7953</v>
      </c>
      <c r="F1735" s="28" t="s">
        <v>7954</v>
      </c>
      <c r="G1735" s="28" t="s">
        <v>19100</v>
      </c>
      <c r="H1735" s="28" t="s">
        <v>17412</v>
      </c>
      <c r="I1735" s="28">
        <v>0</v>
      </c>
      <c r="J1735" s="28">
        <v>0</v>
      </c>
      <c r="K1735" s="28">
        <v>1</v>
      </c>
      <c r="L1735" s="28">
        <v>0</v>
      </c>
      <c r="M1735" s="28">
        <v>0</v>
      </c>
      <c r="N1735" s="28">
        <v>2</v>
      </c>
      <c r="O1735" s="28">
        <v>4</v>
      </c>
      <c r="P1735">
        <f>VLOOKUP($A1735,'Item Detail'!$A$2:$G$3180,7,0)</f>
        <v>1</v>
      </c>
      <c r="Q1735" s="30" t="s">
        <v>20729</v>
      </c>
      <c r="R1735" s="30" t="s">
        <v>20730</v>
      </c>
      <c r="S1735" s="30" t="s">
        <v>20731</v>
      </c>
      <c r="T1735" s="30" t="s">
        <v>20743</v>
      </c>
      <c r="U1735" s="30" t="s">
        <v>20736</v>
      </c>
      <c r="V1735" s="30" t="s">
        <v>20734</v>
      </c>
      <c r="W1735" s="30" t="s">
        <v>20734</v>
      </c>
      <c r="X1735" s="30" t="s">
        <v>20734</v>
      </c>
      <c r="Y1735" s="30" t="s">
        <v>20734</v>
      </c>
      <c r="Z1735" s="30" t="s">
        <v>20734</v>
      </c>
      <c r="AA1735" s="32" t="s">
        <v>20788</v>
      </c>
    </row>
    <row r="1736" spans="1:27" x14ac:dyDescent="0.3">
      <c r="A1736" s="28" t="s">
        <v>10788</v>
      </c>
      <c r="B1736" s="28" t="s">
        <v>17435</v>
      </c>
      <c r="C1736" s="28" t="s">
        <v>9443</v>
      </c>
      <c r="D1736" s="28" t="s">
        <v>8084</v>
      </c>
      <c r="E1736" s="28" t="s">
        <v>9775</v>
      </c>
      <c r="F1736" s="28" t="s">
        <v>8126</v>
      </c>
      <c r="G1736" s="28" t="s">
        <v>19101</v>
      </c>
      <c r="H1736" s="28" t="s">
        <v>17412</v>
      </c>
      <c r="I1736" s="28">
        <v>1</v>
      </c>
      <c r="J1736" s="28">
        <v>0</v>
      </c>
      <c r="K1736" s="28">
        <v>0</v>
      </c>
      <c r="L1736" s="28">
        <v>0</v>
      </c>
      <c r="M1736" s="28">
        <v>0</v>
      </c>
      <c r="N1736" s="28">
        <v>2</v>
      </c>
      <c r="O1736" s="28">
        <v>4</v>
      </c>
      <c r="P1736">
        <f>VLOOKUP($A1736,'Item Detail'!$A$2:$G$3180,7,0)</f>
        <v>1</v>
      </c>
      <c r="Q1736" s="30" t="s">
        <v>20759</v>
      </c>
      <c r="R1736" s="30" t="s">
        <v>20744</v>
      </c>
      <c r="S1736" s="30" t="s">
        <v>20731</v>
      </c>
      <c r="T1736" s="30" t="s">
        <v>20732</v>
      </c>
      <c r="U1736" s="30" t="s">
        <v>20736</v>
      </c>
      <c r="V1736" s="30" t="s">
        <v>20734</v>
      </c>
      <c r="W1736" s="30" t="s">
        <v>20734</v>
      </c>
      <c r="X1736" s="30" t="s">
        <v>20734</v>
      </c>
      <c r="Y1736" s="30" t="s">
        <v>20734</v>
      </c>
      <c r="Z1736" s="30" t="s">
        <v>20734</v>
      </c>
      <c r="AA1736" s="32" t="s">
        <v>20788</v>
      </c>
    </row>
    <row r="1737" spans="1:27" x14ac:dyDescent="0.3">
      <c r="A1737" s="28" t="s">
        <v>16887</v>
      </c>
      <c r="B1737" s="28" t="s">
        <v>17437</v>
      </c>
      <c r="C1737" s="28" t="s">
        <v>9677</v>
      </c>
      <c r="D1737" s="28" t="s">
        <v>7677</v>
      </c>
      <c r="E1737" s="28" t="s">
        <v>7749</v>
      </c>
      <c r="F1737" s="28" t="s">
        <v>18050</v>
      </c>
      <c r="G1737" s="28" t="s">
        <v>18310</v>
      </c>
      <c r="H1737" s="28" t="s">
        <v>17413</v>
      </c>
      <c r="I1737" s="28">
        <v>1</v>
      </c>
      <c r="J1737" s="28">
        <v>0</v>
      </c>
      <c r="K1737" s="28">
        <v>0</v>
      </c>
      <c r="L1737" s="28">
        <v>0</v>
      </c>
      <c r="M1737" s="28">
        <v>0</v>
      </c>
      <c r="N1737" s="28">
        <v>2</v>
      </c>
      <c r="O1737" s="28">
        <v>4</v>
      </c>
      <c r="P1737">
        <f>VLOOKUP($A1737,'Item Detail'!$A$2:$G$3180,7,0)</f>
        <v>1</v>
      </c>
      <c r="Q1737" s="30" t="s">
        <v>20729</v>
      </c>
      <c r="R1737" s="30" t="s">
        <v>20730</v>
      </c>
      <c r="S1737" s="30" t="s">
        <v>20731</v>
      </c>
      <c r="T1737" s="30" t="s">
        <v>20732</v>
      </c>
      <c r="U1737" s="30" t="s">
        <v>20732</v>
      </c>
      <c r="V1737" s="30" t="s">
        <v>20734</v>
      </c>
      <c r="W1737" s="30" t="s">
        <v>20737</v>
      </c>
      <c r="X1737" s="30" t="s">
        <v>20734</v>
      </c>
      <c r="Y1737" s="30" t="s">
        <v>20737</v>
      </c>
      <c r="Z1737" s="30" t="s">
        <v>20737</v>
      </c>
      <c r="AA1737" s="32" t="s">
        <v>20788</v>
      </c>
    </row>
    <row r="1738" spans="1:27" x14ac:dyDescent="0.3">
      <c r="A1738" s="28" t="s">
        <v>17164</v>
      </c>
      <c r="B1738" s="28" t="s">
        <v>17570</v>
      </c>
      <c r="C1738" s="28" t="s">
        <v>17165</v>
      </c>
      <c r="D1738" s="28" t="s">
        <v>17166</v>
      </c>
      <c r="E1738" s="28" t="s">
        <v>7713</v>
      </c>
      <c r="F1738" s="28" t="s">
        <v>14748</v>
      </c>
      <c r="G1738" s="28" t="s">
        <v>19102</v>
      </c>
      <c r="H1738" s="28" t="s">
        <v>17453</v>
      </c>
      <c r="I1738" s="28">
        <v>0</v>
      </c>
      <c r="J1738" s="28">
        <v>0</v>
      </c>
      <c r="K1738" s="28">
        <v>1</v>
      </c>
      <c r="L1738" s="28">
        <v>0</v>
      </c>
      <c r="M1738" s="28">
        <v>0</v>
      </c>
      <c r="N1738" s="28">
        <v>2</v>
      </c>
      <c r="O1738" s="28">
        <v>4</v>
      </c>
      <c r="P1738">
        <f>VLOOKUP($A1738,'Item Detail'!$A$2:$G$3180,7,0)</f>
        <v>1</v>
      </c>
      <c r="Q1738" s="30" t="s">
        <v>20754</v>
      </c>
      <c r="R1738" s="30" t="s">
        <v>20730</v>
      </c>
      <c r="S1738" s="30" t="s">
        <v>20731</v>
      </c>
      <c r="T1738" s="30" t="s">
        <v>20732</v>
      </c>
      <c r="U1738" s="30" t="s">
        <v>20732</v>
      </c>
      <c r="V1738" s="30" t="s">
        <v>20734</v>
      </c>
      <c r="W1738" s="30" t="s">
        <v>20737</v>
      </c>
      <c r="X1738" s="30" t="s">
        <v>20737</v>
      </c>
      <c r="Y1738" s="30" t="s">
        <v>20737</v>
      </c>
      <c r="Z1738" s="30" t="s">
        <v>20737</v>
      </c>
      <c r="AA1738" s="32" t="s">
        <v>20790</v>
      </c>
    </row>
    <row r="1739" spans="1:27" x14ac:dyDescent="0.3">
      <c r="A1739" s="28" t="s">
        <v>2578</v>
      </c>
      <c r="B1739" s="28" t="s">
        <v>17414</v>
      </c>
      <c r="C1739" s="28" t="s">
        <v>12656</v>
      </c>
      <c r="D1739" s="28" t="s">
        <v>12657</v>
      </c>
      <c r="E1739" s="28" t="s">
        <v>7716</v>
      </c>
      <c r="F1739" s="28" t="s">
        <v>2581</v>
      </c>
      <c r="G1739" s="28" t="s">
        <v>19103</v>
      </c>
      <c r="H1739" s="28" t="s">
        <v>17428</v>
      </c>
      <c r="I1739" s="28">
        <v>1</v>
      </c>
      <c r="J1739" s="28">
        <v>0</v>
      </c>
      <c r="K1739" s="28">
        <v>0</v>
      </c>
      <c r="L1739" s="28">
        <v>0</v>
      </c>
      <c r="M1739" s="28">
        <v>0</v>
      </c>
      <c r="N1739" s="28">
        <v>2</v>
      </c>
      <c r="O1739" s="28">
        <v>4</v>
      </c>
      <c r="P1739">
        <f>VLOOKUP($A1739,'Item Detail'!$A$2:$G$3180,7,0)</f>
        <v>1</v>
      </c>
      <c r="Q1739" s="30" t="s">
        <v>20763</v>
      </c>
      <c r="R1739" s="30" t="s">
        <v>20730</v>
      </c>
      <c r="S1739" s="30" t="s">
        <v>20742</v>
      </c>
      <c r="T1739" s="30" t="s">
        <v>20732</v>
      </c>
      <c r="U1739" s="30" t="s">
        <v>20736</v>
      </c>
      <c r="V1739" s="30" t="s">
        <v>20737</v>
      </c>
      <c r="W1739" s="30" t="s">
        <v>20737</v>
      </c>
      <c r="X1739" s="30" t="s">
        <v>20737</v>
      </c>
      <c r="Y1739" s="30" t="s">
        <v>20737</v>
      </c>
      <c r="Z1739" s="30" t="s">
        <v>20737</v>
      </c>
      <c r="AA1739" s="32" t="s">
        <v>20789</v>
      </c>
    </row>
    <row r="1740" spans="1:27" x14ac:dyDescent="0.3">
      <c r="A1740" s="28" t="s">
        <v>4101</v>
      </c>
      <c r="B1740" s="28" t="s">
        <v>17458</v>
      </c>
      <c r="C1740" s="28" t="s">
        <v>11106</v>
      </c>
      <c r="D1740" s="28" t="s">
        <v>11107</v>
      </c>
      <c r="E1740" s="28" t="s">
        <v>11108</v>
      </c>
      <c r="F1740" s="28" t="s">
        <v>1654</v>
      </c>
      <c r="G1740" s="28" t="s">
        <v>19104</v>
      </c>
      <c r="H1740" s="28" t="s">
        <v>17428</v>
      </c>
      <c r="I1740" s="28">
        <v>0</v>
      </c>
      <c r="J1740" s="28">
        <v>0</v>
      </c>
      <c r="K1740" s="28">
        <v>1</v>
      </c>
      <c r="L1740" s="28">
        <v>0</v>
      </c>
      <c r="M1740" s="28">
        <v>0</v>
      </c>
      <c r="N1740" s="28">
        <v>2</v>
      </c>
      <c r="O1740" s="28">
        <v>4</v>
      </c>
      <c r="P1740">
        <f>VLOOKUP($A1740,'Item Detail'!$A$2:$G$3180,7,0)</f>
        <v>1</v>
      </c>
      <c r="Q1740" s="30" t="s">
        <v>20741</v>
      </c>
      <c r="R1740" s="30" t="s">
        <v>20730</v>
      </c>
      <c r="S1740" s="30" t="s">
        <v>20742</v>
      </c>
      <c r="T1740" s="30" t="s">
        <v>20732</v>
      </c>
      <c r="U1740" s="30" t="s">
        <v>20733</v>
      </c>
      <c r="V1740" s="30" t="s">
        <v>20737</v>
      </c>
      <c r="W1740" s="30" t="s">
        <v>20737</v>
      </c>
      <c r="X1740" s="30" t="s">
        <v>20737</v>
      </c>
      <c r="Y1740" s="30" t="s">
        <v>20737</v>
      </c>
      <c r="Z1740" s="30" t="s">
        <v>20737</v>
      </c>
      <c r="AA1740" s="32" t="s">
        <v>20789</v>
      </c>
    </row>
    <row r="1741" spans="1:27" x14ac:dyDescent="0.3">
      <c r="A1741" s="28" t="s">
        <v>14628</v>
      </c>
      <c r="B1741" s="28" t="s">
        <v>17417</v>
      </c>
      <c r="C1741" s="28" t="s">
        <v>14629</v>
      </c>
      <c r="D1741" s="28" t="s">
        <v>14630</v>
      </c>
      <c r="E1741" s="28" t="s">
        <v>7749</v>
      </c>
      <c r="F1741" s="28" t="s">
        <v>17450</v>
      </c>
      <c r="G1741" s="28" t="s">
        <v>19105</v>
      </c>
      <c r="H1741" s="28" t="s">
        <v>17453</v>
      </c>
      <c r="I1741" s="28">
        <v>0</v>
      </c>
      <c r="J1741" s="28">
        <v>0</v>
      </c>
      <c r="K1741" s="28">
        <v>1</v>
      </c>
      <c r="L1741" s="28">
        <v>0</v>
      </c>
      <c r="M1741" s="28">
        <v>0</v>
      </c>
      <c r="N1741" s="28">
        <v>2</v>
      </c>
      <c r="O1741" s="28">
        <v>4</v>
      </c>
      <c r="P1741">
        <f>VLOOKUP($A1741,'Item Detail'!$A$2:$G$3180,7,0)</f>
        <v>1</v>
      </c>
      <c r="Q1741" s="30" t="s">
        <v>20750</v>
      </c>
      <c r="R1741" s="30" t="s">
        <v>20730</v>
      </c>
      <c r="S1741" s="30" t="s">
        <v>20731</v>
      </c>
      <c r="T1741" s="30" t="s">
        <v>20732</v>
      </c>
      <c r="U1741" s="30" t="s">
        <v>20733</v>
      </c>
      <c r="V1741" s="30" t="s">
        <v>20734</v>
      </c>
      <c r="W1741" s="30" t="s">
        <v>20737</v>
      </c>
      <c r="X1741" s="30" t="s">
        <v>20737</v>
      </c>
      <c r="Y1741" s="30" t="s">
        <v>20737</v>
      </c>
      <c r="Z1741" s="30" t="s">
        <v>20737</v>
      </c>
      <c r="AA1741" s="32" t="s">
        <v>20790</v>
      </c>
    </row>
    <row r="1742" spans="1:27" x14ac:dyDescent="0.3">
      <c r="A1742" s="28" t="s">
        <v>15393</v>
      </c>
      <c r="B1742" s="28" t="s">
        <v>17414</v>
      </c>
      <c r="C1742" s="28" t="s">
        <v>15394</v>
      </c>
      <c r="D1742" s="28" t="s">
        <v>15395</v>
      </c>
      <c r="E1742" s="28" t="s">
        <v>7734</v>
      </c>
      <c r="F1742" s="28" t="s">
        <v>17415</v>
      </c>
      <c r="G1742" s="28" t="s">
        <v>19106</v>
      </c>
      <c r="H1742" s="28" t="s">
        <v>17453</v>
      </c>
      <c r="I1742" s="28">
        <v>0</v>
      </c>
      <c r="J1742" s="28">
        <v>0</v>
      </c>
      <c r="K1742" s="28">
        <v>0</v>
      </c>
      <c r="L1742" s="28">
        <v>0</v>
      </c>
      <c r="M1742" s="28">
        <v>1</v>
      </c>
      <c r="N1742" s="28">
        <v>2</v>
      </c>
      <c r="O1742" s="28">
        <v>4</v>
      </c>
      <c r="P1742">
        <f>VLOOKUP($A1742,'Item Detail'!$A$2:$G$3180,7,0)</f>
        <v>1</v>
      </c>
      <c r="Q1742" s="30" t="s">
        <v>20729</v>
      </c>
      <c r="R1742" s="30" t="s">
        <v>20730</v>
      </c>
      <c r="S1742" s="30" t="s">
        <v>20731</v>
      </c>
      <c r="T1742" s="30" t="s">
        <v>20732</v>
      </c>
      <c r="U1742" s="30" t="s">
        <v>20749</v>
      </c>
      <c r="V1742" s="30" t="s">
        <v>20734</v>
      </c>
      <c r="W1742" s="30" t="s">
        <v>20734</v>
      </c>
      <c r="X1742" s="30" t="s">
        <v>20737</v>
      </c>
      <c r="Y1742" s="30" t="s">
        <v>20734</v>
      </c>
      <c r="Z1742" s="30" t="s">
        <v>20737</v>
      </c>
      <c r="AA1742" s="32" t="s">
        <v>20790</v>
      </c>
    </row>
    <row r="1743" spans="1:27" x14ac:dyDescent="0.3">
      <c r="A1743" s="28" t="s">
        <v>11922</v>
      </c>
      <c r="B1743" s="28" t="s">
        <v>17414</v>
      </c>
      <c r="C1743" s="28" t="s">
        <v>11923</v>
      </c>
      <c r="D1743" s="28" t="s">
        <v>11924</v>
      </c>
      <c r="E1743" s="28" t="s">
        <v>8060</v>
      </c>
      <c r="F1743" s="28" t="s">
        <v>17415</v>
      </c>
      <c r="G1743" s="28" t="s">
        <v>19107</v>
      </c>
      <c r="H1743" s="28" t="s">
        <v>17412</v>
      </c>
      <c r="I1743" s="28">
        <v>1</v>
      </c>
      <c r="J1743" s="28">
        <v>0</v>
      </c>
      <c r="K1743" s="28">
        <v>0</v>
      </c>
      <c r="L1743" s="28">
        <v>0</v>
      </c>
      <c r="M1743" s="28">
        <v>0</v>
      </c>
      <c r="N1743" s="28">
        <v>2</v>
      </c>
      <c r="O1743" s="28">
        <v>4</v>
      </c>
      <c r="P1743">
        <f>VLOOKUP($A1743,'Item Detail'!$A$2:$G$3180,7,0)</f>
        <v>1</v>
      </c>
      <c r="Q1743" s="30" t="s">
        <v>20729</v>
      </c>
      <c r="R1743" s="30" t="s">
        <v>20730</v>
      </c>
      <c r="S1743" s="30" t="s">
        <v>20731</v>
      </c>
      <c r="T1743" s="30" t="s">
        <v>20732</v>
      </c>
      <c r="U1743" s="30" t="s">
        <v>20732</v>
      </c>
      <c r="V1743" s="30" t="s">
        <v>20734</v>
      </c>
      <c r="W1743" s="30" t="s">
        <v>20737</v>
      </c>
      <c r="X1743" s="30" t="s">
        <v>20734</v>
      </c>
      <c r="Y1743" s="30" t="s">
        <v>20734</v>
      </c>
      <c r="Z1743" s="30" t="s">
        <v>20737</v>
      </c>
      <c r="AA1743" s="32" t="s">
        <v>20788</v>
      </c>
    </row>
    <row r="1744" spans="1:27" x14ac:dyDescent="0.3">
      <c r="A1744" s="28" t="s">
        <v>15024</v>
      </c>
      <c r="B1744" s="28" t="s">
        <v>17414</v>
      </c>
      <c r="C1744" s="28" t="s">
        <v>15025</v>
      </c>
      <c r="D1744" s="28" t="s">
        <v>15026</v>
      </c>
      <c r="E1744" s="28" t="s">
        <v>8270</v>
      </c>
      <c r="F1744" s="28" t="s">
        <v>17415</v>
      </c>
      <c r="G1744" s="28" t="s">
        <v>19108</v>
      </c>
      <c r="H1744" s="28" t="s">
        <v>17412</v>
      </c>
      <c r="I1744" s="28">
        <v>1</v>
      </c>
      <c r="J1744" s="28">
        <v>0</v>
      </c>
      <c r="K1744" s="28">
        <v>0</v>
      </c>
      <c r="L1744" s="28">
        <v>0</v>
      </c>
      <c r="M1744" s="28">
        <v>0</v>
      </c>
      <c r="N1744" s="28">
        <v>2</v>
      </c>
      <c r="O1744" s="28">
        <v>4</v>
      </c>
      <c r="P1744">
        <f>VLOOKUP($A1744,'Item Detail'!$A$2:$G$3180,7,0)</f>
        <v>1</v>
      </c>
      <c r="Q1744" s="30" t="s">
        <v>20729</v>
      </c>
      <c r="R1744" s="30" t="s">
        <v>20730</v>
      </c>
      <c r="S1744" s="30" t="s">
        <v>20731</v>
      </c>
      <c r="T1744" s="30" t="s">
        <v>20732</v>
      </c>
      <c r="U1744" s="30" t="s">
        <v>20732</v>
      </c>
      <c r="V1744" s="30" t="s">
        <v>20734</v>
      </c>
      <c r="W1744" s="30" t="s">
        <v>20734</v>
      </c>
      <c r="X1744" s="30" t="s">
        <v>20734</v>
      </c>
      <c r="Y1744" s="30" t="s">
        <v>20734</v>
      </c>
      <c r="Z1744" s="30" t="s">
        <v>20737</v>
      </c>
      <c r="AA1744" s="32" t="s">
        <v>20788</v>
      </c>
    </row>
    <row r="1745" spans="1:27" x14ac:dyDescent="0.3">
      <c r="A1745" s="28" t="s">
        <v>14950</v>
      </c>
      <c r="B1745" s="28" t="s">
        <v>17414</v>
      </c>
      <c r="C1745" s="28" t="s">
        <v>14951</v>
      </c>
      <c r="D1745" s="28" t="s">
        <v>14952</v>
      </c>
      <c r="E1745" s="28" t="s">
        <v>14953</v>
      </c>
      <c r="F1745" s="28" t="s">
        <v>17415</v>
      </c>
      <c r="G1745" s="28" t="s">
        <v>19109</v>
      </c>
      <c r="H1745" s="28" t="s">
        <v>17453</v>
      </c>
      <c r="I1745" s="28">
        <v>1</v>
      </c>
      <c r="J1745" s="28">
        <v>0</v>
      </c>
      <c r="K1745" s="28">
        <v>0</v>
      </c>
      <c r="L1745" s="28">
        <v>0</v>
      </c>
      <c r="M1745" s="28">
        <v>0</v>
      </c>
      <c r="N1745" s="28">
        <v>2</v>
      </c>
      <c r="O1745" s="28">
        <v>4</v>
      </c>
      <c r="P1745">
        <f>VLOOKUP($A1745,'Item Detail'!$A$2:$G$3180,7,0)</f>
        <v>1</v>
      </c>
      <c r="Q1745" s="30" t="s">
        <v>20729</v>
      </c>
      <c r="R1745" s="30" t="s">
        <v>20730</v>
      </c>
      <c r="S1745" s="30" t="s">
        <v>20731</v>
      </c>
      <c r="T1745" s="30" t="s">
        <v>20743</v>
      </c>
      <c r="U1745" s="30" t="s">
        <v>20733</v>
      </c>
      <c r="V1745" s="30" t="s">
        <v>20737</v>
      </c>
      <c r="W1745" s="30" t="s">
        <v>20734</v>
      </c>
      <c r="X1745" s="30" t="s">
        <v>20734</v>
      </c>
      <c r="Y1745" s="30" t="s">
        <v>20734</v>
      </c>
      <c r="Z1745" s="30" t="s">
        <v>20734</v>
      </c>
      <c r="AA1745" s="32" t="s">
        <v>20790</v>
      </c>
    </row>
    <row r="1746" spans="1:27" x14ac:dyDescent="0.3">
      <c r="A1746" s="28" t="s">
        <v>13806</v>
      </c>
      <c r="B1746" s="28" t="s">
        <v>17414</v>
      </c>
      <c r="C1746" s="28" t="s">
        <v>13807</v>
      </c>
      <c r="D1746" s="28" t="s">
        <v>7677</v>
      </c>
      <c r="E1746" s="28" t="s">
        <v>7787</v>
      </c>
      <c r="F1746" s="28" t="s">
        <v>1805</v>
      </c>
      <c r="G1746" s="28" t="s">
        <v>19110</v>
      </c>
      <c r="H1746" s="28" t="s">
        <v>17413</v>
      </c>
      <c r="I1746" s="28">
        <v>1</v>
      </c>
      <c r="J1746" s="28">
        <v>0</v>
      </c>
      <c r="K1746" s="28">
        <v>0</v>
      </c>
      <c r="L1746" s="28">
        <v>0</v>
      </c>
      <c r="M1746" s="28">
        <v>0</v>
      </c>
      <c r="N1746" s="28">
        <v>2</v>
      </c>
      <c r="O1746" s="28">
        <v>4</v>
      </c>
      <c r="P1746">
        <f>VLOOKUP($A1746,'Item Detail'!$A$2:$G$3180,7,0)</f>
        <v>1</v>
      </c>
      <c r="Q1746" s="30" t="s">
        <v>20729</v>
      </c>
      <c r="R1746" s="30" t="s">
        <v>20730</v>
      </c>
      <c r="S1746" s="30" t="s">
        <v>20731</v>
      </c>
      <c r="T1746" s="30" t="s">
        <v>20732</v>
      </c>
      <c r="U1746" s="30" t="s">
        <v>20732</v>
      </c>
      <c r="V1746" s="30" t="s">
        <v>20734</v>
      </c>
      <c r="W1746" s="30" t="s">
        <v>20737</v>
      </c>
      <c r="X1746" s="30" t="s">
        <v>20734</v>
      </c>
      <c r="Y1746" s="30" t="s">
        <v>20734</v>
      </c>
      <c r="Z1746" s="30" t="s">
        <v>20737</v>
      </c>
      <c r="AA1746" s="32" t="s">
        <v>20788</v>
      </c>
    </row>
    <row r="1747" spans="1:27" x14ac:dyDescent="0.3">
      <c r="A1747" s="28" t="s">
        <v>12445</v>
      </c>
      <c r="B1747" s="28" t="s">
        <v>17414</v>
      </c>
      <c r="C1747" s="28" t="s">
        <v>12446</v>
      </c>
      <c r="D1747" s="28" t="s">
        <v>7947</v>
      </c>
      <c r="E1747" s="28" t="s">
        <v>7707</v>
      </c>
      <c r="F1747" s="28" t="s">
        <v>17415</v>
      </c>
      <c r="G1747" s="28" t="s">
        <v>19111</v>
      </c>
      <c r="H1747" s="28" t="s">
        <v>17413</v>
      </c>
      <c r="I1747" s="28">
        <v>0</v>
      </c>
      <c r="J1747" s="28">
        <v>1</v>
      </c>
      <c r="K1747" s="28">
        <v>0</v>
      </c>
      <c r="L1747" s="28">
        <v>0</v>
      </c>
      <c r="M1747" s="28">
        <v>0</v>
      </c>
      <c r="N1747" s="28">
        <v>2</v>
      </c>
      <c r="O1747" s="28">
        <v>4</v>
      </c>
      <c r="P1747">
        <f>VLOOKUP($A1747,'Item Detail'!$A$2:$G$3180,7,0)</f>
        <v>1</v>
      </c>
      <c r="Q1747" s="30" t="s">
        <v>20729</v>
      </c>
      <c r="R1747" s="30" t="s">
        <v>20730</v>
      </c>
      <c r="S1747" s="30" t="s">
        <v>20731</v>
      </c>
      <c r="T1747" s="30" t="s">
        <v>20732</v>
      </c>
      <c r="U1747" s="30" t="s">
        <v>20732</v>
      </c>
      <c r="V1747" s="30" t="s">
        <v>20734</v>
      </c>
      <c r="W1747" s="30" t="s">
        <v>20734</v>
      </c>
      <c r="X1747" s="30" t="s">
        <v>20734</v>
      </c>
      <c r="Y1747" s="30" t="s">
        <v>20734</v>
      </c>
      <c r="Z1747" s="30" t="s">
        <v>20737</v>
      </c>
      <c r="AA1747" s="32" t="s">
        <v>20788</v>
      </c>
    </row>
    <row r="1748" spans="1:27" x14ac:dyDescent="0.3">
      <c r="A1748" s="28" t="s">
        <v>12270</v>
      </c>
      <c r="B1748" s="28" t="s">
        <v>17414</v>
      </c>
      <c r="C1748" s="28" t="s">
        <v>12271</v>
      </c>
      <c r="D1748" s="28" t="s">
        <v>12272</v>
      </c>
      <c r="E1748" s="28" t="s">
        <v>7707</v>
      </c>
      <c r="F1748" s="28" t="s">
        <v>17415</v>
      </c>
      <c r="G1748" s="28" t="s">
        <v>19112</v>
      </c>
      <c r="H1748" s="28" t="s">
        <v>17413</v>
      </c>
      <c r="I1748" s="28">
        <v>1</v>
      </c>
      <c r="J1748" s="28">
        <v>0</v>
      </c>
      <c r="K1748" s="28">
        <v>0</v>
      </c>
      <c r="L1748" s="28">
        <v>0</v>
      </c>
      <c r="M1748" s="28">
        <v>0</v>
      </c>
      <c r="N1748" s="28">
        <v>2</v>
      </c>
      <c r="O1748" s="28">
        <v>4</v>
      </c>
      <c r="P1748">
        <f>VLOOKUP($A1748,'Item Detail'!$A$2:$G$3180,7,0)</f>
        <v>1</v>
      </c>
      <c r="Q1748" s="30" t="s">
        <v>20729</v>
      </c>
      <c r="R1748" s="30" t="s">
        <v>20730</v>
      </c>
      <c r="S1748" s="30" t="s">
        <v>20731</v>
      </c>
      <c r="T1748" s="30" t="s">
        <v>20732</v>
      </c>
      <c r="U1748" s="30" t="s">
        <v>20732</v>
      </c>
      <c r="V1748" s="30" t="s">
        <v>20734</v>
      </c>
      <c r="W1748" s="30" t="s">
        <v>20737</v>
      </c>
      <c r="X1748" s="30" t="s">
        <v>20737</v>
      </c>
      <c r="Y1748" s="30" t="s">
        <v>20734</v>
      </c>
      <c r="Z1748" s="30" t="s">
        <v>20734</v>
      </c>
      <c r="AA1748" s="32" t="s">
        <v>20788</v>
      </c>
    </row>
    <row r="1749" spans="1:27" x14ac:dyDescent="0.3">
      <c r="A1749" s="28" t="s">
        <v>12709</v>
      </c>
      <c r="B1749" s="28" t="s">
        <v>17414</v>
      </c>
      <c r="C1749" s="28" t="s">
        <v>12710</v>
      </c>
      <c r="D1749" s="28" t="s">
        <v>9474</v>
      </c>
      <c r="E1749" s="28" t="s">
        <v>7707</v>
      </c>
      <c r="F1749" s="28" t="s">
        <v>17415</v>
      </c>
      <c r="G1749" s="28" t="s">
        <v>19113</v>
      </c>
      <c r="H1749" s="28" t="s">
        <v>17413</v>
      </c>
      <c r="I1749" s="28">
        <v>1</v>
      </c>
      <c r="J1749" s="28">
        <v>0</v>
      </c>
      <c r="K1749" s="28">
        <v>0</v>
      </c>
      <c r="L1749" s="28">
        <v>0</v>
      </c>
      <c r="M1749" s="28">
        <v>0</v>
      </c>
      <c r="N1749" s="28">
        <v>2</v>
      </c>
      <c r="O1749" s="28">
        <v>4</v>
      </c>
      <c r="P1749">
        <f>VLOOKUP($A1749,'Item Detail'!$A$2:$G$3180,7,0)</f>
        <v>1</v>
      </c>
      <c r="Q1749" s="30" t="s">
        <v>20729</v>
      </c>
      <c r="R1749" s="30" t="s">
        <v>20730</v>
      </c>
      <c r="S1749" s="30" t="s">
        <v>20731</v>
      </c>
      <c r="T1749" s="30" t="s">
        <v>20732</v>
      </c>
      <c r="U1749" s="30" t="s">
        <v>20749</v>
      </c>
      <c r="V1749" s="30" t="s">
        <v>20734</v>
      </c>
      <c r="W1749" s="30" t="s">
        <v>20734</v>
      </c>
      <c r="X1749" s="30" t="s">
        <v>20734</v>
      </c>
      <c r="Y1749" s="30" t="s">
        <v>20734</v>
      </c>
      <c r="Z1749" s="30" t="s">
        <v>20734</v>
      </c>
      <c r="AA1749" s="32" t="s">
        <v>20788</v>
      </c>
    </row>
    <row r="1750" spans="1:27" x14ac:dyDescent="0.3">
      <c r="A1750" s="28" t="s">
        <v>11968</v>
      </c>
      <c r="B1750" s="28" t="s">
        <v>17513</v>
      </c>
      <c r="C1750" s="28" t="s">
        <v>11969</v>
      </c>
      <c r="D1750" s="28" t="s">
        <v>11970</v>
      </c>
      <c r="E1750" s="28" t="s">
        <v>7684</v>
      </c>
      <c r="F1750" s="28" t="s">
        <v>1938</v>
      </c>
      <c r="G1750" s="28" t="s">
        <v>19114</v>
      </c>
      <c r="H1750" s="28" t="s">
        <v>17413</v>
      </c>
      <c r="I1750" s="28">
        <v>0</v>
      </c>
      <c r="J1750" s="28">
        <v>0</v>
      </c>
      <c r="K1750" s="28">
        <v>0</v>
      </c>
      <c r="L1750" s="28">
        <v>0</v>
      </c>
      <c r="M1750" s="28">
        <v>1</v>
      </c>
      <c r="N1750" s="28">
        <v>2</v>
      </c>
      <c r="O1750" s="28">
        <v>4</v>
      </c>
      <c r="P1750">
        <f>VLOOKUP($A1750,'Item Detail'!$A$2:$G$3180,7,0)</f>
        <v>1</v>
      </c>
      <c r="Q1750" s="30" t="s">
        <v>20754</v>
      </c>
      <c r="R1750" s="30" t="s">
        <v>20730</v>
      </c>
      <c r="S1750" s="30" t="s">
        <v>20731</v>
      </c>
      <c r="T1750" s="30" t="s">
        <v>20732</v>
      </c>
      <c r="U1750" s="30" t="s">
        <v>20732</v>
      </c>
      <c r="V1750" s="30" t="s">
        <v>20734</v>
      </c>
      <c r="W1750" s="30" t="s">
        <v>20737</v>
      </c>
      <c r="X1750" s="30" t="s">
        <v>20734</v>
      </c>
      <c r="Y1750" s="30" t="s">
        <v>20734</v>
      </c>
      <c r="Z1750" s="30" t="s">
        <v>20734</v>
      </c>
      <c r="AA1750" s="32" t="s">
        <v>20788</v>
      </c>
    </row>
    <row r="1751" spans="1:27" x14ac:dyDescent="0.3">
      <c r="A1751" s="28" t="s">
        <v>14850</v>
      </c>
      <c r="B1751" s="28" t="s">
        <v>17516</v>
      </c>
      <c r="C1751" s="28" t="s">
        <v>14851</v>
      </c>
      <c r="D1751" s="28" t="s">
        <v>10107</v>
      </c>
      <c r="E1751" s="28" t="s">
        <v>9159</v>
      </c>
      <c r="F1751" s="28" t="s">
        <v>1738</v>
      </c>
      <c r="G1751" s="28" t="s">
        <v>19115</v>
      </c>
      <c r="H1751" s="28" t="s">
        <v>17453</v>
      </c>
      <c r="I1751" s="28">
        <v>0</v>
      </c>
      <c r="J1751" s="28">
        <v>1</v>
      </c>
      <c r="K1751" s="28">
        <v>0</v>
      </c>
      <c r="L1751" s="28">
        <v>0</v>
      </c>
      <c r="M1751" s="28">
        <v>0</v>
      </c>
      <c r="N1751" s="28">
        <v>2</v>
      </c>
      <c r="O1751" s="28">
        <v>4</v>
      </c>
      <c r="P1751">
        <f>VLOOKUP($A1751,'Item Detail'!$A$2:$G$3180,7,0)</f>
        <v>1</v>
      </c>
      <c r="Q1751" s="30" t="s">
        <v>20750</v>
      </c>
      <c r="R1751" s="30" t="s">
        <v>20730</v>
      </c>
      <c r="S1751" s="30" t="s">
        <v>20731</v>
      </c>
      <c r="T1751" s="30" t="s">
        <v>20732</v>
      </c>
      <c r="U1751" s="30" t="s">
        <v>20732</v>
      </c>
      <c r="V1751" s="30" t="s">
        <v>20734</v>
      </c>
      <c r="W1751" s="30" t="s">
        <v>20737</v>
      </c>
      <c r="X1751" s="30" t="s">
        <v>20734</v>
      </c>
      <c r="Y1751" s="30" t="s">
        <v>20737</v>
      </c>
      <c r="Z1751" s="30" t="s">
        <v>20737</v>
      </c>
      <c r="AA1751" s="32" t="s">
        <v>20790</v>
      </c>
    </row>
    <row r="1752" spans="1:27" x14ac:dyDescent="0.3">
      <c r="A1752" s="28" t="s">
        <v>3640</v>
      </c>
      <c r="B1752" s="28" t="s">
        <v>17435</v>
      </c>
      <c r="C1752" s="28" t="s">
        <v>13957</v>
      </c>
      <c r="D1752" s="28" t="s">
        <v>7677</v>
      </c>
      <c r="E1752" s="28" t="s">
        <v>8004</v>
      </c>
      <c r="F1752" s="28" t="s">
        <v>3642</v>
      </c>
      <c r="G1752" s="28" t="s">
        <v>19116</v>
      </c>
      <c r="H1752" s="28" t="s">
        <v>17428</v>
      </c>
      <c r="I1752" s="28">
        <v>0</v>
      </c>
      <c r="J1752" s="28">
        <v>0</v>
      </c>
      <c r="K1752" s="28">
        <v>1</v>
      </c>
      <c r="L1752" s="28">
        <v>0</v>
      </c>
      <c r="M1752" s="28">
        <v>0</v>
      </c>
      <c r="N1752" s="28">
        <v>2</v>
      </c>
      <c r="O1752" s="28">
        <v>4</v>
      </c>
      <c r="P1752">
        <f>VLOOKUP($A1752,'Item Detail'!$A$2:$G$3180,7,0)</f>
        <v>1</v>
      </c>
      <c r="Q1752" s="30" t="s">
        <v>20741</v>
      </c>
      <c r="R1752" s="30" t="s">
        <v>20730</v>
      </c>
      <c r="S1752" s="30" t="s">
        <v>20742</v>
      </c>
      <c r="T1752" s="30" t="s">
        <v>20732</v>
      </c>
      <c r="U1752" s="30" t="s">
        <v>20749</v>
      </c>
      <c r="V1752" s="30" t="s">
        <v>20737</v>
      </c>
      <c r="W1752" s="30" t="s">
        <v>20737</v>
      </c>
      <c r="X1752" s="30" t="s">
        <v>20737</v>
      </c>
      <c r="Y1752" s="30" t="s">
        <v>20737</v>
      </c>
      <c r="Z1752" s="30" t="s">
        <v>20737</v>
      </c>
      <c r="AA1752" s="32" t="s">
        <v>20789</v>
      </c>
    </row>
    <row r="1753" spans="1:27" x14ac:dyDescent="0.3">
      <c r="A1753" s="28" t="s">
        <v>1702</v>
      </c>
      <c r="B1753" s="28" t="s">
        <v>17458</v>
      </c>
      <c r="C1753" s="28" t="s">
        <v>14763</v>
      </c>
      <c r="D1753" s="28" t="s">
        <v>7677</v>
      </c>
      <c r="E1753" s="28" t="s">
        <v>8051</v>
      </c>
      <c r="F1753" s="28" t="s">
        <v>1654</v>
      </c>
      <c r="G1753" s="28" t="s">
        <v>19117</v>
      </c>
      <c r="H1753" s="28" t="s">
        <v>17428</v>
      </c>
      <c r="I1753" s="28">
        <v>0</v>
      </c>
      <c r="J1753" s="28">
        <v>0</v>
      </c>
      <c r="K1753" s="28">
        <v>1</v>
      </c>
      <c r="L1753" s="28">
        <v>0</v>
      </c>
      <c r="M1753" s="28">
        <v>0</v>
      </c>
      <c r="N1753" s="28">
        <v>2</v>
      </c>
      <c r="O1753" s="28">
        <v>4</v>
      </c>
      <c r="P1753">
        <f>VLOOKUP($A1753,'Item Detail'!$A$2:$G$3180,7,0)</f>
        <v>1</v>
      </c>
      <c r="Q1753" s="30" t="s">
        <v>20741</v>
      </c>
      <c r="R1753" s="30" t="s">
        <v>20730</v>
      </c>
      <c r="S1753" s="30" t="s">
        <v>20742</v>
      </c>
      <c r="T1753" s="30" t="s">
        <v>20732</v>
      </c>
      <c r="U1753" s="30" t="s">
        <v>20732</v>
      </c>
      <c r="V1753" s="30" t="s">
        <v>20737</v>
      </c>
      <c r="W1753" s="30" t="s">
        <v>20737</v>
      </c>
      <c r="X1753" s="30" t="s">
        <v>20737</v>
      </c>
      <c r="Y1753" s="30" t="s">
        <v>20737</v>
      </c>
      <c r="Z1753" s="30" t="s">
        <v>20737</v>
      </c>
      <c r="AA1753" s="32" t="s">
        <v>20789</v>
      </c>
    </row>
    <row r="1754" spans="1:27" x14ac:dyDescent="0.3">
      <c r="A1754" s="28" t="s">
        <v>15321</v>
      </c>
      <c r="B1754" s="28" t="s">
        <v>17468</v>
      </c>
      <c r="C1754" s="28" t="s">
        <v>15322</v>
      </c>
      <c r="D1754" s="28" t="s">
        <v>15323</v>
      </c>
      <c r="E1754" s="28" t="s">
        <v>7749</v>
      </c>
      <c r="F1754" s="28" t="s">
        <v>9875</v>
      </c>
      <c r="G1754" s="28" t="s">
        <v>19118</v>
      </c>
      <c r="H1754" s="28" t="s">
        <v>17413</v>
      </c>
      <c r="I1754" s="28">
        <v>1</v>
      </c>
      <c r="J1754" s="28">
        <v>0</v>
      </c>
      <c r="K1754" s="28">
        <v>0</v>
      </c>
      <c r="L1754" s="28">
        <v>0</v>
      </c>
      <c r="M1754" s="28">
        <v>0</v>
      </c>
      <c r="N1754" s="28">
        <v>2</v>
      </c>
      <c r="O1754" s="28">
        <v>4</v>
      </c>
      <c r="P1754">
        <f>VLOOKUP($A1754,'Item Detail'!$A$2:$G$3180,7,0)</f>
        <v>1</v>
      </c>
      <c r="Q1754" s="30" t="s">
        <v>20729</v>
      </c>
      <c r="R1754" s="30" t="s">
        <v>20730</v>
      </c>
      <c r="S1754" s="30" t="s">
        <v>20731</v>
      </c>
      <c r="T1754" s="30" t="s">
        <v>20732</v>
      </c>
      <c r="U1754" s="30" t="s">
        <v>20733</v>
      </c>
      <c r="V1754" s="30" t="s">
        <v>20734</v>
      </c>
      <c r="W1754" s="30" t="s">
        <v>20734</v>
      </c>
      <c r="X1754" s="30" t="s">
        <v>20734</v>
      </c>
      <c r="Y1754" s="30" t="s">
        <v>20734</v>
      </c>
      <c r="Z1754" s="30" t="s">
        <v>20734</v>
      </c>
      <c r="AA1754" s="32" t="s">
        <v>20788</v>
      </c>
    </row>
    <row r="1755" spans="1:27" x14ac:dyDescent="0.3">
      <c r="A1755" s="28" t="s">
        <v>15583</v>
      </c>
      <c r="B1755" s="28" t="s">
        <v>17468</v>
      </c>
      <c r="C1755" s="28" t="s">
        <v>9873</v>
      </c>
      <c r="D1755" s="28" t="s">
        <v>15584</v>
      </c>
      <c r="E1755" s="28" t="s">
        <v>7749</v>
      </c>
      <c r="F1755" s="28" t="s">
        <v>9875</v>
      </c>
      <c r="G1755" s="28" t="s">
        <v>19119</v>
      </c>
      <c r="H1755" s="28" t="s">
        <v>17413</v>
      </c>
      <c r="I1755" s="28">
        <v>1</v>
      </c>
      <c r="J1755" s="28">
        <v>0</v>
      </c>
      <c r="K1755" s="28">
        <v>0</v>
      </c>
      <c r="L1755" s="28">
        <v>0</v>
      </c>
      <c r="M1755" s="28">
        <v>0</v>
      </c>
      <c r="N1755" s="28">
        <v>2</v>
      </c>
      <c r="O1755" s="28">
        <v>4</v>
      </c>
      <c r="P1755">
        <f>VLOOKUP($A1755,'Item Detail'!$A$2:$G$3180,7,0)</f>
        <v>1</v>
      </c>
      <c r="Q1755" s="30" t="s">
        <v>20729</v>
      </c>
      <c r="R1755" s="30" t="s">
        <v>20730</v>
      </c>
      <c r="S1755" s="30" t="s">
        <v>20731</v>
      </c>
      <c r="T1755" s="30" t="s">
        <v>20732</v>
      </c>
      <c r="U1755" s="30" t="s">
        <v>20733</v>
      </c>
      <c r="V1755" s="30" t="s">
        <v>20734</v>
      </c>
      <c r="W1755" s="30" t="s">
        <v>20734</v>
      </c>
      <c r="X1755" s="30" t="s">
        <v>20734</v>
      </c>
      <c r="Y1755" s="30" t="s">
        <v>20734</v>
      </c>
      <c r="Z1755" s="30" t="s">
        <v>20734</v>
      </c>
      <c r="AA1755" s="32" t="s">
        <v>20788</v>
      </c>
    </row>
    <row r="1756" spans="1:27" x14ac:dyDescent="0.3">
      <c r="A1756" s="28" t="s">
        <v>7147</v>
      </c>
      <c r="B1756" s="28" t="s">
        <v>17437</v>
      </c>
      <c r="C1756" s="28" t="s">
        <v>11032</v>
      </c>
      <c r="D1756" s="28" t="s">
        <v>7677</v>
      </c>
      <c r="E1756" s="28" t="s">
        <v>7684</v>
      </c>
      <c r="F1756" s="28" t="s">
        <v>18949</v>
      </c>
      <c r="G1756" s="28" t="s">
        <v>19120</v>
      </c>
      <c r="H1756" s="28" t="s">
        <v>17419</v>
      </c>
      <c r="I1756" s="28">
        <v>1</v>
      </c>
      <c r="J1756" s="28">
        <v>0</v>
      </c>
      <c r="K1756" s="28">
        <v>0</v>
      </c>
      <c r="L1756" s="28">
        <v>0</v>
      </c>
      <c r="M1756" s="28">
        <v>0</v>
      </c>
      <c r="N1756" s="28">
        <v>2</v>
      </c>
      <c r="O1756" s="28">
        <v>4</v>
      </c>
      <c r="P1756">
        <f>VLOOKUP($A1756,'Item Detail'!$A$2:$G$3180,7,0)</f>
        <v>1</v>
      </c>
      <c r="Q1756" s="30" t="s">
        <v>20735</v>
      </c>
      <c r="R1756" s="30" t="s">
        <v>20730</v>
      </c>
      <c r="S1756" s="30" t="s">
        <v>4207</v>
      </c>
      <c r="T1756" s="30" t="s">
        <v>20732</v>
      </c>
      <c r="U1756" s="30" t="s">
        <v>20733</v>
      </c>
      <c r="V1756" s="30" t="s">
        <v>20737</v>
      </c>
      <c r="W1756" s="30" t="s">
        <v>20737</v>
      </c>
      <c r="X1756" s="30" t="s">
        <v>20737</v>
      </c>
      <c r="Y1756" s="30" t="s">
        <v>20737</v>
      </c>
      <c r="Z1756" s="30" t="s">
        <v>20737</v>
      </c>
      <c r="AA1756" s="32" t="s">
        <v>20789</v>
      </c>
    </row>
    <row r="1757" spans="1:27" x14ac:dyDescent="0.3">
      <c r="A1757" s="28" t="s">
        <v>17098</v>
      </c>
      <c r="B1757" s="28" t="s">
        <v>17454</v>
      </c>
      <c r="C1757" s="28" t="s">
        <v>17099</v>
      </c>
      <c r="D1757" s="28" t="s">
        <v>8297</v>
      </c>
      <c r="E1757" s="28" t="s">
        <v>16301</v>
      </c>
      <c r="F1757" s="28" t="s">
        <v>19081</v>
      </c>
      <c r="G1757" s="28" t="s">
        <v>19121</v>
      </c>
      <c r="H1757" s="28" t="s">
        <v>17412</v>
      </c>
      <c r="I1757" s="28">
        <v>1</v>
      </c>
      <c r="J1757" s="28">
        <v>0</v>
      </c>
      <c r="K1757" s="28">
        <v>0</v>
      </c>
      <c r="L1757" s="28">
        <v>0</v>
      </c>
      <c r="M1757" s="28">
        <v>0</v>
      </c>
      <c r="N1757" s="28">
        <v>2</v>
      </c>
      <c r="O1757" s="28">
        <v>4</v>
      </c>
      <c r="P1757">
        <f>VLOOKUP($A1757,'Item Detail'!$A$2:$G$3180,7,0)</f>
        <v>1</v>
      </c>
      <c r="Q1757" s="30" t="s">
        <v>20739</v>
      </c>
      <c r="R1757" s="30" t="s">
        <v>20730</v>
      </c>
      <c r="S1757" s="30" t="s">
        <v>20731</v>
      </c>
      <c r="T1757" s="30" t="s">
        <v>20732</v>
      </c>
      <c r="U1757" s="30" t="s">
        <v>20761</v>
      </c>
      <c r="V1757" s="30" t="s">
        <v>20734</v>
      </c>
      <c r="W1757" s="30" t="s">
        <v>20734</v>
      </c>
      <c r="X1757" s="30" t="s">
        <v>20734</v>
      </c>
      <c r="Y1757" s="30" t="s">
        <v>20734</v>
      </c>
      <c r="Z1757" s="30" t="s">
        <v>20734</v>
      </c>
      <c r="AA1757" s="32" t="s">
        <v>20788</v>
      </c>
    </row>
    <row r="1758" spans="1:27" x14ac:dyDescent="0.3">
      <c r="A1758" s="28" t="s">
        <v>11603</v>
      </c>
      <c r="B1758" s="28" t="s">
        <v>17483</v>
      </c>
      <c r="C1758" s="28" t="s">
        <v>11604</v>
      </c>
      <c r="D1758" s="28" t="s">
        <v>11605</v>
      </c>
      <c r="E1758" s="28" t="s">
        <v>8119</v>
      </c>
      <c r="F1758" s="28" t="s">
        <v>3430</v>
      </c>
      <c r="G1758" s="28" t="s">
        <v>19122</v>
      </c>
      <c r="H1758" s="28" t="s">
        <v>17453</v>
      </c>
      <c r="I1758" s="28">
        <v>0</v>
      </c>
      <c r="J1758" s="28">
        <v>0</v>
      </c>
      <c r="K1758" s="28">
        <v>1</v>
      </c>
      <c r="L1758" s="28">
        <v>0</v>
      </c>
      <c r="M1758" s="28">
        <v>0</v>
      </c>
      <c r="N1758" s="28">
        <v>2</v>
      </c>
      <c r="O1758" s="28">
        <v>4</v>
      </c>
      <c r="P1758">
        <f>VLOOKUP($A1758,'Item Detail'!$A$2:$G$3180,7,0)</f>
        <v>1</v>
      </c>
      <c r="Q1758" s="30" t="s">
        <v>20740</v>
      </c>
      <c r="R1758" s="30" t="s">
        <v>20730</v>
      </c>
      <c r="S1758" s="30" t="s">
        <v>20731</v>
      </c>
      <c r="T1758" s="30" t="s">
        <v>20732</v>
      </c>
      <c r="U1758" s="30" t="s">
        <v>20732</v>
      </c>
      <c r="V1758" s="30" t="s">
        <v>20734</v>
      </c>
      <c r="W1758" s="30" t="s">
        <v>20734</v>
      </c>
      <c r="X1758" s="30" t="s">
        <v>20737</v>
      </c>
      <c r="Y1758" s="30" t="s">
        <v>20734</v>
      </c>
      <c r="Z1758" s="30" t="s">
        <v>20737</v>
      </c>
      <c r="AA1758" s="32" t="s">
        <v>20790</v>
      </c>
    </row>
    <row r="1759" spans="1:27" x14ac:dyDescent="0.3">
      <c r="A1759" s="28" t="s">
        <v>11371</v>
      </c>
      <c r="B1759" s="28" t="s">
        <v>17483</v>
      </c>
      <c r="C1759" s="28" t="s">
        <v>11372</v>
      </c>
      <c r="D1759" s="28" t="s">
        <v>10114</v>
      </c>
      <c r="E1759" s="28" t="s">
        <v>9414</v>
      </c>
      <c r="F1759" s="28" t="s">
        <v>3430</v>
      </c>
      <c r="G1759" s="28" t="s">
        <v>19123</v>
      </c>
      <c r="H1759" s="28" t="s">
        <v>17413</v>
      </c>
      <c r="I1759" s="28">
        <v>1</v>
      </c>
      <c r="J1759" s="28">
        <v>0</v>
      </c>
      <c r="K1759" s="28">
        <v>0</v>
      </c>
      <c r="L1759" s="28">
        <v>0</v>
      </c>
      <c r="M1759" s="28">
        <v>0</v>
      </c>
      <c r="N1759" s="28">
        <v>2</v>
      </c>
      <c r="O1759" s="28">
        <v>4</v>
      </c>
      <c r="P1759">
        <f>VLOOKUP($A1759,'Item Detail'!$A$2:$G$3180,7,0)</f>
        <v>1</v>
      </c>
      <c r="Q1759" s="30" t="s">
        <v>20740</v>
      </c>
      <c r="R1759" s="30" t="s">
        <v>20730</v>
      </c>
      <c r="S1759" s="30" t="s">
        <v>20731</v>
      </c>
      <c r="T1759" s="30" t="s">
        <v>20732</v>
      </c>
      <c r="U1759" s="30" t="s">
        <v>20732</v>
      </c>
      <c r="V1759" s="30" t="s">
        <v>20734</v>
      </c>
      <c r="W1759" s="30" t="s">
        <v>20734</v>
      </c>
      <c r="X1759" s="30" t="s">
        <v>20734</v>
      </c>
      <c r="Y1759" s="30" t="s">
        <v>20734</v>
      </c>
      <c r="Z1759" s="30" t="s">
        <v>20734</v>
      </c>
      <c r="AA1759" s="32" t="s">
        <v>20788</v>
      </c>
    </row>
    <row r="1760" spans="1:27" x14ac:dyDescent="0.3">
      <c r="A1760" s="28" t="s">
        <v>2911</v>
      </c>
      <c r="B1760" s="28" t="s">
        <v>17483</v>
      </c>
      <c r="C1760" s="28" t="s">
        <v>16167</v>
      </c>
      <c r="D1760" s="28" t="s">
        <v>16168</v>
      </c>
      <c r="E1760" s="28" t="s">
        <v>8187</v>
      </c>
      <c r="F1760" s="28" t="s">
        <v>1691</v>
      </c>
      <c r="G1760" s="28" t="s">
        <v>19124</v>
      </c>
      <c r="H1760" s="28" t="s">
        <v>17428</v>
      </c>
      <c r="I1760" s="28">
        <v>0</v>
      </c>
      <c r="J1760" s="28">
        <v>0</v>
      </c>
      <c r="K1760" s="28">
        <v>1</v>
      </c>
      <c r="L1760" s="28">
        <v>0</v>
      </c>
      <c r="M1760" s="28">
        <v>0</v>
      </c>
      <c r="N1760" s="28">
        <v>2</v>
      </c>
      <c r="O1760" s="28">
        <v>4</v>
      </c>
      <c r="P1760">
        <f>VLOOKUP($A1760,'Item Detail'!$A$2:$G$3180,7,0)</f>
        <v>1</v>
      </c>
      <c r="Q1760" s="30" t="s">
        <v>20741</v>
      </c>
      <c r="R1760" s="30" t="s">
        <v>20730</v>
      </c>
      <c r="S1760" s="30" t="s">
        <v>20742</v>
      </c>
      <c r="T1760" s="30" t="s">
        <v>20732</v>
      </c>
      <c r="U1760" s="30" t="s">
        <v>20732</v>
      </c>
      <c r="V1760" s="30" t="s">
        <v>20737</v>
      </c>
      <c r="W1760" s="30" t="s">
        <v>20737</v>
      </c>
      <c r="X1760" s="30" t="s">
        <v>20737</v>
      </c>
      <c r="Y1760" s="30" t="s">
        <v>20737</v>
      </c>
      <c r="Z1760" s="30" t="s">
        <v>20737</v>
      </c>
      <c r="AA1760" s="32" t="s">
        <v>20789</v>
      </c>
    </row>
    <row r="1761" spans="1:27" x14ac:dyDescent="0.3">
      <c r="A1761" s="28" t="s">
        <v>4094</v>
      </c>
      <c r="B1761" s="28" t="s">
        <v>17483</v>
      </c>
      <c r="C1761" s="28" t="s">
        <v>9929</v>
      </c>
      <c r="D1761" s="28" t="s">
        <v>14107</v>
      </c>
      <c r="E1761" s="28" t="s">
        <v>8051</v>
      </c>
      <c r="F1761" s="28" t="s">
        <v>1691</v>
      </c>
      <c r="G1761" s="28" t="s">
        <v>19125</v>
      </c>
      <c r="H1761" s="28" t="s">
        <v>17428</v>
      </c>
      <c r="I1761" s="28">
        <v>0</v>
      </c>
      <c r="J1761" s="28">
        <v>0</v>
      </c>
      <c r="K1761" s="28">
        <v>1</v>
      </c>
      <c r="L1761" s="28">
        <v>0</v>
      </c>
      <c r="M1761" s="28">
        <v>0</v>
      </c>
      <c r="N1761" s="28">
        <v>2</v>
      </c>
      <c r="O1761" s="28">
        <v>4</v>
      </c>
      <c r="P1761">
        <f>VLOOKUP($A1761,'Item Detail'!$A$2:$G$3180,7,0)</f>
        <v>1</v>
      </c>
      <c r="Q1761" s="30" t="s">
        <v>20741</v>
      </c>
      <c r="R1761" s="30" t="s">
        <v>20730</v>
      </c>
      <c r="S1761" s="30" t="s">
        <v>20742</v>
      </c>
      <c r="T1761" s="30" t="s">
        <v>20732</v>
      </c>
      <c r="U1761" s="30" t="s">
        <v>20732</v>
      </c>
      <c r="V1761" s="30" t="s">
        <v>20737</v>
      </c>
      <c r="W1761" s="30" t="s">
        <v>20737</v>
      </c>
      <c r="X1761" s="30" t="s">
        <v>20737</v>
      </c>
      <c r="Y1761" s="30" t="s">
        <v>20737</v>
      </c>
      <c r="Z1761" s="30" t="s">
        <v>20737</v>
      </c>
      <c r="AA1761" s="32" t="s">
        <v>20789</v>
      </c>
    </row>
    <row r="1762" spans="1:27" x14ac:dyDescent="0.3">
      <c r="A1762" s="28" t="s">
        <v>13183</v>
      </c>
      <c r="B1762" s="28" t="s">
        <v>17410</v>
      </c>
      <c r="C1762" s="28" t="s">
        <v>13184</v>
      </c>
      <c r="D1762" s="28" t="s">
        <v>7887</v>
      </c>
      <c r="E1762" s="28" t="s">
        <v>7888</v>
      </c>
      <c r="F1762" s="28" t="s">
        <v>7889</v>
      </c>
      <c r="G1762" s="28" t="s">
        <v>19126</v>
      </c>
      <c r="H1762" s="28" t="s">
        <v>17453</v>
      </c>
      <c r="I1762" s="28">
        <v>0</v>
      </c>
      <c r="J1762" s="28">
        <v>0</v>
      </c>
      <c r="K1762" s="28">
        <v>1</v>
      </c>
      <c r="L1762" s="28">
        <v>0</v>
      </c>
      <c r="M1762" s="28">
        <v>0</v>
      </c>
      <c r="N1762" s="28">
        <v>2</v>
      </c>
      <c r="O1762" s="28">
        <v>4</v>
      </c>
      <c r="P1762">
        <f>VLOOKUP($A1762,'Item Detail'!$A$2:$G$3180,7,0)</f>
        <v>1</v>
      </c>
      <c r="Q1762" s="30" t="s">
        <v>20740</v>
      </c>
      <c r="R1762" s="30" t="s">
        <v>20730</v>
      </c>
      <c r="S1762" s="30" t="s">
        <v>20731</v>
      </c>
      <c r="T1762" s="30" t="s">
        <v>20732</v>
      </c>
      <c r="U1762" s="30" t="s">
        <v>20732</v>
      </c>
      <c r="V1762" s="30" t="s">
        <v>20734</v>
      </c>
      <c r="W1762" s="30" t="s">
        <v>20737</v>
      </c>
      <c r="X1762" s="30" t="s">
        <v>20737</v>
      </c>
      <c r="Y1762" s="30" t="s">
        <v>20737</v>
      </c>
      <c r="Z1762" s="30" t="s">
        <v>20737</v>
      </c>
      <c r="AA1762" s="32" t="s">
        <v>20790</v>
      </c>
    </row>
    <row r="1763" spans="1:27" x14ac:dyDescent="0.3">
      <c r="A1763" s="28" t="s">
        <v>5514</v>
      </c>
      <c r="B1763" s="28" t="s">
        <v>17481</v>
      </c>
      <c r="C1763" s="28" t="s">
        <v>10878</v>
      </c>
      <c r="D1763" s="28" t="s">
        <v>7887</v>
      </c>
      <c r="E1763" s="28" t="s">
        <v>7888</v>
      </c>
      <c r="F1763" s="28" t="s">
        <v>4272</v>
      </c>
      <c r="G1763" s="28" t="s">
        <v>19127</v>
      </c>
      <c r="H1763" s="28" t="s">
        <v>17419</v>
      </c>
      <c r="I1763" s="28">
        <v>0</v>
      </c>
      <c r="J1763" s="28">
        <v>0</v>
      </c>
      <c r="K1763" s="28">
        <v>1</v>
      </c>
      <c r="L1763" s="28">
        <v>0</v>
      </c>
      <c r="M1763" s="28">
        <v>0</v>
      </c>
      <c r="N1763" s="28">
        <v>2</v>
      </c>
      <c r="O1763" s="28">
        <v>4</v>
      </c>
      <c r="P1763">
        <f>VLOOKUP($A1763,'Item Detail'!$A$2:$G$3180,7,0)</f>
        <v>1</v>
      </c>
      <c r="Q1763" s="30" t="s">
        <v>20757</v>
      </c>
      <c r="R1763" s="30" t="s">
        <v>20730</v>
      </c>
      <c r="S1763" s="30" t="s">
        <v>4207</v>
      </c>
      <c r="T1763" s="30" t="s">
        <v>20732</v>
      </c>
      <c r="U1763" s="30" t="s">
        <v>20732</v>
      </c>
      <c r="V1763" s="30" t="s">
        <v>20737</v>
      </c>
      <c r="W1763" s="30" t="s">
        <v>20737</v>
      </c>
      <c r="X1763" s="30" t="s">
        <v>20737</v>
      </c>
      <c r="Y1763" s="30" t="s">
        <v>20737</v>
      </c>
      <c r="Z1763" s="30" t="s">
        <v>20737</v>
      </c>
      <c r="AA1763" s="32" t="s">
        <v>20789</v>
      </c>
    </row>
    <row r="1764" spans="1:27" x14ac:dyDescent="0.3">
      <c r="A1764" s="28" t="s">
        <v>5478</v>
      </c>
      <c r="B1764" s="28" t="s">
        <v>17481</v>
      </c>
      <c r="C1764" s="28" t="s">
        <v>12619</v>
      </c>
      <c r="D1764" s="28" t="s">
        <v>7887</v>
      </c>
      <c r="E1764" s="28" t="s">
        <v>7888</v>
      </c>
      <c r="F1764" s="28" t="s">
        <v>4272</v>
      </c>
      <c r="G1764" s="28" t="s">
        <v>19128</v>
      </c>
      <c r="H1764" s="28" t="s">
        <v>17419</v>
      </c>
      <c r="I1764" s="28">
        <v>0</v>
      </c>
      <c r="J1764" s="28">
        <v>0</v>
      </c>
      <c r="K1764" s="28">
        <v>1</v>
      </c>
      <c r="L1764" s="28">
        <v>0</v>
      </c>
      <c r="M1764" s="28">
        <v>0</v>
      </c>
      <c r="N1764" s="28">
        <v>2</v>
      </c>
      <c r="O1764" s="28">
        <v>4</v>
      </c>
      <c r="P1764">
        <f>VLOOKUP($A1764,'Item Detail'!$A$2:$G$3180,7,0)</f>
        <v>1</v>
      </c>
      <c r="Q1764" s="30" t="s">
        <v>20757</v>
      </c>
      <c r="R1764" s="30" t="s">
        <v>20730</v>
      </c>
      <c r="S1764" s="30" t="s">
        <v>4207</v>
      </c>
      <c r="T1764" s="30" t="s">
        <v>20732</v>
      </c>
      <c r="U1764" s="30" t="s">
        <v>20732</v>
      </c>
      <c r="V1764" s="30" t="s">
        <v>20737</v>
      </c>
      <c r="W1764" s="30" t="s">
        <v>20737</v>
      </c>
      <c r="X1764" s="30" t="s">
        <v>20737</v>
      </c>
      <c r="Y1764" s="30" t="s">
        <v>20737</v>
      </c>
      <c r="Z1764" s="30" t="s">
        <v>20737</v>
      </c>
      <c r="AA1764" s="32" t="s">
        <v>20789</v>
      </c>
    </row>
    <row r="1765" spans="1:27" x14ac:dyDescent="0.3">
      <c r="A1765" s="28" t="s">
        <v>12773</v>
      </c>
      <c r="B1765" s="28" t="s">
        <v>17417</v>
      </c>
      <c r="C1765" s="28" t="s">
        <v>12774</v>
      </c>
      <c r="D1765" s="28" t="s">
        <v>12775</v>
      </c>
      <c r="E1765" s="28" t="s">
        <v>12776</v>
      </c>
      <c r="F1765" s="28" t="s">
        <v>12777</v>
      </c>
      <c r="G1765" s="28" t="s">
        <v>19129</v>
      </c>
      <c r="H1765" s="28" t="s">
        <v>17453</v>
      </c>
      <c r="I1765" s="28">
        <v>0</v>
      </c>
      <c r="J1765" s="28">
        <v>0</v>
      </c>
      <c r="K1765" s="28">
        <v>1</v>
      </c>
      <c r="L1765" s="28">
        <v>0</v>
      </c>
      <c r="M1765" s="28">
        <v>0</v>
      </c>
      <c r="N1765" s="28">
        <v>2</v>
      </c>
      <c r="O1765" s="28">
        <v>4</v>
      </c>
      <c r="P1765">
        <f>VLOOKUP($A1765,'Item Detail'!$A$2:$G$3180,7,0)</f>
        <v>1</v>
      </c>
      <c r="Q1765" s="30" t="s">
        <v>20740</v>
      </c>
      <c r="R1765" s="30" t="s">
        <v>20730</v>
      </c>
      <c r="S1765" s="30" t="s">
        <v>20731</v>
      </c>
      <c r="T1765" s="30" t="s">
        <v>20732</v>
      </c>
      <c r="U1765" s="30" t="s">
        <v>20732</v>
      </c>
      <c r="V1765" s="30" t="s">
        <v>20734</v>
      </c>
      <c r="W1765" s="30" t="s">
        <v>20737</v>
      </c>
      <c r="X1765" s="30" t="s">
        <v>20737</v>
      </c>
      <c r="Y1765" s="30" t="s">
        <v>20734</v>
      </c>
      <c r="Z1765" s="30" t="s">
        <v>20737</v>
      </c>
      <c r="AA1765" s="32" t="s">
        <v>20790</v>
      </c>
    </row>
    <row r="1766" spans="1:27" x14ac:dyDescent="0.3">
      <c r="A1766" s="28" t="s">
        <v>4332</v>
      </c>
      <c r="B1766" s="28" t="s">
        <v>17481</v>
      </c>
      <c r="C1766" s="28" t="s">
        <v>17370</v>
      </c>
      <c r="D1766" s="28" t="s">
        <v>17371</v>
      </c>
      <c r="E1766" s="28" t="s">
        <v>17372</v>
      </c>
      <c r="F1766" s="28" t="s">
        <v>2315</v>
      </c>
      <c r="G1766" s="28" t="s">
        <v>19130</v>
      </c>
      <c r="H1766" s="28" t="s">
        <v>17419</v>
      </c>
      <c r="I1766" s="28">
        <v>0</v>
      </c>
      <c r="J1766" s="28">
        <v>0</v>
      </c>
      <c r="K1766" s="28">
        <v>1</v>
      </c>
      <c r="L1766" s="28">
        <v>0</v>
      </c>
      <c r="M1766" s="28">
        <v>0</v>
      </c>
      <c r="N1766" s="28">
        <v>2</v>
      </c>
      <c r="O1766" s="28">
        <v>4</v>
      </c>
      <c r="P1766">
        <f>VLOOKUP($A1766,'Item Detail'!$A$2:$G$3180,7,0)</f>
        <v>1</v>
      </c>
      <c r="Q1766" s="30" t="s">
        <v>20735</v>
      </c>
      <c r="R1766" s="30" t="s">
        <v>20730</v>
      </c>
      <c r="S1766" s="30" t="s">
        <v>4207</v>
      </c>
      <c r="T1766" s="30" t="s">
        <v>20732</v>
      </c>
      <c r="U1766" s="30" t="s">
        <v>20749</v>
      </c>
      <c r="V1766" s="30" t="s">
        <v>20737</v>
      </c>
      <c r="W1766" s="30" t="s">
        <v>20737</v>
      </c>
      <c r="X1766" s="30" t="s">
        <v>20737</v>
      </c>
      <c r="Y1766" s="30" t="s">
        <v>20737</v>
      </c>
      <c r="Z1766" s="30" t="s">
        <v>20737</v>
      </c>
      <c r="AA1766" s="32" t="s">
        <v>20789</v>
      </c>
    </row>
    <row r="1767" spans="1:27" x14ac:dyDescent="0.3">
      <c r="A1767" s="28" t="s">
        <v>3434</v>
      </c>
      <c r="B1767" s="28" t="s">
        <v>17458</v>
      </c>
      <c r="C1767" s="28" t="s">
        <v>3435</v>
      </c>
      <c r="D1767" s="28" t="s">
        <v>14880</v>
      </c>
      <c r="E1767" s="28" t="s">
        <v>7716</v>
      </c>
      <c r="F1767" s="28" t="s">
        <v>3387</v>
      </c>
      <c r="G1767" s="28" t="s">
        <v>19131</v>
      </c>
      <c r="H1767" s="28" t="s">
        <v>17428</v>
      </c>
      <c r="I1767" s="28">
        <v>1</v>
      </c>
      <c r="J1767" s="28">
        <v>0</v>
      </c>
      <c r="K1767" s="28">
        <v>0</v>
      </c>
      <c r="L1767" s="28">
        <v>0</v>
      </c>
      <c r="M1767" s="28">
        <v>0</v>
      </c>
      <c r="N1767" s="28">
        <v>2</v>
      </c>
      <c r="O1767" s="28">
        <v>4</v>
      </c>
      <c r="P1767">
        <f>VLOOKUP($A1767,'Item Detail'!$A$2:$G$3180,7,0)</f>
        <v>1</v>
      </c>
      <c r="Q1767" s="30" t="s">
        <v>20741</v>
      </c>
      <c r="R1767" s="30" t="s">
        <v>20730</v>
      </c>
      <c r="S1767" s="30" t="s">
        <v>20742</v>
      </c>
      <c r="T1767" s="30" t="s">
        <v>20732</v>
      </c>
      <c r="U1767" s="30" t="s">
        <v>20732</v>
      </c>
      <c r="V1767" s="30" t="s">
        <v>20737</v>
      </c>
      <c r="W1767" s="30" t="s">
        <v>20737</v>
      </c>
      <c r="X1767" s="30" t="s">
        <v>20737</v>
      </c>
      <c r="Y1767" s="30" t="s">
        <v>20737</v>
      </c>
      <c r="Z1767" s="30" t="s">
        <v>20737</v>
      </c>
      <c r="AA1767" s="32" t="s">
        <v>20789</v>
      </c>
    </row>
    <row r="1768" spans="1:27" x14ac:dyDescent="0.3">
      <c r="A1768" s="28" t="s">
        <v>15683</v>
      </c>
      <c r="B1768" s="28" t="s">
        <v>17481</v>
      </c>
      <c r="C1768" s="28" t="s">
        <v>15684</v>
      </c>
      <c r="D1768" s="28" t="s">
        <v>15685</v>
      </c>
      <c r="E1768" s="28" t="s">
        <v>8051</v>
      </c>
      <c r="F1768" s="28" t="s">
        <v>2315</v>
      </c>
      <c r="G1768" s="28" t="s">
        <v>19132</v>
      </c>
      <c r="H1768" s="28" t="s">
        <v>17453</v>
      </c>
      <c r="I1768" s="28">
        <v>0</v>
      </c>
      <c r="J1768" s="28">
        <v>0</v>
      </c>
      <c r="K1768" s="28">
        <v>0</v>
      </c>
      <c r="L1768" s="28">
        <v>0</v>
      </c>
      <c r="M1768" s="28">
        <v>1</v>
      </c>
      <c r="N1768" s="28">
        <v>2</v>
      </c>
      <c r="O1768" s="28">
        <v>4</v>
      </c>
      <c r="P1768">
        <f>VLOOKUP($A1768,'Item Detail'!$A$2:$G$3180,7,0)</f>
        <v>1</v>
      </c>
      <c r="Q1768" s="30" t="s">
        <v>20729</v>
      </c>
      <c r="R1768" s="30" t="s">
        <v>20730</v>
      </c>
      <c r="S1768" s="30" t="s">
        <v>20731</v>
      </c>
      <c r="T1768" s="30" t="s">
        <v>20732</v>
      </c>
      <c r="U1768" s="30" t="s">
        <v>20732</v>
      </c>
      <c r="V1768" s="30" t="s">
        <v>20734</v>
      </c>
      <c r="W1768" s="30" t="s">
        <v>20737</v>
      </c>
      <c r="X1768" s="30" t="s">
        <v>20737</v>
      </c>
      <c r="Y1768" s="30" t="s">
        <v>20737</v>
      </c>
      <c r="Z1768" s="30" t="s">
        <v>20737</v>
      </c>
      <c r="AA1768" s="32" t="s">
        <v>20790</v>
      </c>
    </row>
    <row r="1769" spans="1:27" x14ac:dyDescent="0.3">
      <c r="A1769" s="28" t="s">
        <v>15245</v>
      </c>
      <c r="B1769" s="28" t="s">
        <v>17483</v>
      </c>
      <c r="C1769" s="28" t="s">
        <v>15246</v>
      </c>
      <c r="D1769" s="28" t="s">
        <v>8313</v>
      </c>
      <c r="E1769" s="28" t="s">
        <v>7749</v>
      </c>
      <c r="F1769" s="28" t="s">
        <v>15247</v>
      </c>
      <c r="G1769" s="28" t="s">
        <v>19133</v>
      </c>
      <c r="H1769" s="28" t="s">
        <v>17413</v>
      </c>
      <c r="I1769" s="28">
        <v>1</v>
      </c>
      <c r="J1769" s="28">
        <v>0</v>
      </c>
      <c r="K1769" s="28">
        <v>0</v>
      </c>
      <c r="L1769" s="28">
        <v>0</v>
      </c>
      <c r="M1769" s="28">
        <v>0</v>
      </c>
      <c r="N1769" s="28">
        <v>2</v>
      </c>
      <c r="O1769" s="28">
        <v>4</v>
      </c>
      <c r="P1769">
        <f>VLOOKUP($A1769,'Item Detail'!$A$2:$G$3180,7,0)</f>
        <v>1</v>
      </c>
      <c r="Q1769" s="30" t="s">
        <v>20740</v>
      </c>
      <c r="R1769" s="30" t="s">
        <v>20730</v>
      </c>
      <c r="S1769" s="30" t="s">
        <v>20731</v>
      </c>
      <c r="T1769" s="30" t="s">
        <v>20732</v>
      </c>
      <c r="U1769" s="30" t="s">
        <v>20732</v>
      </c>
      <c r="V1769" s="30" t="s">
        <v>20734</v>
      </c>
      <c r="W1769" s="30" t="s">
        <v>20734</v>
      </c>
      <c r="X1769" s="30" t="s">
        <v>20734</v>
      </c>
      <c r="Y1769" s="30" t="s">
        <v>20734</v>
      </c>
      <c r="Z1769" s="30" t="s">
        <v>20734</v>
      </c>
      <c r="AA1769" s="32" t="s">
        <v>20788</v>
      </c>
    </row>
    <row r="1770" spans="1:27" x14ac:dyDescent="0.3">
      <c r="A1770" s="28" t="s">
        <v>2552</v>
      </c>
      <c r="B1770" s="28" t="s">
        <v>17458</v>
      </c>
      <c r="C1770" s="28" t="s">
        <v>13650</v>
      </c>
      <c r="D1770" s="28" t="s">
        <v>13130</v>
      </c>
      <c r="E1770" s="28" t="s">
        <v>7716</v>
      </c>
      <c r="F1770" s="28" t="s">
        <v>2471</v>
      </c>
      <c r="G1770" s="28" t="s">
        <v>19134</v>
      </c>
      <c r="H1770" s="28" t="s">
        <v>17428</v>
      </c>
      <c r="I1770" s="28">
        <v>0</v>
      </c>
      <c r="J1770" s="28">
        <v>0</v>
      </c>
      <c r="K1770" s="28">
        <v>1</v>
      </c>
      <c r="L1770" s="28">
        <v>0</v>
      </c>
      <c r="M1770" s="28">
        <v>0</v>
      </c>
      <c r="N1770" s="28">
        <v>2</v>
      </c>
      <c r="O1770" s="28">
        <v>4</v>
      </c>
      <c r="P1770">
        <f>VLOOKUP($A1770,'Item Detail'!$A$2:$G$3180,7,0)</f>
        <v>1</v>
      </c>
      <c r="Q1770" s="30" t="s">
        <v>20741</v>
      </c>
      <c r="R1770" s="30" t="s">
        <v>20730</v>
      </c>
      <c r="S1770" s="30" t="s">
        <v>20742</v>
      </c>
      <c r="T1770" s="30" t="s">
        <v>20732</v>
      </c>
      <c r="U1770" s="30" t="s">
        <v>20733</v>
      </c>
      <c r="V1770" s="30" t="s">
        <v>20737</v>
      </c>
      <c r="W1770" s="30" t="s">
        <v>20737</v>
      </c>
      <c r="X1770" s="30" t="s">
        <v>20737</v>
      </c>
      <c r="Y1770" s="30" t="s">
        <v>20737</v>
      </c>
      <c r="Z1770" s="30" t="s">
        <v>20737</v>
      </c>
      <c r="AA1770" s="32" t="s">
        <v>20789</v>
      </c>
    </row>
    <row r="1771" spans="1:27" x14ac:dyDescent="0.3">
      <c r="A1771" s="28" t="s">
        <v>4097</v>
      </c>
      <c r="B1771" s="28" t="s">
        <v>17458</v>
      </c>
      <c r="C1771" s="28" t="s">
        <v>12938</v>
      </c>
      <c r="D1771" s="28" t="s">
        <v>12494</v>
      </c>
      <c r="E1771" s="28" t="s">
        <v>8762</v>
      </c>
      <c r="F1771" s="28" t="s">
        <v>1654</v>
      </c>
      <c r="G1771" s="28" t="s">
        <v>19135</v>
      </c>
      <c r="H1771" s="28" t="s">
        <v>17428</v>
      </c>
      <c r="I1771" s="28">
        <v>0</v>
      </c>
      <c r="J1771" s="28">
        <v>0</v>
      </c>
      <c r="K1771" s="28">
        <v>1</v>
      </c>
      <c r="L1771" s="28">
        <v>0</v>
      </c>
      <c r="M1771" s="28">
        <v>0</v>
      </c>
      <c r="N1771" s="28">
        <v>2</v>
      </c>
      <c r="O1771" s="28">
        <v>4</v>
      </c>
      <c r="P1771">
        <f>VLOOKUP($A1771,'Item Detail'!$A$2:$G$3180,7,0)</f>
        <v>1</v>
      </c>
      <c r="Q1771" s="30" t="s">
        <v>20741</v>
      </c>
      <c r="R1771" s="30" t="s">
        <v>20730</v>
      </c>
      <c r="S1771" s="30" t="s">
        <v>20742</v>
      </c>
      <c r="T1771" s="30" t="s">
        <v>20732</v>
      </c>
      <c r="U1771" s="30" t="s">
        <v>20732</v>
      </c>
      <c r="V1771" s="30" t="s">
        <v>20737</v>
      </c>
      <c r="W1771" s="30" t="s">
        <v>20737</v>
      </c>
      <c r="X1771" s="30" t="s">
        <v>20737</v>
      </c>
      <c r="Y1771" s="30" t="s">
        <v>20737</v>
      </c>
      <c r="Z1771" s="30" t="s">
        <v>20737</v>
      </c>
      <c r="AA1771" s="32" t="s">
        <v>20789</v>
      </c>
    </row>
    <row r="1772" spans="1:27" x14ac:dyDescent="0.3">
      <c r="A1772" s="28" t="s">
        <v>3335</v>
      </c>
      <c r="B1772" s="28" t="s">
        <v>17489</v>
      </c>
      <c r="C1772" s="28" t="s">
        <v>16875</v>
      </c>
      <c r="D1772" s="28" t="s">
        <v>7677</v>
      </c>
      <c r="E1772" s="28" t="s">
        <v>8263</v>
      </c>
      <c r="F1772" s="28" t="s">
        <v>1608</v>
      </c>
      <c r="G1772" s="28" t="s">
        <v>19136</v>
      </c>
      <c r="H1772" s="28" t="s">
        <v>17428</v>
      </c>
      <c r="I1772" s="28">
        <v>0</v>
      </c>
      <c r="J1772" s="28">
        <v>1</v>
      </c>
      <c r="K1772" s="28">
        <v>0</v>
      </c>
      <c r="L1772" s="28">
        <v>0</v>
      </c>
      <c r="M1772" s="28">
        <v>0</v>
      </c>
      <c r="N1772" s="28">
        <v>2</v>
      </c>
      <c r="O1772" s="28">
        <v>4</v>
      </c>
      <c r="P1772">
        <f>VLOOKUP($A1772,'Item Detail'!$A$2:$G$3180,7,0)</f>
        <v>1</v>
      </c>
      <c r="Q1772" s="30" t="s">
        <v>20741</v>
      </c>
      <c r="R1772" s="30" t="s">
        <v>20730</v>
      </c>
      <c r="S1772" s="30" t="s">
        <v>20742</v>
      </c>
      <c r="T1772" s="30" t="s">
        <v>20732</v>
      </c>
      <c r="U1772" s="30" t="s">
        <v>20732</v>
      </c>
      <c r="V1772" s="30" t="s">
        <v>20737</v>
      </c>
      <c r="W1772" s="30" t="s">
        <v>20737</v>
      </c>
      <c r="X1772" s="30" t="s">
        <v>20737</v>
      </c>
      <c r="Y1772" s="30" t="s">
        <v>20737</v>
      </c>
      <c r="Z1772" s="30" t="s">
        <v>20737</v>
      </c>
      <c r="AA1772" s="32" t="s">
        <v>20789</v>
      </c>
    </row>
    <row r="1773" spans="1:27" x14ac:dyDescent="0.3">
      <c r="A1773" s="28" t="s">
        <v>3159</v>
      </c>
      <c r="B1773" s="28" t="s">
        <v>17458</v>
      </c>
      <c r="C1773" s="28" t="s">
        <v>9055</v>
      </c>
      <c r="D1773" s="28" t="s">
        <v>14975</v>
      </c>
      <c r="E1773" s="28" t="s">
        <v>7716</v>
      </c>
      <c r="F1773" s="28" t="s">
        <v>1747</v>
      </c>
      <c r="G1773" s="28" t="s">
        <v>19137</v>
      </c>
      <c r="H1773" s="28" t="s">
        <v>17428</v>
      </c>
      <c r="I1773" s="28">
        <v>1</v>
      </c>
      <c r="J1773" s="28">
        <v>0</v>
      </c>
      <c r="K1773" s="28">
        <v>0</v>
      </c>
      <c r="L1773" s="28">
        <v>0</v>
      </c>
      <c r="M1773" s="28">
        <v>0</v>
      </c>
      <c r="N1773" s="28">
        <v>2</v>
      </c>
      <c r="O1773" s="28">
        <v>4</v>
      </c>
      <c r="P1773">
        <f>VLOOKUP($A1773,'Item Detail'!$A$2:$G$3180,7,0)</f>
        <v>1</v>
      </c>
      <c r="Q1773" s="30" t="s">
        <v>20741</v>
      </c>
      <c r="R1773" s="30" t="s">
        <v>20730</v>
      </c>
      <c r="S1773" s="30" t="s">
        <v>20742</v>
      </c>
      <c r="T1773" s="30" t="s">
        <v>20732</v>
      </c>
      <c r="U1773" s="30" t="s">
        <v>20749</v>
      </c>
      <c r="V1773" s="30" t="s">
        <v>20737</v>
      </c>
      <c r="W1773" s="30" t="s">
        <v>20737</v>
      </c>
      <c r="X1773" s="30" t="s">
        <v>20737</v>
      </c>
      <c r="Y1773" s="30" t="s">
        <v>20737</v>
      </c>
      <c r="Z1773" s="30" t="s">
        <v>20737</v>
      </c>
      <c r="AA1773" s="32" t="s">
        <v>20789</v>
      </c>
    </row>
    <row r="1774" spans="1:27" x14ac:dyDescent="0.3">
      <c r="A1774" s="28" t="s">
        <v>4194</v>
      </c>
      <c r="B1774" s="28" t="s">
        <v>17489</v>
      </c>
      <c r="C1774" s="28" t="s">
        <v>15601</v>
      </c>
      <c r="D1774" s="28" t="s">
        <v>7677</v>
      </c>
      <c r="E1774" s="28" t="s">
        <v>7716</v>
      </c>
      <c r="F1774" s="28" t="s">
        <v>17741</v>
      </c>
      <c r="G1774" s="28" t="s">
        <v>19138</v>
      </c>
      <c r="H1774" s="28" t="s">
        <v>17428</v>
      </c>
      <c r="I1774" s="28">
        <v>0</v>
      </c>
      <c r="J1774" s="28">
        <v>0</v>
      </c>
      <c r="K1774" s="28">
        <v>1</v>
      </c>
      <c r="L1774" s="28">
        <v>0</v>
      </c>
      <c r="M1774" s="28">
        <v>0</v>
      </c>
      <c r="N1774" s="28">
        <v>2</v>
      </c>
      <c r="O1774" s="28">
        <v>4</v>
      </c>
      <c r="P1774">
        <f>VLOOKUP($A1774,'Item Detail'!$A$2:$G$3180,7,0)</f>
        <v>1</v>
      </c>
      <c r="Q1774" s="30" t="s">
        <v>20741</v>
      </c>
      <c r="R1774" s="30" t="s">
        <v>20730</v>
      </c>
      <c r="S1774" s="30" t="s">
        <v>20742</v>
      </c>
      <c r="T1774" s="30" t="s">
        <v>20732</v>
      </c>
      <c r="U1774" s="30" t="s">
        <v>20732</v>
      </c>
      <c r="V1774" s="30" t="s">
        <v>20737</v>
      </c>
      <c r="W1774" s="30" t="s">
        <v>20737</v>
      </c>
      <c r="X1774" s="30" t="s">
        <v>20737</v>
      </c>
      <c r="Y1774" s="30" t="s">
        <v>20737</v>
      </c>
      <c r="Z1774" s="30" t="s">
        <v>20737</v>
      </c>
      <c r="AA1774" s="32" t="s">
        <v>20789</v>
      </c>
    </row>
    <row r="1775" spans="1:27" x14ac:dyDescent="0.3">
      <c r="A1775" s="28" t="s">
        <v>14773</v>
      </c>
      <c r="B1775" s="28" t="s">
        <v>17420</v>
      </c>
      <c r="C1775" s="28" t="s">
        <v>14774</v>
      </c>
      <c r="D1775" s="28" t="s">
        <v>7677</v>
      </c>
      <c r="E1775" s="28" t="s">
        <v>14775</v>
      </c>
      <c r="F1775" s="28" t="s">
        <v>17651</v>
      </c>
      <c r="G1775" s="28" t="s">
        <v>19139</v>
      </c>
      <c r="H1775" s="28" t="s">
        <v>17412</v>
      </c>
      <c r="I1775" s="28">
        <v>0</v>
      </c>
      <c r="J1775" s="28">
        <v>0</v>
      </c>
      <c r="K1775" s="28">
        <v>1</v>
      </c>
      <c r="L1775" s="28">
        <v>0</v>
      </c>
      <c r="M1775" s="28">
        <v>0</v>
      </c>
      <c r="N1775" s="28">
        <v>2</v>
      </c>
      <c r="O1775" s="28">
        <v>4</v>
      </c>
      <c r="P1775">
        <f>VLOOKUP($A1775,'Item Detail'!$A$2:$G$3180,7,0)</f>
        <v>1</v>
      </c>
      <c r="Q1775" s="30" t="s">
        <v>20729</v>
      </c>
      <c r="R1775" s="30" t="s">
        <v>20730</v>
      </c>
      <c r="S1775" s="30" t="s">
        <v>20731</v>
      </c>
      <c r="T1775" s="30" t="s">
        <v>20732</v>
      </c>
      <c r="U1775" s="30" t="s">
        <v>20732</v>
      </c>
      <c r="V1775" s="30" t="s">
        <v>20734</v>
      </c>
      <c r="W1775" s="30" t="s">
        <v>20737</v>
      </c>
      <c r="X1775" s="30" t="s">
        <v>20734</v>
      </c>
      <c r="Y1775" s="30" t="s">
        <v>20734</v>
      </c>
      <c r="Z1775" s="30" t="s">
        <v>20734</v>
      </c>
      <c r="AA1775" s="32" t="s">
        <v>20788</v>
      </c>
    </row>
    <row r="1776" spans="1:27" x14ac:dyDescent="0.3">
      <c r="A1776" s="28" t="s">
        <v>3019</v>
      </c>
      <c r="B1776" s="28" t="s">
        <v>17437</v>
      </c>
      <c r="C1776" s="28" t="s">
        <v>14518</v>
      </c>
      <c r="D1776" s="28" t="s">
        <v>9588</v>
      </c>
      <c r="E1776" s="28" t="s">
        <v>7880</v>
      </c>
      <c r="F1776" s="28" t="s">
        <v>18949</v>
      </c>
      <c r="G1776" s="28" t="s">
        <v>19140</v>
      </c>
      <c r="H1776" s="28" t="s">
        <v>17428</v>
      </c>
      <c r="I1776" s="28">
        <v>1</v>
      </c>
      <c r="J1776" s="28">
        <v>0</v>
      </c>
      <c r="K1776" s="28">
        <v>0</v>
      </c>
      <c r="L1776" s="28">
        <v>0</v>
      </c>
      <c r="M1776" s="28">
        <v>0</v>
      </c>
      <c r="N1776" s="28">
        <v>2</v>
      </c>
      <c r="O1776" s="28">
        <v>4</v>
      </c>
      <c r="P1776">
        <f>VLOOKUP($A1776,'Item Detail'!$A$2:$G$3180,7,0)</f>
        <v>1</v>
      </c>
      <c r="Q1776" s="30" t="s">
        <v>20729</v>
      </c>
      <c r="R1776" s="30" t="s">
        <v>20730</v>
      </c>
      <c r="S1776" s="30" t="s">
        <v>20731</v>
      </c>
      <c r="T1776" s="30" t="s">
        <v>20732</v>
      </c>
      <c r="U1776" s="30" t="s">
        <v>20733</v>
      </c>
      <c r="V1776" s="30" t="s">
        <v>20734</v>
      </c>
      <c r="W1776" s="30" t="s">
        <v>20737</v>
      </c>
      <c r="X1776" s="30" t="s">
        <v>20737</v>
      </c>
      <c r="Y1776" s="30" t="s">
        <v>20737</v>
      </c>
      <c r="Z1776" s="30" t="s">
        <v>20737</v>
      </c>
      <c r="AA1776" s="33" t="s">
        <v>20788</v>
      </c>
    </row>
    <row r="1777" spans="1:27" x14ac:dyDescent="0.3">
      <c r="A1777" s="28" t="s">
        <v>12348</v>
      </c>
      <c r="B1777" s="28" t="s">
        <v>17465</v>
      </c>
      <c r="C1777" s="28" t="s">
        <v>12349</v>
      </c>
      <c r="D1777" s="28" t="s">
        <v>7677</v>
      </c>
      <c r="E1777" s="28" t="s">
        <v>7716</v>
      </c>
      <c r="F1777" s="28" t="s">
        <v>1747</v>
      </c>
      <c r="G1777" s="28" t="s">
        <v>19141</v>
      </c>
      <c r="H1777" s="28" t="s">
        <v>17453</v>
      </c>
      <c r="I1777" s="28">
        <v>0</v>
      </c>
      <c r="J1777" s="28">
        <v>0</v>
      </c>
      <c r="K1777" s="28">
        <v>1</v>
      </c>
      <c r="L1777" s="28">
        <v>0</v>
      </c>
      <c r="M1777" s="28">
        <v>0</v>
      </c>
      <c r="N1777" s="28">
        <v>2</v>
      </c>
      <c r="O1777" s="28">
        <v>4</v>
      </c>
      <c r="P1777">
        <f>VLOOKUP($A1777,'Item Detail'!$A$2:$G$3180,7,0)</f>
        <v>1</v>
      </c>
      <c r="Q1777" s="30" t="s">
        <v>20767</v>
      </c>
      <c r="R1777" s="30" t="s">
        <v>20730</v>
      </c>
      <c r="S1777" s="30" t="s">
        <v>20731</v>
      </c>
      <c r="T1777" s="30" t="s">
        <v>20732</v>
      </c>
      <c r="U1777" s="30" t="s">
        <v>20732</v>
      </c>
      <c r="V1777" s="30" t="s">
        <v>20734</v>
      </c>
      <c r="W1777" s="30" t="s">
        <v>20737</v>
      </c>
      <c r="X1777" s="30" t="s">
        <v>20737</v>
      </c>
      <c r="Y1777" s="30" t="s">
        <v>20737</v>
      </c>
      <c r="Z1777" s="30" t="s">
        <v>20737</v>
      </c>
      <c r="AA1777" s="32" t="s">
        <v>20790</v>
      </c>
    </row>
    <row r="1778" spans="1:27" x14ac:dyDescent="0.3">
      <c r="A1778" s="28" t="s">
        <v>17091</v>
      </c>
      <c r="B1778" s="28" t="s">
        <v>17489</v>
      </c>
      <c r="C1778" s="28" t="s">
        <v>13292</v>
      </c>
      <c r="D1778" s="28" t="s">
        <v>7677</v>
      </c>
      <c r="E1778" s="28" t="s">
        <v>7716</v>
      </c>
      <c r="F1778" s="28" t="s">
        <v>17741</v>
      </c>
      <c r="G1778" s="28" t="s">
        <v>19142</v>
      </c>
      <c r="H1778" s="28" t="s">
        <v>17412</v>
      </c>
      <c r="I1778" s="28">
        <v>1</v>
      </c>
      <c r="J1778" s="28">
        <v>0</v>
      </c>
      <c r="K1778" s="28">
        <v>0</v>
      </c>
      <c r="L1778" s="28">
        <v>0</v>
      </c>
      <c r="M1778" s="28">
        <v>0</v>
      </c>
      <c r="N1778" s="28">
        <v>2</v>
      </c>
      <c r="O1778" s="28">
        <v>4</v>
      </c>
      <c r="P1778">
        <f>VLOOKUP($A1778,'Item Detail'!$A$2:$G$3180,7,0)</f>
        <v>1</v>
      </c>
      <c r="Q1778" s="30" t="s">
        <v>20729</v>
      </c>
      <c r="R1778" s="30" t="s">
        <v>20730</v>
      </c>
      <c r="S1778" s="30" t="s">
        <v>20731</v>
      </c>
      <c r="T1778" s="30" t="s">
        <v>20732</v>
      </c>
      <c r="U1778" s="30" t="s">
        <v>20732</v>
      </c>
      <c r="V1778" s="30" t="s">
        <v>20734</v>
      </c>
      <c r="W1778" s="30" t="s">
        <v>20737</v>
      </c>
      <c r="X1778" s="30" t="s">
        <v>20737</v>
      </c>
      <c r="Y1778" s="30" t="s">
        <v>20737</v>
      </c>
      <c r="Z1778" s="30" t="s">
        <v>20737</v>
      </c>
      <c r="AA1778" s="32" t="s">
        <v>20788</v>
      </c>
    </row>
    <row r="1779" spans="1:27" x14ac:dyDescent="0.3">
      <c r="A1779" s="28" t="s">
        <v>15383</v>
      </c>
      <c r="B1779" s="28" t="s">
        <v>17489</v>
      </c>
      <c r="C1779" s="28" t="s">
        <v>15384</v>
      </c>
      <c r="D1779" s="28" t="s">
        <v>7677</v>
      </c>
      <c r="E1779" s="28" t="s">
        <v>8267</v>
      </c>
      <c r="F1779" s="28" t="s">
        <v>5275</v>
      </c>
      <c r="G1779" s="28" t="s">
        <v>19143</v>
      </c>
      <c r="H1779" s="28" t="s">
        <v>17453</v>
      </c>
      <c r="I1779" s="28">
        <v>0</v>
      </c>
      <c r="J1779" s="28">
        <v>0</v>
      </c>
      <c r="K1779" s="28">
        <v>0</v>
      </c>
      <c r="L1779" s="28">
        <v>0</v>
      </c>
      <c r="M1779" s="28">
        <v>1</v>
      </c>
      <c r="N1779" s="28">
        <v>2</v>
      </c>
      <c r="O1779" s="28">
        <v>4</v>
      </c>
      <c r="P1779">
        <f>VLOOKUP($A1779,'Item Detail'!$A$2:$G$3180,7,0)</f>
        <v>1</v>
      </c>
      <c r="Q1779" s="30" t="s">
        <v>20754</v>
      </c>
      <c r="R1779" s="30" t="s">
        <v>20730</v>
      </c>
      <c r="S1779" s="30" t="s">
        <v>20731</v>
      </c>
      <c r="T1779" s="30" t="s">
        <v>20732</v>
      </c>
      <c r="U1779" s="30" t="s">
        <v>20732</v>
      </c>
      <c r="V1779" s="30" t="s">
        <v>20734</v>
      </c>
      <c r="W1779" s="30" t="s">
        <v>20734</v>
      </c>
      <c r="X1779" s="30" t="s">
        <v>20734</v>
      </c>
      <c r="Y1779" s="30" t="s">
        <v>20737</v>
      </c>
      <c r="Z1779" s="30" t="s">
        <v>20737</v>
      </c>
      <c r="AA1779" s="32" t="s">
        <v>20790</v>
      </c>
    </row>
    <row r="1780" spans="1:27" x14ac:dyDescent="0.3">
      <c r="A1780" s="28" t="s">
        <v>15056</v>
      </c>
      <c r="B1780" s="28" t="s">
        <v>17420</v>
      </c>
      <c r="C1780" s="28" t="s">
        <v>15057</v>
      </c>
      <c r="D1780" s="28" t="s">
        <v>15058</v>
      </c>
      <c r="E1780" s="28" t="s">
        <v>7716</v>
      </c>
      <c r="F1780" s="28" t="s">
        <v>17432</v>
      </c>
      <c r="G1780" s="28" t="s">
        <v>19144</v>
      </c>
      <c r="H1780" s="28" t="s">
        <v>17453</v>
      </c>
      <c r="I1780" s="28">
        <v>0</v>
      </c>
      <c r="J1780" s="28">
        <v>0</v>
      </c>
      <c r="K1780" s="28">
        <v>0</v>
      </c>
      <c r="L1780" s="28">
        <v>0</v>
      </c>
      <c r="M1780" s="28">
        <v>1</v>
      </c>
      <c r="N1780" s="28">
        <v>2</v>
      </c>
      <c r="O1780" s="28">
        <v>4</v>
      </c>
      <c r="P1780">
        <f>VLOOKUP($A1780,'Item Detail'!$A$2:$G$3180,7,0)</f>
        <v>1</v>
      </c>
      <c r="Q1780" s="30" t="s">
        <v>20729</v>
      </c>
      <c r="R1780" s="30" t="s">
        <v>20730</v>
      </c>
      <c r="S1780" s="30" t="s">
        <v>20731</v>
      </c>
      <c r="T1780" s="30" t="s">
        <v>20732</v>
      </c>
      <c r="U1780" s="30" t="s">
        <v>20732</v>
      </c>
      <c r="V1780" s="30" t="s">
        <v>20734</v>
      </c>
      <c r="W1780" s="30" t="s">
        <v>20737</v>
      </c>
      <c r="X1780" s="30" t="s">
        <v>20734</v>
      </c>
      <c r="Y1780" s="30" t="s">
        <v>20737</v>
      </c>
      <c r="Z1780" s="30" t="s">
        <v>20737</v>
      </c>
      <c r="AA1780" s="32" t="s">
        <v>20790</v>
      </c>
    </row>
    <row r="1781" spans="1:27" x14ac:dyDescent="0.3">
      <c r="A1781" s="28" t="s">
        <v>17217</v>
      </c>
      <c r="B1781" s="28" t="s">
        <v>17447</v>
      </c>
      <c r="C1781" s="28" t="s">
        <v>13636</v>
      </c>
      <c r="D1781" s="28" t="s">
        <v>17218</v>
      </c>
      <c r="E1781" s="28" t="s">
        <v>7716</v>
      </c>
      <c r="F1781" s="28" t="s">
        <v>1684</v>
      </c>
      <c r="G1781" s="28" t="s">
        <v>19145</v>
      </c>
      <c r="H1781" s="28" t="s">
        <v>17453</v>
      </c>
      <c r="I1781" s="28">
        <v>0</v>
      </c>
      <c r="J1781" s="28">
        <v>0</v>
      </c>
      <c r="K1781" s="28">
        <v>1</v>
      </c>
      <c r="L1781" s="28">
        <v>0</v>
      </c>
      <c r="M1781" s="28">
        <v>0</v>
      </c>
      <c r="N1781" s="28">
        <v>2</v>
      </c>
      <c r="O1781" s="28">
        <v>4</v>
      </c>
      <c r="P1781">
        <f>VLOOKUP($A1781,'Item Detail'!$A$2:$G$3180,7,0)</f>
        <v>1</v>
      </c>
      <c r="Q1781" s="30" t="s">
        <v>20729</v>
      </c>
      <c r="R1781" s="30" t="s">
        <v>20730</v>
      </c>
      <c r="S1781" s="30" t="s">
        <v>20731</v>
      </c>
      <c r="T1781" s="30" t="s">
        <v>20732</v>
      </c>
      <c r="U1781" s="30" t="s">
        <v>20732</v>
      </c>
      <c r="V1781" s="30" t="s">
        <v>20734</v>
      </c>
      <c r="W1781" s="30" t="s">
        <v>20734</v>
      </c>
      <c r="X1781" s="30" t="s">
        <v>20737</v>
      </c>
      <c r="Y1781" s="30" t="s">
        <v>20734</v>
      </c>
      <c r="Z1781" s="30" t="s">
        <v>20737</v>
      </c>
      <c r="AA1781" s="32" t="s">
        <v>20790</v>
      </c>
    </row>
    <row r="1782" spans="1:27" x14ac:dyDescent="0.3">
      <c r="A1782" s="28" t="s">
        <v>15593</v>
      </c>
      <c r="B1782" s="28" t="s">
        <v>17447</v>
      </c>
      <c r="C1782" s="28" t="s">
        <v>15594</v>
      </c>
      <c r="D1782" s="28" t="s">
        <v>10134</v>
      </c>
      <c r="E1782" s="28" t="s">
        <v>7716</v>
      </c>
      <c r="F1782" s="28" t="s">
        <v>19146</v>
      </c>
      <c r="G1782" s="28" t="s">
        <v>19147</v>
      </c>
      <c r="H1782" s="28" t="s">
        <v>17453</v>
      </c>
      <c r="I1782" s="28">
        <v>0</v>
      </c>
      <c r="J1782" s="28">
        <v>0</v>
      </c>
      <c r="K1782" s="28">
        <v>1</v>
      </c>
      <c r="L1782" s="28">
        <v>0</v>
      </c>
      <c r="M1782" s="28">
        <v>0</v>
      </c>
      <c r="N1782" s="28">
        <v>2</v>
      </c>
      <c r="O1782" s="28">
        <v>4</v>
      </c>
      <c r="P1782">
        <f>VLOOKUP($A1782,'Item Detail'!$A$2:$G$3180,7,0)</f>
        <v>1</v>
      </c>
      <c r="Q1782" s="30" t="s">
        <v>20767</v>
      </c>
      <c r="R1782" s="30" t="s">
        <v>20730</v>
      </c>
      <c r="S1782" s="30" t="s">
        <v>20731</v>
      </c>
      <c r="T1782" s="30" t="s">
        <v>20732</v>
      </c>
      <c r="U1782" s="30" t="s">
        <v>20732</v>
      </c>
      <c r="V1782" s="30" t="s">
        <v>20734</v>
      </c>
      <c r="W1782" s="30" t="s">
        <v>20737</v>
      </c>
      <c r="X1782" s="30" t="s">
        <v>20737</v>
      </c>
      <c r="Y1782" s="30" t="s">
        <v>20734</v>
      </c>
      <c r="Z1782" s="30" t="s">
        <v>20737</v>
      </c>
      <c r="AA1782" s="32" t="s">
        <v>20790</v>
      </c>
    </row>
    <row r="1783" spans="1:27" x14ac:dyDescent="0.3">
      <c r="A1783" s="28" t="s">
        <v>5548</v>
      </c>
      <c r="B1783" s="28" t="s">
        <v>17420</v>
      </c>
      <c r="C1783" s="28" t="s">
        <v>11957</v>
      </c>
      <c r="D1783" s="28" t="s">
        <v>11958</v>
      </c>
      <c r="E1783" s="28" t="s">
        <v>7716</v>
      </c>
      <c r="F1783" s="28" t="s">
        <v>4208</v>
      </c>
      <c r="G1783" s="28" t="s">
        <v>19148</v>
      </c>
      <c r="H1783" s="28" t="s">
        <v>17419</v>
      </c>
      <c r="I1783" s="28">
        <v>0</v>
      </c>
      <c r="J1783" s="28">
        <v>0</v>
      </c>
      <c r="K1783" s="28">
        <v>1</v>
      </c>
      <c r="L1783" s="28">
        <v>0</v>
      </c>
      <c r="M1783" s="28">
        <v>0</v>
      </c>
      <c r="N1783" s="28">
        <v>2</v>
      </c>
      <c r="O1783" s="28">
        <v>4</v>
      </c>
      <c r="P1783">
        <f>VLOOKUP($A1783,'Item Detail'!$A$2:$G$3180,7,0)</f>
        <v>1</v>
      </c>
      <c r="Q1783" s="30" t="s">
        <v>20738</v>
      </c>
      <c r="R1783" s="30" t="s">
        <v>20730</v>
      </c>
      <c r="S1783" s="30" t="s">
        <v>4207</v>
      </c>
      <c r="T1783" s="30" t="s">
        <v>20732</v>
      </c>
      <c r="U1783" s="30" t="s">
        <v>20732</v>
      </c>
      <c r="V1783" s="30" t="s">
        <v>20737</v>
      </c>
      <c r="W1783" s="30" t="s">
        <v>20737</v>
      </c>
      <c r="X1783" s="30" t="s">
        <v>20737</v>
      </c>
      <c r="Y1783" s="30" t="s">
        <v>20737</v>
      </c>
      <c r="Z1783" s="30" t="s">
        <v>20737</v>
      </c>
      <c r="AA1783" s="32" t="s">
        <v>20785</v>
      </c>
    </row>
    <row r="1784" spans="1:27" x14ac:dyDescent="0.3">
      <c r="A1784" s="28" t="s">
        <v>5379</v>
      </c>
      <c r="B1784" s="28" t="s">
        <v>17420</v>
      </c>
      <c r="C1784" s="28" t="s">
        <v>14451</v>
      </c>
      <c r="D1784" s="28" t="s">
        <v>8738</v>
      </c>
      <c r="E1784" s="28" t="s">
        <v>7880</v>
      </c>
      <c r="F1784" s="28" t="s">
        <v>4208</v>
      </c>
      <c r="G1784" s="28" t="s">
        <v>19149</v>
      </c>
      <c r="H1784" s="28" t="s">
        <v>17419</v>
      </c>
      <c r="I1784" s="28">
        <v>0</v>
      </c>
      <c r="J1784" s="28">
        <v>0</v>
      </c>
      <c r="K1784" s="28">
        <v>1</v>
      </c>
      <c r="L1784" s="28">
        <v>0</v>
      </c>
      <c r="M1784" s="28">
        <v>0</v>
      </c>
      <c r="N1784" s="28">
        <v>2</v>
      </c>
      <c r="O1784" s="28">
        <v>4</v>
      </c>
      <c r="P1784">
        <f>VLOOKUP($A1784,'Item Detail'!$A$2:$G$3180,7,0)</f>
        <v>1</v>
      </c>
      <c r="Q1784" s="30" t="s">
        <v>20738</v>
      </c>
      <c r="R1784" s="30" t="s">
        <v>20730</v>
      </c>
      <c r="S1784" s="30" t="s">
        <v>4207</v>
      </c>
      <c r="T1784" s="30" t="s">
        <v>20732</v>
      </c>
      <c r="U1784" s="30" t="s">
        <v>20732</v>
      </c>
      <c r="V1784" s="30" t="s">
        <v>20737</v>
      </c>
      <c r="W1784" s="30" t="s">
        <v>20737</v>
      </c>
      <c r="X1784" s="30" t="s">
        <v>20737</v>
      </c>
      <c r="Y1784" s="30" t="s">
        <v>20737</v>
      </c>
      <c r="Z1784" s="30" t="s">
        <v>20737</v>
      </c>
      <c r="AA1784" s="32" t="s">
        <v>20785</v>
      </c>
    </row>
    <row r="1785" spans="1:27" x14ac:dyDescent="0.3">
      <c r="A1785" s="28" t="s">
        <v>14961</v>
      </c>
      <c r="B1785" s="28" t="s">
        <v>17465</v>
      </c>
      <c r="C1785" s="28" t="s">
        <v>14962</v>
      </c>
      <c r="D1785" s="28" t="s">
        <v>14963</v>
      </c>
      <c r="E1785" s="28" t="s">
        <v>14964</v>
      </c>
      <c r="F1785" s="28" t="s">
        <v>10862</v>
      </c>
      <c r="G1785" s="28" t="s">
        <v>19150</v>
      </c>
      <c r="H1785" s="28" t="s">
        <v>17453</v>
      </c>
      <c r="I1785" s="28">
        <v>0</v>
      </c>
      <c r="J1785" s="28">
        <v>0</v>
      </c>
      <c r="K1785" s="28">
        <v>0</v>
      </c>
      <c r="L1785" s="28">
        <v>0</v>
      </c>
      <c r="M1785" s="28">
        <v>1</v>
      </c>
      <c r="N1785" s="28">
        <v>2</v>
      </c>
      <c r="O1785" s="28">
        <v>4</v>
      </c>
      <c r="P1785">
        <f>VLOOKUP($A1785,'Item Detail'!$A$2:$G$3180,7,0)</f>
        <v>1</v>
      </c>
      <c r="Q1785" s="30" t="s">
        <v>20729</v>
      </c>
      <c r="R1785" s="30" t="s">
        <v>20730</v>
      </c>
      <c r="S1785" s="30" t="s">
        <v>20731</v>
      </c>
      <c r="T1785" s="30" t="s">
        <v>20732</v>
      </c>
      <c r="U1785" s="30" t="s">
        <v>20732</v>
      </c>
      <c r="V1785" s="30" t="s">
        <v>20734</v>
      </c>
      <c r="W1785" s="30" t="s">
        <v>20737</v>
      </c>
      <c r="X1785" s="30" t="s">
        <v>20737</v>
      </c>
      <c r="Y1785" s="30" t="s">
        <v>20737</v>
      </c>
      <c r="Z1785" s="30" t="s">
        <v>20737</v>
      </c>
      <c r="AA1785" s="32" t="s">
        <v>20790</v>
      </c>
    </row>
    <row r="1786" spans="1:27" x14ac:dyDescent="0.3">
      <c r="A1786" s="28" t="s">
        <v>16787</v>
      </c>
      <c r="B1786" s="28" t="s">
        <v>17420</v>
      </c>
      <c r="C1786" s="28" t="s">
        <v>16788</v>
      </c>
      <c r="D1786" s="28" t="s">
        <v>12257</v>
      </c>
      <c r="E1786" s="28" t="s">
        <v>8298</v>
      </c>
      <c r="F1786" s="28" t="s">
        <v>1977</v>
      </c>
      <c r="G1786" s="28" t="s">
        <v>19151</v>
      </c>
      <c r="H1786" s="28" t="s">
        <v>17453</v>
      </c>
      <c r="I1786" s="28">
        <v>1</v>
      </c>
      <c r="J1786" s="28">
        <v>0</v>
      </c>
      <c r="K1786" s="28">
        <v>0</v>
      </c>
      <c r="L1786" s="28">
        <v>0</v>
      </c>
      <c r="M1786" s="28">
        <v>0</v>
      </c>
      <c r="N1786" s="28">
        <v>2</v>
      </c>
      <c r="O1786" s="28">
        <v>4</v>
      </c>
      <c r="P1786">
        <f>VLOOKUP($A1786,'Item Detail'!$A$2:$G$3180,7,0)</f>
        <v>1</v>
      </c>
      <c r="Q1786" s="30" t="s">
        <v>20729</v>
      </c>
      <c r="R1786" s="30" t="s">
        <v>20730</v>
      </c>
      <c r="S1786" s="30" t="s">
        <v>20731</v>
      </c>
      <c r="T1786" s="30" t="s">
        <v>20732</v>
      </c>
      <c r="U1786" s="30" t="s">
        <v>20733</v>
      </c>
      <c r="V1786" s="30" t="s">
        <v>20737</v>
      </c>
      <c r="W1786" s="30" t="s">
        <v>20734</v>
      </c>
      <c r="X1786" s="30" t="s">
        <v>20737</v>
      </c>
      <c r="Y1786" s="30" t="s">
        <v>20734</v>
      </c>
      <c r="Z1786" s="30" t="s">
        <v>20737</v>
      </c>
      <c r="AA1786" s="32" t="s">
        <v>20790</v>
      </c>
    </row>
    <row r="1787" spans="1:27" x14ac:dyDescent="0.3">
      <c r="A1787" s="28" t="s">
        <v>11554</v>
      </c>
      <c r="B1787" s="28" t="s">
        <v>17420</v>
      </c>
      <c r="C1787" s="28" t="s">
        <v>11555</v>
      </c>
      <c r="D1787" s="28" t="s">
        <v>10563</v>
      </c>
      <c r="E1787" s="28" t="s">
        <v>7707</v>
      </c>
      <c r="F1787" s="28" t="s">
        <v>17651</v>
      </c>
      <c r="G1787" s="28" t="s">
        <v>19152</v>
      </c>
      <c r="H1787" s="28" t="s">
        <v>17453</v>
      </c>
      <c r="I1787" s="28">
        <v>0</v>
      </c>
      <c r="J1787" s="28">
        <v>0</v>
      </c>
      <c r="K1787" s="28">
        <v>1</v>
      </c>
      <c r="L1787" s="28">
        <v>0</v>
      </c>
      <c r="M1787" s="28">
        <v>0</v>
      </c>
      <c r="N1787" s="28">
        <v>2</v>
      </c>
      <c r="O1787" s="28">
        <v>4</v>
      </c>
      <c r="P1787">
        <f>VLOOKUP($A1787,'Item Detail'!$A$2:$G$3180,7,0)</f>
        <v>1</v>
      </c>
      <c r="Q1787" s="30" t="s">
        <v>20729</v>
      </c>
      <c r="R1787" s="30" t="s">
        <v>20730</v>
      </c>
      <c r="S1787" s="30" t="s">
        <v>20731</v>
      </c>
      <c r="T1787" s="30" t="s">
        <v>20732</v>
      </c>
      <c r="U1787" s="30" t="s">
        <v>20749</v>
      </c>
      <c r="V1787" s="30" t="s">
        <v>20734</v>
      </c>
      <c r="W1787" s="30" t="s">
        <v>20737</v>
      </c>
      <c r="X1787" s="30" t="s">
        <v>20737</v>
      </c>
      <c r="Y1787" s="30" t="s">
        <v>20737</v>
      </c>
      <c r="Z1787" s="30" t="s">
        <v>20737</v>
      </c>
      <c r="AA1787" s="32" t="s">
        <v>20790</v>
      </c>
    </row>
    <row r="1788" spans="1:27" x14ac:dyDescent="0.3">
      <c r="A1788" s="28" t="s">
        <v>13259</v>
      </c>
      <c r="B1788" s="28" t="s">
        <v>17513</v>
      </c>
      <c r="C1788" s="28" t="s">
        <v>13260</v>
      </c>
      <c r="D1788" s="28" t="s">
        <v>7947</v>
      </c>
      <c r="E1788" s="28" t="s">
        <v>7716</v>
      </c>
      <c r="F1788" s="28" t="s">
        <v>1938</v>
      </c>
      <c r="G1788" s="28" t="s">
        <v>19153</v>
      </c>
      <c r="H1788" s="28" t="s">
        <v>17412</v>
      </c>
      <c r="I1788" s="28">
        <v>1</v>
      </c>
      <c r="J1788" s="28">
        <v>0</v>
      </c>
      <c r="K1788" s="28">
        <v>0</v>
      </c>
      <c r="L1788" s="28">
        <v>0</v>
      </c>
      <c r="M1788" s="28">
        <v>0</v>
      </c>
      <c r="N1788" s="28">
        <v>2</v>
      </c>
      <c r="O1788" s="28">
        <v>4</v>
      </c>
      <c r="P1788">
        <f>VLOOKUP($A1788,'Item Detail'!$A$2:$G$3180,7,0)</f>
        <v>1</v>
      </c>
      <c r="Q1788" s="30" t="s">
        <v>20729</v>
      </c>
      <c r="R1788" s="30" t="s">
        <v>20730</v>
      </c>
      <c r="S1788" s="30" t="s">
        <v>20731</v>
      </c>
      <c r="T1788" s="30" t="s">
        <v>20732</v>
      </c>
      <c r="U1788" s="30" t="s">
        <v>20732</v>
      </c>
      <c r="V1788" s="30" t="s">
        <v>20734</v>
      </c>
      <c r="W1788" s="30" t="s">
        <v>20737</v>
      </c>
      <c r="X1788" s="30" t="s">
        <v>20737</v>
      </c>
      <c r="Y1788" s="30" t="s">
        <v>20737</v>
      </c>
      <c r="Z1788" s="30" t="s">
        <v>20737</v>
      </c>
      <c r="AA1788" s="32" t="s">
        <v>20788</v>
      </c>
    </row>
    <row r="1789" spans="1:27" x14ac:dyDescent="0.3">
      <c r="A1789" s="28" t="s">
        <v>1935</v>
      </c>
      <c r="B1789" s="28" t="s">
        <v>17458</v>
      </c>
      <c r="C1789" s="28" t="s">
        <v>11374</v>
      </c>
      <c r="D1789" s="28" t="s">
        <v>11375</v>
      </c>
      <c r="E1789" s="28" t="s">
        <v>11376</v>
      </c>
      <c r="F1789" s="28" t="s">
        <v>1938</v>
      </c>
      <c r="G1789" s="28" t="s">
        <v>19154</v>
      </c>
      <c r="H1789" s="28" t="s">
        <v>17428</v>
      </c>
      <c r="I1789" s="28">
        <v>0</v>
      </c>
      <c r="J1789" s="28">
        <v>0</v>
      </c>
      <c r="K1789" s="28">
        <v>1</v>
      </c>
      <c r="L1789" s="28">
        <v>0</v>
      </c>
      <c r="M1789" s="28">
        <v>0</v>
      </c>
      <c r="N1789" s="28">
        <v>2</v>
      </c>
      <c r="O1789" s="28">
        <v>4</v>
      </c>
      <c r="P1789">
        <f>VLOOKUP($A1789,'Item Detail'!$A$2:$G$3180,7,0)</f>
        <v>1</v>
      </c>
      <c r="Q1789" s="30" t="s">
        <v>20741</v>
      </c>
      <c r="R1789" s="30" t="s">
        <v>20730</v>
      </c>
      <c r="S1789" s="30" t="s">
        <v>20742</v>
      </c>
      <c r="T1789" s="30" t="s">
        <v>20732</v>
      </c>
      <c r="U1789" s="30" t="s">
        <v>20732</v>
      </c>
      <c r="V1789" s="30" t="s">
        <v>20737</v>
      </c>
      <c r="W1789" s="30" t="s">
        <v>20737</v>
      </c>
      <c r="X1789" s="30" t="s">
        <v>20737</v>
      </c>
      <c r="Y1789" s="30" t="s">
        <v>20737</v>
      </c>
      <c r="Z1789" s="30" t="s">
        <v>20737</v>
      </c>
      <c r="AA1789" s="32" t="s">
        <v>20789</v>
      </c>
    </row>
    <row r="1790" spans="1:27" x14ac:dyDescent="0.3">
      <c r="A1790" s="28" t="s">
        <v>13658</v>
      </c>
      <c r="B1790" s="28" t="s">
        <v>17465</v>
      </c>
      <c r="C1790" s="28" t="s">
        <v>13659</v>
      </c>
      <c r="D1790" s="28" t="s">
        <v>13660</v>
      </c>
      <c r="E1790" s="28" t="s">
        <v>7734</v>
      </c>
      <c r="F1790" s="28" t="s">
        <v>13084</v>
      </c>
      <c r="G1790" s="28" t="s">
        <v>19155</v>
      </c>
      <c r="H1790" s="28" t="s">
        <v>17453</v>
      </c>
      <c r="I1790" s="28">
        <v>0</v>
      </c>
      <c r="J1790" s="28">
        <v>0</v>
      </c>
      <c r="K1790" s="28">
        <v>1</v>
      </c>
      <c r="L1790" s="28">
        <v>0</v>
      </c>
      <c r="M1790" s="28">
        <v>0</v>
      </c>
      <c r="N1790" s="28">
        <v>2</v>
      </c>
      <c r="O1790" s="28">
        <v>4</v>
      </c>
      <c r="P1790">
        <f>VLOOKUP($A1790,'Item Detail'!$A$2:$G$3180,7,0)</f>
        <v>1</v>
      </c>
      <c r="Q1790" s="30" t="s">
        <v>20729</v>
      </c>
      <c r="R1790" s="30" t="s">
        <v>20730</v>
      </c>
      <c r="S1790" s="30" t="s">
        <v>20731</v>
      </c>
      <c r="T1790" s="30" t="s">
        <v>20732</v>
      </c>
      <c r="U1790" s="30" t="s">
        <v>20749</v>
      </c>
      <c r="V1790" s="30" t="s">
        <v>20734</v>
      </c>
      <c r="W1790" s="30" t="s">
        <v>20737</v>
      </c>
      <c r="X1790" s="30" t="s">
        <v>20737</v>
      </c>
      <c r="Y1790" s="30" t="s">
        <v>20734</v>
      </c>
      <c r="Z1790" s="30" t="s">
        <v>20737</v>
      </c>
      <c r="AA1790" s="32" t="s">
        <v>20790</v>
      </c>
    </row>
    <row r="1791" spans="1:27" x14ac:dyDescent="0.3">
      <c r="A1791" s="28" t="s">
        <v>15140</v>
      </c>
      <c r="B1791" s="28" t="s">
        <v>17465</v>
      </c>
      <c r="C1791" s="28" t="s">
        <v>15141</v>
      </c>
      <c r="D1791" s="28" t="s">
        <v>15142</v>
      </c>
      <c r="E1791" s="28" t="s">
        <v>8298</v>
      </c>
      <c r="F1791" s="28" t="s">
        <v>13084</v>
      </c>
      <c r="G1791" s="28" t="s">
        <v>19156</v>
      </c>
      <c r="H1791" s="28" t="s">
        <v>17453</v>
      </c>
      <c r="I1791" s="28">
        <v>0</v>
      </c>
      <c r="J1791" s="28">
        <v>0</v>
      </c>
      <c r="K1791" s="28">
        <v>0</v>
      </c>
      <c r="L1791" s="28">
        <v>0</v>
      </c>
      <c r="M1791" s="28">
        <v>1</v>
      </c>
      <c r="N1791" s="28">
        <v>2</v>
      </c>
      <c r="O1791" s="28">
        <v>4</v>
      </c>
      <c r="P1791">
        <f>VLOOKUP($A1791,'Item Detail'!$A$2:$G$3180,7,0)</f>
        <v>1</v>
      </c>
      <c r="Q1791" s="30" t="s">
        <v>20729</v>
      </c>
      <c r="R1791" s="30" t="s">
        <v>20730</v>
      </c>
      <c r="S1791" s="30" t="s">
        <v>20731</v>
      </c>
      <c r="T1791" s="30" t="s">
        <v>20732</v>
      </c>
      <c r="U1791" s="30" t="s">
        <v>20733</v>
      </c>
      <c r="V1791" s="30" t="s">
        <v>20734</v>
      </c>
      <c r="W1791" s="30" t="s">
        <v>20737</v>
      </c>
      <c r="X1791" s="30" t="s">
        <v>20737</v>
      </c>
      <c r="Y1791" s="30" t="s">
        <v>20737</v>
      </c>
      <c r="Z1791" s="30" t="s">
        <v>20737</v>
      </c>
      <c r="AA1791" s="32" t="s">
        <v>20790</v>
      </c>
    </row>
    <row r="1792" spans="1:27" x14ac:dyDescent="0.3">
      <c r="A1792" s="28" t="s">
        <v>3368</v>
      </c>
      <c r="B1792" s="28" t="s">
        <v>17435</v>
      </c>
      <c r="C1792" s="28" t="s">
        <v>15520</v>
      </c>
      <c r="D1792" s="28" t="s">
        <v>7677</v>
      </c>
      <c r="E1792" s="28" t="s">
        <v>7716</v>
      </c>
      <c r="F1792" s="28" t="s">
        <v>17432</v>
      </c>
      <c r="G1792" s="28" t="s">
        <v>19157</v>
      </c>
      <c r="H1792" s="28" t="s">
        <v>17428</v>
      </c>
      <c r="I1792" s="28">
        <v>1</v>
      </c>
      <c r="J1792" s="28">
        <v>0</v>
      </c>
      <c r="K1792" s="28">
        <v>0</v>
      </c>
      <c r="L1792" s="28">
        <v>0</v>
      </c>
      <c r="M1792" s="28">
        <v>0</v>
      </c>
      <c r="N1792" s="28">
        <v>2</v>
      </c>
      <c r="O1792" s="28">
        <v>4</v>
      </c>
      <c r="P1792">
        <f>VLOOKUP($A1792,'Item Detail'!$A$2:$G$3180,7,0)</f>
        <v>1</v>
      </c>
      <c r="Q1792" s="30" t="s">
        <v>20741</v>
      </c>
      <c r="R1792" s="30" t="s">
        <v>20730</v>
      </c>
      <c r="S1792" s="30" t="s">
        <v>20742</v>
      </c>
      <c r="T1792" s="30" t="s">
        <v>20732</v>
      </c>
      <c r="U1792" s="30" t="s">
        <v>20733</v>
      </c>
      <c r="V1792" s="30" t="s">
        <v>20737</v>
      </c>
      <c r="W1792" s="30" t="s">
        <v>20737</v>
      </c>
      <c r="X1792" s="30" t="s">
        <v>20737</v>
      </c>
      <c r="Y1792" s="30" t="s">
        <v>20737</v>
      </c>
      <c r="Z1792" s="30" t="s">
        <v>20737</v>
      </c>
      <c r="AA1792" s="32" t="s">
        <v>20789</v>
      </c>
    </row>
    <row r="1793" spans="1:27" x14ac:dyDescent="0.3">
      <c r="A1793" s="28" t="s">
        <v>4365</v>
      </c>
      <c r="B1793" s="28" t="s">
        <v>17420</v>
      </c>
      <c r="C1793" s="28" t="s">
        <v>11185</v>
      </c>
      <c r="D1793" s="28" t="s">
        <v>9463</v>
      </c>
      <c r="E1793" s="28" t="s">
        <v>7716</v>
      </c>
      <c r="F1793" s="28" t="s">
        <v>17432</v>
      </c>
      <c r="G1793" s="28" t="s">
        <v>19158</v>
      </c>
      <c r="H1793" s="28" t="s">
        <v>17419</v>
      </c>
      <c r="I1793" s="28">
        <v>1</v>
      </c>
      <c r="J1793" s="28">
        <v>0</v>
      </c>
      <c r="K1793" s="28">
        <v>0</v>
      </c>
      <c r="L1793" s="28">
        <v>0</v>
      </c>
      <c r="M1793" s="28">
        <v>0</v>
      </c>
      <c r="N1793" s="28">
        <v>2</v>
      </c>
      <c r="O1793" s="28">
        <v>4</v>
      </c>
      <c r="P1793">
        <f>VLOOKUP($A1793,'Item Detail'!$A$2:$G$3180,7,0)</f>
        <v>1</v>
      </c>
      <c r="Q1793" s="30" t="s">
        <v>20735</v>
      </c>
      <c r="R1793" s="30" t="s">
        <v>20730</v>
      </c>
      <c r="S1793" s="30" t="s">
        <v>4207</v>
      </c>
      <c r="T1793" s="30" t="s">
        <v>20732</v>
      </c>
      <c r="U1793" s="30" t="s">
        <v>20733</v>
      </c>
      <c r="V1793" s="30" t="s">
        <v>20737</v>
      </c>
      <c r="W1793" s="30" t="s">
        <v>20737</v>
      </c>
      <c r="X1793" s="30" t="s">
        <v>20737</v>
      </c>
      <c r="Y1793" s="30" t="s">
        <v>20737</v>
      </c>
      <c r="Z1793" s="30" t="s">
        <v>20737</v>
      </c>
      <c r="AA1793" s="32" t="s">
        <v>20789</v>
      </c>
    </row>
    <row r="1794" spans="1:27" x14ac:dyDescent="0.3">
      <c r="A1794" s="28" t="s">
        <v>15136</v>
      </c>
      <c r="B1794" s="28" t="s">
        <v>17420</v>
      </c>
      <c r="C1794" s="28" t="s">
        <v>15137</v>
      </c>
      <c r="D1794" s="28" t="s">
        <v>15138</v>
      </c>
      <c r="E1794" s="28" t="s">
        <v>9159</v>
      </c>
      <c r="F1794" s="28" t="s">
        <v>17432</v>
      </c>
      <c r="G1794" s="28" t="s">
        <v>19159</v>
      </c>
      <c r="H1794" s="28" t="s">
        <v>17413</v>
      </c>
      <c r="I1794" s="28">
        <v>0</v>
      </c>
      <c r="J1794" s="28">
        <v>1</v>
      </c>
      <c r="K1794" s="28">
        <v>0</v>
      </c>
      <c r="L1794" s="28">
        <v>0</v>
      </c>
      <c r="M1794" s="28">
        <v>0</v>
      </c>
      <c r="N1794" s="28">
        <v>2</v>
      </c>
      <c r="O1794" s="28">
        <v>4</v>
      </c>
      <c r="P1794">
        <f>VLOOKUP($A1794,'Item Detail'!$A$2:$G$3180,7,0)</f>
        <v>1</v>
      </c>
      <c r="Q1794" s="30" t="s">
        <v>20750</v>
      </c>
      <c r="R1794" s="30" t="s">
        <v>20730</v>
      </c>
      <c r="S1794" s="30" t="s">
        <v>20731</v>
      </c>
      <c r="T1794" s="30" t="s">
        <v>20732</v>
      </c>
      <c r="U1794" s="30" t="s">
        <v>20732</v>
      </c>
      <c r="V1794" s="30" t="s">
        <v>20734</v>
      </c>
      <c r="W1794" s="30" t="s">
        <v>20734</v>
      </c>
      <c r="X1794" s="30" t="s">
        <v>20734</v>
      </c>
      <c r="Y1794" s="30" t="s">
        <v>20734</v>
      </c>
      <c r="Z1794" s="30" t="s">
        <v>20734</v>
      </c>
      <c r="AA1794" s="32" t="s">
        <v>20788</v>
      </c>
    </row>
    <row r="1795" spans="1:27" x14ac:dyDescent="0.3">
      <c r="A1795" s="28" t="s">
        <v>15781</v>
      </c>
      <c r="B1795" s="28" t="s">
        <v>17420</v>
      </c>
      <c r="C1795" s="28" t="s">
        <v>15782</v>
      </c>
      <c r="D1795" s="28" t="s">
        <v>9463</v>
      </c>
      <c r="E1795" s="28" t="s">
        <v>7716</v>
      </c>
      <c r="F1795" s="28" t="s">
        <v>17432</v>
      </c>
      <c r="G1795" s="28" t="s">
        <v>19160</v>
      </c>
      <c r="H1795" s="28" t="s">
        <v>17413</v>
      </c>
      <c r="I1795" s="28">
        <v>0</v>
      </c>
      <c r="J1795" s="28">
        <v>0</v>
      </c>
      <c r="K1795" s="28">
        <v>0</v>
      </c>
      <c r="L1795" s="28">
        <v>0</v>
      </c>
      <c r="M1795" s="28">
        <v>1</v>
      </c>
      <c r="N1795" s="28">
        <v>2</v>
      </c>
      <c r="O1795" s="28">
        <v>4</v>
      </c>
      <c r="P1795">
        <f>VLOOKUP($A1795,'Item Detail'!$A$2:$G$3180,7,0)</f>
        <v>1</v>
      </c>
      <c r="Q1795" s="30" t="s">
        <v>20729</v>
      </c>
      <c r="R1795" s="30" t="s">
        <v>20730</v>
      </c>
      <c r="S1795" s="30" t="s">
        <v>20731</v>
      </c>
      <c r="T1795" s="30" t="s">
        <v>20732</v>
      </c>
      <c r="U1795" s="30" t="s">
        <v>20732</v>
      </c>
      <c r="V1795" s="30" t="s">
        <v>20734</v>
      </c>
      <c r="W1795" s="30" t="s">
        <v>20734</v>
      </c>
      <c r="X1795" s="30" t="s">
        <v>20734</v>
      </c>
      <c r="Y1795" s="30" t="s">
        <v>20734</v>
      </c>
      <c r="Z1795" s="30" t="s">
        <v>20734</v>
      </c>
      <c r="AA1795" s="32" t="s">
        <v>20788</v>
      </c>
    </row>
    <row r="1796" spans="1:27" x14ac:dyDescent="0.3">
      <c r="A1796" s="28" t="s">
        <v>16586</v>
      </c>
      <c r="B1796" s="28" t="s">
        <v>17420</v>
      </c>
      <c r="C1796" s="28" t="s">
        <v>16587</v>
      </c>
      <c r="D1796" s="28" t="s">
        <v>16588</v>
      </c>
      <c r="E1796" s="28" t="s">
        <v>7716</v>
      </c>
      <c r="F1796" s="28" t="s">
        <v>17432</v>
      </c>
      <c r="G1796" s="28" t="s">
        <v>19161</v>
      </c>
      <c r="H1796" s="28" t="s">
        <v>17413</v>
      </c>
      <c r="I1796" s="28">
        <v>1</v>
      </c>
      <c r="J1796" s="28">
        <v>0</v>
      </c>
      <c r="K1796" s="28">
        <v>0</v>
      </c>
      <c r="L1796" s="28">
        <v>0</v>
      </c>
      <c r="M1796" s="28">
        <v>0</v>
      </c>
      <c r="N1796" s="28">
        <v>2</v>
      </c>
      <c r="O1796" s="28">
        <v>4</v>
      </c>
      <c r="P1796">
        <f>VLOOKUP($A1796,'Item Detail'!$A$2:$G$3180,7,0)</f>
        <v>1</v>
      </c>
      <c r="Q1796" s="30" t="s">
        <v>20729</v>
      </c>
      <c r="R1796" s="30" t="s">
        <v>20730</v>
      </c>
      <c r="S1796" s="30" t="s">
        <v>20731</v>
      </c>
      <c r="T1796" s="30" t="s">
        <v>20732</v>
      </c>
      <c r="U1796" s="30" t="s">
        <v>20732</v>
      </c>
      <c r="V1796" s="30" t="s">
        <v>20734</v>
      </c>
      <c r="W1796" s="30" t="s">
        <v>20734</v>
      </c>
      <c r="X1796" s="30" t="s">
        <v>20734</v>
      </c>
      <c r="Y1796" s="30" t="s">
        <v>20734</v>
      </c>
      <c r="Z1796" s="30" t="s">
        <v>20734</v>
      </c>
      <c r="AA1796" s="32" t="s">
        <v>20788</v>
      </c>
    </row>
    <row r="1797" spans="1:27" x14ac:dyDescent="0.3">
      <c r="A1797" s="28" t="s">
        <v>11572</v>
      </c>
      <c r="B1797" s="28" t="s">
        <v>17915</v>
      </c>
      <c r="C1797" s="28" t="s">
        <v>11573</v>
      </c>
      <c r="D1797" s="28" t="s">
        <v>11574</v>
      </c>
      <c r="E1797" s="28" t="s">
        <v>7749</v>
      </c>
      <c r="F1797" s="28" t="s">
        <v>11575</v>
      </c>
      <c r="G1797" s="28" t="s">
        <v>19162</v>
      </c>
      <c r="H1797" s="28" t="s">
        <v>17412</v>
      </c>
      <c r="I1797" s="28">
        <v>1</v>
      </c>
      <c r="J1797" s="28">
        <v>0</v>
      </c>
      <c r="K1797" s="28">
        <v>0</v>
      </c>
      <c r="L1797" s="28">
        <v>0</v>
      </c>
      <c r="M1797" s="28">
        <v>0</v>
      </c>
      <c r="N1797" s="28">
        <v>2</v>
      </c>
      <c r="O1797" s="28">
        <v>4</v>
      </c>
      <c r="P1797">
        <f>VLOOKUP($A1797,'Item Detail'!$A$2:$G$3180,7,0)</f>
        <v>1</v>
      </c>
      <c r="Q1797" s="30" t="s">
        <v>20729</v>
      </c>
      <c r="R1797" s="30" t="s">
        <v>20730</v>
      </c>
      <c r="S1797" s="30" t="s">
        <v>20731</v>
      </c>
      <c r="T1797" s="30" t="s">
        <v>20732</v>
      </c>
      <c r="U1797" s="30" t="s">
        <v>20733</v>
      </c>
      <c r="V1797" s="30" t="s">
        <v>20734</v>
      </c>
      <c r="W1797" s="30" t="s">
        <v>20734</v>
      </c>
      <c r="X1797" s="30" t="s">
        <v>20734</v>
      </c>
      <c r="Y1797" s="30" t="s">
        <v>20734</v>
      </c>
      <c r="Z1797" s="30" t="s">
        <v>20734</v>
      </c>
      <c r="AA1797" s="32" t="s">
        <v>20788</v>
      </c>
    </row>
    <row r="1798" spans="1:27" x14ac:dyDescent="0.3">
      <c r="A1798" s="28" t="s">
        <v>15518</v>
      </c>
      <c r="B1798" s="28" t="s">
        <v>17414</v>
      </c>
      <c r="C1798" s="28" t="s">
        <v>11827</v>
      </c>
      <c r="D1798" s="28" t="s">
        <v>7870</v>
      </c>
      <c r="E1798" s="28" t="s">
        <v>7749</v>
      </c>
      <c r="F1798" s="28" t="s">
        <v>17415</v>
      </c>
      <c r="G1798" s="28" t="s">
        <v>19163</v>
      </c>
      <c r="H1798" s="28" t="s">
        <v>17412</v>
      </c>
      <c r="I1798" s="28">
        <v>1</v>
      </c>
      <c r="J1798" s="28">
        <v>0</v>
      </c>
      <c r="K1798" s="28">
        <v>0</v>
      </c>
      <c r="L1798" s="28">
        <v>0</v>
      </c>
      <c r="M1798" s="28">
        <v>0</v>
      </c>
      <c r="N1798" s="28">
        <v>2</v>
      </c>
      <c r="O1798" s="28">
        <v>4</v>
      </c>
      <c r="P1798">
        <f>VLOOKUP($A1798,'Item Detail'!$A$2:$G$3180,7,0)</f>
        <v>1</v>
      </c>
      <c r="Q1798" s="30" t="s">
        <v>20729</v>
      </c>
      <c r="R1798" s="30" t="s">
        <v>20730</v>
      </c>
      <c r="S1798" s="30" t="s">
        <v>20731</v>
      </c>
      <c r="T1798" s="30" t="s">
        <v>20732</v>
      </c>
      <c r="U1798" s="30" t="s">
        <v>20732</v>
      </c>
      <c r="V1798" s="30" t="s">
        <v>20734</v>
      </c>
      <c r="W1798" s="30" t="s">
        <v>20734</v>
      </c>
      <c r="X1798" s="30" t="s">
        <v>20734</v>
      </c>
      <c r="Y1798" s="30" t="s">
        <v>20737</v>
      </c>
      <c r="Z1798" s="30" t="s">
        <v>20737</v>
      </c>
      <c r="AA1798" s="32" t="s">
        <v>20788</v>
      </c>
    </row>
    <row r="1799" spans="1:27" x14ac:dyDescent="0.3">
      <c r="A1799" s="28" t="s">
        <v>14017</v>
      </c>
      <c r="B1799" s="28" t="s">
        <v>17414</v>
      </c>
      <c r="C1799" s="28" t="s">
        <v>14018</v>
      </c>
      <c r="D1799" s="28" t="s">
        <v>14019</v>
      </c>
      <c r="E1799" s="28" t="s">
        <v>14020</v>
      </c>
      <c r="F1799" s="28" t="s">
        <v>17415</v>
      </c>
      <c r="G1799" s="28" t="s">
        <v>19164</v>
      </c>
      <c r="H1799" s="28" t="s">
        <v>17453</v>
      </c>
      <c r="I1799" s="28">
        <v>1</v>
      </c>
      <c r="J1799" s="28">
        <v>0</v>
      </c>
      <c r="K1799" s="28">
        <v>0</v>
      </c>
      <c r="L1799" s="28">
        <v>0</v>
      </c>
      <c r="M1799" s="28">
        <v>0</v>
      </c>
      <c r="N1799" s="28">
        <v>2</v>
      </c>
      <c r="O1799" s="28">
        <v>4</v>
      </c>
      <c r="P1799">
        <f>VLOOKUP($A1799,'Item Detail'!$A$2:$G$3180,7,0)</f>
        <v>1</v>
      </c>
      <c r="Q1799" s="30" t="s">
        <v>20729</v>
      </c>
      <c r="R1799" s="30" t="s">
        <v>20730</v>
      </c>
      <c r="S1799" s="30" t="s">
        <v>20731</v>
      </c>
      <c r="T1799" s="30" t="s">
        <v>20732</v>
      </c>
      <c r="U1799" s="30" t="s">
        <v>20774</v>
      </c>
      <c r="V1799" s="30" t="s">
        <v>20737</v>
      </c>
      <c r="W1799" s="30" t="s">
        <v>20737</v>
      </c>
      <c r="X1799" s="30" t="s">
        <v>20734</v>
      </c>
      <c r="Y1799" s="30" t="s">
        <v>20734</v>
      </c>
      <c r="Z1799" s="30" t="s">
        <v>20734</v>
      </c>
      <c r="AA1799" s="32" t="s">
        <v>20790</v>
      </c>
    </row>
    <row r="1800" spans="1:27" x14ac:dyDescent="0.3">
      <c r="A1800" s="28" t="s">
        <v>16709</v>
      </c>
      <c r="B1800" s="28" t="s">
        <v>17414</v>
      </c>
      <c r="C1800" s="28" t="s">
        <v>16710</v>
      </c>
      <c r="D1800" s="28" t="s">
        <v>16711</v>
      </c>
      <c r="E1800" s="28" t="s">
        <v>7710</v>
      </c>
      <c r="F1800" s="28" t="s">
        <v>17415</v>
      </c>
      <c r="G1800" s="28" t="s">
        <v>19165</v>
      </c>
      <c r="H1800" s="28" t="s">
        <v>17413</v>
      </c>
      <c r="I1800" s="28">
        <v>0</v>
      </c>
      <c r="J1800" s="28">
        <v>0</v>
      </c>
      <c r="K1800" s="28">
        <v>1</v>
      </c>
      <c r="L1800" s="28">
        <v>0</v>
      </c>
      <c r="M1800" s="28">
        <v>0</v>
      </c>
      <c r="N1800" s="28">
        <v>2</v>
      </c>
      <c r="O1800" s="28">
        <v>4</v>
      </c>
      <c r="P1800">
        <f>VLOOKUP($A1800,'Item Detail'!$A$2:$G$3180,7,0)</f>
        <v>1</v>
      </c>
      <c r="Q1800" s="30" t="s">
        <v>20729</v>
      </c>
      <c r="R1800" s="30" t="s">
        <v>20730</v>
      </c>
      <c r="S1800" s="30" t="s">
        <v>20731</v>
      </c>
      <c r="T1800" s="30" t="s">
        <v>20732</v>
      </c>
      <c r="U1800" s="30" t="s">
        <v>20732</v>
      </c>
      <c r="V1800" s="30" t="s">
        <v>20734</v>
      </c>
      <c r="W1800" s="30" t="s">
        <v>20737</v>
      </c>
      <c r="X1800" s="30" t="s">
        <v>20734</v>
      </c>
      <c r="Y1800" s="30" t="s">
        <v>20734</v>
      </c>
      <c r="Z1800" s="30" t="s">
        <v>20734</v>
      </c>
      <c r="AA1800" s="32" t="s">
        <v>20788</v>
      </c>
    </row>
    <row r="1801" spans="1:27" x14ac:dyDescent="0.3">
      <c r="A1801" s="28" t="s">
        <v>10665</v>
      </c>
      <c r="B1801" s="28" t="s">
        <v>17414</v>
      </c>
      <c r="C1801" s="28" t="s">
        <v>10666</v>
      </c>
      <c r="D1801" s="28" t="s">
        <v>10667</v>
      </c>
      <c r="E1801" s="28" t="s">
        <v>8573</v>
      </c>
      <c r="F1801" s="28" t="s">
        <v>17415</v>
      </c>
      <c r="G1801" s="28" t="s">
        <v>19166</v>
      </c>
      <c r="H1801" s="28" t="s">
        <v>17413</v>
      </c>
      <c r="I1801" s="28">
        <v>1</v>
      </c>
      <c r="J1801" s="28">
        <v>0</v>
      </c>
      <c r="K1801" s="28">
        <v>0</v>
      </c>
      <c r="L1801" s="28">
        <v>0</v>
      </c>
      <c r="M1801" s="28">
        <v>0</v>
      </c>
      <c r="N1801" s="28">
        <v>2</v>
      </c>
      <c r="O1801" s="28">
        <v>4</v>
      </c>
      <c r="P1801">
        <f>VLOOKUP($A1801,'Item Detail'!$A$2:$G$3180,7,0)</f>
        <v>1</v>
      </c>
      <c r="Q1801" s="30" t="s">
        <v>20729</v>
      </c>
      <c r="R1801" s="30" t="s">
        <v>20730</v>
      </c>
      <c r="S1801" s="30" t="s">
        <v>20731</v>
      </c>
      <c r="T1801" s="30" t="s">
        <v>20732</v>
      </c>
      <c r="U1801" s="30" t="s">
        <v>20749</v>
      </c>
      <c r="V1801" s="30" t="s">
        <v>20734</v>
      </c>
      <c r="W1801" s="30" t="s">
        <v>20737</v>
      </c>
      <c r="X1801" s="30" t="s">
        <v>20737</v>
      </c>
      <c r="Y1801" s="30" t="s">
        <v>20737</v>
      </c>
      <c r="Z1801" s="30" t="s">
        <v>20734</v>
      </c>
      <c r="AA1801" s="32" t="s">
        <v>20788</v>
      </c>
    </row>
    <row r="1802" spans="1:27" x14ac:dyDescent="0.3">
      <c r="A1802" s="28" t="s">
        <v>3792</v>
      </c>
      <c r="B1802" s="28" t="s">
        <v>17435</v>
      </c>
      <c r="C1802" s="28" t="s">
        <v>16535</v>
      </c>
      <c r="D1802" s="28" t="s">
        <v>16536</v>
      </c>
      <c r="E1802" s="28" t="s">
        <v>8106</v>
      </c>
      <c r="F1802" s="28" t="s">
        <v>17415</v>
      </c>
      <c r="G1802" s="28" t="s">
        <v>19167</v>
      </c>
      <c r="H1802" s="28" t="s">
        <v>17428</v>
      </c>
      <c r="I1802" s="28">
        <v>0</v>
      </c>
      <c r="J1802" s="28">
        <v>0</v>
      </c>
      <c r="K1802" s="28">
        <v>0</v>
      </c>
      <c r="L1802" s="28">
        <v>0</v>
      </c>
      <c r="M1802" s="28">
        <v>1</v>
      </c>
      <c r="N1802" s="28">
        <v>2</v>
      </c>
      <c r="O1802" s="28">
        <v>4</v>
      </c>
      <c r="P1802">
        <f>VLOOKUP($A1802,'Item Detail'!$A$2:$G$3180,7,0)</f>
        <v>1</v>
      </c>
      <c r="Q1802" s="30" t="s">
        <v>20741</v>
      </c>
      <c r="R1802" s="30" t="s">
        <v>20730</v>
      </c>
      <c r="S1802" s="30" t="s">
        <v>20742</v>
      </c>
      <c r="T1802" s="30" t="s">
        <v>20732</v>
      </c>
      <c r="U1802" s="30" t="s">
        <v>20749</v>
      </c>
      <c r="V1802" s="30" t="s">
        <v>20737</v>
      </c>
      <c r="W1802" s="30" t="s">
        <v>20737</v>
      </c>
      <c r="X1802" s="30" t="s">
        <v>20737</v>
      </c>
      <c r="Y1802" s="30" t="s">
        <v>20737</v>
      </c>
      <c r="Z1802" s="30" t="s">
        <v>20737</v>
      </c>
      <c r="AA1802" s="32" t="s">
        <v>20789</v>
      </c>
    </row>
    <row r="1803" spans="1:27" x14ac:dyDescent="0.3">
      <c r="A1803" s="28" t="s">
        <v>14727</v>
      </c>
      <c r="B1803" s="28" t="s">
        <v>17414</v>
      </c>
      <c r="C1803" s="28" t="s">
        <v>14728</v>
      </c>
      <c r="D1803" s="28" t="s">
        <v>8738</v>
      </c>
      <c r="E1803" s="28" t="s">
        <v>7710</v>
      </c>
      <c r="F1803" s="28" t="s">
        <v>17415</v>
      </c>
      <c r="G1803" s="28" t="s">
        <v>19168</v>
      </c>
      <c r="H1803" s="28" t="s">
        <v>17413</v>
      </c>
      <c r="I1803" s="28">
        <v>1</v>
      </c>
      <c r="J1803" s="28">
        <v>0</v>
      </c>
      <c r="K1803" s="28">
        <v>0</v>
      </c>
      <c r="L1803" s="28">
        <v>0</v>
      </c>
      <c r="M1803" s="28">
        <v>0</v>
      </c>
      <c r="N1803" s="28">
        <v>2</v>
      </c>
      <c r="O1803" s="28">
        <v>4</v>
      </c>
      <c r="P1803">
        <f>VLOOKUP($A1803,'Item Detail'!$A$2:$G$3180,7,0)</f>
        <v>1</v>
      </c>
      <c r="Q1803" s="30" t="s">
        <v>20729</v>
      </c>
      <c r="R1803" s="30" t="s">
        <v>4207</v>
      </c>
      <c r="S1803" s="30" t="s">
        <v>20731</v>
      </c>
      <c r="T1803" s="30" t="s">
        <v>20732</v>
      </c>
      <c r="U1803" s="30" t="s">
        <v>20749</v>
      </c>
      <c r="V1803" s="30" t="s">
        <v>20737</v>
      </c>
      <c r="W1803" s="30" t="s">
        <v>20737</v>
      </c>
      <c r="X1803" s="30" t="s">
        <v>20737</v>
      </c>
      <c r="Y1803" s="30" t="s">
        <v>20737</v>
      </c>
      <c r="Z1803" s="30" t="s">
        <v>20737</v>
      </c>
      <c r="AA1803" s="32" t="s">
        <v>20786</v>
      </c>
    </row>
    <row r="1804" spans="1:27" x14ac:dyDescent="0.3">
      <c r="A1804" s="28" t="s">
        <v>14314</v>
      </c>
      <c r="B1804" s="28" t="s">
        <v>17465</v>
      </c>
      <c r="C1804" s="28" t="s">
        <v>14315</v>
      </c>
      <c r="D1804" s="28" t="s">
        <v>14316</v>
      </c>
      <c r="E1804" s="28" t="s">
        <v>9683</v>
      </c>
      <c r="F1804" s="28" t="s">
        <v>17761</v>
      </c>
      <c r="G1804" s="28" t="s">
        <v>19169</v>
      </c>
      <c r="H1804" s="28" t="s">
        <v>17453</v>
      </c>
      <c r="I1804" s="28">
        <v>1</v>
      </c>
      <c r="J1804" s="28">
        <v>0</v>
      </c>
      <c r="K1804" s="28">
        <v>0</v>
      </c>
      <c r="L1804" s="28">
        <v>0</v>
      </c>
      <c r="M1804" s="28">
        <v>0</v>
      </c>
      <c r="N1804" s="28">
        <v>2</v>
      </c>
      <c r="O1804" s="28">
        <v>4</v>
      </c>
      <c r="P1804">
        <f>VLOOKUP($A1804,'Item Detail'!$A$2:$G$3180,7,0)</f>
        <v>1</v>
      </c>
      <c r="Q1804" s="30" t="s">
        <v>20754</v>
      </c>
      <c r="R1804" s="30" t="s">
        <v>20752</v>
      </c>
      <c r="S1804" s="30" t="s">
        <v>20752</v>
      </c>
      <c r="T1804" s="30" t="s">
        <v>20732</v>
      </c>
      <c r="U1804" s="30" t="s">
        <v>20732</v>
      </c>
      <c r="V1804" s="30" t="s">
        <v>20737</v>
      </c>
      <c r="W1804" s="30" t="s">
        <v>20737</v>
      </c>
      <c r="X1804" s="30" t="s">
        <v>20737</v>
      </c>
      <c r="Y1804" s="30" t="s">
        <v>20737</v>
      </c>
      <c r="Z1804" s="30" t="s">
        <v>20737</v>
      </c>
      <c r="AA1804" s="32" t="s">
        <v>20786</v>
      </c>
    </row>
    <row r="1805" spans="1:27" x14ac:dyDescent="0.3">
      <c r="A1805" s="28" t="s">
        <v>4099</v>
      </c>
      <c r="B1805" s="28" t="s">
        <v>17458</v>
      </c>
      <c r="C1805" s="28" t="s">
        <v>13526</v>
      </c>
      <c r="D1805" s="28" t="s">
        <v>7677</v>
      </c>
      <c r="E1805" s="28" t="s">
        <v>8762</v>
      </c>
      <c r="F1805" s="28" t="s">
        <v>1654</v>
      </c>
      <c r="G1805" s="28" t="s">
        <v>19170</v>
      </c>
      <c r="H1805" s="28" t="s">
        <v>17428</v>
      </c>
      <c r="I1805" s="28">
        <v>0</v>
      </c>
      <c r="J1805" s="28">
        <v>0</v>
      </c>
      <c r="K1805" s="28">
        <v>1</v>
      </c>
      <c r="L1805" s="28">
        <v>0</v>
      </c>
      <c r="M1805" s="28">
        <v>0</v>
      </c>
      <c r="N1805" s="28">
        <v>2</v>
      </c>
      <c r="O1805" s="28">
        <v>4</v>
      </c>
      <c r="P1805">
        <f>VLOOKUP($A1805,'Item Detail'!$A$2:$G$3180,7,0)</f>
        <v>1</v>
      </c>
      <c r="Q1805" s="30" t="s">
        <v>20741</v>
      </c>
      <c r="R1805" s="30" t="s">
        <v>20730</v>
      </c>
      <c r="S1805" s="30" t="s">
        <v>20742</v>
      </c>
      <c r="T1805" s="30" t="s">
        <v>20732</v>
      </c>
      <c r="U1805" s="30" t="s">
        <v>20733</v>
      </c>
      <c r="V1805" s="30" t="s">
        <v>20737</v>
      </c>
      <c r="W1805" s="30" t="s">
        <v>20737</v>
      </c>
      <c r="X1805" s="30" t="s">
        <v>20737</v>
      </c>
      <c r="Y1805" s="30" t="s">
        <v>20737</v>
      </c>
      <c r="Z1805" s="30" t="s">
        <v>20737</v>
      </c>
      <c r="AA1805" s="33" t="s">
        <v>20789</v>
      </c>
    </row>
    <row r="1806" spans="1:27" x14ac:dyDescent="0.3">
      <c r="A1806" s="28" t="s">
        <v>17366</v>
      </c>
      <c r="B1806" s="28" t="s">
        <v>17489</v>
      </c>
      <c r="C1806" s="28" t="s">
        <v>17367</v>
      </c>
      <c r="D1806" s="28" t="s">
        <v>17368</v>
      </c>
      <c r="E1806" s="28" t="s">
        <v>7865</v>
      </c>
      <c r="F1806" s="28" t="s">
        <v>3357</v>
      </c>
      <c r="G1806" s="28" t="s">
        <v>19171</v>
      </c>
      <c r="H1806" s="28" t="s">
        <v>17453</v>
      </c>
      <c r="I1806" s="28">
        <v>0</v>
      </c>
      <c r="J1806" s="28">
        <v>0</v>
      </c>
      <c r="K1806" s="28">
        <v>0</v>
      </c>
      <c r="L1806" s="28">
        <v>0</v>
      </c>
      <c r="M1806" s="28">
        <v>1</v>
      </c>
      <c r="N1806" s="28">
        <v>2</v>
      </c>
      <c r="O1806" s="28">
        <v>4</v>
      </c>
      <c r="P1806">
        <f>VLOOKUP($A1806,'Item Detail'!$A$2:$G$3180,7,0)</f>
        <v>1</v>
      </c>
      <c r="Q1806" s="30" t="s">
        <v>20729</v>
      </c>
      <c r="R1806" s="30" t="s">
        <v>20730</v>
      </c>
      <c r="S1806" s="30" t="s">
        <v>20731</v>
      </c>
      <c r="T1806" s="30" t="s">
        <v>20732</v>
      </c>
      <c r="U1806" s="30" t="s">
        <v>20749</v>
      </c>
      <c r="V1806" s="30" t="s">
        <v>20734</v>
      </c>
      <c r="W1806" s="30" t="s">
        <v>20734</v>
      </c>
      <c r="X1806" s="30" t="s">
        <v>20734</v>
      </c>
      <c r="Y1806" s="30" t="s">
        <v>20737</v>
      </c>
      <c r="Z1806" s="30" t="s">
        <v>20737</v>
      </c>
      <c r="AA1806" s="32" t="s">
        <v>20790</v>
      </c>
    </row>
    <row r="1807" spans="1:27" x14ac:dyDescent="0.3">
      <c r="A1807" s="28" t="s">
        <v>14425</v>
      </c>
      <c r="B1807" s="28" t="s">
        <v>17489</v>
      </c>
      <c r="C1807" s="28" t="s">
        <v>14426</v>
      </c>
      <c r="D1807" s="28" t="s">
        <v>7677</v>
      </c>
      <c r="E1807" s="28" t="s">
        <v>7716</v>
      </c>
      <c r="F1807" s="28" t="s">
        <v>3357</v>
      </c>
      <c r="G1807" s="28" t="s">
        <v>19172</v>
      </c>
      <c r="H1807" s="28" t="s">
        <v>17453</v>
      </c>
      <c r="I1807" s="28">
        <v>0</v>
      </c>
      <c r="J1807" s="28">
        <v>0</v>
      </c>
      <c r="K1807" s="28">
        <v>0</v>
      </c>
      <c r="L1807" s="28">
        <v>0</v>
      </c>
      <c r="M1807" s="28">
        <v>1</v>
      </c>
      <c r="N1807" s="28">
        <v>2</v>
      </c>
      <c r="O1807" s="28">
        <v>4</v>
      </c>
      <c r="P1807">
        <f>VLOOKUP($A1807,'Item Detail'!$A$2:$G$3180,7,0)</f>
        <v>1</v>
      </c>
      <c r="Q1807" s="30" t="s">
        <v>20729</v>
      </c>
      <c r="R1807" s="30" t="s">
        <v>20730</v>
      </c>
      <c r="S1807" s="30" t="s">
        <v>20731</v>
      </c>
      <c r="T1807" s="30" t="s">
        <v>20732</v>
      </c>
      <c r="U1807" s="30" t="s">
        <v>20733</v>
      </c>
      <c r="V1807" s="30" t="s">
        <v>20734</v>
      </c>
      <c r="W1807" s="30" t="s">
        <v>20737</v>
      </c>
      <c r="X1807" s="30" t="s">
        <v>20734</v>
      </c>
      <c r="Y1807" s="30" t="s">
        <v>20734</v>
      </c>
      <c r="Z1807" s="30" t="s">
        <v>20737</v>
      </c>
      <c r="AA1807" s="32" t="s">
        <v>20790</v>
      </c>
    </row>
    <row r="1808" spans="1:27" x14ac:dyDescent="0.3">
      <c r="A1808" s="28" t="s">
        <v>16794</v>
      </c>
      <c r="B1808" s="28" t="s">
        <v>17437</v>
      </c>
      <c r="C1808" s="28" t="s">
        <v>16795</v>
      </c>
      <c r="D1808" s="28" t="s">
        <v>16796</v>
      </c>
      <c r="E1808" s="28" t="s">
        <v>7713</v>
      </c>
      <c r="F1808" s="28" t="s">
        <v>17952</v>
      </c>
      <c r="G1808" s="28" t="s">
        <v>19173</v>
      </c>
      <c r="H1808" s="28" t="s">
        <v>17412</v>
      </c>
      <c r="I1808" s="28">
        <v>0</v>
      </c>
      <c r="J1808" s="28">
        <v>0</v>
      </c>
      <c r="K1808" s="28">
        <v>1</v>
      </c>
      <c r="L1808" s="28">
        <v>0</v>
      </c>
      <c r="M1808" s="28">
        <v>0</v>
      </c>
      <c r="N1808" s="28">
        <v>2</v>
      </c>
      <c r="O1808" s="28">
        <v>4</v>
      </c>
      <c r="P1808">
        <f>VLOOKUP($A1808,'Item Detail'!$A$2:$G$3180,7,0)</f>
        <v>1</v>
      </c>
      <c r="Q1808" s="30" t="s">
        <v>20750</v>
      </c>
      <c r="R1808" s="30" t="s">
        <v>4207</v>
      </c>
      <c r="S1808" s="30" t="s">
        <v>20731</v>
      </c>
      <c r="T1808" s="30" t="s">
        <v>20732</v>
      </c>
      <c r="U1808" s="30" t="s">
        <v>20761</v>
      </c>
      <c r="V1808" s="30" t="s">
        <v>20737</v>
      </c>
      <c r="W1808" s="30" t="s">
        <v>20737</v>
      </c>
      <c r="X1808" s="30" t="s">
        <v>20737</v>
      </c>
      <c r="Y1808" s="30" t="s">
        <v>20737</v>
      </c>
      <c r="Z1808" s="30" t="s">
        <v>20737</v>
      </c>
      <c r="AA1808" s="32" t="s">
        <v>20786</v>
      </c>
    </row>
    <row r="1809" spans="1:27" x14ac:dyDescent="0.3">
      <c r="A1809" s="28" t="s">
        <v>5794</v>
      </c>
      <c r="B1809" s="28" t="s">
        <v>17420</v>
      </c>
      <c r="C1809" s="28" t="s">
        <v>5795</v>
      </c>
      <c r="D1809" s="28" t="s">
        <v>9494</v>
      </c>
      <c r="E1809" s="28" t="s">
        <v>7716</v>
      </c>
      <c r="F1809" s="28" t="s">
        <v>17432</v>
      </c>
      <c r="G1809" s="28" t="s">
        <v>19174</v>
      </c>
      <c r="H1809" s="28" t="s">
        <v>17419</v>
      </c>
      <c r="I1809" s="28">
        <v>1</v>
      </c>
      <c r="J1809" s="28">
        <v>0</v>
      </c>
      <c r="K1809" s="28">
        <v>0</v>
      </c>
      <c r="L1809" s="28">
        <v>0</v>
      </c>
      <c r="M1809" s="28">
        <v>0</v>
      </c>
      <c r="N1809" s="28">
        <v>2</v>
      </c>
      <c r="O1809" s="28">
        <v>4</v>
      </c>
      <c r="P1809">
        <f>VLOOKUP($A1809,'Item Detail'!$A$2:$G$3180,7,0)</f>
        <v>1</v>
      </c>
      <c r="Q1809" s="30" t="s">
        <v>20735</v>
      </c>
      <c r="R1809" s="30" t="s">
        <v>20730</v>
      </c>
      <c r="S1809" s="30" t="s">
        <v>4207</v>
      </c>
      <c r="T1809" s="30" t="s">
        <v>20732</v>
      </c>
      <c r="U1809" s="30" t="s">
        <v>20732</v>
      </c>
      <c r="V1809" s="30" t="s">
        <v>20737</v>
      </c>
      <c r="W1809" s="30" t="s">
        <v>20737</v>
      </c>
      <c r="X1809" s="30" t="s">
        <v>20737</v>
      </c>
      <c r="Y1809" s="30" t="s">
        <v>20737</v>
      </c>
      <c r="Z1809" s="30" t="s">
        <v>20737</v>
      </c>
      <c r="AA1809" s="32" t="s">
        <v>20789</v>
      </c>
    </row>
    <row r="1810" spans="1:27" x14ac:dyDescent="0.3">
      <c r="A1810" s="28" t="s">
        <v>13089</v>
      </c>
      <c r="B1810" s="28" t="s">
        <v>17426</v>
      </c>
      <c r="C1810" s="28" t="s">
        <v>13090</v>
      </c>
      <c r="D1810" s="28" t="s">
        <v>13091</v>
      </c>
      <c r="E1810" s="28" t="s">
        <v>9261</v>
      </c>
      <c r="F1810" s="28" t="s">
        <v>17775</v>
      </c>
      <c r="G1810" s="28" t="s">
        <v>19175</v>
      </c>
      <c r="H1810" s="28" t="s">
        <v>17453</v>
      </c>
      <c r="I1810" s="28">
        <v>0</v>
      </c>
      <c r="J1810" s="28">
        <v>0</v>
      </c>
      <c r="K1810" s="28">
        <v>1</v>
      </c>
      <c r="L1810" s="28">
        <v>0</v>
      </c>
      <c r="M1810" s="28">
        <v>0</v>
      </c>
      <c r="N1810" s="28">
        <v>2</v>
      </c>
      <c r="O1810" s="28">
        <v>4</v>
      </c>
      <c r="P1810">
        <f>VLOOKUP($A1810,'Item Detail'!$A$2:$G$3180,7,0)</f>
        <v>1</v>
      </c>
      <c r="Q1810" s="30" t="s">
        <v>20754</v>
      </c>
      <c r="R1810" s="30" t="s">
        <v>20730</v>
      </c>
      <c r="S1810" s="30" t="s">
        <v>20731</v>
      </c>
      <c r="T1810" s="30" t="s">
        <v>20732</v>
      </c>
      <c r="U1810" s="30" t="s">
        <v>20732</v>
      </c>
      <c r="V1810" s="30" t="s">
        <v>20734</v>
      </c>
      <c r="W1810" s="30" t="s">
        <v>20737</v>
      </c>
      <c r="X1810" s="30" t="s">
        <v>20737</v>
      </c>
      <c r="Y1810" s="30" t="s">
        <v>20737</v>
      </c>
      <c r="Z1810" s="30" t="s">
        <v>20737</v>
      </c>
      <c r="AA1810" s="32" t="s">
        <v>20790</v>
      </c>
    </row>
    <row r="1811" spans="1:27" x14ac:dyDescent="0.3">
      <c r="A1811" s="28" t="s">
        <v>6524</v>
      </c>
      <c r="B1811" s="28" t="s">
        <v>17410</v>
      </c>
      <c r="C1811" s="28" t="s">
        <v>10901</v>
      </c>
      <c r="D1811" s="28" t="s">
        <v>7677</v>
      </c>
      <c r="E1811" s="28" t="s">
        <v>7716</v>
      </c>
      <c r="F1811" s="28" t="s">
        <v>5232</v>
      </c>
      <c r="G1811" s="28" t="s">
        <v>19176</v>
      </c>
      <c r="H1811" s="28" t="s">
        <v>17419</v>
      </c>
      <c r="I1811" s="28">
        <v>1</v>
      </c>
      <c r="J1811" s="28">
        <v>0</v>
      </c>
      <c r="K1811" s="28">
        <v>0</v>
      </c>
      <c r="L1811" s="28">
        <v>0</v>
      </c>
      <c r="M1811" s="28">
        <v>0</v>
      </c>
      <c r="N1811" s="28">
        <v>2</v>
      </c>
      <c r="O1811" s="28">
        <v>4</v>
      </c>
      <c r="P1811">
        <f>VLOOKUP($A1811,'Item Detail'!$A$2:$G$3180,7,0)</f>
        <v>1</v>
      </c>
      <c r="Q1811" s="30" t="s">
        <v>20735</v>
      </c>
      <c r="R1811" s="30" t="s">
        <v>20730</v>
      </c>
      <c r="S1811" s="30" t="s">
        <v>4207</v>
      </c>
      <c r="T1811" s="30" t="s">
        <v>20732</v>
      </c>
      <c r="U1811" s="30" t="s">
        <v>20733</v>
      </c>
      <c r="V1811" s="30" t="s">
        <v>20737</v>
      </c>
      <c r="W1811" s="30" t="s">
        <v>20737</v>
      </c>
      <c r="X1811" s="30" t="s">
        <v>20737</v>
      </c>
      <c r="Y1811" s="30" t="s">
        <v>20737</v>
      </c>
      <c r="Z1811" s="30" t="s">
        <v>20737</v>
      </c>
      <c r="AA1811" s="32" t="s">
        <v>20789</v>
      </c>
    </row>
    <row r="1812" spans="1:27" x14ac:dyDescent="0.3">
      <c r="A1812" s="28" t="s">
        <v>3546</v>
      </c>
      <c r="B1812" s="28" t="s">
        <v>17458</v>
      </c>
      <c r="C1812" s="28" t="s">
        <v>16643</v>
      </c>
      <c r="D1812" s="28" t="s">
        <v>16644</v>
      </c>
      <c r="E1812" s="28" t="s">
        <v>7716</v>
      </c>
      <c r="F1812" s="28" t="s">
        <v>17607</v>
      </c>
      <c r="G1812" s="28" t="s">
        <v>19177</v>
      </c>
      <c r="H1812" s="28" t="s">
        <v>17428</v>
      </c>
      <c r="I1812" s="28">
        <v>0</v>
      </c>
      <c r="J1812" s="28">
        <v>0</v>
      </c>
      <c r="K1812" s="28">
        <v>0</v>
      </c>
      <c r="L1812" s="28">
        <v>0</v>
      </c>
      <c r="M1812" s="28">
        <v>1</v>
      </c>
      <c r="N1812" s="28">
        <v>2</v>
      </c>
      <c r="O1812" s="28">
        <v>4</v>
      </c>
      <c r="P1812">
        <f>VLOOKUP($A1812,'Item Detail'!$A$2:$G$3180,7,0)</f>
        <v>1</v>
      </c>
      <c r="Q1812" s="30" t="s">
        <v>20741</v>
      </c>
      <c r="R1812" s="30" t="s">
        <v>20730</v>
      </c>
      <c r="S1812" s="30" t="s">
        <v>20742</v>
      </c>
      <c r="T1812" s="30" t="s">
        <v>20732</v>
      </c>
      <c r="U1812" s="30" t="s">
        <v>20733</v>
      </c>
      <c r="V1812" s="30" t="s">
        <v>20737</v>
      </c>
      <c r="W1812" s="30" t="s">
        <v>20737</v>
      </c>
      <c r="X1812" s="30" t="s">
        <v>20737</v>
      </c>
      <c r="Y1812" s="30" t="s">
        <v>20737</v>
      </c>
      <c r="Z1812" s="30" t="s">
        <v>20737</v>
      </c>
      <c r="AA1812" s="32" t="s">
        <v>20789</v>
      </c>
    </row>
    <row r="1813" spans="1:27" x14ac:dyDescent="0.3">
      <c r="A1813" s="28" t="s">
        <v>7455</v>
      </c>
      <c r="B1813" s="28" t="s">
        <v>17513</v>
      </c>
      <c r="C1813" s="28" t="s">
        <v>11888</v>
      </c>
      <c r="D1813" s="28" t="s">
        <v>8313</v>
      </c>
      <c r="E1813" s="28" t="s">
        <v>9341</v>
      </c>
      <c r="F1813" s="28" t="s">
        <v>7457</v>
      </c>
      <c r="G1813" s="28" t="s">
        <v>19178</v>
      </c>
      <c r="H1813" s="28" t="s">
        <v>17419</v>
      </c>
      <c r="I1813" s="28">
        <v>1</v>
      </c>
      <c r="J1813" s="28">
        <v>0</v>
      </c>
      <c r="K1813" s="28">
        <v>0</v>
      </c>
      <c r="L1813" s="28">
        <v>0</v>
      </c>
      <c r="M1813" s="28">
        <v>0</v>
      </c>
      <c r="N1813" s="28">
        <v>2</v>
      </c>
      <c r="O1813" s="28">
        <v>4</v>
      </c>
      <c r="P1813">
        <f>VLOOKUP($A1813,'Item Detail'!$A$2:$G$3180,7,0)</f>
        <v>1</v>
      </c>
      <c r="Q1813" s="30" t="s">
        <v>20735</v>
      </c>
      <c r="R1813" s="30" t="s">
        <v>20730</v>
      </c>
      <c r="S1813" s="30" t="s">
        <v>4207</v>
      </c>
      <c r="T1813" s="30" t="s">
        <v>20732</v>
      </c>
      <c r="U1813" s="30" t="s">
        <v>20732</v>
      </c>
      <c r="V1813" s="30" t="s">
        <v>20737</v>
      </c>
      <c r="W1813" s="30" t="s">
        <v>20737</v>
      </c>
      <c r="X1813" s="30" t="s">
        <v>20737</v>
      </c>
      <c r="Y1813" s="30" t="s">
        <v>20737</v>
      </c>
      <c r="Z1813" s="30" t="s">
        <v>20737</v>
      </c>
      <c r="AA1813" s="32" t="s">
        <v>20789</v>
      </c>
    </row>
    <row r="1814" spans="1:27" x14ac:dyDescent="0.3">
      <c r="A1814" s="28" t="s">
        <v>3436</v>
      </c>
      <c r="B1814" s="28" t="s">
        <v>17458</v>
      </c>
      <c r="C1814" s="28" t="s">
        <v>14569</v>
      </c>
      <c r="D1814" s="28" t="s">
        <v>14570</v>
      </c>
      <c r="E1814" s="28" t="s">
        <v>7716</v>
      </c>
      <c r="F1814" s="28" t="s">
        <v>3387</v>
      </c>
      <c r="G1814" s="28" t="s">
        <v>19179</v>
      </c>
      <c r="H1814" s="28" t="s">
        <v>17428</v>
      </c>
      <c r="I1814" s="28">
        <v>1</v>
      </c>
      <c r="J1814" s="28">
        <v>0</v>
      </c>
      <c r="K1814" s="28">
        <v>0</v>
      </c>
      <c r="L1814" s="28">
        <v>0</v>
      </c>
      <c r="M1814" s="28">
        <v>0</v>
      </c>
      <c r="N1814" s="28">
        <v>2</v>
      </c>
      <c r="O1814" s="28">
        <v>4</v>
      </c>
      <c r="P1814">
        <f>VLOOKUP($A1814,'Item Detail'!$A$2:$G$3180,7,0)</f>
        <v>1</v>
      </c>
      <c r="Q1814" s="30" t="s">
        <v>20741</v>
      </c>
      <c r="R1814" s="30" t="s">
        <v>20730</v>
      </c>
      <c r="S1814" s="30" t="s">
        <v>20742</v>
      </c>
      <c r="T1814" s="30" t="s">
        <v>20732</v>
      </c>
      <c r="U1814" s="30" t="s">
        <v>20732</v>
      </c>
      <c r="V1814" s="30" t="s">
        <v>20737</v>
      </c>
      <c r="W1814" s="30" t="s">
        <v>20737</v>
      </c>
      <c r="X1814" s="30" t="s">
        <v>20737</v>
      </c>
      <c r="Y1814" s="30" t="s">
        <v>20737</v>
      </c>
      <c r="Z1814" s="30" t="s">
        <v>20737</v>
      </c>
      <c r="AA1814" s="32" t="s">
        <v>20789</v>
      </c>
    </row>
    <row r="1815" spans="1:27" x14ac:dyDescent="0.3">
      <c r="A1815" s="28" t="s">
        <v>13532</v>
      </c>
      <c r="B1815" s="28" t="s">
        <v>17471</v>
      </c>
      <c r="C1815" s="28" t="s">
        <v>13533</v>
      </c>
      <c r="D1815" s="28" t="s">
        <v>7677</v>
      </c>
      <c r="E1815" s="28" t="s">
        <v>7716</v>
      </c>
      <c r="F1815" s="28" t="s">
        <v>17472</v>
      </c>
      <c r="G1815" s="28" t="s">
        <v>19180</v>
      </c>
      <c r="H1815" s="28" t="s">
        <v>17453</v>
      </c>
      <c r="I1815" s="28">
        <v>0</v>
      </c>
      <c r="J1815" s="28">
        <v>1</v>
      </c>
      <c r="K1815" s="28">
        <v>0</v>
      </c>
      <c r="L1815" s="28">
        <v>0</v>
      </c>
      <c r="M1815" s="28">
        <v>0</v>
      </c>
      <c r="N1815" s="28">
        <v>2</v>
      </c>
      <c r="O1815" s="28">
        <v>4</v>
      </c>
      <c r="P1815">
        <f>VLOOKUP($A1815,'Item Detail'!$A$2:$G$3180,7,0)</f>
        <v>1</v>
      </c>
      <c r="Q1815" s="30" t="s">
        <v>20754</v>
      </c>
      <c r="R1815" s="30" t="s">
        <v>20730</v>
      </c>
      <c r="S1815" s="30" t="s">
        <v>20731</v>
      </c>
      <c r="T1815" s="30" t="s">
        <v>20732</v>
      </c>
      <c r="U1815" s="30" t="s">
        <v>20732</v>
      </c>
      <c r="V1815" s="30" t="s">
        <v>20734</v>
      </c>
      <c r="W1815" s="30" t="s">
        <v>20737</v>
      </c>
      <c r="X1815" s="30" t="s">
        <v>20737</v>
      </c>
      <c r="Y1815" s="30" t="s">
        <v>20737</v>
      </c>
      <c r="Z1815" s="30" t="s">
        <v>20737</v>
      </c>
      <c r="AA1815" s="32" t="s">
        <v>20790</v>
      </c>
    </row>
    <row r="1816" spans="1:27" x14ac:dyDescent="0.3">
      <c r="A1816" s="28" t="s">
        <v>3841</v>
      </c>
      <c r="B1816" s="28" t="s">
        <v>17435</v>
      </c>
      <c r="C1816" s="28" t="s">
        <v>13783</v>
      </c>
      <c r="D1816" s="28" t="s">
        <v>13784</v>
      </c>
      <c r="E1816" s="28" t="s">
        <v>7716</v>
      </c>
      <c r="F1816" s="28" t="s">
        <v>18195</v>
      </c>
      <c r="G1816" s="28" t="s">
        <v>19181</v>
      </c>
      <c r="H1816" s="28" t="s">
        <v>17428</v>
      </c>
      <c r="I1816" s="28">
        <v>0</v>
      </c>
      <c r="J1816" s="28">
        <v>0</v>
      </c>
      <c r="K1816" s="28">
        <v>0</v>
      </c>
      <c r="L1816" s="28">
        <v>0</v>
      </c>
      <c r="M1816" s="28">
        <v>1</v>
      </c>
      <c r="N1816" s="28">
        <v>2</v>
      </c>
      <c r="O1816" s="28">
        <v>4</v>
      </c>
      <c r="P1816">
        <f>VLOOKUP($A1816,'Item Detail'!$A$2:$G$3180,7,0)</f>
        <v>1</v>
      </c>
      <c r="Q1816" s="30" t="s">
        <v>20741</v>
      </c>
      <c r="R1816" s="30" t="s">
        <v>20730</v>
      </c>
      <c r="S1816" s="30" t="s">
        <v>20742</v>
      </c>
      <c r="T1816" s="30" t="s">
        <v>20732</v>
      </c>
      <c r="U1816" s="30" t="s">
        <v>20732</v>
      </c>
      <c r="V1816" s="30" t="s">
        <v>20737</v>
      </c>
      <c r="W1816" s="30" t="s">
        <v>20737</v>
      </c>
      <c r="X1816" s="30" t="s">
        <v>20737</v>
      </c>
      <c r="Y1816" s="30" t="s">
        <v>20737</v>
      </c>
      <c r="Z1816" s="30" t="s">
        <v>20737</v>
      </c>
      <c r="AA1816" s="32" t="s">
        <v>20789</v>
      </c>
    </row>
    <row r="1817" spans="1:27" x14ac:dyDescent="0.3">
      <c r="A1817" s="28" t="s">
        <v>2973</v>
      </c>
      <c r="B1817" s="28" t="s">
        <v>17483</v>
      </c>
      <c r="C1817" s="28" t="s">
        <v>12770</v>
      </c>
      <c r="D1817" s="28" t="s">
        <v>12771</v>
      </c>
      <c r="E1817" s="28" t="s">
        <v>12772</v>
      </c>
      <c r="F1817" s="28" t="s">
        <v>18098</v>
      </c>
      <c r="G1817" s="28" t="s">
        <v>18177</v>
      </c>
      <c r="H1817" s="28" t="s">
        <v>17428</v>
      </c>
      <c r="I1817" s="28">
        <v>0</v>
      </c>
      <c r="J1817" s="28">
        <v>0</v>
      </c>
      <c r="K1817" s="28">
        <v>1</v>
      </c>
      <c r="L1817" s="28">
        <v>0</v>
      </c>
      <c r="M1817" s="28">
        <v>0</v>
      </c>
      <c r="N1817" s="28">
        <v>2</v>
      </c>
      <c r="O1817" s="28">
        <v>4</v>
      </c>
      <c r="P1817">
        <f>VLOOKUP($A1817,'Item Detail'!$A$2:$G$3180,7,0)</f>
        <v>1</v>
      </c>
      <c r="Q1817" s="30" t="s">
        <v>20741</v>
      </c>
      <c r="R1817" s="30" t="s">
        <v>20730</v>
      </c>
      <c r="S1817" s="30" t="s">
        <v>20742</v>
      </c>
      <c r="T1817" s="30" t="s">
        <v>20732</v>
      </c>
      <c r="U1817" s="30" t="s">
        <v>20732</v>
      </c>
      <c r="V1817" s="30" t="s">
        <v>20737</v>
      </c>
      <c r="W1817" s="30" t="s">
        <v>20737</v>
      </c>
      <c r="X1817" s="30" t="s">
        <v>20737</v>
      </c>
      <c r="Y1817" s="30" t="s">
        <v>20737</v>
      </c>
      <c r="Z1817" s="30" t="s">
        <v>20737</v>
      </c>
      <c r="AA1817" s="32" t="s">
        <v>20789</v>
      </c>
    </row>
    <row r="1818" spans="1:27" x14ac:dyDescent="0.3">
      <c r="A1818" s="28" t="s">
        <v>13765</v>
      </c>
      <c r="B1818" s="28" t="s">
        <v>17420</v>
      </c>
      <c r="C1818" s="28" t="s">
        <v>13766</v>
      </c>
      <c r="D1818" s="28" t="s">
        <v>13767</v>
      </c>
      <c r="E1818" s="28" t="s">
        <v>7829</v>
      </c>
      <c r="F1818" s="28" t="s">
        <v>1977</v>
      </c>
      <c r="G1818" s="28" t="s">
        <v>19182</v>
      </c>
      <c r="H1818" s="28" t="s">
        <v>17412</v>
      </c>
      <c r="I1818" s="28">
        <v>1</v>
      </c>
      <c r="J1818" s="28">
        <v>0</v>
      </c>
      <c r="K1818" s="28">
        <v>0</v>
      </c>
      <c r="L1818" s="28">
        <v>0</v>
      </c>
      <c r="M1818" s="28">
        <v>0</v>
      </c>
      <c r="N1818" s="28">
        <v>2</v>
      </c>
      <c r="O1818" s="28">
        <v>4</v>
      </c>
      <c r="P1818">
        <f>VLOOKUP($A1818,'Item Detail'!$A$2:$G$3180,7,0)</f>
        <v>1</v>
      </c>
      <c r="Q1818" s="30" t="s">
        <v>20729</v>
      </c>
      <c r="R1818" s="30" t="s">
        <v>20730</v>
      </c>
      <c r="S1818" s="30" t="s">
        <v>20731</v>
      </c>
      <c r="T1818" s="30" t="s">
        <v>20732</v>
      </c>
      <c r="U1818" s="30" t="s">
        <v>20733</v>
      </c>
      <c r="V1818" s="30" t="s">
        <v>20734</v>
      </c>
      <c r="W1818" s="30" t="s">
        <v>20737</v>
      </c>
      <c r="X1818" s="30" t="s">
        <v>20737</v>
      </c>
      <c r="Y1818" s="30" t="s">
        <v>20737</v>
      </c>
      <c r="Z1818" s="30" t="s">
        <v>20737</v>
      </c>
      <c r="AA1818" s="32" t="s">
        <v>20788</v>
      </c>
    </row>
    <row r="1819" spans="1:27" x14ac:dyDescent="0.3">
      <c r="A1819" s="28" t="s">
        <v>16305</v>
      </c>
      <c r="B1819" s="28" t="s">
        <v>17420</v>
      </c>
      <c r="C1819" s="28" t="s">
        <v>16306</v>
      </c>
      <c r="D1819" s="28" t="s">
        <v>13382</v>
      </c>
      <c r="E1819" s="28" t="s">
        <v>7829</v>
      </c>
      <c r="F1819" s="28" t="s">
        <v>1977</v>
      </c>
      <c r="G1819" s="28" t="s">
        <v>19183</v>
      </c>
      <c r="H1819" s="28" t="s">
        <v>17412</v>
      </c>
      <c r="I1819" s="28">
        <v>1</v>
      </c>
      <c r="J1819" s="28">
        <v>0</v>
      </c>
      <c r="K1819" s="28">
        <v>0</v>
      </c>
      <c r="L1819" s="28">
        <v>0</v>
      </c>
      <c r="M1819" s="28">
        <v>0</v>
      </c>
      <c r="N1819" s="28">
        <v>2</v>
      </c>
      <c r="O1819" s="28">
        <v>4</v>
      </c>
      <c r="P1819">
        <f>VLOOKUP($A1819,'Item Detail'!$A$2:$G$3180,7,0)</f>
        <v>1</v>
      </c>
      <c r="Q1819" s="30" t="s">
        <v>20729</v>
      </c>
      <c r="R1819" s="30" t="s">
        <v>20730</v>
      </c>
      <c r="S1819" s="30" t="s">
        <v>20731</v>
      </c>
      <c r="T1819" s="30" t="s">
        <v>20732</v>
      </c>
      <c r="U1819" s="30" t="s">
        <v>20733</v>
      </c>
      <c r="V1819" s="30" t="s">
        <v>20734</v>
      </c>
      <c r="W1819" s="30" t="s">
        <v>20734</v>
      </c>
      <c r="X1819" s="30" t="s">
        <v>20734</v>
      </c>
      <c r="Y1819" s="30" t="s">
        <v>20734</v>
      </c>
      <c r="Z1819" s="30" t="s">
        <v>20734</v>
      </c>
      <c r="AA1819" s="32" t="s">
        <v>20788</v>
      </c>
    </row>
    <row r="1820" spans="1:27" x14ac:dyDescent="0.3">
      <c r="A1820" s="28" t="s">
        <v>13380</v>
      </c>
      <c r="B1820" s="28" t="s">
        <v>17420</v>
      </c>
      <c r="C1820" s="28" t="s">
        <v>13381</v>
      </c>
      <c r="D1820" s="28" t="s">
        <v>13382</v>
      </c>
      <c r="E1820" s="28" t="s">
        <v>7829</v>
      </c>
      <c r="F1820" s="28" t="s">
        <v>1977</v>
      </c>
      <c r="G1820" s="28" t="s">
        <v>19184</v>
      </c>
      <c r="H1820" s="28" t="s">
        <v>17413</v>
      </c>
      <c r="I1820" s="28">
        <v>1</v>
      </c>
      <c r="J1820" s="28">
        <v>0</v>
      </c>
      <c r="K1820" s="28">
        <v>0</v>
      </c>
      <c r="L1820" s="28">
        <v>0</v>
      </c>
      <c r="M1820" s="28">
        <v>0</v>
      </c>
      <c r="N1820" s="28">
        <v>2</v>
      </c>
      <c r="O1820" s="28">
        <v>4</v>
      </c>
      <c r="P1820">
        <f>VLOOKUP($A1820,'Item Detail'!$A$2:$G$3180,7,0)</f>
        <v>1</v>
      </c>
      <c r="Q1820" s="30" t="s">
        <v>20729</v>
      </c>
      <c r="R1820" s="30" t="s">
        <v>20730</v>
      </c>
      <c r="S1820" s="30" t="s">
        <v>20731</v>
      </c>
      <c r="T1820" s="30" t="s">
        <v>20732</v>
      </c>
      <c r="U1820" s="30" t="s">
        <v>20733</v>
      </c>
      <c r="V1820" s="30" t="s">
        <v>20734</v>
      </c>
      <c r="W1820" s="30" t="s">
        <v>20734</v>
      </c>
      <c r="X1820" s="30" t="s">
        <v>20734</v>
      </c>
      <c r="Y1820" s="30" t="s">
        <v>20734</v>
      </c>
      <c r="Z1820" s="30" t="s">
        <v>20734</v>
      </c>
      <c r="AA1820" s="32" t="s">
        <v>20788</v>
      </c>
    </row>
    <row r="1821" spans="1:27" x14ac:dyDescent="0.3">
      <c r="A1821" s="28" t="s">
        <v>2769</v>
      </c>
      <c r="B1821" s="28" t="s">
        <v>17458</v>
      </c>
      <c r="C1821" s="28" t="s">
        <v>15035</v>
      </c>
      <c r="D1821" s="28" t="s">
        <v>11321</v>
      </c>
      <c r="E1821" s="28" t="s">
        <v>7888</v>
      </c>
      <c r="F1821" s="28" t="s">
        <v>1977</v>
      </c>
      <c r="G1821" s="28" t="s">
        <v>19185</v>
      </c>
      <c r="H1821" s="28" t="s">
        <v>17428</v>
      </c>
      <c r="I1821" s="28">
        <v>1</v>
      </c>
      <c r="J1821" s="28">
        <v>0</v>
      </c>
      <c r="K1821" s="28">
        <v>0</v>
      </c>
      <c r="L1821" s="28">
        <v>0</v>
      </c>
      <c r="M1821" s="28">
        <v>0</v>
      </c>
      <c r="N1821" s="28">
        <v>2</v>
      </c>
      <c r="O1821" s="28">
        <v>4</v>
      </c>
      <c r="P1821">
        <f>VLOOKUP($A1821,'Item Detail'!$A$2:$G$3180,7,0)</f>
        <v>1</v>
      </c>
      <c r="Q1821" s="30" t="s">
        <v>20741</v>
      </c>
      <c r="R1821" s="30" t="s">
        <v>20730</v>
      </c>
      <c r="S1821" s="30" t="s">
        <v>20742</v>
      </c>
      <c r="T1821" s="30" t="s">
        <v>20732</v>
      </c>
      <c r="U1821" s="30" t="s">
        <v>20733</v>
      </c>
      <c r="V1821" s="30" t="s">
        <v>20737</v>
      </c>
      <c r="W1821" s="30" t="s">
        <v>20737</v>
      </c>
      <c r="X1821" s="30" t="s">
        <v>20737</v>
      </c>
      <c r="Y1821" s="30" t="s">
        <v>20737</v>
      </c>
      <c r="Z1821" s="30" t="s">
        <v>20737</v>
      </c>
      <c r="AA1821" s="32" t="s">
        <v>20789</v>
      </c>
    </row>
    <row r="1822" spans="1:27" x14ac:dyDescent="0.3">
      <c r="A1822" s="28" t="s">
        <v>16906</v>
      </c>
      <c r="B1822" s="28" t="s">
        <v>17420</v>
      </c>
      <c r="C1822" s="28" t="s">
        <v>16907</v>
      </c>
      <c r="D1822" s="28" t="s">
        <v>13767</v>
      </c>
      <c r="E1822" s="28" t="s">
        <v>7829</v>
      </c>
      <c r="F1822" s="28" t="s">
        <v>1977</v>
      </c>
      <c r="G1822" s="28" t="s">
        <v>19186</v>
      </c>
      <c r="H1822" s="28" t="s">
        <v>17412</v>
      </c>
      <c r="I1822" s="28">
        <v>1</v>
      </c>
      <c r="J1822" s="28">
        <v>0</v>
      </c>
      <c r="K1822" s="28">
        <v>0</v>
      </c>
      <c r="L1822" s="28">
        <v>0</v>
      </c>
      <c r="M1822" s="28">
        <v>0</v>
      </c>
      <c r="N1822" s="28">
        <v>2</v>
      </c>
      <c r="O1822" s="28">
        <v>4</v>
      </c>
      <c r="P1822">
        <f>VLOOKUP($A1822,'Item Detail'!$A$2:$G$3180,7,0)</f>
        <v>1</v>
      </c>
      <c r="Q1822" s="30" t="s">
        <v>20729</v>
      </c>
      <c r="R1822" s="30" t="s">
        <v>20730</v>
      </c>
      <c r="S1822" s="30" t="s">
        <v>20731</v>
      </c>
      <c r="T1822" s="30" t="s">
        <v>20732</v>
      </c>
      <c r="U1822" s="30" t="s">
        <v>20733</v>
      </c>
      <c r="V1822" s="30" t="s">
        <v>20734</v>
      </c>
      <c r="W1822" s="30" t="s">
        <v>20734</v>
      </c>
      <c r="X1822" s="30" t="s">
        <v>20734</v>
      </c>
      <c r="Y1822" s="30" t="s">
        <v>20734</v>
      </c>
      <c r="Z1822" s="30" t="s">
        <v>20737</v>
      </c>
      <c r="AA1822" s="32" t="s">
        <v>20788</v>
      </c>
    </row>
    <row r="1823" spans="1:27" x14ac:dyDescent="0.3">
      <c r="A1823" s="28" t="s">
        <v>2886</v>
      </c>
      <c r="B1823" s="28" t="s">
        <v>17435</v>
      </c>
      <c r="C1823" s="28" t="s">
        <v>15335</v>
      </c>
      <c r="D1823" s="28" t="s">
        <v>8738</v>
      </c>
      <c r="E1823" s="28" t="s">
        <v>7716</v>
      </c>
      <c r="F1823" s="28" t="s">
        <v>19187</v>
      </c>
      <c r="G1823" s="28" t="s">
        <v>19188</v>
      </c>
      <c r="H1823" s="28" t="s">
        <v>17428</v>
      </c>
      <c r="I1823" s="28">
        <v>1</v>
      </c>
      <c r="J1823" s="28">
        <v>0</v>
      </c>
      <c r="K1823" s="28">
        <v>0</v>
      </c>
      <c r="L1823" s="28">
        <v>0</v>
      </c>
      <c r="M1823" s="28">
        <v>0</v>
      </c>
      <c r="N1823" s="28">
        <v>2</v>
      </c>
      <c r="O1823" s="28">
        <v>4</v>
      </c>
      <c r="P1823">
        <f>VLOOKUP($A1823,'Item Detail'!$A$2:$G$3180,7,0)</f>
        <v>1</v>
      </c>
      <c r="Q1823" s="30" t="s">
        <v>20764</v>
      </c>
      <c r="R1823" s="30" t="s">
        <v>20730</v>
      </c>
      <c r="S1823" s="30" t="s">
        <v>20742</v>
      </c>
      <c r="T1823" s="30" t="s">
        <v>20732</v>
      </c>
      <c r="U1823" s="30" t="s">
        <v>20732</v>
      </c>
      <c r="V1823" s="30" t="s">
        <v>20737</v>
      </c>
      <c r="W1823" s="30" t="s">
        <v>20737</v>
      </c>
      <c r="X1823" s="30" t="s">
        <v>20737</v>
      </c>
      <c r="Y1823" s="30" t="s">
        <v>20737</v>
      </c>
      <c r="Z1823" s="30" t="s">
        <v>20737</v>
      </c>
      <c r="AA1823" s="32" t="s">
        <v>20789</v>
      </c>
    </row>
    <row r="1824" spans="1:27" x14ac:dyDescent="0.3">
      <c r="A1824" s="28" t="s">
        <v>2889</v>
      </c>
      <c r="B1824" s="28" t="s">
        <v>17435</v>
      </c>
      <c r="C1824" s="28" t="s">
        <v>16429</v>
      </c>
      <c r="D1824" s="28" t="s">
        <v>8738</v>
      </c>
      <c r="E1824" s="28" t="s">
        <v>7716</v>
      </c>
      <c r="F1824" s="28" t="s">
        <v>19187</v>
      </c>
      <c r="G1824" s="28" t="s">
        <v>19189</v>
      </c>
      <c r="H1824" s="28" t="s">
        <v>17428</v>
      </c>
      <c r="I1824" s="28">
        <v>1</v>
      </c>
      <c r="J1824" s="28">
        <v>0</v>
      </c>
      <c r="K1824" s="28">
        <v>0</v>
      </c>
      <c r="L1824" s="28">
        <v>0</v>
      </c>
      <c r="M1824" s="28">
        <v>0</v>
      </c>
      <c r="N1824" s="28">
        <v>2</v>
      </c>
      <c r="O1824" s="28">
        <v>4</v>
      </c>
      <c r="P1824">
        <f>VLOOKUP($A1824,'Item Detail'!$A$2:$G$3180,7,0)</f>
        <v>1</v>
      </c>
      <c r="Q1824" s="30" t="s">
        <v>20764</v>
      </c>
      <c r="R1824" s="30" t="s">
        <v>20730</v>
      </c>
      <c r="S1824" s="30" t="s">
        <v>20742</v>
      </c>
      <c r="T1824" s="30" t="s">
        <v>20732</v>
      </c>
      <c r="U1824" s="30" t="s">
        <v>20732</v>
      </c>
      <c r="V1824" s="30" t="s">
        <v>20737</v>
      </c>
      <c r="W1824" s="30" t="s">
        <v>20737</v>
      </c>
      <c r="X1824" s="30" t="s">
        <v>20737</v>
      </c>
      <c r="Y1824" s="30" t="s">
        <v>20737</v>
      </c>
      <c r="Z1824" s="30" t="s">
        <v>20737</v>
      </c>
      <c r="AA1824" s="32" t="s">
        <v>20789</v>
      </c>
    </row>
    <row r="1825" spans="1:27" x14ac:dyDescent="0.3">
      <c r="A1825" s="28" t="s">
        <v>2558</v>
      </c>
      <c r="B1825" s="28" t="s">
        <v>17458</v>
      </c>
      <c r="C1825" s="28" t="s">
        <v>2559</v>
      </c>
      <c r="D1825" s="28" t="s">
        <v>7677</v>
      </c>
      <c r="E1825" s="28" t="s">
        <v>7710</v>
      </c>
      <c r="F1825" s="28" t="s">
        <v>1654</v>
      </c>
      <c r="G1825" s="28" t="s">
        <v>19190</v>
      </c>
      <c r="H1825" s="28" t="s">
        <v>17428</v>
      </c>
      <c r="I1825" s="28">
        <v>0</v>
      </c>
      <c r="J1825" s="28">
        <v>0</v>
      </c>
      <c r="K1825" s="28">
        <v>1</v>
      </c>
      <c r="L1825" s="28">
        <v>0</v>
      </c>
      <c r="M1825" s="28">
        <v>0</v>
      </c>
      <c r="N1825" s="28">
        <v>2</v>
      </c>
      <c r="O1825" s="28">
        <v>4</v>
      </c>
      <c r="P1825">
        <f>VLOOKUP($A1825,'Item Detail'!$A$2:$G$3180,7,0)</f>
        <v>1</v>
      </c>
      <c r="Q1825" s="30" t="s">
        <v>20741</v>
      </c>
      <c r="R1825" s="30" t="s">
        <v>20730</v>
      </c>
      <c r="S1825" s="30" t="s">
        <v>20742</v>
      </c>
      <c r="T1825" s="30" t="s">
        <v>20732</v>
      </c>
      <c r="U1825" s="30" t="s">
        <v>20733</v>
      </c>
      <c r="V1825" s="30" t="s">
        <v>20737</v>
      </c>
      <c r="W1825" s="30" t="s">
        <v>20737</v>
      </c>
      <c r="X1825" s="30" t="s">
        <v>20737</v>
      </c>
      <c r="Y1825" s="30" t="s">
        <v>20737</v>
      </c>
      <c r="Z1825" s="30" t="s">
        <v>20737</v>
      </c>
      <c r="AA1825" s="32" t="s">
        <v>20789</v>
      </c>
    </row>
    <row r="1826" spans="1:27" x14ac:dyDescent="0.3">
      <c r="A1826" s="28" t="s">
        <v>14391</v>
      </c>
      <c r="B1826" s="28" t="s">
        <v>17417</v>
      </c>
      <c r="C1826" s="28" t="s">
        <v>14392</v>
      </c>
      <c r="D1826" s="28" t="s">
        <v>14393</v>
      </c>
      <c r="E1826" s="28" t="s">
        <v>9456</v>
      </c>
      <c r="F1826" s="28" t="s">
        <v>9457</v>
      </c>
      <c r="G1826" s="28" t="s">
        <v>19191</v>
      </c>
      <c r="H1826" s="28" t="s">
        <v>17412</v>
      </c>
      <c r="I1826" s="28">
        <v>1</v>
      </c>
      <c r="J1826" s="28">
        <v>0</v>
      </c>
      <c r="K1826" s="28">
        <v>0</v>
      </c>
      <c r="L1826" s="28">
        <v>0</v>
      </c>
      <c r="M1826" s="28">
        <v>0</v>
      </c>
      <c r="N1826" s="28">
        <v>2</v>
      </c>
      <c r="O1826" s="28">
        <v>4</v>
      </c>
      <c r="P1826">
        <f>VLOOKUP($A1826,'Item Detail'!$A$2:$G$3180,7,0)</f>
        <v>1</v>
      </c>
      <c r="Q1826" s="30" t="s">
        <v>20729</v>
      </c>
      <c r="R1826" s="30" t="s">
        <v>20730</v>
      </c>
      <c r="S1826" s="30" t="s">
        <v>20731</v>
      </c>
      <c r="T1826" s="30" t="s">
        <v>20732</v>
      </c>
      <c r="U1826" s="30" t="s">
        <v>20732</v>
      </c>
      <c r="V1826" s="30" t="s">
        <v>20734</v>
      </c>
      <c r="W1826" s="30" t="s">
        <v>20737</v>
      </c>
      <c r="X1826" s="30" t="s">
        <v>20737</v>
      </c>
      <c r="Y1826" s="30" t="s">
        <v>20734</v>
      </c>
      <c r="Z1826" s="30" t="s">
        <v>20737</v>
      </c>
      <c r="AA1826" s="32" t="s">
        <v>20788</v>
      </c>
    </row>
    <row r="1827" spans="1:27" x14ac:dyDescent="0.3">
      <c r="A1827" s="28" t="s">
        <v>14971</v>
      </c>
      <c r="B1827" s="28" t="s">
        <v>17422</v>
      </c>
      <c r="C1827" s="28" t="s">
        <v>14972</v>
      </c>
      <c r="D1827" s="28" t="s">
        <v>14973</v>
      </c>
      <c r="E1827" s="28" t="s">
        <v>9378</v>
      </c>
      <c r="F1827" s="28" t="s">
        <v>1814</v>
      </c>
      <c r="G1827" s="28" t="s">
        <v>19192</v>
      </c>
      <c r="H1827" s="28" t="s">
        <v>17413</v>
      </c>
      <c r="I1827" s="28">
        <v>1</v>
      </c>
      <c r="J1827" s="28">
        <v>0</v>
      </c>
      <c r="K1827" s="28">
        <v>0</v>
      </c>
      <c r="L1827" s="28">
        <v>0</v>
      </c>
      <c r="M1827" s="28">
        <v>0</v>
      </c>
      <c r="N1827" s="28">
        <v>2</v>
      </c>
      <c r="O1827" s="28">
        <v>4</v>
      </c>
      <c r="P1827">
        <f>VLOOKUP($A1827,'Item Detail'!$A$2:$G$3180,7,0)</f>
        <v>1</v>
      </c>
      <c r="Q1827" s="30" t="s">
        <v>20750</v>
      </c>
      <c r="R1827" s="30" t="s">
        <v>20730</v>
      </c>
      <c r="S1827" s="30" t="s">
        <v>20731</v>
      </c>
      <c r="T1827" s="30" t="s">
        <v>20732</v>
      </c>
      <c r="U1827" s="30" t="s">
        <v>20732</v>
      </c>
      <c r="V1827" s="30" t="s">
        <v>20734</v>
      </c>
      <c r="W1827" s="30" t="s">
        <v>20737</v>
      </c>
      <c r="X1827" s="30" t="s">
        <v>20734</v>
      </c>
      <c r="Y1827" s="30" t="s">
        <v>20737</v>
      </c>
      <c r="Z1827" s="30" t="s">
        <v>20737</v>
      </c>
      <c r="AA1827" s="32" t="s">
        <v>20788</v>
      </c>
    </row>
    <row r="1828" spans="1:27" x14ac:dyDescent="0.3">
      <c r="A1828" s="28" t="s">
        <v>12382</v>
      </c>
      <c r="B1828" s="28" t="s">
        <v>17417</v>
      </c>
      <c r="C1828" s="28" t="s">
        <v>12383</v>
      </c>
      <c r="D1828" s="28" t="s">
        <v>12384</v>
      </c>
      <c r="E1828" s="28" t="s">
        <v>10024</v>
      </c>
      <c r="F1828" s="28" t="s">
        <v>9457</v>
      </c>
      <c r="G1828" s="28" t="s">
        <v>19193</v>
      </c>
      <c r="H1828" s="28" t="s">
        <v>17413</v>
      </c>
      <c r="I1828" s="28">
        <v>1</v>
      </c>
      <c r="J1828" s="28">
        <v>0</v>
      </c>
      <c r="K1828" s="28">
        <v>0</v>
      </c>
      <c r="L1828" s="28">
        <v>0</v>
      </c>
      <c r="M1828" s="28">
        <v>0</v>
      </c>
      <c r="N1828" s="28">
        <v>2</v>
      </c>
      <c r="O1828" s="28">
        <v>4</v>
      </c>
      <c r="P1828">
        <f>VLOOKUP($A1828,'Item Detail'!$A$2:$G$3180,7,0)</f>
        <v>1</v>
      </c>
      <c r="Q1828" s="30" t="s">
        <v>20729</v>
      </c>
      <c r="R1828" s="30" t="s">
        <v>20730</v>
      </c>
      <c r="S1828" s="30" t="s">
        <v>20731</v>
      </c>
      <c r="T1828" s="30" t="s">
        <v>20732</v>
      </c>
      <c r="U1828" s="30" t="s">
        <v>20733</v>
      </c>
      <c r="V1828" s="30" t="s">
        <v>20734</v>
      </c>
      <c r="W1828" s="30" t="s">
        <v>20734</v>
      </c>
      <c r="X1828" s="30" t="s">
        <v>20734</v>
      </c>
      <c r="Y1828" s="30" t="s">
        <v>20734</v>
      </c>
      <c r="Z1828" s="30" t="s">
        <v>20734</v>
      </c>
      <c r="AA1828" s="32" t="s">
        <v>20788</v>
      </c>
    </row>
    <row r="1829" spans="1:27" x14ac:dyDescent="0.3">
      <c r="A1829" s="28" t="s">
        <v>14769</v>
      </c>
      <c r="B1829" s="28" t="s">
        <v>17420</v>
      </c>
      <c r="C1829" s="28" t="s">
        <v>14770</v>
      </c>
      <c r="D1829" s="28" t="s">
        <v>14771</v>
      </c>
      <c r="E1829" s="28" t="s">
        <v>7716</v>
      </c>
      <c r="F1829" s="28" t="s">
        <v>17432</v>
      </c>
      <c r="G1829" s="28" t="s">
        <v>19194</v>
      </c>
      <c r="H1829" s="28" t="s">
        <v>17413</v>
      </c>
      <c r="I1829" s="28">
        <v>1</v>
      </c>
      <c r="J1829" s="28">
        <v>0</v>
      </c>
      <c r="K1829" s="28">
        <v>0</v>
      </c>
      <c r="L1829" s="28">
        <v>0</v>
      </c>
      <c r="M1829" s="28">
        <v>0</v>
      </c>
      <c r="N1829" s="28">
        <v>2</v>
      </c>
      <c r="O1829" s="28">
        <v>4</v>
      </c>
      <c r="P1829">
        <f>VLOOKUP($A1829,'Item Detail'!$A$2:$G$3180,7,0)</f>
        <v>1</v>
      </c>
      <c r="Q1829" s="30" t="s">
        <v>20729</v>
      </c>
      <c r="R1829" s="30" t="s">
        <v>20730</v>
      </c>
      <c r="S1829" s="30" t="s">
        <v>20731</v>
      </c>
      <c r="T1829" s="30" t="s">
        <v>20732</v>
      </c>
      <c r="U1829" s="30" t="s">
        <v>20733</v>
      </c>
      <c r="V1829" s="30" t="s">
        <v>20734</v>
      </c>
      <c r="W1829" s="30" t="s">
        <v>20734</v>
      </c>
      <c r="X1829" s="30" t="s">
        <v>20734</v>
      </c>
      <c r="Y1829" s="30" t="s">
        <v>20734</v>
      </c>
      <c r="Z1829" s="30" t="s">
        <v>20734</v>
      </c>
      <c r="AA1829" s="32" t="s">
        <v>20788</v>
      </c>
    </row>
    <row r="1830" spans="1:27" x14ac:dyDescent="0.3">
      <c r="A1830" s="28" t="s">
        <v>12899</v>
      </c>
      <c r="B1830" s="28" t="s">
        <v>17483</v>
      </c>
      <c r="C1830" s="28" t="s">
        <v>12900</v>
      </c>
      <c r="D1830" s="28" t="s">
        <v>7677</v>
      </c>
      <c r="E1830" s="28" t="s">
        <v>7749</v>
      </c>
      <c r="F1830" s="28" t="s">
        <v>1691</v>
      </c>
      <c r="G1830" s="28" t="s">
        <v>19195</v>
      </c>
      <c r="H1830" s="28" t="s">
        <v>17412</v>
      </c>
      <c r="I1830" s="28">
        <v>0</v>
      </c>
      <c r="J1830" s="28">
        <v>0</v>
      </c>
      <c r="K1830" s="28">
        <v>1</v>
      </c>
      <c r="L1830" s="28">
        <v>0</v>
      </c>
      <c r="M1830" s="28">
        <v>0</v>
      </c>
      <c r="N1830" s="28">
        <v>2</v>
      </c>
      <c r="O1830" s="28">
        <v>4</v>
      </c>
      <c r="P1830">
        <f>VLOOKUP($A1830,'Item Detail'!$A$2:$G$3180,7,0)</f>
        <v>1</v>
      </c>
      <c r="Q1830" s="30" t="s">
        <v>20729</v>
      </c>
      <c r="R1830" s="30" t="s">
        <v>20730</v>
      </c>
      <c r="S1830" s="30" t="s">
        <v>20731</v>
      </c>
      <c r="T1830" s="30" t="s">
        <v>20732</v>
      </c>
      <c r="U1830" s="30" t="s">
        <v>20732</v>
      </c>
      <c r="V1830" s="30" t="s">
        <v>20734</v>
      </c>
      <c r="W1830" s="30" t="s">
        <v>20734</v>
      </c>
      <c r="X1830" s="30" t="s">
        <v>20734</v>
      </c>
      <c r="Y1830" s="30" t="s">
        <v>20734</v>
      </c>
      <c r="Z1830" s="30" t="s">
        <v>20734</v>
      </c>
      <c r="AA1830" s="32" t="s">
        <v>20788</v>
      </c>
    </row>
    <row r="1831" spans="1:27" x14ac:dyDescent="0.3">
      <c r="A1831" s="28" t="s">
        <v>12096</v>
      </c>
      <c r="B1831" s="28" t="s">
        <v>17483</v>
      </c>
      <c r="C1831" s="28" t="s">
        <v>10297</v>
      </c>
      <c r="D1831" s="28" t="s">
        <v>12097</v>
      </c>
      <c r="E1831" s="28" t="s">
        <v>7716</v>
      </c>
      <c r="F1831" s="28" t="s">
        <v>1691</v>
      </c>
      <c r="G1831" s="28" t="s">
        <v>19196</v>
      </c>
      <c r="H1831" s="28" t="s">
        <v>17413</v>
      </c>
      <c r="I1831" s="28">
        <v>0</v>
      </c>
      <c r="J1831" s="28">
        <v>0</v>
      </c>
      <c r="K1831" s="28">
        <v>1</v>
      </c>
      <c r="L1831" s="28">
        <v>0</v>
      </c>
      <c r="M1831" s="28">
        <v>0</v>
      </c>
      <c r="N1831" s="28">
        <v>2</v>
      </c>
      <c r="O1831" s="28">
        <v>4</v>
      </c>
      <c r="P1831">
        <f>VLOOKUP($A1831,'Item Detail'!$A$2:$G$3180,7,0)</f>
        <v>1</v>
      </c>
      <c r="Q1831" s="30" t="s">
        <v>20729</v>
      </c>
      <c r="R1831" s="30" t="s">
        <v>20730</v>
      </c>
      <c r="S1831" s="30" t="s">
        <v>20731</v>
      </c>
      <c r="T1831" s="30" t="s">
        <v>20732</v>
      </c>
      <c r="U1831" s="30" t="s">
        <v>20732</v>
      </c>
      <c r="V1831" s="30" t="s">
        <v>20734</v>
      </c>
      <c r="W1831" s="30" t="s">
        <v>20734</v>
      </c>
      <c r="X1831" s="30" t="s">
        <v>20734</v>
      </c>
      <c r="Y1831" s="30" t="s">
        <v>20734</v>
      </c>
      <c r="Z1831" s="30" t="s">
        <v>20734</v>
      </c>
      <c r="AA1831" s="32" t="s">
        <v>20788</v>
      </c>
    </row>
    <row r="1832" spans="1:27" x14ac:dyDescent="0.3">
      <c r="A1832" s="28" t="s">
        <v>2206</v>
      </c>
      <c r="B1832" s="28" t="s">
        <v>17483</v>
      </c>
      <c r="C1832" s="28" t="s">
        <v>14008</v>
      </c>
      <c r="D1832" s="28" t="s">
        <v>7677</v>
      </c>
      <c r="E1832" s="28" t="s">
        <v>8573</v>
      </c>
      <c r="F1832" s="28" t="s">
        <v>1691</v>
      </c>
      <c r="G1832" s="28" t="s">
        <v>19197</v>
      </c>
      <c r="H1832" s="28" t="s">
        <v>17428</v>
      </c>
      <c r="I1832" s="28">
        <v>1</v>
      </c>
      <c r="J1832" s="28">
        <v>0</v>
      </c>
      <c r="K1832" s="28">
        <v>0</v>
      </c>
      <c r="L1832" s="28">
        <v>0</v>
      </c>
      <c r="M1832" s="28">
        <v>0</v>
      </c>
      <c r="N1832" s="28">
        <v>2</v>
      </c>
      <c r="O1832" s="28">
        <v>4</v>
      </c>
      <c r="P1832">
        <f>VLOOKUP($A1832,'Item Detail'!$A$2:$G$3180,7,0)</f>
        <v>1</v>
      </c>
      <c r="Q1832" s="30" t="s">
        <v>20741</v>
      </c>
      <c r="R1832" s="30" t="s">
        <v>20730</v>
      </c>
      <c r="S1832" s="30" t="s">
        <v>20742</v>
      </c>
      <c r="T1832" s="30" t="s">
        <v>20732</v>
      </c>
      <c r="U1832" s="30" t="s">
        <v>20732</v>
      </c>
      <c r="V1832" s="30" t="s">
        <v>20737</v>
      </c>
      <c r="W1832" s="30" t="s">
        <v>20737</v>
      </c>
      <c r="X1832" s="30" t="s">
        <v>20737</v>
      </c>
      <c r="Y1832" s="30" t="s">
        <v>20737</v>
      </c>
      <c r="Z1832" s="30" t="s">
        <v>20737</v>
      </c>
      <c r="AA1832" s="32" t="s">
        <v>20789</v>
      </c>
    </row>
    <row r="1833" spans="1:27" x14ac:dyDescent="0.3">
      <c r="A1833" s="28" t="s">
        <v>11584</v>
      </c>
      <c r="B1833" s="28" t="s">
        <v>17483</v>
      </c>
      <c r="C1833" s="28" t="s">
        <v>11585</v>
      </c>
      <c r="D1833" s="28" t="s">
        <v>11586</v>
      </c>
      <c r="E1833" s="28" t="s">
        <v>9341</v>
      </c>
      <c r="F1833" s="28" t="s">
        <v>1691</v>
      </c>
      <c r="G1833" s="28" t="s">
        <v>19198</v>
      </c>
      <c r="H1833" s="28" t="s">
        <v>17453</v>
      </c>
      <c r="I1833" s="28">
        <v>0</v>
      </c>
      <c r="J1833" s="28">
        <v>0</v>
      </c>
      <c r="K1833" s="28">
        <v>1</v>
      </c>
      <c r="L1833" s="28">
        <v>0</v>
      </c>
      <c r="M1833" s="28">
        <v>0</v>
      </c>
      <c r="N1833" s="28">
        <v>2</v>
      </c>
      <c r="O1833" s="28">
        <v>4</v>
      </c>
      <c r="P1833">
        <f>VLOOKUP($A1833,'Item Detail'!$A$2:$G$3180,7,0)</f>
        <v>1</v>
      </c>
      <c r="Q1833" s="30" t="s">
        <v>20729</v>
      </c>
      <c r="R1833" s="30" t="s">
        <v>20730</v>
      </c>
      <c r="S1833" s="30" t="s">
        <v>20731</v>
      </c>
      <c r="T1833" s="30" t="s">
        <v>20732</v>
      </c>
      <c r="U1833" s="30" t="s">
        <v>20732</v>
      </c>
      <c r="V1833" s="30" t="s">
        <v>20734</v>
      </c>
      <c r="W1833" s="30" t="s">
        <v>20737</v>
      </c>
      <c r="X1833" s="30" t="s">
        <v>20737</v>
      </c>
      <c r="Y1833" s="30" t="s">
        <v>20734</v>
      </c>
      <c r="Z1833" s="30" t="s">
        <v>20737</v>
      </c>
      <c r="AA1833" s="32" t="s">
        <v>20790</v>
      </c>
    </row>
    <row r="1834" spans="1:27" x14ac:dyDescent="0.3">
      <c r="A1834" s="28" t="s">
        <v>12415</v>
      </c>
      <c r="B1834" s="28" t="s">
        <v>17471</v>
      </c>
      <c r="C1834" s="28" t="s">
        <v>12416</v>
      </c>
      <c r="D1834" s="28" t="s">
        <v>12417</v>
      </c>
      <c r="E1834" s="28" t="s">
        <v>8818</v>
      </c>
      <c r="F1834" s="28" t="s">
        <v>17472</v>
      </c>
      <c r="G1834" s="28" t="s">
        <v>19199</v>
      </c>
      <c r="H1834" s="28" t="s">
        <v>17413</v>
      </c>
      <c r="I1834" s="28">
        <v>0</v>
      </c>
      <c r="J1834" s="28">
        <v>0</v>
      </c>
      <c r="K1834" s="28">
        <v>0</v>
      </c>
      <c r="L1834" s="28">
        <v>0</v>
      </c>
      <c r="M1834" s="28">
        <v>1</v>
      </c>
      <c r="N1834" s="28">
        <v>2</v>
      </c>
      <c r="O1834" s="28">
        <v>4</v>
      </c>
      <c r="P1834">
        <f>VLOOKUP($A1834,'Item Detail'!$A$2:$G$3180,7,0)</f>
        <v>1</v>
      </c>
      <c r="Q1834" s="30" t="s">
        <v>20729</v>
      </c>
      <c r="R1834" s="30" t="s">
        <v>20730</v>
      </c>
      <c r="S1834" s="30" t="s">
        <v>20731</v>
      </c>
      <c r="T1834" s="30" t="s">
        <v>20732</v>
      </c>
      <c r="U1834" s="30" t="s">
        <v>20749</v>
      </c>
      <c r="V1834" s="30" t="s">
        <v>20734</v>
      </c>
      <c r="W1834" s="30" t="s">
        <v>20734</v>
      </c>
      <c r="X1834" s="30" t="s">
        <v>20734</v>
      </c>
      <c r="Y1834" s="30" t="s">
        <v>20734</v>
      </c>
      <c r="Z1834" s="30" t="s">
        <v>20734</v>
      </c>
      <c r="AA1834" s="32" t="s">
        <v>20788</v>
      </c>
    </row>
    <row r="1835" spans="1:27" x14ac:dyDescent="0.3">
      <c r="A1835" s="28" t="s">
        <v>1872</v>
      </c>
      <c r="B1835" s="28" t="s">
        <v>17471</v>
      </c>
      <c r="C1835" s="28" t="s">
        <v>9307</v>
      </c>
      <c r="D1835" s="28" t="s">
        <v>9015</v>
      </c>
      <c r="E1835" s="28" t="s">
        <v>9308</v>
      </c>
      <c r="F1835" s="28" t="s">
        <v>17472</v>
      </c>
      <c r="G1835" s="28" t="s">
        <v>19200</v>
      </c>
      <c r="H1835" s="28" t="s">
        <v>17428</v>
      </c>
      <c r="I1835" s="28">
        <v>0</v>
      </c>
      <c r="J1835" s="28">
        <v>0</v>
      </c>
      <c r="K1835" s="28">
        <v>0</v>
      </c>
      <c r="L1835" s="28">
        <v>0</v>
      </c>
      <c r="M1835" s="28">
        <v>1</v>
      </c>
      <c r="N1835" s="28">
        <v>2</v>
      </c>
      <c r="O1835" s="28">
        <v>4</v>
      </c>
      <c r="P1835">
        <f>VLOOKUP($A1835,'Item Detail'!$A$2:$G$3180,7,0)</f>
        <v>1</v>
      </c>
      <c r="Q1835" s="30" t="s">
        <v>20741</v>
      </c>
      <c r="R1835" s="30" t="s">
        <v>20730</v>
      </c>
      <c r="S1835" s="30" t="s">
        <v>20742</v>
      </c>
      <c r="T1835" s="30" t="s">
        <v>20732</v>
      </c>
      <c r="U1835" s="30" t="s">
        <v>20749</v>
      </c>
      <c r="V1835" s="30" t="s">
        <v>20737</v>
      </c>
      <c r="W1835" s="30" t="s">
        <v>20737</v>
      </c>
      <c r="X1835" s="30" t="s">
        <v>20737</v>
      </c>
      <c r="Y1835" s="30" t="s">
        <v>20737</v>
      </c>
      <c r="Z1835" s="30" t="s">
        <v>20737</v>
      </c>
      <c r="AA1835" s="32" t="s">
        <v>20789</v>
      </c>
    </row>
    <row r="1836" spans="1:27" x14ac:dyDescent="0.3">
      <c r="A1836" s="28" t="s">
        <v>1755</v>
      </c>
      <c r="B1836" s="28" t="s">
        <v>17454</v>
      </c>
      <c r="C1836" s="28" t="s">
        <v>13186</v>
      </c>
      <c r="D1836" s="28" t="s">
        <v>8313</v>
      </c>
      <c r="E1836" s="28" t="s">
        <v>7716</v>
      </c>
      <c r="F1836" s="28" t="s">
        <v>1757</v>
      </c>
      <c r="G1836" s="28" t="s">
        <v>19201</v>
      </c>
      <c r="H1836" s="28" t="s">
        <v>17428</v>
      </c>
      <c r="I1836" s="28">
        <v>0</v>
      </c>
      <c r="J1836" s="28">
        <v>0</v>
      </c>
      <c r="K1836" s="28">
        <v>1</v>
      </c>
      <c r="L1836" s="28">
        <v>0</v>
      </c>
      <c r="M1836" s="28">
        <v>0</v>
      </c>
      <c r="N1836" s="28">
        <v>2</v>
      </c>
      <c r="O1836" s="28">
        <v>4</v>
      </c>
      <c r="P1836">
        <f>VLOOKUP($A1836,'Item Detail'!$A$2:$G$3180,7,0)</f>
        <v>1</v>
      </c>
      <c r="Q1836" s="30" t="s">
        <v>20741</v>
      </c>
      <c r="R1836" s="30" t="s">
        <v>20730</v>
      </c>
      <c r="S1836" s="30" t="s">
        <v>20742</v>
      </c>
      <c r="T1836" s="30" t="s">
        <v>20732</v>
      </c>
      <c r="U1836" s="30" t="s">
        <v>20732</v>
      </c>
      <c r="V1836" s="30" t="s">
        <v>20737</v>
      </c>
      <c r="W1836" s="30" t="s">
        <v>20737</v>
      </c>
      <c r="X1836" s="30" t="s">
        <v>20737</v>
      </c>
      <c r="Y1836" s="30" t="s">
        <v>20737</v>
      </c>
      <c r="Z1836" s="30" t="s">
        <v>20737</v>
      </c>
      <c r="AA1836" s="32" t="s">
        <v>20789</v>
      </c>
    </row>
    <row r="1837" spans="1:27" x14ac:dyDescent="0.3">
      <c r="A1837" s="28" t="s">
        <v>15968</v>
      </c>
      <c r="B1837" s="28" t="s">
        <v>17437</v>
      </c>
      <c r="C1837" s="28" t="s">
        <v>15969</v>
      </c>
      <c r="D1837" s="28" t="s">
        <v>15970</v>
      </c>
      <c r="E1837" s="28" t="s">
        <v>8554</v>
      </c>
      <c r="F1837" s="28" t="s">
        <v>2795</v>
      </c>
      <c r="G1837" s="28" t="s">
        <v>19202</v>
      </c>
      <c r="H1837" s="28" t="s">
        <v>17413</v>
      </c>
      <c r="I1837" s="28">
        <v>0</v>
      </c>
      <c r="J1837" s="28">
        <v>0</v>
      </c>
      <c r="K1837" s="28">
        <v>0</v>
      </c>
      <c r="L1837" s="28">
        <v>0</v>
      </c>
      <c r="M1837" s="28">
        <v>1</v>
      </c>
      <c r="N1837" s="28">
        <v>2</v>
      </c>
      <c r="O1837" s="28">
        <v>4</v>
      </c>
      <c r="P1837">
        <f>VLOOKUP($A1837,'Item Detail'!$A$2:$G$3180,7,0)</f>
        <v>1</v>
      </c>
      <c r="Q1837" s="30" t="s">
        <v>20750</v>
      </c>
      <c r="R1837" s="30" t="s">
        <v>4207</v>
      </c>
      <c r="S1837" s="30" t="s">
        <v>20731</v>
      </c>
      <c r="T1837" s="30" t="s">
        <v>20732</v>
      </c>
      <c r="U1837" s="30" t="s">
        <v>20732</v>
      </c>
      <c r="V1837" s="30" t="s">
        <v>20737</v>
      </c>
      <c r="W1837" s="30" t="s">
        <v>20737</v>
      </c>
      <c r="X1837" s="30" t="s">
        <v>20737</v>
      </c>
      <c r="Y1837" s="30" t="s">
        <v>20737</v>
      </c>
      <c r="Z1837" s="30" t="s">
        <v>20737</v>
      </c>
      <c r="AA1837" s="32" t="s">
        <v>20786</v>
      </c>
    </row>
    <row r="1838" spans="1:27" x14ac:dyDescent="0.3">
      <c r="A1838" s="28" t="s">
        <v>3345</v>
      </c>
      <c r="B1838" s="28" t="s">
        <v>17454</v>
      </c>
      <c r="C1838" s="28" t="s">
        <v>3346</v>
      </c>
      <c r="D1838" s="28" t="s">
        <v>7677</v>
      </c>
      <c r="E1838" s="28" t="s">
        <v>7716</v>
      </c>
      <c r="F1838" s="28" t="s">
        <v>1757</v>
      </c>
      <c r="G1838" s="28" t="s">
        <v>19203</v>
      </c>
      <c r="H1838" s="28" t="s">
        <v>17428</v>
      </c>
      <c r="I1838" s="28">
        <v>1</v>
      </c>
      <c r="J1838" s="28">
        <v>0</v>
      </c>
      <c r="K1838" s="28">
        <v>0</v>
      </c>
      <c r="L1838" s="28">
        <v>0</v>
      </c>
      <c r="M1838" s="28">
        <v>0</v>
      </c>
      <c r="N1838" s="28">
        <v>2</v>
      </c>
      <c r="O1838" s="28">
        <v>4</v>
      </c>
      <c r="P1838">
        <f>VLOOKUP($A1838,'Item Detail'!$A$2:$G$3180,7,0)</f>
        <v>1</v>
      </c>
      <c r="Q1838" s="30" t="s">
        <v>20741</v>
      </c>
      <c r="R1838" s="30" t="s">
        <v>20730</v>
      </c>
      <c r="S1838" s="30" t="s">
        <v>20742</v>
      </c>
      <c r="T1838" s="30" t="s">
        <v>20732</v>
      </c>
      <c r="U1838" s="30" t="s">
        <v>20733</v>
      </c>
      <c r="V1838" s="30" t="s">
        <v>20737</v>
      </c>
      <c r="W1838" s="30" t="s">
        <v>20737</v>
      </c>
      <c r="X1838" s="30" t="s">
        <v>20737</v>
      </c>
      <c r="Y1838" s="30" t="s">
        <v>20737</v>
      </c>
      <c r="Z1838" s="30" t="s">
        <v>20737</v>
      </c>
      <c r="AA1838" s="33" t="s">
        <v>20789</v>
      </c>
    </row>
    <row r="1839" spans="1:27" x14ac:dyDescent="0.3">
      <c r="A1839" s="28" t="s">
        <v>7077</v>
      </c>
      <c r="B1839" s="28" t="s">
        <v>17420</v>
      </c>
      <c r="C1839" s="28" t="s">
        <v>11424</v>
      </c>
      <c r="D1839" s="28" t="s">
        <v>7677</v>
      </c>
      <c r="E1839" s="28" t="s">
        <v>7707</v>
      </c>
      <c r="F1839" s="28" t="s">
        <v>19204</v>
      </c>
      <c r="G1839" s="28" t="s">
        <v>19205</v>
      </c>
      <c r="H1839" s="28" t="s">
        <v>17419</v>
      </c>
      <c r="I1839" s="28">
        <v>0</v>
      </c>
      <c r="J1839" s="28">
        <v>0</v>
      </c>
      <c r="K1839" s="28">
        <v>0</v>
      </c>
      <c r="L1839" s="28">
        <v>0</v>
      </c>
      <c r="M1839" s="28">
        <v>1</v>
      </c>
      <c r="N1839" s="28">
        <v>2</v>
      </c>
      <c r="O1839" s="28">
        <v>4</v>
      </c>
      <c r="P1839">
        <f>VLOOKUP($A1839,'Item Detail'!$A$2:$G$3180,7,0)</f>
        <v>1</v>
      </c>
      <c r="Q1839" s="30" t="s">
        <v>20735</v>
      </c>
      <c r="R1839" s="30" t="s">
        <v>20752</v>
      </c>
      <c r="S1839" s="30" t="s">
        <v>20752</v>
      </c>
      <c r="T1839" s="30" t="s">
        <v>20732</v>
      </c>
      <c r="U1839" s="30" t="s">
        <v>20749</v>
      </c>
      <c r="V1839" s="30" t="s">
        <v>20737</v>
      </c>
      <c r="W1839" s="30" t="s">
        <v>20737</v>
      </c>
      <c r="X1839" s="30" t="s">
        <v>20737</v>
      </c>
      <c r="Y1839" s="30" t="s">
        <v>20737</v>
      </c>
      <c r="Z1839" s="30" t="s">
        <v>20737</v>
      </c>
      <c r="AA1839" s="32" t="s">
        <v>20786</v>
      </c>
    </row>
    <row r="1840" spans="1:27" x14ac:dyDescent="0.3">
      <c r="A1840" s="28" t="s">
        <v>16492</v>
      </c>
      <c r="B1840" s="28" t="s">
        <v>17471</v>
      </c>
      <c r="C1840" s="28" t="s">
        <v>16493</v>
      </c>
      <c r="D1840" s="28" t="s">
        <v>9418</v>
      </c>
      <c r="E1840" s="28" t="s">
        <v>7716</v>
      </c>
      <c r="F1840" s="28" t="s">
        <v>17472</v>
      </c>
      <c r="G1840" s="28" t="s">
        <v>19206</v>
      </c>
      <c r="H1840" s="28" t="s">
        <v>17453</v>
      </c>
      <c r="I1840" s="28">
        <v>0</v>
      </c>
      <c r="J1840" s="28">
        <v>0</v>
      </c>
      <c r="K1840" s="28">
        <v>1</v>
      </c>
      <c r="L1840" s="28">
        <v>0</v>
      </c>
      <c r="M1840" s="28">
        <v>0</v>
      </c>
      <c r="N1840" s="28">
        <v>2</v>
      </c>
      <c r="O1840" s="28">
        <v>4</v>
      </c>
      <c r="P1840">
        <f>VLOOKUP($A1840,'Item Detail'!$A$2:$G$3180,7,0)</f>
        <v>1</v>
      </c>
      <c r="Q1840" s="30" t="s">
        <v>20729</v>
      </c>
      <c r="R1840" s="30" t="s">
        <v>20730</v>
      </c>
      <c r="S1840" s="30" t="s">
        <v>20731</v>
      </c>
      <c r="T1840" s="30" t="s">
        <v>20732</v>
      </c>
      <c r="U1840" s="30" t="s">
        <v>20732</v>
      </c>
      <c r="V1840" s="30" t="s">
        <v>20734</v>
      </c>
      <c r="W1840" s="30" t="s">
        <v>20737</v>
      </c>
      <c r="X1840" s="30" t="s">
        <v>20737</v>
      </c>
      <c r="Y1840" s="30" t="s">
        <v>20737</v>
      </c>
      <c r="Z1840" s="30" t="s">
        <v>20734</v>
      </c>
      <c r="AA1840" s="32" t="s">
        <v>20790</v>
      </c>
    </row>
    <row r="1841" spans="1:27" x14ac:dyDescent="0.3">
      <c r="A1841" s="28" t="s">
        <v>4162</v>
      </c>
      <c r="B1841" s="28" t="s">
        <v>17513</v>
      </c>
      <c r="C1841" s="28" t="s">
        <v>10711</v>
      </c>
      <c r="D1841" s="28" t="s">
        <v>10620</v>
      </c>
      <c r="E1841" s="28" t="s">
        <v>7716</v>
      </c>
      <c r="F1841" s="28" t="s">
        <v>4157</v>
      </c>
      <c r="G1841" s="28" t="s">
        <v>19207</v>
      </c>
      <c r="H1841" s="28" t="s">
        <v>17428</v>
      </c>
      <c r="I1841" s="28">
        <v>0</v>
      </c>
      <c r="J1841" s="28">
        <v>0</v>
      </c>
      <c r="K1841" s="28">
        <v>0</v>
      </c>
      <c r="L1841" s="28">
        <v>0</v>
      </c>
      <c r="M1841" s="28">
        <v>1</v>
      </c>
      <c r="N1841" s="28">
        <v>2</v>
      </c>
      <c r="O1841" s="28">
        <v>4</v>
      </c>
      <c r="P1841">
        <f>VLOOKUP($A1841,'Item Detail'!$A$2:$G$3180,7,0)</f>
        <v>1</v>
      </c>
      <c r="Q1841" s="30" t="s">
        <v>20741</v>
      </c>
      <c r="R1841" s="30" t="s">
        <v>20730</v>
      </c>
      <c r="S1841" s="30" t="s">
        <v>20742</v>
      </c>
      <c r="T1841" s="30" t="s">
        <v>20732</v>
      </c>
      <c r="U1841" s="30" t="s">
        <v>20732</v>
      </c>
      <c r="V1841" s="30" t="s">
        <v>20737</v>
      </c>
      <c r="W1841" s="30" t="s">
        <v>20737</v>
      </c>
      <c r="X1841" s="30" t="s">
        <v>20737</v>
      </c>
      <c r="Y1841" s="30" t="s">
        <v>20737</v>
      </c>
      <c r="Z1841" s="30" t="s">
        <v>20737</v>
      </c>
      <c r="AA1841" s="32" t="s">
        <v>20789</v>
      </c>
    </row>
    <row r="1842" spans="1:27" x14ac:dyDescent="0.3">
      <c r="A1842" s="28" t="s">
        <v>11018</v>
      </c>
      <c r="B1842" s="28" t="s">
        <v>17483</v>
      </c>
      <c r="C1842" s="28" t="s">
        <v>11019</v>
      </c>
      <c r="D1842" s="28" t="s">
        <v>11020</v>
      </c>
      <c r="E1842" s="28" t="s">
        <v>8298</v>
      </c>
      <c r="F1842" s="28" t="s">
        <v>4071</v>
      </c>
      <c r="G1842" s="28" t="s">
        <v>19208</v>
      </c>
      <c r="H1842" s="28" t="s">
        <v>17453</v>
      </c>
      <c r="I1842" s="28">
        <v>0</v>
      </c>
      <c r="J1842" s="28">
        <v>1</v>
      </c>
      <c r="K1842" s="28">
        <v>0</v>
      </c>
      <c r="L1842" s="28">
        <v>0</v>
      </c>
      <c r="M1842" s="28">
        <v>0</v>
      </c>
      <c r="N1842" s="28">
        <v>2</v>
      </c>
      <c r="O1842" s="28">
        <v>4</v>
      </c>
      <c r="P1842">
        <f>VLOOKUP($A1842,'Item Detail'!$A$2:$G$3180,7,0)</f>
        <v>1</v>
      </c>
      <c r="Q1842" s="30" t="s">
        <v>20729</v>
      </c>
      <c r="R1842" s="30" t="s">
        <v>20730</v>
      </c>
      <c r="S1842" s="30" t="s">
        <v>20731</v>
      </c>
      <c r="T1842" s="30" t="s">
        <v>20732</v>
      </c>
      <c r="U1842" s="30" t="s">
        <v>20732</v>
      </c>
      <c r="V1842" s="30" t="s">
        <v>20734</v>
      </c>
      <c r="W1842" s="30" t="s">
        <v>20737</v>
      </c>
      <c r="X1842" s="30" t="s">
        <v>20734</v>
      </c>
      <c r="Y1842" s="30" t="s">
        <v>20737</v>
      </c>
      <c r="Z1842" s="30" t="s">
        <v>20737</v>
      </c>
      <c r="AA1842" s="32" t="s">
        <v>20790</v>
      </c>
    </row>
    <row r="1843" spans="1:27" x14ac:dyDescent="0.3">
      <c r="A1843" s="28" t="s">
        <v>7477</v>
      </c>
      <c r="B1843" s="28" t="s">
        <v>17417</v>
      </c>
      <c r="C1843" s="28" t="s">
        <v>16817</v>
      </c>
      <c r="D1843" s="28" t="s">
        <v>16818</v>
      </c>
      <c r="E1843" s="28" t="s">
        <v>7829</v>
      </c>
      <c r="F1843" s="28" t="s">
        <v>1981</v>
      </c>
      <c r="G1843" s="28" t="s">
        <v>19209</v>
      </c>
      <c r="H1843" s="28" t="s">
        <v>17419</v>
      </c>
      <c r="I1843" s="28">
        <v>1</v>
      </c>
      <c r="J1843" s="28">
        <v>0</v>
      </c>
      <c r="K1843" s="28">
        <v>0</v>
      </c>
      <c r="L1843" s="28">
        <v>0</v>
      </c>
      <c r="M1843" s="28">
        <v>0</v>
      </c>
      <c r="N1843" s="28">
        <v>2</v>
      </c>
      <c r="O1843" s="28">
        <v>4</v>
      </c>
      <c r="P1843">
        <f>VLOOKUP($A1843,'Item Detail'!$A$2:$G$3180,7,0)</f>
        <v>1</v>
      </c>
      <c r="Q1843" s="30" t="s">
        <v>20735</v>
      </c>
      <c r="R1843" s="30" t="s">
        <v>20730</v>
      </c>
      <c r="S1843" s="30" t="s">
        <v>4207</v>
      </c>
      <c r="T1843" s="30" t="s">
        <v>20732</v>
      </c>
      <c r="U1843" s="30" t="s">
        <v>20733</v>
      </c>
      <c r="V1843" s="30" t="s">
        <v>20737</v>
      </c>
      <c r="W1843" s="30" t="s">
        <v>20737</v>
      </c>
      <c r="X1843" s="30" t="s">
        <v>20737</v>
      </c>
      <c r="Y1843" s="30" t="s">
        <v>20737</v>
      </c>
      <c r="Z1843" s="30" t="s">
        <v>20737</v>
      </c>
      <c r="AA1843" s="32" t="s">
        <v>20789</v>
      </c>
    </row>
    <row r="1844" spans="1:27" x14ac:dyDescent="0.3">
      <c r="A1844" s="28" t="s">
        <v>11823</v>
      </c>
      <c r="B1844" s="28" t="s">
        <v>17437</v>
      </c>
      <c r="C1844" s="28" t="s">
        <v>11824</v>
      </c>
      <c r="D1844" s="28" t="s">
        <v>7677</v>
      </c>
      <c r="E1844" s="28" t="s">
        <v>7787</v>
      </c>
      <c r="F1844" s="28" t="s">
        <v>2795</v>
      </c>
      <c r="G1844" s="28" t="s">
        <v>19210</v>
      </c>
      <c r="H1844" s="28" t="s">
        <v>17412</v>
      </c>
      <c r="I1844" s="28">
        <v>1</v>
      </c>
      <c r="J1844" s="28">
        <v>0</v>
      </c>
      <c r="K1844" s="28">
        <v>0</v>
      </c>
      <c r="L1844" s="28">
        <v>0</v>
      </c>
      <c r="M1844" s="28">
        <v>0</v>
      </c>
      <c r="N1844" s="28">
        <v>2</v>
      </c>
      <c r="O1844" s="28">
        <v>4</v>
      </c>
      <c r="P1844">
        <f>VLOOKUP($A1844,'Item Detail'!$A$2:$G$3180,7,0)</f>
        <v>1</v>
      </c>
      <c r="Q1844" s="30" t="s">
        <v>20729</v>
      </c>
      <c r="R1844" s="30" t="s">
        <v>20730</v>
      </c>
      <c r="S1844" s="30" t="s">
        <v>20731</v>
      </c>
      <c r="T1844" s="30" t="s">
        <v>20732</v>
      </c>
      <c r="U1844" s="30" t="s">
        <v>20732</v>
      </c>
      <c r="V1844" s="30" t="s">
        <v>20734</v>
      </c>
      <c r="W1844" s="30" t="s">
        <v>20737</v>
      </c>
      <c r="X1844" s="30" t="s">
        <v>20737</v>
      </c>
      <c r="Y1844" s="30" t="s">
        <v>20737</v>
      </c>
      <c r="Z1844" s="30" t="s">
        <v>20737</v>
      </c>
      <c r="AA1844" s="32" t="s">
        <v>20788</v>
      </c>
    </row>
    <row r="1845" spans="1:27" x14ac:dyDescent="0.3">
      <c r="A1845" s="28" t="s">
        <v>3125</v>
      </c>
      <c r="B1845" s="28" t="s">
        <v>17458</v>
      </c>
      <c r="C1845" s="28" t="s">
        <v>3126</v>
      </c>
      <c r="D1845" s="28" t="s">
        <v>7677</v>
      </c>
      <c r="E1845" s="28" t="s">
        <v>7716</v>
      </c>
      <c r="F1845" s="28" t="s">
        <v>18055</v>
      </c>
      <c r="G1845" s="28" t="s">
        <v>19211</v>
      </c>
      <c r="H1845" s="28" t="s">
        <v>17428</v>
      </c>
      <c r="I1845" s="28">
        <v>1</v>
      </c>
      <c r="J1845" s="28">
        <v>0</v>
      </c>
      <c r="K1845" s="28">
        <v>0</v>
      </c>
      <c r="L1845" s="28">
        <v>0</v>
      </c>
      <c r="M1845" s="28">
        <v>0</v>
      </c>
      <c r="N1845" s="28">
        <v>2</v>
      </c>
      <c r="O1845" s="28">
        <v>4</v>
      </c>
      <c r="P1845">
        <f>VLOOKUP($A1845,'Item Detail'!$A$2:$G$3180,7,0)</f>
        <v>1</v>
      </c>
      <c r="Q1845" s="30" t="s">
        <v>20741</v>
      </c>
      <c r="R1845" s="30" t="s">
        <v>20730</v>
      </c>
      <c r="S1845" s="30" t="s">
        <v>20742</v>
      </c>
      <c r="T1845" s="30" t="s">
        <v>20732</v>
      </c>
      <c r="U1845" s="30" t="s">
        <v>20732</v>
      </c>
      <c r="V1845" s="30" t="s">
        <v>20737</v>
      </c>
      <c r="W1845" s="30" t="s">
        <v>20737</v>
      </c>
      <c r="X1845" s="30" t="s">
        <v>20737</v>
      </c>
      <c r="Y1845" s="30" t="s">
        <v>20737</v>
      </c>
      <c r="Z1845" s="30" t="s">
        <v>20737</v>
      </c>
      <c r="AA1845" s="32" t="s">
        <v>20789</v>
      </c>
    </row>
    <row r="1846" spans="1:27" x14ac:dyDescent="0.3">
      <c r="A1846" s="28" t="s">
        <v>11139</v>
      </c>
      <c r="B1846" s="28" t="s">
        <v>17417</v>
      </c>
      <c r="C1846" s="28" t="s">
        <v>11140</v>
      </c>
      <c r="D1846" s="28" t="s">
        <v>11141</v>
      </c>
      <c r="E1846" s="28" t="s">
        <v>7749</v>
      </c>
      <c r="F1846" s="28" t="s">
        <v>17450</v>
      </c>
      <c r="G1846" s="28" t="s">
        <v>19212</v>
      </c>
      <c r="H1846" s="28" t="s">
        <v>17453</v>
      </c>
      <c r="I1846" s="28">
        <v>0</v>
      </c>
      <c r="J1846" s="28">
        <v>0</v>
      </c>
      <c r="K1846" s="28">
        <v>1</v>
      </c>
      <c r="L1846" s="28">
        <v>0</v>
      </c>
      <c r="M1846" s="28">
        <v>0</v>
      </c>
      <c r="N1846" s="28">
        <v>2</v>
      </c>
      <c r="O1846" s="28">
        <v>4</v>
      </c>
      <c r="P1846">
        <f>VLOOKUP($A1846,'Item Detail'!$A$2:$G$3180,7,0)</f>
        <v>1</v>
      </c>
      <c r="Q1846" s="30" t="s">
        <v>20729</v>
      </c>
      <c r="R1846" s="30" t="s">
        <v>20730</v>
      </c>
      <c r="S1846" s="30" t="s">
        <v>20731</v>
      </c>
      <c r="T1846" s="30" t="s">
        <v>20732</v>
      </c>
      <c r="U1846" s="30" t="s">
        <v>20749</v>
      </c>
      <c r="V1846" s="30" t="s">
        <v>20734</v>
      </c>
      <c r="W1846" s="30" t="s">
        <v>20737</v>
      </c>
      <c r="X1846" s="30" t="s">
        <v>20737</v>
      </c>
      <c r="Y1846" s="30" t="s">
        <v>20737</v>
      </c>
      <c r="Z1846" s="30" t="s">
        <v>20737</v>
      </c>
      <c r="AA1846" s="32" t="s">
        <v>20790</v>
      </c>
    </row>
    <row r="1847" spans="1:27" x14ac:dyDescent="0.3">
      <c r="A1847" s="28" t="s">
        <v>14680</v>
      </c>
      <c r="B1847" s="28" t="s">
        <v>17422</v>
      </c>
      <c r="C1847" s="28" t="s">
        <v>11954</v>
      </c>
      <c r="D1847" s="28" t="s">
        <v>14681</v>
      </c>
      <c r="E1847" s="28" t="s">
        <v>7710</v>
      </c>
      <c r="F1847" s="28" t="s">
        <v>17440</v>
      </c>
      <c r="G1847" s="28" t="s">
        <v>19213</v>
      </c>
      <c r="H1847" s="28" t="s">
        <v>17413</v>
      </c>
      <c r="I1847" s="28">
        <v>0</v>
      </c>
      <c r="J1847" s="28">
        <v>0</v>
      </c>
      <c r="K1847" s="28">
        <v>1</v>
      </c>
      <c r="L1847" s="28">
        <v>0</v>
      </c>
      <c r="M1847" s="28">
        <v>0</v>
      </c>
      <c r="N1847" s="28">
        <v>2</v>
      </c>
      <c r="O1847" s="28">
        <v>4</v>
      </c>
      <c r="P1847">
        <f>VLOOKUP($A1847,'Item Detail'!$A$2:$G$3180,7,0)</f>
        <v>1</v>
      </c>
      <c r="Q1847" s="30" t="s">
        <v>20729</v>
      </c>
      <c r="R1847" s="30" t="s">
        <v>20730</v>
      </c>
      <c r="S1847" s="30" t="s">
        <v>20731</v>
      </c>
      <c r="T1847" s="30" t="s">
        <v>20732</v>
      </c>
      <c r="U1847" s="30" t="s">
        <v>20732</v>
      </c>
      <c r="V1847" s="30" t="s">
        <v>20734</v>
      </c>
      <c r="W1847" s="30" t="s">
        <v>20734</v>
      </c>
      <c r="X1847" s="30" t="s">
        <v>20734</v>
      </c>
      <c r="Y1847" s="30" t="s">
        <v>20734</v>
      </c>
      <c r="Z1847" s="30" t="s">
        <v>20737</v>
      </c>
      <c r="AA1847" s="32" t="s">
        <v>20788</v>
      </c>
    </row>
    <row r="1848" spans="1:27" x14ac:dyDescent="0.3">
      <c r="A1848" s="28" t="s">
        <v>13883</v>
      </c>
      <c r="B1848" s="28" t="s">
        <v>17422</v>
      </c>
      <c r="C1848" s="28" t="s">
        <v>13884</v>
      </c>
      <c r="D1848" s="28" t="s">
        <v>13885</v>
      </c>
      <c r="E1848" s="28" t="s">
        <v>8590</v>
      </c>
      <c r="F1848" s="28" t="s">
        <v>17440</v>
      </c>
      <c r="G1848" s="28" t="s">
        <v>19214</v>
      </c>
      <c r="H1848" s="28" t="s">
        <v>17413</v>
      </c>
      <c r="I1848" s="28">
        <v>0</v>
      </c>
      <c r="J1848" s="28">
        <v>0</v>
      </c>
      <c r="K1848" s="28">
        <v>0</v>
      </c>
      <c r="L1848" s="28">
        <v>0</v>
      </c>
      <c r="M1848" s="28">
        <v>1</v>
      </c>
      <c r="N1848" s="28">
        <v>2</v>
      </c>
      <c r="O1848" s="28">
        <v>4</v>
      </c>
      <c r="P1848">
        <f>VLOOKUP($A1848,'Item Detail'!$A$2:$G$3180,7,0)</f>
        <v>1</v>
      </c>
      <c r="Q1848" s="30" t="s">
        <v>20750</v>
      </c>
      <c r="R1848" s="30" t="s">
        <v>20730</v>
      </c>
      <c r="S1848" s="30" t="s">
        <v>20731</v>
      </c>
      <c r="T1848" s="30" t="s">
        <v>20732</v>
      </c>
      <c r="U1848" s="30" t="s">
        <v>20732</v>
      </c>
      <c r="V1848" s="30" t="s">
        <v>20734</v>
      </c>
      <c r="W1848" s="30" t="s">
        <v>20734</v>
      </c>
      <c r="X1848" s="30" t="s">
        <v>20734</v>
      </c>
      <c r="Y1848" s="30" t="s">
        <v>20734</v>
      </c>
      <c r="Z1848" s="30" t="s">
        <v>20734</v>
      </c>
      <c r="AA1848" s="32" t="s">
        <v>20788</v>
      </c>
    </row>
    <row r="1849" spans="1:27" x14ac:dyDescent="0.3">
      <c r="A1849" s="28" t="s">
        <v>13619</v>
      </c>
      <c r="B1849" s="28" t="s">
        <v>17422</v>
      </c>
      <c r="C1849" s="28" t="s">
        <v>13620</v>
      </c>
      <c r="D1849" s="28" t="s">
        <v>13621</v>
      </c>
      <c r="E1849" s="28" t="s">
        <v>8361</v>
      </c>
      <c r="F1849" s="28" t="s">
        <v>17440</v>
      </c>
      <c r="G1849" s="28" t="s">
        <v>19215</v>
      </c>
      <c r="H1849" s="28" t="s">
        <v>17413</v>
      </c>
      <c r="I1849" s="28">
        <v>0</v>
      </c>
      <c r="J1849" s="28">
        <v>0</v>
      </c>
      <c r="K1849" s="28">
        <v>0</v>
      </c>
      <c r="L1849" s="28">
        <v>0</v>
      </c>
      <c r="M1849" s="28">
        <v>1</v>
      </c>
      <c r="N1849" s="28">
        <v>2</v>
      </c>
      <c r="O1849" s="28">
        <v>4</v>
      </c>
      <c r="P1849">
        <f>VLOOKUP($A1849,'Item Detail'!$A$2:$G$3180,7,0)</f>
        <v>1</v>
      </c>
      <c r="Q1849" s="30" t="s">
        <v>20729</v>
      </c>
      <c r="R1849" s="30" t="s">
        <v>20730</v>
      </c>
      <c r="S1849" s="30" t="s">
        <v>20731</v>
      </c>
      <c r="T1849" s="30" t="s">
        <v>20732</v>
      </c>
      <c r="U1849" s="30" t="s">
        <v>20732</v>
      </c>
      <c r="V1849" s="30" t="s">
        <v>20734</v>
      </c>
      <c r="W1849" s="30" t="s">
        <v>20734</v>
      </c>
      <c r="X1849" s="30" t="s">
        <v>20734</v>
      </c>
      <c r="Y1849" s="30" t="s">
        <v>20734</v>
      </c>
      <c r="Z1849" s="30" t="s">
        <v>20734</v>
      </c>
      <c r="AA1849" s="32" t="s">
        <v>20788</v>
      </c>
    </row>
    <row r="1850" spans="1:27" x14ac:dyDescent="0.3">
      <c r="A1850" s="28" t="s">
        <v>3903</v>
      </c>
      <c r="B1850" s="28" t="s">
        <v>17489</v>
      </c>
      <c r="C1850" s="28" t="s">
        <v>11360</v>
      </c>
      <c r="D1850" s="28" t="s">
        <v>11361</v>
      </c>
      <c r="E1850" s="28" t="s">
        <v>7716</v>
      </c>
      <c r="F1850" s="28" t="s">
        <v>1608</v>
      </c>
      <c r="G1850" s="28" t="s">
        <v>19216</v>
      </c>
      <c r="H1850" s="28" t="s">
        <v>17428</v>
      </c>
      <c r="I1850" s="28">
        <v>0</v>
      </c>
      <c r="J1850" s="28">
        <v>0</v>
      </c>
      <c r="K1850" s="28">
        <v>1</v>
      </c>
      <c r="L1850" s="28">
        <v>0</v>
      </c>
      <c r="M1850" s="28">
        <v>0</v>
      </c>
      <c r="N1850" s="28">
        <v>2</v>
      </c>
      <c r="O1850" s="28">
        <v>4</v>
      </c>
      <c r="P1850">
        <f>VLOOKUP($A1850,'Item Detail'!$A$2:$G$3180,7,0)</f>
        <v>1</v>
      </c>
      <c r="Q1850" s="30" t="s">
        <v>20729</v>
      </c>
      <c r="R1850" s="30" t="s">
        <v>20730</v>
      </c>
      <c r="S1850" s="30" t="s">
        <v>20731</v>
      </c>
      <c r="T1850" s="30" t="s">
        <v>20732</v>
      </c>
      <c r="U1850" s="30" t="s">
        <v>20732</v>
      </c>
      <c r="V1850" s="30" t="s">
        <v>20734</v>
      </c>
      <c r="W1850" s="30" t="s">
        <v>20737</v>
      </c>
      <c r="X1850" s="30" t="s">
        <v>20737</v>
      </c>
      <c r="Y1850" s="30" t="s">
        <v>20737</v>
      </c>
      <c r="Z1850" s="30" t="s">
        <v>20737</v>
      </c>
      <c r="AA1850" s="33" t="s">
        <v>20788</v>
      </c>
    </row>
    <row r="1851" spans="1:27" x14ac:dyDescent="0.3">
      <c r="A1851" s="28" t="s">
        <v>11588</v>
      </c>
      <c r="B1851" s="28" t="s">
        <v>17420</v>
      </c>
      <c r="C1851" s="28" t="s">
        <v>11589</v>
      </c>
      <c r="D1851" s="28" t="s">
        <v>7677</v>
      </c>
      <c r="E1851" s="28" t="s">
        <v>7716</v>
      </c>
      <c r="F1851" s="28" t="s">
        <v>11590</v>
      </c>
      <c r="G1851" s="28" t="s">
        <v>19217</v>
      </c>
      <c r="H1851" s="28" t="s">
        <v>17453</v>
      </c>
      <c r="I1851" s="28">
        <v>0</v>
      </c>
      <c r="J1851" s="28">
        <v>0</v>
      </c>
      <c r="K1851" s="28">
        <v>1</v>
      </c>
      <c r="L1851" s="28">
        <v>0</v>
      </c>
      <c r="M1851" s="28">
        <v>0</v>
      </c>
      <c r="N1851" s="28">
        <v>2</v>
      </c>
      <c r="O1851" s="28">
        <v>4</v>
      </c>
      <c r="P1851">
        <f>VLOOKUP($A1851,'Item Detail'!$A$2:$G$3180,7,0)</f>
        <v>1</v>
      </c>
      <c r="Q1851" s="30" t="s">
        <v>20729</v>
      </c>
      <c r="R1851" s="30" t="s">
        <v>20730</v>
      </c>
      <c r="S1851" s="30" t="s">
        <v>20731</v>
      </c>
      <c r="T1851" s="30" t="s">
        <v>20732</v>
      </c>
      <c r="U1851" s="30" t="s">
        <v>20732</v>
      </c>
      <c r="V1851" s="30" t="s">
        <v>20734</v>
      </c>
      <c r="W1851" s="30" t="s">
        <v>20737</v>
      </c>
      <c r="X1851" s="30" t="s">
        <v>20734</v>
      </c>
      <c r="Y1851" s="30" t="s">
        <v>20737</v>
      </c>
      <c r="Z1851" s="30" t="s">
        <v>20737</v>
      </c>
      <c r="AA1851" s="32" t="s">
        <v>20787</v>
      </c>
    </row>
    <row r="1852" spans="1:27" x14ac:dyDescent="0.3">
      <c r="A1852" s="28" t="s">
        <v>2039</v>
      </c>
      <c r="B1852" s="28" t="s">
        <v>17458</v>
      </c>
      <c r="C1852" s="28" t="s">
        <v>15773</v>
      </c>
      <c r="D1852" s="28" t="s">
        <v>15774</v>
      </c>
      <c r="E1852" s="28" t="s">
        <v>11060</v>
      </c>
      <c r="F1852" s="28" t="s">
        <v>18055</v>
      </c>
      <c r="G1852" s="28" t="s">
        <v>19218</v>
      </c>
      <c r="H1852" s="28" t="s">
        <v>17428</v>
      </c>
      <c r="I1852" s="28">
        <v>0</v>
      </c>
      <c r="J1852" s="28">
        <v>0</v>
      </c>
      <c r="K1852" s="28">
        <v>1</v>
      </c>
      <c r="L1852" s="28">
        <v>0</v>
      </c>
      <c r="M1852" s="28">
        <v>0</v>
      </c>
      <c r="N1852" s="28">
        <v>2</v>
      </c>
      <c r="O1852" s="28">
        <v>4</v>
      </c>
      <c r="P1852">
        <f>VLOOKUP($A1852,'Item Detail'!$A$2:$G$3180,7,0)</f>
        <v>1</v>
      </c>
      <c r="Q1852" s="30" t="s">
        <v>20741</v>
      </c>
      <c r="R1852" s="30" t="s">
        <v>20730</v>
      </c>
      <c r="S1852" s="30" t="s">
        <v>20742</v>
      </c>
      <c r="T1852" s="30" t="s">
        <v>20732</v>
      </c>
      <c r="U1852" s="30" t="s">
        <v>20732</v>
      </c>
      <c r="V1852" s="30" t="s">
        <v>20737</v>
      </c>
      <c r="W1852" s="30" t="s">
        <v>20737</v>
      </c>
      <c r="X1852" s="30" t="s">
        <v>20737</v>
      </c>
      <c r="Y1852" s="30" t="s">
        <v>20737</v>
      </c>
      <c r="Z1852" s="30" t="s">
        <v>20737</v>
      </c>
      <c r="AA1852" s="32" t="s">
        <v>20789</v>
      </c>
    </row>
    <row r="1853" spans="1:27" x14ac:dyDescent="0.3">
      <c r="A1853" s="28" t="s">
        <v>13702</v>
      </c>
      <c r="B1853" s="28" t="s">
        <v>17513</v>
      </c>
      <c r="C1853" s="28" t="s">
        <v>13703</v>
      </c>
      <c r="D1853" s="28" t="s">
        <v>13704</v>
      </c>
      <c r="E1853" s="28" t="s">
        <v>8523</v>
      </c>
      <c r="F1853" s="28" t="s">
        <v>2037</v>
      </c>
      <c r="G1853" s="28" t="s">
        <v>19219</v>
      </c>
      <c r="H1853" s="28" t="s">
        <v>17453</v>
      </c>
      <c r="I1853" s="28">
        <v>0</v>
      </c>
      <c r="J1853" s="28">
        <v>0</v>
      </c>
      <c r="K1853" s="28">
        <v>1</v>
      </c>
      <c r="L1853" s="28">
        <v>0</v>
      </c>
      <c r="M1853" s="28">
        <v>0</v>
      </c>
      <c r="N1853" s="28">
        <v>2</v>
      </c>
      <c r="O1853" s="28">
        <v>4</v>
      </c>
      <c r="P1853">
        <f>VLOOKUP($A1853,'Item Detail'!$A$2:$G$3180,7,0)</f>
        <v>1</v>
      </c>
      <c r="Q1853" s="30" t="s">
        <v>20729</v>
      </c>
      <c r="R1853" s="30" t="s">
        <v>20730</v>
      </c>
      <c r="S1853" s="30" t="s">
        <v>20731</v>
      </c>
      <c r="T1853" s="30" t="s">
        <v>20732</v>
      </c>
      <c r="U1853" s="30" t="s">
        <v>20749</v>
      </c>
      <c r="V1853" s="30" t="s">
        <v>20737</v>
      </c>
      <c r="W1853" s="30" t="s">
        <v>20737</v>
      </c>
      <c r="X1853" s="30" t="s">
        <v>20737</v>
      </c>
      <c r="Y1853" s="30" t="s">
        <v>20734</v>
      </c>
      <c r="Z1853" s="30" t="s">
        <v>20737</v>
      </c>
      <c r="AA1853" s="32" t="s">
        <v>20790</v>
      </c>
    </row>
    <row r="1854" spans="1:27" x14ac:dyDescent="0.3">
      <c r="A1854" s="28" t="s">
        <v>6302</v>
      </c>
      <c r="B1854" s="28" t="s">
        <v>17447</v>
      </c>
      <c r="C1854" s="28" t="s">
        <v>6303</v>
      </c>
      <c r="D1854" s="28" t="s">
        <v>10964</v>
      </c>
      <c r="E1854" s="28" t="s">
        <v>7716</v>
      </c>
      <c r="F1854" s="28" t="s">
        <v>1893</v>
      </c>
      <c r="G1854" s="28" t="s">
        <v>19220</v>
      </c>
      <c r="H1854" s="28" t="s">
        <v>17419</v>
      </c>
      <c r="I1854" s="28">
        <v>1</v>
      </c>
      <c r="J1854" s="28">
        <v>0</v>
      </c>
      <c r="K1854" s="28">
        <v>0</v>
      </c>
      <c r="L1854" s="28">
        <v>0</v>
      </c>
      <c r="M1854" s="28">
        <v>0</v>
      </c>
      <c r="N1854" s="28">
        <v>2</v>
      </c>
      <c r="O1854" s="28">
        <v>4</v>
      </c>
      <c r="P1854">
        <f>VLOOKUP($A1854,'Item Detail'!$A$2:$G$3180,7,0)</f>
        <v>1</v>
      </c>
      <c r="Q1854" s="30" t="s">
        <v>20735</v>
      </c>
      <c r="R1854" s="30" t="s">
        <v>20730</v>
      </c>
      <c r="S1854" s="30" t="s">
        <v>4207</v>
      </c>
      <c r="T1854" s="30" t="s">
        <v>20732</v>
      </c>
      <c r="U1854" s="30" t="s">
        <v>20732</v>
      </c>
      <c r="V1854" s="30" t="s">
        <v>20737</v>
      </c>
      <c r="W1854" s="30" t="s">
        <v>20737</v>
      </c>
      <c r="X1854" s="30" t="s">
        <v>20737</v>
      </c>
      <c r="Y1854" s="30" t="s">
        <v>20737</v>
      </c>
      <c r="Z1854" s="30" t="s">
        <v>20737</v>
      </c>
      <c r="AA1854" s="32" t="s">
        <v>20789</v>
      </c>
    </row>
    <row r="1855" spans="1:27" x14ac:dyDescent="0.3">
      <c r="A1855" s="28" t="s">
        <v>17280</v>
      </c>
      <c r="B1855" s="28" t="s">
        <v>17447</v>
      </c>
      <c r="C1855" s="28" t="s">
        <v>17281</v>
      </c>
      <c r="D1855" s="28" t="s">
        <v>7677</v>
      </c>
      <c r="E1855" s="28" t="s">
        <v>8197</v>
      </c>
      <c r="F1855" s="28" t="s">
        <v>19221</v>
      </c>
      <c r="G1855" s="28" t="s">
        <v>19222</v>
      </c>
      <c r="H1855" s="28" t="s">
        <v>17413</v>
      </c>
      <c r="I1855" s="28">
        <v>1</v>
      </c>
      <c r="J1855" s="28">
        <v>0</v>
      </c>
      <c r="K1855" s="28">
        <v>0</v>
      </c>
      <c r="L1855" s="28">
        <v>0</v>
      </c>
      <c r="M1855" s="28">
        <v>0</v>
      </c>
      <c r="N1855" s="28">
        <v>2</v>
      </c>
      <c r="O1855" s="28">
        <v>4</v>
      </c>
      <c r="P1855">
        <f>VLOOKUP($A1855,'Item Detail'!$A$2:$G$3180,7,0)</f>
        <v>1</v>
      </c>
      <c r="Q1855" s="30" t="s">
        <v>20729</v>
      </c>
      <c r="R1855" s="30" t="s">
        <v>20730</v>
      </c>
      <c r="S1855" s="30" t="s">
        <v>20731</v>
      </c>
      <c r="T1855" s="30" t="s">
        <v>20732</v>
      </c>
      <c r="U1855" s="30" t="s">
        <v>20732</v>
      </c>
      <c r="V1855" s="30" t="s">
        <v>20734</v>
      </c>
      <c r="W1855" s="30" t="s">
        <v>20734</v>
      </c>
      <c r="X1855" s="30" t="s">
        <v>20734</v>
      </c>
      <c r="Y1855" s="30" t="s">
        <v>20734</v>
      </c>
      <c r="Z1855" s="30" t="s">
        <v>20734</v>
      </c>
      <c r="AA1855" s="32" t="s">
        <v>20788</v>
      </c>
    </row>
    <row r="1856" spans="1:27" x14ac:dyDescent="0.3">
      <c r="A1856" s="28" t="s">
        <v>5182</v>
      </c>
      <c r="B1856" s="28" t="s">
        <v>17447</v>
      </c>
      <c r="C1856" s="28" t="s">
        <v>15984</v>
      </c>
      <c r="D1856" s="28" t="s">
        <v>9502</v>
      </c>
      <c r="E1856" s="28" t="s">
        <v>7716</v>
      </c>
      <c r="F1856" s="28" t="s">
        <v>1893</v>
      </c>
      <c r="G1856" s="28" t="s">
        <v>19223</v>
      </c>
      <c r="H1856" s="28" t="s">
        <v>17419</v>
      </c>
      <c r="I1856" s="28">
        <v>1</v>
      </c>
      <c r="J1856" s="28">
        <v>0</v>
      </c>
      <c r="K1856" s="28">
        <v>0</v>
      </c>
      <c r="L1856" s="28">
        <v>0</v>
      </c>
      <c r="M1856" s="28">
        <v>0</v>
      </c>
      <c r="N1856" s="28">
        <v>2</v>
      </c>
      <c r="O1856" s="28">
        <v>4</v>
      </c>
      <c r="P1856">
        <f>VLOOKUP($A1856,'Item Detail'!$A$2:$G$3180,7,0)</f>
        <v>1</v>
      </c>
      <c r="Q1856" s="30" t="s">
        <v>20735</v>
      </c>
      <c r="R1856" s="30" t="s">
        <v>20730</v>
      </c>
      <c r="S1856" s="30" t="s">
        <v>4207</v>
      </c>
      <c r="T1856" s="30" t="s">
        <v>20732</v>
      </c>
      <c r="U1856" s="30" t="s">
        <v>20732</v>
      </c>
      <c r="V1856" s="30" t="s">
        <v>20737</v>
      </c>
      <c r="W1856" s="30" t="s">
        <v>20737</v>
      </c>
      <c r="X1856" s="30" t="s">
        <v>20737</v>
      </c>
      <c r="Y1856" s="30" t="s">
        <v>20737</v>
      </c>
      <c r="Z1856" s="30" t="s">
        <v>20737</v>
      </c>
      <c r="AA1856" s="32" t="s">
        <v>20789</v>
      </c>
    </row>
    <row r="1857" spans="1:27" x14ac:dyDescent="0.3">
      <c r="A1857" s="28" t="s">
        <v>2467</v>
      </c>
      <c r="B1857" s="28" t="s">
        <v>17489</v>
      </c>
      <c r="C1857" s="28" t="s">
        <v>16750</v>
      </c>
      <c r="D1857" s="28" t="s">
        <v>7677</v>
      </c>
      <c r="E1857" s="28" t="s">
        <v>7716</v>
      </c>
      <c r="F1857" s="28" t="s">
        <v>1608</v>
      </c>
      <c r="G1857" s="28" t="s">
        <v>19224</v>
      </c>
      <c r="H1857" s="28" t="s">
        <v>17428</v>
      </c>
      <c r="I1857" s="28">
        <v>1</v>
      </c>
      <c r="J1857" s="28">
        <v>0</v>
      </c>
      <c r="K1857" s="28">
        <v>0</v>
      </c>
      <c r="L1857" s="28">
        <v>0</v>
      </c>
      <c r="M1857" s="28">
        <v>0</v>
      </c>
      <c r="N1857" s="28">
        <v>2</v>
      </c>
      <c r="O1857" s="28">
        <v>4</v>
      </c>
      <c r="P1857">
        <f>VLOOKUP($A1857,'Item Detail'!$A$2:$G$3180,7,0)</f>
        <v>1</v>
      </c>
      <c r="Q1857" s="30" t="s">
        <v>20741</v>
      </c>
      <c r="R1857" s="30" t="s">
        <v>20730</v>
      </c>
      <c r="S1857" s="30" t="s">
        <v>20742</v>
      </c>
      <c r="T1857" s="30" t="s">
        <v>20732</v>
      </c>
      <c r="U1857" s="30" t="s">
        <v>20732</v>
      </c>
      <c r="V1857" s="30" t="s">
        <v>20737</v>
      </c>
      <c r="W1857" s="30" t="s">
        <v>20737</v>
      </c>
      <c r="X1857" s="30" t="s">
        <v>20737</v>
      </c>
      <c r="Y1857" s="30" t="s">
        <v>20737</v>
      </c>
      <c r="Z1857" s="30" t="s">
        <v>20737</v>
      </c>
      <c r="AA1857" s="32" t="s">
        <v>20789</v>
      </c>
    </row>
    <row r="1858" spans="1:27" x14ac:dyDescent="0.3">
      <c r="A1858" s="28" t="s">
        <v>13425</v>
      </c>
      <c r="B1858" s="28" t="s">
        <v>17422</v>
      </c>
      <c r="C1858" s="28" t="s">
        <v>13426</v>
      </c>
      <c r="D1858" s="28" t="s">
        <v>13427</v>
      </c>
      <c r="E1858" s="28" t="s">
        <v>7684</v>
      </c>
      <c r="F1858" s="28" t="s">
        <v>1814</v>
      </c>
      <c r="G1858" s="28" t="s">
        <v>19225</v>
      </c>
      <c r="H1858" s="28" t="s">
        <v>17413</v>
      </c>
      <c r="I1858" s="28">
        <v>1</v>
      </c>
      <c r="J1858" s="28">
        <v>0</v>
      </c>
      <c r="K1858" s="28">
        <v>0</v>
      </c>
      <c r="L1858" s="28">
        <v>0</v>
      </c>
      <c r="M1858" s="28">
        <v>0</v>
      </c>
      <c r="N1858" s="28">
        <v>2</v>
      </c>
      <c r="O1858" s="28">
        <v>4</v>
      </c>
      <c r="P1858">
        <f>VLOOKUP($A1858,'Item Detail'!$A$2:$G$3180,7,0)</f>
        <v>1</v>
      </c>
      <c r="Q1858" s="30" t="s">
        <v>20729</v>
      </c>
      <c r="R1858" s="30" t="s">
        <v>20730</v>
      </c>
      <c r="S1858" s="30" t="s">
        <v>20731</v>
      </c>
      <c r="T1858" s="30" t="s">
        <v>20732</v>
      </c>
      <c r="U1858" s="30" t="s">
        <v>20749</v>
      </c>
      <c r="V1858" s="30" t="s">
        <v>20734</v>
      </c>
      <c r="W1858" s="30" t="s">
        <v>20734</v>
      </c>
      <c r="X1858" s="30" t="s">
        <v>20734</v>
      </c>
      <c r="Y1858" s="30" t="s">
        <v>20734</v>
      </c>
      <c r="Z1858" s="30" t="s">
        <v>20734</v>
      </c>
      <c r="AA1858" s="32" t="s">
        <v>20788</v>
      </c>
    </row>
    <row r="1859" spans="1:27" x14ac:dyDescent="0.3">
      <c r="A1859" s="28" t="s">
        <v>16702</v>
      </c>
      <c r="B1859" s="28" t="s">
        <v>17422</v>
      </c>
      <c r="C1859" s="28" t="s">
        <v>16703</v>
      </c>
      <c r="D1859" s="28" t="s">
        <v>16704</v>
      </c>
      <c r="E1859" s="28" t="s">
        <v>7787</v>
      </c>
      <c r="F1859" s="28" t="s">
        <v>1814</v>
      </c>
      <c r="G1859" s="28" t="s">
        <v>19226</v>
      </c>
      <c r="H1859" s="28" t="s">
        <v>17413</v>
      </c>
      <c r="I1859" s="28">
        <v>1</v>
      </c>
      <c r="J1859" s="28">
        <v>0</v>
      </c>
      <c r="K1859" s="28">
        <v>0</v>
      </c>
      <c r="L1859" s="28">
        <v>0</v>
      </c>
      <c r="M1859" s="28">
        <v>0</v>
      </c>
      <c r="N1859" s="28">
        <v>2</v>
      </c>
      <c r="O1859" s="28">
        <v>4</v>
      </c>
      <c r="P1859">
        <f>VLOOKUP($A1859,'Item Detail'!$A$2:$G$3180,7,0)</f>
        <v>1</v>
      </c>
      <c r="Q1859" s="30" t="s">
        <v>20750</v>
      </c>
      <c r="R1859" s="30" t="s">
        <v>20730</v>
      </c>
      <c r="S1859" s="30" t="s">
        <v>20731</v>
      </c>
      <c r="T1859" s="30" t="s">
        <v>20732</v>
      </c>
      <c r="U1859" s="30" t="s">
        <v>20732</v>
      </c>
      <c r="V1859" s="30" t="s">
        <v>20734</v>
      </c>
      <c r="W1859" s="30" t="s">
        <v>20734</v>
      </c>
      <c r="X1859" s="30" t="s">
        <v>20734</v>
      </c>
      <c r="Y1859" s="30" t="s">
        <v>20734</v>
      </c>
      <c r="Z1859" s="30" t="s">
        <v>20734</v>
      </c>
      <c r="AA1859" s="32" t="s">
        <v>20788</v>
      </c>
    </row>
    <row r="1860" spans="1:27" x14ac:dyDescent="0.3">
      <c r="A1860" s="28" t="s">
        <v>13387</v>
      </c>
      <c r="B1860" s="28" t="s">
        <v>17422</v>
      </c>
      <c r="C1860" s="28" t="s">
        <v>13388</v>
      </c>
      <c r="D1860" s="28" t="s">
        <v>10284</v>
      </c>
      <c r="E1860" s="28" t="s">
        <v>7734</v>
      </c>
      <c r="F1860" s="28" t="s">
        <v>1814</v>
      </c>
      <c r="G1860" s="28" t="s">
        <v>19227</v>
      </c>
      <c r="H1860" s="28" t="s">
        <v>17413</v>
      </c>
      <c r="I1860" s="28">
        <v>1</v>
      </c>
      <c r="J1860" s="28">
        <v>0</v>
      </c>
      <c r="K1860" s="28">
        <v>0</v>
      </c>
      <c r="L1860" s="28">
        <v>0</v>
      </c>
      <c r="M1860" s="28">
        <v>0</v>
      </c>
      <c r="N1860" s="28">
        <v>2</v>
      </c>
      <c r="O1860" s="28">
        <v>4</v>
      </c>
      <c r="P1860">
        <f>VLOOKUP($A1860,'Item Detail'!$A$2:$G$3180,7,0)</f>
        <v>1</v>
      </c>
      <c r="Q1860" s="30" t="s">
        <v>20729</v>
      </c>
      <c r="R1860" s="30" t="s">
        <v>20730</v>
      </c>
      <c r="S1860" s="30" t="s">
        <v>20731</v>
      </c>
      <c r="T1860" s="30" t="s">
        <v>20732</v>
      </c>
      <c r="U1860" s="30" t="s">
        <v>20732</v>
      </c>
      <c r="V1860" s="30" t="s">
        <v>20734</v>
      </c>
      <c r="W1860" s="30" t="s">
        <v>20734</v>
      </c>
      <c r="X1860" s="30" t="s">
        <v>20734</v>
      </c>
      <c r="Y1860" s="30" t="s">
        <v>20734</v>
      </c>
      <c r="Z1860" s="30" t="s">
        <v>20734</v>
      </c>
      <c r="AA1860" s="32" t="s">
        <v>20788</v>
      </c>
    </row>
    <row r="1861" spans="1:27" x14ac:dyDescent="0.3">
      <c r="A1861" s="28" t="s">
        <v>15649</v>
      </c>
      <c r="B1861" s="28" t="s">
        <v>17420</v>
      </c>
      <c r="C1861" s="28" t="s">
        <v>15650</v>
      </c>
      <c r="D1861" s="28" t="s">
        <v>8130</v>
      </c>
      <c r="E1861" s="28" t="s">
        <v>7716</v>
      </c>
      <c r="F1861" s="28" t="s">
        <v>17651</v>
      </c>
      <c r="G1861" s="28" t="s">
        <v>19228</v>
      </c>
      <c r="H1861" s="28" t="s">
        <v>17453</v>
      </c>
      <c r="I1861" s="28">
        <v>0</v>
      </c>
      <c r="J1861" s="28">
        <v>0</v>
      </c>
      <c r="K1861" s="28">
        <v>1</v>
      </c>
      <c r="L1861" s="28">
        <v>0</v>
      </c>
      <c r="M1861" s="28">
        <v>0</v>
      </c>
      <c r="N1861" s="28">
        <v>2</v>
      </c>
      <c r="O1861" s="28">
        <v>4</v>
      </c>
      <c r="P1861">
        <f>VLOOKUP($A1861,'Item Detail'!$A$2:$G$3180,7,0)</f>
        <v>1</v>
      </c>
      <c r="Q1861" s="30" t="s">
        <v>20739</v>
      </c>
      <c r="R1861" s="30" t="s">
        <v>20752</v>
      </c>
      <c r="S1861" s="30" t="s">
        <v>20752</v>
      </c>
      <c r="T1861" s="30" t="s">
        <v>20732</v>
      </c>
      <c r="U1861" s="30" t="s">
        <v>20761</v>
      </c>
      <c r="V1861" s="30" t="s">
        <v>20737</v>
      </c>
      <c r="W1861" s="30" t="s">
        <v>20737</v>
      </c>
      <c r="X1861" s="30" t="s">
        <v>20737</v>
      </c>
      <c r="Y1861" s="30" t="s">
        <v>20737</v>
      </c>
      <c r="Z1861" s="30" t="s">
        <v>20737</v>
      </c>
      <c r="AA1861" s="32" t="s">
        <v>20786</v>
      </c>
    </row>
    <row r="1862" spans="1:27" x14ac:dyDescent="0.3">
      <c r="A1862" s="28" t="s">
        <v>5239</v>
      </c>
      <c r="B1862" s="28" t="s">
        <v>17420</v>
      </c>
      <c r="C1862" s="28" t="s">
        <v>12117</v>
      </c>
      <c r="D1862" s="28" t="s">
        <v>7677</v>
      </c>
      <c r="E1862" s="28" t="s">
        <v>7834</v>
      </c>
      <c r="F1862" s="28" t="s">
        <v>4208</v>
      </c>
      <c r="G1862" s="28" t="s">
        <v>19229</v>
      </c>
      <c r="H1862" s="28" t="s">
        <v>17419</v>
      </c>
      <c r="I1862" s="28">
        <v>0</v>
      </c>
      <c r="J1862" s="28">
        <v>0</v>
      </c>
      <c r="K1862" s="28">
        <v>1</v>
      </c>
      <c r="L1862" s="28">
        <v>0</v>
      </c>
      <c r="M1862" s="28">
        <v>0</v>
      </c>
      <c r="N1862" s="28">
        <v>2</v>
      </c>
      <c r="O1862" s="28">
        <v>4</v>
      </c>
      <c r="P1862">
        <f>VLOOKUP($A1862,'Item Detail'!$A$2:$G$3180,7,0)</f>
        <v>1</v>
      </c>
      <c r="Q1862" s="30" t="s">
        <v>20747</v>
      </c>
      <c r="R1862" s="30" t="s">
        <v>20730</v>
      </c>
      <c r="S1862" s="30" t="s">
        <v>4207</v>
      </c>
      <c r="T1862" s="30" t="s">
        <v>20732</v>
      </c>
      <c r="U1862" s="30" t="s">
        <v>20732</v>
      </c>
      <c r="V1862" s="30" t="s">
        <v>20737</v>
      </c>
      <c r="W1862" s="30" t="s">
        <v>20737</v>
      </c>
      <c r="X1862" s="30" t="s">
        <v>20737</v>
      </c>
      <c r="Y1862" s="30" t="s">
        <v>20737</v>
      </c>
      <c r="Z1862" s="30" t="s">
        <v>20737</v>
      </c>
      <c r="AA1862" s="32" t="s">
        <v>20785</v>
      </c>
    </row>
    <row r="1863" spans="1:27" x14ac:dyDescent="0.3">
      <c r="A1863" s="28" t="s">
        <v>6727</v>
      </c>
      <c r="B1863" s="28" t="s">
        <v>17420</v>
      </c>
      <c r="C1863" s="28" t="s">
        <v>14441</v>
      </c>
      <c r="D1863" s="28" t="s">
        <v>7677</v>
      </c>
      <c r="E1863" s="28" t="s">
        <v>7834</v>
      </c>
      <c r="F1863" s="28" t="s">
        <v>4208</v>
      </c>
      <c r="G1863" s="28" t="s">
        <v>19230</v>
      </c>
      <c r="H1863" s="28" t="s">
        <v>17419</v>
      </c>
      <c r="I1863" s="28">
        <v>0</v>
      </c>
      <c r="J1863" s="28">
        <v>0</v>
      </c>
      <c r="K1863" s="28">
        <v>0</v>
      </c>
      <c r="L1863" s="28">
        <v>0</v>
      </c>
      <c r="M1863" s="28">
        <v>1</v>
      </c>
      <c r="N1863" s="28">
        <v>2</v>
      </c>
      <c r="O1863" s="28">
        <v>4</v>
      </c>
      <c r="P1863">
        <f>VLOOKUP($A1863,'Item Detail'!$A$2:$G$3180,7,0)</f>
        <v>1</v>
      </c>
      <c r="Q1863" s="30" t="s">
        <v>20747</v>
      </c>
      <c r="R1863" s="30" t="s">
        <v>20730</v>
      </c>
      <c r="S1863" s="30" t="s">
        <v>4207</v>
      </c>
      <c r="T1863" s="30" t="s">
        <v>20732</v>
      </c>
      <c r="U1863" s="30" t="s">
        <v>20732</v>
      </c>
      <c r="V1863" s="30" t="s">
        <v>20737</v>
      </c>
      <c r="W1863" s="30" t="s">
        <v>20737</v>
      </c>
      <c r="X1863" s="30" t="s">
        <v>20737</v>
      </c>
      <c r="Y1863" s="30" t="s">
        <v>20737</v>
      </c>
      <c r="Z1863" s="30" t="s">
        <v>20737</v>
      </c>
      <c r="AA1863" s="32" t="s">
        <v>20785</v>
      </c>
    </row>
    <row r="1864" spans="1:27" x14ac:dyDescent="0.3">
      <c r="A1864" s="28" t="s">
        <v>6037</v>
      </c>
      <c r="B1864" s="28" t="s">
        <v>17420</v>
      </c>
      <c r="C1864" s="28" t="s">
        <v>13670</v>
      </c>
      <c r="D1864" s="28" t="s">
        <v>7677</v>
      </c>
      <c r="E1864" s="28" t="s">
        <v>8573</v>
      </c>
      <c r="F1864" s="28" t="s">
        <v>4208</v>
      </c>
      <c r="G1864" s="28" t="s">
        <v>19231</v>
      </c>
      <c r="H1864" s="28" t="s">
        <v>17419</v>
      </c>
      <c r="I1864" s="28">
        <v>0</v>
      </c>
      <c r="J1864" s="28">
        <v>0</v>
      </c>
      <c r="K1864" s="28">
        <v>1</v>
      </c>
      <c r="L1864" s="28">
        <v>0</v>
      </c>
      <c r="M1864" s="28">
        <v>0</v>
      </c>
      <c r="N1864" s="28">
        <v>2</v>
      </c>
      <c r="O1864" s="28">
        <v>4</v>
      </c>
      <c r="P1864">
        <f>VLOOKUP($A1864,'Item Detail'!$A$2:$G$3180,7,0)</f>
        <v>1</v>
      </c>
      <c r="Q1864" s="30" t="s">
        <v>20747</v>
      </c>
      <c r="R1864" s="30" t="s">
        <v>20730</v>
      </c>
      <c r="S1864" s="30" t="s">
        <v>4207</v>
      </c>
      <c r="T1864" s="30" t="s">
        <v>20732</v>
      </c>
      <c r="U1864" s="30" t="s">
        <v>20732</v>
      </c>
      <c r="V1864" s="30" t="s">
        <v>20737</v>
      </c>
      <c r="W1864" s="30" t="s">
        <v>20737</v>
      </c>
      <c r="X1864" s="30" t="s">
        <v>20737</v>
      </c>
      <c r="Y1864" s="30" t="s">
        <v>20737</v>
      </c>
      <c r="Z1864" s="30" t="s">
        <v>20737</v>
      </c>
      <c r="AA1864" s="32" t="s">
        <v>20785</v>
      </c>
    </row>
    <row r="1865" spans="1:27" x14ac:dyDescent="0.3">
      <c r="A1865" s="28" t="s">
        <v>5490</v>
      </c>
      <c r="B1865" s="28" t="s">
        <v>17420</v>
      </c>
      <c r="C1865" s="28" t="s">
        <v>14897</v>
      </c>
      <c r="D1865" s="28" t="s">
        <v>7677</v>
      </c>
      <c r="E1865" s="28" t="s">
        <v>7834</v>
      </c>
      <c r="F1865" s="28" t="s">
        <v>4208</v>
      </c>
      <c r="G1865" s="28" t="s">
        <v>19232</v>
      </c>
      <c r="H1865" s="28" t="s">
        <v>17419</v>
      </c>
      <c r="I1865" s="28">
        <v>0</v>
      </c>
      <c r="J1865" s="28">
        <v>0</v>
      </c>
      <c r="K1865" s="28">
        <v>1</v>
      </c>
      <c r="L1865" s="28">
        <v>0</v>
      </c>
      <c r="M1865" s="28">
        <v>0</v>
      </c>
      <c r="N1865" s="28">
        <v>2</v>
      </c>
      <c r="O1865" s="28">
        <v>4</v>
      </c>
      <c r="P1865">
        <f>VLOOKUP($A1865,'Item Detail'!$A$2:$G$3180,7,0)</f>
        <v>1</v>
      </c>
      <c r="Q1865" s="30" t="s">
        <v>20738</v>
      </c>
      <c r="R1865" s="30" t="s">
        <v>20730</v>
      </c>
      <c r="S1865" s="30" t="s">
        <v>4207</v>
      </c>
      <c r="T1865" s="30" t="s">
        <v>20732</v>
      </c>
      <c r="U1865" s="30" t="s">
        <v>20732</v>
      </c>
      <c r="V1865" s="30" t="s">
        <v>20737</v>
      </c>
      <c r="W1865" s="30" t="s">
        <v>20737</v>
      </c>
      <c r="X1865" s="30" t="s">
        <v>20737</v>
      </c>
      <c r="Y1865" s="30" t="s">
        <v>20737</v>
      </c>
      <c r="Z1865" s="30" t="s">
        <v>20737</v>
      </c>
      <c r="AA1865" s="32" t="s">
        <v>20785</v>
      </c>
    </row>
    <row r="1866" spans="1:27" x14ac:dyDescent="0.3">
      <c r="A1866" s="28" t="s">
        <v>5592</v>
      </c>
      <c r="B1866" s="28" t="s">
        <v>17420</v>
      </c>
      <c r="C1866" s="28" t="s">
        <v>13257</v>
      </c>
      <c r="D1866" s="28" t="s">
        <v>7677</v>
      </c>
      <c r="E1866" s="28" t="s">
        <v>7713</v>
      </c>
      <c r="F1866" s="28" t="s">
        <v>4208</v>
      </c>
      <c r="G1866" s="28" t="s">
        <v>19233</v>
      </c>
      <c r="H1866" s="28" t="s">
        <v>17419</v>
      </c>
      <c r="I1866" s="28">
        <v>1</v>
      </c>
      <c r="J1866" s="28">
        <v>0</v>
      </c>
      <c r="K1866" s="28">
        <v>0</v>
      </c>
      <c r="L1866" s="28">
        <v>0</v>
      </c>
      <c r="M1866" s="28">
        <v>0</v>
      </c>
      <c r="N1866" s="28">
        <v>2</v>
      </c>
      <c r="O1866" s="28">
        <v>4</v>
      </c>
      <c r="P1866">
        <f>VLOOKUP($A1866,'Item Detail'!$A$2:$G$3180,7,0)</f>
        <v>1</v>
      </c>
      <c r="Q1866" s="30" t="s">
        <v>20738</v>
      </c>
      <c r="R1866" s="30" t="s">
        <v>20730</v>
      </c>
      <c r="S1866" s="30" t="s">
        <v>4207</v>
      </c>
      <c r="T1866" s="30" t="s">
        <v>20732</v>
      </c>
      <c r="U1866" s="30" t="s">
        <v>20732</v>
      </c>
      <c r="V1866" s="30" t="s">
        <v>20737</v>
      </c>
      <c r="W1866" s="30" t="s">
        <v>20737</v>
      </c>
      <c r="X1866" s="30" t="s">
        <v>20737</v>
      </c>
      <c r="Y1866" s="30" t="s">
        <v>20737</v>
      </c>
      <c r="Z1866" s="30" t="s">
        <v>20737</v>
      </c>
      <c r="AA1866" s="32" t="s">
        <v>20785</v>
      </c>
    </row>
    <row r="1867" spans="1:27" x14ac:dyDescent="0.3">
      <c r="A1867" s="28" t="s">
        <v>4300</v>
      </c>
      <c r="B1867" s="28" t="s">
        <v>17420</v>
      </c>
      <c r="C1867" s="28" t="s">
        <v>15615</v>
      </c>
      <c r="D1867" s="28" t="s">
        <v>7677</v>
      </c>
      <c r="E1867" s="28" t="s">
        <v>8270</v>
      </c>
      <c r="F1867" s="28" t="s">
        <v>4208</v>
      </c>
      <c r="G1867" s="28" t="s">
        <v>19234</v>
      </c>
      <c r="H1867" s="28" t="s">
        <v>17419</v>
      </c>
      <c r="I1867" s="28">
        <v>0</v>
      </c>
      <c r="J1867" s="28">
        <v>0</v>
      </c>
      <c r="K1867" s="28">
        <v>1</v>
      </c>
      <c r="L1867" s="28">
        <v>0</v>
      </c>
      <c r="M1867" s="28">
        <v>0</v>
      </c>
      <c r="N1867" s="28">
        <v>2</v>
      </c>
      <c r="O1867" s="28">
        <v>4</v>
      </c>
      <c r="P1867">
        <f>VLOOKUP($A1867,'Item Detail'!$A$2:$G$3180,7,0)</f>
        <v>1</v>
      </c>
      <c r="Q1867" s="30" t="s">
        <v>20738</v>
      </c>
      <c r="R1867" s="30" t="s">
        <v>20730</v>
      </c>
      <c r="S1867" s="30" t="s">
        <v>4207</v>
      </c>
      <c r="T1867" s="30" t="s">
        <v>20732</v>
      </c>
      <c r="U1867" s="30" t="s">
        <v>20732</v>
      </c>
      <c r="V1867" s="30" t="s">
        <v>20737</v>
      </c>
      <c r="W1867" s="30" t="s">
        <v>20737</v>
      </c>
      <c r="X1867" s="30" t="s">
        <v>20737</v>
      </c>
      <c r="Y1867" s="30" t="s">
        <v>20737</v>
      </c>
      <c r="Z1867" s="30" t="s">
        <v>20737</v>
      </c>
      <c r="AA1867" s="32" t="s">
        <v>20785</v>
      </c>
    </row>
    <row r="1868" spans="1:27" x14ac:dyDescent="0.3">
      <c r="A1868" s="28" t="s">
        <v>5055</v>
      </c>
      <c r="B1868" s="28" t="s">
        <v>17420</v>
      </c>
      <c r="C1868" s="28" t="s">
        <v>14513</v>
      </c>
      <c r="D1868" s="28" t="s">
        <v>7677</v>
      </c>
      <c r="E1868" s="28" t="s">
        <v>7834</v>
      </c>
      <c r="F1868" s="28" t="s">
        <v>4208</v>
      </c>
      <c r="G1868" s="28" t="s">
        <v>19235</v>
      </c>
      <c r="H1868" s="28" t="s">
        <v>17419</v>
      </c>
      <c r="I1868" s="28">
        <v>0</v>
      </c>
      <c r="J1868" s="28">
        <v>0</v>
      </c>
      <c r="K1868" s="28">
        <v>0</v>
      </c>
      <c r="L1868" s="28">
        <v>0</v>
      </c>
      <c r="M1868" s="28">
        <v>1</v>
      </c>
      <c r="N1868" s="28">
        <v>2</v>
      </c>
      <c r="O1868" s="28">
        <v>4</v>
      </c>
      <c r="P1868">
        <f>VLOOKUP($A1868,'Item Detail'!$A$2:$G$3180,7,0)</f>
        <v>1</v>
      </c>
      <c r="Q1868" s="30" t="s">
        <v>20738</v>
      </c>
      <c r="R1868" s="30" t="s">
        <v>20730</v>
      </c>
      <c r="S1868" s="30" t="s">
        <v>4207</v>
      </c>
      <c r="T1868" s="30" t="s">
        <v>20732</v>
      </c>
      <c r="U1868" s="30" t="s">
        <v>20732</v>
      </c>
      <c r="V1868" s="30" t="s">
        <v>20737</v>
      </c>
      <c r="W1868" s="30" t="s">
        <v>20737</v>
      </c>
      <c r="X1868" s="30" t="s">
        <v>20737</v>
      </c>
      <c r="Y1868" s="30" t="s">
        <v>20737</v>
      </c>
      <c r="Z1868" s="30" t="s">
        <v>20737</v>
      </c>
      <c r="AA1868" s="32" t="s">
        <v>20785</v>
      </c>
    </row>
    <row r="1869" spans="1:27" x14ac:dyDescent="0.3">
      <c r="A1869" s="28" t="s">
        <v>5686</v>
      </c>
      <c r="B1869" s="28" t="s">
        <v>17420</v>
      </c>
      <c r="C1869" s="28" t="s">
        <v>11994</v>
      </c>
      <c r="D1869" s="28" t="s">
        <v>8606</v>
      </c>
      <c r="E1869" s="28" t="s">
        <v>8270</v>
      </c>
      <c r="F1869" s="28" t="s">
        <v>4208</v>
      </c>
      <c r="G1869" s="28" t="s">
        <v>19236</v>
      </c>
      <c r="H1869" s="28" t="s">
        <v>17419</v>
      </c>
      <c r="I1869" s="28">
        <v>0</v>
      </c>
      <c r="J1869" s="28">
        <v>0</v>
      </c>
      <c r="K1869" s="28">
        <v>0</v>
      </c>
      <c r="L1869" s="28">
        <v>0</v>
      </c>
      <c r="M1869" s="28">
        <v>1</v>
      </c>
      <c r="N1869" s="28">
        <v>2</v>
      </c>
      <c r="O1869" s="28">
        <v>4</v>
      </c>
      <c r="P1869">
        <f>VLOOKUP($A1869,'Item Detail'!$A$2:$G$3180,7,0)</f>
        <v>1</v>
      </c>
      <c r="Q1869" s="30" t="s">
        <v>20738</v>
      </c>
      <c r="R1869" s="30" t="s">
        <v>20730</v>
      </c>
      <c r="S1869" s="30" t="s">
        <v>4207</v>
      </c>
      <c r="T1869" s="30" t="s">
        <v>20732</v>
      </c>
      <c r="U1869" s="30" t="s">
        <v>20732</v>
      </c>
      <c r="V1869" s="30" t="s">
        <v>20737</v>
      </c>
      <c r="W1869" s="30" t="s">
        <v>20737</v>
      </c>
      <c r="X1869" s="30" t="s">
        <v>20737</v>
      </c>
      <c r="Y1869" s="30" t="s">
        <v>20737</v>
      </c>
      <c r="Z1869" s="30" t="s">
        <v>20737</v>
      </c>
      <c r="AA1869" s="32" t="s">
        <v>20785</v>
      </c>
    </row>
    <row r="1870" spans="1:27" x14ac:dyDescent="0.3">
      <c r="A1870" s="28" t="s">
        <v>4892</v>
      </c>
      <c r="B1870" s="28" t="s">
        <v>17420</v>
      </c>
      <c r="C1870" s="28" t="s">
        <v>15341</v>
      </c>
      <c r="D1870" s="28" t="s">
        <v>11620</v>
      </c>
      <c r="E1870" s="28" t="s">
        <v>7834</v>
      </c>
      <c r="F1870" s="28" t="s">
        <v>4208</v>
      </c>
      <c r="G1870" s="28" t="s">
        <v>19237</v>
      </c>
      <c r="H1870" s="28" t="s">
        <v>17419</v>
      </c>
      <c r="I1870" s="28">
        <v>0</v>
      </c>
      <c r="J1870" s="28">
        <v>0</v>
      </c>
      <c r="K1870" s="28">
        <v>1</v>
      </c>
      <c r="L1870" s="28">
        <v>0</v>
      </c>
      <c r="M1870" s="28">
        <v>0</v>
      </c>
      <c r="N1870" s="28">
        <v>2</v>
      </c>
      <c r="O1870" s="28">
        <v>4</v>
      </c>
      <c r="P1870">
        <f>VLOOKUP($A1870,'Item Detail'!$A$2:$G$3180,7,0)</f>
        <v>1</v>
      </c>
      <c r="Q1870" s="30" t="s">
        <v>20747</v>
      </c>
      <c r="R1870" s="30" t="s">
        <v>20730</v>
      </c>
      <c r="S1870" s="30" t="s">
        <v>4207</v>
      </c>
      <c r="T1870" s="30" t="s">
        <v>20732</v>
      </c>
      <c r="U1870" s="30" t="s">
        <v>20732</v>
      </c>
      <c r="V1870" s="30" t="s">
        <v>20737</v>
      </c>
      <c r="W1870" s="30" t="s">
        <v>20737</v>
      </c>
      <c r="X1870" s="30" t="s">
        <v>20737</v>
      </c>
      <c r="Y1870" s="30" t="s">
        <v>20737</v>
      </c>
      <c r="Z1870" s="30" t="s">
        <v>20737</v>
      </c>
      <c r="AA1870" s="32" t="s">
        <v>20785</v>
      </c>
    </row>
    <row r="1871" spans="1:27" x14ac:dyDescent="0.3">
      <c r="A1871" s="28" t="s">
        <v>5654</v>
      </c>
      <c r="B1871" s="28" t="s">
        <v>17420</v>
      </c>
      <c r="C1871" s="28" t="s">
        <v>15018</v>
      </c>
      <c r="D1871" s="28" t="s">
        <v>7677</v>
      </c>
      <c r="E1871" s="28" t="s">
        <v>8270</v>
      </c>
      <c r="F1871" s="28" t="s">
        <v>4208</v>
      </c>
      <c r="G1871" s="28" t="s">
        <v>19238</v>
      </c>
      <c r="H1871" s="28" t="s">
        <v>17419</v>
      </c>
      <c r="I1871" s="28">
        <v>0</v>
      </c>
      <c r="J1871" s="28">
        <v>0</v>
      </c>
      <c r="K1871" s="28">
        <v>1</v>
      </c>
      <c r="L1871" s="28">
        <v>0</v>
      </c>
      <c r="M1871" s="28">
        <v>0</v>
      </c>
      <c r="N1871" s="28">
        <v>2</v>
      </c>
      <c r="O1871" s="28">
        <v>4</v>
      </c>
      <c r="P1871">
        <f>VLOOKUP($A1871,'Item Detail'!$A$2:$G$3180,7,0)</f>
        <v>1</v>
      </c>
      <c r="Q1871" s="30" t="s">
        <v>20738</v>
      </c>
      <c r="R1871" s="30" t="s">
        <v>20730</v>
      </c>
      <c r="S1871" s="30" t="s">
        <v>4207</v>
      </c>
      <c r="T1871" s="30" t="s">
        <v>20732</v>
      </c>
      <c r="U1871" s="30" t="s">
        <v>20732</v>
      </c>
      <c r="V1871" s="30" t="s">
        <v>20737</v>
      </c>
      <c r="W1871" s="30" t="s">
        <v>20737</v>
      </c>
      <c r="X1871" s="30" t="s">
        <v>20737</v>
      </c>
      <c r="Y1871" s="30" t="s">
        <v>20737</v>
      </c>
      <c r="Z1871" s="30" t="s">
        <v>20737</v>
      </c>
      <c r="AA1871" s="32" t="s">
        <v>20785</v>
      </c>
    </row>
    <row r="1872" spans="1:27" x14ac:dyDescent="0.3">
      <c r="A1872" s="28" t="s">
        <v>5452</v>
      </c>
      <c r="B1872" s="28" t="s">
        <v>17420</v>
      </c>
      <c r="C1872" s="28" t="s">
        <v>11422</v>
      </c>
      <c r="D1872" s="28" t="s">
        <v>7677</v>
      </c>
      <c r="E1872" s="28" t="s">
        <v>7834</v>
      </c>
      <c r="F1872" s="28" t="s">
        <v>4208</v>
      </c>
      <c r="G1872" s="28" t="s">
        <v>19239</v>
      </c>
      <c r="H1872" s="28" t="s">
        <v>17419</v>
      </c>
      <c r="I1872" s="28">
        <v>0</v>
      </c>
      <c r="J1872" s="28">
        <v>0</v>
      </c>
      <c r="K1872" s="28">
        <v>1</v>
      </c>
      <c r="L1872" s="28">
        <v>0</v>
      </c>
      <c r="M1872" s="28">
        <v>0</v>
      </c>
      <c r="N1872" s="28">
        <v>2</v>
      </c>
      <c r="O1872" s="28">
        <v>4</v>
      </c>
      <c r="P1872">
        <f>VLOOKUP($A1872,'Item Detail'!$A$2:$G$3180,7,0)</f>
        <v>1</v>
      </c>
      <c r="Q1872" s="30" t="s">
        <v>20738</v>
      </c>
      <c r="R1872" s="30" t="s">
        <v>20730</v>
      </c>
      <c r="S1872" s="30" t="s">
        <v>4207</v>
      </c>
      <c r="T1872" s="30" t="s">
        <v>20732</v>
      </c>
      <c r="U1872" s="30" t="s">
        <v>20732</v>
      </c>
      <c r="V1872" s="30" t="s">
        <v>20737</v>
      </c>
      <c r="W1872" s="30" t="s">
        <v>20737</v>
      </c>
      <c r="X1872" s="30" t="s">
        <v>20737</v>
      </c>
      <c r="Y1872" s="30" t="s">
        <v>20737</v>
      </c>
      <c r="Z1872" s="30" t="s">
        <v>20737</v>
      </c>
      <c r="AA1872" s="32" t="s">
        <v>20785</v>
      </c>
    </row>
    <row r="1873" spans="1:27" x14ac:dyDescent="0.3">
      <c r="A1873" s="28" t="s">
        <v>6548</v>
      </c>
      <c r="B1873" s="28" t="s">
        <v>17420</v>
      </c>
      <c r="C1873" s="28" t="s">
        <v>11369</v>
      </c>
      <c r="D1873" s="28" t="s">
        <v>9431</v>
      </c>
      <c r="E1873" s="28" t="s">
        <v>10777</v>
      </c>
      <c r="F1873" s="28" t="s">
        <v>4208</v>
      </c>
      <c r="G1873" s="28" t="s">
        <v>19240</v>
      </c>
      <c r="H1873" s="28" t="s">
        <v>17419</v>
      </c>
      <c r="I1873" s="28">
        <v>1</v>
      </c>
      <c r="J1873" s="28">
        <v>0</v>
      </c>
      <c r="K1873" s="28">
        <v>0</v>
      </c>
      <c r="L1873" s="28">
        <v>0</v>
      </c>
      <c r="M1873" s="28">
        <v>0</v>
      </c>
      <c r="N1873" s="28">
        <v>2</v>
      </c>
      <c r="O1873" s="28">
        <v>4</v>
      </c>
      <c r="P1873">
        <f>VLOOKUP($A1873,'Item Detail'!$A$2:$G$3180,7,0)</f>
        <v>1</v>
      </c>
      <c r="Q1873" s="30" t="s">
        <v>20747</v>
      </c>
      <c r="R1873" s="30" t="s">
        <v>20730</v>
      </c>
      <c r="S1873" s="30" t="s">
        <v>4207</v>
      </c>
      <c r="T1873" s="30" t="s">
        <v>20732</v>
      </c>
      <c r="U1873" s="30" t="s">
        <v>20732</v>
      </c>
      <c r="V1873" s="30" t="s">
        <v>20737</v>
      </c>
      <c r="W1873" s="30" t="s">
        <v>20737</v>
      </c>
      <c r="X1873" s="30" t="s">
        <v>20737</v>
      </c>
      <c r="Y1873" s="30" t="s">
        <v>20737</v>
      </c>
      <c r="Z1873" s="30" t="s">
        <v>20737</v>
      </c>
      <c r="AA1873" s="32" t="s">
        <v>20785</v>
      </c>
    </row>
    <row r="1874" spans="1:27" x14ac:dyDescent="0.3">
      <c r="A1874" s="28" t="s">
        <v>4899</v>
      </c>
      <c r="B1874" s="28" t="s">
        <v>17420</v>
      </c>
      <c r="C1874" s="28" t="s">
        <v>11854</v>
      </c>
      <c r="D1874" s="28" t="s">
        <v>7677</v>
      </c>
      <c r="E1874" s="28" t="s">
        <v>7834</v>
      </c>
      <c r="F1874" s="28" t="s">
        <v>4208</v>
      </c>
      <c r="G1874" s="28" t="s">
        <v>19241</v>
      </c>
      <c r="H1874" s="28" t="s">
        <v>17419</v>
      </c>
      <c r="I1874" s="28">
        <v>0</v>
      </c>
      <c r="J1874" s="28">
        <v>0</v>
      </c>
      <c r="K1874" s="28">
        <v>1</v>
      </c>
      <c r="L1874" s="28">
        <v>0</v>
      </c>
      <c r="M1874" s="28">
        <v>0</v>
      </c>
      <c r="N1874" s="28">
        <v>2</v>
      </c>
      <c r="O1874" s="28">
        <v>4</v>
      </c>
      <c r="P1874">
        <f>VLOOKUP($A1874,'Item Detail'!$A$2:$G$3180,7,0)</f>
        <v>1</v>
      </c>
      <c r="Q1874" s="30" t="s">
        <v>20738</v>
      </c>
      <c r="R1874" s="30" t="s">
        <v>20730</v>
      </c>
      <c r="S1874" s="30" t="s">
        <v>4207</v>
      </c>
      <c r="T1874" s="30" t="s">
        <v>20732</v>
      </c>
      <c r="U1874" s="30" t="s">
        <v>20732</v>
      </c>
      <c r="V1874" s="30" t="s">
        <v>20737</v>
      </c>
      <c r="W1874" s="30" t="s">
        <v>20737</v>
      </c>
      <c r="X1874" s="30" t="s">
        <v>20737</v>
      </c>
      <c r="Y1874" s="30" t="s">
        <v>20737</v>
      </c>
      <c r="Z1874" s="30" t="s">
        <v>20737</v>
      </c>
      <c r="AA1874" s="32" t="s">
        <v>20785</v>
      </c>
    </row>
    <row r="1875" spans="1:27" x14ac:dyDescent="0.3">
      <c r="A1875" s="28" t="s">
        <v>5923</v>
      </c>
      <c r="B1875" s="28" t="s">
        <v>17420</v>
      </c>
      <c r="C1875" s="28" t="s">
        <v>16473</v>
      </c>
      <c r="D1875" s="28" t="s">
        <v>7677</v>
      </c>
      <c r="E1875" s="28" t="s">
        <v>7834</v>
      </c>
      <c r="F1875" s="28" t="s">
        <v>4208</v>
      </c>
      <c r="G1875" s="28" t="s">
        <v>19242</v>
      </c>
      <c r="H1875" s="28" t="s">
        <v>17419</v>
      </c>
      <c r="I1875" s="28">
        <v>1</v>
      </c>
      <c r="J1875" s="28">
        <v>0</v>
      </c>
      <c r="K1875" s="28">
        <v>0</v>
      </c>
      <c r="L1875" s="28">
        <v>0</v>
      </c>
      <c r="M1875" s="28">
        <v>0</v>
      </c>
      <c r="N1875" s="28">
        <v>2</v>
      </c>
      <c r="O1875" s="28">
        <v>4</v>
      </c>
      <c r="P1875">
        <f>VLOOKUP($A1875,'Item Detail'!$A$2:$G$3180,7,0)</f>
        <v>1</v>
      </c>
      <c r="Q1875" s="30" t="s">
        <v>20738</v>
      </c>
      <c r="R1875" s="30" t="s">
        <v>20730</v>
      </c>
      <c r="S1875" s="30" t="s">
        <v>4207</v>
      </c>
      <c r="T1875" s="30" t="s">
        <v>20732</v>
      </c>
      <c r="U1875" s="30" t="s">
        <v>20732</v>
      </c>
      <c r="V1875" s="30" t="s">
        <v>20737</v>
      </c>
      <c r="W1875" s="30" t="s">
        <v>20737</v>
      </c>
      <c r="X1875" s="30" t="s">
        <v>20737</v>
      </c>
      <c r="Y1875" s="30" t="s">
        <v>20737</v>
      </c>
      <c r="Z1875" s="30" t="s">
        <v>20737</v>
      </c>
      <c r="AA1875" s="32" t="s">
        <v>20785</v>
      </c>
    </row>
    <row r="1876" spans="1:27" x14ac:dyDescent="0.3">
      <c r="A1876" s="28" t="s">
        <v>7318</v>
      </c>
      <c r="B1876" s="28" t="s">
        <v>17420</v>
      </c>
      <c r="C1876" s="28" t="s">
        <v>15134</v>
      </c>
      <c r="D1876" s="28" t="s">
        <v>7677</v>
      </c>
      <c r="E1876" s="28" t="s">
        <v>7834</v>
      </c>
      <c r="F1876" s="28" t="s">
        <v>4208</v>
      </c>
      <c r="G1876" s="28" t="s">
        <v>19243</v>
      </c>
      <c r="H1876" s="28" t="s">
        <v>17419</v>
      </c>
      <c r="I1876" s="28">
        <v>0</v>
      </c>
      <c r="J1876" s="28">
        <v>0</v>
      </c>
      <c r="K1876" s="28">
        <v>1</v>
      </c>
      <c r="L1876" s="28">
        <v>0</v>
      </c>
      <c r="M1876" s="28">
        <v>0</v>
      </c>
      <c r="N1876" s="28">
        <v>2</v>
      </c>
      <c r="O1876" s="28">
        <v>4</v>
      </c>
      <c r="P1876">
        <f>VLOOKUP($A1876,'Item Detail'!$A$2:$G$3180,7,0)</f>
        <v>1</v>
      </c>
      <c r="Q1876" s="30" t="s">
        <v>20738</v>
      </c>
      <c r="R1876" s="30" t="s">
        <v>20730</v>
      </c>
      <c r="S1876" s="30" t="s">
        <v>4207</v>
      </c>
      <c r="T1876" s="30" t="s">
        <v>20732</v>
      </c>
      <c r="U1876" s="30" t="s">
        <v>20732</v>
      </c>
      <c r="V1876" s="30" t="s">
        <v>20737</v>
      </c>
      <c r="W1876" s="30" t="s">
        <v>20737</v>
      </c>
      <c r="X1876" s="30" t="s">
        <v>20737</v>
      </c>
      <c r="Y1876" s="30" t="s">
        <v>20737</v>
      </c>
      <c r="Z1876" s="30" t="s">
        <v>20737</v>
      </c>
      <c r="AA1876" s="32" t="s">
        <v>20785</v>
      </c>
    </row>
    <row r="1877" spans="1:27" x14ac:dyDescent="0.3">
      <c r="A1877" s="28" t="s">
        <v>5618</v>
      </c>
      <c r="B1877" s="28" t="s">
        <v>17420</v>
      </c>
      <c r="C1877" s="28" t="s">
        <v>14222</v>
      </c>
      <c r="D1877" s="28" t="s">
        <v>7677</v>
      </c>
      <c r="E1877" s="28" t="s">
        <v>7901</v>
      </c>
      <c r="F1877" s="28" t="s">
        <v>4208</v>
      </c>
      <c r="G1877" s="28" t="s">
        <v>19244</v>
      </c>
      <c r="H1877" s="28" t="s">
        <v>17419</v>
      </c>
      <c r="I1877" s="28">
        <v>0</v>
      </c>
      <c r="J1877" s="28">
        <v>0</v>
      </c>
      <c r="K1877" s="28">
        <v>1</v>
      </c>
      <c r="L1877" s="28">
        <v>0</v>
      </c>
      <c r="M1877" s="28">
        <v>0</v>
      </c>
      <c r="N1877" s="28">
        <v>2</v>
      </c>
      <c r="O1877" s="28">
        <v>4</v>
      </c>
      <c r="P1877">
        <f>VLOOKUP($A1877,'Item Detail'!$A$2:$G$3180,7,0)</f>
        <v>1</v>
      </c>
      <c r="Q1877" s="30" t="s">
        <v>20747</v>
      </c>
      <c r="R1877" s="30" t="s">
        <v>20730</v>
      </c>
      <c r="S1877" s="30" t="s">
        <v>4207</v>
      </c>
      <c r="T1877" s="30" t="s">
        <v>20732</v>
      </c>
      <c r="U1877" s="30" t="s">
        <v>20732</v>
      </c>
      <c r="V1877" s="30" t="s">
        <v>20737</v>
      </c>
      <c r="W1877" s="30" t="s">
        <v>20737</v>
      </c>
      <c r="X1877" s="30" t="s">
        <v>20737</v>
      </c>
      <c r="Y1877" s="30" t="s">
        <v>20737</v>
      </c>
      <c r="Z1877" s="30" t="s">
        <v>20737</v>
      </c>
      <c r="AA1877" s="32" t="s">
        <v>20785</v>
      </c>
    </row>
    <row r="1878" spans="1:27" x14ac:dyDescent="0.3">
      <c r="A1878" s="28" t="s">
        <v>4507</v>
      </c>
      <c r="B1878" s="28" t="s">
        <v>17420</v>
      </c>
      <c r="C1878" s="28" t="s">
        <v>17234</v>
      </c>
      <c r="D1878" s="28" t="s">
        <v>7677</v>
      </c>
      <c r="E1878" s="28" t="s">
        <v>7834</v>
      </c>
      <c r="F1878" s="28" t="s">
        <v>4208</v>
      </c>
      <c r="G1878" s="28" t="s">
        <v>19245</v>
      </c>
      <c r="H1878" s="28" t="s">
        <v>17419</v>
      </c>
      <c r="I1878" s="28">
        <v>0</v>
      </c>
      <c r="J1878" s="28">
        <v>0</v>
      </c>
      <c r="K1878" s="28">
        <v>1</v>
      </c>
      <c r="L1878" s="28">
        <v>0</v>
      </c>
      <c r="M1878" s="28">
        <v>0</v>
      </c>
      <c r="N1878" s="28">
        <v>2</v>
      </c>
      <c r="O1878" s="28">
        <v>4</v>
      </c>
      <c r="P1878">
        <f>VLOOKUP($A1878,'Item Detail'!$A$2:$G$3180,7,0)</f>
        <v>1</v>
      </c>
      <c r="Q1878" s="30" t="s">
        <v>20738</v>
      </c>
      <c r="R1878" s="30" t="s">
        <v>20730</v>
      </c>
      <c r="S1878" s="30" t="s">
        <v>4207</v>
      </c>
      <c r="T1878" s="30" t="s">
        <v>20732</v>
      </c>
      <c r="U1878" s="30" t="s">
        <v>20732</v>
      </c>
      <c r="V1878" s="30" t="s">
        <v>20737</v>
      </c>
      <c r="W1878" s="30" t="s">
        <v>20737</v>
      </c>
      <c r="X1878" s="30" t="s">
        <v>20737</v>
      </c>
      <c r="Y1878" s="30" t="s">
        <v>20737</v>
      </c>
      <c r="Z1878" s="30" t="s">
        <v>20737</v>
      </c>
      <c r="AA1878" s="32" t="s">
        <v>20785</v>
      </c>
    </row>
    <row r="1879" spans="1:27" x14ac:dyDescent="0.3">
      <c r="A1879" s="28" t="s">
        <v>5944</v>
      </c>
      <c r="B1879" s="28" t="s">
        <v>17420</v>
      </c>
      <c r="C1879" s="28" t="s">
        <v>16509</v>
      </c>
      <c r="D1879" s="28" t="s">
        <v>7677</v>
      </c>
      <c r="E1879" s="28" t="s">
        <v>7834</v>
      </c>
      <c r="F1879" s="28" t="s">
        <v>4208</v>
      </c>
      <c r="G1879" s="28" t="s">
        <v>19246</v>
      </c>
      <c r="H1879" s="28" t="s">
        <v>17419</v>
      </c>
      <c r="I1879" s="28">
        <v>1</v>
      </c>
      <c r="J1879" s="28">
        <v>0</v>
      </c>
      <c r="K1879" s="28">
        <v>0</v>
      </c>
      <c r="L1879" s="28">
        <v>0</v>
      </c>
      <c r="M1879" s="28">
        <v>0</v>
      </c>
      <c r="N1879" s="28">
        <v>2</v>
      </c>
      <c r="O1879" s="28">
        <v>4</v>
      </c>
      <c r="P1879">
        <f>VLOOKUP($A1879,'Item Detail'!$A$2:$G$3180,7,0)</f>
        <v>1</v>
      </c>
      <c r="Q1879" s="30" t="s">
        <v>20738</v>
      </c>
      <c r="R1879" s="30" t="s">
        <v>20730</v>
      </c>
      <c r="S1879" s="30" t="s">
        <v>4207</v>
      </c>
      <c r="T1879" s="30" t="s">
        <v>20732</v>
      </c>
      <c r="U1879" s="30" t="s">
        <v>20732</v>
      </c>
      <c r="V1879" s="30" t="s">
        <v>20737</v>
      </c>
      <c r="W1879" s="30" t="s">
        <v>20737</v>
      </c>
      <c r="X1879" s="30" t="s">
        <v>20737</v>
      </c>
      <c r="Y1879" s="30" t="s">
        <v>20737</v>
      </c>
      <c r="Z1879" s="30" t="s">
        <v>20737</v>
      </c>
      <c r="AA1879" s="32" t="s">
        <v>20785</v>
      </c>
    </row>
    <row r="1880" spans="1:27" x14ac:dyDescent="0.3">
      <c r="A1880" s="28" t="s">
        <v>6902</v>
      </c>
      <c r="B1880" s="28" t="s">
        <v>17420</v>
      </c>
      <c r="C1880" s="28" t="s">
        <v>13244</v>
      </c>
      <c r="D1880" s="28" t="s">
        <v>7677</v>
      </c>
      <c r="E1880" s="28" t="s">
        <v>7834</v>
      </c>
      <c r="F1880" s="28" t="s">
        <v>4208</v>
      </c>
      <c r="G1880" s="28" t="s">
        <v>19247</v>
      </c>
      <c r="H1880" s="28" t="s">
        <v>17419</v>
      </c>
      <c r="I1880" s="28">
        <v>0</v>
      </c>
      <c r="J1880" s="28">
        <v>0</v>
      </c>
      <c r="K1880" s="28">
        <v>1</v>
      </c>
      <c r="L1880" s="28">
        <v>0</v>
      </c>
      <c r="M1880" s="28">
        <v>0</v>
      </c>
      <c r="N1880" s="28">
        <v>2</v>
      </c>
      <c r="O1880" s="28">
        <v>4</v>
      </c>
      <c r="P1880">
        <f>VLOOKUP($A1880,'Item Detail'!$A$2:$G$3180,7,0)</f>
        <v>1</v>
      </c>
      <c r="Q1880" s="30" t="s">
        <v>20738</v>
      </c>
      <c r="R1880" s="30" t="s">
        <v>20730</v>
      </c>
      <c r="S1880" s="30" t="s">
        <v>4207</v>
      </c>
      <c r="T1880" s="30" t="s">
        <v>20732</v>
      </c>
      <c r="U1880" s="30" t="s">
        <v>20732</v>
      </c>
      <c r="V1880" s="30" t="s">
        <v>20737</v>
      </c>
      <c r="W1880" s="30" t="s">
        <v>20737</v>
      </c>
      <c r="X1880" s="30" t="s">
        <v>20737</v>
      </c>
      <c r="Y1880" s="30" t="s">
        <v>20737</v>
      </c>
      <c r="Z1880" s="30" t="s">
        <v>20737</v>
      </c>
      <c r="AA1880" s="32" t="s">
        <v>20785</v>
      </c>
    </row>
    <row r="1881" spans="1:27" x14ac:dyDescent="0.3">
      <c r="A1881" s="28" t="s">
        <v>5159</v>
      </c>
      <c r="B1881" s="28" t="s">
        <v>17420</v>
      </c>
      <c r="C1881" s="28" t="s">
        <v>11034</v>
      </c>
      <c r="D1881" s="28" t="s">
        <v>11035</v>
      </c>
      <c r="E1881" s="28" t="s">
        <v>7716</v>
      </c>
      <c r="F1881" s="28" t="s">
        <v>4208</v>
      </c>
      <c r="G1881" s="28" t="s">
        <v>19248</v>
      </c>
      <c r="H1881" s="28" t="s">
        <v>17419</v>
      </c>
      <c r="I1881" s="28">
        <v>0</v>
      </c>
      <c r="J1881" s="28">
        <v>0</v>
      </c>
      <c r="K1881" s="28">
        <v>0</v>
      </c>
      <c r="L1881" s="28">
        <v>0</v>
      </c>
      <c r="M1881" s="28">
        <v>1</v>
      </c>
      <c r="N1881" s="28">
        <v>2</v>
      </c>
      <c r="O1881" s="28">
        <v>4</v>
      </c>
      <c r="P1881">
        <f>VLOOKUP($A1881,'Item Detail'!$A$2:$G$3180,7,0)</f>
        <v>1</v>
      </c>
      <c r="Q1881" s="30" t="s">
        <v>20747</v>
      </c>
      <c r="R1881" s="30" t="s">
        <v>20730</v>
      </c>
      <c r="S1881" s="30" t="s">
        <v>4207</v>
      </c>
      <c r="T1881" s="30" t="s">
        <v>20732</v>
      </c>
      <c r="U1881" s="30" t="s">
        <v>20732</v>
      </c>
      <c r="V1881" s="30" t="s">
        <v>20737</v>
      </c>
      <c r="W1881" s="30" t="s">
        <v>20737</v>
      </c>
      <c r="X1881" s="30" t="s">
        <v>20737</v>
      </c>
      <c r="Y1881" s="30" t="s">
        <v>20737</v>
      </c>
      <c r="Z1881" s="30" t="s">
        <v>20737</v>
      </c>
      <c r="AA1881" s="32" t="s">
        <v>20785</v>
      </c>
    </row>
    <row r="1882" spans="1:27" x14ac:dyDescent="0.3">
      <c r="A1882" s="28" t="s">
        <v>4974</v>
      </c>
      <c r="B1882" s="28" t="s">
        <v>17420</v>
      </c>
      <c r="C1882" s="28" t="s">
        <v>12946</v>
      </c>
      <c r="D1882" s="28" t="s">
        <v>7677</v>
      </c>
      <c r="E1882" s="28" t="s">
        <v>12094</v>
      </c>
      <c r="F1882" s="28" t="s">
        <v>4208</v>
      </c>
      <c r="G1882" s="28" t="s">
        <v>19249</v>
      </c>
      <c r="H1882" s="28" t="s">
        <v>17419</v>
      </c>
      <c r="I1882" s="28">
        <v>1</v>
      </c>
      <c r="J1882" s="28">
        <v>0</v>
      </c>
      <c r="K1882" s="28">
        <v>0</v>
      </c>
      <c r="L1882" s="28">
        <v>0</v>
      </c>
      <c r="M1882" s="28">
        <v>0</v>
      </c>
      <c r="N1882" s="28">
        <v>2</v>
      </c>
      <c r="O1882" s="28">
        <v>4</v>
      </c>
      <c r="P1882">
        <f>VLOOKUP($A1882,'Item Detail'!$A$2:$G$3180,7,0)</f>
        <v>1</v>
      </c>
      <c r="Q1882" s="30" t="s">
        <v>20738</v>
      </c>
      <c r="R1882" s="30" t="s">
        <v>20730</v>
      </c>
      <c r="S1882" s="30" t="s">
        <v>4207</v>
      </c>
      <c r="T1882" s="30" t="s">
        <v>20732</v>
      </c>
      <c r="U1882" s="30" t="s">
        <v>20732</v>
      </c>
      <c r="V1882" s="30" t="s">
        <v>20737</v>
      </c>
      <c r="W1882" s="30" t="s">
        <v>20737</v>
      </c>
      <c r="X1882" s="30" t="s">
        <v>20737</v>
      </c>
      <c r="Y1882" s="30" t="s">
        <v>20737</v>
      </c>
      <c r="Z1882" s="30" t="s">
        <v>20737</v>
      </c>
      <c r="AA1882" s="32" t="s">
        <v>20785</v>
      </c>
    </row>
    <row r="1883" spans="1:27" x14ac:dyDescent="0.3">
      <c r="A1883" s="28" t="s">
        <v>6206</v>
      </c>
      <c r="B1883" s="28" t="s">
        <v>17420</v>
      </c>
      <c r="C1883" s="28" t="s">
        <v>12517</v>
      </c>
      <c r="D1883" s="28" t="s">
        <v>7677</v>
      </c>
      <c r="E1883" s="28" t="s">
        <v>8531</v>
      </c>
      <c r="F1883" s="28" t="s">
        <v>4208</v>
      </c>
      <c r="G1883" s="28" t="s">
        <v>19250</v>
      </c>
      <c r="H1883" s="28" t="s">
        <v>17419</v>
      </c>
      <c r="I1883" s="28">
        <v>0</v>
      </c>
      <c r="J1883" s="28">
        <v>0</v>
      </c>
      <c r="K1883" s="28">
        <v>1</v>
      </c>
      <c r="L1883" s="28">
        <v>0</v>
      </c>
      <c r="M1883" s="28">
        <v>0</v>
      </c>
      <c r="N1883" s="28">
        <v>2</v>
      </c>
      <c r="O1883" s="28">
        <v>4</v>
      </c>
      <c r="P1883">
        <f>VLOOKUP($A1883,'Item Detail'!$A$2:$G$3180,7,0)</f>
        <v>1</v>
      </c>
      <c r="Q1883" s="30" t="s">
        <v>20738</v>
      </c>
      <c r="R1883" s="30" t="s">
        <v>20730</v>
      </c>
      <c r="S1883" s="30" t="s">
        <v>4207</v>
      </c>
      <c r="T1883" s="30" t="s">
        <v>20732</v>
      </c>
      <c r="U1883" s="30" t="s">
        <v>20732</v>
      </c>
      <c r="V1883" s="30" t="s">
        <v>20737</v>
      </c>
      <c r="W1883" s="30" t="s">
        <v>20737</v>
      </c>
      <c r="X1883" s="30" t="s">
        <v>20737</v>
      </c>
      <c r="Y1883" s="30" t="s">
        <v>20737</v>
      </c>
      <c r="Z1883" s="30" t="s">
        <v>20737</v>
      </c>
      <c r="AA1883" s="32" t="s">
        <v>20785</v>
      </c>
    </row>
    <row r="1884" spans="1:27" x14ac:dyDescent="0.3">
      <c r="A1884" s="28" t="s">
        <v>5754</v>
      </c>
      <c r="B1884" s="28" t="s">
        <v>17420</v>
      </c>
      <c r="C1884" s="28" t="s">
        <v>13736</v>
      </c>
      <c r="D1884" s="28" t="s">
        <v>13737</v>
      </c>
      <c r="E1884" s="28" t="s">
        <v>7716</v>
      </c>
      <c r="F1884" s="28" t="s">
        <v>4208</v>
      </c>
      <c r="G1884" s="28" t="s">
        <v>19251</v>
      </c>
      <c r="H1884" s="28" t="s">
        <v>17419</v>
      </c>
      <c r="I1884" s="28">
        <v>1</v>
      </c>
      <c r="J1884" s="28">
        <v>0</v>
      </c>
      <c r="K1884" s="28">
        <v>0</v>
      </c>
      <c r="L1884" s="28">
        <v>0</v>
      </c>
      <c r="M1884" s="28">
        <v>0</v>
      </c>
      <c r="N1884" s="28">
        <v>2</v>
      </c>
      <c r="O1884" s="28">
        <v>4</v>
      </c>
      <c r="P1884">
        <f>VLOOKUP($A1884,'Item Detail'!$A$2:$G$3180,7,0)</f>
        <v>1</v>
      </c>
      <c r="Q1884" s="30" t="s">
        <v>20747</v>
      </c>
      <c r="R1884" s="30" t="s">
        <v>20730</v>
      </c>
      <c r="S1884" s="30" t="s">
        <v>4207</v>
      </c>
      <c r="T1884" s="30" t="s">
        <v>20732</v>
      </c>
      <c r="U1884" s="30" t="s">
        <v>20732</v>
      </c>
      <c r="V1884" s="30" t="s">
        <v>20737</v>
      </c>
      <c r="W1884" s="30" t="s">
        <v>20737</v>
      </c>
      <c r="X1884" s="30" t="s">
        <v>20737</v>
      </c>
      <c r="Y1884" s="30" t="s">
        <v>20737</v>
      </c>
      <c r="Z1884" s="30" t="s">
        <v>20737</v>
      </c>
      <c r="AA1884" s="32" t="s">
        <v>20785</v>
      </c>
    </row>
    <row r="1885" spans="1:27" x14ac:dyDescent="0.3">
      <c r="A1885" s="28" t="s">
        <v>7128</v>
      </c>
      <c r="B1885" s="28" t="s">
        <v>17420</v>
      </c>
      <c r="C1885" s="28" t="s">
        <v>14937</v>
      </c>
      <c r="D1885" s="28" t="s">
        <v>14938</v>
      </c>
      <c r="E1885" s="28" t="s">
        <v>8270</v>
      </c>
      <c r="F1885" s="28" t="s">
        <v>4208</v>
      </c>
      <c r="G1885" s="28" t="s">
        <v>19252</v>
      </c>
      <c r="H1885" s="28" t="s">
        <v>17419</v>
      </c>
      <c r="I1885" s="28">
        <v>1</v>
      </c>
      <c r="J1885" s="28">
        <v>0</v>
      </c>
      <c r="K1885" s="28">
        <v>0</v>
      </c>
      <c r="L1885" s="28">
        <v>0</v>
      </c>
      <c r="M1885" s="28">
        <v>0</v>
      </c>
      <c r="N1885" s="28">
        <v>2</v>
      </c>
      <c r="O1885" s="28">
        <v>4</v>
      </c>
      <c r="P1885">
        <f>VLOOKUP($A1885,'Item Detail'!$A$2:$G$3180,7,0)</f>
        <v>1</v>
      </c>
      <c r="Q1885" s="30" t="s">
        <v>20738</v>
      </c>
      <c r="R1885" s="30" t="s">
        <v>20730</v>
      </c>
      <c r="S1885" s="30" t="s">
        <v>4207</v>
      </c>
      <c r="T1885" s="30" t="s">
        <v>20732</v>
      </c>
      <c r="U1885" s="30" t="s">
        <v>20732</v>
      </c>
      <c r="V1885" s="30" t="s">
        <v>20737</v>
      </c>
      <c r="W1885" s="30" t="s">
        <v>20737</v>
      </c>
      <c r="X1885" s="30" t="s">
        <v>20737</v>
      </c>
      <c r="Y1885" s="30" t="s">
        <v>20737</v>
      </c>
      <c r="Z1885" s="30" t="s">
        <v>20737</v>
      </c>
      <c r="AA1885" s="32" t="s">
        <v>20785</v>
      </c>
    </row>
    <row r="1886" spans="1:27" x14ac:dyDescent="0.3">
      <c r="A1886" s="28" t="s">
        <v>4318</v>
      </c>
      <c r="B1886" s="28" t="s">
        <v>17420</v>
      </c>
      <c r="C1886" s="28" t="s">
        <v>13734</v>
      </c>
      <c r="D1886" s="28" t="s">
        <v>7677</v>
      </c>
      <c r="E1886" s="28" t="s">
        <v>7713</v>
      </c>
      <c r="F1886" s="28" t="s">
        <v>4208</v>
      </c>
      <c r="G1886" s="28" t="s">
        <v>19253</v>
      </c>
      <c r="H1886" s="28" t="s">
        <v>17419</v>
      </c>
      <c r="I1886" s="28">
        <v>0</v>
      </c>
      <c r="J1886" s="28">
        <v>0</v>
      </c>
      <c r="K1886" s="28">
        <v>1</v>
      </c>
      <c r="L1886" s="28">
        <v>0</v>
      </c>
      <c r="M1886" s="28">
        <v>0</v>
      </c>
      <c r="N1886" s="28">
        <v>2</v>
      </c>
      <c r="O1886" s="28">
        <v>4</v>
      </c>
      <c r="P1886">
        <f>VLOOKUP($A1886,'Item Detail'!$A$2:$G$3180,7,0)</f>
        <v>1</v>
      </c>
      <c r="Q1886" s="30" t="s">
        <v>20738</v>
      </c>
      <c r="R1886" s="30" t="s">
        <v>20730</v>
      </c>
      <c r="S1886" s="30" t="s">
        <v>4207</v>
      </c>
      <c r="T1886" s="30" t="s">
        <v>20732</v>
      </c>
      <c r="U1886" s="30" t="s">
        <v>20732</v>
      </c>
      <c r="V1886" s="30" t="s">
        <v>20737</v>
      </c>
      <c r="W1886" s="30" t="s">
        <v>20737</v>
      </c>
      <c r="X1886" s="30" t="s">
        <v>20737</v>
      </c>
      <c r="Y1886" s="30" t="s">
        <v>20737</v>
      </c>
      <c r="Z1886" s="30" t="s">
        <v>20737</v>
      </c>
      <c r="AA1886" s="32" t="s">
        <v>20785</v>
      </c>
    </row>
    <row r="1887" spans="1:27" x14ac:dyDescent="0.3">
      <c r="A1887" s="28" t="s">
        <v>6474</v>
      </c>
      <c r="B1887" s="28" t="s">
        <v>17420</v>
      </c>
      <c r="C1887" s="28" t="s">
        <v>14483</v>
      </c>
      <c r="D1887" s="28" t="s">
        <v>7677</v>
      </c>
      <c r="E1887" s="28" t="s">
        <v>13115</v>
      </c>
      <c r="F1887" s="28" t="s">
        <v>4208</v>
      </c>
      <c r="G1887" s="28" t="s">
        <v>19254</v>
      </c>
      <c r="H1887" s="28" t="s">
        <v>17419</v>
      </c>
      <c r="I1887" s="28">
        <v>1</v>
      </c>
      <c r="J1887" s="28">
        <v>0</v>
      </c>
      <c r="K1887" s="28">
        <v>0</v>
      </c>
      <c r="L1887" s="28">
        <v>0</v>
      </c>
      <c r="M1887" s="28">
        <v>0</v>
      </c>
      <c r="N1887" s="28">
        <v>2</v>
      </c>
      <c r="O1887" s="28">
        <v>4</v>
      </c>
      <c r="P1887">
        <f>VLOOKUP($A1887,'Item Detail'!$A$2:$G$3180,7,0)</f>
        <v>1</v>
      </c>
      <c r="Q1887" s="30" t="s">
        <v>20738</v>
      </c>
      <c r="R1887" s="30" t="s">
        <v>20730</v>
      </c>
      <c r="S1887" s="30" t="s">
        <v>4207</v>
      </c>
      <c r="T1887" s="30" t="s">
        <v>20732</v>
      </c>
      <c r="U1887" s="30" t="s">
        <v>20732</v>
      </c>
      <c r="V1887" s="30" t="s">
        <v>20737</v>
      </c>
      <c r="W1887" s="30" t="s">
        <v>20737</v>
      </c>
      <c r="X1887" s="30" t="s">
        <v>20737</v>
      </c>
      <c r="Y1887" s="30" t="s">
        <v>20737</v>
      </c>
      <c r="Z1887" s="30" t="s">
        <v>20737</v>
      </c>
      <c r="AA1887" s="32" t="s">
        <v>20785</v>
      </c>
    </row>
    <row r="1888" spans="1:27" x14ac:dyDescent="0.3">
      <c r="A1888" s="28" t="s">
        <v>7060</v>
      </c>
      <c r="B1888" s="28" t="s">
        <v>17420</v>
      </c>
      <c r="C1888" s="28" t="s">
        <v>12321</v>
      </c>
      <c r="D1888" s="28" t="s">
        <v>7677</v>
      </c>
      <c r="E1888" s="28" t="s">
        <v>7702</v>
      </c>
      <c r="F1888" s="28" t="s">
        <v>4208</v>
      </c>
      <c r="G1888" s="28" t="s">
        <v>19255</v>
      </c>
      <c r="H1888" s="28" t="s">
        <v>17419</v>
      </c>
      <c r="I1888" s="28">
        <v>0</v>
      </c>
      <c r="J1888" s="28">
        <v>0</v>
      </c>
      <c r="K1888" s="28">
        <v>1</v>
      </c>
      <c r="L1888" s="28">
        <v>0</v>
      </c>
      <c r="M1888" s="28">
        <v>0</v>
      </c>
      <c r="N1888" s="28">
        <v>2</v>
      </c>
      <c r="O1888" s="28">
        <v>4</v>
      </c>
      <c r="P1888">
        <f>VLOOKUP($A1888,'Item Detail'!$A$2:$G$3180,7,0)</f>
        <v>1</v>
      </c>
      <c r="Q1888" s="30" t="s">
        <v>20738</v>
      </c>
      <c r="R1888" s="30" t="s">
        <v>20730</v>
      </c>
      <c r="S1888" s="30" t="s">
        <v>4207</v>
      </c>
      <c r="T1888" s="30" t="s">
        <v>20732</v>
      </c>
      <c r="U1888" s="30" t="s">
        <v>20732</v>
      </c>
      <c r="V1888" s="30" t="s">
        <v>20737</v>
      </c>
      <c r="W1888" s="30" t="s">
        <v>20737</v>
      </c>
      <c r="X1888" s="30" t="s">
        <v>20737</v>
      </c>
      <c r="Y1888" s="30" t="s">
        <v>20737</v>
      </c>
      <c r="Z1888" s="30" t="s">
        <v>20737</v>
      </c>
      <c r="AA1888" s="32" t="s">
        <v>20785</v>
      </c>
    </row>
    <row r="1889" spans="1:27" x14ac:dyDescent="0.3">
      <c r="A1889" s="28" t="s">
        <v>6388</v>
      </c>
      <c r="B1889" s="28" t="s">
        <v>17420</v>
      </c>
      <c r="C1889" s="28" t="s">
        <v>13644</v>
      </c>
      <c r="D1889" s="28" t="s">
        <v>8738</v>
      </c>
      <c r="E1889" s="28" t="s">
        <v>7953</v>
      </c>
      <c r="F1889" s="28" t="s">
        <v>4208</v>
      </c>
      <c r="G1889" s="28" t="s">
        <v>19256</v>
      </c>
      <c r="H1889" s="28" t="s">
        <v>17419</v>
      </c>
      <c r="I1889" s="28">
        <v>0</v>
      </c>
      <c r="J1889" s="28">
        <v>0</v>
      </c>
      <c r="K1889" s="28">
        <v>1</v>
      </c>
      <c r="L1889" s="28">
        <v>0</v>
      </c>
      <c r="M1889" s="28">
        <v>0</v>
      </c>
      <c r="N1889" s="28">
        <v>2</v>
      </c>
      <c r="O1889" s="28">
        <v>4</v>
      </c>
      <c r="P1889">
        <f>VLOOKUP($A1889,'Item Detail'!$A$2:$G$3180,7,0)</f>
        <v>1</v>
      </c>
      <c r="Q1889" s="30" t="s">
        <v>20738</v>
      </c>
      <c r="R1889" s="30" t="s">
        <v>20730</v>
      </c>
      <c r="S1889" s="30" t="s">
        <v>4207</v>
      </c>
      <c r="T1889" s="30" t="s">
        <v>20732</v>
      </c>
      <c r="U1889" s="30" t="s">
        <v>20732</v>
      </c>
      <c r="V1889" s="30" t="s">
        <v>20737</v>
      </c>
      <c r="W1889" s="30" t="s">
        <v>20737</v>
      </c>
      <c r="X1889" s="30" t="s">
        <v>20737</v>
      </c>
      <c r="Y1889" s="30" t="s">
        <v>20737</v>
      </c>
      <c r="Z1889" s="30" t="s">
        <v>20737</v>
      </c>
      <c r="AA1889" s="32" t="s">
        <v>20785</v>
      </c>
    </row>
    <row r="1890" spans="1:27" x14ac:dyDescent="0.3">
      <c r="A1890" s="28" t="s">
        <v>6784</v>
      </c>
      <c r="B1890" s="28" t="s">
        <v>17420</v>
      </c>
      <c r="C1890" s="28" t="s">
        <v>13122</v>
      </c>
      <c r="D1890" s="28" t="s">
        <v>7677</v>
      </c>
      <c r="E1890" s="28" t="s">
        <v>7880</v>
      </c>
      <c r="F1890" s="28" t="s">
        <v>4208</v>
      </c>
      <c r="G1890" s="28" t="s">
        <v>19257</v>
      </c>
      <c r="H1890" s="28" t="s">
        <v>17419</v>
      </c>
      <c r="I1890" s="28">
        <v>0</v>
      </c>
      <c r="J1890" s="28">
        <v>0</v>
      </c>
      <c r="K1890" s="28">
        <v>0</v>
      </c>
      <c r="L1890" s="28">
        <v>0</v>
      </c>
      <c r="M1890" s="28">
        <v>1</v>
      </c>
      <c r="N1890" s="28">
        <v>2</v>
      </c>
      <c r="O1890" s="28">
        <v>4</v>
      </c>
      <c r="P1890">
        <f>VLOOKUP($A1890,'Item Detail'!$A$2:$G$3180,7,0)</f>
        <v>1</v>
      </c>
      <c r="Q1890" s="30" t="s">
        <v>20738</v>
      </c>
      <c r="R1890" s="30" t="s">
        <v>20730</v>
      </c>
      <c r="S1890" s="30" t="s">
        <v>4207</v>
      </c>
      <c r="T1890" s="30" t="s">
        <v>20732</v>
      </c>
      <c r="U1890" s="30" t="s">
        <v>20732</v>
      </c>
      <c r="V1890" s="30" t="s">
        <v>20737</v>
      </c>
      <c r="W1890" s="30" t="s">
        <v>20737</v>
      </c>
      <c r="X1890" s="30" t="s">
        <v>20737</v>
      </c>
      <c r="Y1890" s="30" t="s">
        <v>20737</v>
      </c>
      <c r="Z1890" s="30" t="s">
        <v>20737</v>
      </c>
      <c r="AA1890" s="32" t="s">
        <v>20785</v>
      </c>
    </row>
    <row r="1891" spans="1:27" x14ac:dyDescent="0.3">
      <c r="A1891" s="28" t="s">
        <v>4690</v>
      </c>
      <c r="B1891" s="28" t="s">
        <v>17420</v>
      </c>
      <c r="C1891" s="28" t="s">
        <v>11341</v>
      </c>
      <c r="D1891" s="28" t="s">
        <v>7677</v>
      </c>
      <c r="E1891" s="28" t="s">
        <v>7734</v>
      </c>
      <c r="F1891" s="28" t="s">
        <v>4208</v>
      </c>
      <c r="G1891" s="28" t="s">
        <v>19258</v>
      </c>
      <c r="H1891" s="28" t="s">
        <v>17419</v>
      </c>
      <c r="I1891" s="28">
        <v>1</v>
      </c>
      <c r="J1891" s="28">
        <v>0</v>
      </c>
      <c r="K1891" s="28">
        <v>0</v>
      </c>
      <c r="L1891" s="28">
        <v>0</v>
      </c>
      <c r="M1891" s="28">
        <v>0</v>
      </c>
      <c r="N1891" s="28">
        <v>2</v>
      </c>
      <c r="O1891" s="28">
        <v>4</v>
      </c>
      <c r="P1891">
        <f>VLOOKUP($A1891,'Item Detail'!$A$2:$G$3180,7,0)</f>
        <v>1</v>
      </c>
      <c r="Q1891" s="30" t="s">
        <v>20738</v>
      </c>
      <c r="R1891" s="30" t="s">
        <v>20730</v>
      </c>
      <c r="S1891" s="30" t="s">
        <v>4207</v>
      </c>
      <c r="T1891" s="30" t="s">
        <v>20732</v>
      </c>
      <c r="U1891" s="30" t="s">
        <v>20732</v>
      </c>
      <c r="V1891" s="30" t="s">
        <v>20737</v>
      </c>
      <c r="W1891" s="30" t="s">
        <v>20737</v>
      </c>
      <c r="X1891" s="30" t="s">
        <v>20737</v>
      </c>
      <c r="Y1891" s="30" t="s">
        <v>20737</v>
      </c>
      <c r="Z1891" s="30" t="s">
        <v>20737</v>
      </c>
      <c r="AA1891" s="32" t="s">
        <v>20785</v>
      </c>
    </row>
    <row r="1892" spans="1:27" x14ac:dyDescent="0.3">
      <c r="A1892" s="28" t="s">
        <v>6717</v>
      </c>
      <c r="B1892" s="28" t="s">
        <v>17420</v>
      </c>
      <c r="C1892" s="28" t="s">
        <v>15669</v>
      </c>
      <c r="D1892" s="28" t="s">
        <v>7677</v>
      </c>
      <c r="E1892" s="28" t="s">
        <v>8270</v>
      </c>
      <c r="F1892" s="28" t="s">
        <v>4208</v>
      </c>
      <c r="G1892" s="28" t="s">
        <v>19259</v>
      </c>
      <c r="H1892" s="28" t="s">
        <v>17419</v>
      </c>
      <c r="I1892" s="28">
        <v>0</v>
      </c>
      <c r="J1892" s="28">
        <v>0</v>
      </c>
      <c r="K1892" s="28">
        <v>0</v>
      </c>
      <c r="L1892" s="28">
        <v>0</v>
      </c>
      <c r="M1892" s="28">
        <v>1</v>
      </c>
      <c r="N1892" s="28">
        <v>2</v>
      </c>
      <c r="O1892" s="28">
        <v>4</v>
      </c>
      <c r="P1892">
        <f>VLOOKUP($A1892,'Item Detail'!$A$2:$G$3180,7,0)</f>
        <v>1</v>
      </c>
      <c r="Q1892" s="30" t="s">
        <v>20738</v>
      </c>
      <c r="R1892" s="30" t="s">
        <v>20730</v>
      </c>
      <c r="S1892" s="30" t="s">
        <v>4207</v>
      </c>
      <c r="T1892" s="30" t="s">
        <v>20732</v>
      </c>
      <c r="U1892" s="30" t="s">
        <v>20732</v>
      </c>
      <c r="V1892" s="30" t="s">
        <v>20737</v>
      </c>
      <c r="W1892" s="30" t="s">
        <v>20737</v>
      </c>
      <c r="X1892" s="30" t="s">
        <v>20737</v>
      </c>
      <c r="Y1892" s="30" t="s">
        <v>20737</v>
      </c>
      <c r="Z1892" s="30" t="s">
        <v>20737</v>
      </c>
      <c r="AA1892" s="32" t="s">
        <v>20785</v>
      </c>
    </row>
    <row r="1893" spans="1:27" x14ac:dyDescent="0.3">
      <c r="A1893" s="28" t="s">
        <v>5140</v>
      </c>
      <c r="B1893" s="28" t="s">
        <v>17420</v>
      </c>
      <c r="C1893" s="28" t="s">
        <v>5141</v>
      </c>
      <c r="D1893" s="28" t="s">
        <v>13700</v>
      </c>
      <c r="E1893" s="28" t="s">
        <v>7749</v>
      </c>
      <c r="F1893" s="28" t="s">
        <v>4208</v>
      </c>
      <c r="G1893" s="28" t="s">
        <v>19260</v>
      </c>
      <c r="H1893" s="28" t="s">
        <v>17419</v>
      </c>
      <c r="I1893" s="28">
        <v>0</v>
      </c>
      <c r="J1893" s="28">
        <v>0</v>
      </c>
      <c r="K1893" s="28">
        <v>0</v>
      </c>
      <c r="L1893" s="28">
        <v>0</v>
      </c>
      <c r="M1893" s="28">
        <v>1</v>
      </c>
      <c r="N1893" s="28">
        <v>2</v>
      </c>
      <c r="O1893" s="28">
        <v>4</v>
      </c>
      <c r="P1893">
        <f>VLOOKUP($A1893,'Item Detail'!$A$2:$G$3180,7,0)</f>
        <v>1</v>
      </c>
      <c r="Q1893" s="30" t="s">
        <v>20738</v>
      </c>
      <c r="R1893" s="30" t="s">
        <v>20730</v>
      </c>
      <c r="S1893" s="30" t="s">
        <v>4207</v>
      </c>
      <c r="T1893" s="30" t="s">
        <v>20732</v>
      </c>
      <c r="U1893" s="30" t="s">
        <v>20732</v>
      </c>
      <c r="V1893" s="30" t="s">
        <v>20737</v>
      </c>
      <c r="W1893" s="30" t="s">
        <v>20737</v>
      </c>
      <c r="X1893" s="30" t="s">
        <v>20737</v>
      </c>
      <c r="Y1893" s="30" t="s">
        <v>20737</v>
      </c>
      <c r="Z1893" s="30" t="s">
        <v>20737</v>
      </c>
      <c r="AA1893" s="32" t="s">
        <v>20785</v>
      </c>
    </row>
    <row r="1894" spans="1:27" x14ac:dyDescent="0.3">
      <c r="A1894" s="28" t="s">
        <v>5104</v>
      </c>
      <c r="B1894" s="28" t="s">
        <v>17420</v>
      </c>
      <c r="C1894" s="28" t="s">
        <v>5105</v>
      </c>
      <c r="D1894" s="28" t="s">
        <v>10895</v>
      </c>
      <c r="E1894" s="28" t="s">
        <v>8069</v>
      </c>
      <c r="F1894" s="28" t="s">
        <v>4208</v>
      </c>
      <c r="G1894" s="28" t="s">
        <v>19261</v>
      </c>
      <c r="H1894" s="28" t="s">
        <v>17419</v>
      </c>
      <c r="I1894" s="28">
        <v>0</v>
      </c>
      <c r="J1894" s="28">
        <v>0</v>
      </c>
      <c r="K1894" s="28">
        <v>1</v>
      </c>
      <c r="L1894" s="28">
        <v>0</v>
      </c>
      <c r="M1894" s="28">
        <v>0</v>
      </c>
      <c r="N1894" s="28">
        <v>2</v>
      </c>
      <c r="O1894" s="28">
        <v>4</v>
      </c>
      <c r="P1894">
        <f>VLOOKUP($A1894,'Item Detail'!$A$2:$G$3180,7,0)</f>
        <v>1</v>
      </c>
      <c r="Q1894" s="30" t="s">
        <v>20738</v>
      </c>
      <c r="R1894" s="30" t="s">
        <v>20730</v>
      </c>
      <c r="S1894" s="30" t="s">
        <v>4207</v>
      </c>
      <c r="T1894" s="30" t="s">
        <v>20732</v>
      </c>
      <c r="U1894" s="30" t="s">
        <v>20732</v>
      </c>
      <c r="V1894" s="30" t="s">
        <v>20737</v>
      </c>
      <c r="W1894" s="30" t="s">
        <v>20737</v>
      </c>
      <c r="X1894" s="30" t="s">
        <v>20737</v>
      </c>
      <c r="Y1894" s="30" t="s">
        <v>20737</v>
      </c>
      <c r="Z1894" s="30" t="s">
        <v>20737</v>
      </c>
      <c r="AA1894" s="32" t="s">
        <v>20785</v>
      </c>
    </row>
    <row r="1895" spans="1:27" x14ac:dyDescent="0.3">
      <c r="A1895" s="28" t="s">
        <v>7626</v>
      </c>
      <c r="B1895" s="28" t="s">
        <v>17420</v>
      </c>
      <c r="C1895" s="28" t="s">
        <v>15254</v>
      </c>
      <c r="D1895" s="28" t="s">
        <v>11613</v>
      </c>
      <c r="E1895" s="28" t="s">
        <v>7716</v>
      </c>
      <c r="F1895" s="28" t="s">
        <v>4208</v>
      </c>
      <c r="G1895" s="28" t="s">
        <v>19262</v>
      </c>
      <c r="H1895" s="28" t="s">
        <v>17419</v>
      </c>
      <c r="I1895" s="28">
        <v>0</v>
      </c>
      <c r="J1895" s="28">
        <v>0</v>
      </c>
      <c r="K1895" s="28">
        <v>1</v>
      </c>
      <c r="L1895" s="28">
        <v>0</v>
      </c>
      <c r="M1895" s="28">
        <v>0</v>
      </c>
      <c r="N1895" s="28">
        <v>2</v>
      </c>
      <c r="O1895" s="28">
        <v>4</v>
      </c>
      <c r="P1895">
        <f>VLOOKUP($A1895,'Item Detail'!$A$2:$G$3180,7,0)</f>
        <v>1</v>
      </c>
      <c r="Q1895" s="30" t="s">
        <v>20747</v>
      </c>
      <c r="R1895" s="30" t="s">
        <v>20730</v>
      </c>
      <c r="S1895" s="30" t="s">
        <v>4207</v>
      </c>
      <c r="T1895" s="30" t="s">
        <v>20732</v>
      </c>
      <c r="U1895" s="30" t="s">
        <v>20732</v>
      </c>
      <c r="V1895" s="30" t="s">
        <v>20737</v>
      </c>
      <c r="W1895" s="30" t="s">
        <v>20737</v>
      </c>
      <c r="X1895" s="30" t="s">
        <v>20737</v>
      </c>
      <c r="Y1895" s="30" t="s">
        <v>20737</v>
      </c>
      <c r="Z1895" s="30" t="s">
        <v>20737</v>
      </c>
      <c r="AA1895" s="32" t="s">
        <v>20785</v>
      </c>
    </row>
    <row r="1896" spans="1:27" x14ac:dyDescent="0.3">
      <c r="A1896" s="28" t="s">
        <v>7631</v>
      </c>
      <c r="B1896" s="28" t="s">
        <v>17420</v>
      </c>
      <c r="C1896" s="28" t="s">
        <v>11612</v>
      </c>
      <c r="D1896" s="28" t="s">
        <v>11613</v>
      </c>
      <c r="E1896" s="28" t="s">
        <v>7716</v>
      </c>
      <c r="F1896" s="28" t="s">
        <v>4208</v>
      </c>
      <c r="G1896" s="28" t="s">
        <v>19263</v>
      </c>
      <c r="H1896" s="28" t="s">
        <v>17419</v>
      </c>
      <c r="I1896" s="28">
        <v>0</v>
      </c>
      <c r="J1896" s="28">
        <v>0</v>
      </c>
      <c r="K1896" s="28">
        <v>1</v>
      </c>
      <c r="L1896" s="28">
        <v>0</v>
      </c>
      <c r="M1896" s="28">
        <v>0</v>
      </c>
      <c r="N1896" s="28">
        <v>2</v>
      </c>
      <c r="O1896" s="28">
        <v>4</v>
      </c>
      <c r="P1896">
        <f>VLOOKUP($A1896,'Item Detail'!$A$2:$G$3180,7,0)</f>
        <v>1</v>
      </c>
      <c r="Q1896" s="30" t="s">
        <v>20738</v>
      </c>
      <c r="R1896" s="30" t="s">
        <v>20730</v>
      </c>
      <c r="S1896" s="30" t="s">
        <v>4207</v>
      </c>
      <c r="T1896" s="30" t="s">
        <v>20732</v>
      </c>
      <c r="U1896" s="30" t="s">
        <v>20732</v>
      </c>
      <c r="V1896" s="30" t="s">
        <v>20737</v>
      </c>
      <c r="W1896" s="30" t="s">
        <v>20737</v>
      </c>
      <c r="X1896" s="30" t="s">
        <v>20737</v>
      </c>
      <c r="Y1896" s="30" t="s">
        <v>20737</v>
      </c>
      <c r="Z1896" s="30" t="s">
        <v>20737</v>
      </c>
      <c r="AA1896" s="32" t="s">
        <v>20785</v>
      </c>
    </row>
    <row r="1897" spans="1:27" x14ac:dyDescent="0.3">
      <c r="A1897" s="28" t="s">
        <v>5992</v>
      </c>
      <c r="B1897" s="28" t="s">
        <v>17420</v>
      </c>
      <c r="C1897" s="28" t="s">
        <v>13853</v>
      </c>
      <c r="D1897" s="28" t="s">
        <v>13854</v>
      </c>
      <c r="E1897" s="28" t="s">
        <v>7716</v>
      </c>
      <c r="F1897" s="28" t="s">
        <v>4208</v>
      </c>
      <c r="G1897" s="28" t="s">
        <v>19264</v>
      </c>
      <c r="H1897" s="28" t="s">
        <v>17419</v>
      </c>
      <c r="I1897" s="28">
        <v>1</v>
      </c>
      <c r="J1897" s="28">
        <v>0</v>
      </c>
      <c r="K1897" s="28">
        <v>0</v>
      </c>
      <c r="L1897" s="28">
        <v>0</v>
      </c>
      <c r="M1897" s="28">
        <v>0</v>
      </c>
      <c r="N1897" s="28">
        <v>2</v>
      </c>
      <c r="O1897" s="28">
        <v>4</v>
      </c>
      <c r="P1897">
        <f>VLOOKUP($A1897,'Item Detail'!$A$2:$G$3180,7,0)</f>
        <v>1</v>
      </c>
      <c r="Q1897" s="30" t="s">
        <v>20738</v>
      </c>
      <c r="R1897" s="30" t="s">
        <v>20730</v>
      </c>
      <c r="S1897" s="30" t="s">
        <v>4207</v>
      </c>
      <c r="T1897" s="30" t="s">
        <v>20732</v>
      </c>
      <c r="U1897" s="30" t="s">
        <v>20732</v>
      </c>
      <c r="V1897" s="30" t="s">
        <v>20737</v>
      </c>
      <c r="W1897" s="30" t="s">
        <v>20737</v>
      </c>
      <c r="X1897" s="30" t="s">
        <v>20737</v>
      </c>
      <c r="Y1897" s="30" t="s">
        <v>20737</v>
      </c>
      <c r="Z1897" s="30" t="s">
        <v>20737</v>
      </c>
      <c r="AA1897" s="32" t="s">
        <v>20785</v>
      </c>
    </row>
    <row r="1898" spans="1:27" x14ac:dyDescent="0.3">
      <c r="A1898" s="28" t="s">
        <v>5544</v>
      </c>
      <c r="B1898" s="28" t="s">
        <v>17420</v>
      </c>
      <c r="C1898" s="28" t="s">
        <v>12936</v>
      </c>
      <c r="D1898" s="28" t="s">
        <v>8606</v>
      </c>
      <c r="E1898" s="28" t="s">
        <v>12566</v>
      </c>
      <c r="F1898" s="28" t="s">
        <v>4208</v>
      </c>
      <c r="G1898" s="28" t="s">
        <v>19265</v>
      </c>
      <c r="H1898" s="28" t="s">
        <v>17419</v>
      </c>
      <c r="I1898" s="28">
        <v>0</v>
      </c>
      <c r="J1898" s="28">
        <v>0</v>
      </c>
      <c r="K1898" s="28">
        <v>1</v>
      </c>
      <c r="L1898" s="28">
        <v>0</v>
      </c>
      <c r="M1898" s="28">
        <v>0</v>
      </c>
      <c r="N1898" s="28">
        <v>2</v>
      </c>
      <c r="O1898" s="28">
        <v>4</v>
      </c>
      <c r="P1898">
        <f>VLOOKUP($A1898,'Item Detail'!$A$2:$G$3180,7,0)</f>
        <v>1</v>
      </c>
      <c r="Q1898" s="30" t="s">
        <v>20738</v>
      </c>
      <c r="R1898" s="30" t="s">
        <v>20730</v>
      </c>
      <c r="S1898" s="30" t="s">
        <v>4207</v>
      </c>
      <c r="T1898" s="30" t="s">
        <v>20732</v>
      </c>
      <c r="U1898" s="30" t="s">
        <v>20732</v>
      </c>
      <c r="V1898" s="30" t="s">
        <v>20737</v>
      </c>
      <c r="W1898" s="30" t="s">
        <v>20737</v>
      </c>
      <c r="X1898" s="30" t="s">
        <v>20737</v>
      </c>
      <c r="Y1898" s="30" t="s">
        <v>20737</v>
      </c>
      <c r="Z1898" s="30" t="s">
        <v>20737</v>
      </c>
      <c r="AA1898" s="32" t="s">
        <v>20785</v>
      </c>
    </row>
    <row r="1899" spans="1:27" x14ac:dyDescent="0.3">
      <c r="A1899" s="28" t="s">
        <v>4517</v>
      </c>
      <c r="B1899" s="28" t="s">
        <v>17420</v>
      </c>
      <c r="C1899" s="28" t="s">
        <v>17148</v>
      </c>
      <c r="D1899" s="28" t="s">
        <v>8257</v>
      </c>
      <c r="E1899" s="28" t="s">
        <v>7716</v>
      </c>
      <c r="F1899" s="28" t="s">
        <v>4208</v>
      </c>
      <c r="G1899" s="28" t="s">
        <v>19266</v>
      </c>
      <c r="H1899" s="28" t="s">
        <v>17419</v>
      </c>
      <c r="I1899" s="28">
        <v>0</v>
      </c>
      <c r="J1899" s="28">
        <v>0</v>
      </c>
      <c r="K1899" s="28">
        <v>1</v>
      </c>
      <c r="L1899" s="28">
        <v>0</v>
      </c>
      <c r="M1899" s="28">
        <v>0</v>
      </c>
      <c r="N1899" s="28">
        <v>2</v>
      </c>
      <c r="O1899" s="28">
        <v>4</v>
      </c>
      <c r="P1899">
        <f>VLOOKUP($A1899,'Item Detail'!$A$2:$G$3180,7,0)</f>
        <v>1</v>
      </c>
      <c r="Q1899" s="30" t="s">
        <v>20738</v>
      </c>
      <c r="R1899" s="30" t="s">
        <v>20730</v>
      </c>
      <c r="S1899" s="30" t="s">
        <v>4207</v>
      </c>
      <c r="T1899" s="30" t="s">
        <v>20732</v>
      </c>
      <c r="U1899" s="30" t="s">
        <v>20732</v>
      </c>
      <c r="V1899" s="30" t="s">
        <v>20737</v>
      </c>
      <c r="W1899" s="30" t="s">
        <v>20737</v>
      </c>
      <c r="X1899" s="30" t="s">
        <v>20737</v>
      </c>
      <c r="Y1899" s="30" t="s">
        <v>20737</v>
      </c>
      <c r="Z1899" s="30" t="s">
        <v>20737</v>
      </c>
      <c r="AA1899" s="32" t="s">
        <v>20785</v>
      </c>
    </row>
    <row r="1900" spans="1:27" x14ac:dyDescent="0.3">
      <c r="A1900" s="28" t="s">
        <v>16916</v>
      </c>
      <c r="B1900" s="28" t="s">
        <v>17435</v>
      </c>
      <c r="C1900" s="28" t="s">
        <v>16917</v>
      </c>
      <c r="D1900" s="28" t="s">
        <v>16918</v>
      </c>
      <c r="E1900" s="28" t="s">
        <v>8207</v>
      </c>
      <c r="F1900" s="28" t="s">
        <v>2112</v>
      </c>
      <c r="G1900" s="28" t="s">
        <v>19267</v>
      </c>
      <c r="H1900" s="28" t="s">
        <v>17412</v>
      </c>
      <c r="I1900" s="28">
        <v>0</v>
      </c>
      <c r="J1900" s="28">
        <v>0</v>
      </c>
      <c r="K1900" s="28">
        <v>0</v>
      </c>
      <c r="L1900" s="28">
        <v>0</v>
      </c>
      <c r="M1900" s="28">
        <v>1</v>
      </c>
      <c r="N1900" s="28">
        <v>2</v>
      </c>
      <c r="O1900" s="28">
        <v>4</v>
      </c>
      <c r="P1900">
        <f>VLOOKUP($A1900,'Item Detail'!$A$2:$G$3180,7,0)</f>
        <v>1</v>
      </c>
      <c r="Q1900" s="30" t="s">
        <v>20750</v>
      </c>
      <c r="R1900" s="30" t="s">
        <v>20730</v>
      </c>
      <c r="S1900" s="30" t="s">
        <v>20731</v>
      </c>
      <c r="T1900" s="30" t="s">
        <v>20732</v>
      </c>
      <c r="U1900" s="30" t="s">
        <v>20733</v>
      </c>
      <c r="V1900" s="30" t="s">
        <v>20734</v>
      </c>
      <c r="W1900" s="30" t="s">
        <v>20734</v>
      </c>
      <c r="X1900" s="30" t="s">
        <v>20734</v>
      </c>
      <c r="Y1900" s="30" t="s">
        <v>20734</v>
      </c>
      <c r="Z1900" s="30" t="s">
        <v>20734</v>
      </c>
      <c r="AA1900" s="32" t="s">
        <v>20788</v>
      </c>
    </row>
    <row r="1901" spans="1:27" x14ac:dyDescent="0.3">
      <c r="A1901" s="28" t="s">
        <v>13839</v>
      </c>
      <c r="B1901" s="28" t="s">
        <v>17513</v>
      </c>
      <c r="C1901" s="28" t="s">
        <v>13840</v>
      </c>
      <c r="D1901" s="28" t="s">
        <v>13841</v>
      </c>
      <c r="E1901" s="28" t="s">
        <v>7716</v>
      </c>
      <c r="F1901" s="28" t="s">
        <v>1938</v>
      </c>
      <c r="G1901" s="28" t="s">
        <v>19268</v>
      </c>
      <c r="H1901" s="28" t="s">
        <v>17413</v>
      </c>
      <c r="I1901" s="28">
        <v>0</v>
      </c>
      <c r="J1901" s="28">
        <v>0</v>
      </c>
      <c r="K1901" s="28">
        <v>1</v>
      </c>
      <c r="L1901" s="28">
        <v>0</v>
      </c>
      <c r="M1901" s="28">
        <v>0</v>
      </c>
      <c r="N1901" s="28">
        <v>2</v>
      </c>
      <c r="O1901" s="28">
        <v>4</v>
      </c>
      <c r="P1901">
        <f>VLOOKUP($A1901,'Item Detail'!$A$2:$G$3180,7,0)</f>
        <v>1</v>
      </c>
      <c r="Q1901" s="30" t="s">
        <v>20729</v>
      </c>
      <c r="R1901" s="30" t="s">
        <v>20730</v>
      </c>
      <c r="S1901" s="30" t="s">
        <v>20731</v>
      </c>
      <c r="T1901" s="30" t="s">
        <v>20732</v>
      </c>
      <c r="U1901" s="30" t="s">
        <v>20732</v>
      </c>
      <c r="V1901" s="30" t="s">
        <v>20734</v>
      </c>
      <c r="W1901" s="30" t="s">
        <v>20734</v>
      </c>
      <c r="X1901" s="30" t="s">
        <v>20734</v>
      </c>
      <c r="Y1901" s="30" t="s">
        <v>20734</v>
      </c>
      <c r="Z1901" s="30" t="s">
        <v>20734</v>
      </c>
      <c r="AA1901" s="32" t="s">
        <v>20788</v>
      </c>
    </row>
    <row r="1902" spans="1:27" x14ac:dyDescent="0.3">
      <c r="A1902" s="28" t="s">
        <v>11714</v>
      </c>
      <c r="B1902" s="28" t="s">
        <v>17513</v>
      </c>
      <c r="C1902" s="28" t="s">
        <v>11715</v>
      </c>
      <c r="D1902" s="28" t="s">
        <v>11716</v>
      </c>
      <c r="E1902" s="28" t="s">
        <v>8546</v>
      </c>
      <c r="F1902" s="28" t="s">
        <v>1938</v>
      </c>
      <c r="G1902" s="28" t="s">
        <v>19269</v>
      </c>
      <c r="H1902" s="28" t="s">
        <v>17453</v>
      </c>
      <c r="I1902" s="28">
        <v>0</v>
      </c>
      <c r="J1902" s="28">
        <v>0</v>
      </c>
      <c r="K1902" s="28">
        <v>1</v>
      </c>
      <c r="L1902" s="28">
        <v>0</v>
      </c>
      <c r="M1902" s="28">
        <v>0</v>
      </c>
      <c r="N1902" s="28">
        <v>2</v>
      </c>
      <c r="O1902" s="28">
        <v>4</v>
      </c>
      <c r="P1902">
        <f>VLOOKUP($A1902,'Item Detail'!$A$2:$G$3180,7,0)</f>
        <v>1</v>
      </c>
      <c r="Q1902" s="30" t="s">
        <v>20729</v>
      </c>
      <c r="R1902" s="30" t="s">
        <v>20730</v>
      </c>
      <c r="S1902" s="30" t="s">
        <v>20731</v>
      </c>
      <c r="T1902" s="30" t="s">
        <v>20732</v>
      </c>
      <c r="U1902" s="30" t="s">
        <v>20732</v>
      </c>
      <c r="V1902" s="30" t="s">
        <v>20734</v>
      </c>
      <c r="W1902" s="30" t="s">
        <v>20734</v>
      </c>
      <c r="X1902" s="30" t="s">
        <v>20737</v>
      </c>
      <c r="Y1902" s="30" t="s">
        <v>20737</v>
      </c>
      <c r="Z1902" s="30" t="s">
        <v>20734</v>
      </c>
      <c r="AA1902" s="32" t="s">
        <v>20790</v>
      </c>
    </row>
    <row r="1903" spans="1:27" x14ac:dyDescent="0.3">
      <c r="A1903" s="28" t="s">
        <v>13305</v>
      </c>
      <c r="B1903" s="28" t="s">
        <v>17437</v>
      </c>
      <c r="C1903" s="28" t="s">
        <v>13306</v>
      </c>
      <c r="D1903" s="28" t="s">
        <v>13307</v>
      </c>
      <c r="E1903" s="28" t="s">
        <v>13308</v>
      </c>
      <c r="F1903" s="28" t="s">
        <v>2795</v>
      </c>
      <c r="G1903" s="28" t="s">
        <v>19270</v>
      </c>
      <c r="H1903" s="28" t="s">
        <v>17453</v>
      </c>
      <c r="I1903" s="28">
        <v>0</v>
      </c>
      <c r="J1903" s="28">
        <v>0</v>
      </c>
      <c r="K1903" s="28">
        <v>0</v>
      </c>
      <c r="L1903" s="28">
        <v>0</v>
      </c>
      <c r="M1903" s="28">
        <v>1</v>
      </c>
      <c r="N1903" s="28">
        <v>2</v>
      </c>
      <c r="O1903" s="28">
        <v>4</v>
      </c>
      <c r="P1903">
        <f>VLOOKUP($A1903,'Item Detail'!$A$2:$G$3180,7,0)</f>
        <v>1</v>
      </c>
      <c r="Q1903" s="30" t="s">
        <v>20739</v>
      </c>
      <c r="R1903" s="30" t="s">
        <v>20730</v>
      </c>
      <c r="S1903" s="30" t="s">
        <v>20731</v>
      </c>
      <c r="T1903" s="30" t="s">
        <v>20732</v>
      </c>
      <c r="U1903" s="30" t="s">
        <v>20733</v>
      </c>
      <c r="V1903" s="30" t="s">
        <v>20734</v>
      </c>
      <c r="W1903" s="30" t="s">
        <v>20734</v>
      </c>
      <c r="X1903" s="30" t="s">
        <v>20734</v>
      </c>
      <c r="Y1903" s="30" t="s">
        <v>20737</v>
      </c>
      <c r="Z1903" s="30" t="s">
        <v>20737</v>
      </c>
      <c r="AA1903" s="32" t="s">
        <v>20790</v>
      </c>
    </row>
    <row r="1904" spans="1:27" x14ac:dyDescent="0.3">
      <c r="A1904" s="28" t="s">
        <v>13923</v>
      </c>
      <c r="B1904" s="28" t="s">
        <v>17420</v>
      </c>
      <c r="C1904" s="28" t="s">
        <v>13924</v>
      </c>
      <c r="D1904" s="28" t="s">
        <v>13925</v>
      </c>
      <c r="E1904" s="28" t="s">
        <v>8447</v>
      </c>
      <c r="F1904" s="28" t="s">
        <v>17651</v>
      </c>
      <c r="G1904" s="28" t="s">
        <v>19271</v>
      </c>
      <c r="H1904" s="28" t="s">
        <v>17413</v>
      </c>
      <c r="I1904" s="28">
        <v>0</v>
      </c>
      <c r="J1904" s="28">
        <v>0</v>
      </c>
      <c r="K1904" s="28">
        <v>1</v>
      </c>
      <c r="L1904" s="28">
        <v>0</v>
      </c>
      <c r="M1904" s="28">
        <v>0</v>
      </c>
      <c r="N1904" s="28">
        <v>2</v>
      </c>
      <c r="O1904" s="28">
        <v>4</v>
      </c>
      <c r="P1904">
        <f>VLOOKUP($A1904,'Item Detail'!$A$2:$G$3180,7,0)</f>
        <v>1</v>
      </c>
      <c r="Q1904" s="30" t="s">
        <v>20750</v>
      </c>
      <c r="R1904" s="30" t="s">
        <v>20730</v>
      </c>
      <c r="S1904" s="30" t="s">
        <v>20731</v>
      </c>
      <c r="T1904" s="30" t="s">
        <v>20732</v>
      </c>
      <c r="U1904" s="30" t="s">
        <v>20733</v>
      </c>
      <c r="V1904" s="30" t="s">
        <v>20734</v>
      </c>
      <c r="W1904" s="30" t="s">
        <v>20737</v>
      </c>
      <c r="X1904" s="30" t="s">
        <v>20734</v>
      </c>
      <c r="Y1904" s="30" t="s">
        <v>20734</v>
      </c>
      <c r="Z1904" s="30" t="s">
        <v>20737</v>
      </c>
      <c r="AA1904" s="32" t="s">
        <v>20788</v>
      </c>
    </row>
    <row r="1905" spans="1:27" x14ac:dyDescent="0.3">
      <c r="A1905" s="28" t="s">
        <v>6296</v>
      </c>
      <c r="B1905" s="28" t="s">
        <v>17447</v>
      </c>
      <c r="C1905" s="28" t="s">
        <v>6297</v>
      </c>
      <c r="D1905" s="28" t="s">
        <v>11258</v>
      </c>
      <c r="E1905" s="28" t="s">
        <v>7716</v>
      </c>
      <c r="F1905" s="28" t="s">
        <v>1893</v>
      </c>
      <c r="G1905" s="28" t="s">
        <v>19272</v>
      </c>
      <c r="H1905" s="28" t="s">
        <v>17419</v>
      </c>
      <c r="I1905" s="28">
        <v>1</v>
      </c>
      <c r="J1905" s="28">
        <v>0</v>
      </c>
      <c r="K1905" s="28">
        <v>0</v>
      </c>
      <c r="L1905" s="28">
        <v>0</v>
      </c>
      <c r="M1905" s="28">
        <v>0</v>
      </c>
      <c r="N1905" s="28">
        <v>2</v>
      </c>
      <c r="O1905" s="28">
        <v>4</v>
      </c>
      <c r="P1905">
        <f>VLOOKUP($A1905,'Item Detail'!$A$2:$G$3180,7,0)</f>
        <v>1</v>
      </c>
      <c r="Q1905" s="30" t="s">
        <v>20735</v>
      </c>
      <c r="R1905" s="30" t="s">
        <v>20730</v>
      </c>
      <c r="S1905" s="30" t="s">
        <v>4207</v>
      </c>
      <c r="T1905" s="30" t="s">
        <v>20732</v>
      </c>
      <c r="U1905" s="30" t="s">
        <v>20732</v>
      </c>
      <c r="V1905" s="30" t="s">
        <v>20737</v>
      </c>
      <c r="W1905" s="30" t="s">
        <v>20737</v>
      </c>
      <c r="X1905" s="30" t="s">
        <v>20737</v>
      </c>
      <c r="Y1905" s="30" t="s">
        <v>20737</v>
      </c>
      <c r="Z1905" s="30" t="s">
        <v>20737</v>
      </c>
      <c r="AA1905" s="32" t="s">
        <v>20789</v>
      </c>
    </row>
    <row r="1906" spans="1:27" x14ac:dyDescent="0.3">
      <c r="A1906" s="28" t="s">
        <v>12723</v>
      </c>
      <c r="B1906" s="28" t="s">
        <v>17447</v>
      </c>
      <c r="C1906" s="28" t="s">
        <v>12724</v>
      </c>
      <c r="D1906" s="28" t="s">
        <v>7677</v>
      </c>
      <c r="E1906" s="28" t="s">
        <v>7716</v>
      </c>
      <c r="F1906" s="28" t="s">
        <v>1893</v>
      </c>
      <c r="G1906" s="28" t="s">
        <v>19273</v>
      </c>
      <c r="H1906" s="28" t="s">
        <v>17453</v>
      </c>
      <c r="I1906" s="28">
        <v>0</v>
      </c>
      <c r="J1906" s="28">
        <v>1</v>
      </c>
      <c r="K1906" s="28">
        <v>0</v>
      </c>
      <c r="L1906" s="28">
        <v>0</v>
      </c>
      <c r="M1906" s="28">
        <v>0</v>
      </c>
      <c r="N1906" s="28">
        <v>2</v>
      </c>
      <c r="O1906" s="28">
        <v>4</v>
      </c>
      <c r="P1906">
        <f>VLOOKUP($A1906,'Item Detail'!$A$2:$G$3180,7,0)</f>
        <v>1</v>
      </c>
      <c r="Q1906" s="30" t="s">
        <v>20729</v>
      </c>
      <c r="R1906" s="30" t="s">
        <v>20730</v>
      </c>
      <c r="S1906" s="30" t="s">
        <v>20731</v>
      </c>
      <c r="T1906" s="30" t="s">
        <v>20732</v>
      </c>
      <c r="U1906" s="30" t="s">
        <v>20732</v>
      </c>
      <c r="V1906" s="30" t="s">
        <v>20734</v>
      </c>
      <c r="W1906" s="30" t="s">
        <v>20737</v>
      </c>
      <c r="X1906" s="30" t="s">
        <v>20737</v>
      </c>
      <c r="Y1906" s="30" t="s">
        <v>20734</v>
      </c>
      <c r="Z1906" s="30" t="s">
        <v>20737</v>
      </c>
      <c r="AA1906" s="32" t="s">
        <v>20790</v>
      </c>
    </row>
    <row r="1907" spans="1:27" x14ac:dyDescent="0.3">
      <c r="A1907" s="28" t="s">
        <v>4588</v>
      </c>
      <c r="B1907" s="28" t="s">
        <v>17447</v>
      </c>
      <c r="C1907" s="28" t="s">
        <v>12343</v>
      </c>
      <c r="D1907" s="28" t="s">
        <v>11806</v>
      </c>
      <c r="E1907" s="28" t="s">
        <v>7716</v>
      </c>
      <c r="F1907" s="28" t="s">
        <v>1893</v>
      </c>
      <c r="G1907" s="28" t="s">
        <v>19274</v>
      </c>
      <c r="H1907" s="28" t="s">
        <v>17419</v>
      </c>
      <c r="I1907" s="28">
        <v>0</v>
      </c>
      <c r="J1907" s="28">
        <v>0</v>
      </c>
      <c r="K1907" s="28">
        <v>1</v>
      </c>
      <c r="L1907" s="28">
        <v>0</v>
      </c>
      <c r="M1907" s="28">
        <v>0</v>
      </c>
      <c r="N1907" s="28">
        <v>2</v>
      </c>
      <c r="O1907" s="28">
        <v>4</v>
      </c>
      <c r="P1907">
        <f>VLOOKUP($A1907,'Item Detail'!$A$2:$G$3180,7,0)</f>
        <v>1</v>
      </c>
      <c r="Q1907" s="30" t="s">
        <v>20735</v>
      </c>
      <c r="R1907" s="30" t="s">
        <v>20730</v>
      </c>
      <c r="S1907" s="30" t="s">
        <v>4207</v>
      </c>
      <c r="T1907" s="30" t="s">
        <v>20732</v>
      </c>
      <c r="U1907" s="30" t="s">
        <v>20732</v>
      </c>
      <c r="V1907" s="30" t="s">
        <v>20737</v>
      </c>
      <c r="W1907" s="30" t="s">
        <v>20737</v>
      </c>
      <c r="X1907" s="30" t="s">
        <v>20737</v>
      </c>
      <c r="Y1907" s="30" t="s">
        <v>20737</v>
      </c>
      <c r="Z1907" s="30" t="s">
        <v>20737</v>
      </c>
      <c r="AA1907" s="32" t="s">
        <v>20789</v>
      </c>
    </row>
    <row r="1908" spans="1:27" x14ac:dyDescent="0.3">
      <c r="A1908" s="28" t="s">
        <v>5830</v>
      </c>
      <c r="B1908" s="28" t="s">
        <v>17447</v>
      </c>
      <c r="C1908" s="28" t="s">
        <v>8783</v>
      </c>
      <c r="D1908" s="28" t="s">
        <v>14428</v>
      </c>
      <c r="E1908" s="28" t="s">
        <v>7716</v>
      </c>
      <c r="F1908" s="28" t="s">
        <v>1893</v>
      </c>
      <c r="G1908" s="28" t="s">
        <v>19275</v>
      </c>
      <c r="H1908" s="28" t="s">
        <v>17419</v>
      </c>
      <c r="I1908" s="28">
        <v>1</v>
      </c>
      <c r="J1908" s="28">
        <v>0</v>
      </c>
      <c r="K1908" s="28">
        <v>0</v>
      </c>
      <c r="L1908" s="28">
        <v>0</v>
      </c>
      <c r="M1908" s="28">
        <v>0</v>
      </c>
      <c r="N1908" s="28">
        <v>2</v>
      </c>
      <c r="O1908" s="28">
        <v>4</v>
      </c>
      <c r="P1908">
        <f>VLOOKUP($A1908,'Item Detail'!$A$2:$G$3180,7,0)</f>
        <v>1</v>
      </c>
      <c r="Q1908" s="30" t="s">
        <v>20735</v>
      </c>
      <c r="R1908" s="30" t="s">
        <v>20730</v>
      </c>
      <c r="S1908" s="30" t="s">
        <v>4207</v>
      </c>
      <c r="T1908" s="30" t="s">
        <v>20732</v>
      </c>
      <c r="U1908" s="30" t="s">
        <v>20732</v>
      </c>
      <c r="V1908" s="30" t="s">
        <v>20737</v>
      </c>
      <c r="W1908" s="30" t="s">
        <v>20737</v>
      </c>
      <c r="X1908" s="30" t="s">
        <v>20737</v>
      </c>
      <c r="Y1908" s="30" t="s">
        <v>20737</v>
      </c>
      <c r="Z1908" s="30" t="s">
        <v>20737</v>
      </c>
      <c r="AA1908" s="32" t="s">
        <v>20789</v>
      </c>
    </row>
    <row r="1909" spans="1:27" x14ac:dyDescent="0.3">
      <c r="A1909" s="28" t="s">
        <v>7304</v>
      </c>
      <c r="B1909" s="28" t="s">
        <v>17447</v>
      </c>
      <c r="C1909" s="28" t="s">
        <v>8783</v>
      </c>
      <c r="D1909" s="28" t="s">
        <v>14282</v>
      </c>
      <c r="E1909" s="28" t="s">
        <v>7716</v>
      </c>
      <c r="F1909" s="28" t="s">
        <v>1893</v>
      </c>
      <c r="G1909" s="28" t="s">
        <v>19276</v>
      </c>
      <c r="H1909" s="28" t="s">
        <v>17419</v>
      </c>
      <c r="I1909" s="28">
        <v>1</v>
      </c>
      <c r="J1909" s="28">
        <v>0</v>
      </c>
      <c r="K1909" s="28">
        <v>0</v>
      </c>
      <c r="L1909" s="28">
        <v>0</v>
      </c>
      <c r="M1909" s="28">
        <v>0</v>
      </c>
      <c r="N1909" s="28">
        <v>2</v>
      </c>
      <c r="O1909" s="28">
        <v>4</v>
      </c>
      <c r="P1909">
        <f>VLOOKUP($A1909,'Item Detail'!$A$2:$G$3180,7,0)</f>
        <v>1</v>
      </c>
      <c r="Q1909" s="30" t="s">
        <v>20735</v>
      </c>
      <c r="R1909" s="30" t="s">
        <v>20730</v>
      </c>
      <c r="S1909" s="30" t="s">
        <v>4207</v>
      </c>
      <c r="T1909" s="30" t="s">
        <v>20732</v>
      </c>
      <c r="U1909" s="30" t="s">
        <v>20732</v>
      </c>
      <c r="V1909" s="30" t="s">
        <v>20737</v>
      </c>
      <c r="W1909" s="30" t="s">
        <v>20737</v>
      </c>
      <c r="X1909" s="30" t="s">
        <v>20737</v>
      </c>
      <c r="Y1909" s="30" t="s">
        <v>20737</v>
      </c>
      <c r="Z1909" s="30" t="s">
        <v>20737</v>
      </c>
      <c r="AA1909" s="32" t="s">
        <v>20789</v>
      </c>
    </row>
    <row r="1910" spans="1:27" x14ac:dyDescent="0.3">
      <c r="A1910" s="28" t="s">
        <v>5827</v>
      </c>
      <c r="B1910" s="28" t="s">
        <v>17447</v>
      </c>
      <c r="C1910" s="28" t="s">
        <v>8783</v>
      </c>
      <c r="D1910" s="28" t="s">
        <v>16757</v>
      </c>
      <c r="E1910" s="28" t="s">
        <v>7716</v>
      </c>
      <c r="F1910" s="28" t="s">
        <v>1893</v>
      </c>
      <c r="G1910" s="28" t="s">
        <v>19277</v>
      </c>
      <c r="H1910" s="28" t="s">
        <v>17419</v>
      </c>
      <c r="I1910" s="28">
        <v>1</v>
      </c>
      <c r="J1910" s="28">
        <v>0</v>
      </c>
      <c r="K1910" s="28">
        <v>0</v>
      </c>
      <c r="L1910" s="28">
        <v>0</v>
      </c>
      <c r="M1910" s="28">
        <v>0</v>
      </c>
      <c r="N1910" s="28">
        <v>2</v>
      </c>
      <c r="O1910" s="28">
        <v>4</v>
      </c>
      <c r="P1910">
        <f>VLOOKUP($A1910,'Item Detail'!$A$2:$G$3180,7,0)</f>
        <v>1</v>
      </c>
      <c r="Q1910" s="30" t="s">
        <v>20735</v>
      </c>
      <c r="R1910" s="30" t="s">
        <v>20730</v>
      </c>
      <c r="S1910" s="30" t="s">
        <v>4207</v>
      </c>
      <c r="T1910" s="30" t="s">
        <v>20732</v>
      </c>
      <c r="U1910" s="30" t="s">
        <v>20732</v>
      </c>
      <c r="V1910" s="30" t="s">
        <v>20737</v>
      </c>
      <c r="W1910" s="30" t="s">
        <v>20737</v>
      </c>
      <c r="X1910" s="30" t="s">
        <v>20737</v>
      </c>
      <c r="Y1910" s="30" t="s">
        <v>20737</v>
      </c>
      <c r="Z1910" s="30" t="s">
        <v>20737</v>
      </c>
      <c r="AA1910" s="32" t="s">
        <v>20789</v>
      </c>
    </row>
    <row r="1911" spans="1:27" x14ac:dyDescent="0.3">
      <c r="A1911" s="28" t="s">
        <v>3913</v>
      </c>
      <c r="B1911" s="28" t="s">
        <v>17458</v>
      </c>
      <c r="C1911" s="28" t="s">
        <v>16104</v>
      </c>
      <c r="D1911" s="28" t="s">
        <v>16105</v>
      </c>
      <c r="E1911" s="28" t="s">
        <v>7716</v>
      </c>
      <c r="F1911" s="28" t="s">
        <v>1893</v>
      </c>
      <c r="G1911" s="28" t="s">
        <v>19278</v>
      </c>
      <c r="H1911" s="28" t="s">
        <v>17428</v>
      </c>
      <c r="I1911" s="28">
        <v>1</v>
      </c>
      <c r="J1911" s="28">
        <v>0</v>
      </c>
      <c r="K1911" s="28">
        <v>0</v>
      </c>
      <c r="L1911" s="28">
        <v>0</v>
      </c>
      <c r="M1911" s="28">
        <v>0</v>
      </c>
      <c r="N1911" s="28">
        <v>2</v>
      </c>
      <c r="O1911" s="28">
        <v>4</v>
      </c>
      <c r="P1911">
        <f>VLOOKUP($A1911,'Item Detail'!$A$2:$G$3180,7,0)</f>
        <v>1</v>
      </c>
      <c r="Q1911" s="30" t="s">
        <v>20741</v>
      </c>
      <c r="R1911" s="30" t="s">
        <v>20730</v>
      </c>
      <c r="S1911" s="30" t="s">
        <v>20742</v>
      </c>
      <c r="T1911" s="30" t="s">
        <v>20732</v>
      </c>
      <c r="U1911" s="30" t="s">
        <v>20733</v>
      </c>
      <c r="V1911" s="30" t="s">
        <v>20737</v>
      </c>
      <c r="W1911" s="30" t="s">
        <v>20737</v>
      </c>
      <c r="X1911" s="30" t="s">
        <v>20737</v>
      </c>
      <c r="Y1911" s="30" t="s">
        <v>20737</v>
      </c>
      <c r="Z1911" s="30" t="s">
        <v>20737</v>
      </c>
      <c r="AA1911" s="32" t="s">
        <v>20789</v>
      </c>
    </row>
    <row r="1912" spans="1:27" x14ac:dyDescent="0.3">
      <c r="A1912" s="28" t="s">
        <v>6412</v>
      </c>
      <c r="B1912" s="28" t="s">
        <v>17447</v>
      </c>
      <c r="C1912" s="28" t="s">
        <v>13366</v>
      </c>
      <c r="D1912" s="28" t="s">
        <v>13367</v>
      </c>
      <c r="E1912" s="28" t="s">
        <v>7716</v>
      </c>
      <c r="F1912" s="28" t="s">
        <v>1893</v>
      </c>
      <c r="G1912" s="28" t="s">
        <v>19279</v>
      </c>
      <c r="H1912" s="28" t="s">
        <v>17419</v>
      </c>
      <c r="I1912" s="28">
        <v>0</v>
      </c>
      <c r="J1912" s="28">
        <v>0</v>
      </c>
      <c r="K1912" s="28">
        <v>1</v>
      </c>
      <c r="L1912" s="28">
        <v>0</v>
      </c>
      <c r="M1912" s="28">
        <v>0</v>
      </c>
      <c r="N1912" s="28">
        <v>2</v>
      </c>
      <c r="O1912" s="28">
        <v>4</v>
      </c>
      <c r="P1912">
        <f>VLOOKUP($A1912,'Item Detail'!$A$2:$G$3180,7,0)</f>
        <v>1</v>
      </c>
      <c r="Q1912" s="30" t="s">
        <v>20735</v>
      </c>
      <c r="R1912" s="30" t="s">
        <v>20730</v>
      </c>
      <c r="S1912" s="30" t="s">
        <v>4207</v>
      </c>
      <c r="T1912" s="30" t="s">
        <v>20732</v>
      </c>
      <c r="U1912" s="30" t="s">
        <v>20732</v>
      </c>
      <c r="V1912" s="30" t="s">
        <v>20737</v>
      </c>
      <c r="W1912" s="30" t="s">
        <v>20737</v>
      </c>
      <c r="X1912" s="30" t="s">
        <v>20737</v>
      </c>
      <c r="Y1912" s="30" t="s">
        <v>20737</v>
      </c>
      <c r="Z1912" s="30" t="s">
        <v>20737</v>
      </c>
      <c r="AA1912" s="32" t="s">
        <v>20789</v>
      </c>
    </row>
    <row r="1913" spans="1:27" x14ac:dyDescent="0.3">
      <c r="A1913" s="28" t="s">
        <v>6414</v>
      </c>
      <c r="B1913" s="28" t="s">
        <v>17447</v>
      </c>
      <c r="C1913" s="28" t="s">
        <v>13366</v>
      </c>
      <c r="D1913" s="28" t="s">
        <v>15945</v>
      </c>
      <c r="E1913" s="28" t="s">
        <v>7716</v>
      </c>
      <c r="F1913" s="28" t="s">
        <v>1893</v>
      </c>
      <c r="G1913" s="28" t="s">
        <v>19280</v>
      </c>
      <c r="H1913" s="28" t="s">
        <v>17419</v>
      </c>
      <c r="I1913" s="28">
        <v>0</v>
      </c>
      <c r="J1913" s="28">
        <v>0</v>
      </c>
      <c r="K1913" s="28">
        <v>1</v>
      </c>
      <c r="L1913" s="28">
        <v>0</v>
      </c>
      <c r="M1913" s="28">
        <v>0</v>
      </c>
      <c r="N1913" s="28">
        <v>2</v>
      </c>
      <c r="O1913" s="28">
        <v>4</v>
      </c>
      <c r="P1913">
        <f>VLOOKUP($A1913,'Item Detail'!$A$2:$G$3180,7,0)</f>
        <v>1</v>
      </c>
      <c r="Q1913" s="30" t="s">
        <v>20735</v>
      </c>
      <c r="R1913" s="30" t="s">
        <v>20730</v>
      </c>
      <c r="S1913" s="30" t="s">
        <v>4207</v>
      </c>
      <c r="T1913" s="30" t="s">
        <v>20732</v>
      </c>
      <c r="U1913" s="30" t="s">
        <v>20732</v>
      </c>
      <c r="V1913" s="30" t="s">
        <v>20737</v>
      </c>
      <c r="W1913" s="30" t="s">
        <v>20737</v>
      </c>
      <c r="X1913" s="30" t="s">
        <v>20737</v>
      </c>
      <c r="Y1913" s="30" t="s">
        <v>20737</v>
      </c>
      <c r="Z1913" s="30" t="s">
        <v>20737</v>
      </c>
      <c r="AA1913" s="32" t="s">
        <v>20789</v>
      </c>
    </row>
    <row r="1914" spans="1:27" x14ac:dyDescent="0.3">
      <c r="A1914" s="28" t="s">
        <v>17043</v>
      </c>
      <c r="B1914" s="28" t="s">
        <v>17447</v>
      </c>
      <c r="C1914" s="28" t="s">
        <v>11250</v>
      </c>
      <c r="D1914" s="28" t="s">
        <v>17044</v>
      </c>
      <c r="E1914" s="28" t="s">
        <v>7716</v>
      </c>
      <c r="F1914" s="28" t="s">
        <v>1893</v>
      </c>
      <c r="G1914" s="28" t="s">
        <v>19281</v>
      </c>
      <c r="H1914" s="28" t="s">
        <v>17413</v>
      </c>
      <c r="I1914" s="28">
        <v>0</v>
      </c>
      <c r="J1914" s="28">
        <v>0</v>
      </c>
      <c r="K1914" s="28">
        <v>1</v>
      </c>
      <c r="L1914" s="28">
        <v>0</v>
      </c>
      <c r="M1914" s="28">
        <v>0</v>
      </c>
      <c r="N1914" s="28">
        <v>2</v>
      </c>
      <c r="O1914" s="28">
        <v>4</v>
      </c>
      <c r="P1914">
        <f>VLOOKUP($A1914,'Item Detail'!$A$2:$G$3180,7,0)</f>
        <v>1</v>
      </c>
      <c r="Q1914" s="30" t="s">
        <v>20750</v>
      </c>
      <c r="R1914" s="30" t="s">
        <v>20730</v>
      </c>
      <c r="S1914" s="30" t="s">
        <v>20731</v>
      </c>
      <c r="T1914" s="30" t="s">
        <v>20732</v>
      </c>
      <c r="U1914" s="30" t="s">
        <v>20732</v>
      </c>
      <c r="V1914" s="30" t="s">
        <v>20734</v>
      </c>
      <c r="W1914" s="30" t="s">
        <v>20734</v>
      </c>
      <c r="X1914" s="30" t="s">
        <v>20734</v>
      </c>
      <c r="Y1914" s="30" t="s">
        <v>20737</v>
      </c>
      <c r="Z1914" s="30" t="s">
        <v>20737</v>
      </c>
      <c r="AA1914" s="32" t="s">
        <v>20788</v>
      </c>
    </row>
    <row r="1915" spans="1:27" x14ac:dyDescent="0.3">
      <c r="A1915" s="28" t="s">
        <v>11770</v>
      </c>
      <c r="B1915" s="28" t="s">
        <v>17447</v>
      </c>
      <c r="C1915" s="28" t="s">
        <v>11771</v>
      </c>
      <c r="D1915" s="28" t="s">
        <v>9924</v>
      </c>
      <c r="E1915" s="28" t="s">
        <v>7716</v>
      </c>
      <c r="F1915" s="28" t="s">
        <v>1893</v>
      </c>
      <c r="G1915" s="28" t="s">
        <v>19282</v>
      </c>
      <c r="H1915" s="28" t="s">
        <v>17413</v>
      </c>
      <c r="I1915" s="28">
        <v>0</v>
      </c>
      <c r="J1915" s="28">
        <v>1</v>
      </c>
      <c r="K1915" s="28">
        <v>0</v>
      </c>
      <c r="L1915" s="28">
        <v>0</v>
      </c>
      <c r="M1915" s="28">
        <v>0</v>
      </c>
      <c r="N1915" s="28">
        <v>2</v>
      </c>
      <c r="O1915" s="28">
        <v>4</v>
      </c>
      <c r="P1915">
        <f>VLOOKUP($A1915,'Item Detail'!$A$2:$G$3180,7,0)</f>
        <v>1</v>
      </c>
      <c r="Q1915" s="30" t="s">
        <v>20729</v>
      </c>
      <c r="R1915" s="30" t="s">
        <v>20730</v>
      </c>
      <c r="S1915" s="30" t="s">
        <v>20731</v>
      </c>
      <c r="T1915" s="30" t="s">
        <v>20732</v>
      </c>
      <c r="U1915" s="30" t="s">
        <v>20732</v>
      </c>
      <c r="V1915" s="30" t="s">
        <v>20734</v>
      </c>
      <c r="W1915" s="30" t="s">
        <v>20734</v>
      </c>
      <c r="X1915" s="30" t="s">
        <v>20734</v>
      </c>
      <c r="Y1915" s="30" t="s">
        <v>20734</v>
      </c>
      <c r="Z1915" s="30" t="s">
        <v>20734</v>
      </c>
      <c r="AA1915" s="32" t="s">
        <v>20788</v>
      </c>
    </row>
    <row r="1916" spans="1:27" x14ac:dyDescent="0.3">
      <c r="A1916" s="28" t="s">
        <v>16328</v>
      </c>
      <c r="B1916" s="28" t="s">
        <v>17447</v>
      </c>
      <c r="C1916" s="28" t="s">
        <v>16329</v>
      </c>
      <c r="D1916" s="28" t="s">
        <v>13553</v>
      </c>
      <c r="E1916" s="28" t="s">
        <v>7716</v>
      </c>
      <c r="F1916" s="28" t="s">
        <v>1893</v>
      </c>
      <c r="G1916" s="28" t="s">
        <v>19283</v>
      </c>
      <c r="H1916" s="28" t="s">
        <v>17453</v>
      </c>
      <c r="I1916" s="28">
        <v>0</v>
      </c>
      <c r="J1916" s="28">
        <v>0</v>
      </c>
      <c r="K1916" s="28">
        <v>1</v>
      </c>
      <c r="L1916" s="28">
        <v>0</v>
      </c>
      <c r="M1916" s="28">
        <v>0</v>
      </c>
      <c r="N1916" s="28">
        <v>2</v>
      </c>
      <c r="O1916" s="28">
        <v>4</v>
      </c>
      <c r="P1916">
        <f>VLOOKUP($A1916,'Item Detail'!$A$2:$G$3180,7,0)</f>
        <v>1</v>
      </c>
      <c r="Q1916" s="30" t="s">
        <v>20729</v>
      </c>
      <c r="R1916" s="30" t="s">
        <v>20730</v>
      </c>
      <c r="S1916" s="30" t="s">
        <v>20731</v>
      </c>
      <c r="T1916" s="30" t="s">
        <v>20732</v>
      </c>
      <c r="U1916" s="30" t="s">
        <v>20732</v>
      </c>
      <c r="V1916" s="30" t="s">
        <v>20734</v>
      </c>
      <c r="W1916" s="30" t="s">
        <v>20737</v>
      </c>
      <c r="X1916" s="30" t="s">
        <v>20737</v>
      </c>
      <c r="Y1916" s="30" t="s">
        <v>20737</v>
      </c>
      <c r="Z1916" s="30" t="s">
        <v>20737</v>
      </c>
      <c r="AA1916" s="32" t="s">
        <v>20790</v>
      </c>
    </row>
    <row r="1917" spans="1:27" x14ac:dyDescent="0.3">
      <c r="A1917" s="28" t="s">
        <v>11493</v>
      </c>
      <c r="B1917" s="28" t="s">
        <v>17447</v>
      </c>
      <c r="C1917" s="28" t="s">
        <v>11494</v>
      </c>
      <c r="D1917" s="28" t="s">
        <v>11495</v>
      </c>
      <c r="E1917" s="28" t="s">
        <v>7716</v>
      </c>
      <c r="F1917" s="28" t="s">
        <v>1893</v>
      </c>
      <c r="G1917" s="28" t="s">
        <v>19284</v>
      </c>
      <c r="H1917" s="28" t="s">
        <v>17413</v>
      </c>
      <c r="I1917" s="28">
        <v>1</v>
      </c>
      <c r="J1917" s="28">
        <v>0</v>
      </c>
      <c r="K1917" s="28">
        <v>0</v>
      </c>
      <c r="L1917" s="28">
        <v>0</v>
      </c>
      <c r="M1917" s="28">
        <v>0</v>
      </c>
      <c r="N1917" s="28">
        <v>2</v>
      </c>
      <c r="O1917" s="28">
        <v>4</v>
      </c>
      <c r="P1917">
        <f>VLOOKUP($A1917,'Item Detail'!$A$2:$G$3180,7,0)</f>
        <v>1</v>
      </c>
      <c r="Q1917" s="30" t="s">
        <v>20729</v>
      </c>
      <c r="R1917" s="30" t="s">
        <v>20730</v>
      </c>
      <c r="S1917" s="30" t="s">
        <v>20731</v>
      </c>
      <c r="T1917" s="30" t="s">
        <v>20732</v>
      </c>
      <c r="U1917" s="30" t="s">
        <v>20732</v>
      </c>
      <c r="V1917" s="30" t="s">
        <v>20734</v>
      </c>
      <c r="W1917" s="30" t="s">
        <v>20734</v>
      </c>
      <c r="X1917" s="30" t="s">
        <v>20734</v>
      </c>
      <c r="Y1917" s="30" t="s">
        <v>20734</v>
      </c>
      <c r="Z1917" s="30" t="s">
        <v>20734</v>
      </c>
      <c r="AA1917" s="32" t="s">
        <v>20788</v>
      </c>
    </row>
    <row r="1918" spans="1:27" x14ac:dyDescent="0.3">
      <c r="A1918" s="28" t="s">
        <v>3939</v>
      </c>
      <c r="B1918" s="28" t="s">
        <v>17458</v>
      </c>
      <c r="C1918" s="28" t="s">
        <v>12099</v>
      </c>
      <c r="D1918" s="28" t="s">
        <v>7677</v>
      </c>
      <c r="E1918" s="28" t="s">
        <v>8145</v>
      </c>
      <c r="F1918" s="28" t="s">
        <v>17651</v>
      </c>
      <c r="G1918" s="28" t="s">
        <v>19285</v>
      </c>
      <c r="H1918" s="28" t="s">
        <v>17428</v>
      </c>
      <c r="I1918" s="28">
        <v>0</v>
      </c>
      <c r="J1918" s="28">
        <v>0</v>
      </c>
      <c r="K1918" s="28">
        <v>1</v>
      </c>
      <c r="L1918" s="28">
        <v>0</v>
      </c>
      <c r="M1918" s="28">
        <v>0</v>
      </c>
      <c r="N1918" s="28">
        <v>2</v>
      </c>
      <c r="O1918" s="28">
        <v>4</v>
      </c>
      <c r="P1918">
        <f>VLOOKUP($A1918,'Item Detail'!$A$2:$G$3180,7,0)</f>
        <v>1</v>
      </c>
      <c r="Q1918" s="30" t="s">
        <v>20741</v>
      </c>
      <c r="R1918" s="30" t="s">
        <v>20730</v>
      </c>
      <c r="S1918" s="30" t="s">
        <v>20742</v>
      </c>
      <c r="T1918" s="30" t="s">
        <v>20732</v>
      </c>
      <c r="U1918" s="30" t="s">
        <v>20732</v>
      </c>
      <c r="V1918" s="30" t="s">
        <v>20737</v>
      </c>
      <c r="W1918" s="30" t="s">
        <v>20737</v>
      </c>
      <c r="X1918" s="30" t="s">
        <v>20737</v>
      </c>
      <c r="Y1918" s="30" t="s">
        <v>20737</v>
      </c>
      <c r="Z1918" s="30" t="s">
        <v>20737</v>
      </c>
      <c r="AA1918" s="32" t="s">
        <v>20789</v>
      </c>
    </row>
    <row r="1919" spans="1:27" x14ac:dyDescent="0.3">
      <c r="A1919" s="28" t="s">
        <v>4325</v>
      </c>
      <c r="B1919" s="28" t="s">
        <v>17481</v>
      </c>
      <c r="C1919" s="28" t="s">
        <v>16764</v>
      </c>
      <c r="D1919" s="28" t="s">
        <v>16765</v>
      </c>
      <c r="E1919" s="28" t="s">
        <v>7716</v>
      </c>
      <c r="F1919" s="28" t="s">
        <v>18831</v>
      </c>
      <c r="G1919" s="28" t="s">
        <v>19286</v>
      </c>
      <c r="H1919" s="28" t="s">
        <v>17419</v>
      </c>
      <c r="I1919" s="28">
        <v>0</v>
      </c>
      <c r="J1919" s="28">
        <v>0</v>
      </c>
      <c r="K1919" s="28">
        <v>1</v>
      </c>
      <c r="L1919" s="28">
        <v>0</v>
      </c>
      <c r="M1919" s="28">
        <v>0</v>
      </c>
      <c r="N1919" s="28">
        <v>2</v>
      </c>
      <c r="O1919" s="28">
        <v>4</v>
      </c>
      <c r="P1919">
        <f>VLOOKUP($A1919,'Item Detail'!$A$2:$G$3180,7,0)</f>
        <v>1</v>
      </c>
      <c r="Q1919" s="30" t="s">
        <v>20735</v>
      </c>
      <c r="R1919" s="30" t="s">
        <v>20730</v>
      </c>
      <c r="S1919" s="30" t="s">
        <v>4207</v>
      </c>
      <c r="T1919" s="30" t="s">
        <v>20732</v>
      </c>
      <c r="U1919" s="30" t="s">
        <v>20732</v>
      </c>
      <c r="V1919" s="30" t="s">
        <v>20737</v>
      </c>
      <c r="W1919" s="30" t="s">
        <v>20737</v>
      </c>
      <c r="X1919" s="30" t="s">
        <v>20737</v>
      </c>
      <c r="Y1919" s="30" t="s">
        <v>20737</v>
      </c>
      <c r="Z1919" s="30" t="s">
        <v>20737</v>
      </c>
      <c r="AA1919" s="32" t="s">
        <v>20789</v>
      </c>
    </row>
    <row r="1920" spans="1:27" x14ac:dyDescent="0.3">
      <c r="A1920" s="28" t="s">
        <v>15176</v>
      </c>
      <c r="B1920" s="28" t="s">
        <v>17465</v>
      </c>
      <c r="C1920" s="28" t="s">
        <v>15177</v>
      </c>
      <c r="D1920" s="28" t="s">
        <v>7677</v>
      </c>
      <c r="E1920" s="28" t="s">
        <v>7716</v>
      </c>
      <c r="F1920" s="28" t="s">
        <v>10604</v>
      </c>
      <c r="G1920" s="28" t="s">
        <v>19287</v>
      </c>
      <c r="H1920" s="28" t="s">
        <v>17453</v>
      </c>
      <c r="I1920" s="28">
        <v>0</v>
      </c>
      <c r="J1920" s="28">
        <v>0</v>
      </c>
      <c r="K1920" s="28">
        <v>1</v>
      </c>
      <c r="L1920" s="28">
        <v>0</v>
      </c>
      <c r="M1920" s="28">
        <v>0</v>
      </c>
      <c r="N1920" s="28">
        <v>2</v>
      </c>
      <c r="O1920" s="28">
        <v>4</v>
      </c>
      <c r="P1920">
        <f>VLOOKUP($A1920,'Item Detail'!$A$2:$G$3180,7,0)</f>
        <v>1</v>
      </c>
      <c r="Q1920" s="30" t="s">
        <v>20754</v>
      </c>
      <c r="R1920" s="30" t="s">
        <v>20730</v>
      </c>
      <c r="S1920" s="30" t="s">
        <v>20731</v>
      </c>
      <c r="T1920" s="30" t="s">
        <v>20732</v>
      </c>
      <c r="U1920" s="30" t="s">
        <v>20732</v>
      </c>
      <c r="V1920" s="30" t="s">
        <v>20734</v>
      </c>
      <c r="W1920" s="30" t="s">
        <v>20737</v>
      </c>
      <c r="X1920" s="30" t="s">
        <v>20737</v>
      </c>
      <c r="Y1920" s="30" t="s">
        <v>20737</v>
      </c>
      <c r="Z1920" s="30" t="s">
        <v>20737</v>
      </c>
      <c r="AA1920" s="32" t="s">
        <v>20790</v>
      </c>
    </row>
    <row r="1921" spans="1:27" x14ac:dyDescent="0.3">
      <c r="A1921" s="28" t="s">
        <v>13332</v>
      </c>
      <c r="B1921" s="28" t="s">
        <v>17417</v>
      </c>
      <c r="C1921" s="28" t="s">
        <v>13333</v>
      </c>
      <c r="D1921" s="28" t="s">
        <v>13334</v>
      </c>
      <c r="E1921" s="28" t="s">
        <v>7973</v>
      </c>
      <c r="F1921" s="28" t="s">
        <v>17450</v>
      </c>
      <c r="G1921" s="28" t="s">
        <v>19288</v>
      </c>
      <c r="H1921" s="28" t="s">
        <v>17412</v>
      </c>
      <c r="I1921" s="28">
        <v>1</v>
      </c>
      <c r="J1921" s="28">
        <v>0</v>
      </c>
      <c r="K1921" s="28">
        <v>0</v>
      </c>
      <c r="L1921" s="28">
        <v>0</v>
      </c>
      <c r="M1921" s="28">
        <v>0</v>
      </c>
      <c r="N1921" s="28">
        <v>2</v>
      </c>
      <c r="O1921" s="28">
        <v>4</v>
      </c>
      <c r="P1921">
        <f>VLOOKUP($A1921,'Item Detail'!$A$2:$G$3180,7,0)</f>
        <v>1</v>
      </c>
      <c r="Q1921" s="30" t="s">
        <v>20729</v>
      </c>
      <c r="R1921" s="30" t="s">
        <v>20730</v>
      </c>
      <c r="S1921" s="30" t="s">
        <v>20731</v>
      </c>
      <c r="T1921" s="30" t="s">
        <v>20732</v>
      </c>
      <c r="U1921" s="30" t="s">
        <v>20733</v>
      </c>
      <c r="V1921" s="30" t="s">
        <v>20734</v>
      </c>
      <c r="W1921" s="30" t="s">
        <v>20734</v>
      </c>
      <c r="X1921" s="30" t="s">
        <v>20734</v>
      </c>
      <c r="Y1921" s="30" t="s">
        <v>20734</v>
      </c>
      <c r="Z1921" s="30" t="s">
        <v>20734</v>
      </c>
      <c r="AA1921" s="32" t="s">
        <v>20788</v>
      </c>
    </row>
    <row r="1922" spans="1:27" x14ac:dyDescent="0.3">
      <c r="A1922" s="28" t="s">
        <v>12783</v>
      </c>
      <c r="B1922" s="28" t="s">
        <v>17414</v>
      </c>
      <c r="C1922" s="28" t="s">
        <v>12784</v>
      </c>
      <c r="D1922" s="28" t="s">
        <v>12785</v>
      </c>
      <c r="E1922" s="28" t="s">
        <v>8573</v>
      </c>
      <c r="F1922" s="28" t="s">
        <v>17415</v>
      </c>
      <c r="G1922" s="28" t="s">
        <v>19289</v>
      </c>
      <c r="H1922" s="28" t="s">
        <v>17412</v>
      </c>
      <c r="I1922" s="28">
        <v>1</v>
      </c>
      <c r="J1922" s="28">
        <v>0</v>
      </c>
      <c r="K1922" s="28">
        <v>0</v>
      </c>
      <c r="L1922" s="28">
        <v>0</v>
      </c>
      <c r="M1922" s="28">
        <v>0</v>
      </c>
      <c r="N1922" s="28">
        <v>2</v>
      </c>
      <c r="O1922" s="28">
        <v>4</v>
      </c>
      <c r="P1922">
        <f>VLOOKUP($A1922,'Item Detail'!$A$2:$G$3180,7,0)</f>
        <v>1</v>
      </c>
      <c r="Q1922" s="30" t="s">
        <v>20729</v>
      </c>
      <c r="R1922" s="30" t="s">
        <v>20730</v>
      </c>
      <c r="S1922" s="30" t="s">
        <v>20731</v>
      </c>
      <c r="T1922" s="30" t="s">
        <v>20732</v>
      </c>
      <c r="U1922" s="30" t="s">
        <v>20749</v>
      </c>
      <c r="V1922" s="30" t="s">
        <v>20734</v>
      </c>
      <c r="W1922" s="30" t="s">
        <v>20737</v>
      </c>
      <c r="X1922" s="30" t="s">
        <v>20734</v>
      </c>
      <c r="Y1922" s="30" t="s">
        <v>20737</v>
      </c>
      <c r="Z1922" s="30" t="s">
        <v>20737</v>
      </c>
      <c r="AA1922" s="32" t="s">
        <v>20788</v>
      </c>
    </row>
    <row r="1923" spans="1:27" x14ac:dyDescent="0.3">
      <c r="A1923" s="28" t="s">
        <v>14049</v>
      </c>
      <c r="B1923" s="28" t="s">
        <v>17437</v>
      </c>
      <c r="C1923" s="28" t="s">
        <v>14050</v>
      </c>
      <c r="D1923" s="28" t="s">
        <v>13504</v>
      </c>
      <c r="E1923" s="28" t="s">
        <v>14051</v>
      </c>
      <c r="F1923" s="28" t="s">
        <v>10384</v>
      </c>
      <c r="G1923" s="28" t="s">
        <v>19290</v>
      </c>
      <c r="H1923" s="28" t="s">
        <v>17453</v>
      </c>
      <c r="I1923" s="28">
        <v>0</v>
      </c>
      <c r="J1923" s="28">
        <v>0</v>
      </c>
      <c r="K1923" s="28">
        <v>0</v>
      </c>
      <c r="L1923" s="28">
        <v>0</v>
      </c>
      <c r="M1923" s="28">
        <v>1</v>
      </c>
      <c r="N1923" s="28">
        <v>2</v>
      </c>
      <c r="O1923" s="28">
        <v>4</v>
      </c>
      <c r="P1923">
        <f>VLOOKUP($A1923,'Item Detail'!$A$2:$G$3180,7,0)</f>
        <v>1</v>
      </c>
      <c r="Q1923" s="30" t="s">
        <v>20729</v>
      </c>
      <c r="R1923" s="30" t="s">
        <v>20730</v>
      </c>
      <c r="S1923" s="30" t="s">
        <v>20731</v>
      </c>
      <c r="T1923" s="30" t="s">
        <v>20732</v>
      </c>
      <c r="U1923" s="30" t="s">
        <v>20761</v>
      </c>
      <c r="V1923" s="30" t="s">
        <v>20734</v>
      </c>
      <c r="W1923" s="30" t="s">
        <v>20737</v>
      </c>
      <c r="X1923" s="30" t="s">
        <v>20734</v>
      </c>
      <c r="Y1923" s="30" t="s">
        <v>20737</v>
      </c>
      <c r="Z1923" s="30" t="s">
        <v>20737</v>
      </c>
      <c r="AA1923" s="32" t="s">
        <v>20790</v>
      </c>
    </row>
    <row r="1924" spans="1:27" x14ac:dyDescent="0.3">
      <c r="A1924" s="28" t="s">
        <v>13724</v>
      </c>
      <c r="B1924" s="28" t="s">
        <v>17417</v>
      </c>
      <c r="C1924" s="28" t="s">
        <v>13725</v>
      </c>
      <c r="D1924" s="28" t="s">
        <v>10929</v>
      </c>
      <c r="E1924" s="28" t="s">
        <v>7734</v>
      </c>
      <c r="F1924" s="28" t="s">
        <v>17450</v>
      </c>
      <c r="G1924" s="28" t="s">
        <v>19291</v>
      </c>
      <c r="H1924" s="28" t="s">
        <v>17453</v>
      </c>
      <c r="I1924" s="28">
        <v>1</v>
      </c>
      <c r="J1924" s="28">
        <v>0</v>
      </c>
      <c r="K1924" s="28">
        <v>0</v>
      </c>
      <c r="L1924" s="28">
        <v>0</v>
      </c>
      <c r="M1924" s="28">
        <v>0</v>
      </c>
      <c r="N1924" s="28">
        <v>2</v>
      </c>
      <c r="O1924" s="28">
        <v>4</v>
      </c>
      <c r="P1924">
        <f>VLOOKUP($A1924,'Item Detail'!$A$2:$G$3180,7,0)</f>
        <v>1</v>
      </c>
      <c r="Q1924" s="30" t="s">
        <v>20729</v>
      </c>
      <c r="R1924" s="30" t="s">
        <v>20730</v>
      </c>
      <c r="S1924" s="30" t="s">
        <v>20731</v>
      </c>
      <c r="T1924" s="30" t="s">
        <v>20732</v>
      </c>
      <c r="U1924" s="30" t="s">
        <v>20733</v>
      </c>
      <c r="V1924" s="30" t="s">
        <v>20737</v>
      </c>
      <c r="W1924" s="30" t="s">
        <v>20734</v>
      </c>
      <c r="X1924" s="30" t="s">
        <v>20734</v>
      </c>
      <c r="Y1924" s="30" t="s">
        <v>20734</v>
      </c>
      <c r="Z1924" s="30" t="s">
        <v>20734</v>
      </c>
      <c r="AA1924" s="32" t="s">
        <v>20790</v>
      </c>
    </row>
    <row r="1925" spans="1:27" x14ac:dyDescent="0.3">
      <c r="A1925" s="28" t="s">
        <v>12964</v>
      </c>
      <c r="B1925" s="28" t="s">
        <v>17417</v>
      </c>
      <c r="C1925" s="28" t="s">
        <v>12965</v>
      </c>
      <c r="D1925" s="28" t="s">
        <v>12966</v>
      </c>
      <c r="E1925" s="28" t="s">
        <v>7749</v>
      </c>
      <c r="F1925" s="28" t="s">
        <v>17450</v>
      </c>
      <c r="G1925" s="28" t="s">
        <v>19292</v>
      </c>
      <c r="H1925" s="28" t="s">
        <v>17413</v>
      </c>
      <c r="I1925" s="28">
        <v>0</v>
      </c>
      <c r="J1925" s="28">
        <v>1</v>
      </c>
      <c r="K1925" s="28">
        <v>0</v>
      </c>
      <c r="L1925" s="28">
        <v>0</v>
      </c>
      <c r="M1925" s="28">
        <v>0</v>
      </c>
      <c r="N1925" s="28">
        <v>2</v>
      </c>
      <c r="O1925" s="28">
        <v>4</v>
      </c>
      <c r="P1925">
        <f>VLOOKUP($A1925,'Item Detail'!$A$2:$G$3180,7,0)</f>
        <v>1</v>
      </c>
      <c r="Q1925" s="30" t="s">
        <v>20750</v>
      </c>
      <c r="R1925" s="30" t="s">
        <v>20730</v>
      </c>
      <c r="S1925" s="30" t="s">
        <v>20731</v>
      </c>
      <c r="T1925" s="30" t="s">
        <v>20732</v>
      </c>
      <c r="U1925" s="30" t="s">
        <v>20733</v>
      </c>
      <c r="V1925" s="30" t="s">
        <v>20734</v>
      </c>
      <c r="W1925" s="30" t="s">
        <v>20734</v>
      </c>
      <c r="X1925" s="30" t="s">
        <v>20734</v>
      </c>
      <c r="Y1925" s="30" t="s">
        <v>20734</v>
      </c>
      <c r="Z1925" s="30" t="s">
        <v>20734</v>
      </c>
      <c r="AA1925" s="32" t="s">
        <v>20788</v>
      </c>
    </row>
    <row r="1926" spans="1:27" x14ac:dyDescent="0.3">
      <c r="A1926" s="28" t="s">
        <v>12973</v>
      </c>
      <c r="B1926" s="28" t="s">
        <v>17417</v>
      </c>
      <c r="C1926" s="28" t="s">
        <v>12974</v>
      </c>
      <c r="D1926" s="28" t="s">
        <v>12975</v>
      </c>
      <c r="E1926" s="28" t="s">
        <v>7707</v>
      </c>
      <c r="F1926" s="28" t="s">
        <v>17450</v>
      </c>
      <c r="G1926" s="28" t="s">
        <v>19293</v>
      </c>
      <c r="H1926" s="28" t="s">
        <v>17413</v>
      </c>
      <c r="I1926" s="28">
        <v>0</v>
      </c>
      <c r="J1926" s="28">
        <v>0</v>
      </c>
      <c r="K1926" s="28">
        <v>0</v>
      </c>
      <c r="L1926" s="28">
        <v>0</v>
      </c>
      <c r="M1926" s="28">
        <v>1</v>
      </c>
      <c r="N1926" s="28">
        <v>2</v>
      </c>
      <c r="O1926" s="28">
        <v>4</v>
      </c>
      <c r="P1926">
        <f>VLOOKUP($A1926,'Item Detail'!$A$2:$G$3180,7,0)</f>
        <v>1</v>
      </c>
      <c r="Q1926" s="30" t="s">
        <v>20750</v>
      </c>
      <c r="R1926" s="30" t="s">
        <v>20730</v>
      </c>
      <c r="S1926" s="30" t="s">
        <v>20731</v>
      </c>
      <c r="T1926" s="30" t="s">
        <v>20732</v>
      </c>
      <c r="U1926" s="30" t="s">
        <v>20733</v>
      </c>
      <c r="V1926" s="30" t="s">
        <v>20734</v>
      </c>
      <c r="W1926" s="30" t="s">
        <v>20734</v>
      </c>
      <c r="X1926" s="30" t="s">
        <v>20734</v>
      </c>
      <c r="Y1926" s="30" t="s">
        <v>20734</v>
      </c>
      <c r="Z1926" s="30" t="s">
        <v>20734</v>
      </c>
      <c r="AA1926" s="32" t="s">
        <v>20788</v>
      </c>
    </row>
    <row r="1927" spans="1:27" x14ac:dyDescent="0.3">
      <c r="A1927" s="28" t="s">
        <v>12591</v>
      </c>
      <c r="B1927" s="28" t="s">
        <v>17417</v>
      </c>
      <c r="C1927" s="28" t="s">
        <v>12592</v>
      </c>
      <c r="D1927" s="28" t="s">
        <v>12593</v>
      </c>
      <c r="E1927" s="28" t="s">
        <v>7749</v>
      </c>
      <c r="F1927" s="28" t="s">
        <v>17450</v>
      </c>
      <c r="G1927" s="28" t="s">
        <v>19294</v>
      </c>
      <c r="H1927" s="28" t="s">
        <v>17413</v>
      </c>
      <c r="I1927" s="28">
        <v>1</v>
      </c>
      <c r="J1927" s="28">
        <v>0</v>
      </c>
      <c r="K1927" s="28">
        <v>0</v>
      </c>
      <c r="L1927" s="28">
        <v>0</v>
      </c>
      <c r="M1927" s="28">
        <v>0</v>
      </c>
      <c r="N1927" s="28">
        <v>2</v>
      </c>
      <c r="O1927" s="28">
        <v>4</v>
      </c>
      <c r="P1927">
        <f>VLOOKUP($A1927,'Item Detail'!$A$2:$G$3180,7,0)</f>
        <v>1</v>
      </c>
      <c r="Q1927" s="30" t="s">
        <v>20729</v>
      </c>
      <c r="R1927" s="30" t="s">
        <v>20730</v>
      </c>
      <c r="S1927" s="30" t="s">
        <v>20731</v>
      </c>
      <c r="T1927" s="30" t="s">
        <v>20762</v>
      </c>
      <c r="U1927" s="30" t="s">
        <v>20733</v>
      </c>
      <c r="V1927" s="30" t="s">
        <v>20734</v>
      </c>
      <c r="W1927" s="30" t="s">
        <v>20734</v>
      </c>
      <c r="X1927" s="30" t="s">
        <v>20734</v>
      </c>
      <c r="Y1927" s="30" t="s">
        <v>20734</v>
      </c>
      <c r="Z1927" s="30" t="s">
        <v>20734</v>
      </c>
      <c r="AA1927" s="32" t="s">
        <v>20788</v>
      </c>
    </row>
    <row r="1928" spans="1:27" x14ac:dyDescent="0.3">
      <c r="A1928" s="28" t="s">
        <v>7515</v>
      </c>
      <c r="B1928" s="28" t="s">
        <v>17465</v>
      </c>
      <c r="C1928" s="28" t="s">
        <v>11010</v>
      </c>
      <c r="D1928" s="28" t="s">
        <v>7677</v>
      </c>
      <c r="E1928" s="28" t="s">
        <v>7716</v>
      </c>
      <c r="F1928" s="28" t="s">
        <v>1996</v>
      </c>
      <c r="G1928" s="28" t="s">
        <v>19295</v>
      </c>
      <c r="H1928" s="28" t="s">
        <v>17419</v>
      </c>
      <c r="I1928" s="28">
        <v>1</v>
      </c>
      <c r="J1928" s="28">
        <v>0</v>
      </c>
      <c r="K1928" s="28">
        <v>0</v>
      </c>
      <c r="L1928" s="28">
        <v>0</v>
      </c>
      <c r="M1928" s="28">
        <v>0</v>
      </c>
      <c r="N1928" s="28">
        <v>2</v>
      </c>
      <c r="O1928" s="28">
        <v>4</v>
      </c>
      <c r="P1928">
        <f>VLOOKUP($A1928,'Item Detail'!$A$2:$G$3180,7,0)</f>
        <v>1</v>
      </c>
      <c r="Q1928" s="30" t="s">
        <v>20735</v>
      </c>
      <c r="R1928" s="30" t="s">
        <v>20730</v>
      </c>
      <c r="S1928" s="30" t="s">
        <v>4207</v>
      </c>
      <c r="T1928" s="30" t="s">
        <v>20732</v>
      </c>
      <c r="U1928" s="30" t="s">
        <v>20733</v>
      </c>
      <c r="V1928" s="30" t="s">
        <v>20737</v>
      </c>
      <c r="W1928" s="30" t="s">
        <v>20737</v>
      </c>
      <c r="X1928" s="30" t="s">
        <v>20737</v>
      </c>
      <c r="Y1928" s="30" t="s">
        <v>20737</v>
      </c>
      <c r="Z1928" s="30" t="s">
        <v>20737</v>
      </c>
      <c r="AA1928" s="32" t="s">
        <v>20789</v>
      </c>
    </row>
    <row r="1929" spans="1:27" x14ac:dyDescent="0.3">
      <c r="A1929" s="28" t="s">
        <v>16813</v>
      </c>
      <c r="B1929" s="28" t="s">
        <v>17489</v>
      </c>
      <c r="C1929" s="28" t="s">
        <v>16814</v>
      </c>
      <c r="D1929" s="28" t="s">
        <v>16815</v>
      </c>
      <c r="E1929" s="28" t="s">
        <v>7716</v>
      </c>
      <c r="F1929" s="28" t="s">
        <v>1716</v>
      </c>
      <c r="G1929" s="28" t="s">
        <v>19296</v>
      </c>
      <c r="H1929" s="28" t="s">
        <v>17412</v>
      </c>
      <c r="I1929" s="28">
        <v>1</v>
      </c>
      <c r="J1929" s="28">
        <v>0</v>
      </c>
      <c r="K1929" s="28">
        <v>0</v>
      </c>
      <c r="L1929" s="28">
        <v>0</v>
      </c>
      <c r="M1929" s="28">
        <v>0</v>
      </c>
      <c r="N1929" s="28">
        <v>2</v>
      </c>
      <c r="O1929" s="28">
        <v>2</v>
      </c>
      <c r="P1929">
        <f>VLOOKUP($A1929,'Item Detail'!$A$2:$G$3180,7,0)</f>
        <v>1</v>
      </c>
      <c r="Q1929" s="30" t="s">
        <v>20729</v>
      </c>
      <c r="R1929" s="30" t="s">
        <v>20730</v>
      </c>
      <c r="S1929" s="30" t="s">
        <v>20731</v>
      </c>
      <c r="T1929" s="30" t="s">
        <v>20732</v>
      </c>
      <c r="U1929" s="30" t="s">
        <v>20732</v>
      </c>
      <c r="V1929" s="30" t="s">
        <v>20734</v>
      </c>
      <c r="W1929" s="30" t="s">
        <v>20734</v>
      </c>
      <c r="X1929" s="30" t="s">
        <v>20734</v>
      </c>
      <c r="Y1929" s="30" t="s">
        <v>20734</v>
      </c>
      <c r="Z1929" s="30" t="s">
        <v>20734</v>
      </c>
      <c r="AA1929" s="32" t="s">
        <v>20788</v>
      </c>
    </row>
    <row r="1930" spans="1:27" x14ac:dyDescent="0.3">
      <c r="A1930" s="28" t="s">
        <v>10703</v>
      </c>
      <c r="B1930" s="28" t="s">
        <v>17447</v>
      </c>
      <c r="C1930" s="28" t="s">
        <v>10704</v>
      </c>
      <c r="D1930" s="28" t="s">
        <v>10705</v>
      </c>
      <c r="E1930" s="28" t="s">
        <v>7716</v>
      </c>
      <c r="F1930" s="28" t="s">
        <v>1893</v>
      </c>
      <c r="G1930" s="28" t="s">
        <v>19297</v>
      </c>
      <c r="H1930" s="28" t="s">
        <v>17453</v>
      </c>
      <c r="I1930" s="28">
        <v>0</v>
      </c>
      <c r="J1930" s="28">
        <v>1</v>
      </c>
      <c r="K1930" s="28">
        <v>0</v>
      </c>
      <c r="L1930" s="28">
        <v>0</v>
      </c>
      <c r="M1930" s="28">
        <v>0</v>
      </c>
      <c r="N1930" s="28">
        <v>2</v>
      </c>
      <c r="O1930" s="28">
        <v>2</v>
      </c>
      <c r="P1930">
        <f>VLOOKUP($A1930,'Item Detail'!$A$2:$G$3180,7,0)</f>
        <v>1</v>
      </c>
      <c r="Q1930" s="30" t="s">
        <v>20729</v>
      </c>
      <c r="R1930" s="30" t="s">
        <v>20730</v>
      </c>
      <c r="S1930" s="30" t="s">
        <v>20731</v>
      </c>
      <c r="T1930" s="30" t="s">
        <v>20732</v>
      </c>
      <c r="U1930" s="30" t="s">
        <v>20732</v>
      </c>
      <c r="V1930" s="30" t="s">
        <v>20734</v>
      </c>
      <c r="W1930" s="30" t="s">
        <v>20737</v>
      </c>
      <c r="X1930" s="30" t="s">
        <v>20734</v>
      </c>
      <c r="Y1930" s="30" t="s">
        <v>20734</v>
      </c>
      <c r="Z1930" s="30" t="s">
        <v>20737</v>
      </c>
      <c r="AA1930" s="32" t="s">
        <v>20790</v>
      </c>
    </row>
    <row r="1931" spans="1:27" x14ac:dyDescent="0.3">
      <c r="A1931" s="28" t="s">
        <v>14352</v>
      </c>
      <c r="B1931" s="28" t="s">
        <v>17581</v>
      </c>
      <c r="C1931" s="28" t="s">
        <v>14353</v>
      </c>
      <c r="D1931" s="28" t="s">
        <v>14354</v>
      </c>
      <c r="E1931" s="28" t="s">
        <v>7749</v>
      </c>
      <c r="F1931" s="28" t="s">
        <v>14355</v>
      </c>
      <c r="G1931" s="28" t="s">
        <v>19298</v>
      </c>
      <c r="H1931" s="28" t="s">
        <v>17412</v>
      </c>
      <c r="I1931" s="28">
        <v>1</v>
      </c>
      <c r="J1931" s="28">
        <v>0</v>
      </c>
      <c r="K1931" s="28">
        <v>0</v>
      </c>
      <c r="L1931" s="28">
        <v>0</v>
      </c>
      <c r="M1931" s="28">
        <v>0</v>
      </c>
      <c r="N1931" s="28">
        <v>2</v>
      </c>
      <c r="O1931" s="28">
        <v>2</v>
      </c>
      <c r="P1931">
        <f>VLOOKUP($A1931,'Item Detail'!$A$2:$G$3180,7,0)</f>
        <v>1</v>
      </c>
      <c r="Q1931" s="30" t="s">
        <v>20753</v>
      </c>
      <c r="R1931" s="30" t="s">
        <v>20730</v>
      </c>
      <c r="S1931" s="30" t="s">
        <v>20731</v>
      </c>
      <c r="T1931" s="30" t="s">
        <v>20732</v>
      </c>
      <c r="U1931" s="30" t="s">
        <v>20732</v>
      </c>
      <c r="V1931" s="30" t="s">
        <v>20734</v>
      </c>
      <c r="W1931" s="30" t="s">
        <v>20734</v>
      </c>
      <c r="X1931" s="30" t="s">
        <v>20734</v>
      </c>
      <c r="Y1931" s="30" t="s">
        <v>20734</v>
      </c>
      <c r="Z1931" s="30" t="s">
        <v>20734</v>
      </c>
      <c r="AA1931" s="32" t="s">
        <v>20788</v>
      </c>
    </row>
    <row r="1932" spans="1:27" x14ac:dyDescent="0.3">
      <c r="A1932" s="28" t="s">
        <v>10640</v>
      </c>
      <c r="B1932" s="28" t="s">
        <v>17471</v>
      </c>
      <c r="C1932" s="28" t="s">
        <v>10641</v>
      </c>
      <c r="D1932" s="28" t="s">
        <v>10642</v>
      </c>
      <c r="E1932" s="28" t="s">
        <v>7716</v>
      </c>
      <c r="F1932" s="28" t="s">
        <v>17472</v>
      </c>
      <c r="G1932" s="28" t="s">
        <v>19299</v>
      </c>
      <c r="H1932" s="28" t="s">
        <v>17453</v>
      </c>
      <c r="I1932" s="28">
        <v>0</v>
      </c>
      <c r="J1932" s="28">
        <v>0</v>
      </c>
      <c r="K1932" s="28">
        <v>1</v>
      </c>
      <c r="L1932" s="28">
        <v>0</v>
      </c>
      <c r="M1932" s="28">
        <v>0</v>
      </c>
      <c r="N1932" s="28">
        <v>2</v>
      </c>
      <c r="O1932" s="28">
        <v>2</v>
      </c>
      <c r="P1932">
        <f>VLOOKUP($A1932,'Item Detail'!$A$2:$G$3180,7,0)</f>
        <v>1</v>
      </c>
      <c r="Q1932" s="30" t="s">
        <v>20729</v>
      </c>
      <c r="R1932" s="30" t="s">
        <v>20730</v>
      </c>
      <c r="S1932" s="30" t="s">
        <v>20731</v>
      </c>
      <c r="T1932" s="30" t="s">
        <v>20732</v>
      </c>
      <c r="U1932" s="30" t="s">
        <v>20732</v>
      </c>
      <c r="V1932" s="30" t="s">
        <v>20734</v>
      </c>
      <c r="W1932" s="30" t="s">
        <v>20737</v>
      </c>
      <c r="X1932" s="30" t="s">
        <v>20737</v>
      </c>
      <c r="Y1932" s="30" t="s">
        <v>20737</v>
      </c>
      <c r="Z1932" s="30" t="s">
        <v>20737</v>
      </c>
      <c r="AA1932" s="32" t="s">
        <v>20790</v>
      </c>
    </row>
    <row r="1933" spans="1:27" x14ac:dyDescent="0.3">
      <c r="A1933" s="28" t="s">
        <v>15858</v>
      </c>
      <c r="B1933" s="28" t="s">
        <v>17581</v>
      </c>
      <c r="C1933" s="28" t="s">
        <v>15859</v>
      </c>
      <c r="D1933" s="28" t="s">
        <v>7677</v>
      </c>
      <c r="E1933" s="28" t="s">
        <v>7684</v>
      </c>
      <c r="F1933" s="28" t="s">
        <v>17842</v>
      </c>
      <c r="G1933" s="28" t="s">
        <v>19300</v>
      </c>
      <c r="H1933" s="28" t="s">
        <v>17413</v>
      </c>
      <c r="I1933" s="28">
        <v>0</v>
      </c>
      <c r="J1933" s="28">
        <v>0</v>
      </c>
      <c r="K1933" s="28">
        <v>1</v>
      </c>
      <c r="L1933" s="28">
        <v>0</v>
      </c>
      <c r="M1933" s="28">
        <v>0</v>
      </c>
      <c r="N1933" s="28">
        <v>2</v>
      </c>
      <c r="O1933" s="28">
        <v>2</v>
      </c>
      <c r="P1933">
        <f>VLOOKUP($A1933,'Item Detail'!$A$2:$G$3180,7,0)</f>
        <v>1</v>
      </c>
      <c r="Q1933" s="30" t="s">
        <v>20729</v>
      </c>
      <c r="R1933" s="30" t="s">
        <v>20730</v>
      </c>
      <c r="S1933" s="30" t="s">
        <v>20731</v>
      </c>
      <c r="T1933" s="30" t="s">
        <v>20732</v>
      </c>
      <c r="U1933" s="30" t="s">
        <v>20733</v>
      </c>
      <c r="V1933" s="30" t="s">
        <v>20734</v>
      </c>
      <c r="W1933" s="30" t="s">
        <v>20734</v>
      </c>
      <c r="X1933" s="30" t="s">
        <v>20734</v>
      </c>
      <c r="Y1933" s="30" t="s">
        <v>20734</v>
      </c>
      <c r="Z1933" s="30" t="s">
        <v>20734</v>
      </c>
      <c r="AA1933" s="32" t="s">
        <v>20788</v>
      </c>
    </row>
    <row r="1934" spans="1:27" x14ac:dyDescent="0.3">
      <c r="A1934" s="28" t="s">
        <v>13932</v>
      </c>
      <c r="B1934" s="28" t="s">
        <v>17481</v>
      </c>
      <c r="C1934" s="28" t="s">
        <v>13933</v>
      </c>
      <c r="D1934" s="28" t="s">
        <v>7677</v>
      </c>
      <c r="E1934" s="28" t="s">
        <v>7716</v>
      </c>
      <c r="F1934" s="28" t="s">
        <v>19301</v>
      </c>
      <c r="G1934" s="28" t="s">
        <v>19302</v>
      </c>
      <c r="H1934" s="28" t="s">
        <v>17453</v>
      </c>
      <c r="I1934" s="28">
        <v>0</v>
      </c>
      <c r="J1934" s="28">
        <v>0</v>
      </c>
      <c r="K1934" s="28">
        <v>1</v>
      </c>
      <c r="L1934" s="28">
        <v>0</v>
      </c>
      <c r="M1934" s="28">
        <v>0</v>
      </c>
      <c r="N1934" s="28">
        <v>2</v>
      </c>
      <c r="O1934" s="28">
        <v>2</v>
      </c>
      <c r="P1934">
        <f>VLOOKUP($A1934,'Item Detail'!$A$2:$G$3180,7,0)</f>
        <v>1</v>
      </c>
      <c r="Q1934" s="30" t="s">
        <v>20729</v>
      </c>
      <c r="R1934" s="30" t="s">
        <v>20730</v>
      </c>
      <c r="S1934" s="30" t="s">
        <v>20731</v>
      </c>
      <c r="T1934" s="30" t="s">
        <v>20732</v>
      </c>
      <c r="U1934" s="30" t="s">
        <v>20732</v>
      </c>
      <c r="V1934" s="30" t="s">
        <v>20734</v>
      </c>
      <c r="W1934" s="30" t="s">
        <v>20734</v>
      </c>
      <c r="X1934" s="30" t="s">
        <v>20737</v>
      </c>
      <c r="Y1934" s="30" t="s">
        <v>20737</v>
      </c>
      <c r="Z1934" s="30" t="s">
        <v>20737</v>
      </c>
      <c r="AA1934" s="32" t="s">
        <v>20790</v>
      </c>
    </row>
    <row r="1935" spans="1:27" x14ac:dyDescent="0.3">
      <c r="A1935" s="28" t="s">
        <v>1957</v>
      </c>
      <c r="B1935" s="28" t="s">
        <v>17483</v>
      </c>
      <c r="C1935" s="28" t="s">
        <v>16246</v>
      </c>
      <c r="D1935" s="28" t="s">
        <v>16247</v>
      </c>
      <c r="E1935" s="28" t="s">
        <v>16248</v>
      </c>
      <c r="F1935" s="28" t="s">
        <v>1959</v>
      </c>
      <c r="G1935" s="28" t="s">
        <v>19303</v>
      </c>
      <c r="H1935" s="28" t="s">
        <v>17428</v>
      </c>
      <c r="I1935" s="28">
        <v>1</v>
      </c>
      <c r="J1935" s="28">
        <v>0</v>
      </c>
      <c r="K1935" s="28">
        <v>0</v>
      </c>
      <c r="L1935" s="28">
        <v>0</v>
      </c>
      <c r="M1935" s="28">
        <v>0</v>
      </c>
      <c r="N1935" s="28">
        <v>2</v>
      </c>
      <c r="O1935" s="28">
        <v>2</v>
      </c>
      <c r="P1935">
        <f>VLOOKUP($A1935,'Item Detail'!$A$2:$G$3180,7,0)</f>
        <v>1</v>
      </c>
      <c r="Q1935" s="30" t="s">
        <v>20741</v>
      </c>
      <c r="R1935" s="30" t="s">
        <v>20730</v>
      </c>
      <c r="S1935" s="30" t="s">
        <v>20742</v>
      </c>
      <c r="T1935" s="30" t="s">
        <v>20732</v>
      </c>
      <c r="U1935" s="30" t="s">
        <v>20732</v>
      </c>
      <c r="V1935" s="30" t="s">
        <v>20737</v>
      </c>
      <c r="W1935" s="30" t="s">
        <v>20737</v>
      </c>
      <c r="X1935" s="30" t="s">
        <v>20737</v>
      </c>
      <c r="Y1935" s="30" t="s">
        <v>20737</v>
      </c>
      <c r="Z1935" s="30" t="s">
        <v>20737</v>
      </c>
      <c r="AA1935" s="32" t="s">
        <v>20789</v>
      </c>
    </row>
    <row r="1936" spans="1:27" x14ac:dyDescent="0.3">
      <c r="A1936" s="28" t="s">
        <v>11729</v>
      </c>
      <c r="B1936" s="28" t="s">
        <v>17471</v>
      </c>
      <c r="C1936" s="28" t="s">
        <v>11730</v>
      </c>
      <c r="D1936" s="28" t="s">
        <v>7677</v>
      </c>
      <c r="E1936" s="28" t="s">
        <v>8106</v>
      </c>
      <c r="F1936" s="28" t="s">
        <v>2051</v>
      </c>
      <c r="G1936" s="28" t="s">
        <v>19304</v>
      </c>
      <c r="H1936" s="28" t="s">
        <v>17453</v>
      </c>
      <c r="I1936" s="28">
        <v>0</v>
      </c>
      <c r="J1936" s="28">
        <v>0</v>
      </c>
      <c r="K1936" s="28">
        <v>1</v>
      </c>
      <c r="L1936" s="28">
        <v>0</v>
      </c>
      <c r="M1936" s="28">
        <v>0</v>
      </c>
      <c r="N1936" s="28">
        <v>2</v>
      </c>
      <c r="O1936" s="28">
        <v>2</v>
      </c>
      <c r="P1936">
        <f>VLOOKUP($A1936,'Item Detail'!$A$2:$G$3180,7,0)</f>
        <v>1</v>
      </c>
      <c r="Q1936" s="30" t="s">
        <v>20754</v>
      </c>
      <c r="R1936" s="30" t="s">
        <v>20730</v>
      </c>
      <c r="S1936" s="30" t="s">
        <v>20731</v>
      </c>
      <c r="T1936" s="30" t="s">
        <v>20732</v>
      </c>
      <c r="U1936" s="30" t="s">
        <v>20732</v>
      </c>
      <c r="V1936" s="30" t="s">
        <v>20734</v>
      </c>
      <c r="W1936" s="30" t="s">
        <v>20737</v>
      </c>
      <c r="X1936" s="30" t="s">
        <v>20737</v>
      </c>
      <c r="Y1936" s="30" t="s">
        <v>20737</v>
      </c>
      <c r="Z1936" s="30" t="s">
        <v>20734</v>
      </c>
      <c r="AA1936" s="32" t="s">
        <v>20790</v>
      </c>
    </row>
    <row r="1937" spans="1:27" x14ac:dyDescent="0.3">
      <c r="A1937" s="28" t="s">
        <v>14037</v>
      </c>
      <c r="B1937" s="28" t="s">
        <v>17509</v>
      </c>
      <c r="C1937" s="28" t="s">
        <v>14038</v>
      </c>
      <c r="D1937" s="28" t="s">
        <v>7904</v>
      </c>
      <c r="E1937" s="28" t="s">
        <v>7977</v>
      </c>
      <c r="F1937" s="28" t="s">
        <v>17616</v>
      </c>
      <c r="G1937" s="28" t="s">
        <v>19305</v>
      </c>
      <c r="H1937" s="28" t="s">
        <v>17413</v>
      </c>
      <c r="I1937" s="28">
        <v>1</v>
      </c>
      <c r="J1937" s="28">
        <v>0</v>
      </c>
      <c r="K1937" s="28">
        <v>0</v>
      </c>
      <c r="L1937" s="28">
        <v>0</v>
      </c>
      <c r="M1937" s="28">
        <v>0</v>
      </c>
      <c r="N1937" s="28">
        <v>2</v>
      </c>
      <c r="O1937" s="28">
        <v>2</v>
      </c>
      <c r="P1937">
        <f>VLOOKUP($A1937,'Item Detail'!$A$2:$G$3180,7,0)</f>
        <v>1</v>
      </c>
      <c r="Q1937" s="30" t="s">
        <v>20729</v>
      </c>
      <c r="R1937" s="30" t="s">
        <v>20730</v>
      </c>
      <c r="S1937" s="30" t="s">
        <v>20731</v>
      </c>
      <c r="T1937" s="30" t="s">
        <v>20732</v>
      </c>
      <c r="U1937" s="30" t="s">
        <v>20732</v>
      </c>
      <c r="V1937" s="30" t="s">
        <v>20734</v>
      </c>
      <c r="W1937" s="30" t="s">
        <v>20734</v>
      </c>
      <c r="X1937" s="30" t="s">
        <v>20734</v>
      </c>
      <c r="Y1937" s="30" t="s">
        <v>20737</v>
      </c>
      <c r="Z1937" s="30" t="s">
        <v>20734</v>
      </c>
      <c r="AA1937" s="32" t="s">
        <v>20788</v>
      </c>
    </row>
    <row r="1938" spans="1:27" x14ac:dyDescent="0.3">
      <c r="A1938" s="28" t="s">
        <v>12701</v>
      </c>
      <c r="B1938" s="28" t="s">
        <v>17420</v>
      </c>
      <c r="C1938" s="28" t="s">
        <v>12702</v>
      </c>
      <c r="D1938" s="28" t="s">
        <v>10563</v>
      </c>
      <c r="E1938" s="28" t="s">
        <v>9787</v>
      </c>
      <c r="F1938" s="28" t="s">
        <v>17651</v>
      </c>
      <c r="G1938" s="28" t="s">
        <v>19306</v>
      </c>
      <c r="H1938" s="28" t="s">
        <v>17412</v>
      </c>
      <c r="I1938" s="28">
        <v>1</v>
      </c>
      <c r="J1938" s="28">
        <v>0</v>
      </c>
      <c r="K1938" s="28">
        <v>0</v>
      </c>
      <c r="L1938" s="28">
        <v>0</v>
      </c>
      <c r="M1938" s="28">
        <v>0</v>
      </c>
      <c r="N1938" s="28">
        <v>2</v>
      </c>
      <c r="O1938" s="28">
        <v>2</v>
      </c>
      <c r="P1938">
        <f>VLOOKUP($A1938,'Item Detail'!$A$2:$G$3180,7,0)</f>
        <v>1</v>
      </c>
      <c r="Q1938" s="30" t="s">
        <v>20729</v>
      </c>
      <c r="R1938" s="30" t="s">
        <v>20730</v>
      </c>
      <c r="S1938" s="30" t="s">
        <v>20731</v>
      </c>
      <c r="T1938" s="30" t="s">
        <v>20732</v>
      </c>
      <c r="U1938" s="30" t="s">
        <v>20732</v>
      </c>
      <c r="V1938" s="30" t="s">
        <v>20734</v>
      </c>
      <c r="W1938" s="30" t="s">
        <v>20737</v>
      </c>
      <c r="X1938" s="30" t="s">
        <v>20737</v>
      </c>
      <c r="Y1938" s="30" t="s">
        <v>20737</v>
      </c>
      <c r="Z1938" s="30" t="s">
        <v>20737</v>
      </c>
      <c r="AA1938" s="32" t="s">
        <v>20788</v>
      </c>
    </row>
    <row r="1939" spans="1:27" x14ac:dyDescent="0.3">
      <c r="A1939" s="28" t="s">
        <v>2534</v>
      </c>
      <c r="B1939" s="28" t="s">
        <v>17420</v>
      </c>
      <c r="C1939" s="28" t="s">
        <v>11836</v>
      </c>
      <c r="D1939" s="28" t="s">
        <v>7677</v>
      </c>
      <c r="E1939" s="28" t="s">
        <v>8451</v>
      </c>
      <c r="F1939" s="28" t="s">
        <v>2536</v>
      </c>
      <c r="G1939" s="28" t="s">
        <v>19307</v>
      </c>
      <c r="H1939" s="28" t="s">
        <v>17428</v>
      </c>
      <c r="I1939" s="28">
        <v>0</v>
      </c>
      <c r="J1939" s="28">
        <v>0</v>
      </c>
      <c r="K1939" s="28">
        <v>1</v>
      </c>
      <c r="L1939" s="28">
        <v>0</v>
      </c>
      <c r="M1939" s="28">
        <v>0</v>
      </c>
      <c r="N1939" s="28">
        <v>2</v>
      </c>
      <c r="O1939" s="28">
        <v>2</v>
      </c>
      <c r="P1939">
        <f>VLOOKUP($A1939,'Item Detail'!$A$2:$G$3180,7,0)</f>
        <v>1</v>
      </c>
      <c r="Q1939" s="30" t="s">
        <v>20764</v>
      </c>
      <c r="R1939" s="30" t="s">
        <v>20730</v>
      </c>
      <c r="S1939" s="30" t="s">
        <v>20742</v>
      </c>
      <c r="T1939" s="30" t="s">
        <v>20732</v>
      </c>
      <c r="U1939" s="30" t="s">
        <v>20749</v>
      </c>
      <c r="V1939" s="30" t="s">
        <v>20737</v>
      </c>
      <c r="W1939" s="30" t="s">
        <v>20737</v>
      </c>
      <c r="X1939" s="30" t="s">
        <v>20737</v>
      </c>
      <c r="Y1939" s="30" t="s">
        <v>20737</v>
      </c>
      <c r="Z1939" s="30" t="s">
        <v>20737</v>
      </c>
      <c r="AA1939" s="32" t="s">
        <v>20789</v>
      </c>
    </row>
    <row r="1940" spans="1:27" x14ac:dyDescent="0.3">
      <c r="A1940" s="28" t="s">
        <v>11689</v>
      </c>
      <c r="B1940" s="28" t="s">
        <v>17426</v>
      </c>
      <c r="C1940" s="28" t="s">
        <v>11690</v>
      </c>
      <c r="D1940" s="28" t="s">
        <v>11691</v>
      </c>
      <c r="E1940" s="28" t="s">
        <v>7716</v>
      </c>
      <c r="F1940" s="28" t="s">
        <v>18410</v>
      </c>
      <c r="G1940" s="28" t="s">
        <v>19308</v>
      </c>
      <c r="H1940" s="28" t="s">
        <v>17453</v>
      </c>
      <c r="I1940" s="28">
        <v>0</v>
      </c>
      <c r="J1940" s="28">
        <v>0</v>
      </c>
      <c r="K1940" s="28">
        <v>1</v>
      </c>
      <c r="L1940" s="28">
        <v>0</v>
      </c>
      <c r="M1940" s="28">
        <v>0</v>
      </c>
      <c r="N1940" s="28">
        <v>2</v>
      </c>
      <c r="O1940" s="28">
        <v>2</v>
      </c>
      <c r="P1940">
        <f>VLOOKUP($A1940,'Item Detail'!$A$2:$G$3180,7,0)</f>
        <v>1</v>
      </c>
      <c r="Q1940" s="30" t="s">
        <v>20729</v>
      </c>
      <c r="R1940" s="30" t="s">
        <v>20730</v>
      </c>
      <c r="S1940" s="30" t="s">
        <v>20731</v>
      </c>
      <c r="T1940" s="30" t="s">
        <v>20732</v>
      </c>
      <c r="U1940" s="30" t="s">
        <v>20732</v>
      </c>
      <c r="V1940" s="30" t="s">
        <v>20737</v>
      </c>
      <c r="W1940" s="30" t="s">
        <v>20734</v>
      </c>
      <c r="X1940" s="30" t="s">
        <v>20737</v>
      </c>
      <c r="Y1940" s="30" t="s">
        <v>20737</v>
      </c>
      <c r="Z1940" s="30" t="s">
        <v>20737</v>
      </c>
      <c r="AA1940" s="32" t="s">
        <v>20790</v>
      </c>
    </row>
    <row r="1941" spans="1:27" x14ac:dyDescent="0.3">
      <c r="A1941" s="28" t="s">
        <v>16623</v>
      </c>
      <c r="B1941" s="28" t="s">
        <v>17489</v>
      </c>
      <c r="C1941" s="28" t="s">
        <v>16624</v>
      </c>
      <c r="D1941" s="28" t="s">
        <v>16625</v>
      </c>
      <c r="E1941" s="28" t="s">
        <v>8573</v>
      </c>
      <c r="F1941" s="28" t="s">
        <v>1716</v>
      </c>
      <c r="G1941" s="28" t="s">
        <v>19309</v>
      </c>
      <c r="H1941" s="28" t="s">
        <v>17413</v>
      </c>
      <c r="I1941" s="28">
        <v>1</v>
      </c>
      <c r="J1941" s="28">
        <v>0</v>
      </c>
      <c r="K1941" s="28">
        <v>0</v>
      </c>
      <c r="L1941" s="28">
        <v>0</v>
      </c>
      <c r="M1941" s="28">
        <v>0</v>
      </c>
      <c r="N1941" s="28">
        <v>2</v>
      </c>
      <c r="O1941" s="28">
        <v>2</v>
      </c>
      <c r="P1941">
        <f>VLOOKUP($A1941,'Item Detail'!$A$2:$G$3180,7,0)</f>
        <v>1</v>
      </c>
      <c r="Q1941" s="30" t="s">
        <v>20729</v>
      </c>
      <c r="R1941" s="30" t="s">
        <v>20730</v>
      </c>
      <c r="S1941" s="30" t="s">
        <v>20731</v>
      </c>
      <c r="T1941" s="30" t="s">
        <v>20732</v>
      </c>
      <c r="U1941" s="30" t="s">
        <v>20732</v>
      </c>
      <c r="V1941" s="30" t="s">
        <v>20734</v>
      </c>
      <c r="W1941" s="30" t="s">
        <v>20734</v>
      </c>
      <c r="X1941" s="30" t="s">
        <v>20737</v>
      </c>
      <c r="Y1941" s="30" t="s">
        <v>20734</v>
      </c>
      <c r="Z1941" s="30" t="s">
        <v>20737</v>
      </c>
      <c r="AA1941" s="32" t="s">
        <v>20788</v>
      </c>
    </row>
    <row r="1942" spans="1:27" x14ac:dyDescent="0.3">
      <c r="A1942" s="28" t="s">
        <v>16388</v>
      </c>
      <c r="B1942" s="28" t="s">
        <v>17481</v>
      </c>
      <c r="C1942" s="28" t="s">
        <v>13420</v>
      </c>
      <c r="D1942" s="28" t="s">
        <v>16389</v>
      </c>
      <c r="E1942" s="28" t="s">
        <v>13354</v>
      </c>
      <c r="F1942" s="28" t="s">
        <v>3509</v>
      </c>
      <c r="G1942" s="28" t="s">
        <v>19310</v>
      </c>
      <c r="H1942" s="28" t="s">
        <v>17413</v>
      </c>
      <c r="I1942" s="28">
        <v>0</v>
      </c>
      <c r="J1942" s="28">
        <v>0</v>
      </c>
      <c r="K1942" s="28">
        <v>1</v>
      </c>
      <c r="L1942" s="28">
        <v>0</v>
      </c>
      <c r="M1942" s="28">
        <v>0</v>
      </c>
      <c r="N1942" s="28">
        <v>2</v>
      </c>
      <c r="O1942" s="28">
        <v>2</v>
      </c>
      <c r="P1942">
        <f>VLOOKUP($A1942,'Item Detail'!$A$2:$G$3180,7,0)</f>
        <v>1</v>
      </c>
      <c r="Q1942" s="30" t="s">
        <v>20765</v>
      </c>
      <c r="R1942" s="30" t="s">
        <v>20730</v>
      </c>
      <c r="S1942" s="30" t="s">
        <v>20731</v>
      </c>
      <c r="T1942" s="30" t="s">
        <v>20732</v>
      </c>
      <c r="U1942" s="30" t="s">
        <v>20732</v>
      </c>
      <c r="V1942" s="30" t="s">
        <v>20734</v>
      </c>
      <c r="W1942" s="30" t="s">
        <v>20734</v>
      </c>
      <c r="X1942" s="30" t="s">
        <v>20734</v>
      </c>
      <c r="Y1942" s="30" t="s">
        <v>20737</v>
      </c>
      <c r="Z1942" s="30" t="s">
        <v>20737</v>
      </c>
      <c r="AA1942" s="32" t="s">
        <v>20788</v>
      </c>
    </row>
    <row r="1943" spans="1:27" x14ac:dyDescent="0.3">
      <c r="A1943" s="28" t="s">
        <v>2684</v>
      </c>
      <c r="B1943" s="28" t="s">
        <v>17417</v>
      </c>
      <c r="C1943" s="28" t="s">
        <v>15097</v>
      </c>
      <c r="D1943" s="28" t="s">
        <v>15098</v>
      </c>
      <c r="E1943" s="28" t="s">
        <v>7684</v>
      </c>
      <c r="F1943" s="28" t="s">
        <v>17450</v>
      </c>
      <c r="G1943" s="28" t="s">
        <v>19311</v>
      </c>
      <c r="H1943" s="28" t="s">
        <v>17428</v>
      </c>
      <c r="I1943" s="28">
        <v>1</v>
      </c>
      <c r="J1943" s="28">
        <v>0</v>
      </c>
      <c r="K1943" s="28">
        <v>0</v>
      </c>
      <c r="L1943" s="28">
        <v>0</v>
      </c>
      <c r="M1943" s="28">
        <v>0</v>
      </c>
      <c r="N1943" s="28">
        <v>2</v>
      </c>
      <c r="O1943" s="28">
        <v>2</v>
      </c>
      <c r="P1943">
        <f>VLOOKUP($A1943,'Item Detail'!$A$2:$G$3180,7,0)</f>
        <v>1</v>
      </c>
      <c r="Q1943" s="30" t="s">
        <v>20741</v>
      </c>
      <c r="R1943" s="30" t="s">
        <v>20730</v>
      </c>
      <c r="S1943" s="30" t="s">
        <v>20742</v>
      </c>
      <c r="T1943" s="30" t="s">
        <v>20732</v>
      </c>
      <c r="U1943" s="30" t="s">
        <v>20733</v>
      </c>
      <c r="V1943" s="30" t="s">
        <v>20737</v>
      </c>
      <c r="W1943" s="30" t="s">
        <v>20737</v>
      </c>
      <c r="X1943" s="30" t="s">
        <v>20737</v>
      </c>
      <c r="Y1943" s="30" t="s">
        <v>20737</v>
      </c>
      <c r="Z1943" s="30" t="s">
        <v>20737</v>
      </c>
      <c r="AA1943" s="32" t="s">
        <v>20789</v>
      </c>
    </row>
    <row r="1944" spans="1:27" x14ac:dyDescent="0.3">
      <c r="A1944" s="28" t="s">
        <v>1793</v>
      </c>
      <c r="B1944" s="28" t="s">
        <v>17435</v>
      </c>
      <c r="C1944" s="28" t="s">
        <v>15186</v>
      </c>
      <c r="D1944" s="28" t="s">
        <v>7677</v>
      </c>
      <c r="E1944" s="28" t="s">
        <v>13450</v>
      </c>
      <c r="F1944" s="28" t="s">
        <v>1796</v>
      </c>
      <c r="G1944" s="28" t="s">
        <v>19312</v>
      </c>
      <c r="H1944" s="28" t="s">
        <v>17428</v>
      </c>
      <c r="I1944" s="28">
        <v>1</v>
      </c>
      <c r="J1944" s="28">
        <v>0</v>
      </c>
      <c r="K1944" s="28">
        <v>0</v>
      </c>
      <c r="L1944" s="28">
        <v>0</v>
      </c>
      <c r="M1944" s="28">
        <v>0</v>
      </c>
      <c r="N1944" s="28">
        <v>2</v>
      </c>
      <c r="O1944" s="28">
        <v>2</v>
      </c>
      <c r="P1944">
        <f>VLOOKUP($A1944,'Item Detail'!$A$2:$G$3180,7,0)</f>
        <v>1</v>
      </c>
      <c r="Q1944" s="30" t="s">
        <v>20741</v>
      </c>
      <c r="R1944" s="30" t="s">
        <v>20730</v>
      </c>
      <c r="S1944" s="30" t="s">
        <v>20742</v>
      </c>
      <c r="T1944" s="30" t="s">
        <v>20732</v>
      </c>
      <c r="U1944" s="30" t="s">
        <v>20732</v>
      </c>
      <c r="V1944" s="30" t="s">
        <v>20737</v>
      </c>
      <c r="W1944" s="30" t="s">
        <v>20737</v>
      </c>
      <c r="X1944" s="30" t="s">
        <v>20737</v>
      </c>
      <c r="Y1944" s="30" t="s">
        <v>20737</v>
      </c>
      <c r="Z1944" s="30" t="s">
        <v>20737</v>
      </c>
      <c r="AA1944" s="32" t="s">
        <v>20789</v>
      </c>
    </row>
    <row r="1945" spans="1:27" x14ac:dyDescent="0.3">
      <c r="A1945" s="28" t="s">
        <v>3198</v>
      </c>
      <c r="B1945" s="28" t="s">
        <v>17435</v>
      </c>
      <c r="C1945" s="28" t="s">
        <v>11741</v>
      </c>
      <c r="D1945" s="28" t="s">
        <v>7677</v>
      </c>
      <c r="E1945" s="28" t="s">
        <v>11108</v>
      </c>
      <c r="F1945" s="28" t="s">
        <v>17673</v>
      </c>
      <c r="G1945" s="28" t="s">
        <v>19313</v>
      </c>
      <c r="H1945" s="28" t="s">
        <v>17428</v>
      </c>
      <c r="I1945" s="28">
        <v>1</v>
      </c>
      <c r="J1945" s="28">
        <v>0</v>
      </c>
      <c r="K1945" s="28">
        <v>0</v>
      </c>
      <c r="L1945" s="28">
        <v>0</v>
      </c>
      <c r="M1945" s="28">
        <v>0</v>
      </c>
      <c r="N1945" s="28">
        <v>2</v>
      </c>
      <c r="O1945" s="28">
        <v>2</v>
      </c>
      <c r="P1945">
        <f>VLOOKUP($A1945,'Item Detail'!$A$2:$G$3180,7,0)</f>
        <v>1</v>
      </c>
      <c r="Q1945" s="30" t="s">
        <v>20741</v>
      </c>
      <c r="R1945" s="30" t="s">
        <v>20730</v>
      </c>
      <c r="S1945" s="30" t="s">
        <v>20742</v>
      </c>
      <c r="T1945" s="30" t="s">
        <v>20732</v>
      </c>
      <c r="U1945" s="30" t="s">
        <v>20732</v>
      </c>
      <c r="V1945" s="30" t="s">
        <v>20737</v>
      </c>
      <c r="W1945" s="30" t="s">
        <v>20737</v>
      </c>
      <c r="X1945" s="30" t="s">
        <v>20737</v>
      </c>
      <c r="Y1945" s="30" t="s">
        <v>20737</v>
      </c>
      <c r="Z1945" s="30" t="s">
        <v>20737</v>
      </c>
      <c r="AA1945" s="32" t="s">
        <v>20789</v>
      </c>
    </row>
    <row r="1946" spans="1:27" x14ac:dyDescent="0.3">
      <c r="A1946" s="28" t="s">
        <v>2359</v>
      </c>
      <c r="B1946" s="28" t="s">
        <v>17458</v>
      </c>
      <c r="C1946" s="28" t="s">
        <v>17232</v>
      </c>
      <c r="D1946" s="28" t="s">
        <v>13370</v>
      </c>
      <c r="E1946" s="28" t="s">
        <v>8874</v>
      </c>
      <c r="F1946" s="28" t="s">
        <v>1977</v>
      </c>
      <c r="G1946" s="28" t="s">
        <v>19314</v>
      </c>
      <c r="H1946" s="28" t="s">
        <v>17428</v>
      </c>
      <c r="I1946" s="28">
        <v>1</v>
      </c>
      <c r="J1946" s="28">
        <v>0</v>
      </c>
      <c r="K1946" s="28">
        <v>0</v>
      </c>
      <c r="L1946" s="28">
        <v>0</v>
      </c>
      <c r="M1946" s="28">
        <v>0</v>
      </c>
      <c r="N1946" s="28">
        <v>2</v>
      </c>
      <c r="O1946" s="28">
        <v>2</v>
      </c>
      <c r="P1946">
        <f>VLOOKUP($A1946,'Item Detail'!$A$2:$G$3180,7,0)</f>
        <v>1</v>
      </c>
      <c r="Q1946" s="30" t="s">
        <v>20741</v>
      </c>
      <c r="R1946" s="30" t="s">
        <v>20730</v>
      </c>
      <c r="S1946" s="30" t="s">
        <v>20742</v>
      </c>
      <c r="T1946" s="30" t="s">
        <v>20732</v>
      </c>
      <c r="U1946" s="30" t="s">
        <v>20733</v>
      </c>
      <c r="V1946" s="30" t="s">
        <v>20737</v>
      </c>
      <c r="W1946" s="30" t="s">
        <v>20737</v>
      </c>
      <c r="X1946" s="30" t="s">
        <v>20737</v>
      </c>
      <c r="Y1946" s="30" t="s">
        <v>20737</v>
      </c>
      <c r="Z1946" s="30" t="s">
        <v>20737</v>
      </c>
      <c r="AA1946" s="32" t="s">
        <v>20789</v>
      </c>
    </row>
    <row r="1947" spans="1:27" x14ac:dyDescent="0.3">
      <c r="A1947" s="28" t="s">
        <v>3669</v>
      </c>
      <c r="B1947" s="28" t="s">
        <v>17435</v>
      </c>
      <c r="C1947" s="28" t="s">
        <v>13011</v>
      </c>
      <c r="D1947" s="28" t="s">
        <v>7677</v>
      </c>
      <c r="E1947" s="28" t="s">
        <v>8451</v>
      </c>
      <c r="F1947" s="28" t="s">
        <v>1716</v>
      </c>
      <c r="G1947" s="28" t="s">
        <v>19315</v>
      </c>
      <c r="H1947" s="28" t="s">
        <v>17428</v>
      </c>
      <c r="I1947" s="28">
        <v>0</v>
      </c>
      <c r="J1947" s="28">
        <v>0</v>
      </c>
      <c r="K1947" s="28">
        <v>0</v>
      </c>
      <c r="L1947" s="28">
        <v>0</v>
      </c>
      <c r="M1947" s="28">
        <v>1</v>
      </c>
      <c r="N1947" s="28">
        <v>2</v>
      </c>
      <c r="O1947" s="28">
        <v>2</v>
      </c>
      <c r="P1947">
        <f>VLOOKUP($A1947,'Item Detail'!$A$2:$G$3180,7,0)</f>
        <v>1</v>
      </c>
      <c r="Q1947" s="30" t="s">
        <v>20741</v>
      </c>
      <c r="R1947" s="30" t="s">
        <v>20730</v>
      </c>
      <c r="S1947" s="30" t="s">
        <v>20742</v>
      </c>
      <c r="T1947" s="30" t="s">
        <v>20732</v>
      </c>
      <c r="U1947" s="30" t="s">
        <v>20732</v>
      </c>
      <c r="V1947" s="30" t="s">
        <v>20737</v>
      </c>
      <c r="W1947" s="30" t="s">
        <v>20737</v>
      </c>
      <c r="X1947" s="30" t="s">
        <v>20737</v>
      </c>
      <c r="Y1947" s="30" t="s">
        <v>20737</v>
      </c>
      <c r="Z1947" s="30" t="s">
        <v>20737</v>
      </c>
      <c r="AA1947" s="32" t="s">
        <v>20789</v>
      </c>
    </row>
    <row r="1948" spans="1:27" x14ac:dyDescent="0.3">
      <c r="A1948" s="28" t="s">
        <v>13419</v>
      </c>
      <c r="B1948" s="28" t="s">
        <v>17481</v>
      </c>
      <c r="C1948" s="28" t="s">
        <v>13420</v>
      </c>
      <c r="D1948" s="28" t="s">
        <v>8214</v>
      </c>
      <c r="E1948" s="28" t="s">
        <v>13421</v>
      </c>
      <c r="F1948" s="28" t="s">
        <v>3509</v>
      </c>
      <c r="G1948" s="28" t="s">
        <v>19316</v>
      </c>
      <c r="H1948" s="28" t="s">
        <v>17413</v>
      </c>
      <c r="I1948" s="28">
        <v>0</v>
      </c>
      <c r="J1948" s="28">
        <v>0</v>
      </c>
      <c r="K1948" s="28">
        <v>1</v>
      </c>
      <c r="L1948" s="28">
        <v>0</v>
      </c>
      <c r="M1948" s="28">
        <v>0</v>
      </c>
      <c r="N1948" s="28">
        <v>2</v>
      </c>
      <c r="O1948" s="28">
        <v>2</v>
      </c>
      <c r="P1948">
        <f>VLOOKUP($A1948,'Item Detail'!$A$2:$G$3180,7,0)</f>
        <v>1</v>
      </c>
      <c r="Q1948" s="30" t="s">
        <v>20750</v>
      </c>
      <c r="R1948" s="30" t="s">
        <v>20730</v>
      </c>
      <c r="S1948" s="30" t="s">
        <v>20731</v>
      </c>
      <c r="T1948" s="30" t="s">
        <v>20732</v>
      </c>
      <c r="U1948" s="30" t="s">
        <v>20732</v>
      </c>
      <c r="V1948" s="30" t="s">
        <v>20734</v>
      </c>
      <c r="W1948" s="30" t="s">
        <v>20734</v>
      </c>
      <c r="X1948" s="30" t="s">
        <v>20734</v>
      </c>
      <c r="Y1948" s="30" t="s">
        <v>20737</v>
      </c>
      <c r="Z1948" s="30" t="s">
        <v>20737</v>
      </c>
      <c r="AA1948" s="32" t="s">
        <v>20788</v>
      </c>
    </row>
    <row r="1949" spans="1:27" x14ac:dyDescent="0.3">
      <c r="A1949" s="28" t="s">
        <v>1812</v>
      </c>
      <c r="B1949" s="28" t="s">
        <v>17422</v>
      </c>
      <c r="C1949" s="28" t="s">
        <v>15744</v>
      </c>
      <c r="D1949" s="28" t="s">
        <v>15745</v>
      </c>
      <c r="E1949" s="28" t="s">
        <v>7716</v>
      </c>
      <c r="F1949" s="28" t="s">
        <v>1814</v>
      </c>
      <c r="G1949" s="28" t="s">
        <v>19317</v>
      </c>
      <c r="H1949" s="28" t="s">
        <v>17428</v>
      </c>
      <c r="I1949" s="28">
        <v>1</v>
      </c>
      <c r="J1949" s="28">
        <v>0</v>
      </c>
      <c r="K1949" s="28">
        <v>0</v>
      </c>
      <c r="L1949" s="28">
        <v>0</v>
      </c>
      <c r="M1949" s="28">
        <v>0</v>
      </c>
      <c r="N1949" s="28">
        <v>2</v>
      </c>
      <c r="O1949" s="28">
        <v>2</v>
      </c>
      <c r="P1949">
        <f>VLOOKUP($A1949,'Item Detail'!$A$2:$G$3180,7,0)</f>
        <v>1</v>
      </c>
      <c r="Q1949" s="30" t="s">
        <v>20741</v>
      </c>
      <c r="R1949" s="30" t="s">
        <v>20730</v>
      </c>
      <c r="S1949" s="30" t="s">
        <v>20742</v>
      </c>
      <c r="T1949" s="30" t="s">
        <v>20732</v>
      </c>
      <c r="U1949" s="30" t="s">
        <v>20732</v>
      </c>
      <c r="V1949" s="30" t="s">
        <v>20737</v>
      </c>
      <c r="W1949" s="30" t="s">
        <v>20737</v>
      </c>
      <c r="X1949" s="30" t="s">
        <v>20737</v>
      </c>
      <c r="Y1949" s="30" t="s">
        <v>20737</v>
      </c>
      <c r="Z1949" s="30" t="s">
        <v>20737</v>
      </c>
      <c r="AA1949" s="32" t="s">
        <v>20789</v>
      </c>
    </row>
    <row r="1950" spans="1:27" x14ac:dyDescent="0.3">
      <c r="A1950" s="28" t="s">
        <v>14600</v>
      </c>
      <c r="B1950" s="28" t="s">
        <v>17417</v>
      </c>
      <c r="C1950" s="28" t="s">
        <v>14601</v>
      </c>
      <c r="D1950" s="28" t="s">
        <v>14602</v>
      </c>
      <c r="E1950" s="28" t="s">
        <v>7716</v>
      </c>
      <c r="F1950" s="28" t="s">
        <v>17450</v>
      </c>
      <c r="G1950" s="28" t="s">
        <v>19318</v>
      </c>
      <c r="H1950" s="28" t="s">
        <v>17412</v>
      </c>
      <c r="I1950" s="28">
        <v>0</v>
      </c>
      <c r="J1950" s="28">
        <v>0</v>
      </c>
      <c r="K1950" s="28">
        <v>1</v>
      </c>
      <c r="L1950" s="28">
        <v>0</v>
      </c>
      <c r="M1950" s="28">
        <v>0</v>
      </c>
      <c r="N1950" s="28">
        <v>2</v>
      </c>
      <c r="O1950" s="28">
        <v>2</v>
      </c>
      <c r="P1950">
        <f>VLOOKUP($A1950,'Item Detail'!$A$2:$G$3180,7,0)</f>
        <v>1</v>
      </c>
      <c r="Q1950" s="30" t="s">
        <v>20760</v>
      </c>
      <c r="R1950" s="30" t="s">
        <v>20730</v>
      </c>
      <c r="S1950" s="30" t="s">
        <v>20731</v>
      </c>
      <c r="T1950" s="30" t="s">
        <v>20732</v>
      </c>
      <c r="U1950" s="30" t="s">
        <v>20732</v>
      </c>
      <c r="V1950" s="30" t="s">
        <v>20734</v>
      </c>
      <c r="W1950" s="30" t="s">
        <v>20734</v>
      </c>
      <c r="X1950" s="30" t="s">
        <v>20734</v>
      </c>
      <c r="Y1950" s="30" t="s">
        <v>20734</v>
      </c>
      <c r="Z1950" s="30" t="s">
        <v>20734</v>
      </c>
      <c r="AA1950" s="32" t="s">
        <v>20788</v>
      </c>
    </row>
    <row r="1951" spans="1:27" x14ac:dyDescent="0.3">
      <c r="A1951" s="28" t="s">
        <v>3897</v>
      </c>
      <c r="B1951" s="28" t="s">
        <v>17422</v>
      </c>
      <c r="C1951" s="28" t="s">
        <v>13800</v>
      </c>
      <c r="D1951" s="28" t="s">
        <v>13801</v>
      </c>
      <c r="E1951" s="28" t="s">
        <v>8190</v>
      </c>
      <c r="F1951" s="28" t="s">
        <v>2425</v>
      </c>
      <c r="G1951" s="28" t="s">
        <v>19319</v>
      </c>
      <c r="H1951" s="28" t="s">
        <v>17428</v>
      </c>
      <c r="I1951" s="28">
        <v>1</v>
      </c>
      <c r="J1951" s="28">
        <v>0</v>
      </c>
      <c r="K1951" s="28">
        <v>0</v>
      </c>
      <c r="L1951" s="28">
        <v>0</v>
      </c>
      <c r="M1951" s="28">
        <v>0</v>
      </c>
      <c r="N1951" s="28">
        <v>2</v>
      </c>
      <c r="O1951" s="28">
        <v>2</v>
      </c>
      <c r="P1951">
        <f>VLOOKUP($A1951,'Item Detail'!$A$2:$G$3180,7,0)</f>
        <v>1</v>
      </c>
      <c r="Q1951" s="30" t="s">
        <v>20729</v>
      </c>
      <c r="R1951" s="30" t="s">
        <v>20730</v>
      </c>
      <c r="S1951" s="30" t="s">
        <v>20731</v>
      </c>
      <c r="T1951" s="30" t="s">
        <v>20732</v>
      </c>
      <c r="U1951" s="30" t="s">
        <v>20732</v>
      </c>
      <c r="V1951" s="30" t="s">
        <v>20734</v>
      </c>
      <c r="W1951" s="30" t="s">
        <v>20737</v>
      </c>
      <c r="X1951" s="30" t="s">
        <v>20737</v>
      </c>
      <c r="Y1951" s="30" t="s">
        <v>20737</v>
      </c>
      <c r="Z1951" s="30" t="s">
        <v>20737</v>
      </c>
      <c r="AA1951" s="33" t="s">
        <v>20788</v>
      </c>
    </row>
    <row r="1952" spans="1:27" x14ac:dyDescent="0.3">
      <c r="A1952" s="28" t="s">
        <v>11045</v>
      </c>
      <c r="B1952" s="28" t="s">
        <v>17489</v>
      </c>
      <c r="C1952" s="28" t="s">
        <v>11046</v>
      </c>
      <c r="D1952" s="28" t="s">
        <v>11047</v>
      </c>
      <c r="E1952" s="28" t="s">
        <v>10947</v>
      </c>
      <c r="F1952" s="28" t="s">
        <v>7640</v>
      </c>
      <c r="G1952" s="28" t="s">
        <v>19320</v>
      </c>
      <c r="H1952" s="28" t="s">
        <v>17413</v>
      </c>
      <c r="I1952" s="28">
        <v>1</v>
      </c>
      <c r="J1952" s="28">
        <v>0</v>
      </c>
      <c r="K1952" s="28">
        <v>0</v>
      </c>
      <c r="L1952" s="28">
        <v>0</v>
      </c>
      <c r="M1952" s="28">
        <v>0</v>
      </c>
      <c r="N1952" s="28">
        <v>2</v>
      </c>
      <c r="O1952" s="28">
        <v>2</v>
      </c>
      <c r="P1952">
        <f>VLOOKUP($A1952,'Item Detail'!$A$2:$G$3180,7,0)</f>
        <v>1</v>
      </c>
      <c r="Q1952" s="30" t="s">
        <v>20729</v>
      </c>
      <c r="R1952" s="30" t="s">
        <v>20730</v>
      </c>
      <c r="S1952" s="30" t="s">
        <v>20731</v>
      </c>
      <c r="T1952" s="30" t="s">
        <v>20732</v>
      </c>
      <c r="U1952" s="30" t="s">
        <v>20732</v>
      </c>
      <c r="V1952" s="30" t="s">
        <v>20734</v>
      </c>
      <c r="W1952" s="30" t="s">
        <v>20737</v>
      </c>
      <c r="X1952" s="30" t="s">
        <v>20734</v>
      </c>
      <c r="Y1952" s="30" t="s">
        <v>20734</v>
      </c>
      <c r="Z1952" s="30" t="s">
        <v>20737</v>
      </c>
      <c r="AA1952" s="32" t="s">
        <v>20788</v>
      </c>
    </row>
    <row r="1953" spans="1:27" x14ac:dyDescent="0.3">
      <c r="A1953" s="28" t="s">
        <v>14496</v>
      </c>
      <c r="B1953" s="28" t="s">
        <v>17481</v>
      </c>
      <c r="C1953" s="28" t="s">
        <v>14497</v>
      </c>
      <c r="D1953" s="28" t="s">
        <v>7677</v>
      </c>
      <c r="E1953" s="28" t="s">
        <v>9173</v>
      </c>
      <c r="F1953" s="28" t="s">
        <v>4345</v>
      </c>
      <c r="G1953" s="28" t="s">
        <v>19321</v>
      </c>
      <c r="H1953" s="28" t="s">
        <v>17412</v>
      </c>
      <c r="I1953" s="28">
        <v>1</v>
      </c>
      <c r="J1953" s="28">
        <v>0</v>
      </c>
      <c r="K1953" s="28">
        <v>0</v>
      </c>
      <c r="L1953" s="28">
        <v>0</v>
      </c>
      <c r="M1953" s="28">
        <v>0</v>
      </c>
      <c r="N1953" s="28">
        <v>2</v>
      </c>
      <c r="O1953" s="28">
        <v>2</v>
      </c>
      <c r="P1953">
        <f>VLOOKUP($A1953,'Item Detail'!$A$2:$G$3180,7,0)</f>
        <v>1</v>
      </c>
      <c r="Q1953" s="30" t="s">
        <v>20729</v>
      </c>
      <c r="R1953" s="30" t="s">
        <v>20730</v>
      </c>
      <c r="S1953" s="30" t="s">
        <v>20731</v>
      </c>
      <c r="T1953" s="30" t="s">
        <v>20732</v>
      </c>
      <c r="U1953" s="30" t="s">
        <v>20732</v>
      </c>
      <c r="V1953" s="30" t="s">
        <v>20734</v>
      </c>
      <c r="W1953" s="30" t="s">
        <v>20734</v>
      </c>
      <c r="X1953" s="30" t="s">
        <v>20734</v>
      </c>
      <c r="Y1953" s="30" t="s">
        <v>20734</v>
      </c>
      <c r="Z1953" s="30" t="s">
        <v>20734</v>
      </c>
      <c r="AA1953" s="32" t="s">
        <v>20788</v>
      </c>
    </row>
    <row r="1954" spans="1:27" x14ac:dyDescent="0.3">
      <c r="A1954" s="28" t="s">
        <v>6368</v>
      </c>
      <c r="B1954" s="28" t="s">
        <v>17481</v>
      </c>
      <c r="C1954" s="28" t="s">
        <v>12570</v>
      </c>
      <c r="D1954" s="28" t="s">
        <v>12571</v>
      </c>
      <c r="E1954" s="28" t="s">
        <v>7716</v>
      </c>
      <c r="F1954" s="28" t="s">
        <v>5292</v>
      </c>
      <c r="G1954" s="28" t="s">
        <v>19322</v>
      </c>
      <c r="H1954" s="28" t="s">
        <v>17419</v>
      </c>
      <c r="I1954" s="28">
        <v>1</v>
      </c>
      <c r="J1954" s="28">
        <v>0</v>
      </c>
      <c r="K1954" s="28">
        <v>0</v>
      </c>
      <c r="L1954" s="28">
        <v>0</v>
      </c>
      <c r="M1954" s="28">
        <v>0</v>
      </c>
      <c r="N1954" s="28">
        <v>2</v>
      </c>
      <c r="O1954" s="28">
        <v>2</v>
      </c>
      <c r="P1954">
        <f>VLOOKUP($A1954,'Item Detail'!$A$2:$G$3180,7,0)</f>
        <v>1</v>
      </c>
      <c r="Q1954" s="30" t="s">
        <v>20735</v>
      </c>
      <c r="R1954" s="30" t="s">
        <v>20730</v>
      </c>
      <c r="S1954" s="30" t="s">
        <v>4207</v>
      </c>
      <c r="T1954" s="30" t="s">
        <v>20732</v>
      </c>
      <c r="U1954" s="30" t="s">
        <v>20732</v>
      </c>
      <c r="V1954" s="30" t="s">
        <v>20737</v>
      </c>
      <c r="W1954" s="30" t="s">
        <v>20737</v>
      </c>
      <c r="X1954" s="30" t="s">
        <v>20737</v>
      </c>
      <c r="Y1954" s="30" t="s">
        <v>20737</v>
      </c>
      <c r="Z1954" s="30" t="s">
        <v>20737</v>
      </c>
      <c r="AA1954" s="32" t="s">
        <v>20789</v>
      </c>
    </row>
    <row r="1955" spans="1:27" x14ac:dyDescent="0.3">
      <c r="A1955" s="28" t="s">
        <v>5890</v>
      </c>
      <c r="B1955" s="28" t="s">
        <v>17465</v>
      </c>
      <c r="C1955" s="28" t="s">
        <v>16677</v>
      </c>
      <c r="D1955" s="28" t="s">
        <v>16678</v>
      </c>
      <c r="E1955" s="28" t="s">
        <v>8298</v>
      </c>
      <c r="F1955" s="28" t="s">
        <v>4385</v>
      </c>
      <c r="G1955" s="28" t="s">
        <v>19323</v>
      </c>
      <c r="H1955" s="28" t="s">
        <v>17419</v>
      </c>
      <c r="I1955" s="28">
        <v>1</v>
      </c>
      <c r="J1955" s="28">
        <v>0</v>
      </c>
      <c r="K1955" s="28">
        <v>0</v>
      </c>
      <c r="L1955" s="28">
        <v>0</v>
      </c>
      <c r="M1955" s="28">
        <v>0</v>
      </c>
      <c r="N1955" s="28">
        <v>2</v>
      </c>
      <c r="O1955" s="28">
        <v>2</v>
      </c>
      <c r="P1955">
        <f>VLOOKUP($A1955,'Item Detail'!$A$2:$G$3180,7,0)</f>
        <v>1</v>
      </c>
      <c r="Q1955" s="30" t="s">
        <v>20735</v>
      </c>
      <c r="R1955" s="30" t="s">
        <v>20730</v>
      </c>
      <c r="S1955" s="30" t="s">
        <v>4207</v>
      </c>
      <c r="T1955" s="30" t="s">
        <v>20732</v>
      </c>
      <c r="U1955" s="30" t="s">
        <v>20732</v>
      </c>
      <c r="V1955" s="30" t="s">
        <v>20737</v>
      </c>
      <c r="W1955" s="30" t="s">
        <v>20737</v>
      </c>
      <c r="X1955" s="30" t="s">
        <v>20737</v>
      </c>
      <c r="Y1955" s="30" t="s">
        <v>20737</v>
      </c>
      <c r="Z1955" s="30" t="s">
        <v>20737</v>
      </c>
      <c r="AA1955" s="32" t="s">
        <v>20789</v>
      </c>
    </row>
    <row r="1956" spans="1:27" x14ac:dyDescent="0.3">
      <c r="A1956" s="28" t="s">
        <v>6777</v>
      </c>
      <c r="B1956" s="28" t="s">
        <v>17489</v>
      </c>
      <c r="C1956" s="28" t="s">
        <v>13617</v>
      </c>
      <c r="D1956" s="28" t="s">
        <v>8514</v>
      </c>
      <c r="E1956" s="28" t="s">
        <v>7716</v>
      </c>
      <c r="F1956" s="28" t="s">
        <v>1608</v>
      </c>
      <c r="G1956" s="28" t="s">
        <v>19324</v>
      </c>
      <c r="H1956" s="28" t="s">
        <v>17419</v>
      </c>
      <c r="I1956" s="28">
        <v>1</v>
      </c>
      <c r="J1956" s="28">
        <v>0</v>
      </c>
      <c r="K1956" s="28">
        <v>0</v>
      </c>
      <c r="L1956" s="28">
        <v>0</v>
      </c>
      <c r="M1956" s="28">
        <v>0</v>
      </c>
      <c r="N1956" s="28">
        <v>2</v>
      </c>
      <c r="O1956" s="28">
        <v>2</v>
      </c>
      <c r="P1956">
        <f>VLOOKUP($A1956,'Item Detail'!$A$2:$G$3180,7,0)</f>
        <v>1</v>
      </c>
      <c r="Q1956" s="30" t="s">
        <v>20735</v>
      </c>
      <c r="R1956" s="30" t="s">
        <v>20730</v>
      </c>
      <c r="S1956" s="30" t="s">
        <v>4207</v>
      </c>
      <c r="T1956" s="30" t="s">
        <v>20732</v>
      </c>
      <c r="U1956" s="30" t="s">
        <v>20732</v>
      </c>
      <c r="V1956" s="30" t="s">
        <v>20737</v>
      </c>
      <c r="W1956" s="30" t="s">
        <v>20737</v>
      </c>
      <c r="X1956" s="30" t="s">
        <v>20737</v>
      </c>
      <c r="Y1956" s="30" t="s">
        <v>20737</v>
      </c>
      <c r="Z1956" s="30" t="s">
        <v>20737</v>
      </c>
      <c r="AA1956" s="32" t="s">
        <v>20789</v>
      </c>
    </row>
    <row r="1957" spans="1:27" x14ac:dyDescent="0.3">
      <c r="A1957" s="28" t="s">
        <v>14311</v>
      </c>
      <c r="B1957" s="28" t="s">
        <v>17915</v>
      </c>
      <c r="C1957" s="28" t="s">
        <v>14312</v>
      </c>
      <c r="D1957" s="28" t="s">
        <v>9502</v>
      </c>
      <c r="E1957" s="28" t="s">
        <v>8298</v>
      </c>
      <c r="F1957" s="28" t="s">
        <v>14313</v>
      </c>
      <c r="G1957" s="28" t="s">
        <v>19325</v>
      </c>
      <c r="H1957" s="28" t="s">
        <v>17413</v>
      </c>
      <c r="I1957" s="28">
        <v>0</v>
      </c>
      <c r="J1957" s="28">
        <v>0</v>
      </c>
      <c r="K1957" s="28">
        <v>1</v>
      </c>
      <c r="L1957" s="28">
        <v>0</v>
      </c>
      <c r="M1957" s="28">
        <v>0</v>
      </c>
      <c r="N1957" s="28">
        <v>2</v>
      </c>
      <c r="O1957" s="28">
        <v>2</v>
      </c>
      <c r="P1957">
        <f>VLOOKUP($A1957,'Item Detail'!$A$2:$G$3180,7,0)</f>
        <v>1</v>
      </c>
      <c r="Q1957" s="30" t="s">
        <v>20729</v>
      </c>
      <c r="R1957" s="30" t="s">
        <v>20730</v>
      </c>
      <c r="S1957" s="30" t="s">
        <v>20731</v>
      </c>
      <c r="T1957" s="30" t="s">
        <v>20732</v>
      </c>
      <c r="U1957" s="30" t="s">
        <v>20732</v>
      </c>
      <c r="V1957" s="30" t="s">
        <v>20734</v>
      </c>
      <c r="W1957" s="30" t="s">
        <v>20734</v>
      </c>
      <c r="X1957" s="30" t="s">
        <v>20734</v>
      </c>
      <c r="Y1957" s="30" t="s">
        <v>20734</v>
      </c>
      <c r="Z1957" s="30" t="s">
        <v>20734</v>
      </c>
      <c r="AA1957" s="32" t="s">
        <v>20788</v>
      </c>
    </row>
    <row r="1958" spans="1:27" x14ac:dyDescent="0.3">
      <c r="A1958" s="28" t="s">
        <v>6813</v>
      </c>
      <c r="B1958" s="28" t="s">
        <v>17570</v>
      </c>
      <c r="C1958" s="28" t="s">
        <v>13203</v>
      </c>
      <c r="D1958" s="28" t="s">
        <v>7677</v>
      </c>
      <c r="E1958" s="28" t="s">
        <v>7716</v>
      </c>
      <c r="F1958" s="28" t="s">
        <v>1946</v>
      </c>
      <c r="G1958" s="28" t="s">
        <v>19326</v>
      </c>
      <c r="H1958" s="28" t="s">
        <v>17419</v>
      </c>
      <c r="I1958" s="28">
        <v>0</v>
      </c>
      <c r="J1958" s="28">
        <v>0</v>
      </c>
      <c r="K1958" s="28">
        <v>1</v>
      </c>
      <c r="L1958" s="28">
        <v>0</v>
      </c>
      <c r="M1958" s="28">
        <v>0</v>
      </c>
      <c r="N1958" s="28">
        <v>2</v>
      </c>
      <c r="O1958" s="28">
        <v>2</v>
      </c>
      <c r="P1958">
        <f>VLOOKUP($A1958,'Item Detail'!$A$2:$G$3180,7,0)</f>
        <v>1</v>
      </c>
      <c r="Q1958" s="30" t="s">
        <v>20735</v>
      </c>
      <c r="R1958" s="30" t="s">
        <v>20730</v>
      </c>
      <c r="S1958" s="30" t="s">
        <v>4207</v>
      </c>
      <c r="T1958" s="30" t="s">
        <v>20732</v>
      </c>
      <c r="U1958" s="30" t="s">
        <v>20732</v>
      </c>
      <c r="V1958" s="30" t="s">
        <v>20737</v>
      </c>
      <c r="W1958" s="30" t="s">
        <v>20737</v>
      </c>
      <c r="X1958" s="30" t="s">
        <v>20737</v>
      </c>
      <c r="Y1958" s="30" t="s">
        <v>20737</v>
      </c>
      <c r="Z1958" s="30" t="s">
        <v>20737</v>
      </c>
      <c r="AA1958" s="32" t="s">
        <v>20789</v>
      </c>
    </row>
    <row r="1959" spans="1:27" x14ac:dyDescent="0.3">
      <c r="A1959" s="28" t="s">
        <v>5413</v>
      </c>
      <c r="B1959" s="28" t="s">
        <v>17447</v>
      </c>
      <c r="C1959" s="28" t="s">
        <v>13137</v>
      </c>
      <c r="D1959" s="28" t="s">
        <v>10721</v>
      </c>
      <c r="E1959" s="28" t="s">
        <v>11891</v>
      </c>
      <c r="F1959" s="28" t="s">
        <v>1893</v>
      </c>
      <c r="G1959" s="28" t="s">
        <v>19327</v>
      </c>
      <c r="H1959" s="28" t="s">
        <v>17419</v>
      </c>
      <c r="I1959" s="28">
        <v>1</v>
      </c>
      <c r="J1959" s="28">
        <v>0</v>
      </c>
      <c r="K1959" s="28">
        <v>0</v>
      </c>
      <c r="L1959" s="28">
        <v>0</v>
      </c>
      <c r="M1959" s="28">
        <v>0</v>
      </c>
      <c r="N1959" s="28">
        <v>2</v>
      </c>
      <c r="O1959" s="28">
        <v>2</v>
      </c>
      <c r="P1959">
        <f>VLOOKUP($A1959,'Item Detail'!$A$2:$G$3180,7,0)</f>
        <v>1</v>
      </c>
      <c r="Q1959" s="30" t="s">
        <v>20735</v>
      </c>
      <c r="R1959" s="30" t="s">
        <v>20730</v>
      </c>
      <c r="S1959" s="30" t="s">
        <v>4207</v>
      </c>
      <c r="T1959" s="30" t="s">
        <v>20732</v>
      </c>
      <c r="U1959" s="30" t="s">
        <v>20732</v>
      </c>
      <c r="V1959" s="30" t="s">
        <v>20737</v>
      </c>
      <c r="W1959" s="30" t="s">
        <v>20737</v>
      </c>
      <c r="X1959" s="30" t="s">
        <v>20737</v>
      </c>
      <c r="Y1959" s="30" t="s">
        <v>20737</v>
      </c>
      <c r="Z1959" s="30" t="s">
        <v>20737</v>
      </c>
      <c r="AA1959" s="32" t="s">
        <v>20789</v>
      </c>
    </row>
    <row r="1960" spans="1:27" x14ac:dyDescent="0.3">
      <c r="A1960" s="28" t="s">
        <v>2345</v>
      </c>
      <c r="B1960" s="28" t="s">
        <v>17458</v>
      </c>
      <c r="C1960" s="28" t="s">
        <v>13627</v>
      </c>
      <c r="D1960" s="28" t="s">
        <v>7677</v>
      </c>
      <c r="E1960" s="28" t="s">
        <v>7684</v>
      </c>
      <c r="F1960" s="28" t="s">
        <v>1831</v>
      </c>
      <c r="G1960" s="28" t="s">
        <v>19328</v>
      </c>
      <c r="H1960" s="28" t="s">
        <v>17428</v>
      </c>
      <c r="I1960" s="28">
        <v>1</v>
      </c>
      <c r="J1960" s="28">
        <v>0</v>
      </c>
      <c r="K1960" s="28">
        <v>0</v>
      </c>
      <c r="L1960" s="28">
        <v>0</v>
      </c>
      <c r="M1960" s="28">
        <v>0</v>
      </c>
      <c r="N1960" s="28">
        <v>2</v>
      </c>
      <c r="O1960" s="28">
        <v>2</v>
      </c>
      <c r="P1960">
        <f>VLOOKUP($A1960,'Item Detail'!$A$2:$G$3180,7,0)</f>
        <v>1</v>
      </c>
      <c r="Q1960" s="30" t="s">
        <v>20741</v>
      </c>
      <c r="R1960" s="30" t="s">
        <v>20730</v>
      </c>
      <c r="S1960" s="30" t="s">
        <v>20742</v>
      </c>
      <c r="T1960" s="30" t="s">
        <v>20732</v>
      </c>
      <c r="U1960" s="30" t="s">
        <v>20732</v>
      </c>
      <c r="V1960" s="30" t="s">
        <v>20737</v>
      </c>
      <c r="W1960" s="30" t="s">
        <v>20737</v>
      </c>
      <c r="X1960" s="30" t="s">
        <v>20737</v>
      </c>
      <c r="Y1960" s="30" t="s">
        <v>20737</v>
      </c>
      <c r="Z1960" s="30" t="s">
        <v>20737</v>
      </c>
      <c r="AA1960" s="32" t="s">
        <v>20789</v>
      </c>
    </row>
    <row r="1961" spans="1:27" x14ac:dyDescent="0.3">
      <c r="A1961" s="28" t="s">
        <v>12867</v>
      </c>
      <c r="B1961" s="28" t="s">
        <v>17509</v>
      </c>
      <c r="C1961" s="28" t="s">
        <v>12868</v>
      </c>
      <c r="D1961" s="28" t="s">
        <v>12869</v>
      </c>
      <c r="E1961" s="28" t="s">
        <v>12870</v>
      </c>
      <c r="F1961" s="28" t="s">
        <v>9440</v>
      </c>
      <c r="G1961" s="28" t="s">
        <v>19329</v>
      </c>
      <c r="H1961" s="28" t="s">
        <v>17412</v>
      </c>
      <c r="I1961" s="28">
        <v>1</v>
      </c>
      <c r="J1961" s="28">
        <v>0</v>
      </c>
      <c r="K1961" s="28">
        <v>0</v>
      </c>
      <c r="L1961" s="28">
        <v>0</v>
      </c>
      <c r="M1961" s="28">
        <v>0</v>
      </c>
      <c r="N1961" s="28">
        <v>2</v>
      </c>
      <c r="O1961" s="28">
        <v>2</v>
      </c>
      <c r="P1961">
        <f>VLOOKUP($A1961,'Item Detail'!$A$2:$G$3180,7,0)</f>
        <v>1</v>
      </c>
      <c r="Q1961" s="30" t="s">
        <v>20740</v>
      </c>
      <c r="R1961" s="30" t="s">
        <v>20730</v>
      </c>
      <c r="S1961" s="30" t="s">
        <v>20731</v>
      </c>
      <c r="T1961" s="30" t="s">
        <v>20732</v>
      </c>
      <c r="U1961" s="30" t="s">
        <v>20749</v>
      </c>
      <c r="V1961" s="30" t="s">
        <v>20734</v>
      </c>
      <c r="W1961" s="30" t="s">
        <v>20734</v>
      </c>
      <c r="X1961" s="30" t="s">
        <v>20734</v>
      </c>
      <c r="Y1961" s="30" t="s">
        <v>20734</v>
      </c>
      <c r="Z1961" s="30" t="s">
        <v>20734</v>
      </c>
      <c r="AA1961" s="32" t="s">
        <v>20788</v>
      </c>
    </row>
    <row r="1962" spans="1:27" x14ac:dyDescent="0.3">
      <c r="A1962" s="28" t="s">
        <v>3522</v>
      </c>
      <c r="B1962" s="28" t="s">
        <v>17447</v>
      </c>
      <c r="C1962" s="28" t="s">
        <v>16667</v>
      </c>
      <c r="D1962" s="28" t="s">
        <v>16668</v>
      </c>
      <c r="E1962" s="28" t="s">
        <v>7716</v>
      </c>
      <c r="F1962" s="28" t="s">
        <v>1893</v>
      </c>
      <c r="G1962" s="28" t="s">
        <v>19330</v>
      </c>
      <c r="H1962" s="28" t="s">
        <v>17428</v>
      </c>
      <c r="I1962" s="28">
        <v>1</v>
      </c>
      <c r="J1962" s="28">
        <v>0</v>
      </c>
      <c r="K1962" s="28">
        <v>0</v>
      </c>
      <c r="L1962" s="28">
        <v>0</v>
      </c>
      <c r="M1962" s="28">
        <v>0</v>
      </c>
      <c r="N1962" s="28">
        <v>2</v>
      </c>
      <c r="O1962" s="28">
        <v>2</v>
      </c>
      <c r="P1962">
        <f>VLOOKUP($A1962,'Item Detail'!$A$2:$G$3180,7,0)</f>
        <v>1</v>
      </c>
      <c r="Q1962" s="30" t="s">
        <v>20741</v>
      </c>
      <c r="R1962" s="30" t="s">
        <v>20730</v>
      </c>
      <c r="S1962" s="30" t="s">
        <v>20742</v>
      </c>
      <c r="T1962" s="30" t="s">
        <v>20732</v>
      </c>
      <c r="U1962" s="30" t="s">
        <v>20732</v>
      </c>
      <c r="V1962" s="30" t="s">
        <v>20737</v>
      </c>
      <c r="W1962" s="30" t="s">
        <v>20737</v>
      </c>
      <c r="X1962" s="30" t="s">
        <v>20737</v>
      </c>
      <c r="Y1962" s="30" t="s">
        <v>20737</v>
      </c>
      <c r="Z1962" s="30" t="s">
        <v>20737</v>
      </c>
      <c r="AA1962" s="32" t="s">
        <v>20789</v>
      </c>
    </row>
    <row r="1963" spans="1:27" x14ac:dyDescent="0.3">
      <c r="A1963" s="28" t="s">
        <v>14264</v>
      </c>
      <c r="B1963" s="28" t="s">
        <v>17454</v>
      </c>
      <c r="C1963" s="28" t="s">
        <v>14265</v>
      </c>
      <c r="D1963" s="28" t="s">
        <v>11242</v>
      </c>
      <c r="E1963" s="28" t="s">
        <v>14266</v>
      </c>
      <c r="F1963" s="28" t="s">
        <v>11243</v>
      </c>
      <c r="G1963" s="28" t="s">
        <v>19331</v>
      </c>
      <c r="H1963" s="28" t="s">
        <v>17453</v>
      </c>
      <c r="I1963" s="28">
        <v>0</v>
      </c>
      <c r="J1963" s="28">
        <v>0</v>
      </c>
      <c r="K1963" s="28">
        <v>0</v>
      </c>
      <c r="L1963" s="28">
        <v>0</v>
      </c>
      <c r="M1963" s="28">
        <v>1</v>
      </c>
      <c r="N1963" s="28">
        <v>2</v>
      </c>
      <c r="O1963" s="28">
        <v>2</v>
      </c>
      <c r="P1963">
        <f>VLOOKUP($A1963,'Item Detail'!$A$2:$G$3180,7,0)</f>
        <v>1</v>
      </c>
      <c r="Q1963" s="30" t="s">
        <v>20776</v>
      </c>
      <c r="R1963" s="30" t="s">
        <v>20730</v>
      </c>
      <c r="S1963" s="30" t="s">
        <v>20731</v>
      </c>
      <c r="T1963" s="30" t="s">
        <v>20732</v>
      </c>
      <c r="U1963" s="30" t="s">
        <v>20777</v>
      </c>
      <c r="V1963" s="30" t="s">
        <v>20734</v>
      </c>
      <c r="W1963" s="30" t="s">
        <v>20737</v>
      </c>
      <c r="X1963" s="30" t="s">
        <v>20737</v>
      </c>
      <c r="Y1963" s="30" t="s">
        <v>20737</v>
      </c>
      <c r="Z1963" s="30" t="s">
        <v>20737</v>
      </c>
      <c r="AA1963" s="32" t="s">
        <v>20790</v>
      </c>
    </row>
    <row r="1964" spans="1:27" x14ac:dyDescent="0.3">
      <c r="A1964" s="28" t="s">
        <v>13970</v>
      </c>
      <c r="B1964" s="28" t="s">
        <v>17483</v>
      </c>
      <c r="C1964" s="28" t="s">
        <v>13971</v>
      </c>
      <c r="D1964" s="28" t="s">
        <v>9144</v>
      </c>
      <c r="E1964" s="28" t="s">
        <v>7734</v>
      </c>
      <c r="F1964" s="28" t="s">
        <v>19332</v>
      </c>
      <c r="G1964" s="28" t="s">
        <v>19333</v>
      </c>
      <c r="H1964" s="28" t="s">
        <v>17453</v>
      </c>
      <c r="I1964" s="28">
        <v>0</v>
      </c>
      <c r="J1964" s="28">
        <v>0</v>
      </c>
      <c r="K1964" s="28">
        <v>0</v>
      </c>
      <c r="L1964" s="28">
        <v>0</v>
      </c>
      <c r="M1964" s="28">
        <v>1</v>
      </c>
      <c r="N1964" s="28">
        <v>2</v>
      </c>
      <c r="O1964" s="28">
        <v>2</v>
      </c>
      <c r="P1964">
        <f>VLOOKUP($A1964,'Item Detail'!$A$2:$G$3180,7,0)</f>
        <v>1</v>
      </c>
      <c r="Q1964" s="30" t="s">
        <v>20754</v>
      </c>
      <c r="R1964" s="30" t="s">
        <v>20730</v>
      </c>
      <c r="S1964" s="30" t="s">
        <v>20731</v>
      </c>
      <c r="T1964" s="30" t="s">
        <v>20732</v>
      </c>
      <c r="U1964" s="30" t="s">
        <v>20733</v>
      </c>
      <c r="V1964" s="30" t="s">
        <v>20734</v>
      </c>
      <c r="W1964" s="30" t="s">
        <v>20734</v>
      </c>
      <c r="X1964" s="30" t="s">
        <v>20737</v>
      </c>
      <c r="Y1964" s="30" t="s">
        <v>20734</v>
      </c>
      <c r="Z1964" s="30" t="s">
        <v>20737</v>
      </c>
      <c r="AA1964" s="32" t="s">
        <v>20790</v>
      </c>
    </row>
    <row r="1965" spans="1:27" x14ac:dyDescent="0.3">
      <c r="A1965" s="28" t="s">
        <v>16013</v>
      </c>
      <c r="B1965" s="28" t="s">
        <v>17454</v>
      </c>
      <c r="C1965" s="28" t="s">
        <v>16014</v>
      </c>
      <c r="D1965" s="28" t="s">
        <v>16015</v>
      </c>
      <c r="E1965" s="28" t="s">
        <v>9908</v>
      </c>
      <c r="F1965" s="28" t="s">
        <v>4060</v>
      </c>
      <c r="G1965" s="28" t="s">
        <v>19334</v>
      </c>
      <c r="H1965" s="28" t="s">
        <v>17412</v>
      </c>
      <c r="I1965" s="28">
        <v>0</v>
      </c>
      <c r="J1965" s="28">
        <v>0</v>
      </c>
      <c r="K1965" s="28">
        <v>1</v>
      </c>
      <c r="L1965" s="28">
        <v>0</v>
      </c>
      <c r="M1965" s="28">
        <v>0</v>
      </c>
      <c r="N1965" s="28">
        <v>2</v>
      </c>
      <c r="O1965" s="28">
        <v>2</v>
      </c>
      <c r="P1965">
        <f>VLOOKUP($A1965,'Item Detail'!$A$2:$G$3180,7,0)</f>
        <v>1</v>
      </c>
      <c r="Q1965" s="30" t="s">
        <v>20739</v>
      </c>
      <c r="R1965" s="30" t="s">
        <v>20730</v>
      </c>
      <c r="S1965" s="30" t="s">
        <v>20731</v>
      </c>
      <c r="T1965" s="30" t="s">
        <v>20732</v>
      </c>
      <c r="U1965" s="30" t="s">
        <v>20745</v>
      </c>
      <c r="V1965" s="30" t="s">
        <v>20734</v>
      </c>
      <c r="W1965" s="30" t="s">
        <v>20734</v>
      </c>
      <c r="X1965" s="30" t="s">
        <v>20734</v>
      </c>
      <c r="Y1965" s="30" t="s">
        <v>20734</v>
      </c>
      <c r="Z1965" s="30" t="s">
        <v>20734</v>
      </c>
      <c r="AA1965" s="32" t="s">
        <v>20788</v>
      </c>
    </row>
    <row r="1966" spans="1:27" x14ac:dyDescent="0.3">
      <c r="A1966" s="28" t="s">
        <v>12200</v>
      </c>
      <c r="B1966" s="28" t="s">
        <v>17454</v>
      </c>
      <c r="C1966" s="28" t="s">
        <v>12201</v>
      </c>
      <c r="D1966" s="28" t="s">
        <v>12202</v>
      </c>
      <c r="E1966" s="28" t="s">
        <v>7684</v>
      </c>
      <c r="F1966" s="28" t="s">
        <v>7772</v>
      </c>
      <c r="G1966" s="28" t="s">
        <v>19335</v>
      </c>
      <c r="H1966" s="28" t="s">
        <v>17412</v>
      </c>
      <c r="I1966" s="28">
        <v>0</v>
      </c>
      <c r="J1966" s="28">
        <v>0</v>
      </c>
      <c r="K1966" s="28">
        <v>0</v>
      </c>
      <c r="L1966" s="28">
        <v>0</v>
      </c>
      <c r="M1966" s="28">
        <v>1</v>
      </c>
      <c r="N1966" s="28">
        <v>2</v>
      </c>
      <c r="O1966" s="28">
        <v>2</v>
      </c>
      <c r="P1966">
        <f>VLOOKUP($A1966,'Item Detail'!$A$2:$G$3180,7,0)</f>
        <v>1</v>
      </c>
      <c r="Q1966" s="30" t="s">
        <v>20746</v>
      </c>
      <c r="R1966" s="30" t="s">
        <v>20744</v>
      </c>
      <c r="S1966" s="30" t="s">
        <v>20731</v>
      </c>
      <c r="T1966" s="30" t="s">
        <v>20732</v>
      </c>
      <c r="U1966" s="30" t="s">
        <v>20736</v>
      </c>
      <c r="V1966" s="30" t="s">
        <v>20734</v>
      </c>
      <c r="W1966" s="30" t="s">
        <v>20734</v>
      </c>
      <c r="X1966" s="30" t="s">
        <v>20734</v>
      </c>
      <c r="Y1966" s="30" t="s">
        <v>20734</v>
      </c>
      <c r="Z1966" s="30" t="s">
        <v>20734</v>
      </c>
      <c r="AA1966" s="32" t="s">
        <v>20788</v>
      </c>
    </row>
    <row r="1967" spans="1:27" x14ac:dyDescent="0.3">
      <c r="A1967" s="28" t="s">
        <v>11314</v>
      </c>
      <c r="B1967" s="28" t="s">
        <v>17447</v>
      </c>
      <c r="C1967" s="28" t="s">
        <v>11315</v>
      </c>
      <c r="D1967" s="28" t="s">
        <v>11316</v>
      </c>
      <c r="E1967" s="28" t="s">
        <v>7716</v>
      </c>
      <c r="F1967" s="28" t="s">
        <v>1893</v>
      </c>
      <c r="G1967" s="28" t="s">
        <v>19336</v>
      </c>
      <c r="H1967" s="28" t="s">
        <v>17453</v>
      </c>
      <c r="I1967" s="28">
        <v>0</v>
      </c>
      <c r="J1967" s="28">
        <v>1</v>
      </c>
      <c r="K1967" s="28">
        <v>0</v>
      </c>
      <c r="L1967" s="28">
        <v>0</v>
      </c>
      <c r="M1967" s="28">
        <v>0</v>
      </c>
      <c r="N1967" s="28">
        <v>2</v>
      </c>
      <c r="O1967" s="28">
        <v>2</v>
      </c>
      <c r="P1967">
        <f>VLOOKUP($A1967,'Item Detail'!$A$2:$G$3180,7,0)</f>
        <v>1</v>
      </c>
      <c r="Q1967" s="30" t="s">
        <v>20782</v>
      </c>
      <c r="R1967" s="30" t="s">
        <v>20730</v>
      </c>
      <c r="S1967" s="30" t="s">
        <v>20731</v>
      </c>
      <c r="T1967" s="30" t="s">
        <v>20732</v>
      </c>
      <c r="U1967" s="30" t="s">
        <v>20732</v>
      </c>
      <c r="V1967" s="30" t="s">
        <v>20734</v>
      </c>
      <c r="W1967" s="30" t="s">
        <v>20737</v>
      </c>
      <c r="X1967" s="30" t="s">
        <v>20737</v>
      </c>
      <c r="Y1967" s="30" t="s">
        <v>20737</v>
      </c>
      <c r="Z1967" s="30" t="s">
        <v>20737</v>
      </c>
      <c r="AA1967" s="32" t="s">
        <v>20790</v>
      </c>
    </row>
    <row r="1968" spans="1:27" x14ac:dyDescent="0.3">
      <c r="A1968" s="28" t="s">
        <v>12536</v>
      </c>
      <c r="B1968" s="28" t="s">
        <v>17454</v>
      </c>
      <c r="C1968" s="28" t="s">
        <v>12537</v>
      </c>
      <c r="D1968" s="28" t="s">
        <v>10062</v>
      </c>
      <c r="E1968" s="28" t="s">
        <v>7734</v>
      </c>
      <c r="F1968" s="28" t="s">
        <v>7772</v>
      </c>
      <c r="G1968" s="28" t="s">
        <v>19337</v>
      </c>
      <c r="H1968" s="28" t="s">
        <v>17413</v>
      </c>
      <c r="I1968" s="28">
        <v>1</v>
      </c>
      <c r="J1968" s="28">
        <v>0</v>
      </c>
      <c r="K1968" s="28">
        <v>0</v>
      </c>
      <c r="L1968" s="28">
        <v>0</v>
      </c>
      <c r="M1968" s="28">
        <v>0</v>
      </c>
      <c r="N1968" s="28">
        <v>2</v>
      </c>
      <c r="O1968" s="28">
        <v>2</v>
      </c>
      <c r="P1968">
        <f>VLOOKUP($A1968,'Item Detail'!$A$2:$G$3180,7,0)</f>
        <v>1</v>
      </c>
      <c r="Q1968" s="30" t="s">
        <v>20748</v>
      </c>
      <c r="R1968" s="30" t="s">
        <v>20730</v>
      </c>
      <c r="S1968" s="30" t="s">
        <v>20731</v>
      </c>
      <c r="T1968" s="30" t="s">
        <v>20732</v>
      </c>
      <c r="U1968" s="30" t="s">
        <v>20745</v>
      </c>
      <c r="V1968" s="30" t="s">
        <v>20734</v>
      </c>
      <c r="W1968" s="30" t="s">
        <v>20734</v>
      </c>
      <c r="X1968" s="30" t="s">
        <v>20734</v>
      </c>
      <c r="Y1968" s="30" t="s">
        <v>20734</v>
      </c>
      <c r="Z1968" s="30" t="s">
        <v>20734</v>
      </c>
      <c r="AA1968" s="32" t="s">
        <v>20788</v>
      </c>
    </row>
    <row r="1969" spans="1:27" x14ac:dyDescent="0.3">
      <c r="A1969" s="28" t="s">
        <v>17378</v>
      </c>
      <c r="B1969" s="28" t="s">
        <v>17420</v>
      </c>
      <c r="C1969" s="28" t="s">
        <v>17379</v>
      </c>
      <c r="D1969" s="28" t="s">
        <v>17380</v>
      </c>
      <c r="E1969" s="28" t="s">
        <v>9126</v>
      </c>
      <c r="F1969" s="28" t="s">
        <v>17432</v>
      </c>
      <c r="G1969" s="28" t="s">
        <v>19338</v>
      </c>
      <c r="H1969" s="28" t="s">
        <v>17453</v>
      </c>
      <c r="I1969" s="28">
        <v>0</v>
      </c>
      <c r="J1969" s="28">
        <v>0</v>
      </c>
      <c r="K1969" s="28">
        <v>0</v>
      </c>
      <c r="L1969" s="28">
        <v>0</v>
      </c>
      <c r="M1969" s="28">
        <v>1</v>
      </c>
      <c r="N1969" s="28">
        <v>2</v>
      </c>
      <c r="O1969" s="28">
        <v>2</v>
      </c>
      <c r="P1969">
        <f>VLOOKUP($A1969,'Item Detail'!$A$2:$G$3180,7,0)</f>
        <v>1</v>
      </c>
      <c r="Q1969" s="30" t="s">
        <v>20750</v>
      </c>
      <c r="R1969" s="30" t="s">
        <v>20730</v>
      </c>
      <c r="S1969" s="30" t="s">
        <v>20731</v>
      </c>
      <c r="T1969" s="30" t="s">
        <v>20732</v>
      </c>
      <c r="U1969" s="30" t="s">
        <v>20732</v>
      </c>
      <c r="V1969" s="30" t="s">
        <v>20734</v>
      </c>
      <c r="W1969" s="30" t="s">
        <v>20737</v>
      </c>
      <c r="X1969" s="30" t="s">
        <v>20737</v>
      </c>
      <c r="Y1969" s="30" t="s">
        <v>20737</v>
      </c>
      <c r="Z1969" s="30" t="s">
        <v>20737</v>
      </c>
      <c r="AA1969" s="32" t="s">
        <v>20790</v>
      </c>
    </row>
    <row r="1970" spans="1:27" x14ac:dyDescent="0.3">
      <c r="A1970" s="28" t="s">
        <v>17035</v>
      </c>
      <c r="B1970" s="28" t="s">
        <v>17581</v>
      </c>
      <c r="C1970" s="28" t="s">
        <v>17036</v>
      </c>
      <c r="D1970" s="28" t="s">
        <v>15285</v>
      </c>
      <c r="E1970" s="28" t="s">
        <v>7716</v>
      </c>
      <c r="F1970" s="28" t="s">
        <v>17037</v>
      </c>
      <c r="G1970" s="28" t="s">
        <v>19339</v>
      </c>
      <c r="H1970" s="28" t="s">
        <v>17413</v>
      </c>
      <c r="I1970" s="28">
        <v>0</v>
      </c>
      <c r="J1970" s="28">
        <v>0</v>
      </c>
      <c r="K1970" s="28">
        <v>1</v>
      </c>
      <c r="L1970" s="28">
        <v>0</v>
      </c>
      <c r="M1970" s="28">
        <v>0</v>
      </c>
      <c r="N1970" s="28">
        <v>2</v>
      </c>
      <c r="O1970" s="28">
        <v>2</v>
      </c>
      <c r="P1970">
        <f>VLOOKUP($A1970,'Item Detail'!$A$2:$G$3180,7,0)</f>
        <v>1</v>
      </c>
      <c r="Q1970" s="30" t="s">
        <v>20729</v>
      </c>
      <c r="R1970" s="30" t="s">
        <v>20730</v>
      </c>
      <c r="S1970" s="30" t="s">
        <v>20731</v>
      </c>
      <c r="T1970" s="30" t="s">
        <v>20732</v>
      </c>
      <c r="U1970" s="30" t="s">
        <v>20732</v>
      </c>
      <c r="V1970" s="30" t="s">
        <v>20734</v>
      </c>
      <c r="W1970" s="30" t="s">
        <v>20734</v>
      </c>
      <c r="X1970" s="30" t="s">
        <v>20734</v>
      </c>
      <c r="Y1970" s="30" t="s">
        <v>20734</v>
      </c>
      <c r="Z1970" s="30" t="s">
        <v>20734</v>
      </c>
      <c r="AA1970" s="32" t="s">
        <v>20788</v>
      </c>
    </row>
    <row r="1971" spans="1:27" x14ac:dyDescent="0.3">
      <c r="A1971" s="28" t="s">
        <v>15042</v>
      </c>
      <c r="B1971" s="28" t="s">
        <v>17454</v>
      </c>
      <c r="C1971" s="28" t="s">
        <v>15043</v>
      </c>
      <c r="D1971" s="28" t="s">
        <v>15044</v>
      </c>
      <c r="E1971" s="28" t="s">
        <v>7734</v>
      </c>
      <c r="F1971" s="28" t="s">
        <v>7772</v>
      </c>
      <c r="G1971" s="28" t="s">
        <v>19340</v>
      </c>
      <c r="H1971" s="28" t="s">
        <v>17412</v>
      </c>
      <c r="I1971" s="28">
        <v>1</v>
      </c>
      <c r="J1971" s="28">
        <v>0</v>
      </c>
      <c r="K1971" s="28">
        <v>0</v>
      </c>
      <c r="L1971" s="28">
        <v>0</v>
      </c>
      <c r="M1971" s="28">
        <v>0</v>
      </c>
      <c r="N1971" s="28">
        <v>2</v>
      </c>
      <c r="O1971" s="28">
        <v>2</v>
      </c>
      <c r="P1971">
        <f>VLOOKUP($A1971,'Item Detail'!$A$2:$G$3180,7,0)</f>
        <v>1</v>
      </c>
      <c r="Q1971" s="30" t="s">
        <v>20739</v>
      </c>
      <c r="R1971" s="30" t="s">
        <v>20744</v>
      </c>
      <c r="S1971" s="30" t="s">
        <v>20731</v>
      </c>
      <c r="T1971" s="30" t="s">
        <v>20732</v>
      </c>
      <c r="U1971" s="30" t="s">
        <v>20745</v>
      </c>
      <c r="V1971" s="30" t="s">
        <v>20734</v>
      </c>
      <c r="W1971" s="30" t="s">
        <v>20734</v>
      </c>
      <c r="X1971" s="30" t="s">
        <v>20734</v>
      </c>
      <c r="Y1971" s="30" t="s">
        <v>20734</v>
      </c>
      <c r="Z1971" s="30" t="s">
        <v>20734</v>
      </c>
      <c r="AA1971" s="32" t="s">
        <v>20788</v>
      </c>
    </row>
    <row r="1972" spans="1:27" x14ac:dyDescent="0.3">
      <c r="A1972" s="28" t="s">
        <v>14588</v>
      </c>
      <c r="B1972" s="28" t="s">
        <v>17454</v>
      </c>
      <c r="C1972" s="28" t="s">
        <v>14589</v>
      </c>
      <c r="D1972" s="28" t="s">
        <v>13639</v>
      </c>
      <c r="E1972" s="28" t="s">
        <v>7734</v>
      </c>
      <c r="F1972" s="28" t="s">
        <v>7772</v>
      </c>
      <c r="G1972" s="28" t="s">
        <v>18048</v>
      </c>
      <c r="H1972" s="28" t="s">
        <v>17412</v>
      </c>
      <c r="I1972" s="28">
        <v>1</v>
      </c>
      <c r="J1972" s="28">
        <v>0</v>
      </c>
      <c r="K1972" s="28">
        <v>0</v>
      </c>
      <c r="L1972" s="28">
        <v>0</v>
      </c>
      <c r="M1972" s="28">
        <v>0</v>
      </c>
      <c r="N1972" s="28">
        <v>2</v>
      </c>
      <c r="O1972" s="28">
        <v>2</v>
      </c>
      <c r="P1972">
        <f>VLOOKUP($A1972,'Item Detail'!$A$2:$G$3180,7,0)</f>
        <v>1</v>
      </c>
      <c r="Q1972" s="30" t="s">
        <v>20739</v>
      </c>
      <c r="R1972" s="30" t="s">
        <v>20756</v>
      </c>
      <c r="S1972" s="30" t="s">
        <v>20731</v>
      </c>
      <c r="T1972" s="30" t="s">
        <v>20732</v>
      </c>
      <c r="U1972" s="30" t="s">
        <v>20736</v>
      </c>
      <c r="V1972" s="30" t="s">
        <v>20734</v>
      </c>
      <c r="W1972" s="30" t="s">
        <v>20734</v>
      </c>
      <c r="X1972" s="30" t="s">
        <v>20734</v>
      </c>
      <c r="Y1972" s="30" t="s">
        <v>20734</v>
      </c>
      <c r="Z1972" s="30" t="s">
        <v>20734</v>
      </c>
      <c r="AA1972" s="32" t="s">
        <v>20788</v>
      </c>
    </row>
    <row r="1973" spans="1:27" x14ac:dyDescent="0.3">
      <c r="A1973" s="28" t="s">
        <v>11456</v>
      </c>
      <c r="B1973" s="28" t="s">
        <v>17454</v>
      </c>
      <c r="C1973" s="28" t="s">
        <v>11457</v>
      </c>
      <c r="D1973" s="28" t="s">
        <v>11458</v>
      </c>
      <c r="E1973" s="28" t="s">
        <v>7734</v>
      </c>
      <c r="F1973" s="28" t="s">
        <v>7772</v>
      </c>
      <c r="G1973" s="28" t="s">
        <v>19101</v>
      </c>
      <c r="H1973" s="28" t="s">
        <v>17412</v>
      </c>
      <c r="I1973" s="28">
        <v>0</v>
      </c>
      <c r="J1973" s="28">
        <v>0</v>
      </c>
      <c r="K1973" s="28">
        <v>1</v>
      </c>
      <c r="L1973" s="28">
        <v>0</v>
      </c>
      <c r="M1973" s="28">
        <v>0</v>
      </c>
      <c r="N1973" s="28">
        <v>2</v>
      </c>
      <c r="O1973" s="28">
        <v>2</v>
      </c>
      <c r="P1973">
        <f>VLOOKUP($A1973,'Item Detail'!$A$2:$G$3180,7,0)</f>
        <v>1</v>
      </c>
      <c r="Q1973" s="30" t="s">
        <v>20739</v>
      </c>
      <c r="R1973" s="30" t="s">
        <v>20744</v>
      </c>
      <c r="S1973" s="30" t="s">
        <v>20731</v>
      </c>
      <c r="T1973" s="30" t="s">
        <v>20732</v>
      </c>
      <c r="U1973" s="30" t="s">
        <v>20736</v>
      </c>
      <c r="V1973" s="30" t="s">
        <v>20734</v>
      </c>
      <c r="W1973" s="30" t="s">
        <v>20734</v>
      </c>
      <c r="X1973" s="30" t="s">
        <v>20734</v>
      </c>
      <c r="Y1973" s="30" t="s">
        <v>20734</v>
      </c>
      <c r="Z1973" s="30" t="s">
        <v>20734</v>
      </c>
      <c r="AA1973" s="32" t="s">
        <v>20788</v>
      </c>
    </row>
    <row r="1974" spans="1:27" x14ac:dyDescent="0.3">
      <c r="A1974" s="28" t="s">
        <v>12147</v>
      </c>
      <c r="B1974" s="28" t="s">
        <v>17454</v>
      </c>
      <c r="C1974" s="28" t="s">
        <v>12148</v>
      </c>
      <c r="D1974" s="28" t="s">
        <v>8055</v>
      </c>
      <c r="E1974" s="28" t="s">
        <v>7734</v>
      </c>
      <c r="F1974" s="28" t="s">
        <v>7772</v>
      </c>
      <c r="G1974" s="28" t="s">
        <v>18174</v>
      </c>
      <c r="H1974" s="28" t="s">
        <v>17412</v>
      </c>
      <c r="I1974" s="28">
        <v>1</v>
      </c>
      <c r="J1974" s="28">
        <v>0</v>
      </c>
      <c r="K1974" s="28">
        <v>0</v>
      </c>
      <c r="L1974" s="28">
        <v>0</v>
      </c>
      <c r="M1974" s="28">
        <v>0</v>
      </c>
      <c r="N1974" s="28">
        <v>2</v>
      </c>
      <c r="O1974" s="28">
        <v>2</v>
      </c>
      <c r="P1974">
        <f>VLOOKUP($A1974,'Item Detail'!$A$2:$G$3180,7,0)</f>
        <v>1</v>
      </c>
      <c r="Q1974" s="30" t="s">
        <v>20739</v>
      </c>
      <c r="R1974" s="30" t="s">
        <v>20730</v>
      </c>
      <c r="S1974" s="30" t="s">
        <v>20731</v>
      </c>
      <c r="T1974" s="30" t="s">
        <v>20732</v>
      </c>
      <c r="U1974" s="30" t="s">
        <v>20736</v>
      </c>
      <c r="V1974" s="30" t="s">
        <v>20734</v>
      </c>
      <c r="W1974" s="30" t="s">
        <v>20734</v>
      </c>
      <c r="X1974" s="30" t="s">
        <v>20734</v>
      </c>
      <c r="Y1974" s="30" t="s">
        <v>20734</v>
      </c>
      <c r="Z1974" s="30" t="s">
        <v>20734</v>
      </c>
      <c r="AA1974" s="32" t="s">
        <v>20788</v>
      </c>
    </row>
    <row r="1975" spans="1:27" x14ac:dyDescent="0.3">
      <c r="A1975" s="28" t="s">
        <v>14541</v>
      </c>
      <c r="B1975" s="28" t="s">
        <v>17570</v>
      </c>
      <c r="C1975" s="28" t="s">
        <v>14542</v>
      </c>
      <c r="D1975" s="28" t="s">
        <v>14543</v>
      </c>
      <c r="E1975" s="28" t="s">
        <v>10082</v>
      </c>
      <c r="F1975" s="28" t="s">
        <v>1946</v>
      </c>
      <c r="G1975" s="28" t="s">
        <v>19341</v>
      </c>
      <c r="H1975" s="28" t="s">
        <v>17453</v>
      </c>
      <c r="I1975" s="28">
        <v>0</v>
      </c>
      <c r="J1975" s="28">
        <v>0</v>
      </c>
      <c r="K1975" s="28">
        <v>1</v>
      </c>
      <c r="L1975" s="28">
        <v>0</v>
      </c>
      <c r="M1975" s="28">
        <v>0</v>
      </c>
      <c r="N1975" s="28">
        <v>2</v>
      </c>
      <c r="O1975" s="28">
        <v>2</v>
      </c>
      <c r="P1975">
        <f>VLOOKUP($A1975,'Item Detail'!$A$2:$G$3180,7,0)</f>
        <v>1</v>
      </c>
      <c r="Q1975" s="30" t="s">
        <v>20754</v>
      </c>
      <c r="R1975" s="30" t="s">
        <v>20730</v>
      </c>
      <c r="S1975" s="30" t="s">
        <v>20731</v>
      </c>
      <c r="T1975" s="30" t="s">
        <v>20732</v>
      </c>
      <c r="U1975" s="30" t="s">
        <v>20732</v>
      </c>
      <c r="V1975" s="30" t="s">
        <v>20734</v>
      </c>
      <c r="W1975" s="30" t="s">
        <v>20737</v>
      </c>
      <c r="X1975" s="30" t="s">
        <v>20737</v>
      </c>
      <c r="Y1975" s="30" t="s">
        <v>20737</v>
      </c>
      <c r="Z1975" s="30" t="s">
        <v>20734</v>
      </c>
      <c r="AA1975" s="32" t="s">
        <v>20790</v>
      </c>
    </row>
    <row r="1976" spans="1:27" x14ac:dyDescent="0.3">
      <c r="A1976" s="28" t="s">
        <v>15220</v>
      </c>
      <c r="B1976" s="28" t="s">
        <v>17481</v>
      </c>
      <c r="C1976" s="28" t="s">
        <v>15221</v>
      </c>
      <c r="D1976" s="28" t="s">
        <v>15222</v>
      </c>
      <c r="E1976" s="28" t="s">
        <v>7716</v>
      </c>
      <c r="F1976" s="28" t="s">
        <v>6799</v>
      </c>
      <c r="G1976" s="28" t="s">
        <v>19342</v>
      </c>
      <c r="H1976" s="28" t="s">
        <v>17453</v>
      </c>
      <c r="I1976" s="28">
        <v>0</v>
      </c>
      <c r="J1976" s="28">
        <v>0</v>
      </c>
      <c r="K1976" s="28">
        <v>1</v>
      </c>
      <c r="L1976" s="28">
        <v>0</v>
      </c>
      <c r="M1976" s="28">
        <v>0</v>
      </c>
      <c r="N1976" s="28">
        <v>2</v>
      </c>
      <c r="O1976" s="28">
        <v>2</v>
      </c>
      <c r="P1976">
        <f>VLOOKUP($A1976,'Item Detail'!$A$2:$G$3180,7,0)</f>
        <v>1</v>
      </c>
      <c r="Q1976" s="30" t="s">
        <v>20729</v>
      </c>
      <c r="R1976" s="30" t="s">
        <v>20730</v>
      </c>
      <c r="S1976" s="30" t="s">
        <v>20731</v>
      </c>
      <c r="T1976" s="30" t="s">
        <v>20732</v>
      </c>
      <c r="U1976" s="30" t="s">
        <v>20732</v>
      </c>
      <c r="V1976" s="30" t="s">
        <v>20734</v>
      </c>
      <c r="W1976" s="30" t="s">
        <v>20737</v>
      </c>
      <c r="X1976" s="30" t="s">
        <v>20737</v>
      </c>
      <c r="Y1976" s="30" t="s">
        <v>20737</v>
      </c>
      <c r="Z1976" s="30" t="s">
        <v>20737</v>
      </c>
      <c r="AA1976" s="32" t="s">
        <v>20790</v>
      </c>
    </row>
    <row r="1977" spans="1:27" x14ac:dyDescent="0.3">
      <c r="A1977" s="28" t="s">
        <v>5119</v>
      </c>
      <c r="B1977" s="28" t="s">
        <v>17489</v>
      </c>
      <c r="C1977" s="28" t="s">
        <v>11477</v>
      </c>
      <c r="D1977" s="28" t="s">
        <v>11478</v>
      </c>
      <c r="E1977" s="28" t="s">
        <v>7684</v>
      </c>
      <c r="F1977" s="28" t="s">
        <v>17741</v>
      </c>
      <c r="G1977" s="28" t="s">
        <v>19343</v>
      </c>
      <c r="H1977" s="28" t="s">
        <v>17419</v>
      </c>
      <c r="I1977" s="28">
        <v>0</v>
      </c>
      <c r="J1977" s="28">
        <v>0</v>
      </c>
      <c r="K1977" s="28">
        <v>0</v>
      </c>
      <c r="L1977" s="28">
        <v>0</v>
      </c>
      <c r="M1977" s="28">
        <v>1</v>
      </c>
      <c r="N1977" s="28">
        <v>2</v>
      </c>
      <c r="O1977" s="28">
        <v>2</v>
      </c>
      <c r="P1977">
        <f>VLOOKUP($A1977,'Item Detail'!$A$2:$G$3180,7,0)</f>
        <v>1</v>
      </c>
      <c r="Q1977" s="30" t="s">
        <v>20735</v>
      </c>
      <c r="R1977" s="30" t="s">
        <v>20730</v>
      </c>
      <c r="S1977" s="30" t="s">
        <v>4207</v>
      </c>
      <c r="T1977" s="30" t="s">
        <v>20732</v>
      </c>
      <c r="U1977" s="30" t="s">
        <v>20732</v>
      </c>
      <c r="V1977" s="30" t="s">
        <v>20737</v>
      </c>
      <c r="W1977" s="30" t="s">
        <v>20737</v>
      </c>
      <c r="X1977" s="30" t="s">
        <v>20737</v>
      </c>
      <c r="Y1977" s="30" t="s">
        <v>20737</v>
      </c>
      <c r="Z1977" s="30" t="s">
        <v>20737</v>
      </c>
      <c r="AA1977" s="32" t="s">
        <v>20789</v>
      </c>
    </row>
    <row r="1978" spans="1:27" x14ac:dyDescent="0.3">
      <c r="A1978" s="28" t="s">
        <v>13021</v>
      </c>
      <c r="B1978" s="28" t="s">
        <v>17489</v>
      </c>
      <c r="C1978" s="28" t="s">
        <v>11477</v>
      </c>
      <c r="D1978" s="28" t="s">
        <v>8917</v>
      </c>
      <c r="E1978" s="28" t="s">
        <v>7684</v>
      </c>
      <c r="F1978" s="28" t="s">
        <v>17741</v>
      </c>
      <c r="G1978" s="28" t="s">
        <v>19344</v>
      </c>
      <c r="H1978" s="28" t="s">
        <v>17453</v>
      </c>
      <c r="I1978" s="28">
        <v>0</v>
      </c>
      <c r="J1978" s="28">
        <v>0</v>
      </c>
      <c r="K1978" s="28">
        <v>0</v>
      </c>
      <c r="L1978" s="28">
        <v>0</v>
      </c>
      <c r="M1978" s="28">
        <v>1</v>
      </c>
      <c r="N1978" s="28">
        <v>2</v>
      </c>
      <c r="O1978" s="28">
        <v>2</v>
      </c>
      <c r="P1978">
        <f>VLOOKUP($A1978,'Item Detail'!$A$2:$G$3180,7,0)</f>
        <v>1</v>
      </c>
      <c r="Q1978" s="30" t="s">
        <v>20754</v>
      </c>
      <c r="R1978" s="30" t="s">
        <v>20730</v>
      </c>
      <c r="S1978" s="30" t="s">
        <v>20731</v>
      </c>
      <c r="T1978" s="30" t="s">
        <v>20732</v>
      </c>
      <c r="U1978" s="30" t="s">
        <v>20732</v>
      </c>
      <c r="V1978" s="30" t="s">
        <v>20734</v>
      </c>
      <c r="W1978" s="30" t="s">
        <v>20737</v>
      </c>
      <c r="X1978" s="30" t="s">
        <v>20737</v>
      </c>
      <c r="Y1978" s="30" t="s">
        <v>20737</v>
      </c>
      <c r="Z1978" s="30" t="s">
        <v>20737</v>
      </c>
      <c r="AA1978" s="32" t="s">
        <v>20790</v>
      </c>
    </row>
    <row r="1979" spans="1:27" x14ac:dyDescent="0.3">
      <c r="A1979" s="28" t="s">
        <v>15718</v>
      </c>
      <c r="B1979" s="28" t="s">
        <v>17915</v>
      </c>
      <c r="C1979" s="28" t="s">
        <v>15719</v>
      </c>
      <c r="D1979" s="28" t="s">
        <v>15720</v>
      </c>
      <c r="E1979" s="28" t="s">
        <v>15721</v>
      </c>
      <c r="F1979" s="28" t="s">
        <v>19345</v>
      </c>
      <c r="G1979" s="28" t="s">
        <v>19346</v>
      </c>
      <c r="H1979" s="28" t="s">
        <v>17453</v>
      </c>
      <c r="I1979" s="28">
        <v>0</v>
      </c>
      <c r="J1979" s="28">
        <v>0</v>
      </c>
      <c r="K1979" s="28">
        <v>1</v>
      </c>
      <c r="L1979" s="28">
        <v>0</v>
      </c>
      <c r="M1979" s="28">
        <v>0</v>
      </c>
      <c r="N1979" s="28">
        <v>2</v>
      </c>
      <c r="O1979" s="28">
        <v>2</v>
      </c>
      <c r="P1979">
        <f>VLOOKUP($A1979,'Item Detail'!$A$2:$G$3180,7,0)</f>
        <v>1</v>
      </c>
      <c r="Q1979" s="30" t="s">
        <v>20740</v>
      </c>
      <c r="R1979" s="30" t="s">
        <v>20730</v>
      </c>
      <c r="S1979" s="30" t="s">
        <v>20731</v>
      </c>
      <c r="T1979" s="30" t="s">
        <v>20732</v>
      </c>
      <c r="U1979" s="30" t="s">
        <v>20732</v>
      </c>
      <c r="V1979" s="30" t="s">
        <v>20734</v>
      </c>
      <c r="W1979" s="30" t="s">
        <v>20737</v>
      </c>
      <c r="X1979" s="30" t="s">
        <v>20737</v>
      </c>
      <c r="Y1979" s="30" t="s">
        <v>20737</v>
      </c>
      <c r="Z1979" s="30" t="s">
        <v>20737</v>
      </c>
      <c r="AA1979" s="32" t="s">
        <v>20790</v>
      </c>
    </row>
    <row r="1980" spans="1:27" x14ac:dyDescent="0.3">
      <c r="A1980" s="28" t="s">
        <v>10830</v>
      </c>
      <c r="B1980" s="28" t="s">
        <v>17410</v>
      </c>
      <c r="C1980" s="28" t="s">
        <v>10831</v>
      </c>
      <c r="D1980" s="28" t="s">
        <v>10832</v>
      </c>
      <c r="E1980" s="28" t="s">
        <v>7707</v>
      </c>
      <c r="F1980" s="28" t="s">
        <v>18886</v>
      </c>
      <c r="G1980" s="28" t="s">
        <v>19347</v>
      </c>
      <c r="H1980" s="28" t="s">
        <v>17453</v>
      </c>
      <c r="I1980" s="28">
        <v>0</v>
      </c>
      <c r="J1980" s="28">
        <v>0</v>
      </c>
      <c r="K1980" s="28">
        <v>1</v>
      </c>
      <c r="L1980" s="28">
        <v>0</v>
      </c>
      <c r="M1980" s="28">
        <v>0</v>
      </c>
      <c r="N1980" s="28">
        <v>2</v>
      </c>
      <c r="O1980" s="28">
        <v>2</v>
      </c>
      <c r="P1980">
        <f>VLOOKUP($A1980,'Item Detail'!$A$2:$G$3180,7,0)</f>
        <v>1</v>
      </c>
      <c r="Q1980" s="30" t="s">
        <v>20729</v>
      </c>
      <c r="R1980" s="30" t="s">
        <v>20730</v>
      </c>
      <c r="S1980" s="30" t="s">
        <v>20731</v>
      </c>
      <c r="T1980" s="30" t="s">
        <v>20732</v>
      </c>
      <c r="U1980" s="30" t="s">
        <v>20732</v>
      </c>
      <c r="V1980" s="30" t="s">
        <v>20734</v>
      </c>
      <c r="W1980" s="30" t="s">
        <v>20737</v>
      </c>
      <c r="X1980" s="30" t="s">
        <v>20737</v>
      </c>
      <c r="Y1980" s="30" t="s">
        <v>20737</v>
      </c>
      <c r="Z1980" s="30" t="s">
        <v>20737</v>
      </c>
      <c r="AA1980" s="32" t="s">
        <v>20790</v>
      </c>
    </row>
    <row r="1981" spans="1:27" x14ac:dyDescent="0.3">
      <c r="A1981" s="28" t="s">
        <v>2808</v>
      </c>
      <c r="B1981" s="28" t="s">
        <v>17489</v>
      </c>
      <c r="C1981" s="28" t="s">
        <v>14216</v>
      </c>
      <c r="D1981" s="28" t="s">
        <v>14217</v>
      </c>
      <c r="E1981" s="28" t="s">
        <v>10015</v>
      </c>
      <c r="F1981" s="28" t="s">
        <v>17741</v>
      </c>
      <c r="G1981" s="28" t="s">
        <v>19348</v>
      </c>
      <c r="H1981" s="28" t="s">
        <v>17428</v>
      </c>
      <c r="I1981" s="28">
        <v>1</v>
      </c>
      <c r="J1981" s="28">
        <v>0</v>
      </c>
      <c r="K1981" s="28">
        <v>0</v>
      </c>
      <c r="L1981" s="28">
        <v>0</v>
      </c>
      <c r="M1981" s="28">
        <v>0</v>
      </c>
      <c r="N1981" s="28">
        <v>2</v>
      </c>
      <c r="O1981" s="28">
        <v>2</v>
      </c>
      <c r="P1981">
        <f>VLOOKUP($A1981,'Item Detail'!$A$2:$G$3180,7,0)</f>
        <v>1</v>
      </c>
      <c r="Q1981" s="30" t="s">
        <v>20741</v>
      </c>
      <c r="R1981" s="30" t="s">
        <v>20730</v>
      </c>
      <c r="S1981" s="30" t="s">
        <v>20742</v>
      </c>
      <c r="T1981" s="30" t="s">
        <v>20732</v>
      </c>
      <c r="U1981" s="30" t="s">
        <v>20732</v>
      </c>
      <c r="V1981" s="30" t="s">
        <v>20737</v>
      </c>
      <c r="W1981" s="30" t="s">
        <v>20737</v>
      </c>
      <c r="X1981" s="30" t="s">
        <v>20737</v>
      </c>
      <c r="Y1981" s="30" t="s">
        <v>20737</v>
      </c>
      <c r="Z1981" s="30" t="s">
        <v>20737</v>
      </c>
      <c r="AA1981" s="32" t="s">
        <v>20789</v>
      </c>
    </row>
    <row r="1982" spans="1:27" x14ac:dyDescent="0.3">
      <c r="A1982" s="28" t="s">
        <v>16627</v>
      </c>
      <c r="B1982" s="28" t="s">
        <v>17410</v>
      </c>
      <c r="C1982" s="28" t="s">
        <v>16628</v>
      </c>
      <c r="D1982" s="28" t="s">
        <v>16629</v>
      </c>
      <c r="E1982" s="28" t="s">
        <v>8097</v>
      </c>
      <c r="F1982" s="28" t="s">
        <v>4054</v>
      </c>
      <c r="G1982" s="28" t="s">
        <v>19349</v>
      </c>
      <c r="H1982" s="28" t="s">
        <v>17412</v>
      </c>
      <c r="I1982" s="28">
        <v>1</v>
      </c>
      <c r="J1982" s="28">
        <v>0</v>
      </c>
      <c r="K1982" s="28">
        <v>0</v>
      </c>
      <c r="L1982" s="28">
        <v>0</v>
      </c>
      <c r="M1982" s="28">
        <v>0</v>
      </c>
      <c r="N1982" s="28">
        <v>2</v>
      </c>
      <c r="O1982" s="28">
        <v>2</v>
      </c>
      <c r="P1982">
        <f>VLOOKUP($A1982,'Item Detail'!$A$2:$G$3180,7,0)</f>
        <v>1</v>
      </c>
      <c r="Q1982" s="30" t="s">
        <v>20729</v>
      </c>
      <c r="R1982" s="30" t="s">
        <v>20730</v>
      </c>
      <c r="S1982" s="30" t="s">
        <v>20731</v>
      </c>
      <c r="T1982" s="30" t="s">
        <v>20732</v>
      </c>
      <c r="U1982" s="30" t="s">
        <v>20733</v>
      </c>
      <c r="V1982" s="30" t="s">
        <v>20734</v>
      </c>
      <c r="W1982" s="30" t="s">
        <v>20737</v>
      </c>
      <c r="X1982" s="30" t="s">
        <v>20737</v>
      </c>
      <c r="Y1982" s="30" t="s">
        <v>20737</v>
      </c>
      <c r="Z1982" s="30" t="s">
        <v>20737</v>
      </c>
      <c r="AA1982" s="32" t="s">
        <v>20788</v>
      </c>
    </row>
    <row r="1983" spans="1:27" x14ac:dyDescent="0.3">
      <c r="A1983" s="28" t="s">
        <v>3846</v>
      </c>
      <c r="B1983" s="28" t="s">
        <v>17454</v>
      </c>
      <c r="C1983" s="28" t="s">
        <v>13179</v>
      </c>
      <c r="D1983" s="28" t="s">
        <v>10895</v>
      </c>
      <c r="E1983" s="28" t="s">
        <v>7716</v>
      </c>
      <c r="F1983" s="28" t="s">
        <v>2283</v>
      </c>
      <c r="G1983" s="28" t="s">
        <v>19350</v>
      </c>
      <c r="H1983" s="28" t="s">
        <v>17428</v>
      </c>
      <c r="I1983" s="28">
        <v>1</v>
      </c>
      <c r="J1983" s="28">
        <v>0</v>
      </c>
      <c r="K1983" s="28">
        <v>0</v>
      </c>
      <c r="L1983" s="28">
        <v>0</v>
      </c>
      <c r="M1983" s="28">
        <v>0</v>
      </c>
      <c r="N1983" s="28">
        <v>2</v>
      </c>
      <c r="O1983" s="28">
        <v>2</v>
      </c>
      <c r="P1983">
        <f>VLOOKUP($A1983,'Item Detail'!$A$2:$G$3180,7,0)</f>
        <v>1</v>
      </c>
      <c r="Q1983" s="30" t="s">
        <v>20741</v>
      </c>
      <c r="R1983" s="30" t="s">
        <v>20730</v>
      </c>
      <c r="S1983" s="30" t="s">
        <v>20742</v>
      </c>
      <c r="T1983" s="30" t="s">
        <v>20732</v>
      </c>
      <c r="U1983" s="30" t="s">
        <v>20732</v>
      </c>
      <c r="V1983" s="30" t="s">
        <v>20737</v>
      </c>
      <c r="W1983" s="30" t="s">
        <v>20737</v>
      </c>
      <c r="X1983" s="30" t="s">
        <v>20737</v>
      </c>
      <c r="Y1983" s="30" t="s">
        <v>20737</v>
      </c>
      <c r="Z1983" s="30" t="s">
        <v>20737</v>
      </c>
      <c r="AA1983" s="32" t="s">
        <v>20789</v>
      </c>
    </row>
    <row r="1984" spans="1:27" x14ac:dyDescent="0.3">
      <c r="A1984" s="28" t="s">
        <v>11767</v>
      </c>
      <c r="B1984" s="28" t="s">
        <v>17483</v>
      </c>
      <c r="C1984" s="28" t="s">
        <v>11768</v>
      </c>
      <c r="D1984" s="28" t="s">
        <v>7677</v>
      </c>
      <c r="E1984" s="28" t="s">
        <v>7684</v>
      </c>
      <c r="F1984" s="28" t="s">
        <v>1691</v>
      </c>
      <c r="G1984" s="28" t="s">
        <v>19351</v>
      </c>
      <c r="H1984" s="28" t="s">
        <v>17453</v>
      </c>
      <c r="I1984" s="28">
        <v>0</v>
      </c>
      <c r="J1984" s="28">
        <v>0</v>
      </c>
      <c r="K1984" s="28">
        <v>1</v>
      </c>
      <c r="L1984" s="28">
        <v>0</v>
      </c>
      <c r="M1984" s="28">
        <v>0</v>
      </c>
      <c r="N1984" s="28">
        <v>2</v>
      </c>
      <c r="O1984" s="28">
        <v>2</v>
      </c>
      <c r="P1984">
        <f>VLOOKUP($A1984,'Item Detail'!$A$2:$G$3180,7,0)</f>
        <v>1</v>
      </c>
      <c r="Q1984" s="30" t="s">
        <v>20729</v>
      </c>
      <c r="R1984" s="30" t="s">
        <v>20730</v>
      </c>
      <c r="S1984" s="30" t="s">
        <v>20731</v>
      </c>
      <c r="T1984" s="30" t="s">
        <v>20732</v>
      </c>
      <c r="U1984" s="30" t="s">
        <v>20732</v>
      </c>
      <c r="V1984" s="30" t="s">
        <v>20734</v>
      </c>
      <c r="W1984" s="30" t="s">
        <v>20737</v>
      </c>
      <c r="X1984" s="30" t="s">
        <v>20737</v>
      </c>
      <c r="Y1984" s="30" t="s">
        <v>20737</v>
      </c>
      <c r="Z1984" s="30" t="s">
        <v>20737</v>
      </c>
      <c r="AA1984" s="32" t="s">
        <v>20790</v>
      </c>
    </row>
    <row r="1985" spans="1:27" x14ac:dyDescent="0.3">
      <c r="A1985" s="28" t="s">
        <v>4001</v>
      </c>
      <c r="B1985" s="28" t="s">
        <v>17435</v>
      </c>
      <c r="C1985" s="28" t="s">
        <v>13266</v>
      </c>
      <c r="D1985" s="28" t="s">
        <v>13267</v>
      </c>
      <c r="E1985" s="28" t="s">
        <v>8009</v>
      </c>
      <c r="F1985" s="28" t="s">
        <v>1716</v>
      </c>
      <c r="G1985" s="28" t="s">
        <v>19352</v>
      </c>
      <c r="H1985" s="28" t="s">
        <v>17428</v>
      </c>
      <c r="I1985" s="28">
        <v>1</v>
      </c>
      <c r="J1985" s="28">
        <v>0</v>
      </c>
      <c r="K1985" s="28">
        <v>0</v>
      </c>
      <c r="L1985" s="28">
        <v>0</v>
      </c>
      <c r="M1985" s="28">
        <v>0</v>
      </c>
      <c r="N1985" s="28">
        <v>2</v>
      </c>
      <c r="O1985" s="28">
        <v>2</v>
      </c>
      <c r="P1985">
        <f>VLOOKUP($A1985,'Item Detail'!$A$2:$G$3180,7,0)</f>
        <v>1</v>
      </c>
      <c r="Q1985" s="30" t="s">
        <v>20741</v>
      </c>
      <c r="R1985" s="30" t="s">
        <v>20730</v>
      </c>
      <c r="S1985" s="30" t="s">
        <v>20742</v>
      </c>
      <c r="T1985" s="30" t="s">
        <v>20732</v>
      </c>
      <c r="U1985" s="30" t="s">
        <v>20732</v>
      </c>
      <c r="V1985" s="30" t="s">
        <v>20737</v>
      </c>
      <c r="W1985" s="30" t="s">
        <v>20737</v>
      </c>
      <c r="X1985" s="30" t="s">
        <v>20737</v>
      </c>
      <c r="Y1985" s="30" t="s">
        <v>20737</v>
      </c>
      <c r="Z1985" s="30" t="s">
        <v>20737</v>
      </c>
      <c r="AA1985" s="32" t="s">
        <v>20789</v>
      </c>
    </row>
    <row r="1986" spans="1:27" x14ac:dyDescent="0.3">
      <c r="A1986" s="28" t="s">
        <v>16970</v>
      </c>
      <c r="B1986" s="28" t="s">
        <v>17471</v>
      </c>
      <c r="C1986" s="28" t="s">
        <v>16971</v>
      </c>
      <c r="D1986" s="28" t="s">
        <v>16972</v>
      </c>
      <c r="E1986" s="28" t="s">
        <v>7734</v>
      </c>
      <c r="F1986" s="28" t="s">
        <v>18747</v>
      </c>
      <c r="G1986" s="28" t="s">
        <v>19353</v>
      </c>
      <c r="H1986" s="28" t="s">
        <v>17412</v>
      </c>
      <c r="I1986" s="28">
        <v>1</v>
      </c>
      <c r="J1986" s="28">
        <v>0</v>
      </c>
      <c r="K1986" s="28">
        <v>0</v>
      </c>
      <c r="L1986" s="28">
        <v>0</v>
      </c>
      <c r="M1986" s="28">
        <v>0</v>
      </c>
      <c r="N1986" s="28">
        <v>2</v>
      </c>
      <c r="O1986" s="28">
        <v>2</v>
      </c>
      <c r="P1986">
        <f>VLOOKUP($A1986,'Item Detail'!$A$2:$G$3180,7,0)</f>
        <v>1</v>
      </c>
      <c r="Q1986" s="30" t="s">
        <v>20729</v>
      </c>
      <c r="R1986" s="30" t="s">
        <v>20730</v>
      </c>
      <c r="S1986" s="30" t="s">
        <v>20731</v>
      </c>
      <c r="T1986" s="30" t="s">
        <v>20732</v>
      </c>
      <c r="U1986" s="30" t="s">
        <v>20732</v>
      </c>
      <c r="V1986" s="30" t="s">
        <v>20734</v>
      </c>
      <c r="W1986" s="30" t="s">
        <v>20737</v>
      </c>
      <c r="X1986" s="30" t="s">
        <v>20737</v>
      </c>
      <c r="Y1986" s="30" t="s">
        <v>20737</v>
      </c>
      <c r="Z1986" s="30" t="s">
        <v>20737</v>
      </c>
      <c r="AA1986" s="32" t="s">
        <v>20788</v>
      </c>
    </row>
    <row r="1987" spans="1:27" x14ac:dyDescent="0.3">
      <c r="A1987" s="28" t="s">
        <v>16739</v>
      </c>
      <c r="B1987" s="28" t="s">
        <v>17471</v>
      </c>
      <c r="C1987" s="28" t="s">
        <v>16740</v>
      </c>
      <c r="D1987" s="28" t="s">
        <v>16741</v>
      </c>
      <c r="E1987" s="28" t="s">
        <v>16742</v>
      </c>
      <c r="F1987" s="28" t="s">
        <v>18747</v>
      </c>
      <c r="G1987" s="28" t="s">
        <v>19354</v>
      </c>
      <c r="H1987" s="28" t="s">
        <v>17453</v>
      </c>
      <c r="I1987" s="28">
        <v>0</v>
      </c>
      <c r="J1987" s="28">
        <v>0</v>
      </c>
      <c r="K1987" s="28">
        <v>0</v>
      </c>
      <c r="L1987" s="28">
        <v>0</v>
      </c>
      <c r="M1987" s="28">
        <v>1</v>
      </c>
      <c r="N1987" s="28">
        <v>2</v>
      </c>
      <c r="O1987" s="28">
        <v>2</v>
      </c>
      <c r="P1987">
        <f>VLOOKUP($A1987,'Item Detail'!$A$2:$G$3180,7,0)</f>
        <v>1</v>
      </c>
      <c r="Q1987" s="30" t="s">
        <v>20729</v>
      </c>
      <c r="R1987" s="30" t="s">
        <v>20730</v>
      </c>
      <c r="S1987" s="30" t="s">
        <v>20731</v>
      </c>
      <c r="T1987" s="30" t="s">
        <v>20732</v>
      </c>
      <c r="U1987" s="30" t="s">
        <v>20733</v>
      </c>
      <c r="V1987" s="30" t="s">
        <v>20734</v>
      </c>
      <c r="W1987" s="30" t="s">
        <v>20737</v>
      </c>
      <c r="X1987" s="30" t="s">
        <v>20737</v>
      </c>
      <c r="Y1987" s="30" t="s">
        <v>20737</v>
      </c>
      <c r="Z1987" s="30" t="s">
        <v>20737</v>
      </c>
      <c r="AA1987" s="32" t="s">
        <v>20790</v>
      </c>
    </row>
    <row r="1988" spans="1:27" x14ac:dyDescent="0.3">
      <c r="A1988" s="28" t="s">
        <v>12885</v>
      </c>
      <c r="B1988" s="28" t="s">
        <v>17471</v>
      </c>
      <c r="C1988" s="28" t="s">
        <v>12886</v>
      </c>
      <c r="D1988" s="28" t="s">
        <v>11867</v>
      </c>
      <c r="E1988" s="28" t="s">
        <v>7734</v>
      </c>
      <c r="F1988" s="28" t="s">
        <v>18747</v>
      </c>
      <c r="G1988" s="28" t="s">
        <v>19355</v>
      </c>
      <c r="H1988" s="28" t="s">
        <v>17453</v>
      </c>
      <c r="I1988" s="28">
        <v>0</v>
      </c>
      <c r="J1988" s="28">
        <v>0</v>
      </c>
      <c r="K1988" s="28">
        <v>0</v>
      </c>
      <c r="L1988" s="28">
        <v>0</v>
      </c>
      <c r="M1988" s="28">
        <v>1</v>
      </c>
      <c r="N1988" s="28">
        <v>2</v>
      </c>
      <c r="O1988" s="28">
        <v>2</v>
      </c>
      <c r="P1988">
        <f>VLOOKUP($A1988,'Item Detail'!$A$2:$G$3180,7,0)</f>
        <v>1</v>
      </c>
      <c r="Q1988" s="30" t="s">
        <v>20729</v>
      </c>
      <c r="R1988" s="30" t="s">
        <v>20730</v>
      </c>
      <c r="S1988" s="30" t="s">
        <v>20731</v>
      </c>
      <c r="T1988" s="30" t="s">
        <v>20732</v>
      </c>
      <c r="U1988" s="30" t="s">
        <v>20732</v>
      </c>
      <c r="V1988" s="30" t="s">
        <v>20734</v>
      </c>
      <c r="W1988" s="30" t="s">
        <v>20734</v>
      </c>
      <c r="X1988" s="30" t="s">
        <v>20734</v>
      </c>
      <c r="Y1988" s="30" t="s">
        <v>20737</v>
      </c>
      <c r="Z1988" s="30" t="s">
        <v>20737</v>
      </c>
      <c r="AA1988" s="32" t="s">
        <v>20790</v>
      </c>
    </row>
    <row r="1989" spans="1:27" x14ac:dyDescent="0.3">
      <c r="A1989" s="28" t="s">
        <v>3511</v>
      </c>
      <c r="B1989" s="28" t="s">
        <v>17422</v>
      </c>
      <c r="C1989" s="28" t="s">
        <v>14619</v>
      </c>
      <c r="D1989" s="28" t="s">
        <v>7677</v>
      </c>
      <c r="E1989" s="28" t="s">
        <v>14620</v>
      </c>
      <c r="F1989" s="28" t="s">
        <v>1814</v>
      </c>
      <c r="G1989" s="28" t="s">
        <v>19356</v>
      </c>
      <c r="H1989" s="28" t="s">
        <v>17428</v>
      </c>
      <c r="I1989" s="28">
        <v>0</v>
      </c>
      <c r="J1989" s="28">
        <v>0</v>
      </c>
      <c r="K1989" s="28">
        <v>0</v>
      </c>
      <c r="L1989" s="28">
        <v>0</v>
      </c>
      <c r="M1989" s="28">
        <v>1</v>
      </c>
      <c r="N1989" s="28">
        <v>2</v>
      </c>
      <c r="O1989" s="28">
        <v>2</v>
      </c>
      <c r="P1989">
        <f>VLOOKUP($A1989,'Item Detail'!$A$2:$G$3180,7,0)</f>
        <v>1</v>
      </c>
      <c r="Q1989" s="30" t="s">
        <v>20741</v>
      </c>
      <c r="R1989" s="30" t="s">
        <v>20730</v>
      </c>
      <c r="S1989" s="30" t="s">
        <v>20742</v>
      </c>
      <c r="T1989" s="30" t="s">
        <v>20732</v>
      </c>
      <c r="U1989" s="30" t="s">
        <v>20732</v>
      </c>
      <c r="V1989" s="30" t="s">
        <v>20737</v>
      </c>
      <c r="W1989" s="30" t="s">
        <v>20737</v>
      </c>
      <c r="X1989" s="30" t="s">
        <v>20737</v>
      </c>
      <c r="Y1989" s="30" t="s">
        <v>20737</v>
      </c>
      <c r="Z1989" s="30" t="s">
        <v>20737</v>
      </c>
      <c r="AA1989" s="32" t="s">
        <v>20789</v>
      </c>
    </row>
    <row r="1990" spans="1:27" x14ac:dyDescent="0.3">
      <c r="A1990" s="28" t="s">
        <v>2993</v>
      </c>
      <c r="B1990" s="28" t="s">
        <v>17570</v>
      </c>
      <c r="C1990" s="28" t="s">
        <v>13962</v>
      </c>
      <c r="D1990" s="28" t="s">
        <v>7677</v>
      </c>
      <c r="E1990" s="28" t="s">
        <v>7716</v>
      </c>
      <c r="F1990" s="28" t="s">
        <v>1946</v>
      </c>
      <c r="G1990" s="28" t="s">
        <v>19357</v>
      </c>
      <c r="H1990" s="28" t="s">
        <v>17428</v>
      </c>
      <c r="I1990" s="28">
        <v>1</v>
      </c>
      <c r="J1990" s="28">
        <v>0</v>
      </c>
      <c r="K1990" s="28">
        <v>0</v>
      </c>
      <c r="L1990" s="28">
        <v>0</v>
      </c>
      <c r="M1990" s="28">
        <v>0</v>
      </c>
      <c r="N1990" s="28">
        <v>2</v>
      </c>
      <c r="O1990" s="28">
        <v>2</v>
      </c>
      <c r="P1990">
        <f>VLOOKUP($A1990,'Item Detail'!$A$2:$G$3180,7,0)</f>
        <v>1</v>
      </c>
      <c r="Q1990" s="30" t="s">
        <v>20741</v>
      </c>
      <c r="R1990" s="30" t="s">
        <v>20730</v>
      </c>
      <c r="S1990" s="30" t="s">
        <v>20742</v>
      </c>
      <c r="T1990" s="30" t="s">
        <v>20732</v>
      </c>
      <c r="U1990" s="30" t="s">
        <v>20732</v>
      </c>
      <c r="V1990" s="30" t="s">
        <v>20737</v>
      </c>
      <c r="W1990" s="30" t="s">
        <v>20737</v>
      </c>
      <c r="X1990" s="30" t="s">
        <v>20737</v>
      </c>
      <c r="Y1990" s="30" t="s">
        <v>20737</v>
      </c>
      <c r="Z1990" s="30" t="s">
        <v>20737</v>
      </c>
      <c r="AA1990" s="32" t="s">
        <v>20789</v>
      </c>
    </row>
    <row r="1991" spans="1:27" x14ac:dyDescent="0.3">
      <c r="A1991" s="28" t="s">
        <v>3577</v>
      </c>
      <c r="B1991" s="28" t="s">
        <v>17483</v>
      </c>
      <c r="C1991" s="28" t="s">
        <v>14842</v>
      </c>
      <c r="D1991" s="28" t="s">
        <v>14843</v>
      </c>
      <c r="E1991" s="28" t="s">
        <v>7710</v>
      </c>
      <c r="F1991" s="28" t="s">
        <v>1691</v>
      </c>
      <c r="G1991" s="28" t="s">
        <v>19358</v>
      </c>
      <c r="H1991" s="28" t="s">
        <v>17428</v>
      </c>
      <c r="I1991" s="28">
        <v>1</v>
      </c>
      <c r="J1991" s="28">
        <v>0</v>
      </c>
      <c r="K1991" s="28">
        <v>0</v>
      </c>
      <c r="L1991" s="28">
        <v>0</v>
      </c>
      <c r="M1991" s="28">
        <v>0</v>
      </c>
      <c r="N1991" s="28">
        <v>2</v>
      </c>
      <c r="O1991" s="28">
        <v>2</v>
      </c>
      <c r="P1991">
        <f>VLOOKUP($A1991,'Item Detail'!$A$2:$G$3180,7,0)</f>
        <v>1</v>
      </c>
      <c r="Q1991" s="30" t="s">
        <v>20741</v>
      </c>
      <c r="R1991" s="30" t="s">
        <v>20730</v>
      </c>
      <c r="S1991" s="30" t="s">
        <v>20742</v>
      </c>
      <c r="T1991" s="30" t="s">
        <v>20732</v>
      </c>
      <c r="U1991" s="30" t="s">
        <v>20732</v>
      </c>
      <c r="V1991" s="30" t="s">
        <v>20737</v>
      </c>
      <c r="W1991" s="30" t="s">
        <v>20737</v>
      </c>
      <c r="X1991" s="30" t="s">
        <v>20737</v>
      </c>
      <c r="Y1991" s="30" t="s">
        <v>20737</v>
      </c>
      <c r="Z1991" s="30" t="s">
        <v>20737</v>
      </c>
      <c r="AA1991" s="32" t="s">
        <v>20789</v>
      </c>
    </row>
    <row r="1992" spans="1:27" x14ac:dyDescent="0.3">
      <c r="A1992" s="28" t="s">
        <v>6635</v>
      </c>
      <c r="B1992" s="28" t="s">
        <v>17447</v>
      </c>
      <c r="C1992" s="28" t="s">
        <v>12827</v>
      </c>
      <c r="D1992" s="28" t="s">
        <v>12828</v>
      </c>
      <c r="E1992" s="28" t="s">
        <v>7716</v>
      </c>
      <c r="F1992" s="28" t="s">
        <v>1893</v>
      </c>
      <c r="G1992" s="28" t="s">
        <v>19359</v>
      </c>
      <c r="H1992" s="28" t="s">
        <v>17419</v>
      </c>
      <c r="I1992" s="28">
        <v>1</v>
      </c>
      <c r="J1992" s="28">
        <v>0</v>
      </c>
      <c r="K1992" s="28">
        <v>0</v>
      </c>
      <c r="L1992" s="28">
        <v>0</v>
      </c>
      <c r="M1992" s="28">
        <v>0</v>
      </c>
      <c r="N1992" s="28">
        <v>2</v>
      </c>
      <c r="O1992" s="28">
        <v>2</v>
      </c>
      <c r="P1992">
        <f>VLOOKUP($A1992,'Item Detail'!$A$2:$G$3180,7,0)</f>
        <v>1</v>
      </c>
      <c r="Q1992" s="30" t="s">
        <v>20735</v>
      </c>
      <c r="R1992" s="30" t="s">
        <v>20730</v>
      </c>
      <c r="S1992" s="30" t="s">
        <v>4207</v>
      </c>
      <c r="T1992" s="30" t="s">
        <v>20732</v>
      </c>
      <c r="U1992" s="30" t="s">
        <v>20732</v>
      </c>
      <c r="V1992" s="30" t="s">
        <v>20737</v>
      </c>
      <c r="W1992" s="30" t="s">
        <v>20737</v>
      </c>
      <c r="X1992" s="30" t="s">
        <v>20737</v>
      </c>
      <c r="Y1992" s="30" t="s">
        <v>20737</v>
      </c>
      <c r="Z1992" s="30" t="s">
        <v>20737</v>
      </c>
      <c r="AA1992" s="32" t="s">
        <v>20789</v>
      </c>
    </row>
    <row r="1993" spans="1:27" x14ac:dyDescent="0.3">
      <c r="A1993" s="28" t="s">
        <v>3759</v>
      </c>
      <c r="B1993" s="28" t="s">
        <v>17516</v>
      </c>
      <c r="C1993" s="28" t="s">
        <v>16316</v>
      </c>
      <c r="D1993" s="28" t="s">
        <v>7677</v>
      </c>
      <c r="E1993" s="28" t="s">
        <v>16317</v>
      </c>
      <c r="F1993" s="28" t="s">
        <v>19360</v>
      </c>
      <c r="G1993" s="28" t="s">
        <v>19361</v>
      </c>
      <c r="H1993" s="28" t="s">
        <v>17428</v>
      </c>
      <c r="I1993" s="28">
        <v>0</v>
      </c>
      <c r="J1993" s="28">
        <v>0</v>
      </c>
      <c r="K1993" s="28">
        <v>0</v>
      </c>
      <c r="L1993" s="28">
        <v>0</v>
      </c>
      <c r="M1993" s="28">
        <v>1</v>
      </c>
      <c r="N1993" s="28">
        <v>2</v>
      </c>
      <c r="O1993" s="28">
        <v>2</v>
      </c>
      <c r="P1993">
        <f>VLOOKUP($A1993,'Item Detail'!$A$2:$G$3180,7,0)</f>
        <v>1</v>
      </c>
      <c r="Q1993" s="30" t="s">
        <v>20741</v>
      </c>
      <c r="R1993" s="30" t="s">
        <v>20730</v>
      </c>
      <c r="S1993" s="30" t="s">
        <v>20742</v>
      </c>
      <c r="T1993" s="30" t="s">
        <v>20732</v>
      </c>
      <c r="U1993" s="30" t="s">
        <v>20732</v>
      </c>
      <c r="V1993" s="30" t="s">
        <v>20737</v>
      </c>
      <c r="W1993" s="30" t="s">
        <v>20737</v>
      </c>
      <c r="X1993" s="30" t="s">
        <v>20737</v>
      </c>
      <c r="Y1993" s="30" t="s">
        <v>20737</v>
      </c>
      <c r="Z1993" s="30" t="s">
        <v>20737</v>
      </c>
      <c r="AA1993" s="32" t="s">
        <v>20789</v>
      </c>
    </row>
    <row r="1994" spans="1:27" x14ac:dyDescent="0.3">
      <c r="A1994" s="28" t="s">
        <v>16902</v>
      </c>
      <c r="B1994" s="28" t="s">
        <v>17481</v>
      </c>
      <c r="C1994" s="28" t="s">
        <v>16903</v>
      </c>
      <c r="D1994" s="28" t="s">
        <v>16904</v>
      </c>
      <c r="E1994" s="28" t="s">
        <v>7716</v>
      </c>
      <c r="F1994" s="28" t="s">
        <v>5868</v>
      </c>
      <c r="G1994" s="28" t="s">
        <v>19362</v>
      </c>
      <c r="H1994" s="28" t="s">
        <v>17453</v>
      </c>
      <c r="I1994" s="28">
        <v>0</v>
      </c>
      <c r="J1994" s="28">
        <v>0</v>
      </c>
      <c r="K1994" s="28">
        <v>1</v>
      </c>
      <c r="L1994" s="28">
        <v>0</v>
      </c>
      <c r="M1994" s="28">
        <v>0</v>
      </c>
      <c r="N1994" s="28">
        <v>2</v>
      </c>
      <c r="O1994" s="28">
        <v>2</v>
      </c>
      <c r="P1994">
        <f>VLOOKUP($A1994,'Item Detail'!$A$2:$G$3180,7,0)</f>
        <v>1</v>
      </c>
      <c r="Q1994" s="30" t="s">
        <v>20765</v>
      </c>
      <c r="R1994" s="30" t="s">
        <v>20730</v>
      </c>
      <c r="S1994" s="30" t="s">
        <v>20731</v>
      </c>
      <c r="T1994" s="30" t="s">
        <v>20732</v>
      </c>
      <c r="U1994" s="30" t="s">
        <v>20749</v>
      </c>
      <c r="V1994" s="30" t="s">
        <v>20734</v>
      </c>
      <c r="W1994" s="30" t="s">
        <v>20737</v>
      </c>
      <c r="X1994" s="30" t="s">
        <v>20737</v>
      </c>
      <c r="Y1994" s="30" t="s">
        <v>20737</v>
      </c>
      <c r="Z1994" s="30" t="s">
        <v>20737</v>
      </c>
      <c r="AA1994" s="32" t="s">
        <v>20790</v>
      </c>
    </row>
    <row r="1995" spans="1:27" x14ac:dyDescent="0.3">
      <c r="A1995" s="28" t="s">
        <v>15188</v>
      </c>
      <c r="B1995" s="28" t="s">
        <v>17483</v>
      </c>
      <c r="C1995" s="28" t="s">
        <v>15189</v>
      </c>
      <c r="D1995" s="28" t="s">
        <v>15190</v>
      </c>
      <c r="E1995" s="28" t="s">
        <v>7787</v>
      </c>
      <c r="F1995" s="28" t="s">
        <v>1691</v>
      </c>
      <c r="G1995" s="28" t="s">
        <v>19363</v>
      </c>
      <c r="H1995" s="28" t="s">
        <v>17413</v>
      </c>
      <c r="I1995" s="28">
        <v>1</v>
      </c>
      <c r="J1995" s="28">
        <v>0</v>
      </c>
      <c r="K1995" s="28">
        <v>0</v>
      </c>
      <c r="L1995" s="28">
        <v>0</v>
      </c>
      <c r="M1995" s="28">
        <v>0</v>
      </c>
      <c r="N1995" s="28">
        <v>2</v>
      </c>
      <c r="O1995" s="28">
        <v>2</v>
      </c>
      <c r="P1995">
        <f>VLOOKUP($A1995,'Item Detail'!$A$2:$G$3180,7,0)</f>
        <v>1</v>
      </c>
      <c r="Q1995" s="30" t="s">
        <v>20729</v>
      </c>
      <c r="R1995" s="30" t="s">
        <v>20730</v>
      </c>
      <c r="S1995" s="30" t="s">
        <v>20731</v>
      </c>
      <c r="T1995" s="30" t="s">
        <v>20732</v>
      </c>
      <c r="U1995" s="30" t="s">
        <v>20732</v>
      </c>
      <c r="V1995" s="30" t="s">
        <v>20734</v>
      </c>
      <c r="W1995" s="30" t="s">
        <v>20737</v>
      </c>
      <c r="X1995" s="30" t="s">
        <v>20737</v>
      </c>
      <c r="Y1995" s="30" t="s">
        <v>20737</v>
      </c>
      <c r="Z1995" s="30" t="s">
        <v>20737</v>
      </c>
      <c r="AA1995" s="32" t="s">
        <v>20788</v>
      </c>
    </row>
    <row r="1996" spans="1:27" x14ac:dyDescent="0.3">
      <c r="A1996" s="28" t="s">
        <v>12968</v>
      </c>
      <c r="B1996" s="28" t="s">
        <v>17465</v>
      </c>
      <c r="C1996" s="28" t="s">
        <v>12969</v>
      </c>
      <c r="D1996" s="28" t="s">
        <v>12970</v>
      </c>
      <c r="E1996" s="28" t="s">
        <v>12971</v>
      </c>
      <c r="F1996" s="28" t="s">
        <v>8647</v>
      </c>
      <c r="G1996" s="28" t="s">
        <v>19364</v>
      </c>
      <c r="H1996" s="28" t="s">
        <v>17453</v>
      </c>
      <c r="I1996" s="28">
        <v>0</v>
      </c>
      <c r="J1996" s="28">
        <v>0</v>
      </c>
      <c r="K1996" s="28">
        <v>1</v>
      </c>
      <c r="L1996" s="28">
        <v>0</v>
      </c>
      <c r="M1996" s="28">
        <v>0</v>
      </c>
      <c r="N1996" s="28">
        <v>2</v>
      </c>
      <c r="O1996" s="28">
        <v>2</v>
      </c>
      <c r="P1996">
        <f>VLOOKUP($A1996,'Item Detail'!$A$2:$G$3180,7,0)</f>
        <v>1</v>
      </c>
      <c r="Q1996" s="30" t="s">
        <v>20729</v>
      </c>
      <c r="R1996" s="30" t="s">
        <v>20730</v>
      </c>
      <c r="S1996" s="30" t="s">
        <v>20731</v>
      </c>
      <c r="T1996" s="30" t="s">
        <v>20732</v>
      </c>
      <c r="U1996" s="30" t="s">
        <v>20732</v>
      </c>
      <c r="V1996" s="30" t="s">
        <v>20734</v>
      </c>
      <c r="W1996" s="30" t="s">
        <v>20737</v>
      </c>
      <c r="X1996" s="30" t="s">
        <v>20737</v>
      </c>
      <c r="Y1996" s="30" t="s">
        <v>20737</v>
      </c>
      <c r="Z1996" s="30" t="s">
        <v>20737</v>
      </c>
      <c r="AA1996" s="32" t="s">
        <v>20790</v>
      </c>
    </row>
    <row r="1997" spans="1:27" x14ac:dyDescent="0.3">
      <c r="A1997" s="28" t="s">
        <v>16844</v>
      </c>
      <c r="B1997" s="28" t="s">
        <v>17489</v>
      </c>
      <c r="C1997" s="28" t="s">
        <v>16845</v>
      </c>
      <c r="D1997" s="28" t="s">
        <v>16846</v>
      </c>
      <c r="E1997" s="28" t="s">
        <v>7684</v>
      </c>
      <c r="F1997" s="28" t="s">
        <v>17741</v>
      </c>
      <c r="G1997" s="28" t="s">
        <v>19365</v>
      </c>
      <c r="H1997" s="28" t="s">
        <v>17453</v>
      </c>
      <c r="I1997" s="28">
        <v>0</v>
      </c>
      <c r="J1997" s="28">
        <v>0</v>
      </c>
      <c r="K1997" s="28">
        <v>0</v>
      </c>
      <c r="L1997" s="28">
        <v>0</v>
      </c>
      <c r="M1997" s="28">
        <v>1</v>
      </c>
      <c r="N1997" s="28">
        <v>2</v>
      </c>
      <c r="O1997" s="28">
        <v>2</v>
      </c>
      <c r="P1997">
        <f>VLOOKUP($A1997,'Item Detail'!$A$2:$G$3180,7,0)</f>
        <v>1</v>
      </c>
      <c r="Q1997" s="30" t="s">
        <v>20754</v>
      </c>
      <c r="R1997" s="30" t="s">
        <v>20730</v>
      </c>
      <c r="S1997" s="30" t="s">
        <v>20731</v>
      </c>
      <c r="T1997" s="30" t="s">
        <v>20732</v>
      </c>
      <c r="U1997" s="30" t="s">
        <v>20732</v>
      </c>
      <c r="V1997" s="30" t="s">
        <v>20734</v>
      </c>
      <c r="W1997" s="30" t="s">
        <v>20737</v>
      </c>
      <c r="X1997" s="30" t="s">
        <v>20737</v>
      </c>
      <c r="Y1997" s="30" t="s">
        <v>20737</v>
      </c>
      <c r="Z1997" s="30" t="s">
        <v>20737</v>
      </c>
      <c r="AA1997" s="32" t="s">
        <v>20790</v>
      </c>
    </row>
    <row r="1998" spans="1:27" x14ac:dyDescent="0.3">
      <c r="A1998" s="28" t="s">
        <v>12267</v>
      </c>
      <c r="B1998" s="28" t="s">
        <v>17483</v>
      </c>
      <c r="C1998" s="28" t="s">
        <v>12268</v>
      </c>
      <c r="D1998" s="28" t="s">
        <v>9924</v>
      </c>
      <c r="E1998" s="28" t="s">
        <v>7716</v>
      </c>
      <c r="F1998" s="28" t="s">
        <v>18195</v>
      </c>
      <c r="G1998" s="28" t="s">
        <v>19366</v>
      </c>
      <c r="H1998" s="28" t="s">
        <v>17412</v>
      </c>
      <c r="I1998" s="28">
        <v>1</v>
      </c>
      <c r="J1998" s="28">
        <v>0</v>
      </c>
      <c r="K1998" s="28">
        <v>0</v>
      </c>
      <c r="L1998" s="28">
        <v>0</v>
      </c>
      <c r="M1998" s="28">
        <v>0</v>
      </c>
      <c r="N1998" s="28">
        <v>2</v>
      </c>
      <c r="O1998" s="28">
        <v>2</v>
      </c>
      <c r="P1998">
        <f>VLOOKUP($A1998,'Item Detail'!$A$2:$G$3180,7,0)</f>
        <v>1</v>
      </c>
      <c r="Q1998" s="30" t="s">
        <v>20754</v>
      </c>
      <c r="R1998" s="30" t="s">
        <v>20730</v>
      </c>
      <c r="S1998" s="30" t="s">
        <v>20731</v>
      </c>
      <c r="T1998" s="30" t="s">
        <v>20732</v>
      </c>
      <c r="U1998" s="30" t="s">
        <v>20732</v>
      </c>
      <c r="V1998" s="30" t="s">
        <v>20734</v>
      </c>
      <c r="W1998" s="30" t="s">
        <v>20734</v>
      </c>
      <c r="X1998" s="30" t="s">
        <v>20737</v>
      </c>
      <c r="Y1998" s="30" t="s">
        <v>20734</v>
      </c>
      <c r="Z1998" s="30" t="s">
        <v>20737</v>
      </c>
      <c r="AA1998" s="32" t="s">
        <v>20788</v>
      </c>
    </row>
    <row r="1999" spans="1:27" x14ac:dyDescent="0.3">
      <c r="A1999" s="28" t="s">
        <v>13269</v>
      </c>
      <c r="B1999" s="28" t="s">
        <v>17570</v>
      </c>
      <c r="C1999" s="28" t="s">
        <v>13270</v>
      </c>
      <c r="D1999" s="28" t="s">
        <v>13271</v>
      </c>
      <c r="E1999" s="28" t="s">
        <v>8447</v>
      </c>
      <c r="F1999" s="28" t="s">
        <v>1946</v>
      </c>
      <c r="G1999" s="28" t="s">
        <v>19367</v>
      </c>
      <c r="H1999" s="28" t="s">
        <v>17412</v>
      </c>
      <c r="I1999" s="28">
        <v>1</v>
      </c>
      <c r="J1999" s="28">
        <v>0</v>
      </c>
      <c r="K1999" s="28">
        <v>0</v>
      </c>
      <c r="L1999" s="28">
        <v>0</v>
      </c>
      <c r="M1999" s="28">
        <v>0</v>
      </c>
      <c r="N1999" s="28">
        <v>2</v>
      </c>
      <c r="O1999" s="28">
        <v>2</v>
      </c>
      <c r="P1999">
        <f>VLOOKUP($A1999,'Item Detail'!$A$2:$G$3180,7,0)</f>
        <v>1</v>
      </c>
      <c r="Q1999" s="30" t="s">
        <v>20729</v>
      </c>
      <c r="R1999" s="30" t="s">
        <v>20730</v>
      </c>
      <c r="S1999" s="30" t="s">
        <v>20731</v>
      </c>
      <c r="T1999" s="30" t="s">
        <v>20732</v>
      </c>
      <c r="U1999" s="30" t="s">
        <v>20732</v>
      </c>
      <c r="V1999" s="30" t="s">
        <v>20734</v>
      </c>
      <c r="W1999" s="30" t="s">
        <v>20737</v>
      </c>
      <c r="X1999" s="30" t="s">
        <v>20737</v>
      </c>
      <c r="Y1999" s="30" t="s">
        <v>20737</v>
      </c>
      <c r="Z1999" s="30" t="s">
        <v>20737</v>
      </c>
      <c r="AA1999" s="32" t="s">
        <v>20788</v>
      </c>
    </row>
    <row r="2000" spans="1:27" x14ac:dyDescent="0.3">
      <c r="A2000" s="28" t="s">
        <v>3292</v>
      </c>
      <c r="B2000" s="28" t="s">
        <v>17435</v>
      </c>
      <c r="C2000" s="28" t="s">
        <v>11155</v>
      </c>
      <c r="D2000" s="28" t="s">
        <v>11156</v>
      </c>
      <c r="E2000" s="28" t="s">
        <v>7710</v>
      </c>
      <c r="F2000" s="28" t="s">
        <v>17826</v>
      </c>
      <c r="G2000" s="28" t="s">
        <v>19368</v>
      </c>
      <c r="H2000" s="28" t="s">
        <v>17428</v>
      </c>
      <c r="I2000" s="28">
        <v>1</v>
      </c>
      <c r="J2000" s="28">
        <v>0</v>
      </c>
      <c r="K2000" s="28">
        <v>0</v>
      </c>
      <c r="L2000" s="28">
        <v>0</v>
      </c>
      <c r="M2000" s="28">
        <v>0</v>
      </c>
      <c r="N2000" s="28">
        <v>2</v>
      </c>
      <c r="O2000" s="28">
        <v>2</v>
      </c>
      <c r="P2000">
        <f>VLOOKUP($A2000,'Item Detail'!$A$2:$G$3180,7,0)</f>
        <v>1</v>
      </c>
      <c r="Q2000" s="30" t="s">
        <v>20741</v>
      </c>
      <c r="R2000" s="30" t="s">
        <v>20730</v>
      </c>
      <c r="S2000" s="30" t="s">
        <v>20742</v>
      </c>
      <c r="T2000" s="30" t="s">
        <v>20732</v>
      </c>
      <c r="U2000" s="30" t="s">
        <v>20749</v>
      </c>
      <c r="V2000" s="30" t="s">
        <v>20737</v>
      </c>
      <c r="W2000" s="30" t="s">
        <v>20737</v>
      </c>
      <c r="X2000" s="30" t="s">
        <v>20737</v>
      </c>
      <c r="Y2000" s="30" t="s">
        <v>20737</v>
      </c>
      <c r="Z2000" s="30" t="s">
        <v>20737</v>
      </c>
      <c r="AA2000" s="32" t="s">
        <v>20789</v>
      </c>
    </row>
    <row r="2001" spans="1:27" x14ac:dyDescent="0.3">
      <c r="A2001" s="28" t="s">
        <v>7403</v>
      </c>
      <c r="B2001" s="28" t="s">
        <v>17581</v>
      </c>
      <c r="C2001" s="28" t="s">
        <v>12287</v>
      </c>
      <c r="D2001" s="28" t="s">
        <v>12288</v>
      </c>
      <c r="E2001" s="28" t="s">
        <v>8145</v>
      </c>
      <c r="F2001" s="28" t="s">
        <v>17607</v>
      </c>
      <c r="G2001" s="28" t="s">
        <v>19369</v>
      </c>
      <c r="H2001" s="28" t="s">
        <v>17419</v>
      </c>
      <c r="I2001" s="28">
        <v>1</v>
      </c>
      <c r="J2001" s="28">
        <v>0</v>
      </c>
      <c r="K2001" s="28">
        <v>0</v>
      </c>
      <c r="L2001" s="28">
        <v>0</v>
      </c>
      <c r="M2001" s="28">
        <v>0</v>
      </c>
      <c r="N2001" s="28">
        <v>2</v>
      </c>
      <c r="O2001" s="28">
        <v>2</v>
      </c>
      <c r="P2001">
        <f>VLOOKUP($A2001,'Item Detail'!$A$2:$G$3180,7,0)</f>
        <v>1</v>
      </c>
      <c r="Q2001" s="30" t="s">
        <v>20735</v>
      </c>
      <c r="R2001" s="30" t="s">
        <v>20730</v>
      </c>
      <c r="S2001" s="30" t="s">
        <v>4207</v>
      </c>
      <c r="T2001" s="30" t="s">
        <v>20732</v>
      </c>
      <c r="U2001" s="30" t="s">
        <v>20732</v>
      </c>
      <c r="V2001" s="30" t="s">
        <v>20737</v>
      </c>
      <c r="W2001" s="30" t="s">
        <v>20737</v>
      </c>
      <c r="X2001" s="30" t="s">
        <v>20737</v>
      </c>
      <c r="Y2001" s="30" t="s">
        <v>20737</v>
      </c>
      <c r="Z2001" s="30" t="s">
        <v>20737</v>
      </c>
      <c r="AA2001" s="32" t="s">
        <v>20789</v>
      </c>
    </row>
    <row r="2002" spans="1:27" x14ac:dyDescent="0.3">
      <c r="A2002" s="28" t="s">
        <v>7356</v>
      </c>
      <c r="B2002" s="28" t="s">
        <v>17489</v>
      </c>
      <c r="C2002" s="28" t="s">
        <v>14593</v>
      </c>
      <c r="D2002" s="28" t="s">
        <v>8866</v>
      </c>
      <c r="E2002" s="28" t="s">
        <v>13450</v>
      </c>
      <c r="F2002" s="28" t="s">
        <v>1608</v>
      </c>
      <c r="G2002" s="28" t="s">
        <v>19370</v>
      </c>
      <c r="H2002" s="28" t="s">
        <v>17419</v>
      </c>
      <c r="I2002" s="28">
        <v>1</v>
      </c>
      <c r="J2002" s="28">
        <v>0</v>
      </c>
      <c r="K2002" s="28">
        <v>0</v>
      </c>
      <c r="L2002" s="28">
        <v>0</v>
      </c>
      <c r="M2002" s="28">
        <v>0</v>
      </c>
      <c r="N2002" s="28">
        <v>2</v>
      </c>
      <c r="O2002" s="28">
        <v>2</v>
      </c>
      <c r="P2002">
        <f>VLOOKUP($A2002,'Item Detail'!$A$2:$G$3180,7,0)</f>
        <v>1</v>
      </c>
      <c r="Q2002" s="30" t="s">
        <v>20735</v>
      </c>
      <c r="R2002" s="30" t="s">
        <v>20730</v>
      </c>
      <c r="S2002" s="30" t="s">
        <v>4207</v>
      </c>
      <c r="T2002" s="30" t="s">
        <v>20732</v>
      </c>
      <c r="U2002" s="30" t="s">
        <v>20749</v>
      </c>
      <c r="V2002" s="30" t="s">
        <v>20737</v>
      </c>
      <c r="W2002" s="30" t="s">
        <v>20737</v>
      </c>
      <c r="X2002" s="30" t="s">
        <v>20737</v>
      </c>
      <c r="Y2002" s="30" t="s">
        <v>20737</v>
      </c>
      <c r="Z2002" s="30" t="s">
        <v>20737</v>
      </c>
      <c r="AA2002" s="32" t="s">
        <v>20789</v>
      </c>
    </row>
    <row r="2003" spans="1:27" x14ac:dyDescent="0.3">
      <c r="A2003" s="28" t="s">
        <v>4066</v>
      </c>
      <c r="B2003" s="28" t="s">
        <v>17435</v>
      </c>
      <c r="C2003" s="28" t="s">
        <v>13250</v>
      </c>
      <c r="D2003" s="28" t="s">
        <v>13251</v>
      </c>
      <c r="E2003" s="28" t="s">
        <v>8554</v>
      </c>
      <c r="F2003" s="28" t="s">
        <v>18949</v>
      </c>
      <c r="G2003" s="28" t="s">
        <v>19371</v>
      </c>
      <c r="H2003" s="28" t="s">
        <v>17428</v>
      </c>
      <c r="I2003" s="28">
        <v>0</v>
      </c>
      <c r="J2003" s="28">
        <v>0</v>
      </c>
      <c r="K2003" s="28">
        <v>0</v>
      </c>
      <c r="L2003" s="28">
        <v>0</v>
      </c>
      <c r="M2003" s="28">
        <v>1</v>
      </c>
      <c r="N2003" s="28">
        <v>2</v>
      </c>
      <c r="O2003" s="28">
        <v>2</v>
      </c>
      <c r="P2003">
        <f>VLOOKUP($A2003,'Item Detail'!$A$2:$G$3180,7,0)</f>
        <v>1</v>
      </c>
      <c r="Q2003" s="30" t="s">
        <v>20741</v>
      </c>
      <c r="R2003" s="30" t="s">
        <v>20730</v>
      </c>
      <c r="S2003" s="30" t="s">
        <v>20742</v>
      </c>
      <c r="T2003" s="30" t="s">
        <v>20732</v>
      </c>
      <c r="U2003" s="30" t="s">
        <v>20733</v>
      </c>
      <c r="V2003" s="30" t="s">
        <v>20737</v>
      </c>
      <c r="W2003" s="30" t="s">
        <v>20737</v>
      </c>
      <c r="X2003" s="30" t="s">
        <v>20737</v>
      </c>
      <c r="Y2003" s="30" t="s">
        <v>20737</v>
      </c>
      <c r="Z2003" s="30" t="s">
        <v>20737</v>
      </c>
      <c r="AA2003" s="32" t="s">
        <v>20789</v>
      </c>
    </row>
    <row r="2004" spans="1:27" x14ac:dyDescent="0.3">
      <c r="A2004" s="28" t="s">
        <v>6591</v>
      </c>
      <c r="B2004" s="28" t="s">
        <v>17410</v>
      </c>
      <c r="C2004" s="28" t="s">
        <v>6592</v>
      </c>
      <c r="D2004" s="28" t="s">
        <v>13111</v>
      </c>
      <c r="E2004" s="28" t="s">
        <v>7716</v>
      </c>
      <c r="F2004" s="28" t="s">
        <v>4423</v>
      </c>
      <c r="G2004" s="28" t="s">
        <v>19372</v>
      </c>
      <c r="H2004" s="28" t="s">
        <v>17419</v>
      </c>
      <c r="I2004" s="28">
        <v>0</v>
      </c>
      <c r="J2004" s="28">
        <v>0</v>
      </c>
      <c r="K2004" s="28">
        <v>0</v>
      </c>
      <c r="L2004" s="28">
        <v>0</v>
      </c>
      <c r="M2004" s="28">
        <v>1</v>
      </c>
      <c r="N2004" s="28">
        <v>2</v>
      </c>
      <c r="O2004" s="28">
        <v>2</v>
      </c>
      <c r="P2004">
        <f>VLOOKUP($A2004,'Item Detail'!$A$2:$G$3180,7,0)</f>
        <v>1</v>
      </c>
      <c r="Q2004" s="30" t="s">
        <v>20735</v>
      </c>
      <c r="R2004" s="30" t="s">
        <v>20730</v>
      </c>
      <c r="S2004" s="30" t="s">
        <v>4207</v>
      </c>
      <c r="T2004" s="30" t="s">
        <v>20732</v>
      </c>
      <c r="U2004" s="30" t="s">
        <v>20732</v>
      </c>
      <c r="V2004" s="30" t="s">
        <v>20737</v>
      </c>
      <c r="W2004" s="30" t="s">
        <v>20737</v>
      </c>
      <c r="X2004" s="30" t="s">
        <v>20737</v>
      </c>
      <c r="Y2004" s="30" t="s">
        <v>20737</v>
      </c>
      <c r="Z2004" s="30" t="s">
        <v>20737</v>
      </c>
      <c r="AA2004" s="32" t="s">
        <v>20789</v>
      </c>
    </row>
    <row r="2005" spans="1:27" x14ac:dyDescent="0.3">
      <c r="A2005" s="28" t="s">
        <v>17145</v>
      </c>
      <c r="B2005" s="28" t="s">
        <v>17420</v>
      </c>
      <c r="C2005" s="28" t="s">
        <v>17146</v>
      </c>
      <c r="D2005" s="28" t="s">
        <v>8514</v>
      </c>
      <c r="E2005" s="28" t="s">
        <v>8097</v>
      </c>
      <c r="F2005" s="28" t="s">
        <v>17432</v>
      </c>
      <c r="G2005" s="28" t="s">
        <v>19373</v>
      </c>
      <c r="H2005" s="28" t="s">
        <v>17453</v>
      </c>
      <c r="I2005" s="28">
        <v>0</v>
      </c>
      <c r="J2005" s="28">
        <v>0</v>
      </c>
      <c r="K2005" s="28">
        <v>0</v>
      </c>
      <c r="L2005" s="28">
        <v>0</v>
      </c>
      <c r="M2005" s="28">
        <v>1</v>
      </c>
      <c r="N2005" s="28">
        <v>2</v>
      </c>
      <c r="O2005" s="28">
        <v>2</v>
      </c>
      <c r="P2005">
        <f>VLOOKUP($A2005,'Item Detail'!$A$2:$G$3180,7,0)</f>
        <v>1</v>
      </c>
      <c r="Q2005" s="30" t="s">
        <v>20754</v>
      </c>
      <c r="R2005" s="30" t="s">
        <v>20730</v>
      </c>
      <c r="S2005" s="30" t="s">
        <v>20731</v>
      </c>
      <c r="T2005" s="30" t="s">
        <v>20732</v>
      </c>
      <c r="U2005" s="30" t="s">
        <v>20732</v>
      </c>
      <c r="V2005" s="30" t="s">
        <v>20737</v>
      </c>
      <c r="W2005" s="30" t="s">
        <v>20737</v>
      </c>
      <c r="X2005" s="30" t="s">
        <v>20737</v>
      </c>
      <c r="Y2005" s="30" t="s">
        <v>20734</v>
      </c>
      <c r="Z2005" s="30" t="s">
        <v>20737</v>
      </c>
      <c r="AA2005" s="32" t="s">
        <v>20790</v>
      </c>
    </row>
    <row r="2006" spans="1:27" x14ac:dyDescent="0.3">
      <c r="A2006" s="28" t="s">
        <v>16066</v>
      </c>
      <c r="B2006" s="28" t="s">
        <v>17410</v>
      </c>
      <c r="C2006" s="28" t="s">
        <v>16067</v>
      </c>
      <c r="D2006" s="28" t="s">
        <v>16068</v>
      </c>
      <c r="E2006" s="28" t="s">
        <v>8372</v>
      </c>
      <c r="F2006" s="28" t="s">
        <v>5100</v>
      </c>
      <c r="G2006" s="28" t="s">
        <v>19374</v>
      </c>
      <c r="H2006" s="28" t="s">
        <v>17453</v>
      </c>
      <c r="I2006" s="28">
        <v>0</v>
      </c>
      <c r="J2006" s="28">
        <v>0</v>
      </c>
      <c r="K2006" s="28">
        <v>1</v>
      </c>
      <c r="L2006" s="28">
        <v>0</v>
      </c>
      <c r="M2006" s="28">
        <v>0</v>
      </c>
      <c r="N2006" s="28">
        <v>2</v>
      </c>
      <c r="O2006" s="28">
        <v>2</v>
      </c>
      <c r="P2006">
        <f>VLOOKUP($A2006,'Item Detail'!$A$2:$G$3180,7,0)</f>
        <v>1</v>
      </c>
      <c r="Q2006" s="30" t="s">
        <v>20729</v>
      </c>
      <c r="R2006" s="30" t="s">
        <v>20730</v>
      </c>
      <c r="S2006" s="30" t="s">
        <v>20731</v>
      </c>
      <c r="T2006" s="30" t="s">
        <v>20732</v>
      </c>
      <c r="U2006" s="30" t="s">
        <v>20732</v>
      </c>
      <c r="V2006" s="30" t="s">
        <v>20734</v>
      </c>
      <c r="W2006" s="30" t="s">
        <v>20737</v>
      </c>
      <c r="X2006" s="30" t="s">
        <v>20737</v>
      </c>
      <c r="Y2006" s="30" t="s">
        <v>20734</v>
      </c>
      <c r="Z2006" s="30" t="s">
        <v>20734</v>
      </c>
      <c r="AA2006" s="32" t="s">
        <v>20790</v>
      </c>
    </row>
    <row r="2007" spans="1:27" x14ac:dyDescent="0.3">
      <c r="A2007" s="28" t="s">
        <v>2504</v>
      </c>
      <c r="B2007" s="28" t="s">
        <v>17454</v>
      </c>
      <c r="C2007" s="28" t="s">
        <v>17168</v>
      </c>
      <c r="D2007" s="28" t="s">
        <v>7677</v>
      </c>
      <c r="E2007" s="28" t="s">
        <v>7716</v>
      </c>
      <c r="F2007" s="28" t="s">
        <v>19375</v>
      </c>
      <c r="G2007" s="28" t="s">
        <v>19376</v>
      </c>
      <c r="H2007" s="28" t="s">
        <v>17428</v>
      </c>
      <c r="I2007" s="28">
        <v>1</v>
      </c>
      <c r="J2007" s="28">
        <v>0</v>
      </c>
      <c r="K2007" s="28">
        <v>0</v>
      </c>
      <c r="L2007" s="28">
        <v>0</v>
      </c>
      <c r="M2007" s="28">
        <v>0</v>
      </c>
      <c r="N2007" s="28">
        <v>2</v>
      </c>
      <c r="O2007" s="28">
        <v>2</v>
      </c>
      <c r="P2007">
        <f>VLOOKUP($A2007,'Item Detail'!$A$2:$G$3180,7,0)</f>
        <v>1</v>
      </c>
      <c r="Q2007" s="30" t="s">
        <v>20741</v>
      </c>
      <c r="R2007" s="30" t="s">
        <v>20730</v>
      </c>
      <c r="S2007" s="30" t="s">
        <v>20742</v>
      </c>
      <c r="T2007" s="30" t="s">
        <v>20732</v>
      </c>
      <c r="U2007" s="30" t="s">
        <v>20732</v>
      </c>
      <c r="V2007" s="30" t="s">
        <v>20737</v>
      </c>
      <c r="W2007" s="30" t="s">
        <v>20737</v>
      </c>
      <c r="X2007" s="30" t="s">
        <v>20737</v>
      </c>
      <c r="Y2007" s="30" t="s">
        <v>20737</v>
      </c>
      <c r="Z2007" s="30" t="s">
        <v>20737</v>
      </c>
      <c r="AA2007" s="32" t="s">
        <v>20789</v>
      </c>
    </row>
    <row r="2008" spans="1:27" x14ac:dyDescent="0.3">
      <c r="A2008" s="28" t="s">
        <v>2022</v>
      </c>
      <c r="B2008" s="28" t="s">
        <v>17489</v>
      </c>
      <c r="C2008" s="28" t="s">
        <v>15224</v>
      </c>
      <c r="D2008" s="28" t="s">
        <v>15225</v>
      </c>
      <c r="E2008" s="28" t="s">
        <v>7716</v>
      </c>
      <c r="F2008" s="28" t="s">
        <v>1608</v>
      </c>
      <c r="G2008" s="28" t="s">
        <v>19377</v>
      </c>
      <c r="H2008" s="28" t="s">
        <v>17428</v>
      </c>
      <c r="I2008" s="28">
        <v>0</v>
      </c>
      <c r="J2008" s="28">
        <v>1</v>
      </c>
      <c r="K2008" s="28">
        <v>0</v>
      </c>
      <c r="L2008" s="28">
        <v>0</v>
      </c>
      <c r="M2008" s="28">
        <v>0</v>
      </c>
      <c r="N2008" s="28">
        <v>2</v>
      </c>
      <c r="O2008" s="28">
        <v>2</v>
      </c>
      <c r="P2008">
        <f>VLOOKUP($A2008,'Item Detail'!$A$2:$G$3180,7,0)</f>
        <v>1</v>
      </c>
      <c r="Q2008" s="30" t="s">
        <v>20741</v>
      </c>
      <c r="R2008" s="30" t="s">
        <v>20730</v>
      </c>
      <c r="S2008" s="30" t="s">
        <v>20742</v>
      </c>
      <c r="T2008" s="30" t="s">
        <v>20732</v>
      </c>
      <c r="U2008" s="30" t="s">
        <v>20732</v>
      </c>
      <c r="V2008" s="30" t="s">
        <v>20737</v>
      </c>
      <c r="W2008" s="30" t="s">
        <v>20737</v>
      </c>
      <c r="X2008" s="30" t="s">
        <v>20737</v>
      </c>
      <c r="Y2008" s="30" t="s">
        <v>20737</v>
      </c>
      <c r="Z2008" s="30" t="s">
        <v>20737</v>
      </c>
      <c r="AA2008" s="32" t="s">
        <v>20789</v>
      </c>
    </row>
    <row r="2009" spans="1:27" x14ac:dyDescent="0.3">
      <c r="A2009" s="28" t="s">
        <v>16323</v>
      </c>
      <c r="B2009" s="28" t="s">
        <v>17417</v>
      </c>
      <c r="C2009" s="28" t="s">
        <v>16324</v>
      </c>
      <c r="D2009" s="28" t="s">
        <v>16325</v>
      </c>
      <c r="E2009" s="28" t="s">
        <v>7707</v>
      </c>
      <c r="F2009" s="28" t="s">
        <v>16326</v>
      </c>
      <c r="G2009" s="28" t="s">
        <v>19378</v>
      </c>
      <c r="H2009" s="28" t="s">
        <v>17413</v>
      </c>
      <c r="I2009" s="28">
        <v>1</v>
      </c>
      <c r="J2009" s="28">
        <v>0</v>
      </c>
      <c r="K2009" s="28">
        <v>0</v>
      </c>
      <c r="L2009" s="28">
        <v>0</v>
      </c>
      <c r="M2009" s="28">
        <v>0</v>
      </c>
      <c r="N2009" s="28">
        <v>2</v>
      </c>
      <c r="O2009" s="28">
        <v>2</v>
      </c>
      <c r="P2009">
        <f>VLOOKUP($A2009,'Item Detail'!$A$2:$G$3180,7,0)</f>
        <v>1</v>
      </c>
      <c r="Q2009" s="30" t="s">
        <v>20754</v>
      </c>
      <c r="R2009" s="30" t="s">
        <v>20730</v>
      </c>
      <c r="S2009" s="30" t="s">
        <v>20731</v>
      </c>
      <c r="T2009" s="30" t="s">
        <v>20732</v>
      </c>
      <c r="U2009" s="30" t="s">
        <v>20732</v>
      </c>
      <c r="V2009" s="30" t="s">
        <v>20734</v>
      </c>
      <c r="W2009" s="30" t="s">
        <v>20734</v>
      </c>
      <c r="X2009" s="30" t="s">
        <v>20734</v>
      </c>
      <c r="Y2009" s="30" t="s">
        <v>20734</v>
      </c>
      <c r="Z2009" s="30" t="s">
        <v>20734</v>
      </c>
      <c r="AA2009" s="32" t="s">
        <v>20788</v>
      </c>
    </row>
    <row r="2010" spans="1:27" x14ac:dyDescent="0.3">
      <c r="A2010" s="28" t="s">
        <v>6750</v>
      </c>
      <c r="B2010" s="28" t="s">
        <v>17489</v>
      </c>
      <c r="C2010" s="28" t="s">
        <v>13672</v>
      </c>
      <c r="D2010" s="28" t="s">
        <v>13673</v>
      </c>
      <c r="E2010" s="28" t="s">
        <v>7707</v>
      </c>
      <c r="F2010" s="28" t="s">
        <v>1608</v>
      </c>
      <c r="G2010" s="28" t="s">
        <v>19379</v>
      </c>
      <c r="H2010" s="28" t="s">
        <v>17419</v>
      </c>
      <c r="I2010" s="28">
        <v>0</v>
      </c>
      <c r="J2010" s="28">
        <v>0</v>
      </c>
      <c r="K2010" s="28">
        <v>1</v>
      </c>
      <c r="L2010" s="28">
        <v>0</v>
      </c>
      <c r="M2010" s="28">
        <v>0</v>
      </c>
      <c r="N2010" s="28">
        <v>2</v>
      </c>
      <c r="O2010" s="28">
        <v>2</v>
      </c>
      <c r="P2010">
        <f>VLOOKUP($A2010,'Item Detail'!$A$2:$G$3180,7,0)</f>
        <v>1</v>
      </c>
      <c r="Q2010" s="30" t="s">
        <v>20735</v>
      </c>
      <c r="R2010" s="30" t="s">
        <v>20730</v>
      </c>
      <c r="S2010" s="30" t="s">
        <v>4207</v>
      </c>
      <c r="T2010" s="30" t="s">
        <v>20732</v>
      </c>
      <c r="U2010" s="30" t="s">
        <v>20732</v>
      </c>
      <c r="V2010" s="30" t="s">
        <v>20737</v>
      </c>
      <c r="W2010" s="30" t="s">
        <v>20737</v>
      </c>
      <c r="X2010" s="30" t="s">
        <v>20737</v>
      </c>
      <c r="Y2010" s="30" t="s">
        <v>20737</v>
      </c>
      <c r="Z2010" s="30" t="s">
        <v>20737</v>
      </c>
      <c r="AA2010" s="32" t="s">
        <v>20789</v>
      </c>
    </row>
    <row r="2011" spans="1:27" x14ac:dyDescent="0.3">
      <c r="A2011" s="28" t="s">
        <v>4058</v>
      </c>
      <c r="B2011" s="28" t="s">
        <v>17454</v>
      </c>
      <c r="C2011" s="28" t="s">
        <v>11049</v>
      </c>
      <c r="D2011" s="28" t="s">
        <v>7677</v>
      </c>
      <c r="E2011" s="28" t="s">
        <v>8097</v>
      </c>
      <c r="F2011" s="28" t="s">
        <v>4060</v>
      </c>
      <c r="G2011" s="28" t="s">
        <v>19380</v>
      </c>
      <c r="H2011" s="28" t="s">
        <v>17428</v>
      </c>
      <c r="I2011" s="28">
        <v>1</v>
      </c>
      <c r="J2011" s="28">
        <v>0</v>
      </c>
      <c r="K2011" s="28">
        <v>0</v>
      </c>
      <c r="L2011" s="28">
        <v>0</v>
      </c>
      <c r="M2011" s="28">
        <v>0</v>
      </c>
      <c r="N2011" s="28">
        <v>2</v>
      </c>
      <c r="O2011" s="28">
        <v>2</v>
      </c>
      <c r="P2011">
        <f>VLOOKUP($A2011,'Item Detail'!$A$2:$G$3180,7,0)</f>
        <v>1</v>
      </c>
      <c r="Q2011" s="30" t="s">
        <v>20741</v>
      </c>
      <c r="R2011" s="30" t="s">
        <v>20730</v>
      </c>
      <c r="S2011" s="30" t="s">
        <v>20742</v>
      </c>
      <c r="T2011" s="30" t="s">
        <v>20732</v>
      </c>
      <c r="U2011" s="30" t="s">
        <v>20732</v>
      </c>
      <c r="V2011" s="30" t="s">
        <v>20737</v>
      </c>
      <c r="W2011" s="30" t="s">
        <v>20737</v>
      </c>
      <c r="X2011" s="30" t="s">
        <v>20737</v>
      </c>
      <c r="Y2011" s="30" t="s">
        <v>20737</v>
      </c>
      <c r="Z2011" s="30" t="s">
        <v>20737</v>
      </c>
      <c r="AA2011" s="32" t="s">
        <v>20789</v>
      </c>
    </row>
    <row r="2012" spans="1:27" x14ac:dyDescent="0.3">
      <c r="A2012" s="28" t="s">
        <v>14580</v>
      </c>
      <c r="B2012" s="28" t="s">
        <v>17483</v>
      </c>
      <c r="C2012" s="28" t="s">
        <v>14581</v>
      </c>
      <c r="D2012" s="28" t="s">
        <v>14582</v>
      </c>
      <c r="E2012" s="28" t="s">
        <v>7734</v>
      </c>
      <c r="F2012" s="28" t="s">
        <v>3208</v>
      </c>
      <c r="G2012" s="28" t="s">
        <v>19381</v>
      </c>
      <c r="H2012" s="28" t="s">
        <v>17412</v>
      </c>
      <c r="I2012" s="28">
        <v>1</v>
      </c>
      <c r="J2012" s="28">
        <v>0</v>
      </c>
      <c r="K2012" s="28">
        <v>0</v>
      </c>
      <c r="L2012" s="28">
        <v>0</v>
      </c>
      <c r="M2012" s="28">
        <v>0</v>
      </c>
      <c r="N2012" s="28">
        <v>2</v>
      </c>
      <c r="O2012" s="28">
        <v>2</v>
      </c>
      <c r="P2012">
        <f>VLOOKUP($A2012,'Item Detail'!$A$2:$G$3180,7,0)</f>
        <v>1</v>
      </c>
      <c r="Q2012" s="30" t="s">
        <v>20729</v>
      </c>
      <c r="R2012" s="30" t="s">
        <v>20730</v>
      </c>
      <c r="S2012" s="30" t="s">
        <v>20731</v>
      </c>
      <c r="T2012" s="30" t="s">
        <v>20732</v>
      </c>
      <c r="U2012" s="30" t="s">
        <v>20733</v>
      </c>
      <c r="V2012" s="30" t="s">
        <v>20734</v>
      </c>
      <c r="W2012" s="30" t="s">
        <v>20737</v>
      </c>
      <c r="X2012" s="30" t="s">
        <v>20737</v>
      </c>
      <c r="Y2012" s="30" t="s">
        <v>20737</v>
      </c>
      <c r="Z2012" s="30" t="s">
        <v>20737</v>
      </c>
      <c r="AA2012" s="32" t="s">
        <v>20788</v>
      </c>
    </row>
    <row r="2013" spans="1:27" x14ac:dyDescent="0.3">
      <c r="A2013" s="28" t="s">
        <v>13713</v>
      </c>
      <c r="B2013" s="28" t="s">
        <v>17483</v>
      </c>
      <c r="C2013" s="28" t="s">
        <v>13714</v>
      </c>
      <c r="D2013" s="28" t="s">
        <v>7947</v>
      </c>
      <c r="E2013" s="28" t="s">
        <v>8187</v>
      </c>
      <c r="F2013" s="28" t="s">
        <v>1691</v>
      </c>
      <c r="G2013" s="28" t="s">
        <v>19382</v>
      </c>
      <c r="H2013" s="28" t="s">
        <v>17413</v>
      </c>
      <c r="I2013" s="28">
        <v>0</v>
      </c>
      <c r="J2013" s="28">
        <v>0</v>
      </c>
      <c r="K2013" s="28">
        <v>1</v>
      </c>
      <c r="L2013" s="28">
        <v>0</v>
      </c>
      <c r="M2013" s="28">
        <v>0</v>
      </c>
      <c r="N2013" s="28">
        <v>2</v>
      </c>
      <c r="O2013" s="28">
        <v>2</v>
      </c>
      <c r="P2013">
        <f>VLOOKUP($A2013,'Item Detail'!$A$2:$G$3180,7,0)</f>
        <v>1</v>
      </c>
      <c r="Q2013" s="30" t="s">
        <v>20729</v>
      </c>
      <c r="R2013" s="30" t="s">
        <v>20730</v>
      </c>
      <c r="S2013" s="30" t="s">
        <v>20731</v>
      </c>
      <c r="T2013" s="30" t="s">
        <v>20732</v>
      </c>
      <c r="U2013" s="30" t="s">
        <v>20732</v>
      </c>
      <c r="V2013" s="30" t="s">
        <v>20734</v>
      </c>
      <c r="W2013" s="30" t="s">
        <v>20734</v>
      </c>
      <c r="X2013" s="30" t="s">
        <v>20734</v>
      </c>
      <c r="Y2013" s="30" t="s">
        <v>20734</v>
      </c>
      <c r="Z2013" s="30" t="s">
        <v>20734</v>
      </c>
      <c r="AA2013" s="32" t="s">
        <v>20788</v>
      </c>
    </row>
    <row r="2014" spans="1:27" x14ac:dyDescent="0.3">
      <c r="A2014" s="28" t="s">
        <v>10627</v>
      </c>
      <c r="B2014" s="28" t="s">
        <v>17426</v>
      </c>
      <c r="C2014" s="28" t="s">
        <v>10628</v>
      </c>
      <c r="D2014" s="28" t="s">
        <v>7677</v>
      </c>
      <c r="E2014" s="28" t="s">
        <v>7953</v>
      </c>
      <c r="F2014" s="28" t="s">
        <v>3280</v>
      </c>
      <c r="G2014" s="28" t="s">
        <v>19383</v>
      </c>
      <c r="H2014" s="28" t="s">
        <v>17453</v>
      </c>
      <c r="I2014" s="28">
        <v>0</v>
      </c>
      <c r="J2014" s="28">
        <v>0</v>
      </c>
      <c r="K2014" s="28">
        <v>1</v>
      </c>
      <c r="L2014" s="28">
        <v>0</v>
      </c>
      <c r="M2014" s="28">
        <v>0</v>
      </c>
      <c r="N2014" s="28">
        <v>2</v>
      </c>
      <c r="O2014" s="28">
        <v>2</v>
      </c>
      <c r="P2014">
        <f>VLOOKUP($A2014,'Item Detail'!$A$2:$G$3180,7,0)</f>
        <v>1</v>
      </c>
      <c r="Q2014" s="30" t="s">
        <v>20754</v>
      </c>
      <c r="R2014" s="30" t="s">
        <v>20730</v>
      </c>
      <c r="S2014" s="30" t="s">
        <v>20731</v>
      </c>
      <c r="T2014" s="30" t="s">
        <v>20732</v>
      </c>
      <c r="U2014" s="30" t="s">
        <v>20732</v>
      </c>
      <c r="V2014" s="30" t="s">
        <v>20734</v>
      </c>
      <c r="W2014" s="30" t="s">
        <v>20737</v>
      </c>
      <c r="X2014" s="30" t="s">
        <v>20737</v>
      </c>
      <c r="Y2014" s="30" t="s">
        <v>20737</v>
      </c>
      <c r="Z2014" s="30" t="s">
        <v>20737</v>
      </c>
      <c r="AA2014" s="32" t="s">
        <v>20790</v>
      </c>
    </row>
    <row r="2015" spans="1:27" x14ac:dyDescent="0.3">
      <c r="A2015" s="28" t="s">
        <v>2962</v>
      </c>
      <c r="B2015" s="28" t="s">
        <v>17483</v>
      </c>
      <c r="C2015" s="28" t="s">
        <v>11086</v>
      </c>
      <c r="D2015" s="28" t="s">
        <v>10938</v>
      </c>
      <c r="E2015" s="28" t="s">
        <v>7787</v>
      </c>
      <c r="F2015" s="28" t="s">
        <v>1691</v>
      </c>
      <c r="G2015" s="28" t="s">
        <v>19384</v>
      </c>
      <c r="H2015" s="28" t="s">
        <v>17428</v>
      </c>
      <c r="I2015" s="28">
        <v>1</v>
      </c>
      <c r="J2015" s="28">
        <v>0</v>
      </c>
      <c r="K2015" s="28">
        <v>0</v>
      </c>
      <c r="L2015" s="28">
        <v>0</v>
      </c>
      <c r="M2015" s="28">
        <v>0</v>
      </c>
      <c r="N2015" s="28">
        <v>2</v>
      </c>
      <c r="O2015" s="28">
        <v>2</v>
      </c>
      <c r="P2015">
        <f>VLOOKUP($A2015,'Item Detail'!$A$2:$G$3180,7,0)</f>
        <v>1</v>
      </c>
      <c r="Q2015" s="30" t="s">
        <v>20729</v>
      </c>
      <c r="R2015" s="30" t="s">
        <v>20730</v>
      </c>
      <c r="S2015" s="30" t="s">
        <v>20731</v>
      </c>
      <c r="T2015" s="30" t="s">
        <v>20732</v>
      </c>
      <c r="U2015" s="30" t="s">
        <v>20749</v>
      </c>
      <c r="V2015" s="30" t="s">
        <v>20734</v>
      </c>
      <c r="W2015" s="30" t="s">
        <v>20737</v>
      </c>
      <c r="X2015" s="30" t="s">
        <v>20737</v>
      </c>
      <c r="Y2015" s="30" t="s">
        <v>20737</v>
      </c>
      <c r="Z2015" s="30" t="s">
        <v>20737</v>
      </c>
      <c r="AA2015" s="33" t="s">
        <v>20788</v>
      </c>
    </row>
    <row r="2016" spans="1:27" x14ac:dyDescent="0.3">
      <c r="A2016" s="28" t="s">
        <v>2214</v>
      </c>
      <c r="B2016" s="28" t="s">
        <v>17435</v>
      </c>
      <c r="C2016" s="28" t="s">
        <v>14085</v>
      </c>
      <c r="D2016" s="28" t="s">
        <v>12395</v>
      </c>
      <c r="E2016" s="28" t="s">
        <v>7684</v>
      </c>
      <c r="F2016" s="28" t="s">
        <v>17826</v>
      </c>
      <c r="G2016" s="28" t="s">
        <v>19385</v>
      </c>
      <c r="H2016" s="28" t="s">
        <v>17428</v>
      </c>
      <c r="I2016" s="28">
        <v>0</v>
      </c>
      <c r="J2016" s="28">
        <v>0</v>
      </c>
      <c r="K2016" s="28">
        <v>1</v>
      </c>
      <c r="L2016" s="28">
        <v>0</v>
      </c>
      <c r="M2016" s="28">
        <v>0</v>
      </c>
      <c r="N2016" s="28">
        <v>2</v>
      </c>
      <c r="O2016" s="28">
        <v>2</v>
      </c>
      <c r="P2016">
        <f>VLOOKUP($A2016,'Item Detail'!$A$2:$G$3180,7,0)</f>
        <v>1</v>
      </c>
      <c r="Q2016" s="30" t="s">
        <v>20741</v>
      </c>
      <c r="R2016" s="30" t="s">
        <v>20730</v>
      </c>
      <c r="S2016" s="30" t="s">
        <v>20742</v>
      </c>
      <c r="T2016" s="30" t="s">
        <v>20732</v>
      </c>
      <c r="U2016" s="30" t="s">
        <v>20732</v>
      </c>
      <c r="V2016" s="30" t="s">
        <v>20737</v>
      </c>
      <c r="W2016" s="30" t="s">
        <v>20737</v>
      </c>
      <c r="X2016" s="30" t="s">
        <v>20737</v>
      </c>
      <c r="Y2016" s="30" t="s">
        <v>20737</v>
      </c>
      <c r="Z2016" s="30" t="s">
        <v>20737</v>
      </c>
      <c r="AA2016" s="32" t="s">
        <v>20789</v>
      </c>
    </row>
    <row r="2017" spans="1:27" x14ac:dyDescent="0.3">
      <c r="A2017" s="28" t="s">
        <v>6091</v>
      </c>
      <c r="B2017" s="28" t="s">
        <v>17420</v>
      </c>
      <c r="C2017" s="28" t="s">
        <v>11487</v>
      </c>
      <c r="D2017" s="28" t="s">
        <v>11488</v>
      </c>
      <c r="E2017" s="28" t="s">
        <v>8298</v>
      </c>
      <c r="F2017" s="28" t="s">
        <v>4208</v>
      </c>
      <c r="G2017" s="28" t="s">
        <v>19386</v>
      </c>
      <c r="H2017" s="28" t="s">
        <v>17419</v>
      </c>
      <c r="I2017" s="28">
        <v>1</v>
      </c>
      <c r="J2017" s="28">
        <v>0</v>
      </c>
      <c r="K2017" s="28">
        <v>0</v>
      </c>
      <c r="L2017" s="28">
        <v>0</v>
      </c>
      <c r="M2017" s="28">
        <v>0</v>
      </c>
      <c r="N2017" s="28">
        <v>2</v>
      </c>
      <c r="O2017" s="28">
        <v>2</v>
      </c>
      <c r="P2017">
        <f>VLOOKUP($A2017,'Item Detail'!$A$2:$G$3180,7,0)</f>
        <v>1</v>
      </c>
      <c r="Q2017" s="30" t="s">
        <v>20747</v>
      </c>
      <c r="R2017" s="30" t="s">
        <v>20730</v>
      </c>
      <c r="S2017" s="30" t="s">
        <v>4207</v>
      </c>
      <c r="T2017" s="30" t="s">
        <v>20732</v>
      </c>
      <c r="U2017" s="30" t="s">
        <v>20732</v>
      </c>
      <c r="V2017" s="30" t="s">
        <v>20737</v>
      </c>
      <c r="W2017" s="30" t="s">
        <v>20737</v>
      </c>
      <c r="X2017" s="30" t="s">
        <v>20737</v>
      </c>
      <c r="Y2017" s="30" t="s">
        <v>20737</v>
      </c>
      <c r="Z2017" s="30" t="s">
        <v>20737</v>
      </c>
      <c r="AA2017" s="32" t="s">
        <v>20785</v>
      </c>
    </row>
    <row r="2018" spans="1:27" x14ac:dyDescent="0.3">
      <c r="A2018" s="28" t="s">
        <v>4062</v>
      </c>
      <c r="B2018" s="28" t="s">
        <v>17465</v>
      </c>
      <c r="C2018" s="28" t="s">
        <v>13047</v>
      </c>
      <c r="D2018" s="28" t="s">
        <v>13048</v>
      </c>
      <c r="E2018" s="28" t="s">
        <v>7716</v>
      </c>
      <c r="F2018" s="28" t="s">
        <v>3688</v>
      </c>
      <c r="G2018" s="28" t="s">
        <v>19387</v>
      </c>
      <c r="H2018" s="28" t="s">
        <v>17428</v>
      </c>
      <c r="I2018" s="28">
        <v>1</v>
      </c>
      <c r="J2018" s="28">
        <v>0</v>
      </c>
      <c r="K2018" s="28">
        <v>0</v>
      </c>
      <c r="L2018" s="28">
        <v>0</v>
      </c>
      <c r="M2018" s="28">
        <v>0</v>
      </c>
      <c r="N2018" s="28">
        <v>2</v>
      </c>
      <c r="O2018" s="28">
        <v>2</v>
      </c>
      <c r="P2018">
        <f>VLOOKUP($A2018,'Item Detail'!$A$2:$G$3180,7,0)</f>
        <v>1</v>
      </c>
      <c r="Q2018" s="30" t="s">
        <v>20741</v>
      </c>
      <c r="R2018" s="30" t="s">
        <v>20730</v>
      </c>
      <c r="S2018" s="30" t="s">
        <v>20742</v>
      </c>
      <c r="T2018" s="30" t="s">
        <v>20732</v>
      </c>
      <c r="U2018" s="30" t="s">
        <v>20732</v>
      </c>
      <c r="V2018" s="30" t="s">
        <v>20737</v>
      </c>
      <c r="W2018" s="30" t="s">
        <v>20737</v>
      </c>
      <c r="X2018" s="30" t="s">
        <v>20737</v>
      </c>
      <c r="Y2018" s="30" t="s">
        <v>20737</v>
      </c>
      <c r="Z2018" s="30" t="s">
        <v>20737</v>
      </c>
      <c r="AA2018" s="32" t="s">
        <v>20789</v>
      </c>
    </row>
    <row r="2019" spans="1:27" x14ac:dyDescent="0.3">
      <c r="A2019" s="28" t="s">
        <v>6860</v>
      </c>
      <c r="B2019" s="28" t="s">
        <v>17509</v>
      </c>
      <c r="C2019" s="28" t="s">
        <v>15386</v>
      </c>
      <c r="D2019" s="28" t="s">
        <v>7677</v>
      </c>
      <c r="E2019" s="28" t="s">
        <v>7716</v>
      </c>
      <c r="F2019" s="28" t="s">
        <v>17510</v>
      </c>
      <c r="G2019" s="28" t="s">
        <v>19388</v>
      </c>
      <c r="H2019" s="28" t="s">
        <v>17419</v>
      </c>
      <c r="I2019" s="28">
        <v>0</v>
      </c>
      <c r="J2019" s="28">
        <v>0</v>
      </c>
      <c r="K2019" s="28">
        <v>1</v>
      </c>
      <c r="L2019" s="28">
        <v>0</v>
      </c>
      <c r="M2019" s="28">
        <v>0</v>
      </c>
      <c r="N2019" s="28">
        <v>2</v>
      </c>
      <c r="O2019" s="28">
        <v>2</v>
      </c>
      <c r="P2019">
        <f>VLOOKUP($A2019,'Item Detail'!$A$2:$G$3180,7,0)</f>
        <v>1</v>
      </c>
      <c r="Q2019" s="30" t="s">
        <v>20735</v>
      </c>
      <c r="R2019" s="30" t="s">
        <v>20730</v>
      </c>
      <c r="S2019" s="30" t="s">
        <v>4207</v>
      </c>
      <c r="T2019" s="30" t="s">
        <v>20732</v>
      </c>
      <c r="U2019" s="30" t="s">
        <v>20732</v>
      </c>
      <c r="V2019" s="30" t="s">
        <v>20737</v>
      </c>
      <c r="W2019" s="30" t="s">
        <v>20737</v>
      </c>
      <c r="X2019" s="30" t="s">
        <v>20737</v>
      </c>
      <c r="Y2019" s="30" t="s">
        <v>20737</v>
      </c>
      <c r="Z2019" s="30" t="s">
        <v>20737</v>
      </c>
      <c r="AA2019" s="32" t="s">
        <v>20789</v>
      </c>
    </row>
    <row r="2020" spans="1:27" x14ac:dyDescent="0.3">
      <c r="A2020" s="28" t="s">
        <v>3877</v>
      </c>
      <c r="B2020" s="28" t="s">
        <v>17509</v>
      </c>
      <c r="C2020" s="28" t="s">
        <v>12281</v>
      </c>
      <c r="D2020" s="28" t="s">
        <v>12213</v>
      </c>
      <c r="E2020" s="28" t="s">
        <v>8072</v>
      </c>
      <c r="F2020" s="28" t="s">
        <v>17616</v>
      </c>
      <c r="G2020" s="28" t="s">
        <v>19389</v>
      </c>
      <c r="H2020" s="28" t="s">
        <v>17428</v>
      </c>
      <c r="I2020" s="28">
        <v>1</v>
      </c>
      <c r="J2020" s="28">
        <v>0</v>
      </c>
      <c r="K2020" s="28">
        <v>0</v>
      </c>
      <c r="L2020" s="28">
        <v>0</v>
      </c>
      <c r="M2020" s="28">
        <v>0</v>
      </c>
      <c r="N2020" s="28">
        <v>2</v>
      </c>
      <c r="O2020" s="28">
        <v>2</v>
      </c>
      <c r="P2020">
        <f>VLOOKUP($A2020,'Item Detail'!$A$2:$G$3180,7,0)</f>
        <v>1</v>
      </c>
      <c r="Q2020" s="30" t="s">
        <v>20741</v>
      </c>
      <c r="R2020" s="30" t="s">
        <v>20730</v>
      </c>
      <c r="S2020" s="30" t="s">
        <v>20742</v>
      </c>
      <c r="T2020" s="30" t="s">
        <v>20732</v>
      </c>
      <c r="U2020" s="30" t="s">
        <v>20733</v>
      </c>
      <c r="V2020" s="30" t="s">
        <v>20737</v>
      </c>
      <c r="W2020" s="30" t="s">
        <v>20737</v>
      </c>
      <c r="X2020" s="30" t="s">
        <v>20737</v>
      </c>
      <c r="Y2020" s="30" t="s">
        <v>20737</v>
      </c>
      <c r="Z2020" s="30" t="s">
        <v>20737</v>
      </c>
      <c r="AA2020" s="32" t="s">
        <v>20789</v>
      </c>
    </row>
    <row r="2021" spans="1:27" x14ac:dyDescent="0.3">
      <c r="A2021" s="28" t="s">
        <v>2758</v>
      </c>
      <c r="B2021" s="28" t="s">
        <v>17458</v>
      </c>
      <c r="C2021" s="28" t="s">
        <v>11647</v>
      </c>
      <c r="D2021" s="28" t="s">
        <v>11648</v>
      </c>
      <c r="E2021" s="28" t="s">
        <v>11649</v>
      </c>
      <c r="F2021" s="28" t="s">
        <v>1684</v>
      </c>
      <c r="G2021" s="28" t="s">
        <v>19390</v>
      </c>
      <c r="H2021" s="28" t="s">
        <v>17428</v>
      </c>
      <c r="I2021" s="28">
        <v>1</v>
      </c>
      <c r="J2021" s="28">
        <v>0</v>
      </c>
      <c r="K2021" s="28">
        <v>0</v>
      </c>
      <c r="L2021" s="28">
        <v>0</v>
      </c>
      <c r="M2021" s="28">
        <v>0</v>
      </c>
      <c r="N2021" s="28">
        <v>2</v>
      </c>
      <c r="O2021" s="28">
        <v>2</v>
      </c>
      <c r="P2021">
        <f>VLOOKUP($A2021,'Item Detail'!$A$2:$G$3180,7,0)</f>
        <v>1</v>
      </c>
      <c r="Q2021" s="30" t="s">
        <v>20741</v>
      </c>
      <c r="R2021" s="30" t="s">
        <v>20730</v>
      </c>
      <c r="S2021" s="30" t="s">
        <v>20742</v>
      </c>
      <c r="T2021" s="30" t="s">
        <v>20732</v>
      </c>
      <c r="U2021" s="30" t="s">
        <v>20732</v>
      </c>
      <c r="V2021" s="30" t="s">
        <v>20737</v>
      </c>
      <c r="W2021" s="30" t="s">
        <v>20737</v>
      </c>
      <c r="X2021" s="30" t="s">
        <v>20737</v>
      </c>
      <c r="Y2021" s="30" t="s">
        <v>20737</v>
      </c>
      <c r="Z2021" s="30" t="s">
        <v>20737</v>
      </c>
      <c r="AA2021" s="32" t="s">
        <v>20789</v>
      </c>
    </row>
    <row r="2022" spans="1:27" x14ac:dyDescent="0.3">
      <c r="A2022" s="28" t="s">
        <v>11653</v>
      </c>
      <c r="B2022" s="28" t="s">
        <v>17483</v>
      </c>
      <c r="C2022" s="28" t="s">
        <v>11654</v>
      </c>
      <c r="D2022" s="28" t="s">
        <v>11655</v>
      </c>
      <c r="E2022" s="28" t="s">
        <v>9066</v>
      </c>
      <c r="F2022" s="28" t="s">
        <v>8120</v>
      </c>
      <c r="G2022" s="28" t="s">
        <v>19391</v>
      </c>
      <c r="H2022" s="28" t="s">
        <v>17413</v>
      </c>
      <c r="I2022" s="28">
        <v>0</v>
      </c>
      <c r="J2022" s="28">
        <v>0</v>
      </c>
      <c r="K2022" s="28">
        <v>0</v>
      </c>
      <c r="L2022" s="28">
        <v>0</v>
      </c>
      <c r="M2022" s="28">
        <v>1</v>
      </c>
      <c r="N2022" s="28">
        <v>2</v>
      </c>
      <c r="O2022" s="28">
        <v>2</v>
      </c>
      <c r="P2022">
        <f>VLOOKUP($A2022,'Item Detail'!$A$2:$G$3180,7,0)</f>
        <v>1</v>
      </c>
      <c r="Q2022" s="30" t="s">
        <v>20754</v>
      </c>
      <c r="R2022" s="30" t="s">
        <v>20730</v>
      </c>
      <c r="S2022" s="30" t="s">
        <v>20731</v>
      </c>
      <c r="T2022" s="30" t="s">
        <v>20732</v>
      </c>
      <c r="U2022" s="30" t="s">
        <v>20732</v>
      </c>
      <c r="V2022" s="30" t="s">
        <v>20734</v>
      </c>
      <c r="W2022" s="30" t="s">
        <v>20734</v>
      </c>
      <c r="X2022" s="30" t="s">
        <v>20734</v>
      </c>
      <c r="Y2022" s="30" t="s">
        <v>20734</v>
      </c>
      <c r="Z2022" s="30" t="s">
        <v>20734</v>
      </c>
      <c r="AA2022" s="32" t="s">
        <v>20788</v>
      </c>
    </row>
    <row r="2023" spans="1:27" x14ac:dyDescent="0.3">
      <c r="A2023" s="28" t="s">
        <v>4647</v>
      </c>
      <c r="B2023" s="28" t="s">
        <v>17465</v>
      </c>
      <c r="C2023" s="28" t="s">
        <v>16526</v>
      </c>
      <c r="D2023" s="28" t="s">
        <v>16527</v>
      </c>
      <c r="E2023" s="28" t="s">
        <v>16528</v>
      </c>
      <c r="F2023" s="28" t="s">
        <v>4649</v>
      </c>
      <c r="G2023" s="28" t="s">
        <v>19392</v>
      </c>
      <c r="H2023" s="28" t="s">
        <v>17419</v>
      </c>
      <c r="I2023" s="28">
        <v>0</v>
      </c>
      <c r="J2023" s="28">
        <v>0</v>
      </c>
      <c r="K2023" s="28">
        <v>1</v>
      </c>
      <c r="L2023" s="28">
        <v>0</v>
      </c>
      <c r="M2023" s="28">
        <v>0</v>
      </c>
      <c r="N2023" s="28">
        <v>2</v>
      </c>
      <c r="O2023" s="28">
        <v>2</v>
      </c>
      <c r="P2023">
        <f>VLOOKUP($A2023,'Item Detail'!$A$2:$G$3180,7,0)</f>
        <v>1</v>
      </c>
      <c r="Q2023" s="30" t="s">
        <v>20735</v>
      </c>
      <c r="R2023" s="30" t="s">
        <v>20730</v>
      </c>
      <c r="S2023" s="30" t="s">
        <v>4207</v>
      </c>
      <c r="T2023" s="30" t="s">
        <v>20743</v>
      </c>
      <c r="U2023" s="30" t="s">
        <v>20732</v>
      </c>
      <c r="V2023" s="30" t="s">
        <v>20737</v>
      </c>
      <c r="W2023" s="30" t="s">
        <v>20737</v>
      </c>
      <c r="X2023" s="30" t="s">
        <v>20737</v>
      </c>
      <c r="Y2023" s="30" t="s">
        <v>20737</v>
      </c>
      <c r="Z2023" s="30" t="s">
        <v>20737</v>
      </c>
      <c r="AA2023" s="32" t="s">
        <v>20789</v>
      </c>
    </row>
    <row r="2024" spans="1:27" x14ac:dyDescent="0.3">
      <c r="A2024" s="28" t="s">
        <v>4131</v>
      </c>
      <c r="B2024" s="28" t="s">
        <v>17422</v>
      </c>
      <c r="C2024" s="28" t="s">
        <v>11412</v>
      </c>
      <c r="D2024" s="28" t="s">
        <v>11413</v>
      </c>
      <c r="E2024" s="28" t="s">
        <v>8051</v>
      </c>
      <c r="F2024" s="28" t="s">
        <v>1814</v>
      </c>
      <c r="G2024" s="28" t="s">
        <v>19393</v>
      </c>
      <c r="H2024" s="28" t="s">
        <v>17428</v>
      </c>
      <c r="I2024" s="28">
        <v>0</v>
      </c>
      <c r="J2024" s="28">
        <v>1</v>
      </c>
      <c r="K2024" s="28">
        <v>0</v>
      </c>
      <c r="L2024" s="28">
        <v>0</v>
      </c>
      <c r="M2024" s="28">
        <v>0</v>
      </c>
      <c r="N2024" s="28">
        <v>2</v>
      </c>
      <c r="O2024" s="28">
        <v>2</v>
      </c>
      <c r="P2024">
        <f>VLOOKUP($A2024,'Item Detail'!$A$2:$G$3180,7,0)</f>
        <v>1</v>
      </c>
      <c r="Q2024" s="30" t="s">
        <v>20741</v>
      </c>
      <c r="R2024" s="30" t="s">
        <v>20730</v>
      </c>
      <c r="S2024" s="30" t="s">
        <v>20742</v>
      </c>
      <c r="T2024" s="30" t="s">
        <v>20732</v>
      </c>
      <c r="U2024" s="30" t="s">
        <v>20732</v>
      </c>
      <c r="V2024" s="30" t="s">
        <v>20737</v>
      </c>
      <c r="W2024" s="30" t="s">
        <v>20737</v>
      </c>
      <c r="X2024" s="30" t="s">
        <v>20737</v>
      </c>
      <c r="Y2024" s="30" t="s">
        <v>20737</v>
      </c>
      <c r="Z2024" s="30" t="s">
        <v>20737</v>
      </c>
      <c r="AA2024" s="32" t="s">
        <v>20789</v>
      </c>
    </row>
    <row r="2025" spans="1:27" x14ac:dyDescent="0.3">
      <c r="A2025" s="28" t="s">
        <v>3044</v>
      </c>
      <c r="B2025" s="28" t="s">
        <v>17435</v>
      </c>
      <c r="C2025" s="28" t="s">
        <v>17085</v>
      </c>
      <c r="D2025" s="28" t="s">
        <v>17086</v>
      </c>
      <c r="E2025" s="28" t="s">
        <v>7953</v>
      </c>
      <c r="F2025" s="28" t="s">
        <v>17432</v>
      </c>
      <c r="G2025" s="28" t="s">
        <v>19394</v>
      </c>
      <c r="H2025" s="28" t="s">
        <v>17428</v>
      </c>
      <c r="I2025" s="28">
        <v>0</v>
      </c>
      <c r="J2025" s="28">
        <v>0</v>
      </c>
      <c r="K2025" s="28">
        <v>1</v>
      </c>
      <c r="L2025" s="28">
        <v>0</v>
      </c>
      <c r="M2025" s="28">
        <v>0</v>
      </c>
      <c r="N2025" s="28">
        <v>2</v>
      </c>
      <c r="O2025" s="28">
        <v>2</v>
      </c>
      <c r="P2025">
        <f>VLOOKUP($A2025,'Item Detail'!$A$2:$G$3180,7,0)</f>
        <v>1</v>
      </c>
      <c r="Q2025" s="30" t="s">
        <v>20741</v>
      </c>
      <c r="R2025" s="30" t="s">
        <v>20730</v>
      </c>
      <c r="S2025" s="30" t="s">
        <v>20742</v>
      </c>
      <c r="T2025" s="30" t="s">
        <v>20732</v>
      </c>
      <c r="U2025" s="30" t="s">
        <v>20732</v>
      </c>
      <c r="V2025" s="30" t="s">
        <v>20737</v>
      </c>
      <c r="W2025" s="30" t="s">
        <v>20737</v>
      </c>
      <c r="X2025" s="30" t="s">
        <v>20737</v>
      </c>
      <c r="Y2025" s="30" t="s">
        <v>20737</v>
      </c>
      <c r="Z2025" s="30" t="s">
        <v>20737</v>
      </c>
      <c r="AA2025" s="32" t="s">
        <v>20789</v>
      </c>
    </row>
    <row r="2026" spans="1:27" x14ac:dyDescent="0.3">
      <c r="A2026" s="28" t="s">
        <v>5315</v>
      </c>
      <c r="B2026" s="28" t="s">
        <v>18109</v>
      </c>
      <c r="C2026" s="28" t="s">
        <v>12027</v>
      </c>
      <c r="D2026" s="28" t="s">
        <v>12028</v>
      </c>
      <c r="E2026" s="28" t="s">
        <v>9427</v>
      </c>
      <c r="F2026" s="28" t="s">
        <v>5317</v>
      </c>
      <c r="G2026" s="28" t="s">
        <v>19395</v>
      </c>
      <c r="H2026" s="28" t="s">
        <v>17419</v>
      </c>
      <c r="I2026" s="28">
        <v>0</v>
      </c>
      <c r="J2026" s="28">
        <v>0</v>
      </c>
      <c r="K2026" s="28">
        <v>1</v>
      </c>
      <c r="L2026" s="28">
        <v>0</v>
      </c>
      <c r="M2026" s="28">
        <v>0</v>
      </c>
      <c r="N2026" s="28">
        <v>2</v>
      </c>
      <c r="O2026" s="28">
        <v>2</v>
      </c>
      <c r="P2026">
        <f>VLOOKUP($A2026,'Item Detail'!$A$2:$G$3180,7,0)</f>
        <v>1</v>
      </c>
      <c r="Q2026" s="30" t="s">
        <v>20771</v>
      </c>
      <c r="R2026" s="30" t="s">
        <v>20730</v>
      </c>
      <c r="S2026" s="30" t="s">
        <v>4207</v>
      </c>
      <c r="T2026" s="30" t="s">
        <v>20732</v>
      </c>
      <c r="U2026" s="30" t="s">
        <v>20732</v>
      </c>
      <c r="V2026" s="30" t="s">
        <v>20737</v>
      </c>
      <c r="W2026" s="30" t="s">
        <v>20737</v>
      </c>
      <c r="X2026" s="30" t="s">
        <v>20737</v>
      </c>
      <c r="Y2026" s="30" t="s">
        <v>20737</v>
      </c>
      <c r="Z2026" s="30" t="s">
        <v>20737</v>
      </c>
      <c r="AA2026" s="32" t="s">
        <v>20789</v>
      </c>
    </row>
    <row r="2027" spans="1:27" x14ac:dyDescent="0.3">
      <c r="A2027" s="28" t="s">
        <v>7220</v>
      </c>
      <c r="B2027" s="28" t="s">
        <v>17483</v>
      </c>
      <c r="C2027" s="28" t="s">
        <v>13315</v>
      </c>
      <c r="D2027" s="28" t="s">
        <v>11914</v>
      </c>
      <c r="E2027" s="28" t="s">
        <v>8187</v>
      </c>
      <c r="F2027" s="28" t="s">
        <v>1691</v>
      </c>
      <c r="G2027" s="28" t="s">
        <v>19396</v>
      </c>
      <c r="H2027" s="28" t="s">
        <v>17419</v>
      </c>
      <c r="I2027" s="28">
        <v>0</v>
      </c>
      <c r="J2027" s="28">
        <v>0</v>
      </c>
      <c r="K2027" s="28">
        <v>0</v>
      </c>
      <c r="L2027" s="28">
        <v>0</v>
      </c>
      <c r="M2027" s="28">
        <v>1</v>
      </c>
      <c r="N2027" s="28">
        <v>2</v>
      </c>
      <c r="O2027" s="28">
        <v>2</v>
      </c>
      <c r="P2027">
        <f>VLOOKUP($A2027,'Item Detail'!$A$2:$G$3180,7,0)</f>
        <v>1</v>
      </c>
      <c r="Q2027" s="30" t="s">
        <v>20735</v>
      </c>
      <c r="R2027" s="30" t="s">
        <v>20730</v>
      </c>
      <c r="S2027" s="30" t="s">
        <v>4207</v>
      </c>
      <c r="T2027" s="30" t="s">
        <v>20732</v>
      </c>
      <c r="U2027" s="30" t="s">
        <v>20732</v>
      </c>
      <c r="V2027" s="30" t="s">
        <v>20737</v>
      </c>
      <c r="W2027" s="30" t="s">
        <v>20737</v>
      </c>
      <c r="X2027" s="30" t="s">
        <v>20737</v>
      </c>
      <c r="Y2027" s="30" t="s">
        <v>20737</v>
      </c>
      <c r="Z2027" s="30" t="s">
        <v>20737</v>
      </c>
      <c r="AA2027" s="32" t="s">
        <v>20789</v>
      </c>
    </row>
    <row r="2028" spans="1:27" x14ac:dyDescent="0.3">
      <c r="A2028" s="28" t="s">
        <v>3156</v>
      </c>
      <c r="B2028" s="28" t="s">
        <v>17458</v>
      </c>
      <c r="C2028" s="28" t="s">
        <v>12568</v>
      </c>
      <c r="D2028" s="28" t="s">
        <v>7677</v>
      </c>
      <c r="E2028" s="28" t="s">
        <v>7716</v>
      </c>
      <c r="F2028" s="28" t="s">
        <v>1747</v>
      </c>
      <c r="G2028" s="28" t="s">
        <v>19397</v>
      </c>
      <c r="H2028" s="28" t="s">
        <v>17428</v>
      </c>
      <c r="I2028" s="28">
        <v>1</v>
      </c>
      <c r="J2028" s="28">
        <v>0</v>
      </c>
      <c r="K2028" s="28">
        <v>0</v>
      </c>
      <c r="L2028" s="28">
        <v>0</v>
      </c>
      <c r="M2028" s="28">
        <v>0</v>
      </c>
      <c r="N2028" s="28">
        <v>2</v>
      </c>
      <c r="O2028" s="28">
        <v>2</v>
      </c>
      <c r="P2028">
        <f>VLOOKUP($A2028,'Item Detail'!$A$2:$G$3180,7,0)</f>
        <v>1</v>
      </c>
      <c r="Q2028" s="30" t="s">
        <v>20741</v>
      </c>
      <c r="R2028" s="30" t="s">
        <v>20730</v>
      </c>
      <c r="S2028" s="30" t="s">
        <v>20742</v>
      </c>
      <c r="T2028" s="30" t="s">
        <v>20732</v>
      </c>
      <c r="U2028" s="30" t="s">
        <v>20732</v>
      </c>
      <c r="V2028" s="30" t="s">
        <v>20737</v>
      </c>
      <c r="W2028" s="30" t="s">
        <v>20737</v>
      </c>
      <c r="X2028" s="30" t="s">
        <v>20737</v>
      </c>
      <c r="Y2028" s="30" t="s">
        <v>20737</v>
      </c>
      <c r="Z2028" s="30" t="s">
        <v>20737</v>
      </c>
      <c r="AA2028" s="32" t="s">
        <v>20789</v>
      </c>
    </row>
    <row r="2029" spans="1:27" x14ac:dyDescent="0.3">
      <c r="A2029" s="28" t="s">
        <v>5704</v>
      </c>
      <c r="B2029" s="28" t="s">
        <v>17481</v>
      </c>
      <c r="C2029" s="28" t="s">
        <v>17238</v>
      </c>
      <c r="D2029" s="28" t="s">
        <v>17239</v>
      </c>
      <c r="E2029" s="28" t="s">
        <v>7787</v>
      </c>
      <c r="F2029" s="28" t="s">
        <v>2315</v>
      </c>
      <c r="G2029" s="28" t="s">
        <v>19398</v>
      </c>
      <c r="H2029" s="28" t="s">
        <v>17419</v>
      </c>
      <c r="I2029" s="28">
        <v>1</v>
      </c>
      <c r="J2029" s="28">
        <v>0</v>
      </c>
      <c r="K2029" s="28">
        <v>0</v>
      </c>
      <c r="L2029" s="28">
        <v>0</v>
      </c>
      <c r="M2029" s="28">
        <v>0</v>
      </c>
      <c r="N2029" s="28">
        <v>2</v>
      </c>
      <c r="O2029" s="28">
        <v>2</v>
      </c>
      <c r="P2029">
        <f>VLOOKUP($A2029,'Item Detail'!$A$2:$G$3180,7,0)</f>
        <v>1</v>
      </c>
      <c r="Q2029" s="30" t="s">
        <v>20735</v>
      </c>
      <c r="R2029" s="30" t="s">
        <v>20730</v>
      </c>
      <c r="S2029" s="30" t="s">
        <v>4207</v>
      </c>
      <c r="T2029" s="30" t="s">
        <v>20732</v>
      </c>
      <c r="U2029" s="30" t="s">
        <v>20732</v>
      </c>
      <c r="V2029" s="30" t="s">
        <v>20737</v>
      </c>
      <c r="W2029" s="30" t="s">
        <v>20737</v>
      </c>
      <c r="X2029" s="30" t="s">
        <v>20737</v>
      </c>
      <c r="Y2029" s="30" t="s">
        <v>20737</v>
      </c>
      <c r="Z2029" s="30" t="s">
        <v>20737</v>
      </c>
      <c r="AA2029" s="32" t="s">
        <v>20789</v>
      </c>
    </row>
    <row r="2030" spans="1:27" x14ac:dyDescent="0.3">
      <c r="A2030" s="28" t="s">
        <v>2164</v>
      </c>
      <c r="B2030" s="28" t="s">
        <v>17422</v>
      </c>
      <c r="C2030" s="28" t="s">
        <v>16769</v>
      </c>
      <c r="D2030" s="28" t="s">
        <v>16770</v>
      </c>
      <c r="E2030" s="28" t="s">
        <v>9756</v>
      </c>
      <c r="F2030" s="28" t="s">
        <v>1814</v>
      </c>
      <c r="G2030" s="28" t="s">
        <v>19399</v>
      </c>
      <c r="H2030" s="28" t="s">
        <v>17428</v>
      </c>
      <c r="I2030" s="28">
        <v>1</v>
      </c>
      <c r="J2030" s="28">
        <v>0</v>
      </c>
      <c r="K2030" s="28">
        <v>0</v>
      </c>
      <c r="L2030" s="28">
        <v>0</v>
      </c>
      <c r="M2030" s="28">
        <v>0</v>
      </c>
      <c r="N2030" s="28">
        <v>2</v>
      </c>
      <c r="O2030" s="28">
        <v>2</v>
      </c>
      <c r="P2030">
        <f>VLOOKUP($A2030,'Item Detail'!$A$2:$G$3180,7,0)</f>
        <v>1</v>
      </c>
      <c r="Q2030" s="30" t="s">
        <v>20741</v>
      </c>
      <c r="R2030" s="30" t="s">
        <v>20730</v>
      </c>
      <c r="S2030" s="30" t="s">
        <v>20742</v>
      </c>
      <c r="T2030" s="30" t="s">
        <v>20732</v>
      </c>
      <c r="U2030" s="30" t="s">
        <v>20732</v>
      </c>
      <c r="V2030" s="30" t="s">
        <v>20737</v>
      </c>
      <c r="W2030" s="30" t="s">
        <v>20737</v>
      </c>
      <c r="X2030" s="30" t="s">
        <v>20737</v>
      </c>
      <c r="Y2030" s="30" t="s">
        <v>20737</v>
      </c>
      <c r="Z2030" s="30" t="s">
        <v>20737</v>
      </c>
      <c r="AA2030" s="32" t="s">
        <v>20789</v>
      </c>
    </row>
    <row r="2031" spans="1:27" x14ac:dyDescent="0.3">
      <c r="A2031" s="28" t="s">
        <v>6235</v>
      </c>
      <c r="B2031" s="28" t="s">
        <v>17447</v>
      </c>
      <c r="C2031" s="28" t="s">
        <v>16996</v>
      </c>
      <c r="D2031" s="28" t="s">
        <v>7677</v>
      </c>
      <c r="E2031" s="28" t="s">
        <v>8678</v>
      </c>
      <c r="F2031" s="28" t="s">
        <v>17673</v>
      </c>
      <c r="G2031" s="28" t="s">
        <v>19400</v>
      </c>
      <c r="H2031" s="28" t="s">
        <v>17419</v>
      </c>
      <c r="I2031" s="28">
        <v>1</v>
      </c>
      <c r="J2031" s="28">
        <v>0</v>
      </c>
      <c r="K2031" s="28">
        <v>0</v>
      </c>
      <c r="L2031" s="28">
        <v>0</v>
      </c>
      <c r="M2031" s="28">
        <v>0</v>
      </c>
      <c r="N2031" s="28">
        <v>2</v>
      </c>
      <c r="O2031" s="28">
        <v>2</v>
      </c>
      <c r="P2031">
        <f>VLOOKUP($A2031,'Item Detail'!$A$2:$G$3180,7,0)</f>
        <v>1</v>
      </c>
      <c r="Q2031" s="30" t="s">
        <v>20735</v>
      </c>
      <c r="R2031" s="30" t="s">
        <v>20730</v>
      </c>
      <c r="S2031" s="30" t="s">
        <v>4207</v>
      </c>
      <c r="T2031" s="30" t="s">
        <v>20732</v>
      </c>
      <c r="U2031" s="30" t="s">
        <v>20732</v>
      </c>
      <c r="V2031" s="30" t="s">
        <v>20737</v>
      </c>
      <c r="W2031" s="30" t="s">
        <v>20737</v>
      </c>
      <c r="X2031" s="30" t="s">
        <v>20737</v>
      </c>
      <c r="Y2031" s="30" t="s">
        <v>20737</v>
      </c>
      <c r="Z2031" s="30" t="s">
        <v>20737</v>
      </c>
      <c r="AA2031" s="32" t="s">
        <v>20789</v>
      </c>
    </row>
    <row r="2032" spans="1:27" x14ac:dyDescent="0.3">
      <c r="A2032" s="28" t="s">
        <v>16088</v>
      </c>
      <c r="B2032" s="28" t="s">
        <v>17513</v>
      </c>
      <c r="C2032" s="28" t="s">
        <v>16089</v>
      </c>
      <c r="D2032" s="28" t="s">
        <v>16090</v>
      </c>
      <c r="E2032" s="28" t="s">
        <v>8263</v>
      </c>
      <c r="F2032" s="28" t="s">
        <v>1938</v>
      </c>
      <c r="G2032" s="28" t="s">
        <v>19401</v>
      </c>
      <c r="H2032" s="28" t="s">
        <v>17453</v>
      </c>
      <c r="I2032" s="28">
        <v>0</v>
      </c>
      <c r="J2032" s="28">
        <v>0</v>
      </c>
      <c r="K2032" s="28">
        <v>0</v>
      </c>
      <c r="L2032" s="28">
        <v>0</v>
      </c>
      <c r="M2032" s="28">
        <v>1</v>
      </c>
      <c r="N2032" s="28">
        <v>2</v>
      </c>
      <c r="O2032" s="28">
        <v>2</v>
      </c>
      <c r="P2032">
        <f>VLOOKUP($A2032,'Item Detail'!$A$2:$G$3180,7,0)</f>
        <v>1</v>
      </c>
      <c r="Q2032" s="30" t="s">
        <v>20729</v>
      </c>
      <c r="R2032" s="30" t="s">
        <v>20730</v>
      </c>
      <c r="S2032" s="30" t="s">
        <v>20731</v>
      </c>
      <c r="T2032" s="30" t="s">
        <v>20732</v>
      </c>
      <c r="U2032" s="30" t="s">
        <v>20732</v>
      </c>
      <c r="V2032" s="30" t="s">
        <v>20734</v>
      </c>
      <c r="W2032" s="30" t="s">
        <v>20737</v>
      </c>
      <c r="X2032" s="30" t="s">
        <v>20737</v>
      </c>
      <c r="Y2032" s="30" t="s">
        <v>20734</v>
      </c>
      <c r="Z2032" s="30" t="s">
        <v>20737</v>
      </c>
      <c r="AA2032" s="32" t="s">
        <v>20790</v>
      </c>
    </row>
    <row r="2033" spans="1:27" x14ac:dyDescent="0.3">
      <c r="A2033" s="28" t="s">
        <v>2150</v>
      </c>
      <c r="B2033" s="28" t="s">
        <v>17483</v>
      </c>
      <c r="C2033" s="28" t="s">
        <v>15358</v>
      </c>
      <c r="D2033" s="28" t="s">
        <v>15359</v>
      </c>
      <c r="E2033" s="28" t="s">
        <v>9308</v>
      </c>
      <c r="F2033" s="28" t="s">
        <v>1691</v>
      </c>
      <c r="G2033" s="28" t="s">
        <v>19402</v>
      </c>
      <c r="H2033" s="28" t="s">
        <v>17428</v>
      </c>
      <c r="I2033" s="28">
        <v>0</v>
      </c>
      <c r="J2033" s="28">
        <v>0</v>
      </c>
      <c r="K2033" s="28">
        <v>1</v>
      </c>
      <c r="L2033" s="28">
        <v>0</v>
      </c>
      <c r="M2033" s="28">
        <v>0</v>
      </c>
      <c r="N2033" s="28">
        <v>2</v>
      </c>
      <c r="O2033" s="28">
        <v>2</v>
      </c>
      <c r="P2033">
        <f>VLOOKUP($A2033,'Item Detail'!$A$2:$G$3180,7,0)</f>
        <v>1</v>
      </c>
      <c r="Q2033" s="30" t="s">
        <v>20741</v>
      </c>
      <c r="R2033" s="30" t="s">
        <v>20730</v>
      </c>
      <c r="S2033" s="30" t="s">
        <v>20742</v>
      </c>
      <c r="T2033" s="30" t="s">
        <v>20732</v>
      </c>
      <c r="U2033" s="30" t="s">
        <v>20732</v>
      </c>
      <c r="V2033" s="30" t="s">
        <v>20737</v>
      </c>
      <c r="W2033" s="30" t="s">
        <v>20737</v>
      </c>
      <c r="X2033" s="30" t="s">
        <v>20737</v>
      </c>
      <c r="Y2033" s="30" t="s">
        <v>20737</v>
      </c>
      <c r="Z2033" s="30" t="s">
        <v>20737</v>
      </c>
      <c r="AA2033" s="32" t="s">
        <v>20789</v>
      </c>
    </row>
    <row r="2034" spans="1:27" x14ac:dyDescent="0.3">
      <c r="A2034" s="28" t="s">
        <v>13683</v>
      </c>
      <c r="B2034" s="28" t="s">
        <v>17481</v>
      </c>
      <c r="C2034" s="28" t="s">
        <v>13684</v>
      </c>
      <c r="D2034" s="28" t="s">
        <v>7677</v>
      </c>
      <c r="E2034" s="28" t="s">
        <v>8051</v>
      </c>
      <c r="F2034" s="28" t="s">
        <v>11178</v>
      </c>
      <c r="G2034" s="28" t="s">
        <v>19403</v>
      </c>
      <c r="H2034" s="28" t="s">
        <v>17412</v>
      </c>
      <c r="I2034" s="28">
        <v>1</v>
      </c>
      <c r="J2034" s="28">
        <v>0</v>
      </c>
      <c r="K2034" s="28">
        <v>0</v>
      </c>
      <c r="L2034" s="28">
        <v>0</v>
      </c>
      <c r="M2034" s="28">
        <v>0</v>
      </c>
      <c r="N2034" s="28">
        <v>2</v>
      </c>
      <c r="O2034" s="28">
        <v>2</v>
      </c>
      <c r="P2034">
        <f>VLOOKUP($A2034,'Item Detail'!$A$2:$G$3180,7,0)</f>
        <v>1</v>
      </c>
      <c r="Q2034" s="30" t="s">
        <v>20729</v>
      </c>
      <c r="R2034" s="30" t="s">
        <v>20730</v>
      </c>
      <c r="S2034" s="30" t="s">
        <v>20731</v>
      </c>
      <c r="T2034" s="30" t="s">
        <v>20732</v>
      </c>
      <c r="U2034" s="30" t="s">
        <v>20733</v>
      </c>
      <c r="V2034" s="30" t="s">
        <v>20734</v>
      </c>
      <c r="W2034" s="30" t="s">
        <v>20737</v>
      </c>
      <c r="X2034" s="30" t="s">
        <v>20734</v>
      </c>
      <c r="Y2034" s="30" t="s">
        <v>20737</v>
      </c>
      <c r="Z2034" s="30" t="s">
        <v>20737</v>
      </c>
      <c r="AA2034" s="32" t="s">
        <v>20788</v>
      </c>
    </row>
    <row r="2035" spans="1:27" x14ac:dyDescent="0.3">
      <c r="A2035" s="28" t="s">
        <v>5632</v>
      </c>
      <c r="B2035" s="28" t="s">
        <v>17420</v>
      </c>
      <c r="C2035" s="28" t="s">
        <v>10743</v>
      </c>
      <c r="D2035" s="28" t="s">
        <v>7677</v>
      </c>
      <c r="E2035" s="28" t="s">
        <v>7707</v>
      </c>
      <c r="F2035" s="28" t="s">
        <v>4208</v>
      </c>
      <c r="G2035" s="28" t="s">
        <v>19404</v>
      </c>
      <c r="H2035" s="28" t="s">
        <v>17419</v>
      </c>
      <c r="I2035" s="28">
        <v>0</v>
      </c>
      <c r="J2035" s="28">
        <v>0</v>
      </c>
      <c r="K2035" s="28">
        <v>1</v>
      </c>
      <c r="L2035" s="28">
        <v>0</v>
      </c>
      <c r="M2035" s="28">
        <v>0</v>
      </c>
      <c r="N2035" s="28">
        <v>2</v>
      </c>
      <c r="O2035" s="28">
        <v>2</v>
      </c>
      <c r="P2035">
        <f>VLOOKUP($A2035,'Item Detail'!$A$2:$G$3180,7,0)</f>
        <v>1</v>
      </c>
      <c r="Q2035" s="30" t="s">
        <v>20738</v>
      </c>
      <c r="R2035" s="30" t="s">
        <v>20730</v>
      </c>
      <c r="S2035" s="30" t="s">
        <v>4207</v>
      </c>
      <c r="T2035" s="30" t="s">
        <v>20732</v>
      </c>
      <c r="U2035" s="30" t="s">
        <v>20732</v>
      </c>
      <c r="V2035" s="30" t="s">
        <v>20737</v>
      </c>
      <c r="W2035" s="30" t="s">
        <v>20737</v>
      </c>
      <c r="X2035" s="30" t="s">
        <v>20737</v>
      </c>
      <c r="Y2035" s="30" t="s">
        <v>20737</v>
      </c>
      <c r="Z2035" s="30" t="s">
        <v>20737</v>
      </c>
      <c r="AA2035" s="32" t="s">
        <v>20785</v>
      </c>
    </row>
    <row r="2036" spans="1:27" x14ac:dyDescent="0.3">
      <c r="A2036" s="28" t="s">
        <v>15438</v>
      </c>
      <c r="B2036" s="28" t="s">
        <v>17513</v>
      </c>
      <c r="C2036" s="28" t="s">
        <v>15439</v>
      </c>
      <c r="D2036" s="28" t="s">
        <v>15440</v>
      </c>
      <c r="E2036" s="28" t="s">
        <v>15441</v>
      </c>
      <c r="F2036" s="28" t="s">
        <v>1938</v>
      </c>
      <c r="G2036" s="28" t="s">
        <v>19405</v>
      </c>
      <c r="H2036" s="28" t="s">
        <v>17453</v>
      </c>
      <c r="I2036" s="28">
        <v>0</v>
      </c>
      <c r="J2036" s="28">
        <v>0</v>
      </c>
      <c r="K2036" s="28">
        <v>0</v>
      </c>
      <c r="L2036" s="28">
        <v>0</v>
      </c>
      <c r="M2036" s="28">
        <v>1</v>
      </c>
      <c r="N2036" s="28">
        <v>2</v>
      </c>
      <c r="O2036" s="28">
        <v>2</v>
      </c>
      <c r="P2036">
        <f>VLOOKUP($A2036,'Item Detail'!$A$2:$G$3180,7,0)</f>
        <v>1</v>
      </c>
      <c r="Q2036" s="30" t="s">
        <v>20729</v>
      </c>
      <c r="R2036" s="30" t="s">
        <v>20730</v>
      </c>
      <c r="S2036" s="30" t="s">
        <v>20731</v>
      </c>
      <c r="T2036" s="30" t="s">
        <v>20732</v>
      </c>
      <c r="U2036" s="30" t="s">
        <v>20732</v>
      </c>
      <c r="V2036" s="30" t="s">
        <v>20734</v>
      </c>
      <c r="W2036" s="30" t="s">
        <v>20737</v>
      </c>
      <c r="X2036" s="30" t="s">
        <v>20737</v>
      </c>
      <c r="Y2036" s="30" t="s">
        <v>20734</v>
      </c>
      <c r="Z2036" s="30" t="s">
        <v>20737</v>
      </c>
      <c r="AA2036" s="32" t="s">
        <v>20790</v>
      </c>
    </row>
    <row r="2037" spans="1:27" x14ac:dyDescent="0.3">
      <c r="A2037" s="28" t="s">
        <v>2652</v>
      </c>
      <c r="B2037" s="28" t="s">
        <v>17458</v>
      </c>
      <c r="C2037" s="28" t="s">
        <v>17033</v>
      </c>
      <c r="D2037" s="28" t="s">
        <v>7677</v>
      </c>
      <c r="E2037" s="28" t="s">
        <v>8966</v>
      </c>
      <c r="F2037" s="28" t="s">
        <v>17651</v>
      </c>
      <c r="G2037" s="28" t="s">
        <v>19406</v>
      </c>
      <c r="H2037" s="28" t="s">
        <v>17428</v>
      </c>
      <c r="I2037" s="28">
        <v>0</v>
      </c>
      <c r="J2037" s="28">
        <v>0</v>
      </c>
      <c r="K2037" s="28">
        <v>1</v>
      </c>
      <c r="L2037" s="28">
        <v>0</v>
      </c>
      <c r="M2037" s="28">
        <v>0</v>
      </c>
      <c r="N2037" s="28">
        <v>2</v>
      </c>
      <c r="O2037" s="28">
        <v>2</v>
      </c>
      <c r="P2037">
        <f>VLOOKUP($A2037,'Item Detail'!$A$2:$G$3180,7,0)</f>
        <v>1</v>
      </c>
      <c r="Q2037" s="30" t="s">
        <v>20741</v>
      </c>
      <c r="R2037" s="30" t="s">
        <v>20730</v>
      </c>
      <c r="S2037" s="30" t="s">
        <v>20742</v>
      </c>
      <c r="T2037" s="30" t="s">
        <v>20732</v>
      </c>
      <c r="U2037" s="30" t="s">
        <v>20732</v>
      </c>
      <c r="V2037" s="30" t="s">
        <v>20737</v>
      </c>
      <c r="W2037" s="30" t="s">
        <v>20737</v>
      </c>
      <c r="X2037" s="30" t="s">
        <v>20737</v>
      </c>
      <c r="Y2037" s="30" t="s">
        <v>20737</v>
      </c>
      <c r="Z2037" s="30" t="s">
        <v>20737</v>
      </c>
      <c r="AA2037" s="32" t="s">
        <v>20789</v>
      </c>
    </row>
    <row r="2038" spans="1:27" x14ac:dyDescent="0.3">
      <c r="A2038" s="28" t="s">
        <v>4119</v>
      </c>
      <c r="B2038" s="28" t="s">
        <v>17426</v>
      </c>
      <c r="C2038" s="28" t="s">
        <v>16480</v>
      </c>
      <c r="D2038" s="28" t="s">
        <v>7677</v>
      </c>
      <c r="E2038" s="28" t="s">
        <v>7716</v>
      </c>
      <c r="F2038" s="28" t="s">
        <v>18410</v>
      </c>
      <c r="G2038" s="28" t="s">
        <v>19407</v>
      </c>
      <c r="H2038" s="28" t="s">
        <v>17428</v>
      </c>
      <c r="I2038" s="28">
        <v>1</v>
      </c>
      <c r="J2038" s="28">
        <v>0</v>
      </c>
      <c r="K2038" s="28">
        <v>0</v>
      </c>
      <c r="L2038" s="28">
        <v>0</v>
      </c>
      <c r="M2038" s="28">
        <v>0</v>
      </c>
      <c r="N2038" s="28">
        <v>2</v>
      </c>
      <c r="O2038" s="28">
        <v>2</v>
      </c>
      <c r="P2038">
        <f>VLOOKUP($A2038,'Item Detail'!$A$2:$G$3180,7,0)</f>
        <v>1</v>
      </c>
      <c r="Q2038" s="30" t="s">
        <v>20741</v>
      </c>
      <c r="R2038" s="30" t="s">
        <v>20730</v>
      </c>
      <c r="S2038" s="30" t="s">
        <v>20742</v>
      </c>
      <c r="T2038" s="30" t="s">
        <v>20732</v>
      </c>
      <c r="U2038" s="30" t="s">
        <v>20732</v>
      </c>
      <c r="V2038" s="30" t="s">
        <v>20737</v>
      </c>
      <c r="W2038" s="30" t="s">
        <v>20737</v>
      </c>
      <c r="X2038" s="30" t="s">
        <v>20737</v>
      </c>
      <c r="Y2038" s="30" t="s">
        <v>20737</v>
      </c>
      <c r="Z2038" s="30" t="s">
        <v>20737</v>
      </c>
      <c r="AA2038" s="32" t="s">
        <v>20789</v>
      </c>
    </row>
    <row r="2039" spans="1:27" x14ac:dyDescent="0.3">
      <c r="A2039" s="28" t="s">
        <v>5101</v>
      </c>
      <c r="B2039" s="28" t="s">
        <v>17426</v>
      </c>
      <c r="C2039" s="28" t="s">
        <v>16434</v>
      </c>
      <c r="D2039" s="28" t="s">
        <v>16435</v>
      </c>
      <c r="E2039" s="28" t="s">
        <v>8187</v>
      </c>
      <c r="F2039" s="28" t="s">
        <v>5103</v>
      </c>
      <c r="G2039" s="28" t="s">
        <v>19408</v>
      </c>
      <c r="H2039" s="28" t="s">
        <v>17419</v>
      </c>
      <c r="I2039" s="28">
        <v>0</v>
      </c>
      <c r="J2039" s="28">
        <v>0</v>
      </c>
      <c r="K2039" s="28">
        <v>1</v>
      </c>
      <c r="L2039" s="28">
        <v>0</v>
      </c>
      <c r="M2039" s="28">
        <v>0</v>
      </c>
      <c r="N2039" s="28">
        <v>2</v>
      </c>
      <c r="O2039" s="28">
        <v>2</v>
      </c>
      <c r="P2039">
        <f>VLOOKUP($A2039,'Item Detail'!$A$2:$G$3180,7,0)</f>
        <v>1</v>
      </c>
      <c r="Q2039" s="30" t="s">
        <v>20735</v>
      </c>
      <c r="R2039" s="30" t="s">
        <v>20730</v>
      </c>
      <c r="S2039" s="30" t="s">
        <v>4207</v>
      </c>
      <c r="T2039" s="30" t="s">
        <v>20732</v>
      </c>
      <c r="U2039" s="30" t="s">
        <v>20732</v>
      </c>
      <c r="V2039" s="30" t="s">
        <v>20737</v>
      </c>
      <c r="W2039" s="30" t="s">
        <v>20737</v>
      </c>
      <c r="X2039" s="30" t="s">
        <v>20737</v>
      </c>
      <c r="Y2039" s="30" t="s">
        <v>20737</v>
      </c>
      <c r="Z2039" s="30" t="s">
        <v>20737</v>
      </c>
      <c r="AA2039" s="32" t="s">
        <v>20789</v>
      </c>
    </row>
    <row r="2040" spans="1:27" x14ac:dyDescent="0.3">
      <c r="A2040" s="28" t="s">
        <v>6772</v>
      </c>
      <c r="B2040" s="28" t="s">
        <v>17420</v>
      </c>
      <c r="C2040" s="28" t="s">
        <v>15635</v>
      </c>
      <c r="D2040" s="28" t="s">
        <v>10062</v>
      </c>
      <c r="E2040" s="28" t="s">
        <v>8678</v>
      </c>
      <c r="F2040" s="28" t="s">
        <v>18085</v>
      </c>
      <c r="G2040" s="28" t="s">
        <v>19409</v>
      </c>
      <c r="H2040" s="28" t="s">
        <v>17419</v>
      </c>
      <c r="I2040" s="28">
        <v>1</v>
      </c>
      <c r="J2040" s="28">
        <v>0</v>
      </c>
      <c r="K2040" s="28">
        <v>0</v>
      </c>
      <c r="L2040" s="28">
        <v>0</v>
      </c>
      <c r="M2040" s="28">
        <v>0</v>
      </c>
      <c r="N2040" s="28">
        <v>2</v>
      </c>
      <c r="O2040" s="28">
        <v>2</v>
      </c>
      <c r="P2040">
        <f>VLOOKUP($A2040,'Item Detail'!$A$2:$G$3180,7,0)</f>
        <v>1</v>
      </c>
      <c r="Q2040" s="30" t="s">
        <v>20735</v>
      </c>
      <c r="R2040" s="30" t="s">
        <v>20730</v>
      </c>
      <c r="S2040" s="30" t="s">
        <v>4207</v>
      </c>
      <c r="T2040" s="30" t="s">
        <v>20732</v>
      </c>
      <c r="U2040" s="30" t="s">
        <v>20732</v>
      </c>
      <c r="V2040" s="30" t="s">
        <v>20737</v>
      </c>
      <c r="W2040" s="30" t="s">
        <v>20737</v>
      </c>
      <c r="X2040" s="30" t="s">
        <v>20737</v>
      </c>
      <c r="Y2040" s="30" t="s">
        <v>20737</v>
      </c>
      <c r="Z2040" s="30" t="s">
        <v>20737</v>
      </c>
      <c r="AA2040" s="32" t="s">
        <v>20789</v>
      </c>
    </row>
    <row r="2041" spans="1:27" x14ac:dyDescent="0.3">
      <c r="A2041" s="28" t="s">
        <v>3240</v>
      </c>
      <c r="B2041" s="28" t="s">
        <v>17458</v>
      </c>
      <c r="C2041" s="28" t="s">
        <v>12934</v>
      </c>
      <c r="D2041" s="28" t="s">
        <v>8998</v>
      </c>
      <c r="E2041" s="28" t="s">
        <v>7787</v>
      </c>
      <c r="F2041" s="28" t="s">
        <v>1654</v>
      </c>
      <c r="G2041" s="28" t="s">
        <v>19410</v>
      </c>
      <c r="H2041" s="28" t="s">
        <v>17428</v>
      </c>
      <c r="I2041" s="28">
        <v>0</v>
      </c>
      <c r="J2041" s="28">
        <v>0</v>
      </c>
      <c r="K2041" s="28">
        <v>1</v>
      </c>
      <c r="L2041" s="28">
        <v>0</v>
      </c>
      <c r="M2041" s="28">
        <v>0</v>
      </c>
      <c r="N2041" s="28">
        <v>2</v>
      </c>
      <c r="O2041" s="28">
        <v>2</v>
      </c>
      <c r="P2041">
        <f>VLOOKUP($A2041,'Item Detail'!$A$2:$G$3180,7,0)</f>
        <v>1</v>
      </c>
      <c r="Q2041" s="30" t="s">
        <v>20741</v>
      </c>
      <c r="R2041" s="30" t="s">
        <v>20730</v>
      </c>
      <c r="S2041" s="30" t="s">
        <v>20742</v>
      </c>
      <c r="T2041" s="30" t="s">
        <v>20732</v>
      </c>
      <c r="U2041" s="30" t="s">
        <v>20733</v>
      </c>
      <c r="V2041" s="30" t="s">
        <v>20737</v>
      </c>
      <c r="W2041" s="30" t="s">
        <v>20737</v>
      </c>
      <c r="X2041" s="30" t="s">
        <v>20737</v>
      </c>
      <c r="Y2041" s="30" t="s">
        <v>20737</v>
      </c>
      <c r="Z2041" s="30" t="s">
        <v>20737</v>
      </c>
      <c r="AA2041" s="32" t="s">
        <v>20789</v>
      </c>
    </row>
    <row r="2042" spans="1:27" x14ac:dyDescent="0.3">
      <c r="A2042" s="28" t="s">
        <v>13727</v>
      </c>
      <c r="B2042" s="28" t="s">
        <v>17437</v>
      </c>
      <c r="C2042" s="28" t="s">
        <v>9730</v>
      </c>
      <c r="D2042" s="28" t="s">
        <v>13728</v>
      </c>
      <c r="E2042" s="28" t="s">
        <v>13729</v>
      </c>
      <c r="F2042" s="28" t="s">
        <v>18391</v>
      </c>
      <c r="G2042" s="28" t="s">
        <v>19411</v>
      </c>
      <c r="H2042" s="28" t="s">
        <v>17413</v>
      </c>
      <c r="I2042" s="28">
        <v>1</v>
      </c>
      <c r="J2042" s="28">
        <v>0</v>
      </c>
      <c r="K2042" s="28">
        <v>0</v>
      </c>
      <c r="L2042" s="28">
        <v>0</v>
      </c>
      <c r="M2042" s="28">
        <v>0</v>
      </c>
      <c r="N2042" s="28">
        <v>2</v>
      </c>
      <c r="O2042" s="28">
        <v>2</v>
      </c>
      <c r="P2042">
        <f>VLOOKUP($A2042,'Item Detail'!$A$2:$G$3180,7,0)</f>
        <v>1</v>
      </c>
      <c r="Q2042" s="30" t="s">
        <v>20739</v>
      </c>
      <c r="R2042" s="30" t="s">
        <v>20752</v>
      </c>
      <c r="S2042" s="30" t="s">
        <v>20752</v>
      </c>
      <c r="T2042" s="30" t="s">
        <v>20732</v>
      </c>
      <c r="U2042" s="30" t="s">
        <v>20749</v>
      </c>
      <c r="V2042" s="30" t="s">
        <v>20737</v>
      </c>
      <c r="W2042" s="30" t="s">
        <v>20737</v>
      </c>
      <c r="X2042" s="30" t="s">
        <v>20737</v>
      </c>
      <c r="Y2042" s="30" t="s">
        <v>20737</v>
      </c>
      <c r="Z2042" s="30" t="s">
        <v>20737</v>
      </c>
      <c r="AA2042" s="32" t="s">
        <v>20786</v>
      </c>
    </row>
    <row r="2043" spans="1:27" x14ac:dyDescent="0.3">
      <c r="A2043" s="28" t="s">
        <v>13195</v>
      </c>
      <c r="B2043" s="28" t="s">
        <v>17513</v>
      </c>
      <c r="C2043" s="28" t="s">
        <v>13196</v>
      </c>
      <c r="D2043" s="28" t="s">
        <v>13197</v>
      </c>
      <c r="E2043" s="28" t="s">
        <v>12803</v>
      </c>
      <c r="F2043" s="28" t="s">
        <v>2909</v>
      </c>
      <c r="G2043" s="28" t="s">
        <v>19412</v>
      </c>
      <c r="H2043" s="28" t="s">
        <v>17453</v>
      </c>
      <c r="I2043" s="28">
        <v>0</v>
      </c>
      <c r="J2043" s="28">
        <v>0</v>
      </c>
      <c r="K2043" s="28">
        <v>0</v>
      </c>
      <c r="L2043" s="28">
        <v>0</v>
      </c>
      <c r="M2043" s="28">
        <v>1</v>
      </c>
      <c r="N2043" s="28">
        <v>2</v>
      </c>
      <c r="O2043" s="28">
        <v>2</v>
      </c>
      <c r="P2043">
        <f>VLOOKUP($A2043,'Item Detail'!$A$2:$G$3180,7,0)</f>
        <v>1</v>
      </c>
      <c r="Q2043" s="30" t="s">
        <v>20754</v>
      </c>
      <c r="R2043" s="30" t="s">
        <v>20730</v>
      </c>
      <c r="S2043" s="30" t="s">
        <v>20731</v>
      </c>
      <c r="T2043" s="30" t="s">
        <v>20732</v>
      </c>
      <c r="U2043" s="30" t="s">
        <v>20733</v>
      </c>
      <c r="V2043" s="30" t="s">
        <v>20737</v>
      </c>
      <c r="W2043" s="30" t="s">
        <v>20734</v>
      </c>
      <c r="X2043" s="30" t="s">
        <v>20734</v>
      </c>
      <c r="Y2043" s="30" t="s">
        <v>20737</v>
      </c>
      <c r="Z2043" s="30" t="s">
        <v>20737</v>
      </c>
      <c r="AA2043" s="32" t="s">
        <v>20790</v>
      </c>
    </row>
    <row r="2044" spans="1:27" x14ac:dyDescent="0.3">
      <c r="A2044" s="28" t="s">
        <v>13985</v>
      </c>
      <c r="B2044" s="28" t="s">
        <v>17437</v>
      </c>
      <c r="C2044" s="28" t="s">
        <v>13986</v>
      </c>
      <c r="D2044" s="28" t="s">
        <v>13987</v>
      </c>
      <c r="E2044" s="28" t="s">
        <v>7787</v>
      </c>
      <c r="F2044" s="28" t="s">
        <v>2795</v>
      </c>
      <c r="G2044" s="28" t="s">
        <v>19413</v>
      </c>
      <c r="H2044" s="28" t="s">
        <v>17413</v>
      </c>
      <c r="I2044" s="28">
        <v>1</v>
      </c>
      <c r="J2044" s="28">
        <v>0</v>
      </c>
      <c r="K2044" s="28">
        <v>0</v>
      </c>
      <c r="L2044" s="28">
        <v>0</v>
      </c>
      <c r="M2044" s="28">
        <v>0</v>
      </c>
      <c r="N2044" s="28">
        <v>2</v>
      </c>
      <c r="O2044" s="28">
        <v>2</v>
      </c>
      <c r="P2044">
        <f>VLOOKUP($A2044,'Item Detail'!$A$2:$G$3180,7,0)</f>
        <v>1</v>
      </c>
      <c r="Q2044" s="30" t="s">
        <v>20754</v>
      </c>
      <c r="R2044" s="30" t="s">
        <v>20730</v>
      </c>
      <c r="S2044" s="30" t="s">
        <v>20731</v>
      </c>
      <c r="T2044" s="30" t="s">
        <v>20732</v>
      </c>
      <c r="U2044" s="30" t="s">
        <v>20732</v>
      </c>
      <c r="V2044" s="30" t="s">
        <v>20734</v>
      </c>
      <c r="W2044" s="30" t="s">
        <v>20737</v>
      </c>
      <c r="X2044" s="30" t="s">
        <v>20737</v>
      </c>
      <c r="Y2044" s="30" t="s">
        <v>20734</v>
      </c>
      <c r="Z2044" s="30" t="s">
        <v>20734</v>
      </c>
      <c r="AA2044" s="32" t="s">
        <v>20788</v>
      </c>
    </row>
    <row r="2045" spans="1:27" x14ac:dyDescent="0.3">
      <c r="A2045" s="28" t="s">
        <v>15457</v>
      </c>
      <c r="B2045" s="28" t="s">
        <v>17422</v>
      </c>
      <c r="C2045" s="28" t="s">
        <v>15458</v>
      </c>
      <c r="D2045" s="28" t="s">
        <v>15459</v>
      </c>
      <c r="E2045" s="28" t="s">
        <v>7707</v>
      </c>
      <c r="F2045" s="28" t="s">
        <v>1814</v>
      </c>
      <c r="G2045" s="28" t="s">
        <v>19414</v>
      </c>
      <c r="H2045" s="28" t="s">
        <v>17413</v>
      </c>
      <c r="I2045" s="28">
        <v>1</v>
      </c>
      <c r="J2045" s="28">
        <v>0</v>
      </c>
      <c r="K2045" s="28">
        <v>0</v>
      </c>
      <c r="L2045" s="28">
        <v>0</v>
      </c>
      <c r="M2045" s="28">
        <v>0</v>
      </c>
      <c r="N2045" s="28">
        <v>2</v>
      </c>
      <c r="O2045" s="28">
        <v>2</v>
      </c>
      <c r="P2045">
        <f>VLOOKUP($A2045,'Item Detail'!$A$2:$G$3180,7,0)</f>
        <v>1</v>
      </c>
      <c r="Q2045" s="30" t="s">
        <v>20729</v>
      </c>
      <c r="R2045" s="30" t="s">
        <v>20730</v>
      </c>
      <c r="S2045" s="30" t="s">
        <v>20731</v>
      </c>
      <c r="T2045" s="30" t="s">
        <v>20732</v>
      </c>
      <c r="U2045" s="30" t="s">
        <v>20732</v>
      </c>
      <c r="V2045" s="30" t="s">
        <v>20734</v>
      </c>
      <c r="W2045" s="30" t="s">
        <v>20734</v>
      </c>
      <c r="X2045" s="30" t="s">
        <v>20737</v>
      </c>
      <c r="Y2045" s="30" t="s">
        <v>20734</v>
      </c>
      <c r="Z2045" s="30" t="s">
        <v>20734</v>
      </c>
      <c r="AA2045" s="32" t="s">
        <v>20788</v>
      </c>
    </row>
    <row r="2046" spans="1:27" x14ac:dyDescent="0.3">
      <c r="A2046" s="28" t="s">
        <v>3721</v>
      </c>
      <c r="B2046" s="28" t="s">
        <v>17458</v>
      </c>
      <c r="C2046" s="28" t="s">
        <v>17039</v>
      </c>
      <c r="D2046" s="28" t="s">
        <v>7677</v>
      </c>
      <c r="E2046" s="28" t="s">
        <v>7716</v>
      </c>
      <c r="F2046" s="28" t="s">
        <v>1938</v>
      </c>
      <c r="G2046" s="28" t="s">
        <v>19415</v>
      </c>
      <c r="H2046" s="28" t="s">
        <v>17428</v>
      </c>
      <c r="I2046" s="28">
        <v>0</v>
      </c>
      <c r="J2046" s="28">
        <v>0</v>
      </c>
      <c r="K2046" s="28">
        <v>0</v>
      </c>
      <c r="L2046" s="28">
        <v>0</v>
      </c>
      <c r="M2046" s="28">
        <v>1</v>
      </c>
      <c r="N2046" s="28">
        <v>2</v>
      </c>
      <c r="O2046" s="28">
        <v>2</v>
      </c>
      <c r="P2046">
        <f>VLOOKUP($A2046,'Item Detail'!$A$2:$G$3180,7,0)</f>
        <v>1</v>
      </c>
      <c r="Q2046" s="30" t="s">
        <v>20741</v>
      </c>
      <c r="R2046" s="30" t="s">
        <v>20730</v>
      </c>
      <c r="S2046" s="30" t="s">
        <v>20742</v>
      </c>
      <c r="T2046" s="30" t="s">
        <v>20732</v>
      </c>
      <c r="U2046" s="30" t="s">
        <v>20732</v>
      </c>
      <c r="V2046" s="30" t="s">
        <v>20737</v>
      </c>
      <c r="W2046" s="30" t="s">
        <v>20737</v>
      </c>
      <c r="X2046" s="30" t="s">
        <v>20737</v>
      </c>
      <c r="Y2046" s="30" t="s">
        <v>20737</v>
      </c>
      <c r="Z2046" s="30" t="s">
        <v>20737</v>
      </c>
      <c r="AA2046" s="32" t="s">
        <v>20789</v>
      </c>
    </row>
    <row r="2047" spans="1:27" x14ac:dyDescent="0.3">
      <c r="A2047" s="28" t="s">
        <v>4766</v>
      </c>
      <c r="B2047" s="28" t="s">
        <v>17483</v>
      </c>
      <c r="C2047" s="28" t="s">
        <v>13423</v>
      </c>
      <c r="D2047" s="28" t="s">
        <v>7677</v>
      </c>
      <c r="E2047" s="28" t="s">
        <v>7734</v>
      </c>
      <c r="F2047" s="28" t="s">
        <v>18098</v>
      </c>
      <c r="G2047" s="28" t="s">
        <v>19416</v>
      </c>
      <c r="H2047" s="28" t="s">
        <v>17419</v>
      </c>
      <c r="I2047" s="28">
        <v>0</v>
      </c>
      <c r="J2047" s="28">
        <v>0</v>
      </c>
      <c r="K2047" s="28">
        <v>0</v>
      </c>
      <c r="L2047" s="28">
        <v>0</v>
      </c>
      <c r="M2047" s="28">
        <v>1</v>
      </c>
      <c r="N2047" s="28">
        <v>2</v>
      </c>
      <c r="O2047" s="28">
        <v>2</v>
      </c>
      <c r="P2047">
        <f>VLOOKUP($A2047,'Item Detail'!$A$2:$G$3180,7,0)</f>
        <v>1</v>
      </c>
      <c r="Q2047" s="30" t="s">
        <v>20735</v>
      </c>
      <c r="R2047" s="30" t="s">
        <v>20730</v>
      </c>
      <c r="S2047" s="30" t="s">
        <v>4207</v>
      </c>
      <c r="T2047" s="30" t="s">
        <v>20732</v>
      </c>
      <c r="U2047" s="30" t="s">
        <v>20732</v>
      </c>
      <c r="V2047" s="30" t="s">
        <v>20737</v>
      </c>
      <c r="W2047" s="30" t="s">
        <v>20737</v>
      </c>
      <c r="X2047" s="30" t="s">
        <v>20737</v>
      </c>
      <c r="Y2047" s="30" t="s">
        <v>20737</v>
      </c>
      <c r="Z2047" s="30" t="s">
        <v>20737</v>
      </c>
      <c r="AA2047" s="32" t="s">
        <v>20789</v>
      </c>
    </row>
    <row r="2048" spans="1:27" x14ac:dyDescent="0.3">
      <c r="A2048" s="28" t="s">
        <v>15401</v>
      </c>
      <c r="B2048" s="28" t="s">
        <v>17715</v>
      </c>
      <c r="C2048" s="28" t="s">
        <v>15402</v>
      </c>
      <c r="D2048" s="28" t="s">
        <v>7677</v>
      </c>
      <c r="E2048" s="28" t="s">
        <v>15403</v>
      </c>
      <c r="F2048" s="28" t="s">
        <v>1757</v>
      </c>
      <c r="G2048" s="28" t="s">
        <v>19417</v>
      </c>
      <c r="H2048" s="28" t="s">
        <v>17412</v>
      </c>
      <c r="I2048" s="28">
        <v>1</v>
      </c>
      <c r="J2048" s="28">
        <v>0</v>
      </c>
      <c r="K2048" s="28">
        <v>0</v>
      </c>
      <c r="L2048" s="28">
        <v>0</v>
      </c>
      <c r="M2048" s="28">
        <v>0</v>
      </c>
      <c r="N2048" s="28">
        <v>2</v>
      </c>
      <c r="O2048" s="28">
        <v>2</v>
      </c>
      <c r="P2048">
        <f>VLOOKUP($A2048,'Item Detail'!$A$2:$G$3180,7,0)</f>
        <v>1</v>
      </c>
      <c r="Q2048" s="30" t="s">
        <v>20754</v>
      </c>
      <c r="R2048" s="30" t="s">
        <v>20730</v>
      </c>
      <c r="S2048" s="30" t="s">
        <v>20731</v>
      </c>
      <c r="T2048" s="30" t="s">
        <v>20732</v>
      </c>
      <c r="U2048" s="30" t="s">
        <v>20783</v>
      </c>
      <c r="V2048" s="30" t="s">
        <v>20734</v>
      </c>
      <c r="W2048" s="30" t="s">
        <v>20734</v>
      </c>
      <c r="X2048" s="30" t="s">
        <v>20734</v>
      </c>
      <c r="Y2048" s="30" t="s">
        <v>20734</v>
      </c>
      <c r="Z2048" s="30" t="s">
        <v>20734</v>
      </c>
      <c r="AA2048" s="32" t="s">
        <v>20788</v>
      </c>
    </row>
    <row r="2049" spans="1:27" x14ac:dyDescent="0.3">
      <c r="A2049" s="28" t="s">
        <v>2948</v>
      </c>
      <c r="B2049" s="28" t="s">
        <v>17570</v>
      </c>
      <c r="C2049" s="28" t="s">
        <v>9891</v>
      </c>
      <c r="D2049" s="28" t="s">
        <v>11439</v>
      </c>
      <c r="E2049" s="28" t="s">
        <v>8447</v>
      </c>
      <c r="F2049" s="28" t="s">
        <v>1946</v>
      </c>
      <c r="G2049" s="28" t="s">
        <v>19418</v>
      </c>
      <c r="H2049" s="28" t="s">
        <v>17428</v>
      </c>
      <c r="I2049" s="28">
        <v>1</v>
      </c>
      <c r="J2049" s="28">
        <v>0</v>
      </c>
      <c r="K2049" s="28">
        <v>0</v>
      </c>
      <c r="L2049" s="28">
        <v>0</v>
      </c>
      <c r="M2049" s="28">
        <v>0</v>
      </c>
      <c r="N2049" s="28">
        <v>2</v>
      </c>
      <c r="O2049" s="28">
        <v>2</v>
      </c>
      <c r="P2049">
        <f>VLOOKUP($A2049,'Item Detail'!$A$2:$G$3180,7,0)</f>
        <v>1</v>
      </c>
      <c r="Q2049" s="30" t="s">
        <v>20741</v>
      </c>
      <c r="R2049" s="30" t="s">
        <v>20730</v>
      </c>
      <c r="S2049" s="30" t="s">
        <v>20742</v>
      </c>
      <c r="T2049" s="30" t="s">
        <v>20732</v>
      </c>
      <c r="U2049" s="30" t="s">
        <v>20732</v>
      </c>
      <c r="V2049" s="30" t="s">
        <v>20737</v>
      </c>
      <c r="W2049" s="30" t="s">
        <v>20737</v>
      </c>
      <c r="X2049" s="30" t="s">
        <v>20737</v>
      </c>
      <c r="Y2049" s="30" t="s">
        <v>20737</v>
      </c>
      <c r="Z2049" s="30" t="s">
        <v>20737</v>
      </c>
      <c r="AA2049" s="32" t="s">
        <v>20789</v>
      </c>
    </row>
    <row r="2050" spans="1:27" x14ac:dyDescent="0.3">
      <c r="A2050" s="28" t="s">
        <v>16692</v>
      </c>
      <c r="B2050" s="28" t="s">
        <v>17410</v>
      </c>
      <c r="C2050" s="28" t="s">
        <v>16693</v>
      </c>
      <c r="D2050" s="28" t="s">
        <v>16694</v>
      </c>
      <c r="E2050" s="28" t="s">
        <v>8097</v>
      </c>
      <c r="F2050" s="28" t="s">
        <v>4054</v>
      </c>
      <c r="G2050" s="28" t="s">
        <v>19419</v>
      </c>
      <c r="H2050" s="28" t="s">
        <v>17412</v>
      </c>
      <c r="I2050" s="28">
        <v>1</v>
      </c>
      <c r="J2050" s="28">
        <v>0</v>
      </c>
      <c r="K2050" s="28">
        <v>0</v>
      </c>
      <c r="L2050" s="28">
        <v>0</v>
      </c>
      <c r="M2050" s="28">
        <v>0</v>
      </c>
      <c r="N2050" s="28">
        <v>2</v>
      </c>
      <c r="O2050" s="28">
        <v>2</v>
      </c>
      <c r="P2050">
        <f>VLOOKUP($A2050,'Item Detail'!$A$2:$G$3180,7,0)</f>
        <v>1</v>
      </c>
      <c r="Q2050" s="30" t="s">
        <v>20754</v>
      </c>
      <c r="R2050" s="30" t="s">
        <v>20730</v>
      </c>
      <c r="S2050" s="30" t="s">
        <v>20731</v>
      </c>
      <c r="T2050" s="30" t="s">
        <v>20732</v>
      </c>
      <c r="U2050" s="30" t="s">
        <v>20733</v>
      </c>
      <c r="V2050" s="30" t="s">
        <v>20734</v>
      </c>
      <c r="W2050" s="30" t="s">
        <v>20737</v>
      </c>
      <c r="X2050" s="30" t="s">
        <v>20737</v>
      </c>
      <c r="Y2050" s="30" t="s">
        <v>20737</v>
      </c>
      <c r="Z2050" s="30" t="s">
        <v>20737</v>
      </c>
      <c r="AA2050" s="32" t="s">
        <v>20788</v>
      </c>
    </row>
    <row r="2051" spans="1:27" x14ac:dyDescent="0.3">
      <c r="A2051" s="28" t="s">
        <v>12585</v>
      </c>
      <c r="B2051" s="28" t="s">
        <v>17513</v>
      </c>
      <c r="C2051" s="28" t="s">
        <v>12586</v>
      </c>
      <c r="D2051" s="28" t="s">
        <v>7677</v>
      </c>
      <c r="E2051" s="28" t="s">
        <v>7977</v>
      </c>
      <c r="F2051" s="28" t="s">
        <v>2037</v>
      </c>
      <c r="G2051" s="28" t="s">
        <v>19420</v>
      </c>
      <c r="H2051" s="28" t="s">
        <v>17453</v>
      </c>
      <c r="I2051" s="28">
        <v>0</v>
      </c>
      <c r="J2051" s="28">
        <v>0</v>
      </c>
      <c r="K2051" s="28">
        <v>0</v>
      </c>
      <c r="L2051" s="28">
        <v>0</v>
      </c>
      <c r="M2051" s="28">
        <v>1</v>
      </c>
      <c r="N2051" s="28">
        <v>2</v>
      </c>
      <c r="O2051" s="28">
        <v>2</v>
      </c>
      <c r="P2051">
        <f>VLOOKUP($A2051,'Item Detail'!$A$2:$G$3180,7,0)</f>
        <v>1</v>
      </c>
      <c r="Q2051" s="30" t="s">
        <v>20729</v>
      </c>
      <c r="R2051" s="30" t="s">
        <v>20730</v>
      </c>
      <c r="S2051" s="30" t="s">
        <v>20731</v>
      </c>
      <c r="T2051" s="30" t="s">
        <v>20732</v>
      </c>
      <c r="U2051" s="30" t="s">
        <v>20732</v>
      </c>
      <c r="V2051" s="30" t="s">
        <v>20734</v>
      </c>
      <c r="W2051" s="30" t="s">
        <v>20737</v>
      </c>
      <c r="X2051" s="30" t="s">
        <v>20734</v>
      </c>
      <c r="Y2051" s="30" t="s">
        <v>20737</v>
      </c>
      <c r="Z2051" s="30" t="s">
        <v>20737</v>
      </c>
      <c r="AA2051" s="32" t="s">
        <v>20790</v>
      </c>
    </row>
    <row r="2052" spans="1:27" x14ac:dyDescent="0.3">
      <c r="A2052" s="28" t="s">
        <v>14236</v>
      </c>
      <c r="B2052" s="28" t="s">
        <v>17481</v>
      </c>
      <c r="C2052" s="28" t="s">
        <v>14237</v>
      </c>
      <c r="D2052" s="28" t="s">
        <v>14238</v>
      </c>
      <c r="E2052" s="28" t="s">
        <v>8051</v>
      </c>
      <c r="F2052" s="28" t="s">
        <v>11178</v>
      </c>
      <c r="G2052" s="28" t="s">
        <v>19421</v>
      </c>
      <c r="H2052" s="28" t="s">
        <v>17413</v>
      </c>
      <c r="I2052" s="28">
        <v>1</v>
      </c>
      <c r="J2052" s="28">
        <v>0</v>
      </c>
      <c r="K2052" s="28">
        <v>0</v>
      </c>
      <c r="L2052" s="28">
        <v>0</v>
      </c>
      <c r="M2052" s="28">
        <v>0</v>
      </c>
      <c r="N2052" s="28">
        <v>2</v>
      </c>
      <c r="O2052" s="28">
        <v>2</v>
      </c>
      <c r="P2052">
        <f>VLOOKUP($A2052,'Item Detail'!$A$2:$G$3180,7,0)</f>
        <v>1</v>
      </c>
      <c r="Q2052" s="30" t="s">
        <v>20729</v>
      </c>
      <c r="R2052" s="30" t="s">
        <v>20730</v>
      </c>
      <c r="S2052" s="30" t="s">
        <v>20731</v>
      </c>
      <c r="T2052" s="30" t="s">
        <v>20732</v>
      </c>
      <c r="U2052" s="30" t="s">
        <v>20733</v>
      </c>
      <c r="V2052" s="30" t="s">
        <v>20734</v>
      </c>
      <c r="W2052" s="30" t="s">
        <v>20737</v>
      </c>
      <c r="X2052" s="30" t="s">
        <v>20737</v>
      </c>
      <c r="Y2052" s="30" t="s">
        <v>20737</v>
      </c>
      <c r="Z2052" s="30" t="s">
        <v>20737</v>
      </c>
      <c r="AA2052" s="32" t="s">
        <v>20788</v>
      </c>
    </row>
    <row r="2053" spans="1:27" x14ac:dyDescent="0.3">
      <c r="A2053" s="28" t="s">
        <v>5168</v>
      </c>
      <c r="B2053" s="28" t="s">
        <v>17468</v>
      </c>
      <c r="C2053" s="28" t="s">
        <v>7802</v>
      </c>
      <c r="D2053" s="28" t="s">
        <v>7803</v>
      </c>
      <c r="E2053" s="28" t="s">
        <v>15500</v>
      </c>
      <c r="F2053" s="28" t="s">
        <v>4406</v>
      </c>
      <c r="G2053" s="28" t="s">
        <v>19422</v>
      </c>
      <c r="H2053" s="28" t="s">
        <v>17419</v>
      </c>
      <c r="I2053" s="28">
        <v>0</v>
      </c>
      <c r="J2053" s="28">
        <v>0</v>
      </c>
      <c r="K2053" s="28">
        <v>0</v>
      </c>
      <c r="L2053" s="28">
        <v>0</v>
      </c>
      <c r="M2053" s="28">
        <v>1</v>
      </c>
      <c r="N2053" s="28">
        <v>2</v>
      </c>
      <c r="O2053" s="28">
        <v>2</v>
      </c>
      <c r="P2053">
        <f>VLOOKUP($A2053,'Item Detail'!$A$2:$G$3180,7,0)</f>
        <v>1</v>
      </c>
      <c r="Q2053" s="30" t="s">
        <v>20735</v>
      </c>
      <c r="R2053" s="30" t="s">
        <v>20730</v>
      </c>
      <c r="S2053" s="30" t="s">
        <v>4207</v>
      </c>
      <c r="T2053" s="30" t="s">
        <v>20743</v>
      </c>
      <c r="U2053" s="30" t="s">
        <v>20749</v>
      </c>
      <c r="V2053" s="30" t="s">
        <v>20737</v>
      </c>
      <c r="W2053" s="30" t="s">
        <v>20737</v>
      </c>
      <c r="X2053" s="30" t="s">
        <v>20737</v>
      </c>
      <c r="Y2053" s="30" t="s">
        <v>20737</v>
      </c>
      <c r="Z2053" s="30" t="s">
        <v>20737</v>
      </c>
      <c r="AA2053" s="32" t="s">
        <v>20785</v>
      </c>
    </row>
    <row r="2054" spans="1:27" x14ac:dyDescent="0.3">
      <c r="A2054" s="28" t="s">
        <v>12801</v>
      </c>
      <c r="B2054" s="28" t="s">
        <v>17915</v>
      </c>
      <c r="C2054" s="28" t="s">
        <v>12802</v>
      </c>
      <c r="D2054" s="28" t="s">
        <v>7677</v>
      </c>
      <c r="E2054" s="28" t="s">
        <v>12803</v>
      </c>
      <c r="F2054" s="28" t="s">
        <v>12804</v>
      </c>
      <c r="G2054" s="28" t="s">
        <v>19423</v>
      </c>
      <c r="H2054" s="28" t="s">
        <v>17413</v>
      </c>
      <c r="I2054" s="28">
        <v>1</v>
      </c>
      <c r="J2054" s="28">
        <v>0</v>
      </c>
      <c r="K2054" s="28">
        <v>0</v>
      </c>
      <c r="L2054" s="28">
        <v>0</v>
      </c>
      <c r="M2054" s="28">
        <v>0</v>
      </c>
      <c r="N2054" s="28">
        <v>2</v>
      </c>
      <c r="O2054" s="28">
        <v>2</v>
      </c>
      <c r="P2054">
        <f>VLOOKUP($A2054,'Item Detail'!$A$2:$G$3180,7,0)</f>
        <v>1</v>
      </c>
      <c r="Q2054" s="30" t="s">
        <v>20729</v>
      </c>
      <c r="R2054" s="30" t="s">
        <v>20730</v>
      </c>
      <c r="S2054" s="30" t="s">
        <v>20731</v>
      </c>
      <c r="T2054" s="30" t="s">
        <v>20732</v>
      </c>
      <c r="U2054" s="30" t="s">
        <v>20732</v>
      </c>
      <c r="V2054" s="30" t="s">
        <v>20734</v>
      </c>
      <c r="W2054" s="30" t="s">
        <v>20737</v>
      </c>
      <c r="X2054" s="30" t="s">
        <v>20734</v>
      </c>
      <c r="Y2054" s="30" t="s">
        <v>20737</v>
      </c>
      <c r="Z2054" s="30" t="s">
        <v>20737</v>
      </c>
      <c r="AA2054" s="32" t="s">
        <v>20788</v>
      </c>
    </row>
    <row r="2055" spans="1:27" x14ac:dyDescent="0.3">
      <c r="A2055" s="28" t="s">
        <v>12421</v>
      </c>
      <c r="B2055" s="28" t="s">
        <v>17489</v>
      </c>
      <c r="C2055" s="28" t="s">
        <v>12422</v>
      </c>
      <c r="D2055" s="28" t="s">
        <v>12423</v>
      </c>
      <c r="E2055" s="28" t="s">
        <v>8106</v>
      </c>
      <c r="F2055" s="28" t="s">
        <v>1716</v>
      </c>
      <c r="G2055" s="28" t="s">
        <v>19424</v>
      </c>
      <c r="H2055" s="28" t="s">
        <v>17412</v>
      </c>
      <c r="I2055" s="28">
        <v>1</v>
      </c>
      <c r="J2055" s="28">
        <v>0</v>
      </c>
      <c r="K2055" s="28">
        <v>0</v>
      </c>
      <c r="L2055" s="28">
        <v>0</v>
      </c>
      <c r="M2055" s="28">
        <v>0</v>
      </c>
      <c r="N2055" s="28">
        <v>2</v>
      </c>
      <c r="O2055" s="28">
        <v>2</v>
      </c>
      <c r="P2055">
        <f>VLOOKUP($A2055,'Item Detail'!$A$2:$G$3180,7,0)</f>
        <v>1</v>
      </c>
      <c r="Q2055" s="30" t="s">
        <v>20729</v>
      </c>
      <c r="R2055" s="30" t="s">
        <v>20730</v>
      </c>
      <c r="S2055" s="30" t="s">
        <v>20731</v>
      </c>
      <c r="T2055" s="30" t="s">
        <v>20732</v>
      </c>
      <c r="U2055" s="30" t="s">
        <v>20732</v>
      </c>
      <c r="V2055" s="30" t="s">
        <v>20734</v>
      </c>
      <c r="W2055" s="30" t="s">
        <v>20737</v>
      </c>
      <c r="X2055" s="30" t="s">
        <v>20737</v>
      </c>
      <c r="Y2055" s="30" t="s">
        <v>20737</v>
      </c>
      <c r="Z2055" s="30" t="s">
        <v>20737</v>
      </c>
      <c r="AA2055" s="32" t="s">
        <v>20788</v>
      </c>
    </row>
    <row r="2056" spans="1:27" x14ac:dyDescent="0.3">
      <c r="A2056" s="28" t="s">
        <v>3192</v>
      </c>
      <c r="B2056" s="28" t="s">
        <v>17509</v>
      </c>
      <c r="C2056" s="28" t="s">
        <v>16877</v>
      </c>
      <c r="D2056" s="28" t="s">
        <v>8761</v>
      </c>
      <c r="E2056" s="28" t="s">
        <v>8554</v>
      </c>
      <c r="F2056" s="28" t="s">
        <v>2059</v>
      </c>
      <c r="G2056" s="28" t="s">
        <v>19425</v>
      </c>
      <c r="H2056" s="28" t="s">
        <v>17428</v>
      </c>
      <c r="I2056" s="28">
        <v>1</v>
      </c>
      <c r="J2056" s="28">
        <v>0</v>
      </c>
      <c r="K2056" s="28">
        <v>0</v>
      </c>
      <c r="L2056" s="28">
        <v>0</v>
      </c>
      <c r="M2056" s="28">
        <v>0</v>
      </c>
      <c r="N2056" s="28">
        <v>2</v>
      </c>
      <c r="O2056" s="28">
        <v>2</v>
      </c>
      <c r="P2056">
        <f>VLOOKUP($A2056,'Item Detail'!$A$2:$G$3180,7,0)</f>
        <v>1</v>
      </c>
      <c r="Q2056" s="30" t="s">
        <v>20741</v>
      </c>
      <c r="R2056" s="30" t="s">
        <v>20730</v>
      </c>
      <c r="S2056" s="30" t="s">
        <v>20742</v>
      </c>
      <c r="T2056" s="30" t="s">
        <v>20732</v>
      </c>
      <c r="U2056" s="30" t="s">
        <v>20733</v>
      </c>
      <c r="V2056" s="30" t="s">
        <v>20737</v>
      </c>
      <c r="W2056" s="30" t="s">
        <v>20737</v>
      </c>
      <c r="X2056" s="30" t="s">
        <v>20737</v>
      </c>
      <c r="Y2056" s="30" t="s">
        <v>20737</v>
      </c>
      <c r="Z2056" s="30" t="s">
        <v>20737</v>
      </c>
      <c r="AA2056" s="32" t="s">
        <v>20789</v>
      </c>
    </row>
    <row r="2057" spans="1:27" x14ac:dyDescent="0.3">
      <c r="A2057" s="28" t="s">
        <v>11898</v>
      </c>
      <c r="B2057" s="28" t="s">
        <v>17509</v>
      </c>
      <c r="C2057" s="28" t="s">
        <v>11899</v>
      </c>
      <c r="D2057" s="28" t="s">
        <v>7677</v>
      </c>
      <c r="E2057" s="28" t="s">
        <v>9066</v>
      </c>
      <c r="F2057" s="28" t="s">
        <v>2385</v>
      </c>
      <c r="G2057" s="28" t="s">
        <v>19426</v>
      </c>
      <c r="H2057" s="28" t="s">
        <v>17453</v>
      </c>
      <c r="I2057" s="28">
        <v>0</v>
      </c>
      <c r="J2057" s="28">
        <v>0</v>
      </c>
      <c r="K2057" s="28">
        <v>1</v>
      </c>
      <c r="L2057" s="28">
        <v>0</v>
      </c>
      <c r="M2057" s="28">
        <v>0</v>
      </c>
      <c r="N2057" s="28">
        <v>2</v>
      </c>
      <c r="O2057" s="28">
        <v>2</v>
      </c>
      <c r="P2057">
        <f>VLOOKUP($A2057,'Item Detail'!$A$2:$G$3180,7,0)</f>
        <v>1</v>
      </c>
      <c r="Q2057" s="30" t="s">
        <v>20754</v>
      </c>
      <c r="R2057" s="30" t="s">
        <v>20730</v>
      </c>
      <c r="S2057" s="30" t="s">
        <v>20731</v>
      </c>
      <c r="T2057" s="30" t="s">
        <v>20732</v>
      </c>
      <c r="U2057" s="30" t="s">
        <v>20732</v>
      </c>
      <c r="V2057" s="30" t="s">
        <v>20734</v>
      </c>
      <c r="W2057" s="30" t="s">
        <v>20737</v>
      </c>
      <c r="X2057" s="30" t="s">
        <v>20737</v>
      </c>
      <c r="Y2057" s="30" t="s">
        <v>20737</v>
      </c>
      <c r="Z2057" s="30" t="s">
        <v>20737</v>
      </c>
      <c r="AA2057" s="32" t="s">
        <v>20790</v>
      </c>
    </row>
    <row r="2058" spans="1:27" x14ac:dyDescent="0.3">
      <c r="A2058" s="28" t="s">
        <v>14045</v>
      </c>
      <c r="B2058" s="28" t="s">
        <v>17437</v>
      </c>
      <c r="C2058" s="28" t="s">
        <v>14046</v>
      </c>
      <c r="D2058" s="28" t="s">
        <v>14047</v>
      </c>
      <c r="E2058" s="28" t="s">
        <v>8051</v>
      </c>
      <c r="F2058" s="28" t="s">
        <v>2030</v>
      </c>
      <c r="G2058" s="28" t="s">
        <v>19427</v>
      </c>
      <c r="H2058" s="28" t="s">
        <v>17412</v>
      </c>
      <c r="I2058" s="28">
        <v>1</v>
      </c>
      <c r="J2058" s="28">
        <v>0</v>
      </c>
      <c r="K2058" s="28">
        <v>0</v>
      </c>
      <c r="L2058" s="28">
        <v>0</v>
      </c>
      <c r="M2058" s="28">
        <v>0</v>
      </c>
      <c r="N2058" s="28">
        <v>2</v>
      </c>
      <c r="O2058" s="28">
        <v>2</v>
      </c>
      <c r="P2058">
        <f>VLOOKUP($A2058,'Item Detail'!$A$2:$G$3180,7,0)</f>
        <v>1</v>
      </c>
      <c r="Q2058" s="30" t="s">
        <v>20729</v>
      </c>
      <c r="R2058" s="30" t="s">
        <v>20756</v>
      </c>
      <c r="S2058" s="30" t="s">
        <v>20731</v>
      </c>
      <c r="T2058" s="30" t="s">
        <v>20732</v>
      </c>
      <c r="U2058" s="30" t="s">
        <v>20745</v>
      </c>
      <c r="V2058" s="30" t="s">
        <v>20734</v>
      </c>
      <c r="W2058" s="30" t="s">
        <v>20734</v>
      </c>
      <c r="X2058" s="30" t="s">
        <v>20737</v>
      </c>
      <c r="Y2058" s="30" t="s">
        <v>20737</v>
      </c>
      <c r="Z2058" s="30" t="s">
        <v>20737</v>
      </c>
      <c r="AA2058" s="32" t="s">
        <v>20788</v>
      </c>
    </row>
    <row r="2059" spans="1:27" x14ac:dyDescent="0.3">
      <c r="A2059" s="28" t="s">
        <v>3003</v>
      </c>
      <c r="B2059" s="28" t="s">
        <v>17458</v>
      </c>
      <c r="C2059" s="28" t="s">
        <v>11966</v>
      </c>
      <c r="D2059" s="28" t="s">
        <v>7947</v>
      </c>
      <c r="E2059" s="28" t="s">
        <v>7716</v>
      </c>
      <c r="F2059" s="28" t="s">
        <v>18055</v>
      </c>
      <c r="G2059" s="28" t="s">
        <v>19428</v>
      </c>
      <c r="H2059" s="28" t="s">
        <v>17428</v>
      </c>
      <c r="I2059" s="28">
        <v>0</v>
      </c>
      <c r="J2059" s="28">
        <v>0</v>
      </c>
      <c r="K2059" s="28">
        <v>1</v>
      </c>
      <c r="L2059" s="28">
        <v>0</v>
      </c>
      <c r="M2059" s="28">
        <v>0</v>
      </c>
      <c r="N2059" s="28">
        <v>2</v>
      </c>
      <c r="O2059" s="28">
        <v>2</v>
      </c>
      <c r="P2059">
        <f>VLOOKUP($A2059,'Item Detail'!$A$2:$G$3180,7,0)</f>
        <v>1</v>
      </c>
      <c r="Q2059" s="30" t="s">
        <v>20741</v>
      </c>
      <c r="R2059" s="30" t="s">
        <v>20730</v>
      </c>
      <c r="S2059" s="30" t="s">
        <v>20742</v>
      </c>
      <c r="T2059" s="30" t="s">
        <v>20732</v>
      </c>
      <c r="U2059" s="30" t="s">
        <v>20732</v>
      </c>
      <c r="V2059" s="30" t="s">
        <v>20737</v>
      </c>
      <c r="W2059" s="30" t="s">
        <v>20737</v>
      </c>
      <c r="X2059" s="30" t="s">
        <v>20737</v>
      </c>
      <c r="Y2059" s="30" t="s">
        <v>20737</v>
      </c>
      <c r="Z2059" s="30" t="s">
        <v>20737</v>
      </c>
      <c r="AA2059" s="32" t="s">
        <v>20789</v>
      </c>
    </row>
    <row r="2060" spans="1:27" x14ac:dyDescent="0.3">
      <c r="A2060" s="28" t="s">
        <v>16092</v>
      </c>
      <c r="B2060" s="28" t="s">
        <v>17447</v>
      </c>
      <c r="C2060" s="28" t="s">
        <v>16093</v>
      </c>
      <c r="D2060" s="28" t="s">
        <v>16094</v>
      </c>
      <c r="E2060" s="28" t="s">
        <v>7716</v>
      </c>
      <c r="F2060" s="28" t="s">
        <v>16095</v>
      </c>
      <c r="G2060" s="28" t="s">
        <v>19429</v>
      </c>
      <c r="H2060" s="28" t="s">
        <v>17413</v>
      </c>
      <c r="I2060" s="28">
        <v>0</v>
      </c>
      <c r="J2060" s="28">
        <v>0</v>
      </c>
      <c r="K2060" s="28">
        <v>0</v>
      </c>
      <c r="L2060" s="28">
        <v>0</v>
      </c>
      <c r="M2060" s="28">
        <v>1</v>
      </c>
      <c r="N2060" s="28">
        <v>2</v>
      </c>
      <c r="O2060" s="28">
        <v>2</v>
      </c>
      <c r="P2060">
        <f>VLOOKUP($A2060,'Item Detail'!$A$2:$G$3180,7,0)</f>
        <v>1</v>
      </c>
      <c r="Q2060" s="30" t="s">
        <v>20729</v>
      </c>
      <c r="R2060" s="30" t="s">
        <v>20730</v>
      </c>
      <c r="S2060" s="30" t="s">
        <v>20731</v>
      </c>
      <c r="T2060" s="30" t="s">
        <v>20732</v>
      </c>
      <c r="U2060" s="30" t="s">
        <v>20733</v>
      </c>
      <c r="V2060" s="30" t="s">
        <v>20734</v>
      </c>
      <c r="W2060" s="30" t="s">
        <v>20734</v>
      </c>
      <c r="X2060" s="30" t="s">
        <v>20734</v>
      </c>
      <c r="Y2060" s="30" t="s">
        <v>20734</v>
      </c>
      <c r="Z2060" s="30" t="s">
        <v>20734</v>
      </c>
      <c r="AA2060" s="32" t="s">
        <v>20788</v>
      </c>
    </row>
    <row r="2061" spans="1:27" x14ac:dyDescent="0.3">
      <c r="A2061" s="28" t="s">
        <v>17276</v>
      </c>
      <c r="B2061" s="28" t="s">
        <v>17410</v>
      </c>
      <c r="C2061" s="28" t="s">
        <v>17277</v>
      </c>
      <c r="D2061" s="28" t="s">
        <v>17278</v>
      </c>
      <c r="E2061" s="28" t="s">
        <v>7716</v>
      </c>
      <c r="F2061" s="28" t="s">
        <v>18756</v>
      </c>
      <c r="G2061" s="28" t="s">
        <v>19430</v>
      </c>
      <c r="H2061" s="28" t="s">
        <v>17453</v>
      </c>
      <c r="I2061" s="28">
        <v>0</v>
      </c>
      <c r="J2061" s="28">
        <v>0</v>
      </c>
      <c r="K2061" s="28">
        <v>0</v>
      </c>
      <c r="L2061" s="28">
        <v>0</v>
      </c>
      <c r="M2061" s="28">
        <v>1</v>
      </c>
      <c r="N2061" s="28">
        <v>2</v>
      </c>
      <c r="O2061" s="28">
        <v>2</v>
      </c>
      <c r="P2061">
        <f>VLOOKUP($A2061,'Item Detail'!$A$2:$G$3180,7,0)</f>
        <v>1</v>
      </c>
      <c r="Q2061" s="30" t="s">
        <v>20750</v>
      </c>
      <c r="R2061" s="30" t="s">
        <v>20730</v>
      </c>
      <c r="S2061" s="30" t="s">
        <v>20731</v>
      </c>
      <c r="T2061" s="30" t="s">
        <v>20732</v>
      </c>
      <c r="U2061" s="30" t="s">
        <v>20732</v>
      </c>
      <c r="V2061" s="30" t="s">
        <v>20734</v>
      </c>
      <c r="W2061" s="30" t="s">
        <v>20737</v>
      </c>
      <c r="X2061" s="30" t="s">
        <v>20737</v>
      </c>
      <c r="Y2061" s="30" t="s">
        <v>20737</v>
      </c>
      <c r="Z2061" s="30" t="s">
        <v>20737</v>
      </c>
      <c r="AA2061" s="32" t="s">
        <v>20790</v>
      </c>
    </row>
    <row r="2062" spans="1:27" x14ac:dyDescent="0.3">
      <c r="A2062" s="28" t="s">
        <v>13310</v>
      </c>
      <c r="B2062" s="28" t="s">
        <v>17471</v>
      </c>
      <c r="C2062" s="28" t="s">
        <v>13311</v>
      </c>
      <c r="D2062" s="28" t="s">
        <v>13312</v>
      </c>
      <c r="E2062" s="28" t="s">
        <v>7716</v>
      </c>
      <c r="F2062" s="28" t="s">
        <v>13313</v>
      </c>
      <c r="G2062" s="28" t="s">
        <v>19431</v>
      </c>
      <c r="H2062" s="28" t="s">
        <v>17412</v>
      </c>
      <c r="I2062" s="28">
        <v>0</v>
      </c>
      <c r="J2062" s="28">
        <v>0</v>
      </c>
      <c r="K2062" s="28">
        <v>1</v>
      </c>
      <c r="L2062" s="28">
        <v>0</v>
      </c>
      <c r="M2062" s="28">
        <v>0</v>
      </c>
      <c r="N2062" s="28">
        <v>2</v>
      </c>
      <c r="O2062" s="28">
        <v>2</v>
      </c>
      <c r="P2062">
        <f>VLOOKUP($A2062,'Item Detail'!$A$2:$G$3180,7,0)</f>
        <v>1</v>
      </c>
      <c r="Q2062" s="30" t="s">
        <v>20729</v>
      </c>
      <c r="R2062" s="30" t="s">
        <v>20730</v>
      </c>
      <c r="S2062" s="30" t="s">
        <v>20731</v>
      </c>
      <c r="T2062" s="30" t="s">
        <v>20732</v>
      </c>
      <c r="U2062" s="30" t="s">
        <v>20749</v>
      </c>
      <c r="V2062" s="30" t="s">
        <v>20734</v>
      </c>
      <c r="W2062" s="30" t="s">
        <v>20734</v>
      </c>
      <c r="X2062" s="30" t="s">
        <v>20734</v>
      </c>
      <c r="Y2062" s="30" t="s">
        <v>20734</v>
      </c>
      <c r="Z2062" s="30" t="s">
        <v>20734</v>
      </c>
      <c r="AA2062" s="32" t="s">
        <v>20788</v>
      </c>
    </row>
    <row r="2063" spans="1:27" x14ac:dyDescent="0.3">
      <c r="A2063" s="28" t="s">
        <v>10906</v>
      </c>
      <c r="B2063" s="28" t="s">
        <v>17581</v>
      </c>
      <c r="C2063" s="28" t="s">
        <v>10907</v>
      </c>
      <c r="D2063" s="28" t="s">
        <v>10908</v>
      </c>
      <c r="E2063" s="28" t="s">
        <v>7716</v>
      </c>
      <c r="F2063" s="28" t="s">
        <v>4190</v>
      </c>
      <c r="G2063" s="28" t="s">
        <v>19432</v>
      </c>
      <c r="H2063" s="28" t="s">
        <v>17413</v>
      </c>
      <c r="I2063" s="28">
        <v>0</v>
      </c>
      <c r="J2063" s="28">
        <v>0</v>
      </c>
      <c r="K2063" s="28">
        <v>1</v>
      </c>
      <c r="L2063" s="28">
        <v>0</v>
      </c>
      <c r="M2063" s="28">
        <v>0</v>
      </c>
      <c r="N2063" s="28">
        <v>2</v>
      </c>
      <c r="O2063" s="28">
        <v>2</v>
      </c>
      <c r="P2063">
        <f>VLOOKUP($A2063,'Item Detail'!$A$2:$G$3180,7,0)</f>
        <v>1</v>
      </c>
      <c r="Q2063" s="30" t="s">
        <v>20729</v>
      </c>
      <c r="R2063" s="30" t="s">
        <v>20730</v>
      </c>
      <c r="S2063" s="30" t="s">
        <v>20731</v>
      </c>
      <c r="T2063" s="30" t="s">
        <v>20732</v>
      </c>
      <c r="U2063" s="30" t="s">
        <v>20732</v>
      </c>
      <c r="V2063" s="30" t="s">
        <v>20734</v>
      </c>
      <c r="W2063" s="30" t="s">
        <v>20737</v>
      </c>
      <c r="X2063" s="30" t="s">
        <v>20734</v>
      </c>
      <c r="Y2063" s="30" t="s">
        <v>20734</v>
      </c>
      <c r="Z2063" s="30" t="s">
        <v>20734</v>
      </c>
      <c r="AA2063" s="32" t="s">
        <v>20788</v>
      </c>
    </row>
    <row r="2064" spans="1:27" x14ac:dyDescent="0.3">
      <c r="A2064" s="28" t="s">
        <v>4555</v>
      </c>
      <c r="B2064" s="28" t="s">
        <v>17465</v>
      </c>
      <c r="C2064" s="28" t="s">
        <v>15046</v>
      </c>
      <c r="D2064" s="28" t="s">
        <v>15047</v>
      </c>
      <c r="E2064" s="28" t="s">
        <v>7716</v>
      </c>
      <c r="F2064" s="28" t="s">
        <v>19433</v>
      </c>
      <c r="G2064" s="28" t="s">
        <v>19434</v>
      </c>
      <c r="H2064" s="28" t="s">
        <v>17419</v>
      </c>
      <c r="I2064" s="28">
        <v>1</v>
      </c>
      <c r="J2064" s="28">
        <v>0</v>
      </c>
      <c r="K2064" s="28">
        <v>0</v>
      </c>
      <c r="L2064" s="28">
        <v>0</v>
      </c>
      <c r="M2064" s="28">
        <v>0</v>
      </c>
      <c r="N2064" s="28">
        <v>2</v>
      </c>
      <c r="O2064" s="28">
        <v>2</v>
      </c>
      <c r="P2064">
        <f>VLOOKUP($A2064,'Item Detail'!$A$2:$G$3180,7,0)</f>
        <v>1</v>
      </c>
      <c r="Q2064" s="30" t="s">
        <v>20735</v>
      </c>
      <c r="R2064" s="30" t="s">
        <v>20730</v>
      </c>
      <c r="S2064" s="30" t="s">
        <v>4207</v>
      </c>
      <c r="T2064" s="30" t="s">
        <v>20732</v>
      </c>
      <c r="U2064" s="30" t="s">
        <v>20749</v>
      </c>
      <c r="V2064" s="30" t="s">
        <v>20737</v>
      </c>
      <c r="W2064" s="30" t="s">
        <v>20737</v>
      </c>
      <c r="X2064" s="30" t="s">
        <v>20737</v>
      </c>
      <c r="Y2064" s="30" t="s">
        <v>20737</v>
      </c>
      <c r="Z2064" s="30" t="s">
        <v>20737</v>
      </c>
      <c r="AA2064" s="32" t="s">
        <v>20789</v>
      </c>
    </row>
    <row r="2065" spans="1:27" x14ac:dyDescent="0.3">
      <c r="A2065" s="28" t="s">
        <v>3827</v>
      </c>
      <c r="B2065" s="28" t="s">
        <v>17454</v>
      </c>
      <c r="C2065" s="28" t="s">
        <v>13517</v>
      </c>
      <c r="D2065" s="28" t="s">
        <v>13518</v>
      </c>
      <c r="E2065" s="28" t="s">
        <v>13519</v>
      </c>
      <c r="F2065" s="28" t="s">
        <v>2909</v>
      </c>
      <c r="G2065" s="28" t="s">
        <v>19435</v>
      </c>
      <c r="H2065" s="28" t="s">
        <v>17428</v>
      </c>
      <c r="I2065" s="28">
        <v>0</v>
      </c>
      <c r="J2065" s="28">
        <v>0</v>
      </c>
      <c r="K2065" s="28">
        <v>0</v>
      </c>
      <c r="L2065" s="28">
        <v>0</v>
      </c>
      <c r="M2065" s="28">
        <v>1</v>
      </c>
      <c r="N2065" s="28">
        <v>2</v>
      </c>
      <c r="O2065" s="28">
        <v>2</v>
      </c>
      <c r="P2065">
        <f>VLOOKUP($A2065,'Item Detail'!$A$2:$G$3180,7,0)</f>
        <v>1</v>
      </c>
      <c r="Q2065" s="30" t="s">
        <v>20741</v>
      </c>
      <c r="R2065" s="30" t="s">
        <v>20730</v>
      </c>
      <c r="S2065" s="30" t="s">
        <v>20742</v>
      </c>
      <c r="T2065" s="30" t="s">
        <v>20732</v>
      </c>
      <c r="U2065" s="30" t="s">
        <v>20733</v>
      </c>
      <c r="V2065" s="30" t="s">
        <v>20737</v>
      </c>
      <c r="W2065" s="30" t="s">
        <v>20737</v>
      </c>
      <c r="X2065" s="30" t="s">
        <v>20737</v>
      </c>
      <c r="Y2065" s="30" t="s">
        <v>20737</v>
      </c>
      <c r="Z2065" s="30" t="s">
        <v>20737</v>
      </c>
      <c r="AA2065" s="32" t="s">
        <v>20789</v>
      </c>
    </row>
    <row r="2066" spans="1:27" x14ac:dyDescent="0.3">
      <c r="A2066" s="28" t="s">
        <v>2190</v>
      </c>
      <c r="B2066" s="28" t="s">
        <v>17454</v>
      </c>
      <c r="C2066" s="28" t="s">
        <v>13480</v>
      </c>
      <c r="D2066" s="28" t="s">
        <v>7677</v>
      </c>
      <c r="E2066" s="28" t="s">
        <v>7716</v>
      </c>
      <c r="F2066" s="28" t="s">
        <v>1757</v>
      </c>
      <c r="G2066" s="28" t="s">
        <v>19436</v>
      </c>
      <c r="H2066" s="28" t="s">
        <v>17428</v>
      </c>
      <c r="I2066" s="28">
        <v>0</v>
      </c>
      <c r="J2066" s="28">
        <v>0</v>
      </c>
      <c r="K2066" s="28">
        <v>0</v>
      </c>
      <c r="L2066" s="28">
        <v>0</v>
      </c>
      <c r="M2066" s="28">
        <v>1</v>
      </c>
      <c r="N2066" s="28">
        <v>2</v>
      </c>
      <c r="O2066" s="28">
        <v>2</v>
      </c>
      <c r="P2066">
        <f>VLOOKUP($A2066,'Item Detail'!$A$2:$G$3180,7,0)</f>
        <v>1</v>
      </c>
      <c r="Q2066" s="30" t="s">
        <v>20741</v>
      </c>
      <c r="R2066" s="30" t="s">
        <v>20730</v>
      </c>
      <c r="S2066" s="30" t="s">
        <v>20742</v>
      </c>
      <c r="T2066" s="30" t="s">
        <v>20732</v>
      </c>
      <c r="U2066" s="30" t="s">
        <v>20732</v>
      </c>
      <c r="V2066" s="30" t="s">
        <v>20737</v>
      </c>
      <c r="W2066" s="30" t="s">
        <v>20737</v>
      </c>
      <c r="X2066" s="30" t="s">
        <v>20737</v>
      </c>
      <c r="Y2066" s="30" t="s">
        <v>20737</v>
      </c>
      <c r="Z2066" s="30" t="s">
        <v>20737</v>
      </c>
      <c r="AA2066" s="32" t="s">
        <v>20789</v>
      </c>
    </row>
    <row r="2067" spans="1:27" x14ac:dyDescent="0.3">
      <c r="A2067" s="28" t="s">
        <v>6174</v>
      </c>
      <c r="B2067" s="28" t="s">
        <v>17465</v>
      </c>
      <c r="C2067" s="28" t="s">
        <v>12235</v>
      </c>
      <c r="D2067" s="28" t="s">
        <v>12236</v>
      </c>
      <c r="E2067" s="28" t="s">
        <v>7865</v>
      </c>
      <c r="F2067" s="28" t="s">
        <v>6176</v>
      </c>
      <c r="G2067" s="28" t="s">
        <v>19437</v>
      </c>
      <c r="H2067" s="28" t="s">
        <v>17419</v>
      </c>
      <c r="I2067" s="28">
        <v>1</v>
      </c>
      <c r="J2067" s="28">
        <v>0</v>
      </c>
      <c r="K2067" s="28">
        <v>0</v>
      </c>
      <c r="L2067" s="28">
        <v>0</v>
      </c>
      <c r="M2067" s="28">
        <v>0</v>
      </c>
      <c r="N2067" s="28">
        <v>2</v>
      </c>
      <c r="O2067" s="28">
        <v>2</v>
      </c>
      <c r="P2067">
        <f>VLOOKUP($A2067,'Item Detail'!$A$2:$G$3180,7,0)</f>
        <v>1</v>
      </c>
      <c r="Q2067" s="30" t="s">
        <v>20735</v>
      </c>
      <c r="R2067" s="30" t="s">
        <v>20730</v>
      </c>
      <c r="S2067" s="30" t="s">
        <v>4207</v>
      </c>
      <c r="T2067" s="30" t="s">
        <v>20732</v>
      </c>
      <c r="U2067" s="30" t="s">
        <v>20733</v>
      </c>
      <c r="V2067" s="30" t="s">
        <v>20737</v>
      </c>
      <c r="W2067" s="30" t="s">
        <v>20737</v>
      </c>
      <c r="X2067" s="30" t="s">
        <v>20737</v>
      </c>
      <c r="Y2067" s="30" t="s">
        <v>20737</v>
      </c>
      <c r="Z2067" s="30" t="s">
        <v>20737</v>
      </c>
      <c r="AA2067" s="32" t="s">
        <v>20789</v>
      </c>
    </row>
    <row r="2068" spans="1:27" x14ac:dyDescent="0.3">
      <c r="A2068" s="28" t="s">
        <v>1740</v>
      </c>
      <c r="B2068" s="28" t="s">
        <v>17483</v>
      </c>
      <c r="C2068" s="28" t="s">
        <v>14667</v>
      </c>
      <c r="D2068" s="28" t="s">
        <v>7677</v>
      </c>
      <c r="E2068" s="28" t="s">
        <v>7734</v>
      </c>
      <c r="F2068" s="28" t="s">
        <v>1691</v>
      </c>
      <c r="G2068" s="28" t="s">
        <v>19438</v>
      </c>
      <c r="H2068" s="28" t="s">
        <v>17428</v>
      </c>
      <c r="I2068" s="28">
        <v>1</v>
      </c>
      <c r="J2068" s="28">
        <v>0</v>
      </c>
      <c r="K2068" s="28">
        <v>0</v>
      </c>
      <c r="L2068" s="28">
        <v>0</v>
      </c>
      <c r="M2068" s="28">
        <v>0</v>
      </c>
      <c r="N2068" s="28">
        <v>2</v>
      </c>
      <c r="O2068" s="28">
        <v>2</v>
      </c>
      <c r="P2068">
        <f>VLOOKUP($A2068,'Item Detail'!$A$2:$G$3180,7,0)</f>
        <v>1</v>
      </c>
      <c r="Q2068" s="30" t="s">
        <v>20741</v>
      </c>
      <c r="R2068" s="30" t="s">
        <v>20730</v>
      </c>
      <c r="S2068" s="30" t="s">
        <v>20742</v>
      </c>
      <c r="T2068" s="30" t="s">
        <v>20732</v>
      </c>
      <c r="U2068" s="30" t="s">
        <v>20732</v>
      </c>
      <c r="V2068" s="30" t="s">
        <v>20737</v>
      </c>
      <c r="W2068" s="30" t="s">
        <v>20737</v>
      </c>
      <c r="X2068" s="30" t="s">
        <v>20737</v>
      </c>
      <c r="Y2068" s="30" t="s">
        <v>20737</v>
      </c>
      <c r="Z2068" s="30" t="s">
        <v>20737</v>
      </c>
      <c r="AA2068" s="32" t="s">
        <v>20789</v>
      </c>
    </row>
    <row r="2069" spans="1:27" x14ac:dyDescent="0.3">
      <c r="A2069" s="28" t="s">
        <v>7256</v>
      </c>
      <c r="B2069" s="28" t="s">
        <v>17410</v>
      </c>
      <c r="C2069" s="28" t="s">
        <v>11245</v>
      </c>
      <c r="D2069" s="28" t="s">
        <v>7930</v>
      </c>
      <c r="E2069" s="28" t="s">
        <v>7716</v>
      </c>
      <c r="F2069" s="28" t="s">
        <v>4423</v>
      </c>
      <c r="G2069" s="28" t="s">
        <v>19439</v>
      </c>
      <c r="H2069" s="28" t="s">
        <v>17419</v>
      </c>
      <c r="I2069" s="28">
        <v>1</v>
      </c>
      <c r="J2069" s="28">
        <v>0</v>
      </c>
      <c r="K2069" s="28">
        <v>0</v>
      </c>
      <c r="L2069" s="28">
        <v>0</v>
      </c>
      <c r="M2069" s="28">
        <v>0</v>
      </c>
      <c r="N2069" s="28">
        <v>2</v>
      </c>
      <c r="O2069" s="28">
        <v>2</v>
      </c>
      <c r="P2069">
        <f>VLOOKUP($A2069,'Item Detail'!$A$2:$G$3180,7,0)</f>
        <v>1</v>
      </c>
      <c r="Q2069" s="30" t="s">
        <v>20735</v>
      </c>
      <c r="R2069" s="30" t="s">
        <v>20730</v>
      </c>
      <c r="S2069" s="30" t="s">
        <v>4207</v>
      </c>
      <c r="T2069" s="30" t="s">
        <v>20732</v>
      </c>
      <c r="U2069" s="30" t="s">
        <v>20732</v>
      </c>
      <c r="V2069" s="30" t="s">
        <v>20737</v>
      </c>
      <c r="W2069" s="30" t="s">
        <v>20737</v>
      </c>
      <c r="X2069" s="30" t="s">
        <v>20737</v>
      </c>
      <c r="Y2069" s="30" t="s">
        <v>20737</v>
      </c>
      <c r="Z2069" s="30" t="s">
        <v>20737</v>
      </c>
      <c r="AA2069" s="32" t="s">
        <v>20789</v>
      </c>
    </row>
    <row r="2070" spans="1:27" x14ac:dyDescent="0.3">
      <c r="A2070" s="28" t="s">
        <v>6655</v>
      </c>
      <c r="B2070" s="28" t="s">
        <v>17516</v>
      </c>
      <c r="C2070" s="28" t="s">
        <v>12295</v>
      </c>
      <c r="D2070" s="28" t="s">
        <v>12296</v>
      </c>
      <c r="E2070" s="28" t="s">
        <v>7716</v>
      </c>
      <c r="F2070" s="28" t="s">
        <v>1738</v>
      </c>
      <c r="G2070" s="28" t="s">
        <v>19440</v>
      </c>
      <c r="H2070" s="28" t="s">
        <v>17419</v>
      </c>
      <c r="I2070" s="28">
        <v>1</v>
      </c>
      <c r="J2070" s="28">
        <v>0</v>
      </c>
      <c r="K2070" s="28">
        <v>0</v>
      </c>
      <c r="L2070" s="28">
        <v>0</v>
      </c>
      <c r="M2070" s="28">
        <v>0</v>
      </c>
      <c r="N2070" s="28">
        <v>2</v>
      </c>
      <c r="O2070" s="28">
        <v>2</v>
      </c>
      <c r="P2070">
        <f>VLOOKUP($A2070,'Item Detail'!$A$2:$G$3180,7,0)</f>
        <v>1</v>
      </c>
      <c r="Q2070" s="30" t="s">
        <v>20735</v>
      </c>
      <c r="R2070" s="30" t="s">
        <v>20730</v>
      </c>
      <c r="S2070" s="30" t="s">
        <v>4207</v>
      </c>
      <c r="T2070" s="30" t="s">
        <v>20732</v>
      </c>
      <c r="U2070" s="30" t="s">
        <v>20732</v>
      </c>
      <c r="V2070" s="30" t="s">
        <v>20737</v>
      </c>
      <c r="W2070" s="30" t="s">
        <v>20737</v>
      </c>
      <c r="X2070" s="30" t="s">
        <v>20737</v>
      </c>
      <c r="Y2070" s="30" t="s">
        <v>20737</v>
      </c>
      <c r="Z2070" s="30" t="s">
        <v>20737</v>
      </c>
      <c r="AA2070" s="32" t="s">
        <v>20789</v>
      </c>
    </row>
    <row r="2071" spans="1:27" x14ac:dyDescent="0.3">
      <c r="A2071" s="28" t="s">
        <v>6653</v>
      </c>
      <c r="B2071" s="28" t="s">
        <v>17516</v>
      </c>
      <c r="C2071" s="28" t="s">
        <v>12259</v>
      </c>
      <c r="D2071" s="28" t="s">
        <v>12260</v>
      </c>
      <c r="E2071" s="28" t="s">
        <v>7716</v>
      </c>
      <c r="F2071" s="28" t="s">
        <v>1738</v>
      </c>
      <c r="G2071" s="28" t="s">
        <v>19441</v>
      </c>
      <c r="H2071" s="28" t="s">
        <v>17419</v>
      </c>
      <c r="I2071" s="28">
        <v>1</v>
      </c>
      <c r="J2071" s="28">
        <v>0</v>
      </c>
      <c r="K2071" s="28">
        <v>0</v>
      </c>
      <c r="L2071" s="28">
        <v>0</v>
      </c>
      <c r="M2071" s="28">
        <v>0</v>
      </c>
      <c r="N2071" s="28">
        <v>2</v>
      </c>
      <c r="O2071" s="28">
        <v>2</v>
      </c>
      <c r="P2071">
        <f>VLOOKUP($A2071,'Item Detail'!$A$2:$G$3180,7,0)</f>
        <v>1</v>
      </c>
      <c r="Q2071" s="30" t="s">
        <v>20735</v>
      </c>
      <c r="R2071" s="30" t="s">
        <v>20730</v>
      </c>
      <c r="S2071" s="30" t="s">
        <v>4207</v>
      </c>
      <c r="T2071" s="30" t="s">
        <v>20732</v>
      </c>
      <c r="U2071" s="30" t="s">
        <v>20732</v>
      </c>
      <c r="V2071" s="30" t="s">
        <v>20737</v>
      </c>
      <c r="W2071" s="30" t="s">
        <v>20737</v>
      </c>
      <c r="X2071" s="30" t="s">
        <v>20737</v>
      </c>
      <c r="Y2071" s="30" t="s">
        <v>20737</v>
      </c>
      <c r="Z2071" s="30" t="s">
        <v>20737</v>
      </c>
      <c r="AA2071" s="32" t="s">
        <v>20789</v>
      </c>
    </row>
    <row r="2072" spans="1:27" x14ac:dyDescent="0.3">
      <c r="A2072" s="28" t="s">
        <v>14308</v>
      </c>
      <c r="B2072" s="28" t="s">
        <v>17516</v>
      </c>
      <c r="C2072" s="28" t="s">
        <v>14309</v>
      </c>
      <c r="D2072" s="28" t="s">
        <v>10451</v>
      </c>
      <c r="E2072" s="28" t="s">
        <v>8298</v>
      </c>
      <c r="F2072" s="28" t="s">
        <v>17597</v>
      </c>
      <c r="G2072" s="28" t="s">
        <v>19442</v>
      </c>
      <c r="H2072" s="28" t="s">
        <v>17413</v>
      </c>
      <c r="I2072" s="28">
        <v>1</v>
      </c>
      <c r="J2072" s="28">
        <v>0</v>
      </c>
      <c r="K2072" s="28">
        <v>0</v>
      </c>
      <c r="L2072" s="28">
        <v>0</v>
      </c>
      <c r="M2072" s="28">
        <v>0</v>
      </c>
      <c r="N2072" s="28">
        <v>2</v>
      </c>
      <c r="O2072" s="28">
        <v>2</v>
      </c>
      <c r="P2072">
        <f>VLOOKUP($A2072,'Item Detail'!$A$2:$G$3180,7,0)</f>
        <v>1</v>
      </c>
      <c r="Q2072" s="30" t="s">
        <v>20729</v>
      </c>
      <c r="R2072" s="30" t="s">
        <v>20730</v>
      </c>
      <c r="S2072" s="30" t="s">
        <v>20731</v>
      </c>
      <c r="T2072" s="30" t="s">
        <v>20743</v>
      </c>
      <c r="U2072" s="30" t="s">
        <v>20732</v>
      </c>
      <c r="V2072" s="30" t="s">
        <v>20734</v>
      </c>
      <c r="W2072" s="30" t="s">
        <v>20734</v>
      </c>
      <c r="X2072" s="30" t="s">
        <v>20734</v>
      </c>
      <c r="Y2072" s="30" t="s">
        <v>20734</v>
      </c>
      <c r="Z2072" s="30" t="s">
        <v>20734</v>
      </c>
      <c r="AA2072" s="32" t="s">
        <v>20788</v>
      </c>
    </row>
    <row r="2073" spans="1:27" x14ac:dyDescent="0.3">
      <c r="A2073" s="28" t="s">
        <v>5273</v>
      </c>
      <c r="B2073" s="28" t="s">
        <v>17489</v>
      </c>
      <c r="C2073" s="28" t="s">
        <v>10588</v>
      </c>
      <c r="D2073" s="28" t="s">
        <v>10589</v>
      </c>
      <c r="E2073" s="28" t="s">
        <v>7707</v>
      </c>
      <c r="F2073" s="28" t="s">
        <v>5275</v>
      </c>
      <c r="G2073" s="28" t="s">
        <v>19443</v>
      </c>
      <c r="H2073" s="28" t="s">
        <v>17419</v>
      </c>
      <c r="I2073" s="28">
        <v>0</v>
      </c>
      <c r="J2073" s="28">
        <v>0</v>
      </c>
      <c r="K2073" s="28">
        <v>0</v>
      </c>
      <c r="L2073" s="28">
        <v>0</v>
      </c>
      <c r="M2073" s="28">
        <v>1</v>
      </c>
      <c r="N2073" s="28">
        <v>2</v>
      </c>
      <c r="O2073" s="28">
        <v>2</v>
      </c>
      <c r="P2073">
        <f>VLOOKUP($A2073,'Item Detail'!$A$2:$G$3180,7,0)</f>
        <v>1</v>
      </c>
      <c r="Q2073" s="30" t="s">
        <v>20735</v>
      </c>
      <c r="R2073" s="30" t="s">
        <v>20730</v>
      </c>
      <c r="S2073" s="30" t="s">
        <v>4207</v>
      </c>
      <c r="T2073" s="30" t="s">
        <v>20732</v>
      </c>
      <c r="U2073" s="30" t="s">
        <v>20732</v>
      </c>
      <c r="V2073" s="30" t="s">
        <v>20737</v>
      </c>
      <c r="W2073" s="30" t="s">
        <v>20737</v>
      </c>
      <c r="X2073" s="30" t="s">
        <v>20737</v>
      </c>
      <c r="Y2073" s="30" t="s">
        <v>20737</v>
      </c>
      <c r="Z2073" s="30" t="s">
        <v>20737</v>
      </c>
      <c r="AA2073" s="32" t="s">
        <v>20789</v>
      </c>
    </row>
    <row r="2074" spans="1:27" x14ac:dyDescent="0.3">
      <c r="A2074" s="28" t="s">
        <v>12502</v>
      </c>
      <c r="B2074" s="28" t="s">
        <v>17426</v>
      </c>
      <c r="C2074" s="28" t="s">
        <v>12503</v>
      </c>
      <c r="D2074" s="28" t="s">
        <v>12504</v>
      </c>
      <c r="E2074" s="28" t="s">
        <v>7716</v>
      </c>
      <c r="F2074" s="28" t="s">
        <v>17775</v>
      </c>
      <c r="G2074" s="28" t="s">
        <v>19444</v>
      </c>
      <c r="H2074" s="28" t="s">
        <v>17453</v>
      </c>
      <c r="I2074" s="28">
        <v>0</v>
      </c>
      <c r="J2074" s="28">
        <v>0</v>
      </c>
      <c r="K2074" s="28">
        <v>1</v>
      </c>
      <c r="L2074" s="28">
        <v>0</v>
      </c>
      <c r="M2074" s="28">
        <v>0</v>
      </c>
      <c r="N2074" s="28">
        <v>2</v>
      </c>
      <c r="O2074" s="28">
        <v>2</v>
      </c>
      <c r="P2074">
        <f>VLOOKUP($A2074,'Item Detail'!$A$2:$G$3180,7,0)</f>
        <v>1</v>
      </c>
      <c r="Q2074" s="30" t="s">
        <v>20754</v>
      </c>
      <c r="R2074" s="30" t="s">
        <v>20730</v>
      </c>
      <c r="S2074" s="30" t="s">
        <v>20731</v>
      </c>
      <c r="T2074" s="30" t="s">
        <v>20732</v>
      </c>
      <c r="U2074" s="30" t="s">
        <v>20732</v>
      </c>
      <c r="V2074" s="30" t="s">
        <v>20734</v>
      </c>
      <c r="W2074" s="30" t="s">
        <v>20737</v>
      </c>
      <c r="X2074" s="30" t="s">
        <v>20737</v>
      </c>
      <c r="Y2074" s="30" t="s">
        <v>20734</v>
      </c>
      <c r="Z2074" s="30" t="s">
        <v>20737</v>
      </c>
      <c r="AA2074" s="32" t="s">
        <v>20790</v>
      </c>
    </row>
    <row r="2075" spans="1:27" x14ac:dyDescent="0.3">
      <c r="A2075" s="28" t="s">
        <v>4368</v>
      </c>
      <c r="B2075" s="28" t="s">
        <v>17447</v>
      </c>
      <c r="C2075" s="28" t="s">
        <v>17273</v>
      </c>
      <c r="D2075" s="28" t="s">
        <v>17274</v>
      </c>
      <c r="E2075" s="28" t="s">
        <v>7710</v>
      </c>
      <c r="F2075" s="28" t="s">
        <v>19445</v>
      </c>
      <c r="G2075" s="28" t="s">
        <v>19446</v>
      </c>
      <c r="H2075" s="28" t="s">
        <v>17419</v>
      </c>
      <c r="I2075" s="28">
        <v>0</v>
      </c>
      <c r="J2075" s="28">
        <v>0</v>
      </c>
      <c r="K2075" s="28">
        <v>0</v>
      </c>
      <c r="L2075" s="28">
        <v>0</v>
      </c>
      <c r="M2075" s="28">
        <v>1</v>
      </c>
      <c r="N2075" s="28">
        <v>2</v>
      </c>
      <c r="O2075" s="28">
        <v>2</v>
      </c>
      <c r="P2075">
        <f>VLOOKUP($A2075,'Item Detail'!$A$2:$G$3180,7,0)</f>
        <v>1</v>
      </c>
      <c r="Q2075" s="30" t="s">
        <v>20735</v>
      </c>
      <c r="R2075" s="30" t="s">
        <v>20730</v>
      </c>
      <c r="S2075" s="30" t="s">
        <v>4207</v>
      </c>
      <c r="T2075" s="30" t="s">
        <v>20732</v>
      </c>
      <c r="U2075" s="30" t="s">
        <v>20732</v>
      </c>
      <c r="V2075" s="30" t="s">
        <v>20737</v>
      </c>
      <c r="W2075" s="30" t="s">
        <v>20737</v>
      </c>
      <c r="X2075" s="30" t="s">
        <v>20737</v>
      </c>
      <c r="Y2075" s="30" t="s">
        <v>20737</v>
      </c>
      <c r="Z2075" s="30" t="s">
        <v>20737</v>
      </c>
      <c r="AA2075" s="32" t="s">
        <v>20789</v>
      </c>
    </row>
    <row r="2076" spans="1:27" x14ac:dyDescent="0.3">
      <c r="A2076" s="28" t="s">
        <v>3558</v>
      </c>
      <c r="B2076" s="28" t="s">
        <v>17483</v>
      </c>
      <c r="C2076" s="28" t="s">
        <v>13951</v>
      </c>
      <c r="D2076" s="28" t="s">
        <v>13952</v>
      </c>
      <c r="E2076" s="28" t="s">
        <v>11215</v>
      </c>
      <c r="F2076" s="28" t="s">
        <v>1691</v>
      </c>
      <c r="G2076" s="28" t="s">
        <v>19447</v>
      </c>
      <c r="H2076" s="28" t="s">
        <v>17428</v>
      </c>
      <c r="I2076" s="28">
        <v>0</v>
      </c>
      <c r="J2076" s="28">
        <v>0</v>
      </c>
      <c r="K2076" s="28">
        <v>1</v>
      </c>
      <c r="L2076" s="28">
        <v>0</v>
      </c>
      <c r="M2076" s="28">
        <v>0</v>
      </c>
      <c r="N2076" s="28">
        <v>2</v>
      </c>
      <c r="O2076" s="28">
        <v>2</v>
      </c>
      <c r="P2076">
        <f>VLOOKUP($A2076,'Item Detail'!$A$2:$G$3180,7,0)</f>
        <v>1</v>
      </c>
      <c r="Q2076" s="30" t="s">
        <v>20741</v>
      </c>
      <c r="R2076" s="30" t="s">
        <v>20730</v>
      </c>
      <c r="S2076" s="30" t="s">
        <v>20742</v>
      </c>
      <c r="T2076" s="30" t="s">
        <v>20732</v>
      </c>
      <c r="U2076" s="30" t="s">
        <v>20732</v>
      </c>
      <c r="V2076" s="30" t="s">
        <v>20737</v>
      </c>
      <c r="W2076" s="30" t="s">
        <v>20737</v>
      </c>
      <c r="X2076" s="30" t="s">
        <v>20737</v>
      </c>
      <c r="Y2076" s="30" t="s">
        <v>20737</v>
      </c>
      <c r="Z2076" s="30" t="s">
        <v>20737</v>
      </c>
      <c r="AA2076" s="32" t="s">
        <v>20789</v>
      </c>
    </row>
    <row r="2077" spans="1:27" x14ac:dyDescent="0.3">
      <c r="A2077" s="28" t="s">
        <v>3078</v>
      </c>
      <c r="B2077" s="28" t="s">
        <v>17513</v>
      </c>
      <c r="C2077" s="28" t="s">
        <v>3079</v>
      </c>
      <c r="D2077" s="28" t="s">
        <v>7904</v>
      </c>
      <c r="E2077" s="28" t="s">
        <v>8267</v>
      </c>
      <c r="F2077" s="28" t="s">
        <v>2037</v>
      </c>
      <c r="G2077" s="28" t="s">
        <v>19448</v>
      </c>
      <c r="H2077" s="28" t="s">
        <v>17428</v>
      </c>
      <c r="I2077" s="28">
        <v>0</v>
      </c>
      <c r="J2077" s="28">
        <v>0</v>
      </c>
      <c r="K2077" s="28">
        <v>1</v>
      </c>
      <c r="L2077" s="28">
        <v>0</v>
      </c>
      <c r="M2077" s="28">
        <v>0</v>
      </c>
      <c r="N2077" s="28">
        <v>2</v>
      </c>
      <c r="O2077" s="28">
        <v>2</v>
      </c>
      <c r="P2077">
        <f>VLOOKUP($A2077,'Item Detail'!$A$2:$G$3180,7,0)</f>
        <v>1</v>
      </c>
      <c r="Q2077" s="30" t="s">
        <v>20741</v>
      </c>
      <c r="R2077" s="30" t="s">
        <v>20730</v>
      </c>
      <c r="S2077" s="30" t="s">
        <v>20742</v>
      </c>
      <c r="T2077" s="30" t="s">
        <v>20732</v>
      </c>
      <c r="U2077" s="30" t="s">
        <v>20733</v>
      </c>
      <c r="V2077" s="30" t="s">
        <v>20737</v>
      </c>
      <c r="W2077" s="30" t="s">
        <v>20737</v>
      </c>
      <c r="X2077" s="30" t="s">
        <v>20737</v>
      </c>
      <c r="Y2077" s="30" t="s">
        <v>20737</v>
      </c>
      <c r="Z2077" s="30" t="s">
        <v>20737</v>
      </c>
      <c r="AA2077" s="32" t="s">
        <v>20789</v>
      </c>
    </row>
    <row r="2078" spans="1:27" x14ac:dyDescent="0.3">
      <c r="A2078" s="28" t="s">
        <v>13989</v>
      </c>
      <c r="B2078" s="28" t="s">
        <v>17483</v>
      </c>
      <c r="C2078" s="28" t="s">
        <v>13990</v>
      </c>
      <c r="D2078" s="28" t="s">
        <v>13991</v>
      </c>
      <c r="E2078" s="28" t="s">
        <v>7996</v>
      </c>
      <c r="F2078" s="28" t="s">
        <v>1691</v>
      </c>
      <c r="G2078" s="28" t="s">
        <v>19449</v>
      </c>
      <c r="H2078" s="28" t="s">
        <v>17413</v>
      </c>
      <c r="I2078" s="28">
        <v>1</v>
      </c>
      <c r="J2078" s="28">
        <v>0</v>
      </c>
      <c r="K2078" s="28">
        <v>0</v>
      </c>
      <c r="L2078" s="28">
        <v>0</v>
      </c>
      <c r="M2078" s="28">
        <v>0</v>
      </c>
      <c r="N2078" s="28">
        <v>2</v>
      </c>
      <c r="O2078" s="28">
        <v>2</v>
      </c>
      <c r="P2078">
        <f>VLOOKUP($A2078,'Item Detail'!$A$2:$G$3180,7,0)</f>
        <v>1</v>
      </c>
      <c r="Q2078" s="30" t="s">
        <v>20729</v>
      </c>
      <c r="R2078" s="30" t="s">
        <v>20730</v>
      </c>
      <c r="S2078" s="30" t="s">
        <v>20731</v>
      </c>
      <c r="T2078" s="30" t="s">
        <v>20732</v>
      </c>
      <c r="U2078" s="30" t="s">
        <v>20732</v>
      </c>
      <c r="V2078" s="30" t="s">
        <v>20734</v>
      </c>
      <c r="W2078" s="30" t="s">
        <v>20737</v>
      </c>
      <c r="X2078" s="30" t="s">
        <v>20734</v>
      </c>
      <c r="Y2078" s="30" t="s">
        <v>20737</v>
      </c>
      <c r="Z2078" s="30" t="s">
        <v>20737</v>
      </c>
      <c r="AA2078" s="32" t="s">
        <v>20788</v>
      </c>
    </row>
    <row r="2079" spans="1:27" x14ac:dyDescent="0.3">
      <c r="A2079" s="28" t="s">
        <v>4813</v>
      </c>
      <c r="B2079" s="28" t="s">
        <v>17465</v>
      </c>
      <c r="C2079" s="28" t="s">
        <v>16935</v>
      </c>
      <c r="D2079" s="28" t="s">
        <v>8345</v>
      </c>
      <c r="E2079" s="28" t="s">
        <v>7716</v>
      </c>
      <c r="F2079" s="28" t="s">
        <v>4815</v>
      </c>
      <c r="G2079" s="28" t="s">
        <v>19450</v>
      </c>
      <c r="H2079" s="28" t="s">
        <v>17419</v>
      </c>
      <c r="I2079" s="28">
        <v>1</v>
      </c>
      <c r="J2079" s="28">
        <v>0</v>
      </c>
      <c r="K2079" s="28">
        <v>0</v>
      </c>
      <c r="L2079" s="28">
        <v>0</v>
      </c>
      <c r="M2079" s="28">
        <v>0</v>
      </c>
      <c r="N2079" s="28">
        <v>2</v>
      </c>
      <c r="O2079" s="28">
        <v>2</v>
      </c>
      <c r="P2079">
        <f>VLOOKUP($A2079,'Item Detail'!$A$2:$G$3180,7,0)</f>
        <v>1</v>
      </c>
      <c r="Q2079" s="30" t="s">
        <v>20735</v>
      </c>
      <c r="R2079" s="30" t="s">
        <v>20730</v>
      </c>
      <c r="S2079" s="30" t="s">
        <v>4207</v>
      </c>
      <c r="T2079" s="30" t="s">
        <v>20758</v>
      </c>
      <c r="U2079" s="30" t="s">
        <v>20732</v>
      </c>
      <c r="V2079" s="30" t="s">
        <v>20737</v>
      </c>
      <c r="W2079" s="30" t="s">
        <v>20737</v>
      </c>
      <c r="X2079" s="30" t="s">
        <v>20737</v>
      </c>
      <c r="Y2079" s="30" t="s">
        <v>20737</v>
      </c>
      <c r="Z2079" s="30" t="s">
        <v>20737</v>
      </c>
      <c r="AA2079" s="32" t="s">
        <v>20789</v>
      </c>
    </row>
    <row r="2080" spans="1:27" x14ac:dyDescent="0.3">
      <c r="A2080" s="28" t="s">
        <v>14663</v>
      </c>
      <c r="B2080" s="28" t="s">
        <v>17483</v>
      </c>
      <c r="C2080" s="28" t="s">
        <v>14664</v>
      </c>
      <c r="D2080" s="28" t="s">
        <v>14665</v>
      </c>
      <c r="E2080" s="28" t="s">
        <v>9456</v>
      </c>
      <c r="F2080" s="28" t="s">
        <v>1691</v>
      </c>
      <c r="G2080" s="28" t="s">
        <v>19451</v>
      </c>
      <c r="H2080" s="28" t="s">
        <v>17413</v>
      </c>
      <c r="I2080" s="28">
        <v>1</v>
      </c>
      <c r="J2080" s="28">
        <v>0</v>
      </c>
      <c r="K2080" s="28">
        <v>0</v>
      </c>
      <c r="L2080" s="28">
        <v>0</v>
      </c>
      <c r="M2080" s="28">
        <v>0</v>
      </c>
      <c r="N2080" s="28">
        <v>2</v>
      </c>
      <c r="O2080" s="28">
        <v>2</v>
      </c>
      <c r="P2080">
        <f>VLOOKUP($A2080,'Item Detail'!$A$2:$G$3180,7,0)</f>
        <v>1</v>
      </c>
      <c r="Q2080" s="30" t="s">
        <v>20729</v>
      </c>
      <c r="R2080" s="30" t="s">
        <v>20730</v>
      </c>
      <c r="S2080" s="30" t="s">
        <v>20731</v>
      </c>
      <c r="T2080" s="30" t="s">
        <v>20732</v>
      </c>
      <c r="U2080" s="30" t="s">
        <v>20732</v>
      </c>
      <c r="V2080" s="30" t="s">
        <v>20734</v>
      </c>
      <c r="W2080" s="30" t="s">
        <v>20734</v>
      </c>
      <c r="X2080" s="30" t="s">
        <v>20734</v>
      </c>
      <c r="Y2080" s="30" t="s">
        <v>20734</v>
      </c>
      <c r="Z2080" s="30" t="s">
        <v>20734</v>
      </c>
      <c r="AA2080" s="32" t="s">
        <v>20788</v>
      </c>
    </row>
    <row r="2081" spans="1:27" x14ac:dyDescent="0.3">
      <c r="A2081" s="28" t="s">
        <v>2130</v>
      </c>
      <c r="B2081" s="28" t="s">
        <v>17422</v>
      </c>
      <c r="C2081" s="28" t="s">
        <v>15654</v>
      </c>
      <c r="D2081" s="28" t="s">
        <v>8886</v>
      </c>
      <c r="E2081" s="28" t="s">
        <v>8573</v>
      </c>
      <c r="F2081" s="28" t="s">
        <v>1814</v>
      </c>
      <c r="G2081" s="28" t="s">
        <v>19452</v>
      </c>
      <c r="H2081" s="28" t="s">
        <v>17428</v>
      </c>
      <c r="I2081" s="28">
        <v>0</v>
      </c>
      <c r="J2081" s="28">
        <v>0</v>
      </c>
      <c r="K2081" s="28">
        <v>1</v>
      </c>
      <c r="L2081" s="28">
        <v>0</v>
      </c>
      <c r="M2081" s="28">
        <v>0</v>
      </c>
      <c r="N2081" s="28">
        <v>2</v>
      </c>
      <c r="O2081" s="28">
        <v>2</v>
      </c>
      <c r="P2081">
        <f>VLOOKUP($A2081,'Item Detail'!$A$2:$G$3180,7,0)</f>
        <v>1</v>
      </c>
      <c r="Q2081" s="30" t="s">
        <v>20741</v>
      </c>
      <c r="R2081" s="30" t="s">
        <v>20730</v>
      </c>
      <c r="S2081" s="30" t="s">
        <v>20742</v>
      </c>
      <c r="T2081" s="30" t="s">
        <v>20732</v>
      </c>
      <c r="U2081" s="30" t="s">
        <v>20732</v>
      </c>
      <c r="V2081" s="30" t="s">
        <v>20737</v>
      </c>
      <c r="W2081" s="30" t="s">
        <v>20737</v>
      </c>
      <c r="X2081" s="30" t="s">
        <v>20737</v>
      </c>
      <c r="Y2081" s="30" t="s">
        <v>20737</v>
      </c>
      <c r="Z2081" s="30" t="s">
        <v>20737</v>
      </c>
      <c r="AA2081" s="32" t="s">
        <v>20789</v>
      </c>
    </row>
    <row r="2082" spans="1:27" x14ac:dyDescent="0.3">
      <c r="A2082" s="28" t="s">
        <v>5986</v>
      </c>
      <c r="B2082" s="28" t="s">
        <v>17420</v>
      </c>
      <c r="C2082" s="28" t="s">
        <v>11526</v>
      </c>
      <c r="D2082" s="28" t="s">
        <v>11527</v>
      </c>
      <c r="E2082" s="28" t="s">
        <v>9066</v>
      </c>
      <c r="F2082" s="28" t="s">
        <v>4208</v>
      </c>
      <c r="G2082" s="28" t="s">
        <v>19453</v>
      </c>
      <c r="H2082" s="28" t="s">
        <v>17419</v>
      </c>
      <c r="I2082" s="28">
        <v>0</v>
      </c>
      <c r="J2082" s="28">
        <v>0</v>
      </c>
      <c r="K2082" s="28">
        <v>1</v>
      </c>
      <c r="L2082" s="28">
        <v>0</v>
      </c>
      <c r="M2082" s="28">
        <v>0</v>
      </c>
      <c r="N2082" s="28">
        <v>2</v>
      </c>
      <c r="O2082" s="28">
        <v>2</v>
      </c>
      <c r="P2082">
        <f>VLOOKUP($A2082,'Item Detail'!$A$2:$G$3180,7,0)</f>
        <v>1</v>
      </c>
      <c r="Q2082" s="30" t="s">
        <v>20738</v>
      </c>
      <c r="R2082" s="30" t="s">
        <v>20730</v>
      </c>
      <c r="S2082" s="30" t="s">
        <v>4207</v>
      </c>
      <c r="T2082" s="30" t="s">
        <v>20732</v>
      </c>
      <c r="U2082" s="30" t="s">
        <v>20732</v>
      </c>
      <c r="V2082" s="30" t="s">
        <v>20737</v>
      </c>
      <c r="W2082" s="30" t="s">
        <v>20737</v>
      </c>
      <c r="X2082" s="30" t="s">
        <v>20737</v>
      </c>
      <c r="Y2082" s="30" t="s">
        <v>20737</v>
      </c>
      <c r="Z2082" s="30" t="s">
        <v>20737</v>
      </c>
      <c r="AA2082" s="32" t="s">
        <v>20785</v>
      </c>
    </row>
    <row r="2083" spans="1:27" x14ac:dyDescent="0.3">
      <c r="A2083" s="28" t="s">
        <v>11133</v>
      </c>
      <c r="B2083" s="28" t="s">
        <v>17422</v>
      </c>
      <c r="C2083" s="28" t="s">
        <v>11134</v>
      </c>
      <c r="D2083" s="28" t="s">
        <v>10138</v>
      </c>
      <c r="E2083" s="28" t="s">
        <v>7829</v>
      </c>
      <c r="F2083" s="28" t="s">
        <v>2425</v>
      </c>
      <c r="G2083" s="28" t="s">
        <v>19454</v>
      </c>
      <c r="H2083" s="28" t="s">
        <v>17453</v>
      </c>
      <c r="I2083" s="28">
        <v>0</v>
      </c>
      <c r="J2083" s="28">
        <v>0</v>
      </c>
      <c r="K2083" s="28">
        <v>1</v>
      </c>
      <c r="L2083" s="28">
        <v>0</v>
      </c>
      <c r="M2083" s="28">
        <v>0</v>
      </c>
      <c r="N2083" s="28">
        <v>2</v>
      </c>
      <c r="O2083" s="28">
        <v>2</v>
      </c>
      <c r="P2083">
        <f>VLOOKUP($A2083,'Item Detail'!$A$2:$G$3180,7,0)</f>
        <v>1</v>
      </c>
      <c r="Q2083" s="30" t="s">
        <v>20729</v>
      </c>
      <c r="R2083" s="30" t="s">
        <v>20730</v>
      </c>
      <c r="S2083" s="30" t="s">
        <v>20731</v>
      </c>
      <c r="T2083" s="30" t="s">
        <v>20732</v>
      </c>
      <c r="U2083" s="30" t="s">
        <v>20733</v>
      </c>
      <c r="V2083" s="30" t="s">
        <v>20734</v>
      </c>
      <c r="W2083" s="30" t="s">
        <v>20734</v>
      </c>
      <c r="X2083" s="30" t="s">
        <v>20737</v>
      </c>
      <c r="Y2083" s="30" t="s">
        <v>20737</v>
      </c>
      <c r="Z2083" s="30" t="s">
        <v>20737</v>
      </c>
      <c r="AA2083" s="32" t="s">
        <v>20790</v>
      </c>
    </row>
    <row r="2084" spans="1:27" x14ac:dyDescent="0.3">
      <c r="A2084" s="28" t="s">
        <v>6788</v>
      </c>
      <c r="B2084" s="28" t="s">
        <v>17489</v>
      </c>
      <c r="C2084" s="28" t="s">
        <v>15910</v>
      </c>
      <c r="D2084" s="28" t="s">
        <v>15911</v>
      </c>
      <c r="E2084" s="28" t="s">
        <v>7829</v>
      </c>
      <c r="F2084" s="28" t="s">
        <v>1608</v>
      </c>
      <c r="G2084" s="28" t="s">
        <v>19455</v>
      </c>
      <c r="H2084" s="28" t="s">
        <v>17419</v>
      </c>
      <c r="I2084" s="28">
        <v>0</v>
      </c>
      <c r="J2084" s="28">
        <v>0</v>
      </c>
      <c r="K2084" s="28">
        <v>0</v>
      </c>
      <c r="L2084" s="28">
        <v>0</v>
      </c>
      <c r="M2084" s="28">
        <v>1</v>
      </c>
      <c r="N2084" s="28">
        <v>2</v>
      </c>
      <c r="O2084" s="28">
        <v>2</v>
      </c>
      <c r="P2084">
        <f>VLOOKUP($A2084,'Item Detail'!$A$2:$G$3180,7,0)</f>
        <v>1</v>
      </c>
      <c r="Q2084" s="30" t="s">
        <v>20735</v>
      </c>
      <c r="R2084" s="30" t="s">
        <v>20730</v>
      </c>
      <c r="S2084" s="30" t="s">
        <v>4207</v>
      </c>
      <c r="T2084" s="30" t="s">
        <v>20732</v>
      </c>
      <c r="U2084" s="30" t="s">
        <v>20732</v>
      </c>
      <c r="V2084" s="30" t="s">
        <v>20737</v>
      </c>
      <c r="W2084" s="30" t="s">
        <v>20737</v>
      </c>
      <c r="X2084" s="30" t="s">
        <v>20737</v>
      </c>
      <c r="Y2084" s="30" t="s">
        <v>20737</v>
      </c>
      <c r="Z2084" s="30" t="s">
        <v>20737</v>
      </c>
      <c r="AA2084" s="32" t="s">
        <v>20789</v>
      </c>
    </row>
    <row r="2085" spans="1:27" x14ac:dyDescent="0.3">
      <c r="A2085" s="28" t="s">
        <v>15007</v>
      </c>
      <c r="B2085" s="28" t="s">
        <v>17465</v>
      </c>
      <c r="C2085" s="28" t="s">
        <v>15008</v>
      </c>
      <c r="D2085" s="28" t="s">
        <v>7677</v>
      </c>
      <c r="E2085" s="28" t="s">
        <v>7684</v>
      </c>
      <c r="F2085" s="28" t="s">
        <v>2641</v>
      </c>
      <c r="G2085" s="28" t="s">
        <v>19456</v>
      </c>
      <c r="H2085" s="28" t="s">
        <v>17453</v>
      </c>
      <c r="I2085" s="28">
        <v>0</v>
      </c>
      <c r="J2085" s="28">
        <v>1</v>
      </c>
      <c r="K2085" s="28">
        <v>0</v>
      </c>
      <c r="L2085" s="28">
        <v>0</v>
      </c>
      <c r="M2085" s="28">
        <v>0</v>
      </c>
      <c r="N2085" s="28">
        <v>2</v>
      </c>
      <c r="O2085" s="28">
        <v>2</v>
      </c>
      <c r="P2085">
        <f>VLOOKUP($A2085,'Item Detail'!$A$2:$G$3180,7,0)</f>
        <v>1</v>
      </c>
      <c r="Q2085" s="30" t="s">
        <v>20754</v>
      </c>
      <c r="R2085" s="30" t="s">
        <v>20730</v>
      </c>
      <c r="S2085" s="30" t="s">
        <v>20731</v>
      </c>
      <c r="T2085" s="30" t="s">
        <v>20732</v>
      </c>
      <c r="U2085" s="30" t="s">
        <v>20732</v>
      </c>
      <c r="V2085" s="30" t="s">
        <v>20734</v>
      </c>
      <c r="W2085" s="30" t="s">
        <v>20737</v>
      </c>
      <c r="X2085" s="30" t="s">
        <v>20734</v>
      </c>
      <c r="Y2085" s="30" t="s">
        <v>20734</v>
      </c>
      <c r="Z2085" s="30" t="s">
        <v>20737</v>
      </c>
      <c r="AA2085" s="32" t="s">
        <v>20790</v>
      </c>
    </row>
    <row r="2086" spans="1:27" x14ac:dyDescent="0.3">
      <c r="A2086" s="28" t="s">
        <v>11090</v>
      </c>
      <c r="B2086" s="28" t="s">
        <v>17489</v>
      </c>
      <c r="C2086" s="28" t="s">
        <v>11091</v>
      </c>
      <c r="D2086" s="28" t="s">
        <v>7677</v>
      </c>
      <c r="E2086" s="28" t="s">
        <v>7716</v>
      </c>
      <c r="F2086" s="28" t="s">
        <v>2335</v>
      </c>
      <c r="G2086" s="28" t="s">
        <v>19457</v>
      </c>
      <c r="H2086" s="28" t="s">
        <v>17412</v>
      </c>
      <c r="I2086" s="28">
        <v>1</v>
      </c>
      <c r="J2086" s="28">
        <v>0</v>
      </c>
      <c r="K2086" s="28">
        <v>0</v>
      </c>
      <c r="L2086" s="28">
        <v>0</v>
      </c>
      <c r="M2086" s="28">
        <v>0</v>
      </c>
      <c r="N2086" s="28">
        <v>2</v>
      </c>
      <c r="O2086" s="28">
        <v>2</v>
      </c>
      <c r="P2086">
        <f>VLOOKUP($A2086,'Item Detail'!$A$2:$G$3180,7,0)</f>
        <v>1</v>
      </c>
      <c r="Q2086" s="30" t="s">
        <v>20754</v>
      </c>
      <c r="R2086" s="30" t="s">
        <v>20730</v>
      </c>
      <c r="S2086" s="30" t="s">
        <v>20731</v>
      </c>
      <c r="T2086" s="30" t="s">
        <v>20732</v>
      </c>
      <c r="U2086" s="30" t="s">
        <v>20732</v>
      </c>
      <c r="V2086" s="30" t="s">
        <v>20734</v>
      </c>
      <c r="W2086" s="30" t="s">
        <v>20737</v>
      </c>
      <c r="X2086" s="30" t="s">
        <v>20737</v>
      </c>
      <c r="Y2086" s="30" t="s">
        <v>20737</v>
      </c>
      <c r="Z2086" s="30" t="s">
        <v>20737</v>
      </c>
      <c r="AA2086" s="32" t="s">
        <v>20788</v>
      </c>
    </row>
    <row r="2087" spans="1:27" x14ac:dyDescent="0.3">
      <c r="A2087" s="28" t="s">
        <v>12016</v>
      </c>
      <c r="B2087" s="28" t="s">
        <v>17581</v>
      </c>
      <c r="C2087" s="28" t="s">
        <v>12017</v>
      </c>
      <c r="D2087" s="28" t="s">
        <v>7677</v>
      </c>
      <c r="E2087" s="28" t="s">
        <v>7684</v>
      </c>
      <c r="F2087" s="28" t="s">
        <v>17607</v>
      </c>
      <c r="G2087" s="28" t="s">
        <v>19458</v>
      </c>
      <c r="H2087" s="28" t="s">
        <v>17453</v>
      </c>
      <c r="I2087" s="28">
        <v>0</v>
      </c>
      <c r="J2087" s="28">
        <v>0</v>
      </c>
      <c r="K2087" s="28">
        <v>0</v>
      </c>
      <c r="L2087" s="28">
        <v>0</v>
      </c>
      <c r="M2087" s="28">
        <v>1</v>
      </c>
      <c r="N2087" s="28">
        <v>2</v>
      </c>
      <c r="O2087" s="28">
        <v>2</v>
      </c>
      <c r="P2087">
        <f>VLOOKUP($A2087,'Item Detail'!$A$2:$G$3180,7,0)</f>
        <v>1</v>
      </c>
      <c r="Q2087" s="30" t="s">
        <v>20729</v>
      </c>
      <c r="R2087" s="30" t="s">
        <v>20730</v>
      </c>
      <c r="S2087" s="30" t="s">
        <v>20731</v>
      </c>
      <c r="T2087" s="30" t="s">
        <v>20732</v>
      </c>
      <c r="U2087" s="30" t="s">
        <v>20733</v>
      </c>
      <c r="V2087" s="30" t="s">
        <v>20734</v>
      </c>
      <c r="W2087" s="30" t="s">
        <v>20737</v>
      </c>
      <c r="X2087" s="30" t="s">
        <v>20737</v>
      </c>
      <c r="Y2087" s="30" t="s">
        <v>20737</v>
      </c>
      <c r="Z2087" s="30" t="s">
        <v>20737</v>
      </c>
      <c r="AA2087" s="32" t="s">
        <v>20790</v>
      </c>
    </row>
    <row r="2088" spans="1:27" x14ac:dyDescent="0.3">
      <c r="A2088" s="28" t="s">
        <v>2716</v>
      </c>
      <c r="B2088" s="28" t="s">
        <v>17483</v>
      </c>
      <c r="C2088" s="28" t="s">
        <v>14913</v>
      </c>
      <c r="D2088" s="28" t="s">
        <v>13070</v>
      </c>
      <c r="E2088" s="28" t="s">
        <v>7716</v>
      </c>
      <c r="F2088" s="28" t="s">
        <v>1691</v>
      </c>
      <c r="G2088" s="28" t="s">
        <v>19459</v>
      </c>
      <c r="H2088" s="28" t="s">
        <v>17428</v>
      </c>
      <c r="I2088" s="28">
        <v>1</v>
      </c>
      <c r="J2088" s="28">
        <v>0</v>
      </c>
      <c r="K2088" s="28">
        <v>0</v>
      </c>
      <c r="L2088" s="28">
        <v>0</v>
      </c>
      <c r="M2088" s="28">
        <v>0</v>
      </c>
      <c r="N2088" s="28">
        <v>2</v>
      </c>
      <c r="O2088" s="28">
        <v>2</v>
      </c>
      <c r="P2088">
        <f>VLOOKUP($A2088,'Item Detail'!$A$2:$G$3180,7,0)</f>
        <v>1</v>
      </c>
      <c r="Q2088" s="30" t="s">
        <v>20741</v>
      </c>
      <c r="R2088" s="30" t="s">
        <v>20730</v>
      </c>
      <c r="S2088" s="30" t="s">
        <v>20742</v>
      </c>
      <c r="T2088" s="30" t="s">
        <v>20732</v>
      </c>
      <c r="U2088" s="30" t="s">
        <v>20732</v>
      </c>
      <c r="V2088" s="30" t="s">
        <v>20737</v>
      </c>
      <c r="W2088" s="30" t="s">
        <v>20737</v>
      </c>
      <c r="X2088" s="30" t="s">
        <v>20737</v>
      </c>
      <c r="Y2088" s="30" t="s">
        <v>20737</v>
      </c>
      <c r="Z2088" s="30" t="s">
        <v>20737</v>
      </c>
      <c r="AA2088" s="32" t="s">
        <v>20789</v>
      </c>
    </row>
    <row r="2089" spans="1:27" x14ac:dyDescent="0.3">
      <c r="A2089" s="28" t="s">
        <v>12450</v>
      </c>
      <c r="B2089" s="28" t="s">
        <v>17471</v>
      </c>
      <c r="C2089" s="28" t="s">
        <v>12451</v>
      </c>
      <c r="D2089" s="28" t="s">
        <v>12452</v>
      </c>
      <c r="E2089" s="28" t="s">
        <v>8145</v>
      </c>
      <c r="F2089" s="28" t="s">
        <v>17472</v>
      </c>
      <c r="G2089" s="28" t="s">
        <v>19460</v>
      </c>
      <c r="H2089" s="28" t="s">
        <v>17453</v>
      </c>
      <c r="I2089" s="28">
        <v>0</v>
      </c>
      <c r="J2089" s="28">
        <v>1</v>
      </c>
      <c r="K2089" s="28">
        <v>0</v>
      </c>
      <c r="L2089" s="28">
        <v>0</v>
      </c>
      <c r="M2089" s="28">
        <v>0</v>
      </c>
      <c r="N2089" s="28">
        <v>2</v>
      </c>
      <c r="O2089" s="28">
        <v>2</v>
      </c>
      <c r="P2089">
        <f>VLOOKUP($A2089,'Item Detail'!$A$2:$G$3180,7,0)</f>
        <v>1</v>
      </c>
      <c r="Q2089" s="30" t="s">
        <v>20729</v>
      </c>
      <c r="R2089" s="30" t="s">
        <v>20730</v>
      </c>
      <c r="S2089" s="30" t="s">
        <v>20731</v>
      </c>
      <c r="T2089" s="30" t="s">
        <v>20732</v>
      </c>
      <c r="U2089" s="30" t="s">
        <v>20732</v>
      </c>
      <c r="V2089" s="30" t="s">
        <v>20734</v>
      </c>
      <c r="W2089" s="30" t="s">
        <v>20737</v>
      </c>
      <c r="X2089" s="30" t="s">
        <v>20734</v>
      </c>
      <c r="Y2089" s="30" t="s">
        <v>20737</v>
      </c>
      <c r="Z2089" s="30" t="s">
        <v>20737</v>
      </c>
      <c r="AA2089" s="32" t="s">
        <v>20790</v>
      </c>
    </row>
    <row r="2090" spans="1:27" x14ac:dyDescent="0.3">
      <c r="A2090" s="28" t="s">
        <v>6270</v>
      </c>
      <c r="B2090" s="28" t="s">
        <v>17516</v>
      </c>
      <c r="C2090" s="28" t="s">
        <v>13026</v>
      </c>
      <c r="D2090" s="28" t="s">
        <v>7677</v>
      </c>
      <c r="E2090" s="28" t="s">
        <v>7716</v>
      </c>
      <c r="F2090" s="28" t="s">
        <v>4419</v>
      </c>
      <c r="G2090" s="28" t="s">
        <v>19461</v>
      </c>
      <c r="H2090" s="28" t="s">
        <v>17419</v>
      </c>
      <c r="I2090" s="28">
        <v>1</v>
      </c>
      <c r="J2090" s="28">
        <v>0</v>
      </c>
      <c r="K2090" s="28">
        <v>0</v>
      </c>
      <c r="L2090" s="28">
        <v>0</v>
      </c>
      <c r="M2090" s="28">
        <v>0</v>
      </c>
      <c r="N2090" s="28">
        <v>2</v>
      </c>
      <c r="O2090" s="28">
        <v>2</v>
      </c>
      <c r="P2090">
        <f>VLOOKUP($A2090,'Item Detail'!$A$2:$G$3180,7,0)</f>
        <v>1</v>
      </c>
      <c r="Q2090" s="30" t="s">
        <v>20735</v>
      </c>
      <c r="R2090" s="30" t="s">
        <v>20730</v>
      </c>
      <c r="S2090" s="30" t="s">
        <v>4207</v>
      </c>
      <c r="T2090" s="30" t="s">
        <v>20732</v>
      </c>
      <c r="U2090" s="30" t="s">
        <v>20732</v>
      </c>
      <c r="V2090" s="30" t="s">
        <v>20737</v>
      </c>
      <c r="W2090" s="30" t="s">
        <v>20737</v>
      </c>
      <c r="X2090" s="30" t="s">
        <v>20737</v>
      </c>
      <c r="Y2090" s="30" t="s">
        <v>20737</v>
      </c>
      <c r="Z2090" s="30" t="s">
        <v>20737</v>
      </c>
      <c r="AA2090" s="32" t="s">
        <v>20789</v>
      </c>
    </row>
    <row r="2091" spans="1:27" x14ac:dyDescent="0.3">
      <c r="A2091" s="28" t="s">
        <v>5622</v>
      </c>
      <c r="B2091" s="28" t="s">
        <v>17483</v>
      </c>
      <c r="C2091" s="28" t="s">
        <v>11901</v>
      </c>
      <c r="D2091" s="28" t="s">
        <v>11437</v>
      </c>
      <c r="E2091" s="28" t="s">
        <v>8884</v>
      </c>
      <c r="F2091" s="28" t="s">
        <v>1691</v>
      </c>
      <c r="G2091" s="28" t="s">
        <v>19462</v>
      </c>
      <c r="H2091" s="28" t="s">
        <v>17419</v>
      </c>
      <c r="I2091" s="28">
        <v>0</v>
      </c>
      <c r="J2091" s="28">
        <v>0</v>
      </c>
      <c r="K2091" s="28">
        <v>1</v>
      </c>
      <c r="L2091" s="28">
        <v>0</v>
      </c>
      <c r="M2091" s="28">
        <v>0</v>
      </c>
      <c r="N2091" s="28">
        <v>2</v>
      </c>
      <c r="O2091" s="28">
        <v>2</v>
      </c>
      <c r="P2091">
        <f>VLOOKUP($A2091,'Item Detail'!$A$2:$G$3180,7,0)</f>
        <v>1</v>
      </c>
      <c r="Q2091" s="30" t="s">
        <v>20735</v>
      </c>
      <c r="R2091" s="30" t="s">
        <v>20730</v>
      </c>
      <c r="S2091" s="30" t="s">
        <v>4207</v>
      </c>
      <c r="T2091" s="30" t="s">
        <v>20732</v>
      </c>
      <c r="U2091" s="30" t="s">
        <v>20732</v>
      </c>
      <c r="V2091" s="30" t="s">
        <v>20737</v>
      </c>
      <c r="W2091" s="30" t="s">
        <v>20737</v>
      </c>
      <c r="X2091" s="30" t="s">
        <v>20737</v>
      </c>
      <c r="Y2091" s="30" t="s">
        <v>20737</v>
      </c>
      <c r="Z2091" s="30" t="s">
        <v>20737</v>
      </c>
      <c r="AA2091" s="32" t="s">
        <v>20789</v>
      </c>
    </row>
    <row r="2092" spans="1:27" x14ac:dyDescent="0.3">
      <c r="A2092" s="28" t="s">
        <v>4107</v>
      </c>
      <c r="B2092" s="28" t="s">
        <v>17458</v>
      </c>
      <c r="C2092" s="28" t="s">
        <v>11459</v>
      </c>
      <c r="D2092" s="28" t="s">
        <v>11460</v>
      </c>
      <c r="E2092" s="28" t="s">
        <v>7767</v>
      </c>
      <c r="F2092" s="28" t="s">
        <v>3057</v>
      </c>
      <c r="G2092" s="28" t="s">
        <v>19463</v>
      </c>
      <c r="H2092" s="28" t="s">
        <v>17428</v>
      </c>
      <c r="I2092" s="28">
        <v>0</v>
      </c>
      <c r="J2092" s="28">
        <v>0</v>
      </c>
      <c r="K2092" s="28">
        <v>1</v>
      </c>
      <c r="L2092" s="28">
        <v>0</v>
      </c>
      <c r="M2092" s="28">
        <v>0</v>
      </c>
      <c r="N2092" s="28">
        <v>2</v>
      </c>
      <c r="O2092" s="28">
        <v>2</v>
      </c>
      <c r="P2092">
        <f>VLOOKUP($A2092,'Item Detail'!$A$2:$G$3180,7,0)</f>
        <v>1</v>
      </c>
      <c r="Q2092" s="30" t="s">
        <v>20741</v>
      </c>
      <c r="R2092" s="30" t="s">
        <v>20730</v>
      </c>
      <c r="S2092" s="30" t="s">
        <v>20742</v>
      </c>
      <c r="T2092" s="30" t="s">
        <v>20732</v>
      </c>
      <c r="U2092" s="30" t="s">
        <v>20732</v>
      </c>
      <c r="V2092" s="30" t="s">
        <v>20737</v>
      </c>
      <c r="W2092" s="30" t="s">
        <v>20737</v>
      </c>
      <c r="X2092" s="30" t="s">
        <v>20737</v>
      </c>
      <c r="Y2092" s="30" t="s">
        <v>20737</v>
      </c>
      <c r="Z2092" s="30" t="s">
        <v>20737</v>
      </c>
      <c r="AA2092" s="32" t="s">
        <v>20789</v>
      </c>
    </row>
    <row r="2093" spans="1:27" x14ac:dyDescent="0.3">
      <c r="A2093" s="28" t="s">
        <v>5164</v>
      </c>
      <c r="B2093" s="28" t="s">
        <v>17489</v>
      </c>
      <c r="C2093" s="28" t="s">
        <v>14022</v>
      </c>
      <c r="D2093" s="28" t="s">
        <v>14023</v>
      </c>
      <c r="E2093" s="28" t="s">
        <v>7716</v>
      </c>
      <c r="F2093" s="28" t="s">
        <v>19464</v>
      </c>
      <c r="G2093" s="28" t="s">
        <v>19465</v>
      </c>
      <c r="H2093" s="28" t="s">
        <v>17419</v>
      </c>
      <c r="I2093" s="28">
        <v>0</v>
      </c>
      <c r="J2093" s="28">
        <v>0</v>
      </c>
      <c r="K2093" s="28">
        <v>0</v>
      </c>
      <c r="L2093" s="28">
        <v>0</v>
      </c>
      <c r="M2093" s="28">
        <v>1</v>
      </c>
      <c r="N2093" s="28">
        <v>2</v>
      </c>
      <c r="O2093" s="28">
        <v>2</v>
      </c>
      <c r="P2093">
        <f>VLOOKUP($A2093,'Item Detail'!$A$2:$G$3180,7,0)</f>
        <v>1</v>
      </c>
      <c r="Q2093" s="30" t="s">
        <v>20735</v>
      </c>
      <c r="R2093" s="30" t="s">
        <v>20730</v>
      </c>
      <c r="S2093" s="30" t="s">
        <v>4207</v>
      </c>
      <c r="T2093" s="30" t="s">
        <v>20732</v>
      </c>
      <c r="U2093" s="30" t="s">
        <v>20732</v>
      </c>
      <c r="V2093" s="30" t="s">
        <v>20737</v>
      </c>
      <c r="W2093" s="30" t="s">
        <v>20737</v>
      </c>
      <c r="X2093" s="30" t="s">
        <v>20737</v>
      </c>
      <c r="Y2093" s="30" t="s">
        <v>20737</v>
      </c>
      <c r="Z2093" s="30" t="s">
        <v>20737</v>
      </c>
      <c r="AA2093" s="32" t="s">
        <v>20789</v>
      </c>
    </row>
    <row r="2094" spans="1:27" x14ac:dyDescent="0.3">
      <c r="A2094" s="28" t="s">
        <v>4359</v>
      </c>
      <c r="B2094" s="28" t="s">
        <v>17483</v>
      </c>
      <c r="C2094" s="28" t="s">
        <v>10758</v>
      </c>
      <c r="D2094" s="28" t="s">
        <v>7677</v>
      </c>
      <c r="E2094" s="28" t="s">
        <v>7787</v>
      </c>
      <c r="F2094" s="28" t="s">
        <v>1691</v>
      </c>
      <c r="G2094" s="28" t="s">
        <v>19466</v>
      </c>
      <c r="H2094" s="28" t="s">
        <v>17419</v>
      </c>
      <c r="I2094" s="28">
        <v>1</v>
      </c>
      <c r="J2094" s="28">
        <v>0</v>
      </c>
      <c r="K2094" s="28">
        <v>0</v>
      </c>
      <c r="L2094" s="28">
        <v>0</v>
      </c>
      <c r="M2094" s="28">
        <v>0</v>
      </c>
      <c r="N2094" s="28">
        <v>2</v>
      </c>
      <c r="O2094" s="28">
        <v>2</v>
      </c>
      <c r="P2094">
        <f>VLOOKUP($A2094,'Item Detail'!$A$2:$G$3180,7,0)</f>
        <v>1</v>
      </c>
      <c r="Q2094" s="30" t="s">
        <v>20735</v>
      </c>
      <c r="R2094" s="30" t="s">
        <v>20730</v>
      </c>
      <c r="S2094" s="30" t="s">
        <v>4207</v>
      </c>
      <c r="T2094" s="30" t="s">
        <v>20732</v>
      </c>
      <c r="U2094" s="30" t="s">
        <v>20732</v>
      </c>
      <c r="V2094" s="30" t="s">
        <v>20737</v>
      </c>
      <c r="W2094" s="30" t="s">
        <v>20737</v>
      </c>
      <c r="X2094" s="30" t="s">
        <v>20737</v>
      </c>
      <c r="Y2094" s="30" t="s">
        <v>20737</v>
      </c>
      <c r="Z2094" s="30" t="s">
        <v>20737</v>
      </c>
      <c r="AA2094" s="32" t="s">
        <v>20789</v>
      </c>
    </row>
    <row r="2095" spans="1:27" x14ac:dyDescent="0.3">
      <c r="A2095" s="28" t="s">
        <v>6657</v>
      </c>
      <c r="B2095" s="28" t="s">
        <v>17516</v>
      </c>
      <c r="C2095" s="28" t="s">
        <v>13751</v>
      </c>
      <c r="D2095" s="28" t="s">
        <v>13752</v>
      </c>
      <c r="E2095" s="28" t="s">
        <v>7716</v>
      </c>
      <c r="F2095" s="28" t="s">
        <v>1738</v>
      </c>
      <c r="G2095" s="28" t="s">
        <v>19467</v>
      </c>
      <c r="H2095" s="28" t="s">
        <v>17419</v>
      </c>
      <c r="I2095" s="28">
        <v>1</v>
      </c>
      <c r="J2095" s="28">
        <v>0</v>
      </c>
      <c r="K2095" s="28">
        <v>0</v>
      </c>
      <c r="L2095" s="28">
        <v>0</v>
      </c>
      <c r="M2095" s="28">
        <v>0</v>
      </c>
      <c r="N2095" s="28">
        <v>2</v>
      </c>
      <c r="O2095" s="28">
        <v>2</v>
      </c>
      <c r="P2095">
        <f>VLOOKUP($A2095,'Item Detail'!$A$2:$G$3180,7,0)</f>
        <v>1</v>
      </c>
      <c r="Q2095" s="30" t="s">
        <v>20735</v>
      </c>
      <c r="R2095" s="30" t="s">
        <v>20730</v>
      </c>
      <c r="S2095" s="30" t="s">
        <v>4207</v>
      </c>
      <c r="T2095" s="30" t="s">
        <v>20732</v>
      </c>
      <c r="U2095" s="30" t="s">
        <v>20732</v>
      </c>
      <c r="V2095" s="30" t="s">
        <v>20737</v>
      </c>
      <c r="W2095" s="30" t="s">
        <v>20737</v>
      </c>
      <c r="X2095" s="30" t="s">
        <v>20737</v>
      </c>
      <c r="Y2095" s="30" t="s">
        <v>20737</v>
      </c>
      <c r="Z2095" s="30" t="s">
        <v>20737</v>
      </c>
      <c r="AA2095" s="32" t="s">
        <v>20789</v>
      </c>
    </row>
    <row r="2096" spans="1:27" x14ac:dyDescent="0.3">
      <c r="A2096" s="28" t="s">
        <v>4624</v>
      </c>
      <c r="B2096" s="28" t="s">
        <v>17715</v>
      </c>
      <c r="C2096" s="28" t="s">
        <v>14336</v>
      </c>
      <c r="D2096" s="28" t="s">
        <v>7677</v>
      </c>
      <c r="E2096" s="28" t="s">
        <v>7716</v>
      </c>
      <c r="F2096" s="28" t="s">
        <v>4626</v>
      </c>
      <c r="G2096" s="28" t="s">
        <v>19468</v>
      </c>
      <c r="H2096" s="28" t="s">
        <v>17419</v>
      </c>
      <c r="I2096" s="28">
        <v>0</v>
      </c>
      <c r="J2096" s="28">
        <v>0</v>
      </c>
      <c r="K2096" s="28">
        <v>0</v>
      </c>
      <c r="L2096" s="28">
        <v>0</v>
      </c>
      <c r="M2096" s="28">
        <v>1</v>
      </c>
      <c r="N2096" s="28">
        <v>2</v>
      </c>
      <c r="O2096" s="28">
        <v>2</v>
      </c>
      <c r="P2096">
        <f>VLOOKUP($A2096,'Item Detail'!$A$2:$G$3180,7,0)</f>
        <v>1</v>
      </c>
      <c r="Q2096" s="30" t="s">
        <v>20735</v>
      </c>
      <c r="R2096" s="30" t="s">
        <v>20730</v>
      </c>
      <c r="S2096" s="30" t="s">
        <v>4207</v>
      </c>
      <c r="T2096" s="30" t="s">
        <v>20732</v>
      </c>
      <c r="U2096" s="30" t="s">
        <v>20732</v>
      </c>
      <c r="V2096" s="30" t="s">
        <v>20737</v>
      </c>
      <c r="W2096" s="30" t="s">
        <v>20737</v>
      </c>
      <c r="X2096" s="30" t="s">
        <v>20737</v>
      </c>
      <c r="Y2096" s="30" t="s">
        <v>20737</v>
      </c>
      <c r="Z2096" s="30" t="s">
        <v>20737</v>
      </c>
      <c r="AA2096" s="32" t="s">
        <v>20789</v>
      </c>
    </row>
    <row r="2097" spans="1:27" x14ac:dyDescent="0.3">
      <c r="A2097" s="28" t="s">
        <v>6651</v>
      </c>
      <c r="B2097" s="28" t="s">
        <v>17516</v>
      </c>
      <c r="C2097" s="28" t="s">
        <v>11682</v>
      </c>
      <c r="D2097" s="28" t="s">
        <v>11683</v>
      </c>
      <c r="E2097" s="28" t="s">
        <v>7716</v>
      </c>
      <c r="F2097" s="28" t="s">
        <v>1738</v>
      </c>
      <c r="G2097" s="28" t="s">
        <v>19469</v>
      </c>
      <c r="H2097" s="28" t="s">
        <v>17419</v>
      </c>
      <c r="I2097" s="28">
        <v>1</v>
      </c>
      <c r="J2097" s="28">
        <v>0</v>
      </c>
      <c r="K2097" s="28">
        <v>0</v>
      </c>
      <c r="L2097" s="28">
        <v>0</v>
      </c>
      <c r="M2097" s="28">
        <v>0</v>
      </c>
      <c r="N2097" s="28">
        <v>2</v>
      </c>
      <c r="O2097" s="28">
        <v>2</v>
      </c>
      <c r="P2097">
        <f>VLOOKUP($A2097,'Item Detail'!$A$2:$G$3180,7,0)</f>
        <v>1</v>
      </c>
      <c r="Q2097" s="30" t="s">
        <v>20735</v>
      </c>
      <c r="R2097" s="30" t="s">
        <v>20730</v>
      </c>
      <c r="S2097" s="30" t="s">
        <v>4207</v>
      </c>
      <c r="T2097" s="30" t="s">
        <v>20732</v>
      </c>
      <c r="U2097" s="30" t="s">
        <v>20732</v>
      </c>
      <c r="V2097" s="30" t="s">
        <v>20737</v>
      </c>
      <c r="W2097" s="30" t="s">
        <v>20737</v>
      </c>
      <c r="X2097" s="30" t="s">
        <v>20737</v>
      </c>
      <c r="Y2097" s="30" t="s">
        <v>20737</v>
      </c>
      <c r="Z2097" s="30" t="s">
        <v>20737</v>
      </c>
      <c r="AA2097" s="32" t="s">
        <v>20789</v>
      </c>
    </row>
    <row r="2098" spans="1:27" x14ac:dyDescent="0.3">
      <c r="A2098" s="28" t="s">
        <v>1621</v>
      </c>
      <c r="B2098" s="28" t="s">
        <v>17458</v>
      </c>
      <c r="C2098" s="28" t="s">
        <v>11041</v>
      </c>
      <c r="D2098" s="28" t="s">
        <v>11042</v>
      </c>
      <c r="E2098" s="28" t="s">
        <v>11043</v>
      </c>
      <c r="F2098" s="28" t="s">
        <v>1624</v>
      </c>
      <c r="G2098" s="28" t="s">
        <v>19470</v>
      </c>
      <c r="H2098" s="28" t="s">
        <v>17428</v>
      </c>
      <c r="I2098" s="28">
        <v>1</v>
      </c>
      <c r="J2098" s="28">
        <v>0</v>
      </c>
      <c r="K2098" s="28">
        <v>0</v>
      </c>
      <c r="L2098" s="28">
        <v>0</v>
      </c>
      <c r="M2098" s="28">
        <v>0</v>
      </c>
      <c r="N2098" s="28">
        <v>2</v>
      </c>
      <c r="O2098" s="28">
        <v>2</v>
      </c>
      <c r="P2098">
        <f>VLOOKUP($A2098,'Item Detail'!$A$2:$G$3180,7,0)</f>
        <v>1</v>
      </c>
      <c r="Q2098" s="30" t="s">
        <v>20741</v>
      </c>
      <c r="R2098" s="30" t="s">
        <v>20730</v>
      </c>
      <c r="S2098" s="30" t="s">
        <v>20742</v>
      </c>
      <c r="T2098" s="30" t="s">
        <v>20732</v>
      </c>
      <c r="U2098" s="30" t="s">
        <v>20732</v>
      </c>
      <c r="V2098" s="30" t="s">
        <v>20737</v>
      </c>
      <c r="W2098" s="30" t="s">
        <v>20737</v>
      </c>
      <c r="X2098" s="30" t="s">
        <v>20737</v>
      </c>
      <c r="Y2098" s="30" t="s">
        <v>20737</v>
      </c>
      <c r="Z2098" s="30" t="s">
        <v>20737</v>
      </c>
      <c r="AA2098" s="32" t="s">
        <v>20789</v>
      </c>
    </row>
    <row r="2099" spans="1:27" x14ac:dyDescent="0.3">
      <c r="A2099" s="28" t="s">
        <v>4275</v>
      </c>
      <c r="B2099" s="28" t="s">
        <v>17437</v>
      </c>
      <c r="C2099" s="28" t="s">
        <v>12496</v>
      </c>
      <c r="D2099" s="28" t="s">
        <v>12497</v>
      </c>
      <c r="E2099" s="28" t="s">
        <v>8554</v>
      </c>
      <c r="F2099" s="28" t="s">
        <v>18949</v>
      </c>
      <c r="G2099" s="28" t="s">
        <v>19471</v>
      </c>
      <c r="H2099" s="28" t="s">
        <v>17419</v>
      </c>
      <c r="I2099" s="28">
        <v>1</v>
      </c>
      <c r="J2099" s="28">
        <v>0</v>
      </c>
      <c r="K2099" s="28">
        <v>0</v>
      </c>
      <c r="L2099" s="28">
        <v>0</v>
      </c>
      <c r="M2099" s="28">
        <v>0</v>
      </c>
      <c r="N2099" s="28">
        <v>2</v>
      </c>
      <c r="O2099" s="28">
        <v>2</v>
      </c>
      <c r="P2099">
        <f>VLOOKUP($A2099,'Item Detail'!$A$2:$G$3180,7,0)</f>
        <v>1</v>
      </c>
      <c r="Q2099" s="30" t="s">
        <v>20735</v>
      </c>
      <c r="R2099" s="30" t="s">
        <v>20730</v>
      </c>
      <c r="S2099" s="30" t="s">
        <v>4207</v>
      </c>
      <c r="T2099" s="30" t="s">
        <v>20732</v>
      </c>
      <c r="U2099" s="30" t="s">
        <v>20733</v>
      </c>
      <c r="V2099" s="30" t="s">
        <v>20737</v>
      </c>
      <c r="W2099" s="30" t="s">
        <v>20737</v>
      </c>
      <c r="X2099" s="30" t="s">
        <v>20737</v>
      </c>
      <c r="Y2099" s="30" t="s">
        <v>20737</v>
      </c>
      <c r="Z2099" s="30" t="s">
        <v>20737</v>
      </c>
      <c r="AA2099" s="32" t="s">
        <v>20789</v>
      </c>
    </row>
    <row r="2100" spans="1:27" x14ac:dyDescent="0.3">
      <c r="A2100" s="28" t="s">
        <v>15298</v>
      </c>
      <c r="B2100" s="28" t="s">
        <v>17481</v>
      </c>
      <c r="C2100" s="28" t="s">
        <v>15299</v>
      </c>
      <c r="D2100" s="28" t="s">
        <v>12979</v>
      </c>
      <c r="E2100" s="28" t="s">
        <v>7716</v>
      </c>
      <c r="F2100" s="28" t="s">
        <v>11178</v>
      </c>
      <c r="G2100" s="28" t="s">
        <v>19472</v>
      </c>
      <c r="H2100" s="28" t="s">
        <v>17453</v>
      </c>
      <c r="I2100" s="28">
        <v>0</v>
      </c>
      <c r="J2100" s="28">
        <v>0</v>
      </c>
      <c r="K2100" s="28">
        <v>1</v>
      </c>
      <c r="L2100" s="28">
        <v>0</v>
      </c>
      <c r="M2100" s="28">
        <v>0</v>
      </c>
      <c r="N2100" s="28">
        <v>2</v>
      </c>
      <c r="O2100" s="28">
        <v>2</v>
      </c>
      <c r="P2100">
        <f>VLOOKUP($A2100,'Item Detail'!$A$2:$G$3180,7,0)</f>
        <v>1</v>
      </c>
      <c r="Q2100" s="30" t="s">
        <v>20754</v>
      </c>
      <c r="R2100" s="30" t="s">
        <v>20730</v>
      </c>
      <c r="S2100" s="30" t="s">
        <v>20731</v>
      </c>
      <c r="T2100" s="30" t="s">
        <v>20732</v>
      </c>
      <c r="U2100" s="30" t="s">
        <v>20732</v>
      </c>
      <c r="V2100" s="30" t="s">
        <v>20734</v>
      </c>
      <c r="W2100" s="30" t="s">
        <v>20737</v>
      </c>
      <c r="X2100" s="30" t="s">
        <v>20737</v>
      </c>
      <c r="Y2100" s="30" t="s">
        <v>20737</v>
      </c>
      <c r="Z2100" s="30" t="s">
        <v>20737</v>
      </c>
      <c r="AA2100" s="32" t="s">
        <v>20790</v>
      </c>
    </row>
    <row r="2101" spans="1:27" x14ac:dyDescent="0.3">
      <c r="A2101" s="28" t="s">
        <v>4457</v>
      </c>
      <c r="B2101" s="28" t="s">
        <v>17410</v>
      </c>
      <c r="C2101" s="28" t="s">
        <v>16772</v>
      </c>
      <c r="D2101" s="28" t="s">
        <v>7677</v>
      </c>
      <c r="E2101" s="28" t="s">
        <v>7716</v>
      </c>
      <c r="F2101" s="28" t="s">
        <v>4423</v>
      </c>
      <c r="G2101" s="28" t="s">
        <v>19473</v>
      </c>
      <c r="H2101" s="28" t="s">
        <v>17419</v>
      </c>
      <c r="I2101" s="28">
        <v>0</v>
      </c>
      <c r="J2101" s="28">
        <v>0</v>
      </c>
      <c r="K2101" s="28">
        <v>1</v>
      </c>
      <c r="L2101" s="28">
        <v>0</v>
      </c>
      <c r="M2101" s="28">
        <v>0</v>
      </c>
      <c r="N2101" s="28">
        <v>2</v>
      </c>
      <c r="O2101" s="28">
        <v>2</v>
      </c>
      <c r="P2101">
        <f>VLOOKUP($A2101,'Item Detail'!$A$2:$G$3180,7,0)</f>
        <v>1</v>
      </c>
      <c r="Q2101" s="30" t="s">
        <v>20735</v>
      </c>
      <c r="R2101" s="30" t="s">
        <v>20730</v>
      </c>
      <c r="S2101" s="30" t="s">
        <v>4207</v>
      </c>
      <c r="T2101" s="30" t="s">
        <v>20732</v>
      </c>
      <c r="U2101" s="30" t="s">
        <v>20732</v>
      </c>
      <c r="V2101" s="30" t="s">
        <v>20737</v>
      </c>
      <c r="W2101" s="30" t="s">
        <v>20737</v>
      </c>
      <c r="X2101" s="30" t="s">
        <v>20737</v>
      </c>
      <c r="Y2101" s="30" t="s">
        <v>20737</v>
      </c>
      <c r="Z2101" s="30" t="s">
        <v>20737</v>
      </c>
      <c r="AA2101" s="32" t="s">
        <v>20789</v>
      </c>
    </row>
    <row r="2102" spans="1:27" x14ac:dyDescent="0.3">
      <c r="A2102" s="28" t="s">
        <v>14836</v>
      </c>
      <c r="B2102" s="28" t="s">
        <v>17426</v>
      </c>
      <c r="C2102" s="28" t="s">
        <v>14837</v>
      </c>
      <c r="D2102" s="28" t="s">
        <v>7677</v>
      </c>
      <c r="E2102" s="28" t="s">
        <v>7716</v>
      </c>
      <c r="F2102" s="28" t="s">
        <v>17823</v>
      </c>
      <c r="G2102" s="28" t="s">
        <v>19474</v>
      </c>
      <c r="H2102" s="28" t="s">
        <v>17453</v>
      </c>
      <c r="I2102" s="28">
        <v>0</v>
      </c>
      <c r="J2102" s="28">
        <v>0</v>
      </c>
      <c r="K2102" s="28">
        <v>0</v>
      </c>
      <c r="L2102" s="28">
        <v>0</v>
      </c>
      <c r="M2102" s="28">
        <v>1</v>
      </c>
      <c r="N2102" s="28">
        <v>2</v>
      </c>
      <c r="O2102" s="28">
        <v>2</v>
      </c>
      <c r="P2102">
        <f>VLOOKUP($A2102,'Item Detail'!$A$2:$G$3180,7,0)</f>
        <v>1</v>
      </c>
      <c r="Q2102" s="30" t="s">
        <v>20729</v>
      </c>
      <c r="R2102" s="30" t="s">
        <v>20730</v>
      </c>
      <c r="S2102" s="30" t="s">
        <v>20731</v>
      </c>
      <c r="T2102" s="30" t="s">
        <v>20732</v>
      </c>
      <c r="U2102" s="30" t="s">
        <v>20733</v>
      </c>
      <c r="V2102" s="30" t="s">
        <v>20734</v>
      </c>
      <c r="W2102" s="30" t="s">
        <v>20737</v>
      </c>
      <c r="X2102" s="30" t="s">
        <v>20737</v>
      </c>
      <c r="Y2102" s="30" t="s">
        <v>20734</v>
      </c>
      <c r="Z2102" s="30" t="s">
        <v>20737</v>
      </c>
      <c r="AA2102" s="32" t="s">
        <v>20790</v>
      </c>
    </row>
    <row r="2103" spans="1:27" x14ac:dyDescent="0.3">
      <c r="A2103" s="28" t="s">
        <v>7167</v>
      </c>
      <c r="B2103" s="28" t="s">
        <v>17420</v>
      </c>
      <c r="C2103" s="28" t="s">
        <v>16808</v>
      </c>
      <c r="D2103" s="28" t="s">
        <v>16809</v>
      </c>
      <c r="E2103" s="28" t="s">
        <v>7829</v>
      </c>
      <c r="F2103" s="28" t="s">
        <v>1977</v>
      </c>
      <c r="G2103" s="28" t="s">
        <v>19475</v>
      </c>
      <c r="H2103" s="28" t="s">
        <v>17419</v>
      </c>
      <c r="I2103" s="28">
        <v>1</v>
      </c>
      <c r="J2103" s="28">
        <v>0</v>
      </c>
      <c r="K2103" s="28">
        <v>0</v>
      </c>
      <c r="L2103" s="28">
        <v>0</v>
      </c>
      <c r="M2103" s="28">
        <v>0</v>
      </c>
      <c r="N2103" s="28">
        <v>2</v>
      </c>
      <c r="O2103" s="28">
        <v>2</v>
      </c>
      <c r="P2103">
        <f>VLOOKUP($A2103,'Item Detail'!$A$2:$G$3180,7,0)</f>
        <v>1</v>
      </c>
      <c r="Q2103" s="30" t="s">
        <v>20735</v>
      </c>
      <c r="R2103" s="30" t="s">
        <v>20730</v>
      </c>
      <c r="S2103" s="30" t="s">
        <v>4207</v>
      </c>
      <c r="T2103" s="30" t="s">
        <v>20732</v>
      </c>
      <c r="U2103" s="30" t="s">
        <v>20733</v>
      </c>
      <c r="V2103" s="30" t="s">
        <v>20737</v>
      </c>
      <c r="W2103" s="30" t="s">
        <v>20737</v>
      </c>
      <c r="X2103" s="30" t="s">
        <v>20737</v>
      </c>
      <c r="Y2103" s="30" t="s">
        <v>20737</v>
      </c>
      <c r="Z2103" s="30" t="s">
        <v>20737</v>
      </c>
      <c r="AA2103" s="32" t="s">
        <v>20789</v>
      </c>
    </row>
    <row r="2104" spans="1:27" x14ac:dyDescent="0.3">
      <c r="A2104" s="28" t="s">
        <v>3607</v>
      </c>
      <c r="B2104" s="28" t="s">
        <v>17458</v>
      </c>
      <c r="C2104" s="28" t="s">
        <v>17364</v>
      </c>
      <c r="D2104" s="28" t="s">
        <v>16209</v>
      </c>
      <c r="E2104" s="28" t="s">
        <v>12844</v>
      </c>
      <c r="F2104" s="28" t="s">
        <v>2641</v>
      </c>
      <c r="G2104" s="28" t="s">
        <v>19476</v>
      </c>
      <c r="H2104" s="28" t="s">
        <v>17428</v>
      </c>
      <c r="I2104" s="28">
        <v>0</v>
      </c>
      <c r="J2104" s="28">
        <v>1</v>
      </c>
      <c r="K2104" s="28">
        <v>0</v>
      </c>
      <c r="L2104" s="28">
        <v>0</v>
      </c>
      <c r="M2104" s="28">
        <v>0</v>
      </c>
      <c r="N2104" s="28">
        <v>2</v>
      </c>
      <c r="O2104" s="28">
        <v>2</v>
      </c>
      <c r="P2104">
        <f>VLOOKUP($A2104,'Item Detail'!$A$2:$G$3180,7,0)</f>
        <v>1</v>
      </c>
      <c r="Q2104" s="30" t="s">
        <v>20741</v>
      </c>
      <c r="R2104" s="30" t="s">
        <v>20730</v>
      </c>
      <c r="S2104" s="30" t="s">
        <v>20742</v>
      </c>
      <c r="T2104" s="30" t="s">
        <v>20732</v>
      </c>
      <c r="U2104" s="30" t="s">
        <v>20732</v>
      </c>
      <c r="V2104" s="30" t="s">
        <v>20737</v>
      </c>
      <c r="W2104" s="30" t="s">
        <v>20737</v>
      </c>
      <c r="X2104" s="30" t="s">
        <v>20737</v>
      </c>
      <c r="Y2104" s="30" t="s">
        <v>20737</v>
      </c>
      <c r="Z2104" s="30" t="s">
        <v>20737</v>
      </c>
      <c r="AA2104" s="32" t="s">
        <v>20789</v>
      </c>
    </row>
    <row r="2105" spans="1:27" x14ac:dyDescent="0.3">
      <c r="A2105" s="28" t="s">
        <v>5519</v>
      </c>
      <c r="B2105" s="28" t="s">
        <v>17458</v>
      </c>
      <c r="C2105" s="28" t="s">
        <v>12714</v>
      </c>
      <c r="D2105" s="28" t="s">
        <v>12715</v>
      </c>
      <c r="E2105" s="28" t="s">
        <v>7716</v>
      </c>
      <c r="F2105" s="28" t="s">
        <v>19477</v>
      </c>
      <c r="G2105" s="28" t="s">
        <v>19478</v>
      </c>
      <c r="H2105" s="28" t="s">
        <v>17419</v>
      </c>
      <c r="I2105" s="28">
        <v>0</v>
      </c>
      <c r="J2105" s="28">
        <v>0</v>
      </c>
      <c r="K2105" s="28">
        <v>1</v>
      </c>
      <c r="L2105" s="28">
        <v>0</v>
      </c>
      <c r="M2105" s="28">
        <v>0</v>
      </c>
      <c r="N2105" s="28">
        <v>2</v>
      </c>
      <c r="O2105" s="28">
        <v>2</v>
      </c>
      <c r="P2105">
        <f>VLOOKUP($A2105,'Item Detail'!$A$2:$G$3180,7,0)</f>
        <v>1</v>
      </c>
      <c r="Q2105" s="30" t="s">
        <v>20735</v>
      </c>
      <c r="R2105" s="30" t="s">
        <v>20730</v>
      </c>
      <c r="S2105" s="30" t="s">
        <v>4207</v>
      </c>
      <c r="T2105" s="30" t="s">
        <v>20732</v>
      </c>
      <c r="U2105" s="30" t="s">
        <v>20732</v>
      </c>
      <c r="V2105" s="30" t="s">
        <v>20737</v>
      </c>
      <c r="W2105" s="30" t="s">
        <v>20737</v>
      </c>
      <c r="X2105" s="30" t="s">
        <v>20737</v>
      </c>
      <c r="Y2105" s="30" t="s">
        <v>20737</v>
      </c>
      <c r="Z2105" s="30" t="s">
        <v>20737</v>
      </c>
      <c r="AA2105" s="32" t="s">
        <v>20789</v>
      </c>
    </row>
    <row r="2106" spans="1:27" x14ac:dyDescent="0.3">
      <c r="A2106" s="28" t="s">
        <v>7663</v>
      </c>
      <c r="B2106" s="28" t="s">
        <v>17483</v>
      </c>
      <c r="C2106" s="28" t="s">
        <v>13681</v>
      </c>
      <c r="D2106" s="28" t="s">
        <v>7677</v>
      </c>
      <c r="E2106" s="28" t="s">
        <v>8884</v>
      </c>
      <c r="F2106" s="28" t="s">
        <v>1691</v>
      </c>
      <c r="G2106" s="28" t="s">
        <v>19479</v>
      </c>
      <c r="H2106" s="28" t="s">
        <v>17419</v>
      </c>
      <c r="I2106" s="28">
        <v>1</v>
      </c>
      <c r="J2106" s="28">
        <v>0</v>
      </c>
      <c r="K2106" s="28">
        <v>0</v>
      </c>
      <c r="L2106" s="28">
        <v>0</v>
      </c>
      <c r="M2106" s="28">
        <v>0</v>
      </c>
      <c r="N2106" s="28">
        <v>2</v>
      </c>
      <c r="O2106" s="28">
        <v>2</v>
      </c>
      <c r="P2106">
        <f>VLOOKUP($A2106,'Item Detail'!$A$2:$G$3180,7,0)</f>
        <v>1</v>
      </c>
      <c r="Q2106" s="30" t="s">
        <v>20735</v>
      </c>
      <c r="R2106" s="30" t="s">
        <v>20730</v>
      </c>
      <c r="S2106" s="30" t="s">
        <v>4207</v>
      </c>
      <c r="T2106" s="30" t="s">
        <v>20732</v>
      </c>
      <c r="U2106" s="30" t="s">
        <v>20732</v>
      </c>
      <c r="V2106" s="30" t="s">
        <v>20737</v>
      </c>
      <c r="W2106" s="30" t="s">
        <v>20737</v>
      </c>
      <c r="X2106" s="30" t="s">
        <v>20737</v>
      </c>
      <c r="Y2106" s="30" t="s">
        <v>20737</v>
      </c>
      <c r="Z2106" s="30" t="s">
        <v>20737</v>
      </c>
      <c r="AA2106" s="32" t="s">
        <v>20789</v>
      </c>
    </row>
    <row r="2107" spans="1:27" x14ac:dyDescent="0.3">
      <c r="A2107" s="28" t="s">
        <v>5031</v>
      </c>
      <c r="B2107" s="28" t="s">
        <v>17465</v>
      </c>
      <c r="C2107" s="28" t="s">
        <v>12817</v>
      </c>
      <c r="D2107" s="28" t="s">
        <v>12818</v>
      </c>
      <c r="E2107" s="28" t="s">
        <v>7716</v>
      </c>
      <c r="F2107" s="28" t="s">
        <v>18270</v>
      </c>
      <c r="G2107" s="28" t="s">
        <v>19480</v>
      </c>
      <c r="H2107" s="28" t="s">
        <v>17419</v>
      </c>
      <c r="I2107" s="28">
        <v>1</v>
      </c>
      <c r="J2107" s="28">
        <v>0</v>
      </c>
      <c r="K2107" s="28">
        <v>0</v>
      </c>
      <c r="L2107" s="28">
        <v>0</v>
      </c>
      <c r="M2107" s="28">
        <v>0</v>
      </c>
      <c r="N2107" s="28">
        <v>2</v>
      </c>
      <c r="O2107" s="28">
        <v>2</v>
      </c>
      <c r="P2107">
        <f>VLOOKUP($A2107,'Item Detail'!$A$2:$G$3180,7,0)</f>
        <v>1</v>
      </c>
      <c r="Q2107" s="30" t="s">
        <v>20735</v>
      </c>
      <c r="R2107" s="30" t="s">
        <v>20730</v>
      </c>
      <c r="S2107" s="30" t="s">
        <v>4207</v>
      </c>
      <c r="T2107" s="30" t="s">
        <v>20732</v>
      </c>
      <c r="U2107" s="30" t="s">
        <v>20732</v>
      </c>
      <c r="V2107" s="30" t="s">
        <v>20737</v>
      </c>
      <c r="W2107" s="30" t="s">
        <v>20737</v>
      </c>
      <c r="X2107" s="30" t="s">
        <v>20737</v>
      </c>
      <c r="Y2107" s="30" t="s">
        <v>20737</v>
      </c>
      <c r="Z2107" s="30" t="s">
        <v>20737</v>
      </c>
      <c r="AA2107" s="32" t="s">
        <v>20789</v>
      </c>
    </row>
    <row r="2108" spans="1:27" x14ac:dyDescent="0.3">
      <c r="A2108" s="28" t="s">
        <v>3596</v>
      </c>
      <c r="B2108" s="28" t="s">
        <v>17458</v>
      </c>
      <c r="C2108" s="28" t="s">
        <v>17306</v>
      </c>
      <c r="D2108" s="28" t="s">
        <v>17307</v>
      </c>
      <c r="E2108" s="28" t="s">
        <v>8051</v>
      </c>
      <c r="F2108" s="28" t="s">
        <v>18145</v>
      </c>
      <c r="G2108" s="28" t="s">
        <v>19481</v>
      </c>
      <c r="H2108" s="28" t="s">
        <v>17428</v>
      </c>
      <c r="I2108" s="28">
        <v>0</v>
      </c>
      <c r="J2108" s="28">
        <v>0</v>
      </c>
      <c r="K2108" s="28">
        <v>0</v>
      </c>
      <c r="L2108" s="28">
        <v>0</v>
      </c>
      <c r="M2108" s="28">
        <v>1</v>
      </c>
      <c r="N2108" s="28">
        <v>2</v>
      </c>
      <c r="O2108" s="28">
        <v>2</v>
      </c>
      <c r="P2108">
        <f>VLOOKUP($A2108,'Item Detail'!$A$2:$G$3180,7,0)</f>
        <v>1</v>
      </c>
      <c r="Q2108" s="30" t="s">
        <v>20741</v>
      </c>
      <c r="R2108" s="30" t="s">
        <v>20730</v>
      </c>
      <c r="S2108" s="30" t="s">
        <v>20742</v>
      </c>
      <c r="T2108" s="30" t="s">
        <v>20732</v>
      </c>
      <c r="U2108" s="30" t="s">
        <v>20732</v>
      </c>
      <c r="V2108" s="30" t="s">
        <v>20737</v>
      </c>
      <c r="W2108" s="30" t="s">
        <v>20737</v>
      </c>
      <c r="X2108" s="30" t="s">
        <v>20737</v>
      </c>
      <c r="Y2108" s="30" t="s">
        <v>20737</v>
      </c>
      <c r="Z2108" s="30" t="s">
        <v>20737</v>
      </c>
      <c r="AA2108" s="32" t="s">
        <v>20789</v>
      </c>
    </row>
    <row r="2109" spans="1:27" x14ac:dyDescent="0.3">
      <c r="A2109" s="28" t="s">
        <v>12696</v>
      </c>
      <c r="B2109" s="28" t="s">
        <v>17570</v>
      </c>
      <c r="C2109" s="28" t="s">
        <v>12697</v>
      </c>
      <c r="D2109" s="28" t="s">
        <v>7904</v>
      </c>
      <c r="E2109" s="28" t="s">
        <v>7767</v>
      </c>
      <c r="F2109" s="28" t="s">
        <v>3057</v>
      </c>
      <c r="G2109" s="28" t="s">
        <v>19482</v>
      </c>
      <c r="H2109" s="28" t="s">
        <v>17453</v>
      </c>
      <c r="I2109" s="28">
        <v>0</v>
      </c>
      <c r="J2109" s="28">
        <v>0</v>
      </c>
      <c r="K2109" s="28">
        <v>1</v>
      </c>
      <c r="L2109" s="28">
        <v>0</v>
      </c>
      <c r="M2109" s="28">
        <v>0</v>
      </c>
      <c r="N2109" s="28">
        <v>2</v>
      </c>
      <c r="O2109" s="28">
        <v>2</v>
      </c>
      <c r="P2109">
        <f>VLOOKUP($A2109,'Item Detail'!$A$2:$G$3180,7,0)</f>
        <v>1</v>
      </c>
      <c r="Q2109" s="30" t="s">
        <v>20729</v>
      </c>
      <c r="R2109" s="30" t="s">
        <v>20730</v>
      </c>
      <c r="S2109" s="30" t="s">
        <v>20731</v>
      </c>
      <c r="T2109" s="30" t="s">
        <v>20732</v>
      </c>
      <c r="U2109" s="30" t="s">
        <v>20732</v>
      </c>
      <c r="V2109" s="30" t="s">
        <v>20734</v>
      </c>
      <c r="W2109" s="30" t="s">
        <v>20737</v>
      </c>
      <c r="X2109" s="30" t="s">
        <v>20737</v>
      </c>
      <c r="Y2109" s="30" t="s">
        <v>20737</v>
      </c>
      <c r="Z2109" s="30" t="s">
        <v>20737</v>
      </c>
      <c r="AA2109" s="32" t="s">
        <v>20790</v>
      </c>
    </row>
    <row r="2110" spans="1:27" x14ac:dyDescent="0.3">
      <c r="A2110" s="28" t="s">
        <v>14346</v>
      </c>
      <c r="B2110" s="28" t="s">
        <v>17465</v>
      </c>
      <c r="C2110" s="28" t="s">
        <v>14347</v>
      </c>
      <c r="D2110" s="28" t="s">
        <v>8866</v>
      </c>
      <c r="E2110" s="28" t="s">
        <v>7684</v>
      </c>
      <c r="F2110" s="28" t="s">
        <v>2641</v>
      </c>
      <c r="G2110" s="28" t="s">
        <v>19483</v>
      </c>
      <c r="H2110" s="28" t="s">
        <v>17453</v>
      </c>
      <c r="I2110" s="28">
        <v>0</v>
      </c>
      <c r="J2110" s="28">
        <v>1</v>
      </c>
      <c r="K2110" s="28">
        <v>0</v>
      </c>
      <c r="L2110" s="28">
        <v>0</v>
      </c>
      <c r="M2110" s="28">
        <v>0</v>
      </c>
      <c r="N2110" s="28">
        <v>2</v>
      </c>
      <c r="O2110" s="28">
        <v>2</v>
      </c>
      <c r="P2110">
        <f>VLOOKUP($A2110,'Item Detail'!$A$2:$G$3180,7,0)</f>
        <v>1</v>
      </c>
      <c r="Q2110" s="30" t="s">
        <v>20729</v>
      </c>
      <c r="R2110" s="30" t="s">
        <v>20730</v>
      </c>
      <c r="S2110" s="30" t="s">
        <v>20731</v>
      </c>
      <c r="T2110" s="30" t="s">
        <v>20732</v>
      </c>
      <c r="U2110" s="30" t="s">
        <v>20732</v>
      </c>
      <c r="V2110" s="30" t="s">
        <v>20737</v>
      </c>
      <c r="W2110" s="30" t="s">
        <v>20737</v>
      </c>
      <c r="X2110" s="30" t="s">
        <v>20737</v>
      </c>
      <c r="Y2110" s="30" t="s">
        <v>20737</v>
      </c>
      <c r="Z2110" s="30" t="s">
        <v>20737</v>
      </c>
      <c r="AA2110" s="32" t="s">
        <v>20790</v>
      </c>
    </row>
    <row r="2111" spans="1:27" x14ac:dyDescent="0.3">
      <c r="A2111" s="28" t="s">
        <v>3039</v>
      </c>
      <c r="B2111" s="28" t="s">
        <v>17458</v>
      </c>
      <c r="C2111" s="28" t="s">
        <v>15530</v>
      </c>
      <c r="D2111" s="28" t="s">
        <v>15531</v>
      </c>
      <c r="E2111" s="28" t="s">
        <v>7684</v>
      </c>
      <c r="F2111" s="28" t="s">
        <v>1938</v>
      </c>
      <c r="G2111" s="28" t="s">
        <v>19484</v>
      </c>
      <c r="H2111" s="28" t="s">
        <v>17428</v>
      </c>
      <c r="I2111" s="28">
        <v>1</v>
      </c>
      <c r="J2111" s="28">
        <v>0</v>
      </c>
      <c r="K2111" s="28">
        <v>0</v>
      </c>
      <c r="L2111" s="28">
        <v>0</v>
      </c>
      <c r="M2111" s="28">
        <v>0</v>
      </c>
      <c r="N2111" s="28">
        <v>2</v>
      </c>
      <c r="O2111" s="28">
        <v>2</v>
      </c>
      <c r="P2111">
        <f>VLOOKUP($A2111,'Item Detail'!$A$2:$G$3180,7,0)</f>
        <v>1</v>
      </c>
      <c r="Q2111" s="30" t="s">
        <v>20741</v>
      </c>
      <c r="R2111" s="30" t="s">
        <v>20730</v>
      </c>
      <c r="S2111" s="30" t="s">
        <v>20742</v>
      </c>
      <c r="T2111" s="30" t="s">
        <v>20732</v>
      </c>
      <c r="U2111" s="30" t="s">
        <v>20732</v>
      </c>
      <c r="V2111" s="30" t="s">
        <v>20737</v>
      </c>
      <c r="W2111" s="30" t="s">
        <v>20737</v>
      </c>
      <c r="X2111" s="30" t="s">
        <v>20737</v>
      </c>
      <c r="Y2111" s="30" t="s">
        <v>20737</v>
      </c>
      <c r="Z2111" s="30" t="s">
        <v>20737</v>
      </c>
      <c r="AA2111" s="32" t="s">
        <v>20789</v>
      </c>
    </row>
    <row r="2112" spans="1:27" x14ac:dyDescent="0.3">
      <c r="A2112" s="28" t="s">
        <v>6152</v>
      </c>
      <c r="B2112" s="28" t="s">
        <v>17715</v>
      </c>
      <c r="C2112" s="28" t="s">
        <v>16072</v>
      </c>
      <c r="D2112" s="28" t="s">
        <v>16073</v>
      </c>
      <c r="E2112" s="28" t="s">
        <v>7716</v>
      </c>
      <c r="F2112" s="28" t="s">
        <v>18995</v>
      </c>
      <c r="G2112" s="28" t="s">
        <v>19485</v>
      </c>
      <c r="H2112" s="28" t="s">
        <v>17419</v>
      </c>
      <c r="I2112" s="28">
        <v>1</v>
      </c>
      <c r="J2112" s="28">
        <v>0</v>
      </c>
      <c r="K2112" s="28">
        <v>0</v>
      </c>
      <c r="L2112" s="28">
        <v>0</v>
      </c>
      <c r="M2112" s="28">
        <v>0</v>
      </c>
      <c r="N2112" s="28">
        <v>2</v>
      </c>
      <c r="O2112" s="28">
        <v>2</v>
      </c>
      <c r="P2112">
        <f>VLOOKUP($A2112,'Item Detail'!$A$2:$G$3180,7,0)</f>
        <v>1</v>
      </c>
      <c r="Q2112" s="30" t="s">
        <v>20735</v>
      </c>
      <c r="R2112" s="30" t="s">
        <v>20730</v>
      </c>
      <c r="S2112" s="30" t="s">
        <v>4207</v>
      </c>
      <c r="T2112" s="30" t="s">
        <v>20732</v>
      </c>
      <c r="U2112" s="30" t="s">
        <v>20749</v>
      </c>
      <c r="V2112" s="30" t="s">
        <v>20737</v>
      </c>
      <c r="W2112" s="30" t="s">
        <v>20737</v>
      </c>
      <c r="X2112" s="30" t="s">
        <v>20737</v>
      </c>
      <c r="Y2112" s="30" t="s">
        <v>20737</v>
      </c>
      <c r="Z2112" s="30" t="s">
        <v>20737</v>
      </c>
      <c r="AA2112" s="32" t="s">
        <v>20789</v>
      </c>
    </row>
    <row r="2113" spans="1:27" x14ac:dyDescent="0.3">
      <c r="A2113" s="28" t="s">
        <v>14005</v>
      </c>
      <c r="B2113" s="28" t="s">
        <v>17447</v>
      </c>
      <c r="C2113" s="28" t="s">
        <v>14006</v>
      </c>
      <c r="D2113" s="28" t="s">
        <v>9212</v>
      </c>
      <c r="E2113" s="28" t="s">
        <v>8661</v>
      </c>
      <c r="F2113" s="28" t="s">
        <v>19445</v>
      </c>
      <c r="G2113" s="28" t="s">
        <v>19486</v>
      </c>
      <c r="H2113" s="28" t="s">
        <v>17453</v>
      </c>
      <c r="I2113" s="28">
        <v>0</v>
      </c>
      <c r="J2113" s="28">
        <v>0</v>
      </c>
      <c r="K2113" s="28">
        <v>0</v>
      </c>
      <c r="L2113" s="28">
        <v>0</v>
      </c>
      <c r="M2113" s="28">
        <v>1</v>
      </c>
      <c r="N2113" s="28">
        <v>2</v>
      </c>
      <c r="O2113" s="28">
        <v>2</v>
      </c>
      <c r="P2113">
        <f>VLOOKUP($A2113,'Item Detail'!$A$2:$G$3180,7,0)</f>
        <v>1</v>
      </c>
      <c r="Q2113" s="30" t="s">
        <v>20754</v>
      </c>
      <c r="R2113" s="30" t="s">
        <v>20730</v>
      </c>
      <c r="S2113" s="30" t="s">
        <v>20731</v>
      </c>
      <c r="T2113" s="30" t="s">
        <v>20732</v>
      </c>
      <c r="U2113" s="30" t="s">
        <v>20732</v>
      </c>
      <c r="V2113" s="30" t="s">
        <v>20734</v>
      </c>
      <c r="W2113" s="30" t="s">
        <v>20737</v>
      </c>
      <c r="X2113" s="30" t="s">
        <v>20737</v>
      </c>
      <c r="Y2113" s="30" t="s">
        <v>20737</v>
      </c>
      <c r="Z2113" s="30" t="s">
        <v>20737</v>
      </c>
      <c r="AA2113" s="32" t="s">
        <v>20790</v>
      </c>
    </row>
    <row r="2114" spans="1:27" x14ac:dyDescent="0.3">
      <c r="A2114" s="28" t="s">
        <v>6054</v>
      </c>
      <c r="B2114" s="28" t="s">
        <v>17483</v>
      </c>
      <c r="C2114" s="28" t="s">
        <v>16540</v>
      </c>
      <c r="D2114" s="28" t="s">
        <v>11307</v>
      </c>
      <c r="E2114" s="28" t="s">
        <v>7829</v>
      </c>
      <c r="F2114" s="28" t="s">
        <v>1691</v>
      </c>
      <c r="G2114" s="28" t="s">
        <v>19487</v>
      </c>
      <c r="H2114" s="28" t="s">
        <v>17419</v>
      </c>
      <c r="I2114" s="28">
        <v>1</v>
      </c>
      <c r="J2114" s="28">
        <v>0</v>
      </c>
      <c r="K2114" s="28">
        <v>0</v>
      </c>
      <c r="L2114" s="28">
        <v>0</v>
      </c>
      <c r="M2114" s="28">
        <v>0</v>
      </c>
      <c r="N2114" s="28">
        <v>2</v>
      </c>
      <c r="O2114" s="28">
        <v>2</v>
      </c>
      <c r="P2114">
        <f>VLOOKUP($A2114,'Item Detail'!$A$2:$G$3180,7,0)</f>
        <v>1</v>
      </c>
      <c r="Q2114" s="30" t="s">
        <v>20735</v>
      </c>
      <c r="R2114" s="30" t="s">
        <v>20730</v>
      </c>
      <c r="S2114" s="30" t="s">
        <v>4207</v>
      </c>
      <c r="T2114" s="30" t="s">
        <v>20732</v>
      </c>
      <c r="U2114" s="30" t="s">
        <v>20732</v>
      </c>
      <c r="V2114" s="30" t="s">
        <v>20737</v>
      </c>
      <c r="W2114" s="30" t="s">
        <v>20737</v>
      </c>
      <c r="X2114" s="30" t="s">
        <v>20737</v>
      </c>
      <c r="Y2114" s="30" t="s">
        <v>20737</v>
      </c>
      <c r="Z2114" s="30" t="s">
        <v>20737</v>
      </c>
      <c r="AA2114" s="32" t="s">
        <v>20789</v>
      </c>
    </row>
    <row r="2115" spans="1:27" x14ac:dyDescent="0.3">
      <c r="A2115" s="28" t="s">
        <v>6870</v>
      </c>
      <c r="B2115" s="28" t="s">
        <v>17465</v>
      </c>
      <c r="C2115" s="28" t="s">
        <v>14999</v>
      </c>
      <c r="D2115" s="28" t="s">
        <v>8364</v>
      </c>
      <c r="E2115" s="28" t="s">
        <v>7734</v>
      </c>
      <c r="F2115" s="28" t="s">
        <v>18270</v>
      </c>
      <c r="G2115" s="28" t="s">
        <v>19488</v>
      </c>
      <c r="H2115" s="28" t="s">
        <v>17419</v>
      </c>
      <c r="I2115" s="28">
        <v>0</v>
      </c>
      <c r="J2115" s="28">
        <v>0</v>
      </c>
      <c r="K2115" s="28">
        <v>0</v>
      </c>
      <c r="L2115" s="28">
        <v>0</v>
      </c>
      <c r="M2115" s="28">
        <v>1</v>
      </c>
      <c r="N2115" s="28">
        <v>2</v>
      </c>
      <c r="O2115" s="28">
        <v>2</v>
      </c>
      <c r="P2115">
        <f>VLOOKUP($A2115,'Item Detail'!$A$2:$G$3180,7,0)</f>
        <v>1</v>
      </c>
      <c r="Q2115" s="30" t="s">
        <v>20735</v>
      </c>
      <c r="R2115" s="30" t="s">
        <v>20730</v>
      </c>
      <c r="S2115" s="30" t="s">
        <v>4207</v>
      </c>
      <c r="T2115" s="30" t="s">
        <v>20732</v>
      </c>
      <c r="U2115" s="30" t="s">
        <v>20732</v>
      </c>
      <c r="V2115" s="30" t="s">
        <v>20737</v>
      </c>
      <c r="W2115" s="30" t="s">
        <v>20737</v>
      </c>
      <c r="X2115" s="30" t="s">
        <v>20737</v>
      </c>
      <c r="Y2115" s="30" t="s">
        <v>20737</v>
      </c>
      <c r="Z2115" s="30" t="s">
        <v>20737</v>
      </c>
      <c r="AA2115" s="32" t="s">
        <v>20789</v>
      </c>
    </row>
    <row r="2116" spans="1:27" x14ac:dyDescent="0.3">
      <c r="A2116" s="28" t="s">
        <v>1829</v>
      </c>
      <c r="B2116" s="28" t="s">
        <v>17458</v>
      </c>
      <c r="C2116" s="28" t="s">
        <v>12814</v>
      </c>
      <c r="D2116" s="28" t="s">
        <v>12815</v>
      </c>
      <c r="E2116" s="28" t="s">
        <v>7829</v>
      </c>
      <c r="F2116" s="28" t="s">
        <v>1831</v>
      </c>
      <c r="G2116" s="28" t="s">
        <v>19489</v>
      </c>
      <c r="H2116" s="28" t="s">
        <v>17428</v>
      </c>
      <c r="I2116" s="28">
        <v>1</v>
      </c>
      <c r="J2116" s="28">
        <v>0</v>
      </c>
      <c r="K2116" s="28">
        <v>0</v>
      </c>
      <c r="L2116" s="28">
        <v>0</v>
      </c>
      <c r="M2116" s="28">
        <v>0</v>
      </c>
      <c r="N2116" s="28">
        <v>2</v>
      </c>
      <c r="O2116" s="28">
        <v>2</v>
      </c>
      <c r="P2116">
        <f>VLOOKUP($A2116,'Item Detail'!$A$2:$G$3180,7,0)</f>
        <v>1</v>
      </c>
      <c r="Q2116" s="30" t="s">
        <v>20741</v>
      </c>
      <c r="R2116" s="30" t="s">
        <v>20730</v>
      </c>
      <c r="S2116" s="30" t="s">
        <v>20742</v>
      </c>
      <c r="T2116" s="30" t="s">
        <v>20732</v>
      </c>
      <c r="U2116" s="30" t="s">
        <v>20733</v>
      </c>
      <c r="V2116" s="30" t="s">
        <v>20737</v>
      </c>
      <c r="W2116" s="30" t="s">
        <v>20737</v>
      </c>
      <c r="X2116" s="30" t="s">
        <v>20737</v>
      </c>
      <c r="Y2116" s="30" t="s">
        <v>20737</v>
      </c>
      <c r="Z2116" s="30" t="s">
        <v>20737</v>
      </c>
      <c r="AA2116" s="32" t="s">
        <v>20789</v>
      </c>
    </row>
    <row r="2117" spans="1:27" x14ac:dyDescent="0.3">
      <c r="A2117" s="28" t="s">
        <v>4395</v>
      </c>
      <c r="B2117" s="28" t="s">
        <v>17420</v>
      </c>
      <c r="C2117" s="28" t="s">
        <v>15848</v>
      </c>
      <c r="D2117" s="28" t="s">
        <v>7677</v>
      </c>
      <c r="E2117" s="28" t="s">
        <v>8573</v>
      </c>
      <c r="F2117" s="28" t="s">
        <v>17432</v>
      </c>
      <c r="G2117" s="28" t="s">
        <v>19490</v>
      </c>
      <c r="H2117" s="28" t="s">
        <v>17419</v>
      </c>
      <c r="I2117" s="28">
        <v>0</v>
      </c>
      <c r="J2117" s="28">
        <v>0</v>
      </c>
      <c r="K2117" s="28">
        <v>1</v>
      </c>
      <c r="L2117" s="28">
        <v>0</v>
      </c>
      <c r="M2117" s="28">
        <v>0</v>
      </c>
      <c r="N2117" s="28">
        <v>2</v>
      </c>
      <c r="O2117" s="28">
        <v>2</v>
      </c>
      <c r="P2117">
        <f>VLOOKUP($A2117,'Item Detail'!$A$2:$G$3180,7,0)</f>
        <v>1</v>
      </c>
      <c r="Q2117" s="30" t="s">
        <v>20735</v>
      </c>
      <c r="R2117" s="30" t="s">
        <v>20730</v>
      </c>
      <c r="S2117" s="30" t="s">
        <v>4207</v>
      </c>
      <c r="T2117" s="30" t="s">
        <v>20732</v>
      </c>
      <c r="U2117" s="30" t="s">
        <v>20732</v>
      </c>
      <c r="V2117" s="30" t="s">
        <v>20737</v>
      </c>
      <c r="W2117" s="30" t="s">
        <v>20737</v>
      </c>
      <c r="X2117" s="30" t="s">
        <v>20737</v>
      </c>
      <c r="Y2117" s="30" t="s">
        <v>20737</v>
      </c>
      <c r="Z2117" s="30" t="s">
        <v>20737</v>
      </c>
      <c r="AA2117" s="32" t="s">
        <v>20789</v>
      </c>
    </row>
    <row r="2118" spans="1:27" x14ac:dyDescent="0.3">
      <c r="A2118" s="28" t="s">
        <v>6916</v>
      </c>
      <c r="B2118" s="28" t="s">
        <v>17420</v>
      </c>
      <c r="C2118" s="28" t="s">
        <v>13576</v>
      </c>
      <c r="D2118" s="28" t="s">
        <v>7677</v>
      </c>
      <c r="E2118" s="28" t="s">
        <v>7702</v>
      </c>
      <c r="F2118" s="28" t="s">
        <v>4208</v>
      </c>
      <c r="G2118" s="28" t="s">
        <v>19491</v>
      </c>
      <c r="H2118" s="28" t="s">
        <v>17419</v>
      </c>
      <c r="I2118" s="28">
        <v>1</v>
      </c>
      <c r="J2118" s="28">
        <v>0</v>
      </c>
      <c r="K2118" s="28">
        <v>0</v>
      </c>
      <c r="L2118" s="28">
        <v>0</v>
      </c>
      <c r="M2118" s="28">
        <v>0</v>
      </c>
      <c r="N2118" s="28">
        <v>2</v>
      </c>
      <c r="O2118" s="28">
        <v>2</v>
      </c>
      <c r="P2118">
        <f>VLOOKUP($A2118,'Item Detail'!$A$2:$G$3180,7,0)</f>
        <v>1</v>
      </c>
      <c r="Q2118" s="30" t="s">
        <v>20738</v>
      </c>
      <c r="R2118" s="30" t="s">
        <v>20730</v>
      </c>
      <c r="S2118" s="30" t="s">
        <v>4207</v>
      </c>
      <c r="T2118" s="30" t="s">
        <v>20732</v>
      </c>
      <c r="U2118" s="30" t="s">
        <v>20732</v>
      </c>
      <c r="V2118" s="30" t="s">
        <v>20737</v>
      </c>
      <c r="W2118" s="30" t="s">
        <v>20737</v>
      </c>
      <c r="X2118" s="30" t="s">
        <v>20737</v>
      </c>
      <c r="Y2118" s="30" t="s">
        <v>20737</v>
      </c>
      <c r="Z2118" s="30" t="s">
        <v>20737</v>
      </c>
      <c r="AA2118" s="32" t="s">
        <v>20785</v>
      </c>
    </row>
    <row r="2119" spans="1:27" x14ac:dyDescent="0.3">
      <c r="A2119" s="28" t="s">
        <v>5758</v>
      </c>
      <c r="B2119" s="28" t="s">
        <v>17481</v>
      </c>
      <c r="C2119" s="28" t="s">
        <v>12404</v>
      </c>
      <c r="D2119" s="28" t="s">
        <v>12405</v>
      </c>
      <c r="E2119" s="28" t="s">
        <v>7716</v>
      </c>
      <c r="F2119" s="28" t="s">
        <v>4345</v>
      </c>
      <c r="G2119" s="28" t="s">
        <v>19492</v>
      </c>
      <c r="H2119" s="28" t="s">
        <v>17419</v>
      </c>
      <c r="I2119" s="28">
        <v>1</v>
      </c>
      <c r="J2119" s="28">
        <v>0</v>
      </c>
      <c r="K2119" s="28">
        <v>0</v>
      </c>
      <c r="L2119" s="28">
        <v>0</v>
      </c>
      <c r="M2119" s="28">
        <v>0</v>
      </c>
      <c r="N2119" s="28">
        <v>2</v>
      </c>
      <c r="O2119" s="28">
        <v>2</v>
      </c>
      <c r="P2119">
        <f>VLOOKUP($A2119,'Item Detail'!$A$2:$G$3180,7,0)</f>
        <v>1</v>
      </c>
      <c r="Q2119" s="30" t="s">
        <v>20735</v>
      </c>
      <c r="R2119" s="30" t="s">
        <v>20730</v>
      </c>
      <c r="S2119" s="30" t="s">
        <v>4207</v>
      </c>
      <c r="T2119" s="30" t="s">
        <v>20732</v>
      </c>
      <c r="U2119" s="30" t="s">
        <v>20732</v>
      </c>
      <c r="V2119" s="30" t="s">
        <v>20737</v>
      </c>
      <c r="W2119" s="30" t="s">
        <v>20734</v>
      </c>
      <c r="X2119" s="30" t="s">
        <v>20737</v>
      </c>
      <c r="Y2119" s="30" t="s">
        <v>20737</v>
      </c>
      <c r="Z2119" s="30" t="s">
        <v>20737</v>
      </c>
      <c r="AA2119" s="32" t="s">
        <v>20789</v>
      </c>
    </row>
    <row r="2120" spans="1:27" x14ac:dyDescent="0.3">
      <c r="A2120" s="28" t="s">
        <v>2901</v>
      </c>
      <c r="B2120" s="28" t="s">
        <v>17570</v>
      </c>
      <c r="C2120" s="28" t="s">
        <v>15060</v>
      </c>
      <c r="D2120" s="28" t="s">
        <v>15061</v>
      </c>
      <c r="E2120" s="28" t="s">
        <v>14725</v>
      </c>
      <c r="F2120" s="28" t="s">
        <v>19493</v>
      </c>
      <c r="G2120" s="28" t="s">
        <v>19494</v>
      </c>
      <c r="H2120" s="28" t="s">
        <v>17428</v>
      </c>
      <c r="I2120" s="28">
        <v>0</v>
      </c>
      <c r="J2120" s="28">
        <v>0</v>
      </c>
      <c r="K2120" s="28">
        <v>1</v>
      </c>
      <c r="L2120" s="28">
        <v>0</v>
      </c>
      <c r="M2120" s="28">
        <v>0</v>
      </c>
      <c r="N2120" s="28">
        <v>2</v>
      </c>
      <c r="O2120" s="28">
        <v>2</v>
      </c>
      <c r="P2120">
        <f>VLOOKUP($A2120,'Item Detail'!$A$2:$G$3180,7,0)</f>
        <v>1</v>
      </c>
      <c r="Q2120" s="30" t="s">
        <v>20741</v>
      </c>
      <c r="R2120" s="30" t="s">
        <v>20730</v>
      </c>
      <c r="S2120" s="30" t="s">
        <v>20742</v>
      </c>
      <c r="T2120" s="30" t="s">
        <v>20732</v>
      </c>
      <c r="U2120" s="30" t="s">
        <v>20749</v>
      </c>
      <c r="V2120" s="30" t="s">
        <v>20737</v>
      </c>
      <c r="W2120" s="30" t="s">
        <v>20737</v>
      </c>
      <c r="X2120" s="30" t="s">
        <v>20737</v>
      </c>
      <c r="Y2120" s="30" t="s">
        <v>20737</v>
      </c>
      <c r="Z2120" s="30" t="s">
        <v>20737</v>
      </c>
      <c r="AA2120" s="32" t="s">
        <v>20789</v>
      </c>
    </row>
    <row r="2121" spans="1:27" x14ac:dyDescent="0.3">
      <c r="A2121" s="28" t="s">
        <v>7141</v>
      </c>
      <c r="B2121" s="28" t="s">
        <v>17483</v>
      </c>
      <c r="C2121" s="28" t="s">
        <v>11700</v>
      </c>
      <c r="D2121" s="28" t="s">
        <v>11701</v>
      </c>
      <c r="E2121" s="28" t="s">
        <v>8884</v>
      </c>
      <c r="F2121" s="28" t="s">
        <v>1691</v>
      </c>
      <c r="G2121" s="28" t="s">
        <v>19495</v>
      </c>
      <c r="H2121" s="28" t="s">
        <v>17419</v>
      </c>
      <c r="I2121" s="28">
        <v>1</v>
      </c>
      <c r="J2121" s="28">
        <v>0</v>
      </c>
      <c r="K2121" s="28">
        <v>0</v>
      </c>
      <c r="L2121" s="28">
        <v>0</v>
      </c>
      <c r="M2121" s="28">
        <v>0</v>
      </c>
      <c r="N2121" s="28">
        <v>2</v>
      </c>
      <c r="O2121" s="28">
        <v>2</v>
      </c>
      <c r="P2121">
        <f>VLOOKUP($A2121,'Item Detail'!$A$2:$G$3180,7,0)</f>
        <v>1</v>
      </c>
      <c r="Q2121" s="30" t="s">
        <v>20735</v>
      </c>
      <c r="R2121" s="30" t="s">
        <v>20730</v>
      </c>
      <c r="S2121" s="30" t="s">
        <v>4207</v>
      </c>
      <c r="T2121" s="30" t="s">
        <v>20732</v>
      </c>
      <c r="U2121" s="30" t="s">
        <v>20733</v>
      </c>
      <c r="V2121" s="30" t="s">
        <v>20737</v>
      </c>
      <c r="W2121" s="30" t="s">
        <v>20737</v>
      </c>
      <c r="X2121" s="30" t="s">
        <v>20737</v>
      </c>
      <c r="Y2121" s="30" t="s">
        <v>20737</v>
      </c>
      <c r="Z2121" s="30" t="s">
        <v>20737</v>
      </c>
      <c r="AA2121" s="32" t="s">
        <v>20789</v>
      </c>
    </row>
    <row r="2122" spans="1:27" x14ac:dyDescent="0.3">
      <c r="A2122" s="28" t="s">
        <v>17303</v>
      </c>
      <c r="B2122" s="28" t="s">
        <v>17417</v>
      </c>
      <c r="C2122" s="28" t="s">
        <v>17304</v>
      </c>
      <c r="D2122" s="28" t="s">
        <v>7677</v>
      </c>
      <c r="E2122" s="28" t="s">
        <v>7716</v>
      </c>
      <c r="F2122" s="28" t="s">
        <v>2104</v>
      </c>
      <c r="G2122" s="28" t="s">
        <v>19496</v>
      </c>
      <c r="H2122" s="28" t="s">
        <v>17453</v>
      </c>
      <c r="I2122" s="28">
        <v>0</v>
      </c>
      <c r="J2122" s="28">
        <v>0</v>
      </c>
      <c r="K2122" s="28">
        <v>0</v>
      </c>
      <c r="L2122" s="28">
        <v>0</v>
      </c>
      <c r="M2122" s="28">
        <v>1</v>
      </c>
      <c r="N2122" s="28">
        <v>2</v>
      </c>
      <c r="O2122" s="28">
        <v>2</v>
      </c>
      <c r="P2122">
        <f>VLOOKUP($A2122,'Item Detail'!$A$2:$G$3180,7,0)</f>
        <v>1</v>
      </c>
      <c r="Q2122" s="30" t="s">
        <v>20729</v>
      </c>
      <c r="R2122" s="30" t="s">
        <v>20730</v>
      </c>
      <c r="S2122" s="30" t="s">
        <v>20731</v>
      </c>
      <c r="T2122" s="30" t="s">
        <v>20732</v>
      </c>
      <c r="U2122" s="30" t="s">
        <v>20732</v>
      </c>
      <c r="V2122" s="30" t="s">
        <v>20734</v>
      </c>
      <c r="W2122" s="30" t="s">
        <v>20737</v>
      </c>
      <c r="X2122" s="30" t="s">
        <v>20734</v>
      </c>
      <c r="Y2122" s="30" t="s">
        <v>20737</v>
      </c>
      <c r="Z2122" s="30" t="s">
        <v>20737</v>
      </c>
      <c r="AA2122" s="32" t="s">
        <v>20790</v>
      </c>
    </row>
    <row r="2123" spans="1:27" x14ac:dyDescent="0.3">
      <c r="A2123" s="28" t="s">
        <v>16502</v>
      </c>
      <c r="B2123" s="28" t="s">
        <v>17422</v>
      </c>
      <c r="C2123" s="28" t="s">
        <v>16503</v>
      </c>
      <c r="D2123" s="28" t="s">
        <v>16504</v>
      </c>
      <c r="E2123" s="28" t="s">
        <v>8434</v>
      </c>
      <c r="F2123" s="28" t="s">
        <v>1988</v>
      </c>
      <c r="G2123" s="28" t="s">
        <v>19497</v>
      </c>
      <c r="H2123" s="28" t="s">
        <v>17413</v>
      </c>
      <c r="I2123" s="28">
        <v>0</v>
      </c>
      <c r="J2123" s="28">
        <v>0</v>
      </c>
      <c r="K2123" s="28">
        <v>1</v>
      </c>
      <c r="L2123" s="28">
        <v>0</v>
      </c>
      <c r="M2123" s="28">
        <v>0</v>
      </c>
      <c r="N2123" s="28">
        <v>2</v>
      </c>
      <c r="O2123" s="28">
        <v>2</v>
      </c>
      <c r="P2123">
        <f>VLOOKUP($A2123,'Item Detail'!$A$2:$G$3180,7,0)</f>
        <v>1</v>
      </c>
      <c r="Q2123" s="30" t="s">
        <v>20729</v>
      </c>
      <c r="R2123" s="30" t="s">
        <v>20730</v>
      </c>
      <c r="S2123" s="30" t="s">
        <v>20731</v>
      </c>
      <c r="T2123" s="30" t="s">
        <v>20732</v>
      </c>
      <c r="U2123" s="30" t="s">
        <v>20732</v>
      </c>
      <c r="V2123" s="30" t="s">
        <v>20734</v>
      </c>
      <c r="W2123" s="30" t="s">
        <v>20737</v>
      </c>
      <c r="X2123" s="30" t="s">
        <v>20734</v>
      </c>
      <c r="Y2123" s="30" t="s">
        <v>20734</v>
      </c>
      <c r="Z2123" s="30" t="s">
        <v>20737</v>
      </c>
      <c r="AA2123" s="32" t="s">
        <v>20788</v>
      </c>
    </row>
    <row r="2124" spans="1:27" x14ac:dyDescent="0.3">
      <c r="A2124" s="28" t="s">
        <v>3741</v>
      </c>
      <c r="B2124" s="28" t="s">
        <v>17458</v>
      </c>
      <c r="C2124" s="28" t="s">
        <v>15010</v>
      </c>
      <c r="D2124" s="28" t="s">
        <v>15011</v>
      </c>
      <c r="E2124" s="28" t="s">
        <v>7829</v>
      </c>
      <c r="F2124" s="28" t="s">
        <v>19332</v>
      </c>
      <c r="G2124" s="28" t="s">
        <v>19498</v>
      </c>
      <c r="H2124" s="28" t="s">
        <v>17428</v>
      </c>
      <c r="I2124" s="28">
        <v>1</v>
      </c>
      <c r="J2124" s="28">
        <v>0</v>
      </c>
      <c r="K2124" s="28">
        <v>0</v>
      </c>
      <c r="L2124" s="28">
        <v>0</v>
      </c>
      <c r="M2124" s="28">
        <v>0</v>
      </c>
      <c r="N2124" s="28">
        <v>2</v>
      </c>
      <c r="O2124" s="28">
        <v>2</v>
      </c>
      <c r="P2124">
        <f>VLOOKUP($A2124,'Item Detail'!$A$2:$G$3180,7,0)</f>
        <v>1</v>
      </c>
      <c r="Q2124" s="30" t="s">
        <v>20741</v>
      </c>
      <c r="R2124" s="30" t="s">
        <v>20730</v>
      </c>
      <c r="S2124" s="30" t="s">
        <v>20742</v>
      </c>
      <c r="T2124" s="30" t="s">
        <v>20732</v>
      </c>
      <c r="U2124" s="30" t="s">
        <v>20733</v>
      </c>
      <c r="V2124" s="30" t="s">
        <v>20737</v>
      </c>
      <c r="W2124" s="30" t="s">
        <v>20737</v>
      </c>
      <c r="X2124" s="30" t="s">
        <v>20737</v>
      </c>
      <c r="Y2124" s="30" t="s">
        <v>20737</v>
      </c>
      <c r="Z2124" s="30" t="s">
        <v>20737</v>
      </c>
      <c r="AA2124" s="32" t="s">
        <v>20789</v>
      </c>
    </row>
    <row r="2125" spans="1:27" x14ac:dyDescent="0.3">
      <c r="A2125" s="28" t="s">
        <v>5186</v>
      </c>
      <c r="B2125" s="28" t="s">
        <v>17489</v>
      </c>
      <c r="C2125" s="28" t="s">
        <v>13794</v>
      </c>
      <c r="D2125" s="28" t="s">
        <v>11949</v>
      </c>
      <c r="E2125" s="28" t="s">
        <v>7716</v>
      </c>
      <c r="F2125" s="28" t="s">
        <v>1608</v>
      </c>
      <c r="G2125" s="28" t="s">
        <v>19499</v>
      </c>
      <c r="H2125" s="28" t="s">
        <v>17419</v>
      </c>
      <c r="I2125" s="28">
        <v>1</v>
      </c>
      <c r="J2125" s="28">
        <v>0</v>
      </c>
      <c r="K2125" s="28">
        <v>0</v>
      </c>
      <c r="L2125" s="28">
        <v>0</v>
      </c>
      <c r="M2125" s="28">
        <v>0</v>
      </c>
      <c r="N2125" s="28">
        <v>2</v>
      </c>
      <c r="O2125" s="28">
        <v>2</v>
      </c>
      <c r="P2125">
        <f>VLOOKUP($A2125,'Item Detail'!$A$2:$G$3180,7,0)</f>
        <v>1</v>
      </c>
      <c r="Q2125" s="30" t="s">
        <v>20735</v>
      </c>
      <c r="R2125" s="30" t="s">
        <v>20730</v>
      </c>
      <c r="S2125" s="30" t="s">
        <v>4207</v>
      </c>
      <c r="T2125" s="30" t="s">
        <v>20732</v>
      </c>
      <c r="U2125" s="30" t="s">
        <v>20732</v>
      </c>
      <c r="V2125" s="30" t="s">
        <v>20737</v>
      </c>
      <c r="W2125" s="30" t="s">
        <v>20737</v>
      </c>
      <c r="X2125" s="30" t="s">
        <v>20737</v>
      </c>
      <c r="Y2125" s="30" t="s">
        <v>20737</v>
      </c>
      <c r="Z2125" s="30" t="s">
        <v>20737</v>
      </c>
      <c r="AA2125" s="32" t="s">
        <v>20789</v>
      </c>
    </row>
    <row r="2126" spans="1:27" x14ac:dyDescent="0.3">
      <c r="A2126" s="28" t="s">
        <v>10580</v>
      </c>
      <c r="B2126" s="28" t="s">
        <v>17454</v>
      </c>
      <c r="C2126" s="28" t="s">
        <v>10581</v>
      </c>
      <c r="D2126" s="28" t="s">
        <v>7677</v>
      </c>
      <c r="E2126" s="28" t="s">
        <v>7684</v>
      </c>
      <c r="F2126" s="28" t="s">
        <v>10582</v>
      </c>
      <c r="G2126" s="28" t="s">
        <v>19500</v>
      </c>
      <c r="H2126" s="28" t="s">
        <v>17413</v>
      </c>
      <c r="I2126" s="28">
        <v>0</v>
      </c>
      <c r="J2126" s="28">
        <v>0</v>
      </c>
      <c r="K2126" s="28">
        <v>1</v>
      </c>
      <c r="L2126" s="28">
        <v>0</v>
      </c>
      <c r="M2126" s="28">
        <v>0</v>
      </c>
      <c r="N2126" s="28">
        <v>2</v>
      </c>
      <c r="O2126" s="28">
        <v>2</v>
      </c>
      <c r="P2126">
        <f>VLOOKUP($A2126,'Item Detail'!$A$2:$G$3180,7,0)</f>
        <v>1</v>
      </c>
      <c r="Q2126" s="30" t="s">
        <v>20739</v>
      </c>
      <c r="R2126" s="30" t="s">
        <v>20730</v>
      </c>
      <c r="S2126" s="30" t="s">
        <v>20731</v>
      </c>
      <c r="T2126" s="30" t="s">
        <v>20732</v>
      </c>
      <c r="U2126" s="30" t="s">
        <v>20749</v>
      </c>
      <c r="V2126" s="30" t="s">
        <v>20734</v>
      </c>
      <c r="W2126" s="30" t="s">
        <v>20734</v>
      </c>
      <c r="X2126" s="30" t="s">
        <v>20734</v>
      </c>
      <c r="Y2126" s="30" t="s">
        <v>20734</v>
      </c>
      <c r="Z2126" s="30" t="s">
        <v>20734</v>
      </c>
      <c r="AA2126" s="32" t="s">
        <v>20788</v>
      </c>
    </row>
    <row r="2127" spans="1:27" x14ac:dyDescent="0.3">
      <c r="A2127" s="28" t="s">
        <v>3763</v>
      </c>
      <c r="B2127" s="28" t="s">
        <v>17483</v>
      </c>
      <c r="C2127" s="28" t="s">
        <v>3764</v>
      </c>
      <c r="D2127" s="28" t="s">
        <v>17046</v>
      </c>
      <c r="E2127" s="28" t="s">
        <v>8145</v>
      </c>
      <c r="F2127" s="28" t="s">
        <v>2174</v>
      </c>
      <c r="G2127" s="28" t="s">
        <v>19501</v>
      </c>
      <c r="H2127" s="28" t="s">
        <v>17428</v>
      </c>
      <c r="I2127" s="28">
        <v>0</v>
      </c>
      <c r="J2127" s="28">
        <v>0</v>
      </c>
      <c r="K2127" s="28">
        <v>0</v>
      </c>
      <c r="L2127" s="28">
        <v>0</v>
      </c>
      <c r="M2127" s="28">
        <v>1</v>
      </c>
      <c r="N2127" s="28">
        <v>2</v>
      </c>
      <c r="O2127" s="28">
        <v>2</v>
      </c>
      <c r="P2127">
        <f>VLOOKUP($A2127,'Item Detail'!$A$2:$G$3180,7,0)</f>
        <v>1</v>
      </c>
      <c r="Q2127" s="30" t="s">
        <v>20729</v>
      </c>
      <c r="R2127" s="30" t="s">
        <v>20730</v>
      </c>
      <c r="S2127" s="30" t="s">
        <v>20731</v>
      </c>
      <c r="T2127" s="30" t="s">
        <v>20732</v>
      </c>
      <c r="U2127" s="30" t="s">
        <v>20732</v>
      </c>
      <c r="V2127" s="30" t="s">
        <v>20734</v>
      </c>
      <c r="W2127" s="30" t="s">
        <v>20737</v>
      </c>
      <c r="X2127" s="30" t="s">
        <v>20737</v>
      </c>
      <c r="Y2127" s="30" t="s">
        <v>20737</v>
      </c>
      <c r="Z2127" s="30" t="s">
        <v>20737</v>
      </c>
      <c r="AA2127" s="33" t="s">
        <v>20788</v>
      </c>
    </row>
    <row r="2128" spans="1:27" x14ac:dyDescent="0.3">
      <c r="A2128" s="28" t="s">
        <v>4490</v>
      </c>
      <c r="B2128" s="28" t="s">
        <v>17465</v>
      </c>
      <c r="C2128" s="28" t="s">
        <v>15303</v>
      </c>
      <c r="D2128" s="28" t="s">
        <v>7677</v>
      </c>
      <c r="E2128" s="28" t="s">
        <v>9977</v>
      </c>
      <c r="F2128" s="28" t="s">
        <v>3321</v>
      </c>
      <c r="G2128" s="28" t="s">
        <v>19502</v>
      </c>
      <c r="H2128" s="28" t="s">
        <v>17419</v>
      </c>
      <c r="I2128" s="28">
        <v>1</v>
      </c>
      <c r="J2128" s="28">
        <v>0</v>
      </c>
      <c r="K2128" s="28">
        <v>0</v>
      </c>
      <c r="L2128" s="28">
        <v>0</v>
      </c>
      <c r="M2128" s="28">
        <v>0</v>
      </c>
      <c r="N2128" s="28">
        <v>2</v>
      </c>
      <c r="O2128" s="28">
        <v>2</v>
      </c>
      <c r="P2128">
        <f>VLOOKUP($A2128,'Item Detail'!$A$2:$G$3180,7,0)</f>
        <v>1</v>
      </c>
      <c r="Q2128" s="30" t="s">
        <v>20735</v>
      </c>
      <c r="R2128" s="30" t="s">
        <v>20730</v>
      </c>
      <c r="S2128" s="30" t="s">
        <v>4207</v>
      </c>
      <c r="T2128" s="30" t="s">
        <v>20732</v>
      </c>
      <c r="U2128" s="30" t="s">
        <v>20732</v>
      </c>
      <c r="V2128" s="30" t="s">
        <v>20737</v>
      </c>
      <c r="W2128" s="30" t="s">
        <v>20737</v>
      </c>
      <c r="X2128" s="30" t="s">
        <v>20737</v>
      </c>
      <c r="Y2128" s="30" t="s">
        <v>20734</v>
      </c>
      <c r="Z2128" s="30" t="s">
        <v>20734</v>
      </c>
      <c r="AA2128" s="32" t="s">
        <v>20789</v>
      </c>
    </row>
    <row r="2129" spans="1:27" x14ac:dyDescent="0.3">
      <c r="A2129" s="28" t="s">
        <v>5906</v>
      </c>
      <c r="B2129" s="28" t="s">
        <v>17483</v>
      </c>
      <c r="C2129" s="28" t="s">
        <v>12104</v>
      </c>
      <c r="D2129" s="28" t="s">
        <v>12105</v>
      </c>
      <c r="E2129" s="28" t="s">
        <v>12106</v>
      </c>
      <c r="F2129" s="28" t="s">
        <v>1691</v>
      </c>
      <c r="G2129" s="28" t="s">
        <v>19503</v>
      </c>
      <c r="H2129" s="28" t="s">
        <v>17419</v>
      </c>
      <c r="I2129" s="28">
        <v>0</v>
      </c>
      <c r="J2129" s="28">
        <v>0</v>
      </c>
      <c r="K2129" s="28">
        <v>1</v>
      </c>
      <c r="L2129" s="28">
        <v>0</v>
      </c>
      <c r="M2129" s="28">
        <v>0</v>
      </c>
      <c r="N2129" s="28">
        <v>2</v>
      </c>
      <c r="O2129" s="28">
        <v>2</v>
      </c>
      <c r="P2129">
        <f>VLOOKUP($A2129,'Item Detail'!$A$2:$G$3180,7,0)</f>
        <v>1</v>
      </c>
      <c r="Q2129" s="30" t="s">
        <v>20735</v>
      </c>
      <c r="R2129" s="30" t="s">
        <v>20730</v>
      </c>
      <c r="S2129" s="30" t="s">
        <v>4207</v>
      </c>
      <c r="T2129" s="30" t="s">
        <v>20732</v>
      </c>
      <c r="U2129" s="30" t="s">
        <v>20732</v>
      </c>
      <c r="V2129" s="30" t="s">
        <v>20737</v>
      </c>
      <c r="W2129" s="30" t="s">
        <v>20737</v>
      </c>
      <c r="X2129" s="30" t="s">
        <v>20737</v>
      </c>
      <c r="Y2129" s="30" t="s">
        <v>20737</v>
      </c>
      <c r="Z2129" s="30" t="s">
        <v>20737</v>
      </c>
      <c r="AA2129" s="32" t="s">
        <v>20789</v>
      </c>
    </row>
    <row r="2130" spans="1:27" x14ac:dyDescent="0.3">
      <c r="A2130" s="28" t="s">
        <v>5740</v>
      </c>
      <c r="B2130" s="28" t="s">
        <v>17465</v>
      </c>
      <c r="C2130" s="28" t="s">
        <v>17284</v>
      </c>
      <c r="D2130" s="28" t="s">
        <v>8438</v>
      </c>
      <c r="E2130" s="28" t="s">
        <v>7716</v>
      </c>
      <c r="F2130" s="28" t="s">
        <v>3321</v>
      </c>
      <c r="G2130" s="28" t="s">
        <v>19504</v>
      </c>
      <c r="H2130" s="28" t="s">
        <v>17419</v>
      </c>
      <c r="I2130" s="28">
        <v>0</v>
      </c>
      <c r="J2130" s="28">
        <v>0</v>
      </c>
      <c r="K2130" s="28">
        <v>1</v>
      </c>
      <c r="L2130" s="28">
        <v>0</v>
      </c>
      <c r="M2130" s="28">
        <v>0</v>
      </c>
      <c r="N2130" s="28">
        <v>2</v>
      </c>
      <c r="O2130" s="28">
        <v>2</v>
      </c>
      <c r="P2130">
        <f>VLOOKUP($A2130,'Item Detail'!$A$2:$G$3180,7,0)</f>
        <v>1</v>
      </c>
      <c r="Q2130" s="30" t="s">
        <v>20735</v>
      </c>
      <c r="R2130" s="30" t="s">
        <v>20730</v>
      </c>
      <c r="S2130" s="30" t="s">
        <v>4207</v>
      </c>
      <c r="T2130" s="30" t="s">
        <v>20732</v>
      </c>
      <c r="U2130" s="30" t="s">
        <v>20732</v>
      </c>
      <c r="V2130" s="30" t="s">
        <v>20737</v>
      </c>
      <c r="W2130" s="30" t="s">
        <v>20737</v>
      </c>
      <c r="X2130" s="30" t="s">
        <v>20737</v>
      </c>
      <c r="Y2130" s="30" t="s">
        <v>20737</v>
      </c>
      <c r="Z2130" s="30" t="s">
        <v>20737</v>
      </c>
      <c r="AA2130" s="32" t="s">
        <v>20789</v>
      </c>
    </row>
    <row r="2131" spans="1:27" x14ac:dyDescent="0.3">
      <c r="A2131" s="28" t="s">
        <v>15665</v>
      </c>
      <c r="B2131" s="28" t="s">
        <v>17489</v>
      </c>
      <c r="C2131" s="28" t="s">
        <v>15666</v>
      </c>
      <c r="D2131" s="28" t="s">
        <v>15667</v>
      </c>
      <c r="E2131" s="28" t="s">
        <v>7787</v>
      </c>
      <c r="F2131" s="28" t="s">
        <v>7640</v>
      </c>
      <c r="G2131" s="28" t="s">
        <v>19505</v>
      </c>
      <c r="H2131" s="28" t="s">
        <v>17413</v>
      </c>
      <c r="I2131" s="28">
        <v>1</v>
      </c>
      <c r="J2131" s="28">
        <v>0</v>
      </c>
      <c r="K2131" s="28">
        <v>0</v>
      </c>
      <c r="L2131" s="28">
        <v>0</v>
      </c>
      <c r="M2131" s="28">
        <v>0</v>
      </c>
      <c r="N2131" s="28">
        <v>2</v>
      </c>
      <c r="O2131" s="28">
        <v>2</v>
      </c>
      <c r="P2131">
        <f>VLOOKUP($A2131,'Item Detail'!$A$2:$G$3180,7,0)</f>
        <v>1</v>
      </c>
      <c r="Q2131" s="30" t="s">
        <v>20729</v>
      </c>
      <c r="R2131" s="30" t="s">
        <v>20730</v>
      </c>
      <c r="S2131" s="30" t="s">
        <v>20731</v>
      </c>
      <c r="T2131" s="30" t="s">
        <v>20732</v>
      </c>
      <c r="U2131" s="30" t="s">
        <v>20732</v>
      </c>
      <c r="V2131" s="30" t="s">
        <v>20734</v>
      </c>
      <c r="W2131" s="30" t="s">
        <v>20734</v>
      </c>
      <c r="X2131" s="30" t="s">
        <v>20734</v>
      </c>
      <c r="Y2131" s="30" t="s">
        <v>20734</v>
      </c>
      <c r="Z2131" s="30" t="s">
        <v>20734</v>
      </c>
      <c r="AA2131" s="32" t="s">
        <v>20788</v>
      </c>
    </row>
    <row r="2132" spans="1:27" x14ac:dyDescent="0.3">
      <c r="A2132" s="28" t="s">
        <v>6117</v>
      </c>
      <c r="B2132" s="28" t="s">
        <v>17489</v>
      </c>
      <c r="C2132" s="28" t="s">
        <v>10650</v>
      </c>
      <c r="D2132" s="28" t="s">
        <v>16759</v>
      </c>
      <c r="E2132" s="28" t="s">
        <v>8678</v>
      </c>
      <c r="F2132" s="28" t="s">
        <v>17741</v>
      </c>
      <c r="G2132" s="28" t="s">
        <v>19506</v>
      </c>
      <c r="H2132" s="28" t="s">
        <v>17419</v>
      </c>
      <c r="I2132" s="28">
        <v>1</v>
      </c>
      <c r="J2132" s="28">
        <v>0</v>
      </c>
      <c r="K2132" s="28">
        <v>0</v>
      </c>
      <c r="L2132" s="28">
        <v>0</v>
      </c>
      <c r="M2132" s="28">
        <v>0</v>
      </c>
      <c r="N2132" s="28">
        <v>2</v>
      </c>
      <c r="O2132" s="28">
        <v>2</v>
      </c>
      <c r="P2132">
        <f>VLOOKUP($A2132,'Item Detail'!$A$2:$G$3180,7,0)</f>
        <v>1</v>
      </c>
      <c r="Q2132" s="30" t="s">
        <v>20735</v>
      </c>
      <c r="R2132" s="30" t="s">
        <v>20730</v>
      </c>
      <c r="S2132" s="30" t="s">
        <v>4207</v>
      </c>
      <c r="T2132" s="30" t="s">
        <v>20732</v>
      </c>
      <c r="U2132" s="30" t="s">
        <v>20732</v>
      </c>
      <c r="V2132" s="30" t="s">
        <v>20737</v>
      </c>
      <c r="W2132" s="30" t="s">
        <v>20737</v>
      </c>
      <c r="X2132" s="30" t="s">
        <v>20737</v>
      </c>
      <c r="Y2132" s="30" t="s">
        <v>20737</v>
      </c>
      <c r="Z2132" s="30" t="s">
        <v>20737</v>
      </c>
      <c r="AA2132" s="32" t="s">
        <v>20789</v>
      </c>
    </row>
    <row r="2133" spans="1:27" x14ac:dyDescent="0.3">
      <c r="A2133" s="28" t="s">
        <v>6116</v>
      </c>
      <c r="B2133" s="28" t="s">
        <v>17489</v>
      </c>
      <c r="C2133" s="28" t="s">
        <v>10650</v>
      </c>
      <c r="D2133" s="28" t="s">
        <v>15562</v>
      </c>
      <c r="E2133" s="28" t="s">
        <v>8678</v>
      </c>
      <c r="F2133" s="28" t="s">
        <v>17741</v>
      </c>
      <c r="G2133" s="28" t="s">
        <v>19507</v>
      </c>
      <c r="H2133" s="28" t="s">
        <v>17419</v>
      </c>
      <c r="I2133" s="28">
        <v>1</v>
      </c>
      <c r="J2133" s="28">
        <v>0</v>
      </c>
      <c r="K2133" s="28">
        <v>0</v>
      </c>
      <c r="L2133" s="28">
        <v>0</v>
      </c>
      <c r="M2133" s="28">
        <v>0</v>
      </c>
      <c r="N2133" s="28">
        <v>2</v>
      </c>
      <c r="O2133" s="28">
        <v>2</v>
      </c>
      <c r="P2133">
        <f>VLOOKUP($A2133,'Item Detail'!$A$2:$G$3180,7,0)</f>
        <v>1</v>
      </c>
      <c r="Q2133" s="30" t="s">
        <v>20735</v>
      </c>
      <c r="R2133" s="30" t="s">
        <v>20730</v>
      </c>
      <c r="S2133" s="30" t="s">
        <v>4207</v>
      </c>
      <c r="T2133" s="30" t="s">
        <v>20732</v>
      </c>
      <c r="U2133" s="30" t="s">
        <v>20732</v>
      </c>
      <c r="V2133" s="30" t="s">
        <v>20737</v>
      </c>
      <c r="W2133" s="30" t="s">
        <v>20737</v>
      </c>
      <c r="X2133" s="30" t="s">
        <v>20737</v>
      </c>
      <c r="Y2133" s="30" t="s">
        <v>20737</v>
      </c>
      <c r="Z2133" s="30" t="s">
        <v>20737</v>
      </c>
      <c r="AA2133" s="32" t="s">
        <v>20789</v>
      </c>
    </row>
    <row r="2134" spans="1:27" x14ac:dyDescent="0.3">
      <c r="A2134" s="28" t="s">
        <v>6114</v>
      </c>
      <c r="B2134" s="28" t="s">
        <v>17489</v>
      </c>
      <c r="C2134" s="28" t="s">
        <v>10650</v>
      </c>
      <c r="D2134" s="28" t="s">
        <v>10651</v>
      </c>
      <c r="E2134" s="28" t="s">
        <v>8678</v>
      </c>
      <c r="F2134" s="28" t="s">
        <v>17741</v>
      </c>
      <c r="G2134" s="28" t="s">
        <v>19508</v>
      </c>
      <c r="H2134" s="28" t="s">
        <v>17419</v>
      </c>
      <c r="I2134" s="28">
        <v>1</v>
      </c>
      <c r="J2134" s="28">
        <v>0</v>
      </c>
      <c r="K2134" s="28">
        <v>0</v>
      </c>
      <c r="L2134" s="28">
        <v>0</v>
      </c>
      <c r="M2134" s="28">
        <v>0</v>
      </c>
      <c r="N2134" s="28">
        <v>2</v>
      </c>
      <c r="O2134" s="28">
        <v>2</v>
      </c>
      <c r="P2134">
        <f>VLOOKUP($A2134,'Item Detail'!$A$2:$G$3180,7,0)</f>
        <v>1</v>
      </c>
      <c r="Q2134" s="30" t="s">
        <v>20735</v>
      </c>
      <c r="R2134" s="30" t="s">
        <v>20730</v>
      </c>
      <c r="S2134" s="30" t="s">
        <v>4207</v>
      </c>
      <c r="T2134" s="30" t="s">
        <v>20732</v>
      </c>
      <c r="U2134" s="30" t="s">
        <v>20732</v>
      </c>
      <c r="V2134" s="30" t="s">
        <v>20737</v>
      </c>
      <c r="W2134" s="30" t="s">
        <v>20737</v>
      </c>
      <c r="X2134" s="30" t="s">
        <v>20737</v>
      </c>
      <c r="Y2134" s="30" t="s">
        <v>20737</v>
      </c>
      <c r="Z2134" s="30" t="s">
        <v>20737</v>
      </c>
      <c r="AA2134" s="32" t="s">
        <v>20789</v>
      </c>
    </row>
    <row r="2135" spans="1:27" x14ac:dyDescent="0.3">
      <c r="A2135" s="28" t="s">
        <v>7066</v>
      </c>
      <c r="B2135" s="28" t="s">
        <v>17420</v>
      </c>
      <c r="C2135" s="28" t="s">
        <v>11790</v>
      </c>
      <c r="D2135" s="28" t="s">
        <v>7677</v>
      </c>
      <c r="E2135" s="28" t="s">
        <v>11791</v>
      </c>
      <c r="F2135" s="28" t="s">
        <v>7068</v>
      </c>
      <c r="G2135" s="28" t="s">
        <v>19509</v>
      </c>
      <c r="H2135" s="28" t="s">
        <v>17419</v>
      </c>
      <c r="I2135" s="28">
        <v>0</v>
      </c>
      <c r="J2135" s="28">
        <v>0</v>
      </c>
      <c r="K2135" s="28">
        <v>1</v>
      </c>
      <c r="L2135" s="28">
        <v>0</v>
      </c>
      <c r="M2135" s="28">
        <v>0</v>
      </c>
      <c r="N2135" s="28">
        <v>2</v>
      </c>
      <c r="O2135" s="28">
        <v>2</v>
      </c>
      <c r="P2135">
        <f>VLOOKUP($A2135,'Item Detail'!$A$2:$G$3180,7,0)</f>
        <v>1</v>
      </c>
      <c r="Q2135" s="30" t="s">
        <v>20735</v>
      </c>
      <c r="R2135" s="30" t="s">
        <v>20752</v>
      </c>
      <c r="S2135" s="30" t="s">
        <v>20752</v>
      </c>
      <c r="T2135" s="30" t="s">
        <v>20732</v>
      </c>
      <c r="U2135" s="30" t="s">
        <v>20732</v>
      </c>
      <c r="V2135" s="30" t="s">
        <v>20737</v>
      </c>
      <c r="W2135" s="30" t="s">
        <v>20737</v>
      </c>
      <c r="X2135" s="30" t="s">
        <v>20737</v>
      </c>
      <c r="Y2135" s="30" t="s">
        <v>20737</v>
      </c>
      <c r="Z2135" s="30" t="s">
        <v>20737</v>
      </c>
      <c r="AA2135" s="32" t="s">
        <v>20786</v>
      </c>
    </row>
    <row r="2136" spans="1:27" x14ac:dyDescent="0.3">
      <c r="A2136" s="28" t="s">
        <v>5957</v>
      </c>
      <c r="B2136" s="28" t="s">
        <v>17426</v>
      </c>
      <c r="C2136" s="28" t="s">
        <v>10966</v>
      </c>
      <c r="D2136" s="28" t="s">
        <v>10967</v>
      </c>
      <c r="E2136" s="28" t="s">
        <v>7716</v>
      </c>
      <c r="F2136" s="28" t="s">
        <v>17775</v>
      </c>
      <c r="G2136" s="28" t="s">
        <v>19510</v>
      </c>
      <c r="H2136" s="28" t="s">
        <v>17419</v>
      </c>
      <c r="I2136" s="28">
        <v>1</v>
      </c>
      <c r="J2136" s="28">
        <v>0</v>
      </c>
      <c r="K2136" s="28">
        <v>0</v>
      </c>
      <c r="L2136" s="28">
        <v>0</v>
      </c>
      <c r="M2136" s="28">
        <v>0</v>
      </c>
      <c r="N2136" s="28">
        <v>2</v>
      </c>
      <c r="O2136" s="28">
        <v>2</v>
      </c>
      <c r="P2136">
        <f>VLOOKUP($A2136,'Item Detail'!$A$2:$G$3180,7,0)</f>
        <v>1</v>
      </c>
      <c r="Q2136" s="30" t="s">
        <v>20735</v>
      </c>
      <c r="R2136" s="30" t="s">
        <v>20730</v>
      </c>
      <c r="S2136" s="30" t="s">
        <v>4207</v>
      </c>
      <c r="T2136" s="30" t="s">
        <v>20732</v>
      </c>
      <c r="U2136" s="30" t="s">
        <v>20732</v>
      </c>
      <c r="V2136" s="30" t="s">
        <v>20737</v>
      </c>
      <c r="W2136" s="30" t="s">
        <v>20737</v>
      </c>
      <c r="X2136" s="30" t="s">
        <v>20737</v>
      </c>
      <c r="Y2136" s="30" t="s">
        <v>20737</v>
      </c>
      <c r="Z2136" s="30" t="s">
        <v>20737</v>
      </c>
      <c r="AA2136" s="32" t="s">
        <v>20789</v>
      </c>
    </row>
    <row r="2137" spans="1:27" x14ac:dyDescent="0.3">
      <c r="A2137" s="28" t="s">
        <v>14318</v>
      </c>
      <c r="B2137" s="28" t="s">
        <v>17458</v>
      </c>
      <c r="C2137" s="28" t="s">
        <v>14319</v>
      </c>
      <c r="D2137" s="28" t="s">
        <v>14320</v>
      </c>
      <c r="E2137" s="28" t="s">
        <v>7734</v>
      </c>
      <c r="F2137" s="28" t="s">
        <v>14321</v>
      </c>
      <c r="G2137" s="28" t="s">
        <v>19511</v>
      </c>
      <c r="H2137" s="28" t="s">
        <v>17412</v>
      </c>
      <c r="I2137" s="28">
        <v>1</v>
      </c>
      <c r="J2137" s="28">
        <v>0</v>
      </c>
      <c r="K2137" s="28">
        <v>0</v>
      </c>
      <c r="L2137" s="28">
        <v>0</v>
      </c>
      <c r="M2137" s="28">
        <v>0</v>
      </c>
      <c r="N2137" s="28">
        <v>2</v>
      </c>
      <c r="O2137" s="28">
        <v>2</v>
      </c>
      <c r="P2137">
        <f>VLOOKUP($A2137,'Item Detail'!$A$2:$G$3180,7,0)</f>
        <v>1</v>
      </c>
      <c r="Q2137" s="30" t="s">
        <v>20746</v>
      </c>
      <c r="R2137" s="30" t="s">
        <v>20730</v>
      </c>
      <c r="S2137" s="30" t="s">
        <v>20731</v>
      </c>
      <c r="T2137" s="30" t="s">
        <v>20732</v>
      </c>
      <c r="U2137" s="30" t="s">
        <v>20736</v>
      </c>
      <c r="V2137" s="30" t="s">
        <v>20734</v>
      </c>
      <c r="W2137" s="30" t="s">
        <v>20734</v>
      </c>
      <c r="X2137" s="30" t="s">
        <v>20734</v>
      </c>
      <c r="Y2137" s="30" t="s">
        <v>20734</v>
      </c>
      <c r="Z2137" s="30" t="s">
        <v>20737</v>
      </c>
      <c r="AA2137" s="32" t="s">
        <v>20788</v>
      </c>
    </row>
    <row r="2138" spans="1:27" x14ac:dyDescent="0.3">
      <c r="A2138" s="28" t="s">
        <v>12283</v>
      </c>
      <c r="B2138" s="28" t="s">
        <v>17447</v>
      </c>
      <c r="C2138" s="28" t="s">
        <v>12284</v>
      </c>
      <c r="D2138" s="28" t="s">
        <v>12285</v>
      </c>
      <c r="E2138" s="28" t="s">
        <v>7707</v>
      </c>
      <c r="F2138" s="28" t="s">
        <v>12227</v>
      </c>
      <c r="G2138" s="28" t="s">
        <v>19512</v>
      </c>
      <c r="H2138" s="28" t="s">
        <v>17453</v>
      </c>
      <c r="I2138" s="28">
        <v>0</v>
      </c>
      <c r="J2138" s="28">
        <v>0</v>
      </c>
      <c r="K2138" s="28">
        <v>0</v>
      </c>
      <c r="L2138" s="28">
        <v>0</v>
      </c>
      <c r="M2138" s="28">
        <v>1</v>
      </c>
      <c r="N2138" s="28">
        <v>2</v>
      </c>
      <c r="O2138" s="28">
        <v>2</v>
      </c>
      <c r="P2138">
        <f>VLOOKUP($A2138,'Item Detail'!$A$2:$G$3180,7,0)</f>
        <v>1</v>
      </c>
      <c r="Q2138" s="30" t="s">
        <v>20729</v>
      </c>
      <c r="R2138" s="30" t="s">
        <v>20730</v>
      </c>
      <c r="S2138" s="30" t="s">
        <v>20731</v>
      </c>
      <c r="T2138" s="30" t="s">
        <v>20732</v>
      </c>
      <c r="U2138" s="30" t="s">
        <v>20732</v>
      </c>
      <c r="V2138" s="30" t="s">
        <v>20734</v>
      </c>
      <c r="W2138" s="30" t="s">
        <v>20734</v>
      </c>
      <c r="X2138" s="30" t="s">
        <v>20737</v>
      </c>
      <c r="Y2138" s="30" t="s">
        <v>20737</v>
      </c>
      <c r="Z2138" s="30" t="s">
        <v>20737</v>
      </c>
      <c r="AA2138" s="32" t="s">
        <v>20790</v>
      </c>
    </row>
    <row r="2139" spans="1:27" x14ac:dyDescent="0.3">
      <c r="A2139" s="28" t="s">
        <v>2013</v>
      </c>
      <c r="B2139" s="28" t="s">
        <v>17458</v>
      </c>
      <c r="C2139" s="28" t="s">
        <v>16379</v>
      </c>
      <c r="D2139" s="28" t="s">
        <v>16380</v>
      </c>
      <c r="E2139" s="28" t="s">
        <v>16381</v>
      </c>
      <c r="F2139" s="28" t="s">
        <v>18426</v>
      </c>
      <c r="G2139" s="28" t="s">
        <v>19513</v>
      </c>
      <c r="H2139" s="28" t="s">
        <v>17428</v>
      </c>
      <c r="I2139" s="28">
        <v>0</v>
      </c>
      <c r="J2139" s="28">
        <v>0</v>
      </c>
      <c r="K2139" s="28">
        <v>1</v>
      </c>
      <c r="L2139" s="28">
        <v>0</v>
      </c>
      <c r="M2139" s="28">
        <v>0</v>
      </c>
      <c r="N2139" s="28">
        <v>2</v>
      </c>
      <c r="O2139" s="28">
        <v>2</v>
      </c>
      <c r="P2139">
        <f>VLOOKUP($A2139,'Item Detail'!$A$2:$G$3180,7,0)</f>
        <v>1</v>
      </c>
      <c r="Q2139" s="30" t="s">
        <v>20741</v>
      </c>
      <c r="R2139" s="30" t="s">
        <v>20730</v>
      </c>
      <c r="S2139" s="30" t="s">
        <v>20742</v>
      </c>
      <c r="T2139" s="30" t="s">
        <v>20732</v>
      </c>
      <c r="U2139" s="30" t="s">
        <v>20732</v>
      </c>
      <c r="V2139" s="30" t="s">
        <v>20737</v>
      </c>
      <c r="W2139" s="30" t="s">
        <v>20737</v>
      </c>
      <c r="X2139" s="30" t="s">
        <v>20737</v>
      </c>
      <c r="Y2139" s="30" t="s">
        <v>20737</v>
      </c>
      <c r="Z2139" s="30" t="s">
        <v>20737</v>
      </c>
      <c r="AA2139" s="32" t="s">
        <v>20789</v>
      </c>
    </row>
    <row r="2140" spans="1:27" x14ac:dyDescent="0.3">
      <c r="A2140" s="28" t="s">
        <v>7509</v>
      </c>
      <c r="B2140" s="28" t="s">
        <v>17417</v>
      </c>
      <c r="C2140" s="28" t="s">
        <v>17326</v>
      </c>
      <c r="D2140" s="28" t="s">
        <v>17327</v>
      </c>
      <c r="E2140" s="28" t="s">
        <v>8298</v>
      </c>
      <c r="F2140" s="28" t="s">
        <v>1981</v>
      </c>
      <c r="G2140" s="28" t="s">
        <v>19514</v>
      </c>
      <c r="H2140" s="28" t="s">
        <v>17419</v>
      </c>
      <c r="I2140" s="28">
        <v>1</v>
      </c>
      <c r="J2140" s="28">
        <v>0</v>
      </c>
      <c r="K2140" s="28">
        <v>0</v>
      </c>
      <c r="L2140" s="28">
        <v>0</v>
      </c>
      <c r="M2140" s="28">
        <v>0</v>
      </c>
      <c r="N2140" s="28">
        <v>2</v>
      </c>
      <c r="O2140" s="28">
        <v>2</v>
      </c>
      <c r="P2140">
        <f>VLOOKUP($A2140,'Item Detail'!$A$2:$G$3180,7,0)</f>
        <v>1</v>
      </c>
      <c r="Q2140" s="30" t="s">
        <v>20735</v>
      </c>
      <c r="R2140" s="30" t="s">
        <v>20730</v>
      </c>
      <c r="S2140" s="30" t="s">
        <v>4207</v>
      </c>
      <c r="T2140" s="30" t="s">
        <v>20732</v>
      </c>
      <c r="U2140" s="30" t="s">
        <v>20732</v>
      </c>
      <c r="V2140" s="30" t="s">
        <v>20737</v>
      </c>
      <c r="W2140" s="30" t="s">
        <v>20737</v>
      </c>
      <c r="X2140" s="30" t="s">
        <v>20737</v>
      </c>
      <c r="Y2140" s="30" t="s">
        <v>20737</v>
      </c>
      <c r="Z2140" s="30" t="s">
        <v>20737</v>
      </c>
      <c r="AA2140" s="32" t="s">
        <v>20789</v>
      </c>
    </row>
    <row r="2141" spans="1:27" x14ac:dyDescent="0.3">
      <c r="A2141" s="28" t="s">
        <v>5807</v>
      </c>
      <c r="B2141" s="28" t="s">
        <v>17420</v>
      </c>
      <c r="C2141" s="28" t="s">
        <v>12854</v>
      </c>
      <c r="D2141" s="28" t="s">
        <v>12855</v>
      </c>
      <c r="E2141" s="28" t="s">
        <v>7716</v>
      </c>
      <c r="F2141" s="28" t="s">
        <v>4208</v>
      </c>
      <c r="G2141" s="28" t="s">
        <v>19515</v>
      </c>
      <c r="H2141" s="28" t="s">
        <v>17419</v>
      </c>
      <c r="I2141" s="28">
        <v>0</v>
      </c>
      <c r="J2141" s="28">
        <v>0</v>
      </c>
      <c r="K2141" s="28">
        <v>1</v>
      </c>
      <c r="L2141" s="28">
        <v>0</v>
      </c>
      <c r="M2141" s="28">
        <v>0</v>
      </c>
      <c r="N2141" s="28">
        <v>2</v>
      </c>
      <c r="O2141" s="28">
        <v>2</v>
      </c>
      <c r="P2141">
        <f>VLOOKUP($A2141,'Item Detail'!$A$2:$G$3180,7,0)</f>
        <v>1</v>
      </c>
      <c r="Q2141" s="30" t="s">
        <v>20747</v>
      </c>
      <c r="R2141" s="30" t="s">
        <v>20730</v>
      </c>
      <c r="S2141" s="30" t="s">
        <v>4207</v>
      </c>
      <c r="T2141" s="30" t="s">
        <v>20732</v>
      </c>
      <c r="U2141" s="30" t="s">
        <v>20732</v>
      </c>
      <c r="V2141" s="30" t="s">
        <v>20737</v>
      </c>
      <c r="W2141" s="30" t="s">
        <v>20737</v>
      </c>
      <c r="X2141" s="30" t="s">
        <v>20737</v>
      </c>
      <c r="Y2141" s="30" t="s">
        <v>20737</v>
      </c>
      <c r="Z2141" s="30" t="s">
        <v>20737</v>
      </c>
      <c r="AA2141" s="32" t="s">
        <v>20785</v>
      </c>
    </row>
    <row r="2142" spans="1:27" x14ac:dyDescent="0.3">
      <c r="A2142" s="28" t="s">
        <v>12902</v>
      </c>
      <c r="B2142" s="28" t="s">
        <v>17516</v>
      </c>
      <c r="C2142" s="28" t="s">
        <v>12903</v>
      </c>
      <c r="D2142" s="28" t="s">
        <v>11867</v>
      </c>
      <c r="E2142" s="28" t="s">
        <v>9341</v>
      </c>
      <c r="F2142" s="28" t="s">
        <v>19516</v>
      </c>
      <c r="G2142" s="28" t="s">
        <v>19517</v>
      </c>
      <c r="H2142" s="28" t="s">
        <v>17453</v>
      </c>
      <c r="I2142" s="28">
        <v>0</v>
      </c>
      <c r="J2142" s="28">
        <v>0</v>
      </c>
      <c r="K2142" s="28">
        <v>0</v>
      </c>
      <c r="L2142" s="28">
        <v>0</v>
      </c>
      <c r="M2142" s="28">
        <v>1</v>
      </c>
      <c r="N2142" s="28">
        <v>2</v>
      </c>
      <c r="O2142" s="28">
        <v>2</v>
      </c>
      <c r="P2142">
        <f>VLOOKUP($A2142,'Item Detail'!$A$2:$G$3180,7,0)</f>
        <v>1</v>
      </c>
      <c r="Q2142" s="30" t="s">
        <v>20729</v>
      </c>
      <c r="R2142" s="30" t="s">
        <v>20730</v>
      </c>
      <c r="S2142" s="30" t="s">
        <v>20731</v>
      </c>
      <c r="T2142" s="30" t="s">
        <v>20732</v>
      </c>
      <c r="U2142" s="30" t="s">
        <v>20732</v>
      </c>
      <c r="V2142" s="30" t="s">
        <v>20734</v>
      </c>
      <c r="W2142" s="30" t="s">
        <v>20737</v>
      </c>
      <c r="X2142" s="30" t="s">
        <v>20734</v>
      </c>
      <c r="Y2142" s="30" t="s">
        <v>20737</v>
      </c>
      <c r="Z2142" s="30" t="s">
        <v>20737</v>
      </c>
      <c r="AA2142" s="32" t="s">
        <v>20790</v>
      </c>
    </row>
    <row r="2143" spans="1:27" x14ac:dyDescent="0.3">
      <c r="A2143" s="28" t="s">
        <v>7092</v>
      </c>
      <c r="B2143" s="28" t="s">
        <v>17410</v>
      </c>
      <c r="C2143" s="28" t="s">
        <v>15885</v>
      </c>
      <c r="D2143" s="28" t="s">
        <v>7677</v>
      </c>
      <c r="E2143" s="28" t="s">
        <v>7716</v>
      </c>
      <c r="F2143" s="28" t="s">
        <v>2666</v>
      </c>
      <c r="G2143" s="28" t="s">
        <v>19518</v>
      </c>
      <c r="H2143" s="28" t="s">
        <v>17419</v>
      </c>
      <c r="I2143" s="28">
        <v>1</v>
      </c>
      <c r="J2143" s="28">
        <v>0</v>
      </c>
      <c r="K2143" s="28">
        <v>0</v>
      </c>
      <c r="L2143" s="28">
        <v>0</v>
      </c>
      <c r="M2143" s="28">
        <v>0</v>
      </c>
      <c r="N2143" s="28">
        <v>2</v>
      </c>
      <c r="O2143" s="28">
        <v>2</v>
      </c>
      <c r="P2143">
        <f>VLOOKUP($A2143,'Item Detail'!$A$2:$G$3180,7,0)</f>
        <v>1</v>
      </c>
      <c r="Q2143" s="30" t="s">
        <v>20735</v>
      </c>
      <c r="R2143" s="30" t="s">
        <v>20730</v>
      </c>
      <c r="S2143" s="30" t="s">
        <v>4207</v>
      </c>
      <c r="T2143" s="30" t="s">
        <v>20732</v>
      </c>
      <c r="U2143" s="30" t="s">
        <v>20732</v>
      </c>
      <c r="V2143" s="30" t="s">
        <v>20737</v>
      </c>
      <c r="W2143" s="30" t="s">
        <v>20737</v>
      </c>
      <c r="X2143" s="30" t="s">
        <v>20737</v>
      </c>
      <c r="Y2143" s="30" t="s">
        <v>20737</v>
      </c>
      <c r="Z2143" s="30" t="s">
        <v>20737</v>
      </c>
      <c r="AA2143" s="32" t="s">
        <v>20789</v>
      </c>
    </row>
    <row r="2144" spans="1:27" x14ac:dyDescent="0.3">
      <c r="A2144" s="28" t="s">
        <v>11158</v>
      </c>
      <c r="B2144" s="28" t="s">
        <v>17458</v>
      </c>
      <c r="C2144" s="28" t="s">
        <v>11159</v>
      </c>
      <c r="D2144" s="28" t="s">
        <v>11160</v>
      </c>
      <c r="E2144" s="28" t="s">
        <v>7734</v>
      </c>
      <c r="F2144" s="28" t="s">
        <v>7778</v>
      </c>
      <c r="G2144" s="28" t="s">
        <v>19519</v>
      </c>
      <c r="H2144" s="28" t="s">
        <v>17413</v>
      </c>
      <c r="I2144" s="28">
        <v>0</v>
      </c>
      <c r="J2144" s="28">
        <v>0</v>
      </c>
      <c r="K2144" s="28">
        <v>1</v>
      </c>
      <c r="L2144" s="28">
        <v>0</v>
      </c>
      <c r="M2144" s="28">
        <v>0</v>
      </c>
      <c r="N2144" s="28">
        <v>2</v>
      </c>
      <c r="O2144" s="28">
        <v>2</v>
      </c>
      <c r="P2144">
        <f>VLOOKUP($A2144,'Item Detail'!$A$2:$G$3180,7,0)</f>
        <v>1</v>
      </c>
      <c r="Q2144" s="30" t="s">
        <v>20739</v>
      </c>
      <c r="R2144" s="30" t="s">
        <v>20730</v>
      </c>
      <c r="S2144" s="30" t="s">
        <v>20731</v>
      </c>
      <c r="T2144" s="30" t="s">
        <v>20732</v>
      </c>
      <c r="U2144" s="30" t="s">
        <v>20736</v>
      </c>
      <c r="V2144" s="30" t="s">
        <v>20734</v>
      </c>
      <c r="W2144" s="30" t="s">
        <v>20734</v>
      </c>
      <c r="X2144" s="30" t="s">
        <v>20734</v>
      </c>
      <c r="Y2144" s="30" t="s">
        <v>20734</v>
      </c>
      <c r="Z2144" s="30" t="s">
        <v>20734</v>
      </c>
      <c r="AA2144" s="32" t="s">
        <v>20788</v>
      </c>
    </row>
    <row r="2145" spans="1:27" x14ac:dyDescent="0.3">
      <c r="A2145" s="28" t="s">
        <v>6953</v>
      </c>
      <c r="B2145" s="28" t="s">
        <v>17570</v>
      </c>
      <c r="C2145" s="28" t="s">
        <v>14941</v>
      </c>
      <c r="D2145" s="28" t="s">
        <v>14942</v>
      </c>
      <c r="E2145" s="28" t="s">
        <v>8678</v>
      </c>
      <c r="F2145" s="28" t="s">
        <v>1946</v>
      </c>
      <c r="G2145" s="28" t="s">
        <v>19520</v>
      </c>
      <c r="H2145" s="28" t="s">
        <v>17419</v>
      </c>
      <c r="I2145" s="28">
        <v>1</v>
      </c>
      <c r="J2145" s="28">
        <v>0</v>
      </c>
      <c r="K2145" s="28">
        <v>0</v>
      </c>
      <c r="L2145" s="28">
        <v>0</v>
      </c>
      <c r="M2145" s="28">
        <v>0</v>
      </c>
      <c r="N2145" s="28">
        <v>2</v>
      </c>
      <c r="O2145" s="28">
        <v>2</v>
      </c>
      <c r="P2145">
        <f>VLOOKUP($A2145,'Item Detail'!$A$2:$G$3180,7,0)</f>
        <v>1</v>
      </c>
      <c r="Q2145" s="30" t="s">
        <v>20735</v>
      </c>
      <c r="R2145" s="30" t="s">
        <v>20730</v>
      </c>
      <c r="S2145" s="30" t="s">
        <v>4207</v>
      </c>
      <c r="T2145" s="30" t="s">
        <v>20732</v>
      </c>
      <c r="U2145" s="30" t="s">
        <v>20732</v>
      </c>
      <c r="V2145" s="30" t="s">
        <v>20737</v>
      </c>
      <c r="W2145" s="30" t="s">
        <v>20737</v>
      </c>
      <c r="X2145" s="30" t="s">
        <v>20737</v>
      </c>
      <c r="Y2145" s="30" t="s">
        <v>20737</v>
      </c>
      <c r="Z2145" s="30" t="s">
        <v>20737</v>
      </c>
      <c r="AA2145" s="32" t="s">
        <v>20789</v>
      </c>
    </row>
    <row r="2146" spans="1:27" x14ac:dyDescent="0.3">
      <c r="A2146" s="28" t="s">
        <v>7173</v>
      </c>
      <c r="B2146" s="28" t="s">
        <v>17465</v>
      </c>
      <c r="C2146" s="28" t="s">
        <v>11118</v>
      </c>
      <c r="D2146" s="28" t="s">
        <v>11119</v>
      </c>
      <c r="E2146" s="28" t="s">
        <v>8447</v>
      </c>
      <c r="F2146" s="28" t="s">
        <v>18270</v>
      </c>
      <c r="G2146" s="28" t="s">
        <v>19521</v>
      </c>
      <c r="H2146" s="28" t="s">
        <v>17419</v>
      </c>
      <c r="I2146" s="28">
        <v>1</v>
      </c>
      <c r="J2146" s="28">
        <v>0</v>
      </c>
      <c r="K2146" s="28">
        <v>0</v>
      </c>
      <c r="L2146" s="28">
        <v>0</v>
      </c>
      <c r="M2146" s="28">
        <v>0</v>
      </c>
      <c r="N2146" s="28">
        <v>2</v>
      </c>
      <c r="O2146" s="28">
        <v>2</v>
      </c>
      <c r="P2146">
        <f>VLOOKUP($A2146,'Item Detail'!$A$2:$G$3180,7,0)</f>
        <v>1</v>
      </c>
      <c r="Q2146" s="30" t="s">
        <v>20735</v>
      </c>
      <c r="R2146" s="30" t="s">
        <v>20730</v>
      </c>
      <c r="S2146" s="30" t="s">
        <v>4207</v>
      </c>
      <c r="T2146" s="30" t="s">
        <v>20732</v>
      </c>
      <c r="U2146" s="30" t="s">
        <v>20732</v>
      </c>
      <c r="V2146" s="30" t="s">
        <v>20737</v>
      </c>
      <c r="W2146" s="30" t="s">
        <v>20737</v>
      </c>
      <c r="X2146" s="30" t="s">
        <v>20737</v>
      </c>
      <c r="Y2146" s="30" t="s">
        <v>20737</v>
      </c>
      <c r="Z2146" s="30" t="s">
        <v>20737</v>
      </c>
      <c r="AA2146" s="32" t="s">
        <v>20789</v>
      </c>
    </row>
    <row r="2147" spans="1:27" x14ac:dyDescent="0.3">
      <c r="A2147" s="28" t="s">
        <v>4632</v>
      </c>
      <c r="B2147" s="28" t="s">
        <v>17410</v>
      </c>
      <c r="C2147" s="28" t="s">
        <v>16506</v>
      </c>
      <c r="D2147" s="28" t="s">
        <v>16507</v>
      </c>
      <c r="E2147" s="28" t="s">
        <v>7716</v>
      </c>
      <c r="F2147" s="28" t="s">
        <v>4634</v>
      </c>
      <c r="G2147" s="28" t="s">
        <v>19522</v>
      </c>
      <c r="H2147" s="28" t="s">
        <v>17419</v>
      </c>
      <c r="I2147" s="28">
        <v>1</v>
      </c>
      <c r="J2147" s="28">
        <v>0</v>
      </c>
      <c r="K2147" s="28">
        <v>0</v>
      </c>
      <c r="L2147" s="28">
        <v>0</v>
      </c>
      <c r="M2147" s="28">
        <v>0</v>
      </c>
      <c r="N2147" s="28">
        <v>2</v>
      </c>
      <c r="O2147" s="28">
        <v>2</v>
      </c>
      <c r="P2147">
        <f>VLOOKUP($A2147,'Item Detail'!$A$2:$G$3180,7,0)</f>
        <v>1</v>
      </c>
      <c r="Q2147" s="30" t="s">
        <v>20735</v>
      </c>
      <c r="R2147" s="30" t="s">
        <v>20730</v>
      </c>
      <c r="S2147" s="30" t="s">
        <v>4207</v>
      </c>
      <c r="T2147" s="30" t="s">
        <v>20743</v>
      </c>
      <c r="U2147" s="30" t="s">
        <v>20732</v>
      </c>
      <c r="V2147" s="30" t="s">
        <v>20737</v>
      </c>
      <c r="W2147" s="30" t="s">
        <v>20737</v>
      </c>
      <c r="X2147" s="30" t="s">
        <v>20737</v>
      </c>
      <c r="Y2147" s="30" t="s">
        <v>20737</v>
      </c>
      <c r="Z2147" s="30" t="s">
        <v>20737</v>
      </c>
      <c r="AA2147" s="32" t="s">
        <v>20789</v>
      </c>
    </row>
    <row r="2148" spans="1:27" x14ac:dyDescent="0.3">
      <c r="A2148" s="28" t="s">
        <v>3180</v>
      </c>
      <c r="B2148" s="28" t="s">
        <v>17483</v>
      </c>
      <c r="C2148" s="28" t="s">
        <v>16099</v>
      </c>
      <c r="D2148" s="28" t="s">
        <v>16100</v>
      </c>
      <c r="E2148" s="28" t="s">
        <v>7716</v>
      </c>
      <c r="F2148" s="28" t="s">
        <v>3182</v>
      </c>
      <c r="G2148" s="28" t="s">
        <v>19523</v>
      </c>
      <c r="H2148" s="28" t="s">
        <v>17428</v>
      </c>
      <c r="I2148" s="28">
        <v>1</v>
      </c>
      <c r="J2148" s="28">
        <v>0</v>
      </c>
      <c r="K2148" s="28">
        <v>0</v>
      </c>
      <c r="L2148" s="28">
        <v>0</v>
      </c>
      <c r="M2148" s="28">
        <v>0</v>
      </c>
      <c r="N2148" s="28">
        <v>2</v>
      </c>
      <c r="O2148" s="28">
        <v>2</v>
      </c>
      <c r="P2148">
        <f>VLOOKUP($A2148,'Item Detail'!$A$2:$G$3180,7,0)</f>
        <v>1</v>
      </c>
      <c r="Q2148" s="30" t="s">
        <v>20741</v>
      </c>
      <c r="R2148" s="30" t="s">
        <v>20730</v>
      </c>
      <c r="S2148" s="30" t="s">
        <v>20742</v>
      </c>
      <c r="T2148" s="30" t="s">
        <v>20732</v>
      </c>
      <c r="U2148" s="30" t="s">
        <v>20732</v>
      </c>
      <c r="V2148" s="30" t="s">
        <v>20737</v>
      </c>
      <c r="W2148" s="30" t="s">
        <v>20737</v>
      </c>
      <c r="X2148" s="30" t="s">
        <v>20737</v>
      </c>
      <c r="Y2148" s="30" t="s">
        <v>20737</v>
      </c>
      <c r="Z2148" s="30" t="s">
        <v>20737</v>
      </c>
      <c r="AA2148" s="32" t="s">
        <v>20789</v>
      </c>
    </row>
    <row r="2149" spans="1:27" x14ac:dyDescent="0.3">
      <c r="A2149" s="28" t="s">
        <v>1713</v>
      </c>
      <c r="B2149" s="28" t="s">
        <v>17435</v>
      </c>
      <c r="C2149" s="28" t="s">
        <v>15828</v>
      </c>
      <c r="D2149" s="28" t="s">
        <v>15829</v>
      </c>
      <c r="E2149" s="28" t="s">
        <v>8451</v>
      </c>
      <c r="F2149" s="28" t="s">
        <v>1716</v>
      </c>
      <c r="G2149" s="28" t="s">
        <v>19524</v>
      </c>
      <c r="H2149" s="28" t="s">
        <v>17428</v>
      </c>
      <c r="I2149" s="28">
        <v>0</v>
      </c>
      <c r="J2149" s="28">
        <v>0</v>
      </c>
      <c r="K2149" s="28">
        <v>1</v>
      </c>
      <c r="L2149" s="28">
        <v>0</v>
      </c>
      <c r="M2149" s="28">
        <v>0</v>
      </c>
      <c r="N2149" s="28">
        <v>2</v>
      </c>
      <c r="O2149" s="28">
        <v>2</v>
      </c>
      <c r="P2149">
        <f>VLOOKUP($A2149,'Item Detail'!$A$2:$G$3180,7,0)</f>
        <v>1</v>
      </c>
      <c r="Q2149" s="30" t="s">
        <v>20741</v>
      </c>
      <c r="R2149" s="30" t="s">
        <v>20730</v>
      </c>
      <c r="S2149" s="30" t="s">
        <v>20742</v>
      </c>
      <c r="T2149" s="30" t="s">
        <v>20732</v>
      </c>
      <c r="U2149" s="30" t="s">
        <v>20732</v>
      </c>
      <c r="V2149" s="30" t="s">
        <v>20737</v>
      </c>
      <c r="W2149" s="30" t="s">
        <v>20737</v>
      </c>
      <c r="X2149" s="30" t="s">
        <v>20737</v>
      </c>
      <c r="Y2149" s="30" t="s">
        <v>20737</v>
      </c>
      <c r="Z2149" s="30" t="s">
        <v>20737</v>
      </c>
      <c r="AA2149" s="32" t="s">
        <v>20789</v>
      </c>
    </row>
    <row r="2150" spans="1:27" x14ac:dyDescent="0.3">
      <c r="A2150" s="28" t="s">
        <v>3127</v>
      </c>
      <c r="B2150" s="28" t="s">
        <v>17458</v>
      </c>
      <c r="C2150" s="28" t="s">
        <v>12247</v>
      </c>
      <c r="D2150" s="28" t="s">
        <v>12248</v>
      </c>
      <c r="E2150" s="28" t="s">
        <v>7787</v>
      </c>
      <c r="F2150" s="28" t="s">
        <v>1654</v>
      </c>
      <c r="G2150" s="28" t="s">
        <v>19525</v>
      </c>
      <c r="H2150" s="28" t="s">
        <v>17428</v>
      </c>
      <c r="I2150" s="28">
        <v>1</v>
      </c>
      <c r="J2150" s="28">
        <v>0</v>
      </c>
      <c r="K2150" s="28">
        <v>0</v>
      </c>
      <c r="L2150" s="28">
        <v>0</v>
      </c>
      <c r="M2150" s="28">
        <v>0</v>
      </c>
      <c r="N2150" s="28">
        <v>2</v>
      </c>
      <c r="O2150" s="28">
        <v>2</v>
      </c>
      <c r="P2150">
        <f>VLOOKUP($A2150,'Item Detail'!$A$2:$G$3180,7,0)</f>
        <v>1</v>
      </c>
      <c r="Q2150" s="30" t="s">
        <v>20741</v>
      </c>
      <c r="R2150" s="30" t="s">
        <v>20730</v>
      </c>
      <c r="S2150" s="30" t="s">
        <v>20742</v>
      </c>
      <c r="T2150" s="30" t="s">
        <v>20732</v>
      </c>
      <c r="U2150" s="30" t="s">
        <v>20733</v>
      </c>
      <c r="V2150" s="30" t="s">
        <v>20737</v>
      </c>
      <c r="W2150" s="30" t="s">
        <v>20737</v>
      </c>
      <c r="X2150" s="30" t="s">
        <v>20737</v>
      </c>
      <c r="Y2150" s="30" t="s">
        <v>20737</v>
      </c>
      <c r="Z2150" s="30" t="s">
        <v>20737</v>
      </c>
      <c r="AA2150" s="32" t="s">
        <v>20789</v>
      </c>
    </row>
    <row r="2151" spans="1:27" x14ac:dyDescent="0.3">
      <c r="A2151" s="28" t="s">
        <v>6795</v>
      </c>
      <c r="B2151" s="28" t="s">
        <v>17458</v>
      </c>
      <c r="C2151" s="28" t="s">
        <v>9797</v>
      </c>
      <c r="D2151" s="28" t="s">
        <v>17340</v>
      </c>
      <c r="E2151" s="28" t="s">
        <v>8263</v>
      </c>
      <c r="F2151" s="28" t="s">
        <v>1938</v>
      </c>
      <c r="G2151" s="28" t="s">
        <v>19526</v>
      </c>
      <c r="H2151" s="28" t="s">
        <v>17419</v>
      </c>
      <c r="I2151" s="28">
        <v>0</v>
      </c>
      <c r="J2151" s="28">
        <v>0</v>
      </c>
      <c r="K2151" s="28">
        <v>0</v>
      </c>
      <c r="L2151" s="28">
        <v>0</v>
      </c>
      <c r="M2151" s="28">
        <v>1</v>
      </c>
      <c r="N2151" s="28">
        <v>2</v>
      </c>
      <c r="O2151" s="28">
        <v>2</v>
      </c>
      <c r="P2151">
        <f>VLOOKUP($A2151,'Item Detail'!$A$2:$G$3180,7,0)</f>
        <v>1</v>
      </c>
      <c r="Q2151" s="30" t="s">
        <v>20741</v>
      </c>
      <c r="R2151" s="30" t="s">
        <v>20730</v>
      </c>
      <c r="S2151" s="30" t="s">
        <v>20742</v>
      </c>
      <c r="T2151" s="30" t="s">
        <v>20732</v>
      </c>
      <c r="U2151" s="30" t="s">
        <v>20732</v>
      </c>
      <c r="V2151" s="30" t="s">
        <v>20737</v>
      </c>
      <c r="W2151" s="30" t="s">
        <v>20737</v>
      </c>
      <c r="X2151" s="30" t="s">
        <v>20737</v>
      </c>
      <c r="Y2151" s="30" t="s">
        <v>20737</v>
      </c>
      <c r="Z2151" s="30" t="s">
        <v>20737</v>
      </c>
      <c r="AA2151" s="32" t="s">
        <v>20789</v>
      </c>
    </row>
    <row r="2152" spans="1:27" x14ac:dyDescent="0.3">
      <c r="A2152" s="28" t="s">
        <v>15904</v>
      </c>
      <c r="B2152" s="28" t="s">
        <v>17483</v>
      </c>
      <c r="C2152" s="28" t="s">
        <v>15905</v>
      </c>
      <c r="D2152" s="28" t="s">
        <v>15906</v>
      </c>
      <c r="E2152" s="28" t="s">
        <v>9456</v>
      </c>
      <c r="F2152" s="28" t="s">
        <v>1691</v>
      </c>
      <c r="G2152" s="28" t="s">
        <v>19527</v>
      </c>
      <c r="H2152" s="28" t="s">
        <v>17453</v>
      </c>
      <c r="I2152" s="28">
        <v>1</v>
      </c>
      <c r="J2152" s="28">
        <v>0</v>
      </c>
      <c r="K2152" s="28">
        <v>0</v>
      </c>
      <c r="L2152" s="28">
        <v>0</v>
      </c>
      <c r="M2152" s="28">
        <v>0</v>
      </c>
      <c r="N2152" s="28">
        <v>2</v>
      </c>
      <c r="O2152" s="28">
        <v>2</v>
      </c>
      <c r="P2152">
        <f>VLOOKUP($A2152,'Item Detail'!$A$2:$G$3180,7,0)</f>
        <v>1</v>
      </c>
      <c r="Q2152" s="30" t="s">
        <v>20729</v>
      </c>
      <c r="R2152" s="30" t="s">
        <v>20730</v>
      </c>
      <c r="S2152" s="30" t="s">
        <v>20731</v>
      </c>
      <c r="T2152" s="30" t="s">
        <v>20732</v>
      </c>
      <c r="U2152" s="30" t="s">
        <v>20732</v>
      </c>
      <c r="V2152" s="30" t="s">
        <v>20737</v>
      </c>
      <c r="W2152" s="30" t="s">
        <v>20737</v>
      </c>
      <c r="X2152" s="30" t="s">
        <v>20737</v>
      </c>
      <c r="Y2152" s="30" t="s">
        <v>20737</v>
      </c>
      <c r="Z2152" s="30" t="s">
        <v>20734</v>
      </c>
      <c r="AA2152" s="32" t="s">
        <v>20790</v>
      </c>
    </row>
    <row r="2153" spans="1:27" x14ac:dyDescent="0.3">
      <c r="A2153" s="28" t="s">
        <v>13376</v>
      </c>
      <c r="B2153" s="28" t="s">
        <v>17581</v>
      </c>
      <c r="C2153" s="28" t="s">
        <v>13377</v>
      </c>
      <c r="D2153" s="28" t="s">
        <v>13378</v>
      </c>
      <c r="E2153" s="28" t="s">
        <v>8447</v>
      </c>
      <c r="F2153" s="28" t="s">
        <v>1877</v>
      </c>
      <c r="G2153" s="28" t="s">
        <v>19528</v>
      </c>
      <c r="H2153" s="28" t="s">
        <v>17453</v>
      </c>
      <c r="I2153" s="28">
        <v>0</v>
      </c>
      <c r="J2153" s="28">
        <v>0</v>
      </c>
      <c r="K2153" s="28">
        <v>0</v>
      </c>
      <c r="L2153" s="28">
        <v>0</v>
      </c>
      <c r="M2153" s="28">
        <v>1</v>
      </c>
      <c r="N2153" s="28">
        <v>2</v>
      </c>
      <c r="O2153" s="28">
        <v>2</v>
      </c>
      <c r="P2153">
        <f>VLOOKUP($A2153,'Item Detail'!$A$2:$G$3180,7,0)</f>
        <v>1</v>
      </c>
      <c r="Q2153" s="30" t="s">
        <v>20729</v>
      </c>
      <c r="R2153" s="30" t="s">
        <v>20730</v>
      </c>
      <c r="S2153" s="30" t="s">
        <v>20731</v>
      </c>
      <c r="T2153" s="30" t="s">
        <v>20732</v>
      </c>
      <c r="U2153" s="30" t="s">
        <v>20749</v>
      </c>
      <c r="V2153" s="30" t="s">
        <v>20734</v>
      </c>
      <c r="W2153" s="30" t="s">
        <v>20737</v>
      </c>
      <c r="X2153" s="30" t="s">
        <v>20737</v>
      </c>
      <c r="Y2153" s="30" t="s">
        <v>20737</v>
      </c>
      <c r="Z2153" s="30" t="s">
        <v>20737</v>
      </c>
      <c r="AA2153" s="32" t="s">
        <v>20790</v>
      </c>
    </row>
    <row r="2154" spans="1:27" x14ac:dyDescent="0.3">
      <c r="A2154" s="28" t="s">
        <v>7609</v>
      </c>
      <c r="B2154" s="28" t="s">
        <v>17468</v>
      </c>
      <c r="C2154" s="28" t="s">
        <v>10745</v>
      </c>
      <c r="D2154" s="28" t="s">
        <v>10746</v>
      </c>
      <c r="E2154" s="28" t="s">
        <v>9066</v>
      </c>
      <c r="F2154" s="28" t="s">
        <v>4406</v>
      </c>
      <c r="G2154" s="28" t="s">
        <v>19529</v>
      </c>
      <c r="H2154" s="28" t="s">
        <v>17419</v>
      </c>
      <c r="I2154" s="28">
        <v>1</v>
      </c>
      <c r="J2154" s="28">
        <v>0</v>
      </c>
      <c r="K2154" s="28">
        <v>0</v>
      </c>
      <c r="L2154" s="28">
        <v>0</v>
      </c>
      <c r="M2154" s="28">
        <v>0</v>
      </c>
      <c r="N2154" s="28">
        <v>2</v>
      </c>
      <c r="O2154" s="28">
        <v>2</v>
      </c>
      <c r="P2154">
        <f>VLOOKUP($A2154,'Item Detail'!$A$2:$G$3180,7,0)</f>
        <v>1</v>
      </c>
      <c r="Q2154" s="30" t="s">
        <v>20735</v>
      </c>
      <c r="R2154" s="30" t="s">
        <v>20730</v>
      </c>
      <c r="S2154" s="30" t="s">
        <v>4207</v>
      </c>
      <c r="T2154" s="30" t="s">
        <v>20743</v>
      </c>
      <c r="U2154" s="30" t="s">
        <v>20749</v>
      </c>
      <c r="V2154" s="30" t="s">
        <v>20737</v>
      </c>
      <c r="W2154" s="30" t="s">
        <v>20737</v>
      </c>
      <c r="X2154" s="30" t="s">
        <v>20737</v>
      </c>
      <c r="Y2154" s="30" t="s">
        <v>20737</v>
      </c>
      <c r="Z2154" s="30" t="s">
        <v>20737</v>
      </c>
      <c r="AA2154" s="32" t="s">
        <v>20785</v>
      </c>
    </row>
    <row r="2155" spans="1:27" x14ac:dyDescent="0.3">
      <c r="A2155" s="28" t="s">
        <v>7655</v>
      </c>
      <c r="B2155" s="28" t="s">
        <v>17420</v>
      </c>
      <c r="C2155" s="28" t="s">
        <v>14212</v>
      </c>
      <c r="D2155" s="28" t="s">
        <v>10802</v>
      </c>
      <c r="E2155" s="28" t="s">
        <v>8119</v>
      </c>
      <c r="F2155" s="28" t="s">
        <v>4208</v>
      </c>
      <c r="G2155" s="28" t="s">
        <v>19530</v>
      </c>
      <c r="H2155" s="28" t="s">
        <v>17419</v>
      </c>
      <c r="I2155" s="28">
        <v>1</v>
      </c>
      <c r="J2155" s="28">
        <v>0</v>
      </c>
      <c r="K2155" s="28">
        <v>0</v>
      </c>
      <c r="L2155" s="28">
        <v>0</v>
      </c>
      <c r="M2155" s="28">
        <v>0</v>
      </c>
      <c r="N2155" s="28">
        <v>2</v>
      </c>
      <c r="O2155" s="28">
        <v>2</v>
      </c>
      <c r="P2155">
        <f>VLOOKUP($A2155,'Item Detail'!$A$2:$G$3180,7,0)</f>
        <v>1</v>
      </c>
      <c r="Q2155" s="30" t="s">
        <v>20738</v>
      </c>
      <c r="R2155" s="30" t="s">
        <v>20730</v>
      </c>
      <c r="S2155" s="30" t="s">
        <v>4207</v>
      </c>
      <c r="T2155" s="30" t="s">
        <v>20732</v>
      </c>
      <c r="U2155" s="30" t="s">
        <v>20732</v>
      </c>
      <c r="V2155" s="30" t="s">
        <v>20737</v>
      </c>
      <c r="W2155" s="30" t="s">
        <v>20737</v>
      </c>
      <c r="X2155" s="30" t="s">
        <v>20737</v>
      </c>
      <c r="Y2155" s="30" t="s">
        <v>20737</v>
      </c>
      <c r="Z2155" s="30" t="s">
        <v>20737</v>
      </c>
      <c r="AA2155" s="32" t="s">
        <v>20785</v>
      </c>
    </row>
    <row r="2156" spans="1:27" x14ac:dyDescent="0.3">
      <c r="A2156" s="28" t="s">
        <v>17193</v>
      </c>
      <c r="B2156" s="28" t="s">
        <v>17715</v>
      </c>
      <c r="C2156" s="28" t="s">
        <v>17194</v>
      </c>
      <c r="D2156" s="28" t="s">
        <v>17195</v>
      </c>
      <c r="E2156" s="28" t="s">
        <v>7749</v>
      </c>
      <c r="F2156" s="28" t="s">
        <v>6213</v>
      </c>
      <c r="G2156" s="28" t="s">
        <v>19531</v>
      </c>
      <c r="H2156" s="28" t="s">
        <v>17412</v>
      </c>
      <c r="I2156" s="28">
        <v>1</v>
      </c>
      <c r="J2156" s="28">
        <v>0</v>
      </c>
      <c r="K2156" s="28">
        <v>0</v>
      </c>
      <c r="L2156" s="28">
        <v>0</v>
      </c>
      <c r="M2156" s="28">
        <v>0</v>
      </c>
      <c r="N2156" s="28">
        <v>2</v>
      </c>
      <c r="O2156" s="28">
        <v>2</v>
      </c>
      <c r="P2156">
        <f>VLOOKUP($A2156,'Item Detail'!$A$2:$G$3180,7,0)</f>
        <v>1</v>
      </c>
      <c r="Q2156" s="30" t="s">
        <v>20750</v>
      </c>
      <c r="R2156" s="30" t="s">
        <v>20730</v>
      </c>
      <c r="S2156" s="30" t="s">
        <v>20731</v>
      </c>
      <c r="T2156" s="30" t="s">
        <v>20732</v>
      </c>
      <c r="U2156" s="30" t="s">
        <v>20733</v>
      </c>
      <c r="V2156" s="30" t="s">
        <v>20734</v>
      </c>
      <c r="W2156" s="30" t="s">
        <v>20734</v>
      </c>
      <c r="X2156" s="30" t="s">
        <v>20734</v>
      </c>
      <c r="Y2156" s="30" t="s">
        <v>20734</v>
      </c>
      <c r="Z2156" s="30" t="s">
        <v>20734</v>
      </c>
      <c r="AA2156" s="32" t="s">
        <v>20788</v>
      </c>
    </row>
    <row r="2157" spans="1:27" x14ac:dyDescent="0.3">
      <c r="A2157" s="28" t="s">
        <v>7003</v>
      </c>
      <c r="B2157" s="28" t="s">
        <v>17489</v>
      </c>
      <c r="C2157" s="28" t="s">
        <v>7004</v>
      </c>
      <c r="D2157" s="28" t="s">
        <v>7677</v>
      </c>
      <c r="E2157" s="28" t="s">
        <v>7702</v>
      </c>
      <c r="F2157" s="28" t="s">
        <v>17741</v>
      </c>
      <c r="G2157" s="28" t="s">
        <v>19532</v>
      </c>
      <c r="H2157" s="28" t="s">
        <v>17419</v>
      </c>
      <c r="I2157" s="28">
        <v>0</v>
      </c>
      <c r="J2157" s="28">
        <v>0</v>
      </c>
      <c r="K2157" s="28">
        <v>1</v>
      </c>
      <c r="L2157" s="28">
        <v>0</v>
      </c>
      <c r="M2157" s="28">
        <v>0</v>
      </c>
      <c r="N2157" s="28">
        <v>2</v>
      </c>
      <c r="O2157" s="28">
        <v>2</v>
      </c>
      <c r="P2157">
        <f>VLOOKUP($A2157,'Item Detail'!$A$2:$G$3180,7,0)</f>
        <v>1</v>
      </c>
      <c r="Q2157" s="30" t="s">
        <v>20735</v>
      </c>
      <c r="R2157" s="30" t="s">
        <v>20730</v>
      </c>
      <c r="S2157" s="30" t="s">
        <v>4207</v>
      </c>
      <c r="T2157" s="30" t="s">
        <v>20758</v>
      </c>
      <c r="U2157" s="30" t="s">
        <v>20732</v>
      </c>
      <c r="V2157" s="30" t="s">
        <v>20737</v>
      </c>
      <c r="W2157" s="30" t="s">
        <v>20737</v>
      </c>
      <c r="X2157" s="30" t="s">
        <v>20737</v>
      </c>
      <c r="Y2157" s="30" t="s">
        <v>20737</v>
      </c>
      <c r="Z2157" s="30" t="s">
        <v>20737</v>
      </c>
      <c r="AA2157" s="32" t="s">
        <v>20789</v>
      </c>
    </row>
    <row r="2158" spans="1:27" x14ac:dyDescent="0.3">
      <c r="A2158" s="28" t="s">
        <v>3074</v>
      </c>
      <c r="B2158" s="28" t="s">
        <v>17426</v>
      </c>
      <c r="C2158" s="28" t="s">
        <v>3075</v>
      </c>
      <c r="D2158" s="28" t="s">
        <v>9985</v>
      </c>
      <c r="E2158" s="28" t="s">
        <v>7716</v>
      </c>
      <c r="F2158" s="28" t="s">
        <v>1624</v>
      </c>
      <c r="G2158" s="28" t="s">
        <v>19533</v>
      </c>
      <c r="H2158" s="28" t="s">
        <v>17428</v>
      </c>
      <c r="I2158" s="28">
        <v>1</v>
      </c>
      <c r="J2158" s="28">
        <v>0</v>
      </c>
      <c r="K2158" s="28">
        <v>0</v>
      </c>
      <c r="L2158" s="28">
        <v>0</v>
      </c>
      <c r="M2158" s="28">
        <v>0</v>
      </c>
      <c r="N2158" s="28">
        <v>2</v>
      </c>
      <c r="O2158" s="28">
        <v>2</v>
      </c>
      <c r="P2158">
        <f>VLOOKUP($A2158,'Item Detail'!$A$2:$G$3180,7,0)</f>
        <v>1</v>
      </c>
      <c r="Q2158" s="30" t="s">
        <v>20729</v>
      </c>
      <c r="R2158" s="30" t="s">
        <v>20730</v>
      </c>
      <c r="S2158" s="30" t="s">
        <v>20731</v>
      </c>
      <c r="T2158" s="30" t="s">
        <v>20732</v>
      </c>
      <c r="U2158" s="30" t="s">
        <v>20732</v>
      </c>
      <c r="V2158" s="30" t="s">
        <v>20734</v>
      </c>
      <c r="W2158" s="30" t="s">
        <v>20737</v>
      </c>
      <c r="X2158" s="30" t="s">
        <v>20737</v>
      </c>
      <c r="Y2158" s="30" t="s">
        <v>20737</v>
      </c>
      <c r="Z2158" s="30" t="s">
        <v>20737</v>
      </c>
      <c r="AA2158" s="33" t="s">
        <v>20788</v>
      </c>
    </row>
    <row r="2159" spans="1:27" x14ac:dyDescent="0.3">
      <c r="A2159" s="28" t="s">
        <v>2907</v>
      </c>
      <c r="B2159" s="28" t="s">
        <v>17454</v>
      </c>
      <c r="C2159" s="28" t="s">
        <v>15694</v>
      </c>
      <c r="D2159" s="28" t="s">
        <v>9198</v>
      </c>
      <c r="E2159" s="28" t="s">
        <v>12803</v>
      </c>
      <c r="F2159" s="28" t="s">
        <v>2909</v>
      </c>
      <c r="G2159" s="28" t="s">
        <v>19534</v>
      </c>
      <c r="H2159" s="28" t="s">
        <v>17428</v>
      </c>
      <c r="I2159" s="28">
        <v>0</v>
      </c>
      <c r="J2159" s="28">
        <v>0</v>
      </c>
      <c r="K2159" s="28">
        <v>1</v>
      </c>
      <c r="L2159" s="28">
        <v>0</v>
      </c>
      <c r="M2159" s="28">
        <v>0</v>
      </c>
      <c r="N2159" s="28">
        <v>2</v>
      </c>
      <c r="O2159" s="28">
        <v>2</v>
      </c>
      <c r="P2159">
        <f>VLOOKUP($A2159,'Item Detail'!$A$2:$G$3180,7,0)</f>
        <v>1</v>
      </c>
      <c r="Q2159" s="30" t="s">
        <v>20741</v>
      </c>
      <c r="R2159" s="30" t="s">
        <v>20730</v>
      </c>
      <c r="S2159" s="30" t="s">
        <v>20742</v>
      </c>
      <c r="T2159" s="30" t="s">
        <v>20732</v>
      </c>
      <c r="U2159" s="30" t="s">
        <v>20733</v>
      </c>
      <c r="V2159" s="30" t="s">
        <v>20737</v>
      </c>
      <c r="W2159" s="30" t="s">
        <v>20737</v>
      </c>
      <c r="X2159" s="30" t="s">
        <v>20737</v>
      </c>
      <c r="Y2159" s="30" t="s">
        <v>20737</v>
      </c>
      <c r="Z2159" s="30" t="s">
        <v>20737</v>
      </c>
      <c r="AA2159" s="32" t="s">
        <v>20789</v>
      </c>
    </row>
    <row r="2160" spans="1:27" x14ac:dyDescent="0.3">
      <c r="A2160" s="28" t="s">
        <v>6570</v>
      </c>
      <c r="B2160" s="28" t="s">
        <v>17420</v>
      </c>
      <c r="C2160" s="28" t="s">
        <v>12793</v>
      </c>
      <c r="D2160" s="28" t="s">
        <v>7904</v>
      </c>
      <c r="E2160" s="28" t="s">
        <v>7716</v>
      </c>
      <c r="F2160" s="28" t="s">
        <v>4208</v>
      </c>
      <c r="G2160" s="28" t="s">
        <v>19535</v>
      </c>
      <c r="H2160" s="28" t="s">
        <v>17419</v>
      </c>
      <c r="I2160" s="28">
        <v>1</v>
      </c>
      <c r="J2160" s="28">
        <v>0</v>
      </c>
      <c r="K2160" s="28">
        <v>0</v>
      </c>
      <c r="L2160" s="28">
        <v>0</v>
      </c>
      <c r="M2160" s="28">
        <v>0</v>
      </c>
      <c r="N2160" s="28">
        <v>2</v>
      </c>
      <c r="O2160" s="28">
        <v>2</v>
      </c>
      <c r="P2160">
        <f>VLOOKUP($A2160,'Item Detail'!$A$2:$G$3180,7,0)</f>
        <v>1</v>
      </c>
      <c r="Q2160" s="30" t="s">
        <v>20738</v>
      </c>
      <c r="R2160" s="30" t="s">
        <v>20730</v>
      </c>
      <c r="S2160" s="30" t="s">
        <v>4207</v>
      </c>
      <c r="T2160" s="30" t="s">
        <v>20732</v>
      </c>
      <c r="U2160" s="30" t="s">
        <v>20732</v>
      </c>
      <c r="V2160" s="30" t="s">
        <v>20737</v>
      </c>
      <c r="W2160" s="30" t="s">
        <v>20737</v>
      </c>
      <c r="X2160" s="30" t="s">
        <v>20737</v>
      </c>
      <c r="Y2160" s="30" t="s">
        <v>20737</v>
      </c>
      <c r="Z2160" s="30" t="s">
        <v>20737</v>
      </c>
      <c r="AA2160" s="32" t="s">
        <v>20785</v>
      </c>
    </row>
    <row r="2161" spans="1:27" x14ac:dyDescent="0.3">
      <c r="A2161" s="28" t="s">
        <v>3092</v>
      </c>
      <c r="B2161" s="28" t="s">
        <v>17422</v>
      </c>
      <c r="C2161" s="28" t="s">
        <v>11454</v>
      </c>
      <c r="D2161" s="28" t="s">
        <v>7677</v>
      </c>
      <c r="E2161" s="28" t="s">
        <v>7953</v>
      </c>
      <c r="F2161" s="28" t="s">
        <v>1814</v>
      </c>
      <c r="G2161" s="28" t="s">
        <v>19536</v>
      </c>
      <c r="H2161" s="28" t="s">
        <v>17428</v>
      </c>
      <c r="I2161" s="28">
        <v>1</v>
      </c>
      <c r="J2161" s="28">
        <v>0</v>
      </c>
      <c r="K2161" s="28">
        <v>0</v>
      </c>
      <c r="L2161" s="28">
        <v>0</v>
      </c>
      <c r="M2161" s="28">
        <v>0</v>
      </c>
      <c r="N2161" s="28">
        <v>2</v>
      </c>
      <c r="O2161" s="28">
        <v>2</v>
      </c>
      <c r="P2161">
        <f>VLOOKUP($A2161,'Item Detail'!$A$2:$G$3180,7,0)</f>
        <v>1</v>
      </c>
      <c r="Q2161" s="30" t="s">
        <v>20741</v>
      </c>
      <c r="R2161" s="30" t="s">
        <v>20730</v>
      </c>
      <c r="S2161" s="30" t="s">
        <v>20742</v>
      </c>
      <c r="T2161" s="30" t="s">
        <v>20732</v>
      </c>
      <c r="U2161" s="30" t="s">
        <v>20732</v>
      </c>
      <c r="V2161" s="30" t="s">
        <v>20737</v>
      </c>
      <c r="W2161" s="30" t="s">
        <v>20737</v>
      </c>
      <c r="X2161" s="30" t="s">
        <v>20737</v>
      </c>
      <c r="Y2161" s="30" t="s">
        <v>20737</v>
      </c>
      <c r="Z2161" s="30" t="s">
        <v>20737</v>
      </c>
      <c r="AA2161" s="32" t="s">
        <v>20789</v>
      </c>
    </row>
    <row r="2162" spans="1:27" x14ac:dyDescent="0.3">
      <c r="A2162" s="28" t="s">
        <v>7097</v>
      </c>
      <c r="B2162" s="28" t="s">
        <v>17447</v>
      </c>
      <c r="C2162" s="28" t="s">
        <v>13720</v>
      </c>
      <c r="D2162" s="28" t="s">
        <v>13721</v>
      </c>
      <c r="E2162" s="28" t="s">
        <v>13722</v>
      </c>
      <c r="F2162" s="28" t="s">
        <v>19445</v>
      </c>
      <c r="G2162" s="28" t="s">
        <v>19537</v>
      </c>
      <c r="H2162" s="28" t="s">
        <v>17419</v>
      </c>
      <c r="I2162" s="28">
        <v>1</v>
      </c>
      <c r="J2162" s="28">
        <v>0</v>
      </c>
      <c r="K2162" s="28">
        <v>0</v>
      </c>
      <c r="L2162" s="28">
        <v>0</v>
      </c>
      <c r="M2162" s="28">
        <v>0</v>
      </c>
      <c r="N2162" s="28">
        <v>2</v>
      </c>
      <c r="O2162" s="28">
        <v>2</v>
      </c>
      <c r="P2162">
        <f>VLOOKUP($A2162,'Item Detail'!$A$2:$G$3180,7,0)</f>
        <v>1</v>
      </c>
      <c r="Q2162" s="30" t="s">
        <v>20735</v>
      </c>
      <c r="R2162" s="30" t="s">
        <v>20730</v>
      </c>
      <c r="S2162" s="30" t="s">
        <v>4207</v>
      </c>
      <c r="T2162" s="30" t="s">
        <v>20732</v>
      </c>
      <c r="U2162" s="30" t="s">
        <v>20732</v>
      </c>
      <c r="V2162" s="30" t="s">
        <v>20737</v>
      </c>
      <c r="W2162" s="30" t="s">
        <v>20737</v>
      </c>
      <c r="X2162" s="30" t="s">
        <v>20737</v>
      </c>
      <c r="Y2162" s="30" t="s">
        <v>20737</v>
      </c>
      <c r="Z2162" s="30" t="s">
        <v>20737</v>
      </c>
      <c r="AA2162" s="32" t="s">
        <v>20789</v>
      </c>
    </row>
    <row r="2163" spans="1:27" x14ac:dyDescent="0.3">
      <c r="A2163" s="28" t="s">
        <v>17347</v>
      </c>
      <c r="B2163" s="28" t="s">
        <v>17437</v>
      </c>
      <c r="C2163" s="28" t="s">
        <v>17348</v>
      </c>
      <c r="D2163" s="28" t="s">
        <v>12213</v>
      </c>
      <c r="E2163" s="28" t="s">
        <v>8145</v>
      </c>
      <c r="F2163" s="28" t="s">
        <v>2030</v>
      </c>
      <c r="G2163" s="28" t="s">
        <v>19538</v>
      </c>
      <c r="H2163" s="28" t="s">
        <v>17412</v>
      </c>
      <c r="I2163" s="28">
        <v>0</v>
      </c>
      <c r="J2163" s="28">
        <v>0</v>
      </c>
      <c r="K2163" s="28">
        <v>0</v>
      </c>
      <c r="L2163" s="28">
        <v>0</v>
      </c>
      <c r="M2163" s="28">
        <v>1</v>
      </c>
      <c r="N2163" s="28">
        <v>2</v>
      </c>
      <c r="O2163" s="28">
        <v>2</v>
      </c>
      <c r="P2163">
        <f>VLOOKUP($A2163,'Item Detail'!$A$2:$G$3180,7,0)</f>
        <v>1</v>
      </c>
      <c r="Q2163" s="30" t="s">
        <v>20729</v>
      </c>
      <c r="R2163" s="30" t="s">
        <v>20756</v>
      </c>
      <c r="S2163" s="30" t="s">
        <v>20731</v>
      </c>
      <c r="T2163" s="30" t="s">
        <v>20732</v>
      </c>
      <c r="U2163" s="30" t="s">
        <v>20745</v>
      </c>
      <c r="V2163" s="30" t="s">
        <v>20734</v>
      </c>
      <c r="W2163" s="30" t="s">
        <v>20737</v>
      </c>
      <c r="X2163" s="30" t="s">
        <v>20737</v>
      </c>
      <c r="Y2163" s="30" t="s">
        <v>20734</v>
      </c>
      <c r="Z2163" s="30" t="s">
        <v>20734</v>
      </c>
      <c r="AA2163" s="32" t="s">
        <v>20788</v>
      </c>
    </row>
    <row r="2164" spans="1:27" x14ac:dyDescent="0.3">
      <c r="A2164" s="28" t="s">
        <v>1986</v>
      </c>
      <c r="B2164" s="28" t="s">
        <v>17422</v>
      </c>
      <c r="C2164" s="28" t="s">
        <v>15391</v>
      </c>
      <c r="D2164" s="28" t="s">
        <v>9588</v>
      </c>
      <c r="E2164" s="28" t="s">
        <v>8434</v>
      </c>
      <c r="F2164" s="28" t="s">
        <v>1988</v>
      </c>
      <c r="G2164" s="28" t="s">
        <v>19539</v>
      </c>
      <c r="H2164" s="28" t="s">
        <v>17428</v>
      </c>
      <c r="I2164" s="28">
        <v>0</v>
      </c>
      <c r="J2164" s="28">
        <v>0</v>
      </c>
      <c r="K2164" s="28">
        <v>1</v>
      </c>
      <c r="L2164" s="28">
        <v>0</v>
      </c>
      <c r="M2164" s="28">
        <v>0</v>
      </c>
      <c r="N2164" s="28">
        <v>2</v>
      </c>
      <c r="O2164" s="28">
        <v>2</v>
      </c>
      <c r="P2164">
        <f>VLOOKUP($A2164,'Item Detail'!$A$2:$G$3180,7,0)</f>
        <v>1</v>
      </c>
      <c r="Q2164" s="30" t="s">
        <v>20729</v>
      </c>
      <c r="R2164" s="30" t="s">
        <v>20730</v>
      </c>
      <c r="S2164" s="30" t="s">
        <v>20731</v>
      </c>
      <c r="T2164" s="30" t="s">
        <v>20732</v>
      </c>
      <c r="U2164" s="30" t="s">
        <v>20732</v>
      </c>
      <c r="V2164" s="30" t="s">
        <v>20734</v>
      </c>
      <c r="W2164" s="30" t="s">
        <v>20737</v>
      </c>
      <c r="X2164" s="30" t="s">
        <v>20737</v>
      </c>
      <c r="Y2164" s="30" t="s">
        <v>20737</v>
      </c>
      <c r="Z2164" s="30" t="s">
        <v>20737</v>
      </c>
      <c r="AA2164" s="33" t="s">
        <v>20788</v>
      </c>
    </row>
    <row r="2165" spans="1:27" x14ac:dyDescent="0.3">
      <c r="A2165" s="28" t="s">
        <v>14060</v>
      </c>
      <c r="B2165" s="28" t="s">
        <v>17437</v>
      </c>
      <c r="C2165" s="28" t="s">
        <v>14061</v>
      </c>
      <c r="D2165" s="28" t="s">
        <v>7972</v>
      </c>
      <c r="E2165" s="28" t="s">
        <v>7787</v>
      </c>
      <c r="F2165" s="28" t="s">
        <v>2795</v>
      </c>
      <c r="G2165" s="28" t="s">
        <v>19540</v>
      </c>
      <c r="H2165" s="28" t="s">
        <v>17413</v>
      </c>
      <c r="I2165" s="28">
        <v>1</v>
      </c>
      <c r="J2165" s="28">
        <v>0</v>
      </c>
      <c r="K2165" s="28">
        <v>0</v>
      </c>
      <c r="L2165" s="28">
        <v>0</v>
      </c>
      <c r="M2165" s="28">
        <v>0</v>
      </c>
      <c r="N2165" s="28">
        <v>2</v>
      </c>
      <c r="O2165" s="28">
        <v>2</v>
      </c>
      <c r="P2165">
        <f>VLOOKUP($A2165,'Item Detail'!$A$2:$G$3180,7,0)</f>
        <v>1</v>
      </c>
      <c r="Q2165" s="30" t="s">
        <v>20729</v>
      </c>
      <c r="R2165" s="30" t="s">
        <v>20730</v>
      </c>
      <c r="S2165" s="30" t="s">
        <v>20731</v>
      </c>
      <c r="T2165" s="30" t="s">
        <v>20732</v>
      </c>
      <c r="U2165" s="30" t="s">
        <v>20732</v>
      </c>
      <c r="V2165" s="30" t="s">
        <v>20734</v>
      </c>
      <c r="W2165" s="30" t="s">
        <v>20737</v>
      </c>
      <c r="X2165" s="30" t="s">
        <v>20734</v>
      </c>
      <c r="Y2165" s="30" t="s">
        <v>20737</v>
      </c>
      <c r="Z2165" s="30" t="s">
        <v>20737</v>
      </c>
      <c r="AA2165" s="32" t="s">
        <v>20788</v>
      </c>
    </row>
    <row r="2166" spans="1:27" x14ac:dyDescent="0.3">
      <c r="A2166" s="28" t="s">
        <v>2589</v>
      </c>
      <c r="B2166" s="28" t="s">
        <v>17435</v>
      </c>
      <c r="C2166" s="28" t="s">
        <v>2590</v>
      </c>
      <c r="D2166" s="28" t="s">
        <v>7677</v>
      </c>
      <c r="E2166" s="28" t="s">
        <v>7716</v>
      </c>
      <c r="F2166" s="28" t="s">
        <v>2591</v>
      </c>
      <c r="G2166" s="28" t="s">
        <v>19541</v>
      </c>
      <c r="H2166" s="28" t="s">
        <v>17428</v>
      </c>
      <c r="I2166" s="28">
        <v>1</v>
      </c>
      <c r="J2166" s="28">
        <v>0</v>
      </c>
      <c r="K2166" s="28">
        <v>0</v>
      </c>
      <c r="L2166" s="28">
        <v>0</v>
      </c>
      <c r="M2166" s="28">
        <v>0</v>
      </c>
      <c r="N2166" s="28">
        <v>2</v>
      </c>
      <c r="O2166" s="28">
        <v>2</v>
      </c>
      <c r="P2166">
        <f>VLOOKUP($A2166,'Item Detail'!$A$2:$G$3180,7,0)</f>
        <v>1</v>
      </c>
      <c r="Q2166" s="30" t="s">
        <v>20741</v>
      </c>
      <c r="R2166" s="30" t="s">
        <v>20730</v>
      </c>
      <c r="S2166" s="30" t="s">
        <v>20742</v>
      </c>
      <c r="T2166" s="30" t="s">
        <v>20732</v>
      </c>
      <c r="U2166" s="30" t="s">
        <v>20732</v>
      </c>
      <c r="V2166" s="30" t="s">
        <v>20737</v>
      </c>
      <c r="W2166" s="30" t="s">
        <v>20737</v>
      </c>
      <c r="X2166" s="30" t="s">
        <v>20737</v>
      </c>
      <c r="Y2166" s="30" t="s">
        <v>20737</v>
      </c>
      <c r="Z2166" s="30" t="s">
        <v>20737</v>
      </c>
      <c r="AA2166" s="32" t="s">
        <v>20789</v>
      </c>
    </row>
    <row r="2167" spans="1:27" x14ac:dyDescent="0.3">
      <c r="A2167" s="28" t="s">
        <v>2308</v>
      </c>
      <c r="B2167" s="28" t="s">
        <v>17570</v>
      </c>
      <c r="C2167" s="28" t="s">
        <v>11529</v>
      </c>
      <c r="D2167" s="28" t="s">
        <v>11530</v>
      </c>
      <c r="E2167" s="28" t="s">
        <v>8646</v>
      </c>
      <c r="F2167" s="28" t="s">
        <v>2310</v>
      </c>
      <c r="G2167" s="28" t="s">
        <v>19542</v>
      </c>
      <c r="H2167" s="28" t="s">
        <v>17428</v>
      </c>
      <c r="I2167" s="28">
        <v>0</v>
      </c>
      <c r="J2167" s="28">
        <v>0</v>
      </c>
      <c r="K2167" s="28">
        <v>1</v>
      </c>
      <c r="L2167" s="28">
        <v>0</v>
      </c>
      <c r="M2167" s="28">
        <v>0</v>
      </c>
      <c r="N2167" s="28">
        <v>2</v>
      </c>
      <c r="O2167" s="28">
        <v>2</v>
      </c>
      <c r="P2167">
        <f>VLOOKUP($A2167,'Item Detail'!$A$2:$G$3180,7,0)</f>
        <v>1</v>
      </c>
      <c r="Q2167" s="30" t="s">
        <v>20741</v>
      </c>
      <c r="R2167" s="30" t="s">
        <v>20730</v>
      </c>
      <c r="S2167" s="30" t="s">
        <v>20742</v>
      </c>
      <c r="T2167" s="30" t="s">
        <v>20732</v>
      </c>
      <c r="U2167" s="30" t="s">
        <v>20732</v>
      </c>
      <c r="V2167" s="30" t="s">
        <v>20737</v>
      </c>
      <c r="W2167" s="30" t="s">
        <v>20737</v>
      </c>
      <c r="X2167" s="30" t="s">
        <v>20737</v>
      </c>
      <c r="Y2167" s="30" t="s">
        <v>20737</v>
      </c>
      <c r="Z2167" s="30" t="s">
        <v>20737</v>
      </c>
      <c r="AA2167" s="32" t="s">
        <v>20789</v>
      </c>
    </row>
    <row r="2168" spans="1:27" x14ac:dyDescent="0.3">
      <c r="A2168" s="28" t="s">
        <v>7285</v>
      </c>
      <c r="B2168" s="28" t="s">
        <v>17410</v>
      </c>
      <c r="C2168" s="28" t="s">
        <v>16111</v>
      </c>
      <c r="D2168" s="28" t="s">
        <v>16112</v>
      </c>
      <c r="E2168" s="28" t="s">
        <v>7716</v>
      </c>
      <c r="F2168" s="28" t="s">
        <v>4423</v>
      </c>
      <c r="G2168" s="28" t="s">
        <v>19543</v>
      </c>
      <c r="H2168" s="28" t="s">
        <v>17419</v>
      </c>
      <c r="I2168" s="28">
        <v>0</v>
      </c>
      <c r="J2168" s="28">
        <v>0</v>
      </c>
      <c r="K2168" s="28">
        <v>1</v>
      </c>
      <c r="L2168" s="28">
        <v>0</v>
      </c>
      <c r="M2168" s="28">
        <v>0</v>
      </c>
      <c r="N2168" s="28">
        <v>2</v>
      </c>
      <c r="O2168" s="28">
        <v>2</v>
      </c>
      <c r="P2168">
        <f>VLOOKUP($A2168,'Item Detail'!$A$2:$G$3180,7,0)</f>
        <v>1</v>
      </c>
      <c r="Q2168" s="30" t="s">
        <v>20735</v>
      </c>
      <c r="R2168" s="30" t="s">
        <v>20730</v>
      </c>
      <c r="S2168" s="30" t="s">
        <v>4207</v>
      </c>
      <c r="T2168" s="30" t="s">
        <v>20732</v>
      </c>
      <c r="U2168" s="30" t="s">
        <v>20732</v>
      </c>
      <c r="V2168" s="30" t="s">
        <v>20737</v>
      </c>
      <c r="W2168" s="30" t="s">
        <v>20737</v>
      </c>
      <c r="X2168" s="30" t="s">
        <v>20737</v>
      </c>
      <c r="Y2168" s="30" t="s">
        <v>20737</v>
      </c>
      <c r="Z2168" s="30" t="s">
        <v>20737</v>
      </c>
      <c r="AA2168" s="32" t="s">
        <v>20789</v>
      </c>
    </row>
    <row r="2169" spans="1:27" x14ac:dyDescent="0.3">
      <c r="A2169" s="28" t="s">
        <v>6599</v>
      </c>
      <c r="B2169" s="28" t="s">
        <v>17420</v>
      </c>
      <c r="C2169" s="28" t="s">
        <v>15307</v>
      </c>
      <c r="D2169" s="28" t="s">
        <v>15308</v>
      </c>
      <c r="E2169" s="28" t="s">
        <v>15075</v>
      </c>
      <c r="F2169" s="28" t="s">
        <v>4208</v>
      </c>
      <c r="G2169" s="28" t="s">
        <v>19544</v>
      </c>
      <c r="H2169" s="28" t="s">
        <v>17419</v>
      </c>
      <c r="I2169" s="28">
        <v>0</v>
      </c>
      <c r="J2169" s="28">
        <v>0</v>
      </c>
      <c r="K2169" s="28">
        <v>0</v>
      </c>
      <c r="L2169" s="28">
        <v>0</v>
      </c>
      <c r="M2169" s="28">
        <v>1</v>
      </c>
      <c r="N2169" s="28">
        <v>2</v>
      </c>
      <c r="O2169" s="28">
        <v>2</v>
      </c>
      <c r="P2169">
        <f>VLOOKUP($A2169,'Item Detail'!$A$2:$G$3180,7,0)</f>
        <v>1</v>
      </c>
      <c r="Q2169" s="30" t="s">
        <v>20738</v>
      </c>
      <c r="R2169" s="30" t="s">
        <v>20730</v>
      </c>
      <c r="S2169" s="30" t="s">
        <v>4207</v>
      </c>
      <c r="T2169" s="30" t="s">
        <v>20732</v>
      </c>
      <c r="U2169" s="30" t="s">
        <v>20732</v>
      </c>
      <c r="V2169" s="30" t="s">
        <v>20737</v>
      </c>
      <c r="W2169" s="30" t="s">
        <v>20737</v>
      </c>
      <c r="X2169" s="30" t="s">
        <v>20737</v>
      </c>
      <c r="Y2169" s="30" t="s">
        <v>20737</v>
      </c>
      <c r="Z2169" s="30" t="s">
        <v>20737</v>
      </c>
      <c r="AA2169" s="32" t="s">
        <v>20785</v>
      </c>
    </row>
    <row r="2170" spans="1:27" x14ac:dyDescent="0.3">
      <c r="A2170" s="28" t="s">
        <v>13843</v>
      </c>
      <c r="B2170" s="28" t="s">
        <v>17465</v>
      </c>
      <c r="C2170" s="28" t="s">
        <v>13844</v>
      </c>
      <c r="D2170" s="28" t="s">
        <v>13845</v>
      </c>
      <c r="E2170" s="28" t="s">
        <v>7716</v>
      </c>
      <c r="F2170" s="28" t="s">
        <v>3321</v>
      </c>
      <c r="G2170" s="28" t="s">
        <v>19545</v>
      </c>
      <c r="H2170" s="28" t="s">
        <v>17412</v>
      </c>
      <c r="I2170" s="28">
        <v>1</v>
      </c>
      <c r="J2170" s="28">
        <v>0</v>
      </c>
      <c r="K2170" s="28">
        <v>0</v>
      </c>
      <c r="L2170" s="28">
        <v>0</v>
      </c>
      <c r="M2170" s="28">
        <v>0</v>
      </c>
      <c r="N2170" s="28">
        <v>2</v>
      </c>
      <c r="O2170" s="28">
        <v>2</v>
      </c>
      <c r="P2170">
        <f>VLOOKUP($A2170,'Item Detail'!$A$2:$G$3180,7,0)</f>
        <v>1</v>
      </c>
      <c r="Q2170" s="30" t="s">
        <v>20729</v>
      </c>
      <c r="R2170" s="30" t="s">
        <v>20730</v>
      </c>
      <c r="S2170" s="30" t="s">
        <v>20731</v>
      </c>
      <c r="T2170" s="30" t="s">
        <v>20732</v>
      </c>
      <c r="U2170" s="30" t="s">
        <v>20732</v>
      </c>
      <c r="V2170" s="30" t="s">
        <v>20734</v>
      </c>
      <c r="W2170" s="30" t="s">
        <v>20737</v>
      </c>
      <c r="X2170" s="30" t="s">
        <v>20737</v>
      </c>
      <c r="Y2170" s="30" t="s">
        <v>20737</v>
      </c>
      <c r="Z2170" s="30" t="s">
        <v>20737</v>
      </c>
      <c r="AA2170" s="32" t="s">
        <v>20788</v>
      </c>
    </row>
    <row r="2171" spans="1:27" x14ac:dyDescent="0.3">
      <c r="A2171" s="28" t="s">
        <v>4987</v>
      </c>
      <c r="B2171" s="28" t="s">
        <v>17420</v>
      </c>
      <c r="C2171" s="28" t="s">
        <v>14799</v>
      </c>
      <c r="D2171" s="28" t="s">
        <v>14800</v>
      </c>
      <c r="E2171" s="28" t="s">
        <v>7716</v>
      </c>
      <c r="F2171" s="28" t="s">
        <v>4208</v>
      </c>
      <c r="G2171" s="28" t="s">
        <v>19546</v>
      </c>
      <c r="H2171" s="28" t="s">
        <v>17419</v>
      </c>
      <c r="I2171" s="28">
        <v>1</v>
      </c>
      <c r="J2171" s="28">
        <v>0</v>
      </c>
      <c r="K2171" s="28">
        <v>0</v>
      </c>
      <c r="L2171" s="28">
        <v>0</v>
      </c>
      <c r="M2171" s="28">
        <v>0</v>
      </c>
      <c r="N2171" s="28">
        <v>2</v>
      </c>
      <c r="O2171" s="28">
        <v>2</v>
      </c>
      <c r="P2171">
        <f>VLOOKUP($A2171,'Item Detail'!$A$2:$G$3180,7,0)</f>
        <v>1</v>
      </c>
      <c r="Q2171" s="30" t="s">
        <v>20747</v>
      </c>
      <c r="R2171" s="30" t="s">
        <v>20730</v>
      </c>
      <c r="S2171" s="30" t="s">
        <v>4207</v>
      </c>
      <c r="T2171" s="30" t="s">
        <v>20732</v>
      </c>
      <c r="U2171" s="30" t="s">
        <v>20732</v>
      </c>
      <c r="V2171" s="30" t="s">
        <v>20737</v>
      </c>
      <c r="W2171" s="30" t="s">
        <v>20737</v>
      </c>
      <c r="X2171" s="30" t="s">
        <v>20737</v>
      </c>
      <c r="Y2171" s="30" t="s">
        <v>20737</v>
      </c>
      <c r="Z2171" s="30" t="s">
        <v>20737</v>
      </c>
      <c r="AA2171" s="32" t="s">
        <v>20785</v>
      </c>
    </row>
    <row r="2172" spans="1:27" x14ac:dyDescent="0.3">
      <c r="A2172" s="28" t="s">
        <v>4341</v>
      </c>
      <c r="B2172" s="28" t="s">
        <v>17471</v>
      </c>
      <c r="C2172" s="28" t="s">
        <v>4342</v>
      </c>
      <c r="D2172" s="28" t="s">
        <v>8886</v>
      </c>
      <c r="E2172" s="28" t="s">
        <v>7800</v>
      </c>
      <c r="F2172" s="28" t="s">
        <v>18947</v>
      </c>
      <c r="G2172" s="28" t="s">
        <v>19547</v>
      </c>
      <c r="H2172" s="28" t="s">
        <v>17419</v>
      </c>
      <c r="I2172" s="28">
        <v>1</v>
      </c>
      <c r="J2172" s="28">
        <v>0</v>
      </c>
      <c r="K2172" s="28">
        <v>0</v>
      </c>
      <c r="L2172" s="28">
        <v>0</v>
      </c>
      <c r="M2172" s="28">
        <v>0</v>
      </c>
      <c r="N2172" s="28">
        <v>2</v>
      </c>
      <c r="O2172" s="28">
        <v>2</v>
      </c>
      <c r="P2172">
        <f>VLOOKUP($A2172,'Item Detail'!$A$2:$G$3180,7,0)</f>
        <v>1</v>
      </c>
      <c r="Q2172" s="30" t="s">
        <v>20735</v>
      </c>
      <c r="R2172" s="30" t="s">
        <v>20730</v>
      </c>
      <c r="S2172" s="30" t="s">
        <v>4207</v>
      </c>
      <c r="T2172" s="30" t="s">
        <v>20732</v>
      </c>
      <c r="U2172" s="30" t="s">
        <v>20732</v>
      </c>
      <c r="V2172" s="30" t="s">
        <v>20737</v>
      </c>
      <c r="W2172" s="30" t="s">
        <v>20737</v>
      </c>
      <c r="X2172" s="30" t="s">
        <v>20737</v>
      </c>
      <c r="Y2172" s="30" t="s">
        <v>20737</v>
      </c>
      <c r="Z2172" s="30" t="s">
        <v>20737</v>
      </c>
      <c r="AA2172" s="32" t="s">
        <v>20789</v>
      </c>
    </row>
    <row r="2173" spans="1:27" x14ac:dyDescent="0.3">
      <c r="A2173" s="28" t="s">
        <v>15505</v>
      </c>
      <c r="B2173" s="28" t="s">
        <v>17426</v>
      </c>
      <c r="C2173" s="28" t="s">
        <v>15506</v>
      </c>
      <c r="D2173" s="28" t="s">
        <v>7677</v>
      </c>
      <c r="E2173" s="28" t="s">
        <v>7787</v>
      </c>
      <c r="F2173" s="28" t="s">
        <v>17456</v>
      </c>
      <c r="G2173" s="28" t="s">
        <v>19548</v>
      </c>
      <c r="H2173" s="28" t="s">
        <v>17453</v>
      </c>
      <c r="I2173" s="28">
        <v>0</v>
      </c>
      <c r="J2173" s="28">
        <v>0</v>
      </c>
      <c r="K2173" s="28">
        <v>1</v>
      </c>
      <c r="L2173" s="28">
        <v>0</v>
      </c>
      <c r="M2173" s="28">
        <v>0</v>
      </c>
      <c r="N2173" s="28">
        <v>2</v>
      </c>
      <c r="O2173" s="28">
        <v>2</v>
      </c>
      <c r="P2173">
        <f>VLOOKUP($A2173,'Item Detail'!$A$2:$G$3180,7,0)</f>
        <v>1</v>
      </c>
      <c r="Q2173" s="30" t="s">
        <v>20729</v>
      </c>
      <c r="R2173" s="30" t="s">
        <v>20730</v>
      </c>
      <c r="S2173" s="30" t="s">
        <v>20731</v>
      </c>
      <c r="T2173" s="30" t="s">
        <v>20732</v>
      </c>
      <c r="U2173" s="30" t="s">
        <v>20733</v>
      </c>
      <c r="V2173" s="30" t="s">
        <v>20734</v>
      </c>
      <c r="W2173" s="30" t="s">
        <v>20737</v>
      </c>
      <c r="X2173" s="30" t="s">
        <v>20737</v>
      </c>
      <c r="Y2173" s="30" t="s">
        <v>20737</v>
      </c>
      <c r="Z2173" s="30" t="s">
        <v>20737</v>
      </c>
      <c r="AA2173" s="32" t="s">
        <v>20790</v>
      </c>
    </row>
    <row r="2174" spans="1:27" x14ac:dyDescent="0.3">
      <c r="A2174" s="28" t="s">
        <v>7623</v>
      </c>
      <c r="B2174" s="28" t="s">
        <v>17465</v>
      </c>
      <c r="C2174" s="28" t="s">
        <v>13317</v>
      </c>
      <c r="D2174" s="28" t="s">
        <v>13318</v>
      </c>
      <c r="E2174" s="28" t="s">
        <v>7716</v>
      </c>
      <c r="F2174" s="28" t="s">
        <v>2575</v>
      </c>
      <c r="G2174" s="28" t="s">
        <v>19549</v>
      </c>
      <c r="H2174" s="28" t="s">
        <v>17419</v>
      </c>
      <c r="I2174" s="28">
        <v>0</v>
      </c>
      <c r="J2174" s="28">
        <v>0</v>
      </c>
      <c r="K2174" s="28">
        <v>1</v>
      </c>
      <c r="L2174" s="28">
        <v>0</v>
      </c>
      <c r="M2174" s="28">
        <v>0</v>
      </c>
      <c r="N2174" s="28">
        <v>2</v>
      </c>
      <c r="O2174" s="28">
        <v>2</v>
      </c>
      <c r="P2174">
        <f>VLOOKUP($A2174,'Item Detail'!$A$2:$G$3180,7,0)</f>
        <v>1</v>
      </c>
      <c r="Q2174" s="30" t="s">
        <v>20735</v>
      </c>
      <c r="R2174" s="30" t="s">
        <v>20730</v>
      </c>
      <c r="S2174" s="30" t="s">
        <v>4207</v>
      </c>
      <c r="T2174" s="30" t="s">
        <v>20732</v>
      </c>
      <c r="U2174" s="30" t="s">
        <v>20732</v>
      </c>
      <c r="V2174" s="30" t="s">
        <v>20737</v>
      </c>
      <c r="W2174" s="30" t="s">
        <v>20737</v>
      </c>
      <c r="X2174" s="30" t="s">
        <v>20737</v>
      </c>
      <c r="Y2174" s="30" t="s">
        <v>20737</v>
      </c>
      <c r="Z2174" s="30" t="s">
        <v>20737</v>
      </c>
      <c r="AA2174" s="32" t="s">
        <v>20789</v>
      </c>
    </row>
    <row r="2175" spans="1:27" x14ac:dyDescent="0.3">
      <c r="A2175" s="28" t="s">
        <v>5862</v>
      </c>
      <c r="B2175" s="28" t="s">
        <v>17420</v>
      </c>
      <c r="C2175" s="28" t="s">
        <v>5863</v>
      </c>
      <c r="D2175" s="28" t="s">
        <v>14935</v>
      </c>
      <c r="E2175" s="28" t="s">
        <v>9066</v>
      </c>
      <c r="F2175" s="28" t="s">
        <v>4208</v>
      </c>
      <c r="G2175" s="28" t="s">
        <v>19550</v>
      </c>
      <c r="H2175" s="28" t="s">
        <v>17419</v>
      </c>
      <c r="I2175" s="28">
        <v>1</v>
      </c>
      <c r="J2175" s="28">
        <v>0</v>
      </c>
      <c r="K2175" s="28">
        <v>0</v>
      </c>
      <c r="L2175" s="28">
        <v>0</v>
      </c>
      <c r="M2175" s="28">
        <v>0</v>
      </c>
      <c r="N2175" s="28">
        <v>2</v>
      </c>
      <c r="O2175" s="28">
        <v>2</v>
      </c>
      <c r="P2175">
        <f>VLOOKUP($A2175,'Item Detail'!$A$2:$G$3180,7,0)</f>
        <v>1</v>
      </c>
      <c r="Q2175" s="30" t="s">
        <v>20738</v>
      </c>
      <c r="R2175" s="30" t="s">
        <v>20730</v>
      </c>
      <c r="S2175" s="30" t="s">
        <v>4207</v>
      </c>
      <c r="T2175" s="30" t="s">
        <v>20732</v>
      </c>
      <c r="U2175" s="30" t="s">
        <v>20769</v>
      </c>
      <c r="V2175" s="30" t="s">
        <v>20737</v>
      </c>
      <c r="W2175" s="30" t="s">
        <v>20737</v>
      </c>
      <c r="X2175" s="30" t="s">
        <v>20737</v>
      </c>
      <c r="Y2175" s="30" t="s">
        <v>20737</v>
      </c>
      <c r="Z2175" s="30" t="s">
        <v>20737</v>
      </c>
      <c r="AA2175" s="32" t="s">
        <v>20785</v>
      </c>
    </row>
    <row r="2176" spans="1:27" x14ac:dyDescent="0.3">
      <c r="A2176" s="28" t="s">
        <v>3862</v>
      </c>
      <c r="B2176" s="28" t="s">
        <v>17435</v>
      </c>
      <c r="C2176" s="28" t="s">
        <v>12132</v>
      </c>
      <c r="D2176" s="28" t="s">
        <v>12133</v>
      </c>
      <c r="E2176" s="28" t="s">
        <v>7710</v>
      </c>
      <c r="F2176" s="28" t="s">
        <v>1700</v>
      </c>
      <c r="G2176" s="28" t="s">
        <v>19551</v>
      </c>
      <c r="H2176" s="28" t="s">
        <v>17428</v>
      </c>
      <c r="I2176" s="28">
        <v>1</v>
      </c>
      <c r="J2176" s="28">
        <v>0</v>
      </c>
      <c r="K2176" s="28">
        <v>0</v>
      </c>
      <c r="L2176" s="28">
        <v>0</v>
      </c>
      <c r="M2176" s="28">
        <v>0</v>
      </c>
      <c r="N2176" s="28">
        <v>2</v>
      </c>
      <c r="O2176" s="28">
        <v>2</v>
      </c>
      <c r="P2176">
        <f>VLOOKUP($A2176,'Item Detail'!$A$2:$G$3180,7,0)</f>
        <v>1</v>
      </c>
      <c r="Q2176" s="30" t="s">
        <v>20741</v>
      </c>
      <c r="R2176" s="30" t="s">
        <v>20730</v>
      </c>
      <c r="S2176" s="30" t="s">
        <v>20742</v>
      </c>
      <c r="T2176" s="30" t="s">
        <v>20732</v>
      </c>
      <c r="U2176" s="30" t="s">
        <v>20732</v>
      </c>
      <c r="V2176" s="30" t="s">
        <v>20737</v>
      </c>
      <c r="W2176" s="30" t="s">
        <v>20737</v>
      </c>
      <c r="X2176" s="30" t="s">
        <v>20737</v>
      </c>
      <c r="Y2176" s="30" t="s">
        <v>20737</v>
      </c>
      <c r="Z2176" s="30" t="s">
        <v>20737</v>
      </c>
      <c r="AA2176" s="32" t="s">
        <v>20789</v>
      </c>
    </row>
    <row r="2177" spans="1:27" x14ac:dyDescent="0.3">
      <c r="A2177" s="28" t="s">
        <v>6178</v>
      </c>
      <c r="B2177" s="28" t="s">
        <v>17410</v>
      </c>
      <c r="C2177" s="28" t="s">
        <v>12045</v>
      </c>
      <c r="D2177" s="28" t="s">
        <v>12046</v>
      </c>
      <c r="E2177" s="28" t="s">
        <v>7716</v>
      </c>
      <c r="F2177" s="28" t="s">
        <v>2666</v>
      </c>
      <c r="G2177" s="28" t="s">
        <v>19552</v>
      </c>
      <c r="H2177" s="28" t="s">
        <v>17419</v>
      </c>
      <c r="I2177" s="28">
        <v>1</v>
      </c>
      <c r="J2177" s="28">
        <v>0</v>
      </c>
      <c r="K2177" s="28">
        <v>0</v>
      </c>
      <c r="L2177" s="28">
        <v>0</v>
      </c>
      <c r="M2177" s="28">
        <v>0</v>
      </c>
      <c r="N2177" s="28">
        <v>2</v>
      </c>
      <c r="O2177" s="28">
        <v>2</v>
      </c>
      <c r="P2177">
        <f>VLOOKUP($A2177,'Item Detail'!$A$2:$G$3180,7,0)</f>
        <v>1</v>
      </c>
      <c r="Q2177" s="30" t="s">
        <v>20735</v>
      </c>
      <c r="R2177" s="30" t="s">
        <v>20730</v>
      </c>
      <c r="S2177" s="30" t="s">
        <v>4207</v>
      </c>
      <c r="T2177" s="30" t="s">
        <v>20732</v>
      </c>
      <c r="U2177" s="30" t="s">
        <v>20732</v>
      </c>
      <c r="V2177" s="30" t="s">
        <v>20737</v>
      </c>
      <c r="W2177" s="30" t="s">
        <v>20737</v>
      </c>
      <c r="X2177" s="30" t="s">
        <v>20737</v>
      </c>
      <c r="Y2177" s="30" t="s">
        <v>20737</v>
      </c>
      <c r="Z2177" s="30" t="s">
        <v>20737</v>
      </c>
      <c r="AA2177" s="32" t="s">
        <v>20789</v>
      </c>
    </row>
    <row r="2178" spans="1:27" x14ac:dyDescent="0.3">
      <c r="A2178" s="28" t="s">
        <v>5732</v>
      </c>
      <c r="B2178" s="28" t="s">
        <v>17483</v>
      </c>
      <c r="C2178" s="28" t="s">
        <v>16229</v>
      </c>
      <c r="D2178" s="28" t="s">
        <v>16230</v>
      </c>
      <c r="E2178" s="28" t="s">
        <v>9756</v>
      </c>
      <c r="F2178" s="28" t="s">
        <v>1691</v>
      </c>
      <c r="G2178" s="28" t="s">
        <v>19553</v>
      </c>
      <c r="H2178" s="28" t="s">
        <v>17419</v>
      </c>
      <c r="I2178" s="28">
        <v>0</v>
      </c>
      <c r="J2178" s="28">
        <v>0</v>
      </c>
      <c r="K2178" s="28">
        <v>1</v>
      </c>
      <c r="L2178" s="28">
        <v>0</v>
      </c>
      <c r="M2178" s="28">
        <v>0</v>
      </c>
      <c r="N2178" s="28">
        <v>2</v>
      </c>
      <c r="O2178" s="28">
        <v>2</v>
      </c>
      <c r="P2178">
        <f>VLOOKUP($A2178,'Item Detail'!$A$2:$G$3180,7,0)</f>
        <v>1</v>
      </c>
      <c r="Q2178" s="30" t="s">
        <v>20735</v>
      </c>
      <c r="R2178" s="30" t="s">
        <v>20730</v>
      </c>
      <c r="S2178" s="30" t="s">
        <v>4207</v>
      </c>
      <c r="T2178" s="30" t="s">
        <v>20732</v>
      </c>
      <c r="U2178" s="30" t="s">
        <v>20732</v>
      </c>
      <c r="V2178" s="30" t="s">
        <v>20737</v>
      </c>
      <c r="W2178" s="30" t="s">
        <v>20737</v>
      </c>
      <c r="X2178" s="30" t="s">
        <v>20737</v>
      </c>
      <c r="Y2178" s="30" t="s">
        <v>20737</v>
      </c>
      <c r="Z2178" s="30" t="s">
        <v>20737</v>
      </c>
      <c r="AA2178" s="32" t="s">
        <v>20789</v>
      </c>
    </row>
    <row r="2179" spans="1:27" x14ac:dyDescent="0.3">
      <c r="A2179" s="28" t="s">
        <v>6001</v>
      </c>
      <c r="B2179" s="28" t="s">
        <v>17489</v>
      </c>
      <c r="C2179" s="28" t="s">
        <v>14323</v>
      </c>
      <c r="D2179" s="28" t="s">
        <v>14324</v>
      </c>
      <c r="E2179" s="28" t="s">
        <v>7716</v>
      </c>
      <c r="F2179" s="28" t="s">
        <v>6003</v>
      </c>
      <c r="G2179" s="28" t="s">
        <v>19554</v>
      </c>
      <c r="H2179" s="28" t="s">
        <v>17419</v>
      </c>
      <c r="I2179" s="28">
        <v>1</v>
      </c>
      <c r="J2179" s="28">
        <v>0</v>
      </c>
      <c r="K2179" s="28">
        <v>0</v>
      </c>
      <c r="L2179" s="28">
        <v>0</v>
      </c>
      <c r="M2179" s="28">
        <v>0</v>
      </c>
      <c r="N2179" s="28">
        <v>2</v>
      </c>
      <c r="O2179" s="28">
        <v>2</v>
      </c>
      <c r="P2179">
        <f>VLOOKUP($A2179,'Item Detail'!$A$2:$G$3180,7,0)</f>
        <v>1</v>
      </c>
      <c r="Q2179" s="30" t="s">
        <v>20735</v>
      </c>
      <c r="R2179" s="30" t="s">
        <v>20730</v>
      </c>
      <c r="S2179" s="30" t="s">
        <v>4207</v>
      </c>
      <c r="T2179" s="30" t="s">
        <v>20732</v>
      </c>
      <c r="U2179" s="30" t="s">
        <v>20732</v>
      </c>
      <c r="V2179" s="30" t="s">
        <v>20737</v>
      </c>
      <c r="W2179" s="30" t="s">
        <v>20737</v>
      </c>
      <c r="X2179" s="30" t="s">
        <v>20737</v>
      </c>
      <c r="Y2179" s="30" t="s">
        <v>20737</v>
      </c>
      <c r="Z2179" s="30" t="s">
        <v>20737</v>
      </c>
      <c r="AA2179" s="32" t="s">
        <v>20789</v>
      </c>
    </row>
    <row r="2180" spans="1:27" x14ac:dyDescent="0.3">
      <c r="A2180" s="28" t="s">
        <v>5996</v>
      </c>
      <c r="B2180" s="28" t="s">
        <v>17915</v>
      </c>
      <c r="C2180" s="28" t="s">
        <v>11884</v>
      </c>
      <c r="D2180" s="28" t="s">
        <v>8478</v>
      </c>
      <c r="E2180" s="28" t="s">
        <v>8069</v>
      </c>
      <c r="F2180" s="28" t="s">
        <v>5998</v>
      </c>
      <c r="G2180" s="28" t="s">
        <v>19555</v>
      </c>
      <c r="H2180" s="28" t="s">
        <v>17419</v>
      </c>
      <c r="I2180" s="28">
        <v>1</v>
      </c>
      <c r="J2180" s="28">
        <v>0</v>
      </c>
      <c r="K2180" s="28">
        <v>0</v>
      </c>
      <c r="L2180" s="28">
        <v>0</v>
      </c>
      <c r="M2180" s="28">
        <v>0</v>
      </c>
      <c r="N2180" s="28">
        <v>2</v>
      </c>
      <c r="O2180" s="28">
        <v>2</v>
      </c>
      <c r="P2180">
        <f>VLOOKUP($A2180,'Item Detail'!$A$2:$G$3180,7,0)</f>
        <v>1</v>
      </c>
      <c r="Q2180" s="30" t="s">
        <v>20735</v>
      </c>
      <c r="R2180" s="30" t="s">
        <v>20730</v>
      </c>
      <c r="S2180" s="30" t="s">
        <v>4207</v>
      </c>
      <c r="T2180" s="30" t="s">
        <v>20732</v>
      </c>
      <c r="U2180" s="30" t="s">
        <v>20732</v>
      </c>
      <c r="V2180" s="30" t="s">
        <v>20737</v>
      </c>
      <c r="W2180" s="30" t="s">
        <v>20737</v>
      </c>
      <c r="X2180" s="30" t="s">
        <v>20737</v>
      </c>
      <c r="Y2180" s="30" t="s">
        <v>20737</v>
      </c>
      <c r="Z2180" s="30" t="s">
        <v>20737</v>
      </c>
      <c r="AA2180" s="32" t="s">
        <v>20789</v>
      </c>
    </row>
    <row r="2181" spans="1:27" x14ac:dyDescent="0.3">
      <c r="A2181" s="28" t="s">
        <v>4644</v>
      </c>
      <c r="B2181" s="28" t="s">
        <v>17483</v>
      </c>
      <c r="C2181" s="28" t="s">
        <v>13570</v>
      </c>
      <c r="D2181" s="28" t="s">
        <v>13571</v>
      </c>
      <c r="E2181" s="28" t="s">
        <v>7977</v>
      </c>
      <c r="F2181" s="28" t="s">
        <v>2339</v>
      </c>
      <c r="G2181" s="28" t="s">
        <v>19556</v>
      </c>
      <c r="H2181" s="28" t="s">
        <v>17419</v>
      </c>
      <c r="I2181" s="28">
        <v>0</v>
      </c>
      <c r="J2181" s="28">
        <v>0</v>
      </c>
      <c r="K2181" s="28">
        <v>1</v>
      </c>
      <c r="L2181" s="28">
        <v>0</v>
      </c>
      <c r="M2181" s="28">
        <v>0</v>
      </c>
      <c r="N2181" s="28">
        <v>2</v>
      </c>
      <c r="O2181" s="28">
        <v>2</v>
      </c>
      <c r="P2181">
        <f>VLOOKUP($A2181,'Item Detail'!$A$2:$G$3180,7,0)</f>
        <v>1</v>
      </c>
      <c r="Q2181" s="30" t="s">
        <v>20735</v>
      </c>
      <c r="R2181" s="30" t="s">
        <v>20730</v>
      </c>
      <c r="S2181" s="30" t="s">
        <v>4207</v>
      </c>
      <c r="T2181" s="30" t="s">
        <v>20732</v>
      </c>
      <c r="U2181" s="30" t="s">
        <v>20732</v>
      </c>
      <c r="V2181" s="30" t="s">
        <v>20737</v>
      </c>
      <c r="W2181" s="30" t="s">
        <v>20737</v>
      </c>
      <c r="X2181" s="30" t="s">
        <v>20737</v>
      </c>
      <c r="Y2181" s="30" t="s">
        <v>20737</v>
      </c>
      <c r="Z2181" s="30" t="s">
        <v>20737</v>
      </c>
      <c r="AA2181" s="32" t="s">
        <v>20789</v>
      </c>
    </row>
    <row r="2182" spans="1:27" x14ac:dyDescent="0.3">
      <c r="A2182" s="28" t="s">
        <v>3717</v>
      </c>
      <c r="B2182" s="28" t="s">
        <v>17458</v>
      </c>
      <c r="C2182" s="28" t="s">
        <v>11253</v>
      </c>
      <c r="D2182" s="28" t="s">
        <v>7677</v>
      </c>
      <c r="E2182" s="28" t="s">
        <v>11254</v>
      </c>
      <c r="F2182" s="28" t="s">
        <v>17440</v>
      </c>
      <c r="G2182" s="28" t="s">
        <v>19557</v>
      </c>
      <c r="H2182" s="28" t="s">
        <v>17428</v>
      </c>
      <c r="I2182" s="28">
        <v>0</v>
      </c>
      <c r="J2182" s="28">
        <v>0</v>
      </c>
      <c r="K2182" s="28">
        <v>1</v>
      </c>
      <c r="L2182" s="28">
        <v>0</v>
      </c>
      <c r="M2182" s="28">
        <v>0</v>
      </c>
      <c r="N2182" s="28">
        <v>2</v>
      </c>
      <c r="O2182" s="28">
        <v>2</v>
      </c>
      <c r="P2182">
        <f>VLOOKUP($A2182,'Item Detail'!$A$2:$G$3180,7,0)</f>
        <v>1</v>
      </c>
      <c r="Q2182" s="30" t="s">
        <v>20741</v>
      </c>
      <c r="R2182" s="30" t="s">
        <v>20730</v>
      </c>
      <c r="S2182" s="30" t="s">
        <v>20742</v>
      </c>
      <c r="T2182" s="30" t="s">
        <v>20732</v>
      </c>
      <c r="U2182" s="30" t="s">
        <v>20732</v>
      </c>
      <c r="V2182" s="30" t="s">
        <v>20737</v>
      </c>
      <c r="W2182" s="30" t="s">
        <v>20737</v>
      </c>
      <c r="X2182" s="30" t="s">
        <v>20737</v>
      </c>
      <c r="Y2182" s="30" t="s">
        <v>20737</v>
      </c>
      <c r="Z2182" s="30" t="s">
        <v>20737</v>
      </c>
      <c r="AA2182" s="32" t="s">
        <v>20789</v>
      </c>
    </row>
    <row r="2183" spans="1:27" x14ac:dyDescent="0.3">
      <c r="A2183" s="28" t="s">
        <v>16232</v>
      </c>
      <c r="B2183" s="28" t="s">
        <v>17513</v>
      </c>
      <c r="C2183" s="28" t="s">
        <v>16233</v>
      </c>
      <c r="D2183" s="28" t="s">
        <v>16234</v>
      </c>
      <c r="E2183" s="28" t="s">
        <v>15450</v>
      </c>
      <c r="F2183" s="28" t="s">
        <v>2178</v>
      </c>
      <c r="G2183" s="28" t="s">
        <v>19558</v>
      </c>
      <c r="H2183" s="28" t="s">
        <v>17412</v>
      </c>
      <c r="I2183" s="28">
        <v>0</v>
      </c>
      <c r="J2183" s="28">
        <v>0</v>
      </c>
      <c r="K2183" s="28">
        <v>1</v>
      </c>
      <c r="L2183" s="28">
        <v>0</v>
      </c>
      <c r="M2183" s="28">
        <v>0</v>
      </c>
      <c r="N2183" s="28">
        <v>2</v>
      </c>
      <c r="O2183" s="28">
        <v>2</v>
      </c>
      <c r="P2183">
        <f>VLOOKUP($A2183,'Item Detail'!$A$2:$G$3180,7,0)</f>
        <v>1</v>
      </c>
      <c r="Q2183" s="30" t="s">
        <v>20729</v>
      </c>
      <c r="R2183" s="30" t="s">
        <v>20730</v>
      </c>
      <c r="S2183" s="30" t="s">
        <v>20731</v>
      </c>
      <c r="T2183" s="30" t="s">
        <v>20732</v>
      </c>
      <c r="U2183" s="30" t="s">
        <v>20749</v>
      </c>
      <c r="V2183" s="30" t="s">
        <v>20734</v>
      </c>
      <c r="W2183" s="30" t="s">
        <v>20737</v>
      </c>
      <c r="X2183" s="30" t="s">
        <v>20734</v>
      </c>
      <c r="Y2183" s="30" t="s">
        <v>20734</v>
      </c>
      <c r="Z2183" s="30" t="s">
        <v>20737</v>
      </c>
      <c r="AA2183" s="32" t="s">
        <v>20788</v>
      </c>
    </row>
    <row r="2184" spans="1:27" x14ac:dyDescent="0.3">
      <c r="A2184" s="28" t="s">
        <v>7171</v>
      </c>
      <c r="B2184" s="28" t="s">
        <v>17465</v>
      </c>
      <c r="C2184" s="28" t="s">
        <v>15366</v>
      </c>
      <c r="D2184" s="28" t="s">
        <v>15367</v>
      </c>
      <c r="E2184" s="28" t="s">
        <v>8447</v>
      </c>
      <c r="F2184" s="28" t="s">
        <v>18270</v>
      </c>
      <c r="G2184" s="28" t="s">
        <v>19559</v>
      </c>
      <c r="H2184" s="28" t="s">
        <v>17419</v>
      </c>
      <c r="I2184" s="28">
        <v>1</v>
      </c>
      <c r="J2184" s="28">
        <v>0</v>
      </c>
      <c r="K2184" s="28">
        <v>0</v>
      </c>
      <c r="L2184" s="28">
        <v>0</v>
      </c>
      <c r="M2184" s="28">
        <v>0</v>
      </c>
      <c r="N2184" s="28">
        <v>2</v>
      </c>
      <c r="O2184" s="28">
        <v>2</v>
      </c>
      <c r="P2184">
        <f>VLOOKUP($A2184,'Item Detail'!$A$2:$G$3180,7,0)</f>
        <v>1</v>
      </c>
      <c r="Q2184" s="30" t="s">
        <v>20735</v>
      </c>
      <c r="R2184" s="30" t="s">
        <v>20730</v>
      </c>
      <c r="S2184" s="30" t="s">
        <v>4207</v>
      </c>
      <c r="T2184" s="30" t="s">
        <v>20732</v>
      </c>
      <c r="U2184" s="30" t="s">
        <v>20732</v>
      </c>
      <c r="V2184" s="30" t="s">
        <v>20737</v>
      </c>
      <c r="W2184" s="30" t="s">
        <v>20737</v>
      </c>
      <c r="X2184" s="30" t="s">
        <v>20737</v>
      </c>
      <c r="Y2184" s="30" t="s">
        <v>20737</v>
      </c>
      <c r="Z2184" s="30" t="s">
        <v>20737</v>
      </c>
      <c r="AA2184" s="32" t="s">
        <v>20789</v>
      </c>
    </row>
    <row r="2185" spans="1:27" x14ac:dyDescent="0.3">
      <c r="A2185" s="28" t="s">
        <v>6905</v>
      </c>
      <c r="B2185" s="28" t="s">
        <v>17483</v>
      </c>
      <c r="C2185" s="28" t="s">
        <v>6906</v>
      </c>
      <c r="D2185" s="28" t="s">
        <v>11848</v>
      </c>
      <c r="E2185" s="28" t="s">
        <v>8523</v>
      </c>
      <c r="F2185" s="28" t="s">
        <v>1691</v>
      </c>
      <c r="G2185" s="28" t="s">
        <v>19560</v>
      </c>
      <c r="H2185" s="28" t="s">
        <v>17419</v>
      </c>
      <c r="I2185" s="28">
        <v>0</v>
      </c>
      <c r="J2185" s="28">
        <v>0</v>
      </c>
      <c r="K2185" s="28">
        <v>1</v>
      </c>
      <c r="L2185" s="28">
        <v>0</v>
      </c>
      <c r="M2185" s="28">
        <v>0</v>
      </c>
      <c r="N2185" s="28">
        <v>2</v>
      </c>
      <c r="O2185" s="28">
        <v>2</v>
      </c>
      <c r="P2185">
        <f>VLOOKUP($A2185,'Item Detail'!$A$2:$G$3180,7,0)</f>
        <v>1</v>
      </c>
      <c r="Q2185" s="30" t="s">
        <v>20735</v>
      </c>
      <c r="R2185" s="30" t="s">
        <v>20730</v>
      </c>
      <c r="S2185" s="30" t="s">
        <v>4207</v>
      </c>
      <c r="T2185" s="30" t="s">
        <v>20732</v>
      </c>
      <c r="U2185" s="30" t="s">
        <v>20732</v>
      </c>
      <c r="V2185" s="30" t="s">
        <v>20737</v>
      </c>
      <c r="W2185" s="30" t="s">
        <v>20737</v>
      </c>
      <c r="X2185" s="30" t="s">
        <v>20737</v>
      </c>
      <c r="Y2185" s="30" t="s">
        <v>20737</v>
      </c>
      <c r="Z2185" s="30" t="s">
        <v>20737</v>
      </c>
      <c r="AA2185" s="32" t="s">
        <v>20789</v>
      </c>
    </row>
    <row r="2186" spans="1:27" x14ac:dyDescent="0.3">
      <c r="A2186" s="28" t="s">
        <v>4251</v>
      </c>
      <c r="B2186" s="28" t="s">
        <v>17483</v>
      </c>
      <c r="C2186" s="28" t="s">
        <v>4252</v>
      </c>
      <c r="D2186" s="28" t="s">
        <v>12262</v>
      </c>
      <c r="E2186" s="28" t="s">
        <v>9308</v>
      </c>
      <c r="F2186" s="28" t="s">
        <v>1691</v>
      </c>
      <c r="G2186" s="28" t="s">
        <v>19561</v>
      </c>
      <c r="H2186" s="28" t="s">
        <v>17419</v>
      </c>
      <c r="I2186" s="28">
        <v>0</v>
      </c>
      <c r="J2186" s="28">
        <v>0</v>
      </c>
      <c r="K2186" s="28">
        <v>1</v>
      </c>
      <c r="L2186" s="28">
        <v>0</v>
      </c>
      <c r="M2186" s="28">
        <v>0</v>
      </c>
      <c r="N2186" s="28">
        <v>2</v>
      </c>
      <c r="O2186" s="28">
        <v>2</v>
      </c>
      <c r="P2186">
        <f>VLOOKUP($A2186,'Item Detail'!$A$2:$G$3180,7,0)</f>
        <v>1</v>
      </c>
      <c r="Q2186" s="30" t="s">
        <v>20735</v>
      </c>
      <c r="R2186" s="30" t="s">
        <v>20730</v>
      </c>
      <c r="S2186" s="30" t="s">
        <v>4207</v>
      </c>
      <c r="T2186" s="30" t="s">
        <v>20732</v>
      </c>
      <c r="U2186" s="30" t="s">
        <v>20732</v>
      </c>
      <c r="V2186" s="30" t="s">
        <v>20737</v>
      </c>
      <c r="W2186" s="30" t="s">
        <v>20737</v>
      </c>
      <c r="X2186" s="30" t="s">
        <v>20737</v>
      </c>
      <c r="Y2186" s="30" t="s">
        <v>20737</v>
      </c>
      <c r="Z2186" s="30" t="s">
        <v>20737</v>
      </c>
      <c r="AA2186" s="32" t="s">
        <v>20789</v>
      </c>
    </row>
    <row r="2187" spans="1:27" x14ac:dyDescent="0.3">
      <c r="A2187" s="28" t="s">
        <v>11162</v>
      </c>
      <c r="B2187" s="28" t="s">
        <v>17420</v>
      </c>
      <c r="C2187" s="28" t="s">
        <v>11163</v>
      </c>
      <c r="D2187" s="28" t="s">
        <v>11164</v>
      </c>
      <c r="E2187" s="28" t="s">
        <v>8051</v>
      </c>
      <c r="F2187" s="28" t="s">
        <v>17651</v>
      </c>
      <c r="G2187" s="28" t="s">
        <v>19562</v>
      </c>
      <c r="H2187" s="28" t="s">
        <v>17412</v>
      </c>
      <c r="I2187" s="28">
        <v>1</v>
      </c>
      <c r="J2187" s="28">
        <v>0</v>
      </c>
      <c r="K2187" s="28">
        <v>0</v>
      </c>
      <c r="L2187" s="28">
        <v>0</v>
      </c>
      <c r="M2187" s="28">
        <v>0</v>
      </c>
      <c r="N2187" s="28">
        <v>2</v>
      </c>
      <c r="O2187" s="28">
        <v>2</v>
      </c>
      <c r="P2187">
        <f>VLOOKUP($A2187,'Item Detail'!$A$2:$G$3180,7,0)</f>
        <v>1</v>
      </c>
      <c r="Q2187" s="30" t="s">
        <v>20729</v>
      </c>
      <c r="R2187" s="30" t="s">
        <v>20730</v>
      </c>
      <c r="S2187" s="30" t="s">
        <v>20731</v>
      </c>
      <c r="T2187" s="30" t="s">
        <v>20732</v>
      </c>
      <c r="U2187" s="30" t="s">
        <v>20733</v>
      </c>
      <c r="V2187" s="30" t="s">
        <v>20734</v>
      </c>
      <c r="W2187" s="30" t="s">
        <v>20737</v>
      </c>
      <c r="X2187" s="30" t="s">
        <v>20737</v>
      </c>
      <c r="Y2187" s="30" t="s">
        <v>20737</v>
      </c>
      <c r="Z2187" s="30" t="s">
        <v>20737</v>
      </c>
      <c r="AA2187" s="32" t="s">
        <v>20788</v>
      </c>
    </row>
    <row r="2188" spans="1:27" x14ac:dyDescent="0.3">
      <c r="A2188" s="28" t="s">
        <v>5713</v>
      </c>
      <c r="B2188" s="28" t="s">
        <v>17483</v>
      </c>
      <c r="C2188" s="28" t="s">
        <v>17021</v>
      </c>
      <c r="D2188" s="28" t="s">
        <v>17022</v>
      </c>
      <c r="E2188" s="28" t="s">
        <v>9756</v>
      </c>
      <c r="F2188" s="28" t="s">
        <v>1691</v>
      </c>
      <c r="G2188" s="28" t="s">
        <v>19563</v>
      </c>
      <c r="H2188" s="28" t="s">
        <v>17419</v>
      </c>
      <c r="I2188" s="28">
        <v>0</v>
      </c>
      <c r="J2188" s="28">
        <v>0</v>
      </c>
      <c r="K2188" s="28">
        <v>1</v>
      </c>
      <c r="L2188" s="28">
        <v>0</v>
      </c>
      <c r="M2188" s="28">
        <v>0</v>
      </c>
      <c r="N2188" s="28">
        <v>2</v>
      </c>
      <c r="O2188" s="28">
        <v>2</v>
      </c>
      <c r="P2188">
        <f>VLOOKUP($A2188,'Item Detail'!$A$2:$G$3180,7,0)</f>
        <v>1</v>
      </c>
      <c r="Q2188" s="30" t="s">
        <v>20735</v>
      </c>
      <c r="R2188" s="30" t="s">
        <v>20730</v>
      </c>
      <c r="S2188" s="30" t="s">
        <v>4207</v>
      </c>
      <c r="T2188" s="30" t="s">
        <v>20732</v>
      </c>
      <c r="U2188" s="30" t="s">
        <v>20732</v>
      </c>
      <c r="V2188" s="30" t="s">
        <v>20737</v>
      </c>
      <c r="W2188" s="30" t="s">
        <v>20737</v>
      </c>
      <c r="X2188" s="30" t="s">
        <v>20737</v>
      </c>
      <c r="Y2188" s="30" t="s">
        <v>20737</v>
      </c>
      <c r="Z2188" s="30" t="s">
        <v>20737</v>
      </c>
      <c r="AA2188" s="32" t="s">
        <v>20789</v>
      </c>
    </row>
    <row r="2189" spans="1:27" x14ac:dyDescent="0.3">
      <c r="A2189" s="28" t="s">
        <v>14380</v>
      </c>
      <c r="B2189" s="28" t="s">
        <v>17465</v>
      </c>
      <c r="C2189" s="28" t="s">
        <v>14381</v>
      </c>
      <c r="D2189" s="28" t="s">
        <v>14382</v>
      </c>
      <c r="E2189" s="28" t="s">
        <v>7716</v>
      </c>
      <c r="F2189" s="28" t="s">
        <v>3321</v>
      </c>
      <c r="G2189" s="28" t="s">
        <v>19564</v>
      </c>
      <c r="H2189" s="28" t="s">
        <v>17453</v>
      </c>
      <c r="I2189" s="28">
        <v>0</v>
      </c>
      <c r="J2189" s="28">
        <v>1</v>
      </c>
      <c r="K2189" s="28">
        <v>0</v>
      </c>
      <c r="L2189" s="28">
        <v>0</v>
      </c>
      <c r="M2189" s="28">
        <v>0</v>
      </c>
      <c r="N2189" s="28">
        <v>2</v>
      </c>
      <c r="O2189" s="28">
        <v>2</v>
      </c>
      <c r="P2189">
        <f>VLOOKUP($A2189,'Item Detail'!$A$2:$G$3180,7,0)</f>
        <v>1</v>
      </c>
      <c r="Q2189" s="30" t="s">
        <v>20729</v>
      </c>
      <c r="R2189" s="30" t="s">
        <v>20730</v>
      </c>
      <c r="S2189" s="30" t="s">
        <v>20731</v>
      </c>
      <c r="T2189" s="30" t="s">
        <v>20732</v>
      </c>
      <c r="U2189" s="30" t="s">
        <v>20732</v>
      </c>
      <c r="V2189" s="30" t="s">
        <v>20734</v>
      </c>
      <c r="W2189" s="30" t="s">
        <v>20737</v>
      </c>
      <c r="X2189" s="30" t="s">
        <v>20734</v>
      </c>
      <c r="Y2189" s="30" t="s">
        <v>20737</v>
      </c>
      <c r="Z2189" s="30" t="s">
        <v>20734</v>
      </c>
      <c r="AA2189" s="32" t="s">
        <v>20790</v>
      </c>
    </row>
    <row r="2190" spans="1:27" x14ac:dyDescent="0.3">
      <c r="A2190" s="28" t="s">
        <v>7228</v>
      </c>
      <c r="B2190" s="28" t="s">
        <v>17417</v>
      </c>
      <c r="C2190" s="28" t="s">
        <v>12374</v>
      </c>
      <c r="D2190" s="28" t="s">
        <v>9198</v>
      </c>
      <c r="E2190" s="28" t="s">
        <v>8884</v>
      </c>
      <c r="F2190" s="28" t="s">
        <v>19565</v>
      </c>
      <c r="G2190" s="28" t="s">
        <v>19566</v>
      </c>
      <c r="H2190" s="28" t="s">
        <v>17419</v>
      </c>
      <c r="I2190" s="28">
        <v>0</v>
      </c>
      <c r="J2190" s="28">
        <v>0</v>
      </c>
      <c r="K2190" s="28">
        <v>0</v>
      </c>
      <c r="L2190" s="28">
        <v>0</v>
      </c>
      <c r="M2190" s="28">
        <v>1</v>
      </c>
      <c r="N2190" s="28">
        <v>2</v>
      </c>
      <c r="O2190" s="28">
        <v>2</v>
      </c>
      <c r="P2190">
        <f>VLOOKUP($A2190,'Item Detail'!$A$2:$G$3180,7,0)</f>
        <v>1</v>
      </c>
      <c r="Q2190" s="30" t="s">
        <v>20735</v>
      </c>
      <c r="R2190" s="30" t="s">
        <v>20730</v>
      </c>
      <c r="S2190" s="30" t="s">
        <v>4207</v>
      </c>
      <c r="T2190" s="30" t="s">
        <v>20732</v>
      </c>
      <c r="U2190" s="30" t="s">
        <v>20732</v>
      </c>
      <c r="V2190" s="30" t="s">
        <v>20737</v>
      </c>
      <c r="W2190" s="30" t="s">
        <v>20737</v>
      </c>
      <c r="X2190" s="30" t="s">
        <v>20737</v>
      </c>
      <c r="Y2190" s="30" t="s">
        <v>20737</v>
      </c>
      <c r="Z2190" s="30" t="s">
        <v>20737</v>
      </c>
      <c r="AA2190" s="32" t="s">
        <v>20789</v>
      </c>
    </row>
    <row r="2191" spans="1:27" x14ac:dyDescent="0.3">
      <c r="A2191" s="28" t="s">
        <v>15734</v>
      </c>
      <c r="B2191" s="28" t="s">
        <v>17483</v>
      </c>
      <c r="C2191" s="28" t="s">
        <v>15735</v>
      </c>
      <c r="D2191" s="28" t="s">
        <v>15736</v>
      </c>
      <c r="E2191" s="28" t="s">
        <v>11215</v>
      </c>
      <c r="F2191" s="28" t="s">
        <v>1691</v>
      </c>
      <c r="G2191" s="28" t="s">
        <v>19567</v>
      </c>
      <c r="H2191" s="28" t="s">
        <v>17413</v>
      </c>
      <c r="I2191" s="28">
        <v>1</v>
      </c>
      <c r="J2191" s="28">
        <v>0</v>
      </c>
      <c r="K2191" s="28">
        <v>0</v>
      </c>
      <c r="L2191" s="28">
        <v>0</v>
      </c>
      <c r="M2191" s="28">
        <v>0</v>
      </c>
      <c r="N2191" s="28">
        <v>2</v>
      </c>
      <c r="O2191" s="28">
        <v>2</v>
      </c>
      <c r="P2191">
        <f>VLOOKUP($A2191,'Item Detail'!$A$2:$G$3180,7,0)</f>
        <v>1</v>
      </c>
      <c r="Q2191" s="30" t="s">
        <v>20729</v>
      </c>
      <c r="R2191" s="30" t="s">
        <v>20730</v>
      </c>
      <c r="S2191" s="30" t="s">
        <v>20731</v>
      </c>
      <c r="T2191" s="30" t="s">
        <v>20732</v>
      </c>
      <c r="U2191" s="30" t="s">
        <v>20732</v>
      </c>
      <c r="V2191" s="30" t="s">
        <v>20734</v>
      </c>
      <c r="W2191" s="30" t="s">
        <v>20737</v>
      </c>
      <c r="X2191" s="30" t="s">
        <v>20734</v>
      </c>
      <c r="Y2191" s="30" t="s">
        <v>20737</v>
      </c>
      <c r="Z2191" s="30" t="s">
        <v>20734</v>
      </c>
      <c r="AA2191" s="32" t="s">
        <v>20788</v>
      </c>
    </row>
    <row r="2192" spans="1:27" x14ac:dyDescent="0.3">
      <c r="A2192" s="28" t="s">
        <v>5638</v>
      </c>
      <c r="B2192" s="28" t="s">
        <v>17483</v>
      </c>
      <c r="C2192" s="28" t="s">
        <v>10849</v>
      </c>
      <c r="D2192" s="28" t="s">
        <v>10850</v>
      </c>
      <c r="E2192" s="28" t="s">
        <v>9756</v>
      </c>
      <c r="F2192" s="28" t="s">
        <v>1691</v>
      </c>
      <c r="G2192" s="28" t="s">
        <v>19568</v>
      </c>
      <c r="H2192" s="28" t="s">
        <v>17419</v>
      </c>
      <c r="I2192" s="28">
        <v>0</v>
      </c>
      <c r="J2192" s="28">
        <v>0</v>
      </c>
      <c r="K2192" s="28">
        <v>1</v>
      </c>
      <c r="L2192" s="28">
        <v>0</v>
      </c>
      <c r="M2192" s="28">
        <v>0</v>
      </c>
      <c r="N2192" s="28">
        <v>2</v>
      </c>
      <c r="O2192" s="28">
        <v>2</v>
      </c>
      <c r="P2192">
        <f>VLOOKUP($A2192,'Item Detail'!$A$2:$G$3180,7,0)</f>
        <v>1</v>
      </c>
      <c r="Q2192" s="30" t="s">
        <v>20735</v>
      </c>
      <c r="R2192" s="30" t="s">
        <v>20730</v>
      </c>
      <c r="S2192" s="30" t="s">
        <v>4207</v>
      </c>
      <c r="T2192" s="30" t="s">
        <v>20732</v>
      </c>
      <c r="U2192" s="30" t="s">
        <v>20732</v>
      </c>
      <c r="V2192" s="30" t="s">
        <v>20737</v>
      </c>
      <c r="W2192" s="30" t="s">
        <v>20737</v>
      </c>
      <c r="X2192" s="30" t="s">
        <v>20737</v>
      </c>
      <c r="Y2192" s="30" t="s">
        <v>20737</v>
      </c>
      <c r="Z2192" s="30" t="s">
        <v>20737</v>
      </c>
      <c r="AA2192" s="32" t="s">
        <v>20789</v>
      </c>
    </row>
    <row r="2193" spans="1:27" x14ac:dyDescent="0.3">
      <c r="A2193" s="28" t="s">
        <v>17170</v>
      </c>
      <c r="B2193" s="28" t="s">
        <v>17715</v>
      </c>
      <c r="C2193" s="28" t="s">
        <v>17171</v>
      </c>
      <c r="D2193" s="28" t="s">
        <v>17172</v>
      </c>
      <c r="E2193" s="28" t="s">
        <v>7734</v>
      </c>
      <c r="F2193" s="28" t="s">
        <v>17763</v>
      </c>
      <c r="G2193" s="28" t="s">
        <v>19569</v>
      </c>
      <c r="H2193" s="28" t="s">
        <v>17453</v>
      </c>
      <c r="I2193" s="28">
        <v>0</v>
      </c>
      <c r="J2193" s="28">
        <v>1</v>
      </c>
      <c r="K2193" s="28">
        <v>0</v>
      </c>
      <c r="L2193" s="28">
        <v>0</v>
      </c>
      <c r="M2193" s="28">
        <v>0</v>
      </c>
      <c r="N2193" s="28">
        <v>2</v>
      </c>
      <c r="O2193" s="28">
        <v>2</v>
      </c>
      <c r="P2193">
        <f>VLOOKUP($A2193,'Item Detail'!$A$2:$G$3180,7,0)</f>
        <v>1</v>
      </c>
      <c r="Q2193" s="30" t="s">
        <v>20729</v>
      </c>
      <c r="R2193" s="30" t="s">
        <v>20730</v>
      </c>
      <c r="S2193" s="30" t="s">
        <v>20731</v>
      </c>
      <c r="T2193" s="30" t="s">
        <v>20732</v>
      </c>
      <c r="U2193" s="30" t="s">
        <v>20733</v>
      </c>
      <c r="V2193" s="30" t="s">
        <v>20734</v>
      </c>
      <c r="W2193" s="30" t="s">
        <v>20737</v>
      </c>
      <c r="X2193" s="30" t="s">
        <v>20734</v>
      </c>
      <c r="Y2193" s="30" t="s">
        <v>20737</v>
      </c>
      <c r="Z2193" s="30" t="s">
        <v>20734</v>
      </c>
      <c r="AA2193" s="32" t="s">
        <v>20790</v>
      </c>
    </row>
    <row r="2194" spans="1:27" x14ac:dyDescent="0.3">
      <c r="A2194" s="28" t="s">
        <v>2061</v>
      </c>
      <c r="B2194" s="28" t="s">
        <v>17458</v>
      </c>
      <c r="C2194" s="28" t="s">
        <v>13246</v>
      </c>
      <c r="D2194" s="28" t="s">
        <v>7904</v>
      </c>
      <c r="E2194" s="28" t="s">
        <v>7800</v>
      </c>
      <c r="F2194" s="28" t="s">
        <v>2063</v>
      </c>
      <c r="G2194" s="28" t="s">
        <v>19570</v>
      </c>
      <c r="H2194" s="28" t="s">
        <v>17428</v>
      </c>
      <c r="I2194" s="28">
        <v>0</v>
      </c>
      <c r="J2194" s="28">
        <v>0</v>
      </c>
      <c r="K2194" s="28">
        <v>1</v>
      </c>
      <c r="L2194" s="28">
        <v>0</v>
      </c>
      <c r="M2194" s="28">
        <v>0</v>
      </c>
      <c r="N2194" s="28">
        <v>2</v>
      </c>
      <c r="O2194" s="28">
        <v>2</v>
      </c>
      <c r="P2194">
        <f>VLOOKUP($A2194,'Item Detail'!$A$2:$G$3180,7,0)</f>
        <v>1</v>
      </c>
      <c r="Q2194" s="30" t="s">
        <v>20741</v>
      </c>
      <c r="R2194" s="30" t="s">
        <v>20730</v>
      </c>
      <c r="S2194" s="30" t="s">
        <v>20742</v>
      </c>
      <c r="T2194" s="30" t="s">
        <v>20732</v>
      </c>
      <c r="U2194" s="30" t="s">
        <v>20732</v>
      </c>
      <c r="V2194" s="30" t="s">
        <v>20737</v>
      </c>
      <c r="W2194" s="30" t="s">
        <v>20737</v>
      </c>
      <c r="X2194" s="30" t="s">
        <v>20737</v>
      </c>
      <c r="Y2194" s="30" t="s">
        <v>20737</v>
      </c>
      <c r="Z2194" s="30" t="s">
        <v>20737</v>
      </c>
      <c r="AA2194" s="32" t="s">
        <v>20789</v>
      </c>
    </row>
    <row r="2195" spans="1:27" x14ac:dyDescent="0.3">
      <c r="A2195" s="28" t="s">
        <v>6044</v>
      </c>
      <c r="B2195" s="28" t="s">
        <v>17420</v>
      </c>
      <c r="C2195" s="28" t="s">
        <v>15028</v>
      </c>
      <c r="D2195" s="28" t="s">
        <v>15029</v>
      </c>
      <c r="E2195" s="28" t="s">
        <v>7710</v>
      </c>
      <c r="F2195" s="28" t="s">
        <v>4208</v>
      </c>
      <c r="G2195" s="28" t="s">
        <v>19571</v>
      </c>
      <c r="H2195" s="28" t="s">
        <v>17419</v>
      </c>
      <c r="I2195" s="28">
        <v>0</v>
      </c>
      <c r="J2195" s="28">
        <v>1</v>
      </c>
      <c r="K2195" s="28">
        <v>0</v>
      </c>
      <c r="L2195" s="28">
        <v>0</v>
      </c>
      <c r="M2195" s="28">
        <v>0</v>
      </c>
      <c r="N2195" s="28">
        <v>2</v>
      </c>
      <c r="O2195" s="28">
        <v>2</v>
      </c>
      <c r="P2195">
        <f>VLOOKUP($A2195,'Item Detail'!$A$2:$G$3180,7,0)</f>
        <v>1</v>
      </c>
      <c r="Q2195" s="30" t="s">
        <v>20747</v>
      </c>
      <c r="R2195" s="30" t="s">
        <v>20730</v>
      </c>
      <c r="S2195" s="30" t="s">
        <v>4207</v>
      </c>
      <c r="T2195" s="30" t="s">
        <v>20732</v>
      </c>
      <c r="U2195" s="30" t="s">
        <v>20732</v>
      </c>
      <c r="V2195" s="30" t="s">
        <v>20737</v>
      </c>
      <c r="W2195" s="30" t="s">
        <v>20737</v>
      </c>
      <c r="X2195" s="30" t="s">
        <v>20737</v>
      </c>
      <c r="Y2195" s="30" t="s">
        <v>20737</v>
      </c>
      <c r="Z2195" s="30" t="s">
        <v>20737</v>
      </c>
      <c r="AA2195" s="32" t="s">
        <v>20785</v>
      </c>
    </row>
    <row r="2196" spans="1:27" x14ac:dyDescent="0.3">
      <c r="A2196" s="28" t="s">
        <v>4564</v>
      </c>
      <c r="B2196" s="28" t="s">
        <v>17732</v>
      </c>
      <c r="C2196" s="28" t="s">
        <v>4565</v>
      </c>
      <c r="D2196" s="28" t="s">
        <v>8790</v>
      </c>
      <c r="E2196" s="28" t="s">
        <v>7716</v>
      </c>
      <c r="F2196" s="28" t="s">
        <v>4339</v>
      </c>
      <c r="G2196" s="28" t="s">
        <v>19572</v>
      </c>
      <c r="H2196" s="28" t="s">
        <v>17419</v>
      </c>
      <c r="I2196" s="28">
        <v>0</v>
      </c>
      <c r="J2196" s="28">
        <v>0</v>
      </c>
      <c r="K2196" s="28">
        <v>1</v>
      </c>
      <c r="L2196" s="28">
        <v>0</v>
      </c>
      <c r="M2196" s="28">
        <v>0</v>
      </c>
      <c r="N2196" s="28">
        <v>2</v>
      </c>
      <c r="O2196" s="28">
        <v>2</v>
      </c>
      <c r="P2196">
        <f>VLOOKUP($A2196,'Item Detail'!$A$2:$G$3180,7,0)</f>
        <v>1</v>
      </c>
      <c r="Q2196" s="30" t="s">
        <v>20735</v>
      </c>
      <c r="R2196" s="30" t="s">
        <v>20730</v>
      </c>
      <c r="S2196" s="30" t="s">
        <v>4207</v>
      </c>
      <c r="T2196" s="30" t="s">
        <v>20732</v>
      </c>
      <c r="U2196" s="30" t="s">
        <v>20732</v>
      </c>
      <c r="V2196" s="30" t="s">
        <v>20737</v>
      </c>
      <c r="W2196" s="30" t="s">
        <v>20737</v>
      </c>
      <c r="X2196" s="30" t="s">
        <v>20737</v>
      </c>
      <c r="Y2196" s="30" t="s">
        <v>20737</v>
      </c>
      <c r="Z2196" s="30" t="s">
        <v>20737</v>
      </c>
      <c r="AA2196" s="32" t="s">
        <v>20789</v>
      </c>
    </row>
    <row r="2197" spans="1:27" x14ac:dyDescent="0.3">
      <c r="A2197" s="28" t="s">
        <v>11903</v>
      </c>
      <c r="B2197" s="28" t="s">
        <v>17513</v>
      </c>
      <c r="C2197" s="28" t="s">
        <v>11904</v>
      </c>
      <c r="D2197" s="28" t="s">
        <v>11905</v>
      </c>
      <c r="E2197" s="28" t="s">
        <v>11906</v>
      </c>
      <c r="F2197" s="28" t="s">
        <v>2037</v>
      </c>
      <c r="G2197" s="28" t="s">
        <v>19573</v>
      </c>
      <c r="H2197" s="28" t="s">
        <v>17413</v>
      </c>
      <c r="I2197" s="28">
        <v>0</v>
      </c>
      <c r="J2197" s="28">
        <v>0</v>
      </c>
      <c r="K2197" s="28">
        <v>1</v>
      </c>
      <c r="L2197" s="28">
        <v>0</v>
      </c>
      <c r="M2197" s="28">
        <v>0</v>
      </c>
      <c r="N2197" s="28">
        <v>2</v>
      </c>
      <c r="O2197" s="28">
        <v>2</v>
      </c>
      <c r="P2197">
        <f>VLOOKUP($A2197,'Item Detail'!$A$2:$G$3180,7,0)</f>
        <v>1</v>
      </c>
      <c r="Q2197" s="30" t="s">
        <v>20754</v>
      </c>
      <c r="R2197" s="30" t="s">
        <v>20730</v>
      </c>
      <c r="S2197" s="30" t="s">
        <v>20731</v>
      </c>
      <c r="T2197" s="30" t="s">
        <v>20732</v>
      </c>
      <c r="U2197" s="30" t="s">
        <v>20732</v>
      </c>
      <c r="V2197" s="30" t="s">
        <v>20734</v>
      </c>
      <c r="W2197" s="30" t="s">
        <v>20734</v>
      </c>
      <c r="X2197" s="30" t="s">
        <v>20734</v>
      </c>
      <c r="Y2197" s="30" t="s">
        <v>20734</v>
      </c>
      <c r="Z2197" s="30" t="s">
        <v>20734</v>
      </c>
      <c r="AA2197" s="32" t="s">
        <v>20788</v>
      </c>
    </row>
    <row r="2198" spans="1:27" x14ac:dyDescent="0.3">
      <c r="A2198" s="28" t="s">
        <v>3130</v>
      </c>
      <c r="B2198" s="28" t="s">
        <v>17458</v>
      </c>
      <c r="C2198" s="28" t="s">
        <v>11000</v>
      </c>
      <c r="D2198" s="28" t="s">
        <v>11001</v>
      </c>
      <c r="E2198" s="28" t="s">
        <v>9159</v>
      </c>
      <c r="F2198" s="28" t="s">
        <v>3132</v>
      </c>
      <c r="G2198" s="28" t="s">
        <v>19574</v>
      </c>
      <c r="H2198" s="28" t="s">
        <v>17428</v>
      </c>
      <c r="I2198" s="28">
        <v>1</v>
      </c>
      <c r="J2198" s="28">
        <v>0</v>
      </c>
      <c r="K2198" s="28">
        <v>0</v>
      </c>
      <c r="L2198" s="28">
        <v>0</v>
      </c>
      <c r="M2198" s="28">
        <v>0</v>
      </c>
      <c r="N2198" s="28">
        <v>2</v>
      </c>
      <c r="O2198" s="28">
        <v>2</v>
      </c>
      <c r="P2198">
        <f>VLOOKUP($A2198,'Item Detail'!$A$2:$G$3180,7,0)</f>
        <v>1</v>
      </c>
      <c r="Q2198" s="30" t="s">
        <v>20741</v>
      </c>
      <c r="R2198" s="30" t="s">
        <v>20730</v>
      </c>
      <c r="S2198" s="30" t="s">
        <v>20742</v>
      </c>
      <c r="T2198" s="30" t="s">
        <v>20732</v>
      </c>
      <c r="U2198" s="30" t="s">
        <v>20732</v>
      </c>
      <c r="V2198" s="30" t="s">
        <v>20737</v>
      </c>
      <c r="W2198" s="30" t="s">
        <v>20737</v>
      </c>
      <c r="X2198" s="30" t="s">
        <v>20737</v>
      </c>
      <c r="Y2198" s="30" t="s">
        <v>20737</v>
      </c>
      <c r="Z2198" s="30" t="s">
        <v>20737</v>
      </c>
      <c r="AA2198" s="32" t="s">
        <v>20789</v>
      </c>
    </row>
    <row r="2199" spans="1:27" x14ac:dyDescent="0.3">
      <c r="A2199" s="28" t="s">
        <v>6283</v>
      </c>
      <c r="B2199" s="28" t="s">
        <v>17458</v>
      </c>
      <c r="C2199" s="28" t="s">
        <v>12336</v>
      </c>
      <c r="D2199" s="28" t="s">
        <v>12337</v>
      </c>
      <c r="E2199" s="28" t="s">
        <v>7716</v>
      </c>
      <c r="F2199" s="28" t="s">
        <v>3481</v>
      </c>
      <c r="G2199" s="28" t="s">
        <v>19575</v>
      </c>
      <c r="H2199" s="28" t="s">
        <v>17419</v>
      </c>
      <c r="I2199" s="28">
        <v>0</v>
      </c>
      <c r="J2199" s="28">
        <v>0</v>
      </c>
      <c r="K2199" s="28">
        <v>1</v>
      </c>
      <c r="L2199" s="28">
        <v>0</v>
      </c>
      <c r="M2199" s="28">
        <v>0</v>
      </c>
      <c r="N2199" s="28">
        <v>2</v>
      </c>
      <c r="O2199" s="28">
        <v>2</v>
      </c>
      <c r="P2199">
        <f>VLOOKUP($A2199,'Item Detail'!$A$2:$G$3180,7,0)</f>
        <v>1</v>
      </c>
      <c r="Q2199" s="30" t="s">
        <v>20735</v>
      </c>
      <c r="R2199" s="30" t="s">
        <v>20730</v>
      </c>
      <c r="S2199" s="30" t="s">
        <v>4207</v>
      </c>
      <c r="T2199" s="30" t="s">
        <v>20732</v>
      </c>
      <c r="U2199" s="30" t="s">
        <v>20732</v>
      </c>
      <c r="V2199" s="30" t="s">
        <v>20737</v>
      </c>
      <c r="W2199" s="30" t="s">
        <v>20737</v>
      </c>
      <c r="X2199" s="30" t="s">
        <v>20737</v>
      </c>
      <c r="Y2199" s="30" t="s">
        <v>20737</v>
      </c>
      <c r="Z2199" s="30" t="s">
        <v>20737</v>
      </c>
      <c r="AA2199" s="32" t="s">
        <v>20789</v>
      </c>
    </row>
    <row r="2200" spans="1:27" x14ac:dyDescent="0.3">
      <c r="A2200" s="28" t="s">
        <v>4562</v>
      </c>
      <c r="B2200" s="28" t="s">
        <v>17732</v>
      </c>
      <c r="C2200" s="28" t="s">
        <v>11381</v>
      </c>
      <c r="D2200" s="28" t="s">
        <v>11382</v>
      </c>
      <c r="E2200" s="28" t="s">
        <v>7716</v>
      </c>
      <c r="F2200" s="28" t="s">
        <v>4339</v>
      </c>
      <c r="G2200" s="28" t="s">
        <v>19576</v>
      </c>
      <c r="H2200" s="28" t="s">
        <v>17419</v>
      </c>
      <c r="I2200" s="28">
        <v>0</v>
      </c>
      <c r="J2200" s="28">
        <v>0</v>
      </c>
      <c r="K2200" s="28">
        <v>1</v>
      </c>
      <c r="L2200" s="28">
        <v>0</v>
      </c>
      <c r="M2200" s="28">
        <v>0</v>
      </c>
      <c r="N2200" s="28">
        <v>2</v>
      </c>
      <c r="O2200" s="28">
        <v>2</v>
      </c>
      <c r="P2200">
        <f>VLOOKUP($A2200,'Item Detail'!$A$2:$G$3180,7,0)</f>
        <v>1</v>
      </c>
      <c r="Q2200" s="30" t="s">
        <v>20735</v>
      </c>
      <c r="R2200" s="30" t="s">
        <v>20730</v>
      </c>
      <c r="S2200" s="30" t="s">
        <v>4207</v>
      </c>
      <c r="T2200" s="30" t="s">
        <v>20732</v>
      </c>
      <c r="U2200" s="30" t="s">
        <v>20732</v>
      </c>
      <c r="V2200" s="30" t="s">
        <v>20737</v>
      </c>
      <c r="W2200" s="30" t="s">
        <v>20737</v>
      </c>
      <c r="X2200" s="30" t="s">
        <v>20737</v>
      </c>
      <c r="Y2200" s="30" t="s">
        <v>20737</v>
      </c>
      <c r="Z2200" s="30" t="s">
        <v>20737</v>
      </c>
      <c r="AA2200" s="32" t="s">
        <v>20789</v>
      </c>
    </row>
    <row r="2201" spans="1:27" x14ac:dyDescent="0.3">
      <c r="A2201" s="28" t="s">
        <v>5854</v>
      </c>
      <c r="B2201" s="28" t="s">
        <v>17458</v>
      </c>
      <c r="C2201" s="28" t="s">
        <v>14504</v>
      </c>
      <c r="D2201" s="28" t="s">
        <v>14505</v>
      </c>
      <c r="E2201" s="28" t="s">
        <v>7716</v>
      </c>
      <c r="F2201" s="28" t="s">
        <v>3481</v>
      </c>
      <c r="G2201" s="28" t="s">
        <v>19577</v>
      </c>
      <c r="H2201" s="28" t="s">
        <v>17419</v>
      </c>
      <c r="I2201" s="28">
        <v>1</v>
      </c>
      <c r="J2201" s="28">
        <v>0</v>
      </c>
      <c r="K2201" s="28">
        <v>0</v>
      </c>
      <c r="L2201" s="28">
        <v>0</v>
      </c>
      <c r="M2201" s="28">
        <v>0</v>
      </c>
      <c r="N2201" s="28">
        <v>2</v>
      </c>
      <c r="O2201" s="28">
        <v>2</v>
      </c>
      <c r="P2201">
        <f>VLOOKUP($A2201,'Item Detail'!$A$2:$G$3180,7,0)</f>
        <v>1</v>
      </c>
      <c r="Q2201" s="30" t="s">
        <v>20735</v>
      </c>
      <c r="R2201" s="30" t="s">
        <v>20730</v>
      </c>
      <c r="S2201" s="30" t="s">
        <v>4207</v>
      </c>
      <c r="T2201" s="30" t="s">
        <v>20732</v>
      </c>
      <c r="U2201" s="30" t="s">
        <v>20732</v>
      </c>
      <c r="V2201" s="30" t="s">
        <v>20737</v>
      </c>
      <c r="W2201" s="30" t="s">
        <v>20737</v>
      </c>
      <c r="X2201" s="30" t="s">
        <v>20737</v>
      </c>
      <c r="Y2201" s="30" t="s">
        <v>20737</v>
      </c>
      <c r="Z2201" s="30" t="s">
        <v>20737</v>
      </c>
      <c r="AA2201" s="32" t="s">
        <v>20789</v>
      </c>
    </row>
    <row r="2202" spans="1:27" x14ac:dyDescent="0.3">
      <c r="A2202" s="28" t="s">
        <v>15727</v>
      </c>
      <c r="B2202" s="28" t="s">
        <v>17483</v>
      </c>
      <c r="C2202" s="28" t="s">
        <v>15728</v>
      </c>
      <c r="D2202" s="28" t="s">
        <v>15729</v>
      </c>
      <c r="E2202" s="28" t="s">
        <v>7734</v>
      </c>
      <c r="F2202" s="28" t="s">
        <v>3208</v>
      </c>
      <c r="G2202" s="28" t="s">
        <v>19578</v>
      </c>
      <c r="H2202" s="28" t="s">
        <v>17412</v>
      </c>
      <c r="I2202" s="28">
        <v>0</v>
      </c>
      <c r="J2202" s="28">
        <v>0</v>
      </c>
      <c r="K2202" s="28">
        <v>1</v>
      </c>
      <c r="L2202" s="28">
        <v>0</v>
      </c>
      <c r="M2202" s="28">
        <v>0</v>
      </c>
      <c r="N2202" s="28">
        <v>2</v>
      </c>
      <c r="O2202" s="28">
        <v>2</v>
      </c>
      <c r="P2202">
        <f>VLOOKUP($A2202,'Item Detail'!$A$2:$G$3180,7,0)</f>
        <v>1</v>
      </c>
      <c r="Q2202" s="30" t="s">
        <v>20729</v>
      </c>
      <c r="R2202" s="30" t="s">
        <v>20730</v>
      </c>
      <c r="S2202" s="30" t="s">
        <v>20731</v>
      </c>
      <c r="T2202" s="30" t="s">
        <v>20732</v>
      </c>
      <c r="U2202" s="30" t="s">
        <v>20733</v>
      </c>
      <c r="V2202" s="30" t="s">
        <v>20734</v>
      </c>
      <c r="W2202" s="30" t="s">
        <v>20734</v>
      </c>
      <c r="X2202" s="30" t="s">
        <v>20734</v>
      </c>
      <c r="Y2202" s="30" t="s">
        <v>20734</v>
      </c>
      <c r="Z2202" s="30" t="s">
        <v>20734</v>
      </c>
      <c r="AA2202" s="32" t="s">
        <v>20788</v>
      </c>
    </row>
    <row r="2203" spans="1:27" x14ac:dyDescent="0.3">
      <c r="A2203" s="28" t="s">
        <v>4940</v>
      </c>
      <c r="B2203" s="28" t="s">
        <v>17465</v>
      </c>
      <c r="C2203" s="28" t="s">
        <v>10793</v>
      </c>
      <c r="D2203" s="28" t="s">
        <v>10794</v>
      </c>
      <c r="E2203" s="28" t="s">
        <v>7716</v>
      </c>
      <c r="F2203" s="28" t="s">
        <v>3321</v>
      </c>
      <c r="G2203" s="28" t="s">
        <v>19579</v>
      </c>
      <c r="H2203" s="28" t="s">
        <v>17419</v>
      </c>
      <c r="I2203" s="28">
        <v>0</v>
      </c>
      <c r="J2203" s="28">
        <v>1</v>
      </c>
      <c r="K2203" s="28">
        <v>0</v>
      </c>
      <c r="L2203" s="28">
        <v>0</v>
      </c>
      <c r="M2203" s="28">
        <v>0</v>
      </c>
      <c r="N2203" s="28">
        <v>2</v>
      </c>
      <c r="O2203" s="28">
        <v>2</v>
      </c>
      <c r="P2203">
        <f>VLOOKUP($A2203,'Item Detail'!$A$2:$G$3180,7,0)</f>
        <v>1</v>
      </c>
      <c r="Q2203" s="30" t="s">
        <v>20735</v>
      </c>
      <c r="R2203" s="30" t="s">
        <v>20752</v>
      </c>
      <c r="S2203" s="30" t="s">
        <v>20752</v>
      </c>
      <c r="T2203" s="30" t="s">
        <v>20732</v>
      </c>
      <c r="U2203" s="30" t="s">
        <v>20732</v>
      </c>
      <c r="V2203" s="30" t="s">
        <v>20737</v>
      </c>
      <c r="W2203" s="30" t="s">
        <v>20737</v>
      </c>
      <c r="X2203" s="30" t="s">
        <v>20737</v>
      </c>
      <c r="Y2203" s="30" t="s">
        <v>20737</v>
      </c>
      <c r="Z2203" s="30" t="s">
        <v>20737</v>
      </c>
      <c r="AA2203" s="32" t="s">
        <v>20786</v>
      </c>
    </row>
    <row r="2204" spans="1:27" x14ac:dyDescent="0.3">
      <c r="A2204" s="28" t="s">
        <v>7310</v>
      </c>
      <c r="B2204" s="28" t="s">
        <v>17489</v>
      </c>
      <c r="C2204" s="28" t="s">
        <v>11802</v>
      </c>
      <c r="D2204" s="28" t="s">
        <v>11803</v>
      </c>
      <c r="E2204" s="28" t="s">
        <v>8554</v>
      </c>
      <c r="F2204" s="28" t="s">
        <v>1608</v>
      </c>
      <c r="G2204" s="28" t="s">
        <v>19580</v>
      </c>
      <c r="H2204" s="28" t="s">
        <v>17419</v>
      </c>
      <c r="I2204" s="28">
        <v>1</v>
      </c>
      <c r="J2204" s="28">
        <v>0</v>
      </c>
      <c r="K2204" s="28">
        <v>0</v>
      </c>
      <c r="L2204" s="28">
        <v>0</v>
      </c>
      <c r="M2204" s="28">
        <v>0</v>
      </c>
      <c r="N2204" s="28">
        <v>2</v>
      </c>
      <c r="O2204" s="28">
        <v>2</v>
      </c>
      <c r="P2204">
        <f>VLOOKUP($A2204,'Item Detail'!$A$2:$G$3180,7,0)</f>
        <v>1</v>
      </c>
      <c r="Q2204" s="30" t="s">
        <v>20735</v>
      </c>
      <c r="R2204" s="30" t="s">
        <v>20730</v>
      </c>
      <c r="S2204" s="30" t="s">
        <v>4207</v>
      </c>
      <c r="T2204" s="30" t="s">
        <v>20732</v>
      </c>
      <c r="U2204" s="30" t="s">
        <v>20732</v>
      </c>
      <c r="V2204" s="30" t="s">
        <v>20737</v>
      </c>
      <c r="W2204" s="30" t="s">
        <v>20737</v>
      </c>
      <c r="X2204" s="30" t="s">
        <v>20737</v>
      </c>
      <c r="Y2204" s="30" t="s">
        <v>20737</v>
      </c>
      <c r="Z2204" s="30" t="s">
        <v>20737</v>
      </c>
      <c r="AA2204" s="32" t="s">
        <v>20789</v>
      </c>
    </row>
    <row r="2205" spans="1:27" x14ac:dyDescent="0.3">
      <c r="A2205" s="28" t="s">
        <v>11568</v>
      </c>
      <c r="B2205" s="28" t="s">
        <v>17458</v>
      </c>
      <c r="C2205" s="28" t="s">
        <v>11569</v>
      </c>
      <c r="D2205" s="28" t="s">
        <v>11570</v>
      </c>
      <c r="E2205" s="28" t="s">
        <v>7684</v>
      </c>
      <c r="F2205" s="28" t="s">
        <v>18149</v>
      </c>
      <c r="G2205" s="28" t="s">
        <v>19581</v>
      </c>
      <c r="H2205" s="28" t="s">
        <v>17413</v>
      </c>
      <c r="I2205" s="28">
        <v>0</v>
      </c>
      <c r="J2205" s="28">
        <v>0</v>
      </c>
      <c r="K2205" s="28">
        <v>1</v>
      </c>
      <c r="L2205" s="28">
        <v>0</v>
      </c>
      <c r="M2205" s="28">
        <v>0</v>
      </c>
      <c r="N2205" s="28">
        <v>2</v>
      </c>
      <c r="O2205" s="28">
        <v>2</v>
      </c>
      <c r="P2205">
        <f>VLOOKUP($A2205,'Item Detail'!$A$2:$G$3180,7,0)</f>
        <v>1</v>
      </c>
      <c r="Q2205" s="30" t="s">
        <v>20739</v>
      </c>
      <c r="R2205" s="30" t="s">
        <v>20730</v>
      </c>
      <c r="S2205" s="30" t="s">
        <v>20731</v>
      </c>
      <c r="T2205" s="30" t="s">
        <v>20732</v>
      </c>
      <c r="U2205" s="30" t="s">
        <v>20736</v>
      </c>
      <c r="V2205" s="30" t="s">
        <v>20734</v>
      </c>
      <c r="W2205" s="30" t="s">
        <v>20734</v>
      </c>
      <c r="X2205" s="30" t="s">
        <v>20734</v>
      </c>
      <c r="Y2205" s="30" t="s">
        <v>20734</v>
      </c>
      <c r="Z2205" s="30" t="s">
        <v>20734</v>
      </c>
      <c r="AA2205" s="32" t="s">
        <v>20788</v>
      </c>
    </row>
    <row r="2206" spans="1:27" x14ac:dyDescent="0.3">
      <c r="A2206" s="28" t="s">
        <v>5462</v>
      </c>
      <c r="B2206" s="28" t="s">
        <v>17513</v>
      </c>
      <c r="C2206" s="28" t="s">
        <v>5463</v>
      </c>
      <c r="D2206" s="28" t="s">
        <v>13887</v>
      </c>
      <c r="E2206" s="28" t="s">
        <v>13888</v>
      </c>
      <c r="F2206" s="28" t="s">
        <v>5464</v>
      </c>
      <c r="G2206" s="28" t="s">
        <v>19582</v>
      </c>
      <c r="H2206" s="28" t="s">
        <v>17419</v>
      </c>
      <c r="I2206" s="28">
        <v>0</v>
      </c>
      <c r="J2206" s="28">
        <v>0</v>
      </c>
      <c r="K2206" s="28">
        <v>1</v>
      </c>
      <c r="L2206" s="28">
        <v>0</v>
      </c>
      <c r="M2206" s="28">
        <v>0</v>
      </c>
      <c r="N2206" s="28">
        <v>2</v>
      </c>
      <c r="O2206" s="28">
        <v>2</v>
      </c>
      <c r="P2206">
        <f>VLOOKUP($A2206,'Item Detail'!$A$2:$G$3180,7,0)</f>
        <v>1</v>
      </c>
      <c r="Q2206" s="30" t="s">
        <v>20735</v>
      </c>
      <c r="R2206" s="30" t="s">
        <v>20730</v>
      </c>
      <c r="S2206" s="30" t="s">
        <v>4207</v>
      </c>
      <c r="T2206" s="30" t="s">
        <v>20732</v>
      </c>
      <c r="U2206" s="30" t="s">
        <v>20732</v>
      </c>
      <c r="V2206" s="30" t="s">
        <v>20737</v>
      </c>
      <c r="W2206" s="30" t="s">
        <v>20737</v>
      </c>
      <c r="X2206" s="30" t="s">
        <v>20737</v>
      </c>
      <c r="Y2206" s="30" t="s">
        <v>20737</v>
      </c>
      <c r="Z2206" s="30" t="s">
        <v>20737</v>
      </c>
      <c r="AA2206" s="32" t="s">
        <v>20789</v>
      </c>
    </row>
    <row r="2207" spans="1:27" x14ac:dyDescent="0.3">
      <c r="A2207" s="28" t="s">
        <v>15290</v>
      </c>
      <c r="B2207" s="28" t="s">
        <v>17489</v>
      </c>
      <c r="C2207" s="28" t="s">
        <v>15291</v>
      </c>
      <c r="D2207" s="28" t="s">
        <v>8886</v>
      </c>
      <c r="E2207" s="28" t="s">
        <v>9456</v>
      </c>
      <c r="F2207" s="28" t="s">
        <v>1716</v>
      </c>
      <c r="G2207" s="28" t="s">
        <v>19583</v>
      </c>
      <c r="H2207" s="28" t="s">
        <v>17453</v>
      </c>
      <c r="I2207" s="28">
        <v>0</v>
      </c>
      <c r="J2207" s="28">
        <v>0</v>
      </c>
      <c r="K2207" s="28">
        <v>0</v>
      </c>
      <c r="L2207" s="28">
        <v>0</v>
      </c>
      <c r="M2207" s="28">
        <v>1</v>
      </c>
      <c r="N2207" s="28">
        <v>2</v>
      </c>
      <c r="O2207" s="28">
        <v>2</v>
      </c>
      <c r="P2207">
        <f>VLOOKUP($A2207,'Item Detail'!$A$2:$G$3180,7,0)</f>
        <v>1</v>
      </c>
      <c r="Q2207" s="30" t="s">
        <v>20729</v>
      </c>
      <c r="R2207" s="30" t="s">
        <v>20730</v>
      </c>
      <c r="S2207" s="30" t="s">
        <v>20731</v>
      </c>
      <c r="T2207" s="30" t="s">
        <v>20732</v>
      </c>
      <c r="U2207" s="30" t="s">
        <v>20732</v>
      </c>
      <c r="V2207" s="30" t="s">
        <v>20734</v>
      </c>
      <c r="W2207" s="30" t="s">
        <v>20737</v>
      </c>
      <c r="X2207" s="30" t="s">
        <v>20734</v>
      </c>
      <c r="Y2207" s="30" t="s">
        <v>20737</v>
      </c>
      <c r="Z2207" s="30" t="s">
        <v>20737</v>
      </c>
      <c r="AA2207" s="32" t="s">
        <v>20790</v>
      </c>
    </row>
    <row r="2208" spans="1:27" x14ac:dyDescent="0.3">
      <c r="A2208" s="28" t="s">
        <v>6949</v>
      </c>
      <c r="B2208" s="28" t="s">
        <v>17465</v>
      </c>
      <c r="C2208" s="28" t="s">
        <v>13973</v>
      </c>
      <c r="D2208" s="28" t="s">
        <v>14944</v>
      </c>
      <c r="E2208" s="28" t="s">
        <v>7716</v>
      </c>
      <c r="F2208" s="28" t="s">
        <v>18270</v>
      </c>
      <c r="G2208" s="28" t="s">
        <v>19584</v>
      </c>
      <c r="H2208" s="28" t="s">
        <v>17419</v>
      </c>
      <c r="I2208" s="28">
        <v>0</v>
      </c>
      <c r="J2208" s="28">
        <v>0</v>
      </c>
      <c r="K2208" s="28">
        <v>0</v>
      </c>
      <c r="L2208" s="28">
        <v>0</v>
      </c>
      <c r="M2208" s="28">
        <v>1</v>
      </c>
      <c r="N2208" s="28">
        <v>2</v>
      </c>
      <c r="O2208" s="28">
        <v>2</v>
      </c>
      <c r="P2208">
        <f>VLOOKUP($A2208,'Item Detail'!$A$2:$G$3180,7,0)</f>
        <v>1</v>
      </c>
      <c r="Q2208" s="30" t="s">
        <v>20735</v>
      </c>
      <c r="R2208" s="30" t="s">
        <v>20730</v>
      </c>
      <c r="S2208" s="30" t="s">
        <v>4207</v>
      </c>
      <c r="T2208" s="30" t="s">
        <v>20732</v>
      </c>
      <c r="U2208" s="30" t="s">
        <v>20733</v>
      </c>
      <c r="V2208" s="30" t="s">
        <v>20737</v>
      </c>
      <c r="W2208" s="30" t="s">
        <v>20737</v>
      </c>
      <c r="X2208" s="30" t="s">
        <v>20737</v>
      </c>
      <c r="Y2208" s="30" t="s">
        <v>20737</v>
      </c>
      <c r="Z2208" s="30" t="s">
        <v>20737</v>
      </c>
      <c r="AA2208" s="32" t="s">
        <v>20789</v>
      </c>
    </row>
    <row r="2209" spans="1:27" x14ac:dyDescent="0.3">
      <c r="A2209" s="28" t="s">
        <v>15443</v>
      </c>
      <c r="B2209" s="28" t="s">
        <v>17422</v>
      </c>
      <c r="C2209" s="28" t="s">
        <v>15444</v>
      </c>
      <c r="D2209" s="28" t="s">
        <v>15445</v>
      </c>
      <c r="E2209" s="28" t="s">
        <v>15446</v>
      </c>
      <c r="F2209" s="28" t="s">
        <v>1814</v>
      </c>
      <c r="G2209" s="28" t="s">
        <v>19585</v>
      </c>
      <c r="H2209" s="28" t="s">
        <v>17413</v>
      </c>
      <c r="I2209" s="28">
        <v>0</v>
      </c>
      <c r="J2209" s="28">
        <v>0</v>
      </c>
      <c r="K2209" s="28">
        <v>1</v>
      </c>
      <c r="L2209" s="28">
        <v>0</v>
      </c>
      <c r="M2209" s="28">
        <v>0</v>
      </c>
      <c r="N2209" s="28">
        <v>2</v>
      </c>
      <c r="O2209" s="28">
        <v>2</v>
      </c>
      <c r="P2209">
        <f>VLOOKUP($A2209,'Item Detail'!$A$2:$G$3180,7,0)</f>
        <v>1</v>
      </c>
      <c r="Q2209" s="30" t="s">
        <v>20729</v>
      </c>
      <c r="R2209" s="30" t="s">
        <v>20730</v>
      </c>
      <c r="S2209" s="30" t="s">
        <v>20731</v>
      </c>
      <c r="T2209" s="30" t="s">
        <v>20732</v>
      </c>
      <c r="U2209" s="30" t="s">
        <v>20732</v>
      </c>
      <c r="V2209" s="30" t="s">
        <v>20734</v>
      </c>
      <c r="W2209" s="30" t="s">
        <v>20734</v>
      </c>
      <c r="X2209" s="30" t="s">
        <v>20734</v>
      </c>
      <c r="Y2209" s="30" t="s">
        <v>20737</v>
      </c>
      <c r="Z2209" s="30" t="s">
        <v>20737</v>
      </c>
      <c r="AA2209" s="32" t="s">
        <v>20788</v>
      </c>
    </row>
    <row r="2210" spans="1:27" x14ac:dyDescent="0.3">
      <c r="A2210" s="28" t="s">
        <v>5429</v>
      </c>
      <c r="B2210" s="28" t="s">
        <v>17447</v>
      </c>
      <c r="C2210" s="28" t="s">
        <v>16798</v>
      </c>
      <c r="D2210" s="28" t="s">
        <v>8800</v>
      </c>
      <c r="E2210" s="28" t="s">
        <v>8447</v>
      </c>
      <c r="F2210" s="28" t="s">
        <v>17673</v>
      </c>
      <c r="G2210" s="28" t="s">
        <v>19586</v>
      </c>
      <c r="H2210" s="28" t="s">
        <v>17419</v>
      </c>
      <c r="I2210" s="28">
        <v>0</v>
      </c>
      <c r="J2210" s="28">
        <v>0</v>
      </c>
      <c r="K2210" s="28">
        <v>1</v>
      </c>
      <c r="L2210" s="28">
        <v>0</v>
      </c>
      <c r="M2210" s="28">
        <v>0</v>
      </c>
      <c r="N2210" s="28">
        <v>2</v>
      </c>
      <c r="O2210" s="28">
        <v>2</v>
      </c>
      <c r="P2210">
        <f>VLOOKUP($A2210,'Item Detail'!$A$2:$G$3180,7,0)</f>
        <v>1</v>
      </c>
      <c r="Q2210" s="30" t="s">
        <v>20735</v>
      </c>
      <c r="R2210" s="30" t="s">
        <v>20730</v>
      </c>
      <c r="S2210" s="30" t="s">
        <v>4207</v>
      </c>
      <c r="T2210" s="30" t="s">
        <v>20732</v>
      </c>
      <c r="U2210" s="30" t="s">
        <v>20732</v>
      </c>
      <c r="V2210" s="30" t="s">
        <v>20737</v>
      </c>
      <c r="W2210" s="30" t="s">
        <v>20737</v>
      </c>
      <c r="X2210" s="30" t="s">
        <v>20737</v>
      </c>
      <c r="Y2210" s="30" t="s">
        <v>20737</v>
      </c>
      <c r="Z2210" s="30" t="s">
        <v>20737</v>
      </c>
      <c r="AA2210" s="32" t="s">
        <v>20789</v>
      </c>
    </row>
    <row r="2211" spans="1:27" x14ac:dyDescent="0.3">
      <c r="A2211" s="28" t="s">
        <v>7384</v>
      </c>
      <c r="B2211" s="28" t="s">
        <v>17422</v>
      </c>
      <c r="C2211" s="28" t="s">
        <v>15083</v>
      </c>
      <c r="D2211" s="28" t="s">
        <v>7677</v>
      </c>
      <c r="E2211" s="28" t="s">
        <v>7716</v>
      </c>
      <c r="F2211" s="28" t="s">
        <v>19587</v>
      </c>
      <c r="G2211" s="28" t="s">
        <v>19588</v>
      </c>
      <c r="H2211" s="28" t="s">
        <v>17419</v>
      </c>
      <c r="I2211" s="28">
        <v>1</v>
      </c>
      <c r="J2211" s="28">
        <v>0</v>
      </c>
      <c r="K2211" s="28">
        <v>0</v>
      </c>
      <c r="L2211" s="28">
        <v>0</v>
      </c>
      <c r="M2211" s="28">
        <v>0</v>
      </c>
      <c r="N2211" s="28">
        <v>2</v>
      </c>
      <c r="O2211" s="28">
        <v>2</v>
      </c>
      <c r="P2211">
        <f>VLOOKUP($A2211,'Item Detail'!$A$2:$G$3180,7,0)</f>
        <v>1</v>
      </c>
      <c r="Q2211" s="30" t="s">
        <v>20735</v>
      </c>
      <c r="R2211" s="30" t="s">
        <v>20730</v>
      </c>
      <c r="S2211" s="30" t="s">
        <v>4207</v>
      </c>
      <c r="T2211" s="30" t="s">
        <v>20732</v>
      </c>
      <c r="U2211" s="30" t="s">
        <v>20732</v>
      </c>
      <c r="V2211" s="30" t="s">
        <v>20737</v>
      </c>
      <c r="W2211" s="30" t="s">
        <v>20737</v>
      </c>
      <c r="X2211" s="30" t="s">
        <v>20737</v>
      </c>
      <c r="Y2211" s="30" t="s">
        <v>20737</v>
      </c>
      <c r="Z2211" s="30" t="s">
        <v>20737</v>
      </c>
      <c r="AA2211" s="32" t="s">
        <v>20789</v>
      </c>
    </row>
    <row r="2212" spans="1:27" x14ac:dyDescent="0.3">
      <c r="A2212" s="28" t="s">
        <v>12924</v>
      </c>
      <c r="B2212" s="28" t="s">
        <v>17426</v>
      </c>
      <c r="C2212" s="28" t="s">
        <v>12925</v>
      </c>
      <c r="D2212" s="28" t="s">
        <v>12926</v>
      </c>
      <c r="E2212" s="28" t="s">
        <v>7716</v>
      </c>
      <c r="F2212" s="28" t="s">
        <v>1624</v>
      </c>
      <c r="G2212" s="28" t="s">
        <v>19589</v>
      </c>
      <c r="H2212" s="28" t="s">
        <v>17453</v>
      </c>
      <c r="I2212" s="28">
        <v>0</v>
      </c>
      <c r="J2212" s="28">
        <v>0</v>
      </c>
      <c r="K2212" s="28">
        <v>1</v>
      </c>
      <c r="L2212" s="28">
        <v>0</v>
      </c>
      <c r="M2212" s="28">
        <v>0</v>
      </c>
      <c r="N2212" s="28">
        <v>2</v>
      </c>
      <c r="O2212" s="28">
        <v>2</v>
      </c>
      <c r="P2212">
        <f>VLOOKUP($A2212,'Item Detail'!$A$2:$G$3180,7,0)</f>
        <v>1</v>
      </c>
      <c r="Q2212" s="30" t="s">
        <v>20729</v>
      </c>
      <c r="R2212" s="30" t="s">
        <v>20730</v>
      </c>
      <c r="S2212" s="30" t="s">
        <v>20731</v>
      </c>
      <c r="T2212" s="30" t="s">
        <v>20732</v>
      </c>
      <c r="U2212" s="30" t="s">
        <v>20733</v>
      </c>
      <c r="V2212" s="30" t="s">
        <v>20734</v>
      </c>
      <c r="W2212" s="30" t="s">
        <v>20737</v>
      </c>
      <c r="X2212" s="30" t="s">
        <v>20737</v>
      </c>
      <c r="Y2212" s="30" t="s">
        <v>20737</v>
      </c>
      <c r="Z2212" s="30" t="s">
        <v>20737</v>
      </c>
      <c r="AA2212" s="32" t="s">
        <v>20790</v>
      </c>
    </row>
    <row r="2213" spans="1:27" x14ac:dyDescent="0.3">
      <c r="A2213" s="28" t="s">
        <v>7335</v>
      </c>
      <c r="B2213" s="28" t="s">
        <v>17420</v>
      </c>
      <c r="C2213" s="28" t="s">
        <v>7336</v>
      </c>
      <c r="D2213" s="28" t="s">
        <v>14640</v>
      </c>
      <c r="E2213" s="28" t="s">
        <v>12094</v>
      </c>
      <c r="F2213" s="28" t="s">
        <v>4208</v>
      </c>
      <c r="G2213" s="28" t="s">
        <v>19590</v>
      </c>
      <c r="H2213" s="28" t="s">
        <v>17419</v>
      </c>
      <c r="I2213" s="28">
        <v>0</v>
      </c>
      <c r="J2213" s="28">
        <v>0</v>
      </c>
      <c r="K2213" s="28">
        <v>1</v>
      </c>
      <c r="L2213" s="28">
        <v>0</v>
      </c>
      <c r="M2213" s="28">
        <v>0</v>
      </c>
      <c r="N2213" s="28">
        <v>2</v>
      </c>
      <c r="O2213" s="28">
        <v>2</v>
      </c>
      <c r="P2213">
        <f>VLOOKUP($A2213,'Item Detail'!$A$2:$G$3180,7,0)</f>
        <v>1</v>
      </c>
      <c r="Q2213" s="30" t="s">
        <v>20747</v>
      </c>
      <c r="R2213" s="30" t="s">
        <v>20730</v>
      </c>
      <c r="S2213" s="30" t="s">
        <v>4207</v>
      </c>
      <c r="T2213" s="30" t="s">
        <v>20732</v>
      </c>
      <c r="U2213" s="30" t="s">
        <v>20732</v>
      </c>
      <c r="V2213" s="30" t="s">
        <v>20737</v>
      </c>
      <c r="W2213" s="30" t="s">
        <v>20737</v>
      </c>
      <c r="X2213" s="30" t="s">
        <v>20737</v>
      </c>
      <c r="Y2213" s="30" t="s">
        <v>20737</v>
      </c>
      <c r="Z2213" s="30" t="s">
        <v>20737</v>
      </c>
      <c r="AA2213" s="32" t="s">
        <v>20785</v>
      </c>
    </row>
    <row r="2214" spans="1:27" x14ac:dyDescent="0.3">
      <c r="A2214" s="28" t="s">
        <v>14575</v>
      </c>
      <c r="B2214" s="28" t="s">
        <v>17420</v>
      </c>
      <c r="C2214" s="28" t="s">
        <v>14576</v>
      </c>
      <c r="D2214" s="28" t="s">
        <v>7677</v>
      </c>
      <c r="E2214" s="28" t="s">
        <v>7829</v>
      </c>
      <c r="F2214" s="28" t="s">
        <v>1977</v>
      </c>
      <c r="G2214" s="28" t="s">
        <v>19591</v>
      </c>
      <c r="H2214" s="28" t="s">
        <v>17453</v>
      </c>
      <c r="I2214" s="28">
        <v>0</v>
      </c>
      <c r="J2214" s="28">
        <v>1</v>
      </c>
      <c r="K2214" s="28">
        <v>0</v>
      </c>
      <c r="L2214" s="28">
        <v>0</v>
      </c>
      <c r="M2214" s="28">
        <v>0</v>
      </c>
      <c r="N2214" s="28">
        <v>2</v>
      </c>
      <c r="O2214" s="28">
        <v>2</v>
      </c>
      <c r="P2214">
        <f>VLOOKUP($A2214,'Item Detail'!$A$2:$G$3180,7,0)</f>
        <v>1</v>
      </c>
      <c r="Q2214" s="30" t="s">
        <v>20729</v>
      </c>
      <c r="R2214" s="30" t="s">
        <v>20730</v>
      </c>
      <c r="S2214" s="30" t="s">
        <v>20731</v>
      </c>
      <c r="T2214" s="30" t="s">
        <v>20732</v>
      </c>
      <c r="U2214" s="30" t="s">
        <v>20749</v>
      </c>
      <c r="V2214" s="30" t="s">
        <v>20734</v>
      </c>
      <c r="W2214" s="30" t="s">
        <v>20737</v>
      </c>
      <c r="X2214" s="30" t="s">
        <v>20734</v>
      </c>
      <c r="Y2214" s="30" t="s">
        <v>20737</v>
      </c>
      <c r="Z2214" s="30" t="s">
        <v>20734</v>
      </c>
      <c r="AA2214" s="32" t="s">
        <v>20790</v>
      </c>
    </row>
    <row r="2215" spans="1:27" x14ac:dyDescent="0.3">
      <c r="A2215" s="28" t="s">
        <v>5397</v>
      </c>
      <c r="B2215" s="28" t="s">
        <v>17465</v>
      </c>
      <c r="C2215" s="28" t="s">
        <v>14165</v>
      </c>
      <c r="D2215" s="28" t="s">
        <v>14166</v>
      </c>
      <c r="E2215" s="28" t="s">
        <v>7865</v>
      </c>
      <c r="F2215" s="28" t="s">
        <v>5399</v>
      </c>
      <c r="G2215" s="28" t="s">
        <v>19592</v>
      </c>
      <c r="H2215" s="28" t="s">
        <v>17419</v>
      </c>
      <c r="I2215" s="28">
        <v>0</v>
      </c>
      <c r="J2215" s="28">
        <v>0</v>
      </c>
      <c r="K2215" s="28">
        <v>1</v>
      </c>
      <c r="L2215" s="28">
        <v>0</v>
      </c>
      <c r="M2215" s="28">
        <v>0</v>
      </c>
      <c r="N2215" s="28">
        <v>2</v>
      </c>
      <c r="O2215" s="28">
        <v>2</v>
      </c>
      <c r="P2215">
        <f>VLOOKUP($A2215,'Item Detail'!$A$2:$G$3180,7,0)</f>
        <v>1</v>
      </c>
      <c r="Q2215" s="30" t="s">
        <v>20735</v>
      </c>
      <c r="R2215" s="30" t="s">
        <v>20730</v>
      </c>
      <c r="S2215" s="30" t="s">
        <v>4207</v>
      </c>
      <c r="T2215" s="30" t="s">
        <v>20758</v>
      </c>
      <c r="U2215" s="30" t="s">
        <v>20732</v>
      </c>
      <c r="V2215" s="30" t="s">
        <v>20737</v>
      </c>
      <c r="W2215" s="30" t="s">
        <v>20737</v>
      </c>
      <c r="X2215" s="30" t="s">
        <v>20737</v>
      </c>
      <c r="Y2215" s="30" t="s">
        <v>20737</v>
      </c>
      <c r="Z2215" s="30" t="s">
        <v>20737</v>
      </c>
      <c r="AA2215" s="32" t="s">
        <v>20789</v>
      </c>
    </row>
    <row r="2216" spans="1:27" x14ac:dyDescent="0.3">
      <c r="A2216" s="28" t="s">
        <v>5400</v>
      </c>
      <c r="B2216" s="28" t="s">
        <v>17465</v>
      </c>
      <c r="C2216" s="28" t="s">
        <v>17350</v>
      </c>
      <c r="D2216" s="28" t="s">
        <v>17351</v>
      </c>
      <c r="E2216" s="28" t="s">
        <v>7865</v>
      </c>
      <c r="F2216" s="28" t="s">
        <v>5399</v>
      </c>
      <c r="G2216" s="28" t="s">
        <v>19593</v>
      </c>
      <c r="H2216" s="28" t="s">
        <v>17419</v>
      </c>
      <c r="I2216" s="28">
        <v>0</v>
      </c>
      <c r="J2216" s="28">
        <v>0</v>
      </c>
      <c r="K2216" s="28">
        <v>1</v>
      </c>
      <c r="L2216" s="28">
        <v>0</v>
      </c>
      <c r="M2216" s="28">
        <v>0</v>
      </c>
      <c r="N2216" s="28">
        <v>2</v>
      </c>
      <c r="O2216" s="28">
        <v>2</v>
      </c>
      <c r="P2216">
        <f>VLOOKUP($A2216,'Item Detail'!$A$2:$G$3180,7,0)</f>
        <v>1</v>
      </c>
      <c r="Q2216" s="30" t="s">
        <v>20735</v>
      </c>
      <c r="R2216" s="30" t="s">
        <v>20730</v>
      </c>
      <c r="S2216" s="30" t="s">
        <v>4207</v>
      </c>
      <c r="T2216" s="30" t="s">
        <v>20758</v>
      </c>
      <c r="U2216" s="30" t="s">
        <v>20732</v>
      </c>
      <c r="V2216" s="30" t="s">
        <v>20737</v>
      </c>
      <c r="W2216" s="30" t="s">
        <v>20737</v>
      </c>
      <c r="X2216" s="30" t="s">
        <v>20737</v>
      </c>
      <c r="Y2216" s="30" t="s">
        <v>20737</v>
      </c>
      <c r="Z2216" s="30" t="s">
        <v>20737</v>
      </c>
      <c r="AA2216" s="32" t="s">
        <v>20789</v>
      </c>
    </row>
    <row r="2217" spans="1:27" x14ac:dyDescent="0.3">
      <c r="A2217" s="28" t="s">
        <v>6242</v>
      </c>
      <c r="B2217" s="28" t="s">
        <v>17410</v>
      </c>
      <c r="C2217" s="28" t="s">
        <v>6243</v>
      </c>
      <c r="D2217" s="28" t="s">
        <v>7677</v>
      </c>
      <c r="E2217" s="28" t="s">
        <v>7707</v>
      </c>
      <c r="F2217" s="28" t="s">
        <v>6244</v>
      </c>
      <c r="G2217" s="28" t="s">
        <v>19594</v>
      </c>
      <c r="H2217" s="28" t="s">
        <v>17419</v>
      </c>
      <c r="I2217" s="28">
        <v>1</v>
      </c>
      <c r="J2217" s="28">
        <v>0</v>
      </c>
      <c r="K2217" s="28">
        <v>0</v>
      </c>
      <c r="L2217" s="28">
        <v>0</v>
      </c>
      <c r="M2217" s="28">
        <v>0</v>
      </c>
      <c r="N2217" s="28">
        <v>2</v>
      </c>
      <c r="O2217" s="28">
        <v>2</v>
      </c>
      <c r="P2217">
        <f>VLOOKUP($A2217,'Item Detail'!$A$2:$G$3180,7,0)</f>
        <v>1</v>
      </c>
      <c r="Q2217" s="30" t="s">
        <v>20735</v>
      </c>
      <c r="R2217" s="30" t="s">
        <v>20730</v>
      </c>
      <c r="S2217" s="30" t="s">
        <v>4207</v>
      </c>
      <c r="T2217" s="30" t="s">
        <v>20732</v>
      </c>
      <c r="U2217" s="30" t="s">
        <v>20733</v>
      </c>
      <c r="V2217" s="30" t="s">
        <v>20737</v>
      </c>
      <c r="W2217" s="30" t="s">
        <v>20737</v>
      </c>
      <c r="X2217" s="30" t="s">
        <v>20737</v>
      </c>
      <c r="Y2217" s="30" t="s">
        <v>20737</v>
      </c>
      <c r="Z2217" s="30" t="s">
        <v>20737</v>
      </c>
      <c r="AA2217" s="32" t="s">
        <v>20789</v>
      </c>
    </row>
    <row r="2218" spans="1:27" x14ac:dyDescent="0.3">
      <c r="A2218" s="28" t="s">
        <v>14025</v>
      </c>
      <c r="B2218" s="28" t="s">
        <v>17481</v>
      </c>
      <c r="C2218" s="28" t="s">
        <v>14026</v>
      </c>
      <c r="D2218" s="28" t="s">
        <v>7947</v>
      </c>
      <c r="E2218" s="28" t="s">
        <v>7749</v>
      </c>
      <c r="F2218" s="28" t="s">
        <v>14027</v>
      </c>
      <c r="G2218" s="28" t="s">
        <v>19595</v>
      </c>
      <c r="H2218" s="28" t="s">
        <v>17453</v>
      </c>
      <c r="I2218" s="28">
        <v>0</v>
      </c>
      <c r="J2218" s="28">
        <v>0</v>
      </c>
      <c r="K2218" s="28">
        <v>1</v>
      </c>
      <c r="L2218" s="28">
        <v>0</v>
      </c>
      <c r="M2218" s="28">
        <v>0</v>
      </c>
      <c r="N2218" s="28">
        <v>2</v>
      </c>
      <c r="O2218" s="28">
        <v>2</v>
      </c>
      <c r="P2218">
        <f>VLOOKUP($A2218,'Item Detail'!$A$2:$G$3180,7,0)</f>
        <v>1</v>
      </c>
      <c r="Q2218" s="30" t="s">
        <v>20729</v>
      </c>
      <c r="R2218" s="30" t="s">
        <v>20730</v>
      </c>
      <c r="S2218" s="30" t="s">
        <v>20731</v>
      </c>
      <c r="T2218" s="30" t="s">
        <v>20732</v>
      </c>
      <c r="U2218" s="30" t="s">
        <v>20732</v>
      </c>
      <c r="V2218" s="30" t="s">
        <v>20734</v>
      </c>
      <c r="W2218" s="30" t="s">
        <v>20737</v>
      </c>
      <c r="X2218" s="30" t="s">
        <v>20737</v>
      </c>
      <c r="Y2218" s="30" t="s">
        <v>20737</v>
      </c>
      <c r="Z2218" s="30" t="s">
        <v>20737</v>
      </c>
      <c r="AA2218" s="32" t="s">
        <v>20790</v>
      </c>
    </row>
    <row r="2219" spans="1:27" x14ac:dyDescent="0.3">
      <c r="A2219" s="28" t="s">
        <v>2879</v>
      </c>
      <c r="B2219" s="28" t="s">
        <v>17458</v>
      </c>
      <c r="C2219" s="28" t="s">
        <v>11565</v>
      </c>
      <c r="D2219" s="28" t="s">
        <v>11566</v>
      </c>
      <c r="E2219" s="28" t="s">
        <v>7716</v>
      </c>
      <c r="F2219" s="28" t="s">
        <v>2877</v>
      </c>
      <c r="G2219" s="28" t="s">
        <v>19596</v>
      </c>
      <c r="H2219" s="28" t="s">
        <v>17428</v>
      </c>
      <c r="I2219" s="28">
        <v>1</v>
      </c>
      <c r="J2219" s="28">
        <v>0</v>
      </c>
      <c r="K2219" s="28">
        <v>0</v>
      </c>
      <c r="L2219" s="28">
        <v>0</v>
      </c>
      <c r="M2219" s="28">
        <v>0</v>
      </c>
      <c r="N2219" s="28">
        <v>2</v>
      </c>
      <c r="O2219" s="28">
        <v>2</v>
      </c>
      <c r="P2219">
        <f>VLOOKUP($A2219,'Item Detail'!$A$2:$G$3180,7,0)</f>
        <v>1</v>
      </c>
      <c r="Q2219" s="30" t="s">
        <v>20741</v>
      </c>
      <c r="R2219" s="30" t="s">
        <v>20730</v>
      </c>
      <c r="S2219" s="30" t="s">
        <v>20742</v>
      </c>
      <c r="T2219" s="30" t="s">
        <v>20732</v>
      </c>
      <c r="U2219" s="30" t="s">
        <v>20732</v>
      </c>
      <c r="V2219" s="30" t="s">
        <v>20737</v>
      </c>
      <c r="W2219" s="30" t="s">
        <v>20737</v>
      </c>
      <c r="X2219" s="30" t="s">
        <v>20737</v>
      </c>
      <c r="Y2219" s="30" t="s">
        <v>20737</v>
      </c>
      <c r="Z2219" s="30" t="s">
        <v>20737</v>
      </c>
      <c r="AA2219" s="32" t="s">
        <v>20789</v>
      </c>
    </row>
    <row r="2220" spans="1:27" x14ac:dyDescent="0.3">
      <c r="A2220" s="28" t="s">
        <v>7519</v>
      </c>
      <c r="B2220" s="28" t="s">
        <v>17420</v>
      </c>
      <c r="C2220" s="28" t="s">
        <v>14116</v>
      </c>
      <c r="D2220" s="28" t="s">
        <v>8606</v>
      </c>
      <c r="E2220" s="28" t="s">
        <v>7716</v>
      </c>
      <c r="F2220" s="28" t="s">
        <v>4208</v>
      </c>
      <c r="G2220" s="28" t="s">
        <v>19597</v>
      </c>
      <c r="H2220" s="28" t="s">
        <v>17419</v>
      </c>
      <c r="I2220" s="28">
        <v>0</v>
      </c>
      <c r="J2220" s="28">
        <v>0</v>
      </c>
      <c r="K2220" s="28">
        <v>1</v>
      </c>
      <c r="L2220" s="28">
        <v>0</v>
      </c>
      <c r="M2220" s="28">
        <v>0</v>
      </c>
      <c r="N2220" s="28">
        <v>2</v>
      </c>
      <c r="O2220" s="28">
        <v>2</v>
      </c>
      <c r="P2220">
        <f>VLOOKUP($A2220,'Item Detail'!$A$2:$G$3180,7,0)</f>
        <v>1</v>
      </c>
      <c r="Q2220" s="30" t="s">
        <v>20738</v>
      </c>
      <c r="R2220" s="30" t="s">
        <v>20730</v>
      </c>
      <c r="S2220" s="30" t="s">
        <v>4207</v>
      </c>
      <c r="T2220" s="30" t="s">
        <v>20732</v>
      </c>
      <c r="U2220" s="30" t="s">
        <v>20732</v>
      </c>
      <c r="V2220" s="30" t="s">
        <v>20737</v>
      </c>
      <c r="W2220" s="30" t="s">
        <v>20737</v>
      </c>
      <c r="X2220" s="30" t="s">
        <v>20737</v>
      </c>
      <c r="Y2220" s="30" t="s">
        <v>20737</v>
      </c>
      <c r="Z2220" s="30" t="s">
        <v>20737</v>
      </c>
      <c r="AA2220" s="32" t="s">
        <v>20785</v>
      </c>
    </row>
    <row r="2221" spans="1:27" x14ac:dyDescent="0.3">
      <c r="A2221" s="28" t="s">
        <v>11514</v>
      </c>
      <c r="B2221" s="28" t="s">
        <v>17465</v>
      </c>
      <c r="C2221" s="28" t="s">
        <v>11515</v>
      </c>
      <c r="D2221" s="28" t="s">
        <v>11516</v>
      </c>
      <c r="E2221" s="28" t="s">
        <v>7710</v>
      </c>
      <c r="F2221" s="28" t="s">
        <v>1654</v>
      </c>
      <c r="G2221" s="28" t="s">
        <v>19598</v>
      </c>
      <c r="H2221" s="28" t="s">
        <v>17453</v>
      </c>
      <c r="I2221" s="28">
        <v>0</v>
      </c>
      <c r="J2221" s="28">
        <v>0</v>
      </c>
      <c r="K2221" s="28">
        <v>0</v>
      </c>
      <c r="L2221" s="28">
        <v>0</v>
      </c>
      <c r="M2221" s="28">
        <v>1</v>
      </c>
      <c r="N2221" s="28">
        <v>2</v>
      </c>
      <c r="O2221" s="28">
        <v>2</v>
      </c>
      <c r="P2221">
        <f>VLOOKUP($A2221,'Item Detail'!$A$2:$G$3180,7,0)</f>
        <v>1</v>
      </c>
      <c r="Q2221" s="30" t="s">
        <v>20729</v>
      </c>
      <c r="R2221" s="30" t="s">
        <v>20730</v>
      </c>
      <c r="S2221" s="30" t="s">
        <v>20731</v>
      </c>
      <c r="T2221" s="30" t="s">
        <v>20732</v>
      </c>
      <c r="U2221" s="30" t="s">
        <v>20733</v>
      </c>
      <c r="V2221" s="30" t="s">
        <v>20734</v>
      </c>
      <c r="W2221" s="30" t="s">
        <v>20734</v>
      </c>
      <c r="X2221" s="30" t="s">
        <v>20734</v>
      </c>
      <c r="Y2221" s="30" t="s">
        <v>20734</v>
      </c>
      <c r="Z2221" s="30" t="s">
        <v>20737</v>
      </c>
      <c r="AA2221" s="32" t="s">
        <v>20790</v>
      </c>
    </row>
    <row r="2222" spans="1:27" x14ac:dyDescent="0.3">
      <c r="A2222" s="28" t="s">
        <v>13754</v>
      </c>
      <c r="B2222" s="28" t="s">
        <v>17465</v>
      </c>
      <c r="C2222" s="28" t="s">
        <v>13755</v>
      </c>
      <c r="D2222" s="28" t="s">
        <v>13756</v>
      </c>
      <c r="E2222" s="28" t="s">
        <v>7716</v>
      </c>
      <c r="F2222" s="28" t="s">
        <v>1747</v>
      </c>
      <c r="G2222" s="28" t="s">
        <v>19599</v>
      </c>
      <c r="H2222" s="28" t="s">
        <v>17412</v>
      </c>
      <c r="I2222" s="28">
        <v>1</v>
      </c>
      <c r="J2222" s="28">
        <v>0</v>
      </c>
      <c r="K2222" s="28">
        <v>0</v>
      </c>
      <c r="L2222" s="28">
        <v>0</v>
      </c>
      <c r="M2222" s="28">
        <v>0</v>
      </c>
      <c r="N2222" s="28">
        <v>2</v>
      </c>
      <c r="O2222" s="28">
        <v>2</v>
      </c>
      <c r="P2222">
        <f>VLOOKUP($A2222,'Item Detail'!$A$2:$G$3180,7,0)</f>
        <v>1</v>
      </c>
      <c r="Q2222" s="30" t="s">
        <v>20729</v>
      </c>
      <c r="R2222" s="30" t="s">
        <v>20730</v>
      </c>
      <c r="S2222" s="30" t="s">
        <v>20731</v>
      </c>
      <c r="T2222" s="30" t="s">
        <v>20732</v>
      </c>
      <c r="U2222" s="30" t="s">
        <v>20732</v>
      </c>
      <c r="V2222" s="30" t="s">
        <v>20734</v>
      </c>
      <c r="W2222" s="30" t="s">
        <v>20737</v>
      </c>
      <c r="X2222" s="30" t="s">
        <v>20737</v>
      </c>
      <c r="Y2222" s="30" t="s">
        <v>20737</v>
      </c>
      <c r="Z2222" s="30" t="s">
        <v>20737</v>
      </c>
      <c r="AA2222" s="32" t="s">
        <v>20788</v>
      </c>
    </row>
    <row r="2223" spans="1:27" x14ac:dyDescent="0.3">
      <c r="A2223" s="28" t="s">
        <v>17053</v>
      </c>
      <c r="B2223" s="28" t="s">
        <v>17454</v>
      </c>
      <c r="C2223" s="28" t="s">
        <v>17054</v>
      </c>
      <c r="D2223" s="28" t="s">
        <v>17055</v>
      </c>
      <c r="E2223" s="28" t="s">
        <v>7716</v>
      </c>
      <c r="F2223" s="28" t="s">
        <v>1757</v>
      </c>
      <c r="G2223" s="28" t="s">
        <v>19600</v>
      </c>
      <c r="H2223" s="28" t="s">
        <v>17412</v>
      </c>
      <c r="I2223" s="28">
        <v>1</v>
      </c>
      <c r="J2223" s="28">
        <v>0</v>
      </c>
      <c r="K2223" s="28">
        <v>0</v>
      </c>
      <c r="L2223" s="28">
        <v>0</v>
      </c>
      <c r="M2223" s="28">
        <v>0</v>
      </c>
      <c r="N2223" s="28">
        <v>2</v>
      </c>
      <c r="O2223" s="28">
        <v>2</v>
      </c>
      <c r="P2223">
        <f>VLOOKUP($A2223,'Item Detail'!$A$2:$G$3180,7,0)</f>
        <v>1</v>
      </c>
      <c r="Q2223" s="30" t="s">
        <v>20729</v>
      </c>
      <c r="R2223" s="30" t="s">
        <v>20730</v>
      </c>
      <c r="S2223" s="30" t="s">
        <v>20731</v>
      </c>
      <c r="T2223" s="30" t="s">
        <v>20732</v>
      </c>
      <c r="U2223" s="30" t="s">
        <v>20783</v>
      </c>
      <c r="V2223" s="30" t="s">
        <v>20734</v>
      </c>
      <c r="W2223" s="30" t="s">
        <v>20737</v>
      </c>
      <c r="X2223" s="30" t="s">
        <v>20737</v>
      </c>
      <c r="Y2223" s="30" t="s">
        <v>20737</v>
      </c>
      <c r="Z2223" s="30" t="s">
        <v>20737</v>
      </c>
      <c r="AA2223" s="32" t="s">
        <v>20788</v>
      </c>
    </row>
    <row r="2224" spans="1:27" x14ac:dyDescent="0.3">
      <c r="A2224" s="28" t="s">
        <v>4128</v>
      </c>
      <c r="B2224" s="28" t="s">
        <v>17458</v>
      </c>
      <c r="C2224" s="28" t="s">
        <v>16399</v>
      </c>
      <c r="D2224" s="28" t="s">
        <v>16400</v>
      </c>
      <c r="E2224" s="28" t="s">
        <v>9625</v>
      </c>
      <c r="F2224" s="28" t="s">
        <v>2104</v>
      </c>
      <c r="G2224" s="28" t="s">
        <v>19601</v>
      </c>
      <c r="H2224" s="28" t="s">
        <v>17428</v>
      </c>
      <c r="I2224" s="28">
        <v>0</v>
      </c>
      <c r="J2224" s="28">
        <v>1</v>
      </c>
      <c r="K2224" s="28">
        <v>0</v>
      </c>
      <c r="L2224" s="28">
        <v>0</v>
      </c>
      <c r="M2224" s="28">
        <v>0</v>
      </c>
      <c r="N2224" s="28">
        <v>2</v>
      </c>
      <c r="O2224" s="28">
        <v>2</v>
      </c>
      <c r="P2224">
        <f>VLOOKUP($A2224,'Item Detail'!$A$2:$G$3180,7,0)</f>
        <v>1</v>
      </c>
      <c r="Q2224" s="30" t="s">
        <v>20741</v>
      </c>
      <c r="R2224" s="30" t="s">
        <v>20730</v>
      </c>
      <c r="S2224" s="30" t="s">
        <v>20742</v>
      </c>
      <c r="T2224" s="30" t="s">
        <v>20732</v>
      </c>
      <c r="U2224" s="30" t="s">
        <v>20732</v>
      </c>
      <c r="V2224" s="30" t="s">
        <v>20737</v>
      </c>
      <c r="W2224" s="30" t="s">
        <v>20737</v>
      </c>
      <c r="X2224" s="30" t="s">
        <v>20737</v>
      </c>
      <c r="Y2224" s="30" t="s">
        <v>20737</v>
      </c>
      <c r="Z2224" s="30" t="s">
        <v>20737</v>
      </c>
      <c r="AA2224" s="32" t="s">
        <v>20789</v>
      </c>
    </row>
    <row r="2225" spans="1:27" x14ac:dyDescent="0.3">
      <c r="A2225" s="28" t="s">
        <v>13790</v>
      </c>
      <c r="B2225" s="28" t="s">
        <v>17465</v>
      </c>
      <c r="C2225" s="28" t="s">
        <v>13791</v>
      </c>
      <c r="D2225" s="28" t="s">
        <v>13792</v>
      </c>
      <c r="E2225" s="28" t="s">
        <v>7710</v>
      </c>
      <c r="F2225" s="28" t="s">
        <v>1654</v>
      </c>
      <c r="G2225" s="28" t="s">
        <v>19602</v>
      </c>
      <c r="H2225" s="28" t="s">
        <v>17412</v>
      </c>
      <c r="I2225" s="28">
        <v>1</v>
      </c>
      <c r="J2225" s="28">
        <v>0</v>
      </c>
      <c r="K2225" s="28">
        <v>0</v>
      </c>
      <c r="L2225" s="28">
        <v>0</v>
      </c>
      <c r="M2225" s="28">
        <v>0</v>
      </c>
      <c r="N2225" s="28">
        <v>2</v>
      </c>
      <c r="O2225" s="28">
        <v>2</v>
      </c>
      <c r="P2225">
        <f>VLOOKUP($A2225,'Item Detail'!$A$2:$G$3180,7,0)</f>
        <v>1</v>
      </c>
      <c r="Q2225" s="30" t="s">
        <v>20754</v>
      </c>
      <c r="R2225" s="30" t="s">
        <v>20730</v>
      </c>
      <c r="S2225" s="30" t="s">
        <v>20731</v>
      </c>
      <c r="T2225" s="30" t="s">
        <v>20732</v>
      </c>
      <c r="U2225" s="30" t="s">
        <v>20733</v>
      </c>
      <c r="V2225" s="30" t="s">
        <v>20734</v>
      </c>
      <c r="W2225" s="30" t="s">
        <v>20737</v>
      </c>
      <c r="X2225" s="30" t="s">
        <v>20737</v>
      </c>
      <c r="Y2225" s="30" t="s">
        <v>20737</v>
      </c>
      <c r="Z2225" s="30" t="s">
        <v>20737</v>
      </c>
      <c r="AA2225" s="32" t="s">
        <v>20788</v>
      </c>
    </row>
    <row r="2226" spans="1:27" x14ac:dyDescent="0.3">
      <c r="A2226" s="28" t="s">
        <v>13253</v>
      </c>
      <c r="B2226" s="28" t="s">
        <v>17465</v>
      </c>
      <c r="C2226" s="28" t="s">
        <v>13254</v>
      </c>
      <c r="D2226" s="28" t="s">
        <v>13255</v>
      </c>
      <c r="E2226" s="28" t="s">
        <v>7710</v>
      </c>
      <c r="F2226" s="28" t="s">
        <v>1654</v>
      </c>
      <c r="G2226" s="28" t="s">
        <v>19603</v>
      </c>
      <c r="H2226" s="28" t="s">
        <v>17453</v>
      </c>
      <c r="I2226" s="28">
        <v>0</v>
      </c>
      <c r="J2226" s="28">
        <v>0</v>
      </c>
      <c r="K2226" s="28">
        <v>0</v>
      </c>
      <c r="L2226" s="28">
        <v>0</v>
      </c>
      <c r="M2226" s="28">
        <v>1</v>
      </c>
      <c r="N2226" s="28">
        <v>2</v>
      </c>
      <c r="O2226" s="28">
        <v>2</v>
      </c>
      <c r="P2226">
        <f>VLOOKUP($A2226,'Item Detail'!$A$2:$G$3180,7,0)</f>
        <v>1</v>
      </c>
      <c r="Q2226" s="30" t="s">
        <v>20729</v>
      </c>
      <c r="R2226" s="30" t="s">
        <v>20730</v>
      </c>
      <c r="S2226" s="30" t="s">
        <v>20731</v>
      </c>
      <c r="T2226" s="30" t="s">
        <v>20732</v>
      </c>
      <c r="U2226" s="30" t="s">
        <v>20733</v>
      </c>
      <c r="V2226" s="30" t="s">
        <v>20734</v>
      </c>
      <c r="W2226" s="30" t="s">
        <v>20737</v>
      </c>
      <c r="X2226" s="30" t="s">
        <v>20734</v>
      </c>
      <c r="Y2226" s="30" t="s">
        <v>20734</v>
      </c>
      <c r="Z2226" s="30" t="s">
        <v>20737</v>
      </c>
      <c r="AA2226" s="32" t="s">
        <v>20790</v>
      </c>
    </row>
    <row r="2227" spans="1:27" x14ac:dyDescent="0.3">
      <c r="A2227" s="28" t="s">
        <v>7543</v>
      </c>
      <c r="B2227" s="28" t="s">
        <v>17483</v>
      </c>
      <c r="C2227" s="28" t="s">
        <v>11196</v>
      </c>
      <c r="D2227" s="28" t="s">
        <v>8327</v>
      </c>
      <c r="E2227" s="28" t="s">
        <v>7710</v>
      </c>
      <c r="F2227" s="28" t="s">
        <v>1691</v>
      </c>
      <c r="G2227" s="28" t="s">
        <v>19604</v>
      </c>
      <c r="H2227" s="28" t="s">
        <v>17419</v>
      </c>
      <c r="I2227" s="28">
        <v>1</v>
      </c>
      <c r="J2227" s="28">
        <v>0</v>
      </c>
      <c r="K2227" s="28">
        <v>0</v>
      </c>
      <c r="L2227" s="28">
        <v>0</v>
      </c>
      <c r="M2227" s="28">
        <v>0</v>
      </c>
      <c r="N2227" s="28">
        <v>2</v>
      </c>
      <c r="O2227" s="28">
        <v>2</v>
      </c>
      <c r="P2227">
        <f>VLOOKUP($A2227,'Item Detail'!$A$2:$G$3180,7,0)</f>
        <v>1</v>
      </c>
      <c r="Q2227" s="30" t="s">
        <v>20735</v>
      </c>
      <c r="R2227" s="30" t="s">
        <v>20730</v>
      </c>
      <c r="S2227" s="30" t="s">
        <v>4207</v>
      </c>
      <c r="T2227" s="30" t="s">
        <v>20732</v>
      </c>
      <c r="U2227" s="30" t="s">
        <v>20732</v>
      </c>
      <c r="V2227" s="30" t="s">
        <v>20737</v>
      </c>
      <c r="W2227" s="30" t="s">
        <v>20737</v>
      </c>
      <c r="X2227" s="30" t="s">
        <v>20737</v>
      </c>
      <c r="Y2227" s="30" t="s">
        <v>20737</v>
      </c>
      <c r="Z2227" s="30" t="s">
        <v>20737</v>
      </c>
      <c r="AA2227" s="32" t="s">
        <v>20789</v>
      </c>
    </row>
    <row r="2228" spans="1:27" x14ac:dyDescent="0.3">
      <c r="A2228" s="28" t="s">
        <v>4030</v>
      </c>
      <c r="B2228" s="28" t="s">
        <v>17458</v>
      </c>
      <c r="C2228" s="28" t="s">
        <v>15631</v>
      </c>
      <c r="D2228" s="28" t="s">
        <v>7677</v>
      </c>
      <c r="E2228" s="28" t="s">
        <v>9066</v>
      </c>
      <c r="F2228" s="28" t="s">
        <v>1938</v>
      </c>
      <c r="G2228" s="28" t="s">
        <v>19605</v>
      </c>
      <c r="H2228" s="28" t="s">
        <v>17428</v>
      </c>
      <c r="I2228" s="28">
        <v>1</v>
      </c>
      <c r="J2228" s="28">
        <v>0</v>
      </c>
      <c r="K2228" s="28">
        <v>0</v>
      </c>
      <c r="L2228" s="28">
        <v>0</v>
      </c>
      <c r="M2228" s="28">
        <v>0</v>
      </c>
      <c r="N2228" s="28">
        <v>2</v>
      </c>
      <c r="O2228" s="28">
        <v>2</v>
      </c>
      <c r="P2228">
        <f>VLOOKUP($A2228,'Item Detail'!$A$2:$G$3180,7,0)</f>
        <v>1</v>
      </c>
      <c r="Q2228" s="30" t="s">
        <v>20741</v>
      </c>
      <c r="R2228" s="30" t="s">
        <v>20730</v>
      </c>
      <c r="S2228" s="30" t="s">
        <v>20742</v>
      </c>
      <c r="T2228" s="30" t="s">
        <v>20732</v>
      </c>
      <c r="U2228" s="30" t="s">
        <v>20732</v>
      </c>
      <c r="V2228" s="30" t="s">
        <v>20737</v>
      </c>
      <c r="W2228" s="30" t="s">
        <v>20737</v>
      </c>
      <c r="X2228" s="30" t="s">
        <v>20737</v>
      </c>
      <c r="Y2228" s="30" t="s">
        <v>20737</v>
      </c>
      <c r="Z2228" s="30" t="s">
        <v>20737</v>
      </c>
      <c r="AA2228" s="32" t="s">
        <v>20789</v>
      </c>
    </row>
    <row r="2229" spans="1:27" x14ac:dyDescent="0.3">
      <c r="A2229" s="28" t="s">
        <v>7169</v>
      </c>
      <c r="B2229" s="28" t="s">
        <v>17465</v>
      </c>
      <c r="C2229" s="28" t="s">
        <v>16143</v>
      </c>
      <c r="D2229" s="28" t="s">
        <v>16144</v>
      </c>
      <c r="E2229" s="28" t="s">
        <v>8447</v>
      </c>
      <c r="F2229" s="28" t="s">
        <v>18270</v>
      </c>
      <c r="G2229" s="28" t="s">
        <v>19606</v>
      </c>
      <c r="H2229" s="28" t="s">
        <v>17419</v>
      </c>
      <c r="I2229" s="28">
        <v>1</v>
      </c>
      <c r="J2229" s="28">
        <v>0</v>
      </c>
      <c r="K2229" s="28">
        <v>0</v>
      </c>
      <c r="L2229" s="28">
        <v>0</v>
      </c>
      <c r="M2229" s="28">
        <v>0</v>
      </c>
      <c r="N2229" s="28">
        <v>2</v>
      </c>
      <c r="O2229" s="28">
        <v>2</v>
      </c>
      <c r="P2229">
        <f>VLOOKUP($A2229,'Item Detail'!$A$2:$G$3180,7,0)</f>
        <v>1</v>
      </c>
      <c r="Q2229" s="30" t="s">
        <v>20735</v>
      </c>
      <c r="R2229" s="30" t="s">
        <v>4207</v>
      </c>
      <c r="S2229" s="30" t="s">
        <v>4207</v>
      </c>
      <c r="T2229" s="30" t="s">
        <v>20732</v>
      </c>
      <c r="U2229" s="30" t="s">
        <v>20733</v>
      </c>
      <c r="V2229" s="30" t="s">
        <v>20737</v>
      </c>
      <c r="W2229" s="30" t="s">
        <v>20737</v>
      </c>
      <c r="X2229" s="30" t="s">
        <v>20737</v>
      </c>
      <c r="Y2229" s="30" t="s">
        <v>20737</v>
      </c>
      <c r="Z2229" s="30" t="s">
        <v>20737</v>
      </c>
      <c r="AA2229" s="32" t="s">
        <v>20786</v>
      </c>
    </row>
    <row r="2230" spans="1:27" x14ac:dyDescent="0.3">
      <c r="A2230" s="28" t="s">
        <v>3735</v>
      </c>
      <c r="B2230" s="28" t="s">
        <v>17483</v>
      </c>
      <c r="C2230" s="28" t="s">
        <v>11635</v>
      </c>
      <c r="D2230" s="28" t="s">
        <v>10705</v>
      </c>
      <c r="E2230" s="28" t="s">
        <v>10020</v>
      </c>
      <c r="F2230" s="28" t="s">
        <v>1691</v>
      </c>
      <c r="G2230" s="28" t="s">
        <v>19607</v>
      </c>
      <c r="H2230" s="28" t="s">
        <v>17428</v>
      </c>
      <c r="I2230" s="28">
        <v>0</v>
      </c>
      <c r="J2230" s="28">
        <v>0</v>
      </c>
      <c r="K2230" s="28">
        <v>1</v>
      </c>
      <c r="L2230" s="28">
        <v>0</v>
      </c>
      <c r="M2230" s="28">
        <v>0</v>
      </c>
      <c r="N2230" s="28">
        <v>2</v>
      </c>
      <c r="O2230" s="28">
        <v>2</v>
      </c>
      <c r="P2230">
        <f>VLOOKUP($A2230,'Item Detail'!$A$2:$G$3180,7,0)</f>
        <v>1</v>
      </c>
      <c r="Q2230" s="30" t="s">
        <v>20741</v>
      </c>
      <c r="R2230" s="30" t="s">
        <v>20730</v>
      </c>
      <c r="S2230" s="30" t="s">
        <v>20742</v>
      </c>
      <c r="T2230" s="30" t="s">
        <v>20732</v>
      </c>
      <c r="U2230" s="30" t="s">
        <v>20732</v>
      </c>
      <c r="V2230" s="30" t="s">
        <v>20737</v>
      </c>
      <c r="W2230" s="30" t="s">
        <v>20737</v>
      </c>
      <c r="X2230" s="30" t="s">
        <v>20737</v>
      </c>
      <c r="Y2230" s="30" t="s">
        <v>20737</v>
      </c>
      <c r="Z2230" s="30" t="s">
        <v>20737</v>
      </c>
      <c r="AA2230" s="33" t="s">
        <v>20789</v>
      </c>
    </row>
    <row r="2231" spans="1:27" x14ac:dyDescent="0.3">
      <c r="A2231" s="28" t="s">
        <v>10576</v>
      </c>
      <c r="B2231" s="28" t="s">
        <v>17483</v>
      </c>
      <c r="C2231" s="28" t="s">
        <v>10577</v>
      </c>
      <c r="D2231" s="28" t="s">
        <v>10578</v>
      </c>
      <c r="E2231" s="28" t="s">
        <v>9756</v>
      </c>
      <c r="F2231" s="28" t="s">
        <v>1691</v>
      </c>
      <c r="G2231" s="28" t="s">
        <v>19608</v>
      </c>
      <c r="H2231" s="28" t="s">
        <v>17413</v>
      </c>
      <c r="I2231" s="28">
        <v>1</v>
      </c>
      <c r="J2231" s="28">
        <v>0</v>
      </c>
      <c r="K2231" s="28">
        <v>0</v>
      </c>
      <c r="L2231" s="28">
        <v>0</v>
      </c>
      <c r="M2231" s="28">
        <v>0</v>
      </c>
      <c r="N2231" s="28">
        <v>2</v>
      </c>
      <c r="O2231" s="28">
        <v>2</v>
      </c>
      <c r="P2231">
        <f>VLOOKUP($A2231,'Item Detail'!$A$2:$G$3180,7,0)</f>
        <v>1</v>
      </c>
      <c r="Q2231" s="30" t="s">
        <v>20729</v>
      </c>
      <c r="R2231" s="30" t="s">
        <v>20730</v>
      </c>
      <c r="S2231" s="30" t="s">
        <v>20731</v>
      </c>
      <c r="T2231" s="30" t="s">
        <v>20732</v>
      </c>
      <c r="U2231" s="30" t="s">
        <v>20732</v>
      </c>
      <c r="V2231" s="30" t="s">
        <v>20734</v>
      </c>
      <c r="W2231" s="30" t="s">
        <v>20737</v>
      </c>
      <c r="X2231" s="30" t="s">
        <v>20734</v>
      </c>
      <c r="Y2231" s="30" t="s">
        <v>20737</v>
      </c>
      <c r="Z2231" s="30" t="s">
        <v>20737</v>
      </c>
      <c r="AA2231" s="32" t="s">
        <v>20788</v>
      </c>
    </row>
    <row r="2232" spans="1:27" x14ac:dyDescent="0.3">
      <c r="A2232" s="28" t="s">
        <v>4627</v>
      </c>
      <c r="B2232" s="28" t="s">
        <v>17483</v>
      </c>
      <c r="C2232" s="28" t="s">
        <v>14210</v>
      </c>
      <c r="D2232" s="28" t="s">
        <v>7930</v>
      </c>
      <c r="E2232" s="28" t="s">
        <v>7796</v>
      </c>
      <c r="F2232" s="28" t="s">
        <v>1691</v>
      </c>
      <c r="G2232" s="28" t="s">
        <v>19609</v>
      </c>
      <c r="H2232" s="28" t="s">
        <v>17419</v>
      </c>
      <c r="I2232" s="28">
        <v>0</v>
      </c>
      <c r="J2232" s="28">
        <v>0</v>
      </c>
      <c r="K2232" s="28">
        <v>0</v>
      </c>
      <c r="L2232" s="28">
        <v>0</v>
      </c>
      <c r="M2232" s="28">
        <v>1</v>
      </c>
      <c r="N2232" s="28">
        <v>2</v>
      </c>
      <c r="O2232" s="28">
        <v>2</v>
      </c>
      <c r="P2232">
        <f>VLOOKUP($A2232,'Item Detail'!$A$2:$G$3180,7,0)</f>
        <v>1</v>
      </c>
      <c r="Q2232" s="30" t="s">
        <v>20735</v>
      </c>
      <c r="R2232" s="30" t="s">
        <v>20730</v>
      </c>
      <c r="S2232" s="30" t="s">
        <v>4207</v>
      </c>
      <c r="T2232" s="30" t="s">
        <v>20732</v>
      </c>
      <c r="U2232" s="30" t="s">
        <v>20733</v>
      </c>
      <c r="V2232" s="30" t="s">
        <v>20737</v>
      </c>
      <c r="W2232" s="30" t="s">
        <v>20737</v>
      </c>
      <c r="X2232" s="30" t="s">
        <v>20737</v>
      </c>
      <c r="Y2232" s="30" t="s">
        <v>20737</v>
      </c>
      <c r="Z2232" s="30" t="s">
        <v>20737</v>
      </c>
      <c r="AA2232" s="32" t="s">
        <v>20789</v>
      </c>
    </row>
    <row r="2233" spans="1:27" x14ac:dyDescent="0.3">
      <c r="A2233" s="28" t="s">
        <v>6996</v>
      </c>
      <c r="B2233" s="28" t="s">
        <v>17489</v>
      </c>
      <c r="C2233" s="28" t="s">
        <v>14301</v>
      </c>
      <c r="D2233" s="28" t="s">
        <v>14302</v>
      </c>
      <c r="E2233" s="28" t="s">
        <v>9066</v>
      </c>
      <c r="F2233" s="28" t="s">
        <v>17741</v>
      </c>
      <c r="G2233" s="28" t="s">
        <v>19610</v>
      </c>
      <c r="H2233" s="28" t="s">
        <v>17419</v>
      </c>
      <c r="I2233" s="28">
        <v>0</v>
      </c>
      <c r="J2233" s="28">
        <v>0</v>
      </c>
      <c r="K2233" s="28">
        <v>1</v>
      </c>
      <c r="L2233" s="28">
        <v>0</v>
      </c>
      <c r="M2233" s="28">
        <v>0</v>
      </c>
      <c r="N2233" s="28">
        <v>2</v>
      </c>
      <c r="O2233" s="28">
        <v>2</v>
      </c>
      <c r="P2233">
        <f>VLOOKUP($A2233,'Item Detail'!$A$2:$G$3180,7,0)</f>
        <v>1</v>
      </c>
      <c r="Q2233" s="30" t="s">
        <v>20735</v>
      </c>
      <c r="R2233" s="30" t="s">
        <v>20730</v>
      </c>
      <c r="S2233" s="30" t="s">
        <v>4207</v>
      </c>
      <c r="T2233" s="30" t="s">
        <v>20743</v>
      </c>
      <c r="U2233" s="30" t="s">
        <v>20733</v>
      </c>
      <c r="V2233" s="30" t="s">
        <v>20737</v>
      </c>
      <c r="W2233" s="30" t="s">
        <v>20737</v>
      </c>
      <c r="X2233" s="30" t="s">
        <v>20737</v>
      </c>
      <c r="Y2233" s="30" t="s">
        <v>20737</v>
      </c>
      <c r="Z2233" s="30" t="s">
        <v>20737</v>
      </c>
      <c r="AA2233" s="32" t="s">
        <v>20789</v>
      </c>
    </row>
    <row r="2234" spans="1:27" x14ac:dyDescent="0.3">
      <c r="A2234" s="28" t="s">
        <v>3340</v>
      </c>
      <c r="B2234" s="28" t="s">
        <v>17458</v>
      </c>
      <c r="C2234" s="28" t="s">
        <v>16967</v>
      </c>
      <c r="D2234" s="28" t="s">
        <v>16968</v>
      </c>
      <c r="E2234" s="28" t="s">
        <v>7716</v>
      </c>
      <c r="F2234" s="28" t="s">
        <v>1738</v>
      </c>
      <c r="G2234" s="28" t="s">
        <v>19611</v>
      </c>
      <c r="H2234" s="28" t="s">
        <v>17428</v>
      </c>
      <c r="I2234" s="28">
        <v>1</v>
      </c>
      <c r="J2234" s="28">
        <v>0</v>
      </c>
      <c r="K2234" s="28">
        <v>0</v>
      </c>
      <c r="L2234" s="28">
        <v>0</v>
      </c>
      <c r="M2234" s="28">
        <v>0</v>
      </c>
      <c r="N2234" s="28">
        <v>2</v>
      </c>
      <c r="O2234" s="28">
        <v>2</v>
      </c>
      <c r="P2234">
        <f>VLOOKUP($A2234,'Item Detail'!$A$2:$G$3180,7,0)</f>
        <v>1</v>
      </c>
      <c r="Q2234" s="30" t="s">
        <v>20741</v>
      </c>
      <c r="R2234" s="30" t="s">
        <v>20730</v>
      </c>
      <c r="S2234" s="30" t="s">
        <v>20742</v>
      </c>
      <c r="T2234" s="30" t="s">
        <v>20732</v>
      </c>
      <c r="U2234" s="30" t="s">
        <v>20732</v>
      </c>
      <c r="V2234" s="30" t="s">
        <v>20737</v>
      </c>
      <c r="W2234" s="30" t="s">
        <v>20737</v>
      </c>
      <c r="X2234" s="30" t="s">
        <v>20737</v>
      </c>
      <c r="Y2234" s="30" t="s">
        <v>20737</v>
      </c>
      <c r="Z2234" s="30" t="s">
        <v>20737</v>
      </c>
      <c r="AA2234" s="32" t="s">
        <v>20789</v>
      </c>
    </row>
    <row r="2235" spans="1:27" x14ac:dyDescent="0.3">
      <c r="A2235" s="28" t="s">
        <v>7439</v>
      </c>
      <c r="B2235" s="28" t="s">
        <v>17420</v>
      </c>
      <c r="C2235" s="28" t="s">
        <v>15747</v>
      </c>
      <c r="D2235" s="28" t="s">
        <v>15748</v>
      </c>
      <c r="E2235" s="28" t="s">
        <v>7716</v>
      </c>
      <c r="F2235" s="28" t="s">
        <v>4208</v>
      </c>
      <c r="G2235" s="28" t="s">
        <v>19612</v>
      </c>
      <c r="H2235" s="28" t="s">
        <v>17419</v>
      </c>
      <c r="I2235" s="28">
        <v>1</v>
      </c>
      <c r="J2235" s="28">
        <v>0</v>
      </c>
      <c r="K2235" s="28">
        <v>0</v>
      </c>
      <c r="L2235" s="28">
        <v>0</v>
      </c>
      <c r="M2235" s="28">
        <v>0</v>
      </c>
      <c r="N2235" s="28">
        <v>2</v>
      </c>
      <c r="O2235" s="28">
        <v>2</v>
      </c>
      <c r="P2235">
        <f>VLOOKUP($A2235,'Item Detail'!$A$2:$G$3180,7,0)</f>
        <v>1</v>
      </c>
      <c r="Q2235" s="30" t="s">
        <v>20747</v>
      </c>
      <c r="R2235" s="30" t="s">
        <v>20730</v>
      </c>
      <c r="S2235" s="30" t="s">
        <v>4207</v>
      </c>
      <c r="T2235" s="30" t="s">
        <v>20732</v>
      </c>
      <c r="U2235" s="30" t="s">
        <v>20732</v>
      </c>
      <c r="V2235" s="30" t="s">
        <v>20737</v>
      </c>
      <c r="W2235" s="30" t="s">
        <v>20737</v>
      </c>
      <c r="X2235" s="30" t="s">
        <v>20737</v>
      </c>
      <c r="Y2235" s="30" t="s">
        <v>20737</v>
      </c>
      <c r="Z2235" s="30" t="s">
        <v>20737</v>
      </c>
      <c r="AA2235" s="32" t="s">
        <v>20785</v>
      </c>
    </row>
    <row r="2236" spans="1:27" x14ac:dyDescent="0.3">
      <c r="A2236" s="28" t="s">
        <v>14087</v>
      </c>
      <c r="B2236" s="28" t="s">
        <v>17483</v>
      </c>
      <c r="C2236" s="28" t="s">
        <v>14088</v>
      </c>
      <c r="D2236" s="28" t="s">
        <v>14089</v>
      </c>
      <c r="E2236" s="28" t="s">
        <v>14090</v>
      </c>
      <c r="F2236" s="28" t="s">
        <v>1691</v>
      </c>
      <c r="G2236" s="28" t="s">
        <v>19613</v>
      </c>
      <c r="H2236" s="28" t="s">
        <v>17453</v>
      </c>
      <c r="I2236" s="28">
        <v>1</v>
      </c>
      <c r="J2236" s="28">
        <v>0</v>
      </c>
      <c r="K2236" s="28">
        <v>0</v>
      </c>
      <c r="L2236" s="28">
        <v>0</v>
      </c>
      <c r="M2236" s="28">
        <v>0</v>
      </c>
      <c r="N2236" s="28">
        <v>2</v>
      </c>
      <c r="O2236" s="28">
        <v>2</v>
      </c>
      <c r="P2236">
        <f>VLOOKUP($A2236,'Item Detail'!$A$2:$G$3180,7,0)</f>
        <v>1</v>
      </c>
      <c r="Q2236" s="30" t="s">
        <v>20729</v>
      </c>
      <c r="R2236" s="30" t="s">
        <v>20730</v>
      </c>
      <c r="S2236" s="30" t="s">
        <v>20731</v>
      </c>
      <c r="T2236" s="30" t="s">
        <v>20732</v>
      </c>
      <c r="U2236" s="30" t="s">
        <v>20732</v>
      </c>
      <c r="V2236" s="30" t="s">
        <v>20734</v>
      </c>
      <c r="W2236" s="30" t="s">
        <v>20734</v>
      </c>
      <c r="X2236" s="30" t="s">
        <v>20734</v>
      </c>
      <c r="Y2236" s="30" t="s">
        <v>20734</v>
      </c>
      <c r="Z2236" s="30" t="s">
        <v>20734</v>
      </c>
      <c r="AA2236" s="32" t="s">
        <v>20787</v>
      </c>
    </row>
    <row r="2237" spans="1:27" x14ac:dyDescent="0.3">
      <c r="A2237" s="28" t="s">
        <v>4210</v>
      </c>
      <c r="B2237" s="28" t="s">
        <v>17426</v>
      </c>
      <c r="C2237" s="28" t="s">
        <v>15621</v>
      </c>
      <c r="D2237" s="28" t="s">
        <v>7677</v>
      </c>
      <c r="E2237" s="28" t="s">
        <v>15622</v>
      </c>
      <c r="F2237" s="28" t="s">
        <v>17855</v>
      </c>
      <c r="G2237" s="28" t="s">
        <v>19614</v>
      </c>
      <c r="H2237" s="28" t="s">
        <v>17419</v>
      </c>
      <c r="I2237" s="28">
        <v>0</v>
      </c>
      <c r="J2237" s="28">
        <v>1</v>
      </c>
      <c r="K2237" s="28">
        <v>0</v>
      </c>
      <c r="L2237" s="28">
        <v>0</v>
      </c>
      <c r="M2237" s="28">
        <v>0</v>
      </c>
      <c r="N2237" s="28">
        <v>2</v>
      </c>
      <c r="O2237" s="28">
        <v>2</v>
      </c>
      <c r="P2237">
        <f>VLOOKUP($A2237,'Item Detail'!$A$2:$G$3180,7,0)</f>
        <v>1</v>
      </c>
      <c r="Q2237" s="30" t="s">
        <v>20735</v>
      </c>
      <c r="R2237" s="30" t="s">
        <v>20730</v>
      </c>
      <c r="S2237" s="30" t="s">
        <v>4207</v>
      </c>
      <c r="T2237" s="30" t="s">
        <v>20732</v>
      </c>
      <c r="U2237" s="30" t="s">
        <v>20733</v>
      </c>
      <c r="V2237" s="30" t="s">
        <v>20737</v>
      </c>
      <c r="W2237" s="30" t="s">
        <v>20737</v>
      </c>
      <c r="X2237" s="30" t="s">
        <v>20737</v>
      </c>
      <c r="Y2237" s="30" t="s">
        <v>20737</v>
      </c>
      <c r="Z2237" s="30" t="s">
        <v>20737</v>
      </c>
      <c r="AA2237" s="32" t="s">
        <v>20789</v>
      </c>
    </row>
    <row r="2238" spans="1:27" x14ac:dyDescent="0.3">
      <c r="A2238" s="28" t="s">
        <v>5493</v>
      </c>
      <c r="B2238" s="28" t="s">
        <v>17581</v>
      </c>
      <c r="C2238" s="28" t="s">
        <v>5494</v>
      </c>
      <c r="D2238" s="28" t="s">
        <v>16080</v>
      </c>
      <c r="E2238" s="28" t="s">
        <v>8145</v>
      </c>
      <c r="F2238" s="28" t="s">
        <v>17607</v>
      </c>
      <c r="G2238" s="28" t="s">
        <v>19615</v>
      </c>
      <c r="H2238" s="28" t="s">
        <v>17419</v>
      </c>
      <c r="I2238" s="28">
        <v>0</v>
      </c>
      <c r="J2238" s="28">
        <v>0</v>
      </c>
      <c r="K2238" s="28">
        <v>1</v>
      </c>
      <c r="L2238" s="28">
        <v>0</v>
      </c>
      <c r="M2238" s="28">
        <v>0</v>
      </c>
      <c r="N2238" s="28">
        <v>2</v>
      </c>
      <c r="O2238" s="28">
        <v>2</v>
      </c>
      <c r="P2238">
        <f>VLOOKUP($A2238,'Item Detail'!$A$2:$G$3180,7,0)</f>
        <v>1</v>
      </c>
      <c r="Q2238" s="30" t="s">
        <v>20735</v>
      </c>
      <c r="R2238" s="30" t="s">
        <v>20730</v>
      </c>
      <c r="S2238" s="30" t="s">
        <v>4207</v>
      </c>
      <c r="T2238" s="30" t="s">
        <v>20732</v>
      </c>
      <c r="U2238" s="30" t="s">
        <v>20732</v>
      </c>
      <c r="V2238" s="30" t="s">
        <v>20737</v>
      </c>
      <c r="W2238" s="30" t="s">
        <v>20737</v>
      </c>
      <c r="X2238" s="30" t="s">
        <v>20737</v>
      </c>
      <c r="Y2238" s="30" t="s">
        <v>20737</v>
      </c>
      <c r="Z2238" s="30" t="s">
        <v>20737</v>
      </c>
      <c r="AA2238" s="32" t="s">
        <v>20789</v>
      </c>
    </row>
    <row r="2239" spans="1:27" x14ac:dyDescent="0.3">
      <c r="A2239" s="28" t="s">
        <v>5079</v>
      </c>
      <c r="B2239" s="28" t="s">
        <v>17465</v>
      </c>
      <c r="C2239" s="28" t="s">
        <v>11287</v>
      </c>
      <c r="D2239" s="28" t="s">
        <v>8886</v>
      </c>
      <c r="E2239" s="28" t="s">
        <v>7800</v>
      </c>
      <c r="F2239" s="28" t="s">
        <v>3321</v>
      </c>
      <c r="G2239" s="28" t="s">
        <v>19616</v>
      </c>
      <c r="H2239" s="28" t="s">
        <v>17419</v>
      </c>
      <c r="I2239" s="28">
        <v>1</v>
      </c>
      <c r="J2239" s="28">
        <v>0</v>
      </c>
      <c r="K2239" s="28">
        <v>0</v>
      </c>
      <c r="L2239" s="28">
        <v>0</v>
      </c>
      <c r="M2239" s="28">
        <v>0</v>
      </c>
      <c r="N2239" s="28">
        <v>2</v>
      </c>
      <c r="O2239" s="28">
        <v>2</v>
      </c>
      <c r="P2239">
        <f>VLOOKUP($A2239,'Item Detail'!$A$2:$G$3180,7,0)</f>
        <v>1</v>
      </c>
      <c r="Q2239" s="30" t="s">
        <v>20735</v>
      </c>
      <c r="R2239" s="30" t="s">
        <v>20730</v>
      </c>
      <c r="S2239" s="30" t="s">
        <v>4207</v>
      </c>
      <c r="T2239" s="30" t="s">
        <v>20732</v>
      </c>
      <c r="U2239" s="30" t="s">
        <v>20732</v>
      </c>
      <c r="V2239" s="30" t="s">
        <v>20737</v>
      </c>
      <c r="W2239" s="30" t="s">
        <v>20737</v>
      </c>
      <c r="X2239" s="30" t="s">
        <v>20737</v>
      </c>
      <c r="Y2239" s="30" t="s">
        <v>20737</v>
      </c>
      <c r="Z2239" s="30" t="s">
        <v>20737</v>
      </c>
      <c r="AA2239" s="32" t="s">
        <v>20789</v>
      </c>
    </row>
    <row r="2240" spans="1:27" x14ac:dyDescent="0.3">
      <c r="A2240" s="28" t="s">
        <v>2783</v>
      </c>
      <c r="B2240" s="28" t="s">
        <v>17516</v>
      </c>
      <c r="C2240" s="28" t="s">
        <v>16619</v>
      </c>
      <c r="D2240" s="28" t="s">
        <v>7677</v>
      </c>
      <c r="E2240" s="28" t="s">
        <v>7716</v>
      </c>
      <c r="F2240" s="28" t="s">
        <v>2785</v>
      </c>
      <c r="G2240" s="28" t="s">
        <v>19617</v>
      </c>
      <c r="H2240" s="28" t="s">
        <v>17428</v>
      </c>
      <c r="I2240" s="28">
        <v>0</v>
      </c>
      <c r="J2240" s="28">
        <v>0</v>
      </c>
      <c r="K2240" s="28">
        <v>1</v>
      </c>
      <c r="L2240" s="28">
        <v>0</v>
      </c>
      <c r="M2240" s="28">
        <v>0</v>
      </c>
      <c r="N2240" s="28">
        <v>2</v>
      </c>
      <c r="O2240" s="28">
        <v>2</v>
      </c>
      <c r="P2240">
        <f>VLOOKUP($A2240,'Item Detail'!$A$2:$G$3180,7,0)</f>
        <v>1</v>
      </c>
      <c r="Q2240" s="30" t="s">
        <v>20741</v>
      </c>
      <c r="R2240" s="30" t="s">
        <v>20730</v>
      </c>
      <c r="S2240" s="30" t="s">
        <v>20742</v>
      </c>
      <c r="T2240" s="30" t="s">
        <v>20732</v>
      </c>
      <c r="U2240" s="30" t="s">
        <v>20732</v>
      </c>
      <c r="V2240" s="30" t="s">
        <v>20737</v>
      </c>
      <c r="W2240" s="30" t="s">
        <v>20737</v>
      </c>
      <c r="X2240" s="30" t="s">
        <v>20737</v>
      </c>
      <c r="Y2240" s="30" t="s">
        <v>20737</v>
      </c>
      <c r="Z2240" s="30" t="s">
        <v>20737</v>
      </c>
      <c r="AA2240" s="32" t="s">
        <v>20789</v>
      </c>
    </row>
    <row r="2241" spans="1:27" x14ac:dyDescent="0.3">
      <c r="A2241" s="28" t="s">
        <v>3555</v>
      </c>
      <c r="B2241" s="28" t="s">
        <v>17458</v>
      </c>
      <c r="C2241" s="28" t="s">
        <v>3556</v>
      </c>
      <c r="D2241" s="28" t="s">
        <v>9032</v>
      </c>
      <c r="E2241" s="28" t="s">
        <v>7829</v>
      </c>
      <c r="F2241" s="28" t="s">
        <v>1831</v>
      </c>
      <c r="G2241" s="28" t="s">
        <v>19618</v>
      </c>
      <c r="H2241" s="28" t="s">
        <v>17428</v>
      </c>
      <c r="I2241" s="28">
        <v>0</v>
      </c>
      <c r="J2241" s="28">
        <v>0</v>
      </c>
      <c r="K2241" s="28">
        <v>1</v>
      </c>
      <c r="L2241" s="28">
        <v>0</v>
      </c>
      <c r="M2241" s="28">
        <v>0</v>
      </c>
      <c r="N2241" s="28">
        <v>2</v>
      </c>
      <c r="O2241" s="28">
        <v>2</v>
      </c>
      <c r="P2241">
        <f>VLOOKUP($A2241,'Item Detail'!$A$2:$G$3180,7,0)</f>
        <v>1</v>
      </c>
      <c r="Q2241" s="30" t="s">
        <v>20741</v>
      </c>
      <c r="R2241" s="30" t="s">
        <v>20730</v>
      </c>
      <c r="S2241" s="30" t="s">
        <v>20742</v>
      </c>
      <c r="T2241" s="30" t="s">
        <v>20732</v>
      </c>
      <c r="U2241" s="30" t="s">
        <v>20733</v>
      </c>
      <c r="V2241" s="30" t="s">
        <v>20737</v>
      </c>
      <c r="W2241" s="30" t="s">
        <v>20737</v>
      </c>
      <c r="X2241" s="30" t="s">
        <v>20737</v>
      </c>
      <c r="Y2241" s="30" t="s">
        <v>20737</v>
      </c>
      <c r="Z2241" s="30" t="s">
        <v>20737</v>
      </c>
      <c r="AA2241" s="32" t="s">
        <v>20789</v>
      </c>
    </row>
    <row r="2242" spans="1:27" x14ac:dyDescent="0.3">
      <c r="A2242" s="28" t="s">
        <v>13294</v>
      </c>
      <c r="B2242" s="28" t="s">
        <v>17422</v>
      </c>
      <c r="C2242" s="28" t="s">
        <v>13295</v>
      </c>
      <c r="D2242" s="28" t="s">
        <v>7677</v>
      </c>
      <c r="E2242" s="28" t="s">
        <v>7800</v>
      </c>
      <c r="F2242" s="28" t="s">
        <v>1814</v>
      </c>
      <c r="G2242" s="28" t="s">
        <v>19619</v>
      </c>
      <c r="H2242" s="28" t="s">
        <v>17412</v>
      </c>
      <c r="I2242" s="28">
        <v>0</v>
      </c>
      <c r="J2242" s="28">
        <v>0</v>
      </c>
      <c r="K2242" s="28">
        <v>0</v>
      </c>
      <c r="L2242" s="28">
        <v>0</v>
      </c>
      <c r="M2242" s="28">
        <v>1</v>
      </c>
      <c r="N2242" s="28">
        <v>2</v>
      </c>
      <c r="O2242" s="28">
        <v>2</v>
      </c>
      <c r="P2242">
        <f>VLOOKUP($A2242,'Item Detail'!$A$2:$G$3180,7,0)</f>
        <v>1</v>
      </c>
      <c r="Q2242" s="30" t="s">
        <v>20750</v>
      </c>
      <c r="R2242" s="30" t="s">
        <v>20730</v>
      </c>
      <c r="S2242" s="30" t="s">
        <v>20731</v>
      </c>
      <c r="T2242" s="30" t="s">
        <v>20732</v>
      </c>
      <c r="U2242" s="30" t="s">
        <v>20732</v>
      </c>
      <c r="V2242" s="30" t="s">
        <v>20734</v>
      </c>
      <c r="W2242" s="30" t="s">
        <v>20734</v>
      </c>
      <c r="X2242" s="30" t="s">
        <v>20734</v>
      </c>
      <c r="Y2242" s="30" t="s">
        <v>20734</v>
      </c>
      <c r="Z2242" s="30" t="s">
        <v>20734</v>
      </c>
      <c r="AA2242" s="32" t="s">
        <v>20788</v>
      </c>
    </row>
    <row r="2243" spans="1:27" x14ac:dyDescent="0.3">
      <c r="A2243" s="28" t="s">
        <v>1709</v>
      </c>
      <c r="B2243" s="28" t="s">
        <v>17458</v>
      </c>
      <c r="C2243" s="28" t="s">
        <v>1710</v>
      </c>
      <c r="D2243" s="28" t="s">
        <v>7677</v>
      </c>
      <c r="E2243" s="28" t="s">
        <v>8051</v>
      </c>
      <c r="F2243" s="28" t="s">
        <v>1654</v>
      </c>
      <c r="G2243" s="28" t="s">
        <v>19620</v>
      </c>
      <c r="H2243" s="28" t="s">
        <v>17428</v>
      </c>
      <c r="I2243" s="28">
        <v>0</v>
      </c>
      <c r="J2243" s="28">
        <v>0</v>
      </c>
      <c r="K2243" s="28">
        <v>1</v>
      </c>
      <c r="L2243" s="28">
        <v>0</v>
      </c>
      <c r="M2243" s="28">
        <v>0</v>
      </c>
      <c r="N2243" s="28">
        <v>2</v>
      </c>
      <c r="O2243" s="28">
        <v>2</v>
      </c>
      <c r="P2243">
        <f>VLOOKUP($A2243,'Item Detail'!$A$2:$G$3180,7,0)</f>
        <v>1</v>
      </c>
      <c r="Q2243" s="30" t="s">
        <v>20741</v>
      </c>
      <c r="R2243" s="30" t="s">
        <v>20730</v>
      </c>
      <c r="S2243" s="30" t="s">
        <v>20742</v>
      </c>
      <c r="T2243" s="30" t="s">
        <v>20732</v>
      </c>
      <c r="U2243" s="30" t="s">
        <v>20732</v>
      </c>
      <c r="V2243" s="30" t="s">
        <v>20737</v>
      </c>
      <c r="W2243" s="30" t="s">
        <v>20737</v>
      </c>
      <c r="X2243" s="30" t="s">
        <v>20737</v>
      </c>
      <c r="Y2243" s="30" t="s">
        <v>20737</v>
      </c>
      <c r="Z2243" s="30" t="s">
        <v>20737</v>
      </c>
      <c r="AA2243" s="32" t="s">
        <v>20789</v>
      </c>
    </row>
    <row r="2244" spans="1:27" x14ac:dyDescent="0.3">
      <c r="A2244" s="28" t="s">
        <v>3496</v>
      </c>
      <c r="B2244" s="28" t="s">
        <v>17465</v>
      </c>
      <c r="C2244" s="28" t="s">
        <v>3497</v>
      </c>
      <c r="D2244" s="28" t="s">
        <v>7677</v>
      </c>
      <c r="E2244" s="28" t="s">
        <v>7716</v>
      </c>
      <c r="F2244" s="28" t="s">
        <v>19433</v>
      </c>
      <c r="G2244" s="28" t="s">
        <v>19621</v>
      </c>
      <c r="H2244" s="28" t="s">
        <v>17428</v>
      </c>
      <c r="I2244" s="28">
        <v>1</v>
      </c>
      <c r="J2244" s="28">
        <v>0</v>
      </c>
      <c r="K2244" s="28">
        <v>0</v>
      </c>
      <c r="L2244" s="28">
        <v>0</v>
      </c>
      <c r="M2244" s="28">
        <v>0</v>
      </c>
      <c r="N2244" s="28">
        <v>2</v>
      </c>
      <c r="O2244" s="28">
        <v>2</v>
      </c>
      <c r="P2244">
        <f>VLOOKUP($A2244,'Item Detail'!$A$2:$G$3180,7,0)</f>
        <v>1</v>
      </c>
      <c r="Q2244" s="30" t="s">
        <v>20741</v>
      </c>
      <c r="R2244" s="30" t="s">
        <v>20730</v>
      </c>
      <c r="S2244" s="30" t="s">
        <v>20742</v>
      </c>
      <c r="T2244" s="30" t="s">
        <v>20732</v>
      </c>
      <c r="U2244" s="30" t="s">
        <v>20749</v>
      </c>
      <c r="V2244" s="30" t="s">
        <v>20737</v>
      </c>
      <c r="W2244" s="30" t="s">
        <v>20737</v>
      </c>
      <c r="X2244" s="30" t="s">
        <v>20737</v>
      </c>
      <c r="Y2244" s="30" t="s">
        <v>20737</v>
      </c>
      <c r="Z2244" s="30" t="s">
        <v>20737</v>
      </c>
      <c r="AA2244" s="32" t="s">
        <v>20789</v>
      </c>
    </row>
    <row r="2245" spans="1:27" x14ac:dyDescent="0.3">
      <c r="A2245" s="28" t="s">
        <v>2618</v>
      </c>
      <c r="B2245" s="28" t="s">
        <v>17458</v>
      </c>
      <c r="C2245" s="28" t="s">
        <v>12454</v>
      </c>
      <c r="D2245" s="28" t="s">
        <v>11914</v>
      </c>
      <c r="E2245" s="28" t="s">
        <v>7710</v>
      </c>
      <c r="F2245" s="28" t="s">
        <v>1654</v>
      </c>
      <c r="G2245" s="28" t="s">
        <v>19622</v>
      </c>
      <c r="H2245" s="28" t="s">
        <v>17428</v>
      </c>
      <c r="I2245" s="28">
        <v>0</v>
      </c>
      <c r="J2245" s="28">
        <v>0</v>
      </c>
      <c r="K2245" s="28">
        <v>1</v>
      </c>
      <c r="L2245" s="28">
        <v>0</v>
      </c>
      <c r="M2245" s="28">
        <v>0</v>
      </c>
      <c r="N2245" s="28">
        <v>2</v>
      </c>
      <c r="O2245" s="28">
        <v>2</v>
      </c>
      <c r="P2245">
        <f>VLOOKUP($A2245,'Item Detail'!$A$2:$G$3180,7,0)</f>
        <v>1</v>
      </c>
      <c r="Q2245" s="30" t="s">
        <v>20741</v>
      </c>
      <c r="R2245" s="30" t="s">
        <v>20730</v>
      </c>
      <c r="S2245" s="30" t="s">
        <v>20742</v>
      </c>
      <c r="T2245" s="30" t="s">
        <v>20732</v>
      </c>
      <c r="U2245" s="30" t="s">
        <v>20732</v>
      </c>
      <c r="V2245" s="30" t="s">
        <v>20737</v>
      </c>
      <c r="W2245" s="30" t="s">
        <v>20737</v>
      </c>
      <c r="X2245" s="30" t="s">
        <v>20737</v>
      </c>
      <c r="Y2245" s="30" t="s">
        <v>20737</v>
      </c>
      <c r="Z2245" s="30" t="s">
        <v>20737</v>
      </c>
      <c r="AA2245" s="32" t="s">
        <v>20789</v>
      </c>
    </row>
    <row r="2246" spans="1:27" x14ac:dyDescent="0.3">
      <c r="A2246" s="28" t="s">
        <v>12810</v>
      </c>
      <c r="B2246" s="28" t="s">
        <v>17516</v>
      </c>
      <c r="C2246" s="28" t="s">
        <v>12811</v>
      </c>
      <c r="D2246" s="28" t="s">
        <v>12812</v>
      </c>
      <c r="E2246" s="28" t="s">
        <v>7707</v>
      </c>
      <c r="F2246" s="28" t="s">
        <v>4419</v>
      </c>
      <c r="G2246" s="28" t="s">
        <v>19623</v>
      </c>
      <c r="H2246" s="28" t="s">
        <v>17453</v>
      </c>
      <c r="I2246" s="28">
        <v>0</v>
      </c>
      <c r="J2246" s="28">
        <v>0</v>
      </c>
      <c r="K2246" s="28">
        <v>0</v>
      </c>
      <c r="L2246" s="28">
        <v>0</v>
      </c>
      <c r="M2246" s="28">
        <v>1</v>
      </c>
      <c r="N2246" s="28">
        <v>2</v>
      </c>
      <c r="O2246" s="28">
        <v>2</v>
      </c>
      <c r="P2246">
        <f>VLOOKUP($A2246,'Item Detail'!$A$2:$G$3180,7,0)</f>
        <v>1</v>
      </c>
      <c r="Q2246" s="30" t="s">
        <v>20729</v>
      </c>
      <c r="R2246" s="30" t="s">
        <v>20730</v>
      </c>
      <c r="S2246" s="30" t="s">
        <v>20731</v>
      </c>
      <c r="T2246" s="30" t="s">
        <v>20732</v>
      </c>
      <c r="U2246" s="30" t="s">
        <v>20733</v>
      </c>
      <c r="V2246" s="30" t="s">
        <v>20734</v>
      </c>
      <c r="W2246" s="30" t="s">
        <v>20737</v>
      </c>
      <c r="X2246" s="30" t="s">
        <v>20737</v>
      </c>
      <c r="Y2246" s="30" t="s">
        <v>20737</v>
      </c>
      <c r="Z2246" s="30" t="s">
        <v>20737</v>
      </c>
      <c r="AA2246" s="32" t="s">
        <v>20790</v>
      </c>
    </row>
    <row r="2247" spans="1:27" x14ac:dyDescent="0.3">
      <c r="A2247" s="28" t="s">
        <v>5960</v>
      </c>
      <c r="B2247" s="28" t="s">
        <v>17715</v>
      </c>
      <c r="C2247" s="28" t="s">
        <v>11143</v>
      </c>
      <c r="D2247" s="28" t="s">
        <v>11144</v>
      </c>
      <c r="E2247" s="28" t="s">
        <v>7716</v>
      </c>
      <c r="F2247" s="28" t="s">
        <v>5962</v>
      </c>
      <c r="G2247" s="28" t="s">
        <v>19624</v>
      </c>
      <c r="H2247" s="28" t="s">
        <v>17419</v>
      </c>
      <c r="I2247" s="28">
        <v>1</v>
      </c>
      <c r="J2247" s="28">
        <v>0</v>
      </c>
      <c r="K2247" s="28">
        <v>0</v>
      </c>
      <c r="L2247" s="28">
        <v>0</v>
      </c>
      <c r="M2247" s="28">
        <v>0</v>
      </c>
      <c r="N2247" s="28">
        <v>2</v>
      </c>
      <c r="O2247" s="28">
        <v>2</v>
      </c>
      <c r="P2247">
        <f>VLOOKUP($A2247,'Item Detail'!$A$2:$G$3180,7,0)</f>
        <v>1</v>
      </c>
      <c r="Q2247" s="30" t="s">
        <v>20735</v>
      </c>
      <c r="R2247" s="30" t="s">
        <v>20730</v>
      </c>
      <c r="S2247" s="30" t="s">
        <v>4207</v>
      </c>
      <c r="T2247" s="30" t="s">
        <v>20732</v>
      </c>
      <c r="U2247" s="30" t="s">
        <v>20732</v>
      </c>
      <c r="V2247" s="30" t="s">
        <v>20737</v>
      </c>
      <c r="W2247" s="30" t="s">
        <v>20737</v>
      </c>
      <c r="X2247" s="30" t="s">
        <v>20737</v>
      </c>
      <c r="Y2247" s="30" t="s">
        <v>20737</v>
      </c>
      <c r="Z2247" s="30" t="s">
        <v>20737</v>
      </c>
      <c r="AA2247" s="32" t="s">
        <v>20789</v>
      </c>
    </row>
    <row r="2248" spans="1:27" x14ac:dyDescent="0.3">
      <c r="A2248" s="28" t="s">
        <v>7564</v>
      </c>
      <c r="B2248" s="28" t="s">
        <v>17570</v>
      </c>
      <c r="C2248" s="28" t="s">
        <v>17096</v>
      </c>
      <c r="D2248" s="28" t="s">
        <v>7677</v>
      </c>
      <c r="E2248" s="28" t="s">
        <v>8451</v>
      </c>
      <c r="F2248" s="28" t="s">
        <v>1946</v>
      </c>
      <c r="G2248" s="28" t="s">
        <v>19625</v>
      </c>
      <c r="H2248" s="28" t="s">
        <v>17419</v>
      </c>
      <c r="I2248" s="28">
        <v>1</v>
      </c>
      <c r="J2248" s="28">
        <v>0</v>
      </c>
      <c r="K2248" s="28">
        <v>0</v>
      </c>
      <c r="L2248" s="28">
        <v>0</v>
      </c>
      <c r="M2248" s="28">
        <v>0</v>
      </c>
      <c r="N2248" s="28">
        <v>2</v>
      </c>
      <c r="O2248" s="28">
        <v>2</v>
      </c>
      <c r="P2248">
        <f>VLOOKUP($A2248,'Item Detail'!$A$2:$G$3180,7,0)</f>
        <v>1</v>
      </c>
      <c r="Q2248" s="30" t="s">
        <v>20735</v>
      </c>
      <c r="R2248" s="30" t="s">
        <v>20730</v>
      </c>
      <c r="S2248" s="30" t="s">
        <v>4207</v>
      </c>
      <c r="T2248" s="30" t="s">
        <v>20732</v>
      </c>
      <c r="U2248" s="30" t="s">
        <v>20732</v>
      </c>
      <c r="V2248" s="30" t="s">
        <v>20737</v>
      </c>
      <c r="W2248" s="30" t="s">
        <v>20737</v>
      </c>
      <c r="X2248" s="30" t="s">
        <v>20737</v>
      </c>
      <c r="Y2248" s="30" t="s">
        <v>20737</v>
      </c>
      <c r="Z2248" s="30" t="s">
        <v>20737</v>
      </c>
      <c r="AA2248" s="32" t="s">
        <v>20789</v>
      </c>
    </row>
    <row r="2249" spans="1:27" x14ac:dyDescent="0.3">
      <c r="A2249" s="28" t="s">
        <v>7007</v>
      </c>
      <c r="B2249" s="28" t="s">
        <v>17489</v>
      </c>
      <c r="C2249" s="28" t="s">
        <v>17337</v>
      </c>
      <c r="D2249" s="28" t="s">
        <v>17338</v>
      </c>
      <c r="E2249" s="28" t="s">
        <v>7702</v>
      </c>
      <c r="F2249" s="28" t="s">
        <v>17741</v>
      </c>
      <c r="G2249" s="28" t="s">
        <v>19626</v>
      </c>
      <c r="H2249" s="28" t="s">
        <v>17419</v>
      </c>
      <c r="I2249" s="28">
        <v>0</v>
      </c>
      <c r="J2249" s="28">
        <v>0</v>
      </c>
      <c r="K2249" s="28">
        <v>1</v>
      </c>
      <c r="L2249" s="28">
        <v>0</v>
      </c>
      <c r="M2249" s="28">
        <v>0</v>
      </c>
      <c r="N2249" s="28">
        <v>2</v>
      </c>
      <c r="O2249" s="28">
        <v>2</v>
      </c>
      <c r="P2249">
        <f>VLOOKUP($A2249,'Item Detail'!$A$2:$G$3180,7,0)</f>
        <v>1</v>
      </c>
      <c r="Q2249" s="30" t="s">
        <v>20735</v>
      </c>
      <c r="R2249" s="30" t="s">
        <v>20730</v>
      </c>
      <c r="S2249" s="30" t="s">
        <v>4207</v>
      </c>
      <c r="T2249" s="30" t="s">
        <v>20743</v>
      </c>
      <c r="U2249" s="30" t="s">
        <v>20733</v>
      </c>
      <c r="V2249" s="30" t="s">
        <v>20737</v>
      </c>
      <c r="W2249" s="30" t="s">
        <v>20737</v>
      </c>
      <c r="X2249" s="30" t="s">
        <v>20737</v>
      </c>
      <c r="Y2249" s="30" t="s">
        <v>20737</v>
      </c>
      <c r="Z2249" s="30" t="s">
        <v>20737</v>
      </c>
      <c r="AA2249" s="32" t="s">
        <v>20789</v>
      </c>
    </row>
    <row r="2250" spans="1:27" x14ac:dyDescent="0.3">
      <c r="A2250" s="28" t="s">
        <v>14185</v>
      </c>
      <c r="B2250" s="28" t="s">
        <v>17422</v>
      </c>
      <c r="C2250" s="28" t="s">
        <v>14186</v>
      </c>
      <c r="D2250" s="28" t="s">
        <v>8478</v>
      </c>
      <c r="E2250" s="28" t="s">
        <v>7787</v>
      </c>
      <c r="F2250" s="28" t="s">
        <v>17440</v>
      </c>
      <c r="G2250" s="28" t="s">
        <v>19627</v>
      </c>
      <c r="H2250" s="28" t="s">
        <v>17413</v>
      </c>
      <c r="I2250" s="28">
        <v>1</v>
      </c>
      <c r="J2250" s="28">
        <v>0</v>
      </c>
      <c r="K2250" s="28">
        <v>0</v>
      </c>
      <c r="L2250" s="28">
        <v>0</v>
      </c>
      <c r="M2250" s="28">
        <v>0</v>
      </c>
      <c r="N2250" s="28">
        <v>2</v>
      </c>
      <c r="O2250" s="28">
        <v>2</v>
      </c>
      <c r="P2250">
        <f>VLOOKUP($A2250,'Item Detail'!$A$2:$G$3180,7,0)</f>
        <v>1</v>
      </c>
      <c r="Q2250" s="30" t="s">
        <v>20729</v>
      </c>
      <c r="R2250" s="30" t="s">
        <v>20730</v>
      </c>
      <c r="S2250" s="30" t="s">
        <v>20731</v>
      </c>
      <c r="T2250" s="30" t="s">
        <v>20732</v>
      </c>
      <c r="U2250" s="30" t="s">
        <v>20733</v>
      </c>
      <c r="V2250" s="30" t="s">
        <v>20734</v>
      </c>
      <c r="W2250" s="30" t="s">
        <v>20734</v>
      </c>
      <c r="X2250" s="30" t="s">
        <v>20734</v>
      </c>
      <c r="Y2250" s="30" t="s">
        <v>20734</v>
      </c>
      <c r="Z2250" s="30" t="s">
        <v>20734</v>
      </c>
      <c r="AA2250" s="32" t="s">
        <v>20788</v>
      </c>
    </row>
    <row r="2251" spans="1:27" x14ac:dyDescent="0.3">
      <c r="A2251" s="28" t="s">
        <v>6233</v>
      </c>
      <c r="B2251" s="28" t="s">
        <v>17447</v>
      </c>
      <c r="C2251" s="28" t="s">
        <v>13210</v>
      </c>
      <c r="D2251" s="28" t="s">
        <v>8446</v>
      </c>
      <c r="E2251" s="28" t="s">
        <v>8447</v>
      </c>
      <c r="F2251" s="28" t="s">
        <v>17673</v>
      </c>
      <c r="G2251" s="28" t="s">
        <v>19628</v>
      </c>
      <c r="H2251" s="28" t="s">
        <v>17419</v>
      </c>
      <c r="I2251" s="28">
        <v>1</v>
      </c>
      <c r="J2251" s="28">
        <v>0</v>
      </c>
      <c r="K2251" s="28">
        <v>0</v>
      </c>
      <c r="L2251" s="28">
        <v>0</v>
      </c>
      <c r="M2251" s="28">
        <v>0</v>
      </c>
      <c r="N2251" s="28">
        <v>2</v>
      </c>
      <c r="O2251" s="28">
        <v>2</v>
      </c>
      <c r="P2251">
        <f>VLOOKUP($A2251,'Item Detail'!$A$2:$G$3180,7,0)</f>
        <v>1</v>
      </c>
      <c r="Q2251" s="30" t="s">
        <v>20735</v>
      </c>
      <c r="R2251" s="30" t="s">
        <v>20730</v>
      </c>
      <c r="S2251" s="30" t="s">
        <v>4207</v>
      </c>
      <c r="T2251" s="30" t="s">
        <v>20732</v>
      </c>
      <c r="U2251" s="30" t="s">
        <v>20733</v>
      </c>
      <c r="V2251" s="30" t="s">
        <v>20737</v>
      </c>
      <c r="W2251" s="30" t="s">
        <v>20737</v>
      </c>
      <c r="X2251" s="30" t="s">
        <v>20737</v>
      </c>
      <c r="Y2251" s="30" t="s">
        <v>20737</v>
      </c>
      <c r="Z2251" s="30" t="s">
        <v>20737</v>
      </c>
      <c r="AA2251" s="32" t="s">
        <v>20789</v>
      </c>
    </row>
    <row r="2252" spans="1:27" x14ac:dyDescent="0.3">
      <c r="A2252" s="28" t="s">
        <v>5261</v>
      </c>
      <c r="B2252" s="28" t="s">
        <v>17447</v>
      </c>
      <c r="C2252" s="28" t="s">
        <v>13494</v>
      </c>
      <c r="D2252" s="28" t="s">
        <v>13495</v>
      </c>
      <c r="E2252" s="28" t="s">
        <v>8447</v>
      </c>
      <c r="F2252" s="28" t="s">
        <v>17673</v>
      </c>
      <c r="G2252" s="28" t="s">
        <v>19629</v>
      </c>
      <c r="H2252" s="28" t="s">
        <v>17419</v>
      </c>
      <c r="I2252" s="28">
        <v>0</v>
      </c>
      <c r="J2252" s="28">
        <v>0</v>
      </c>
      <c r="K2252" s="28">
        <v>1</v>
      </c>
      <c r="L2252" s="28">
        <v>0</v>
      </c>
      <c r="M2252" s="28">
        <v>0</v>
      </c>
      <c r="N2252" s="28">
        <v>2</v>
      </c>
      <c r="O2252" s="28">
        <v>2</v>
      </c>
      <c r="P2252">
        <f>VLOOKUP($A2252,'Item Detail'!$A$2:$G$3180,7,0)</f>
        <v>1</v>
      </c>
      <c r="Q2252" s="30" t="s">
        <v>20735</v>
      </c>
      <c r="R2252" s="30" t="s">
        <v>20730</v>
      </c>
      <c r="S2252" s="30" t="s">
        <v>4207</v>
      </c>
      <c r="T2252" s="30" t="s">
        <v>20732</v>
      </c>
      <c r="U2252" s="30" t="s">
        <v>20733</v>
      </c>
      <c r="V2252" s="30" t="s">
        <v>20737</v>
      </c>
      <c r="W2252" s="30" t="s">
        <v>20737</v>
      </c>
      <c r="X2252" s="30" t="s">
        <v>20737</v>
      </c>
      <c r="Y2252" s="30" t="s">
        <v>20737</v>
      </c>
      <c r="Z2252" s="30" t="s">
        <v>20737</v>
      </c>
      <c r="AA2252" s="32" t="s">
        <v>20789</v>
      </c>
    </row>
    <row r="2253" spans="1:27" x14ac:dyDescent="0.3">
      <c r="A2253" s="28" t="s">
        <v>7009</v>
      </c>
      <c r="B2253" s="28" t="s">
        <v>17489</v>
      </c>
      <c r="C2253" s="28" t="s">
        <v>11480</v>
      </c>
      <c r="D2253" s="28" t="s">
        <v>11481</v>
      </c>
      <c r="E2253" s="28" t="s">
        <v>7702</v>
      </c>
      <c r="F2253" s="28" t="s">
        <v>17741</v>
      </c>
      <c r="G2253" s="28" t="s">
        <v>19630</v>
      </c>
      <c r="H2253" s="28" t="s">
        <v>17419</v>
      </c>
      <c r="I2253" s="28">
        <v>0</v>
      </c>
      <c r="J2253" s="28">
        <v>0</v>
      </c>
      <c r="K2253" s="28">
        <v>1</v>
      </c>
      <c r="L2253" s="28">
        <v>0</v>
      </c>
      <c r="M2253" s="28">
        <v>0</v>
      </c>
      <c r="N2253" s="28">
        <v>2</v>
      </c>
      <c r="O2253" s="28">
        <v>2</v>
      </c>
      <c r="P2253">
        <f>VLOOKUP($A2253,'Item Detail'!$A$2:$G$3180,7,0)</f>
        <v>1</v>
      </c>
      <c r="Q2253" s="30" t="s">
        <v>20735</v>
      </c>
      <c r="R2253" s="30" t="s">
        <v>20730</v>
      </c>
      <c r="S2253" s="30" t="s">
        <v>4207</v>
      </c>
      <c r="T2253" s="30" t="s">
        <v>20743</v>
      </c>
      <c r="U2253" s="30" t="s">
        <v>20733</v>
      </c>
      <c r="V2253" s="30" t="s">
        <v>20737</v>
      </c>
      <c r="W2253" s="30" t="s">
        <v>20737</v>
      </c>
      <c r="X2253" s="30" t="s">
        <v>20737</v>
      </c>
      <c r="Y2253" s="30" t="s">
        <v>20737</v>
      </c>
      <c r="Z2253" s="30" t="s">
        <v>20737</v>
      </c>
      <c r="AA2253" s="32" t="s">
        <v>20789</v>
      </c>
    </row>
    <row r="2254" spans="1:27" x14ac:dyDescent="0.3">
      <c r="A2254" s="28" t="s">
        <v>7005</v>
      </c>
      <c r="B2254" s="28" t="s">
        <v>17489</v>
      </c>
      <c r="C2254" s="28" t="s">
        <v>11062</v>
      </c>
      <c r="D2254" s="28" t="s">
        <v>11063</v>
      </c>
      <c r="E2254" s="28" t="s">
        <v>7702</v>
      </c>
      <c r="F2254" s="28" t="s">
        <v>17741</v>
      </c>
      <c r="G2254" s="28" t="s">
        <v>19631</v>
      </c>
      <c r="H2254" s="28" t="s">
        <v>17419</v>
      </c>
      <c r="I2254" s="28">
        <v>0</v>
      </c>
      <c r="J2254" s="28">
        <v>0</v>
      </c>
      <c r="K2254" s="28">
        <v>1</v>
      </c>
      <c r="L2254" s="28">
        <v>0</v>
      </c>
      <c r="M2254" s="28">
        <v>0</v>
      </c>
      <c r="N2254" s="28">
        <v>2</v>
      </c>
      <c r="O2254" s="28">
        <v>2</v>
      </c>
      <c r="P2254">
        <f>VLOOKUP($A2254,'Item Detail'!$A$2:$G$3180,7,0)</f>
        <v>1</v>
      </c>
      <c r="Q2254" s="30" t="s">
        <v>20735</v>
      </c>
      <c r="R2254" s="30" t="s">
        <v>20730</v>
      </c>
      <c r="S2254" s="30" t="s">
        <v>4207</v>
      </c>
      <c r="T2254" s="30" t="s">
        <v>20743</v>
      </c>
      <c r="U2254" s="30" t="s">
        <v>20733</v>
      </c>
      <c r="V2254" s="30" t="s">
        <v>20737</v>
      </c>
      <c r="W2254" s="30" t="s">
        <v>20737</v>
      </c>
      <c r="X2254" s="30" t="s">
        <v>20737</v>
      </c>
      <c r="Y2254" s="30" t="s">
        <v>20737</v>
      </c>
      <c r="Z2254" s="30" t="s">
        <v>20737</v>
      </c>
      <c r="AA2254" s="32" t="s">
        <v>20789</v>
      </c>
    </row>
    <row r="2255" spans="1:27" x14ac:dyDescent="0.3">
      <c r="A2255" s="28" t="s">
        <v>3254</v>
      </c>
      <c r="B2255" s="28" t="s">
        <v>17417</v>
      </c>
      <c r="C2255" s="28" t="s">
        <v>13231</v>
      </c>
      <c r="D2255" s="28" t="s">
        <v>13232</v>
      </c>
      <c r="E2255" s="28" t="s">
        <v>8573</v>
      </c>
      <c r="F2255" s="28" t="s">
        <v>3252</v>
      </c>
      <c r="G2255" s="28" t="s">
        <v>19632</v>
      </c>
      <c r="H2255" s="28" t="s">
        <v>17428</v>
      </c>
      <c r="I2255" s="28">
        <v>1</v>
      </c>
      <c r="J2255" s="28">
        <v>0</v>
      </c>
      <c r="K2255" s="28">
        <v>0</v>
      </c>
      <c r="L2255" s="28">
        <v>0</v>
      </c>
      <c r="M2255" s="28">
        <v>0</v>
      </c>
      <c r="N2255" s="28">
        <v>2</v>
      </c>
      <c r="O2255" s="28">
        <v>2</v>
      </c>
      <c r="P2255">
        <f>VLOOKUP($A2255,'Item Detail'!$A$2:$G$3180,7,0)</f>
        <v>1</v>
      </c>
      <c r="Q2255" s="30" t="s">
        <v>20741</v>
      </c>
      <c r="R2255" s="30" t="s">
        <v>20730</v>
      </c>
      <c r="S2255" s="30" t="s">
        <v>20742</v>
      </c>
      <c r="T2255" s="30" t="s">
        <v>20732</v>
      </c>
      <c r="U2255" s="30" t="s">
        <v>20733</v>
      </c>
      <c r="V2255" s="30" t="s">
        <v>20737</v>
      </c>
      <c r="W2255" s="30" t="s">
        <v>20737</v>
      </c>
      <c r="X2255" s="30" t="s">
        <v>20737</v>
      </c>
      <c r="Y2255" s="30" t="s">
        <v>20737</v>
      </c>
      <c r="Z2255" s="30" t="s">
        <v>20737</v>
      </c>
      <c r="AA2255" s="32" t="s">
        <v>20789</v>
      </c>
    </row>
    <row r="2256" spans="1:27" x14ac:dyDescent="0.3">
      <c r="A2256" s="28" t="s">
        <v>5135</v>
      </c>
      <c r="B2256" s="28" t="s">
        <v>17420</v>
      </c>
      <c r="C2256" s="28" t="s">
        <v>12371</v>
      </c>
      <c r="D2256" s="28" t="s">
        <v>12372</v>
      </c>
      <c r="E2256" s="28" t="s">
        <v>7716</v>
      </c>
      <c r="F2256" s="28" t="s">
        <v>4208</v>
      </c>
      <c r="G2256" s="28" t="s">
        <v>19633</v>
      </c>
      <c r="H2256" s="28" t="s">
        <v>17419</v>
      </c>
      <c r="I2256" s="28">
        <v>0</v>
      </c>
      <c r="J2256" s="28">
        <v>0</v>
      </c>
      <c r="K2256" s="28">
        <v>0</v>
      </c>
      <c r="L2256" s="28">
        <v>0</v>
      </c>
      <c r="M2256" s="28">
        <v>1</v>
      </c>
      <c r="N2256" s="28">
        <v>2</v>
      </c>
      <c r="O2256" s="28">
        <v>2</v>
      </c>
      <c r="P2256">
        <f>VLOOKUP($A2256,'Item Detail'!$A$2:$G$3180,7,0)</f>
        <v>1</v>
      </c>
      <c r="Q2256" s="30" t="s">
        <v>20738</v>
      </c>
      <c r="R2256" s="30" t="s">
        <v>20730</v>
      </c>
      <c r="S2256" s="30" t="s">
        <v>4207</v>
      </c>
      <c r="T2256" s="30" t="s">
        <v>20732</v>
      </c>
      <c r="U2256" s="30" t="s">
        <v>20732</v>
      </c>
      <c r="V2256" s="30" t="s">
        <v>20737</v>
      </c>
      <c r="W2256" s="30" t="s">
        <v>20737</v>
      </c>
      <c r="X2256" s="30" t="s">
        <v>20737</v>
      </c>
      <c r="Y2256" s="30" t="s">
        <v>20737</v>
      </c>
      <c r="Z2256" s="30" t="s">
        <v>20737</v>
      </c>
      <c r="AA2256" s="32" t="s">
        <v>20785</v>
      </c>
    </row>
    <row r="2257" spans="1:27" x14ac:dyDescent="0.3">
      <c r="A2257" s="28" t="s">
        <v>5689</v>
      </c>
      <c r="B2257" s="28" t="s">
        <v>17570</v>
      </c>
      <c r="C2257" s="28" t="s">
        <v>12757</v>
      </c>
      <c r="D2257" s="28" t="s">
        <v>12758</v>
      </c>
      <c r="E2257" s="28" t="s">
        <v>8447</v>
      </c>
      <c r="F2257" s="28" t="s">
        <v>1946</v>
      </c>
      <c r="G2257" s="28" t="s">
        <v>19634</v>
      </c>
      <c r="H2257" s="28" t="s">
        <v>17419</v>
      </c>
      <c r="I2257" s="28">
        <v>1</v>
      </c>
      <c r="J2257" s="28">
        <v>0</v>
      </c>
      <c r="K2257" s="28">
        <v>0</v>
      </c>
      <c r="L2257" s="28">
        <v>0</v>
      </c>
      <c r="M2257" s="28">
        <v>0</v>
      </c>
      <c r="N2257" s="28">
        <v>2</v>
      </c>
      <c r="O2257" s="28">
        <v>2</v>
      </c>
      <c r="P2257">
        <f>VLOOKUP($A2257,'Item Detail'!$A$2:$G$3180,7,0)</f>
        <v>1</v>
      </c>
      <c r="Q2257" s="30" t="s">
        <v>20735</v>
      </c>
      <c r="R2257" s="30" t="s">
        <v>20730</v>
      </c>
      <c r="S2257" s="30" t="s">
        <v>4207</v>
      </c>
      <c r="T2257" s="30" t="s">
        <v>20732</v>
      </c>
      <c r="U2257" s="30" t="s">
        <v>20733</v>
      </c>
      <c r="V2257" s="30" t="s">
        <v>20737</v>
      </c>
      <c r="W2257" s="30" t="s">
        <v>20737</v>
      </c>
      <c r="X2257" s="30" t="s">
        <v>20737</v>
      </c>
      <c r="Y2257" s="30" t="s">
        <v>20737</v>
      </c>
      <c r="Z2257" s="30" t="s">
        <v>20737</v>
      </c>
      <c r="AA2257" s="32" t="s">
        <v>20789</v>
      </c>
    </row>
    <row r="2258" spans="1:27" x14ac:dyDescent="0.3">
      <c r="A2258" s="28" t="s">
        <v>6403</v>
      </c>
      <c r="B2258" s="28" t="s">
        <v>17458</v>
      </c>
      <c r="C2258" s="28" t="s">
        <v>9708</v>
      </c>
      <c r="D2258" s="28" t="s">
        <v>12073</v>
      </c>
      <c r="E2258" s="28" t="s">
        <v>7716</v>
      </c>
      <c r="F2258" s="28" t="s">
        <v>6405</v>
      </c>
      <c r="G2258" s="28" t="s">
        <v>19635</v>
      </c>
      <c r="H2258" s="28" t="s">
        <v>17419</v>
      </c>
      <c r="I2258" s="28">
        <v>0</v>
      </c>
      <c r="J2258" s="28">
        <v>0</v>
      </c>
      <c r="K2258" s="28">
        <v>1</v>
      </c>
      <c r="L2258" s="28">
        <v>0</v>
      </c>
      <c r="M2258" s="28">
        <v>0</v>
      </c>
      <c r="N2258" s="28">
        <v>2</v>
      </c>
      <c r="O2258" s="28">
        <v>2</v>
      </c>
      <c r="P2258">
        <f>VLOOKUP($A2258,'Item Detail'!$A$2:$G$3180,7,0)</f>
        <v>1</v>
      </c>
      <c r="Q2258" s="30" t="s">
        <v>20735</v>
      </c>
      <c r="R2258" s="30" t="s">
        <v>20730</v>
      </c>
      <c r="S2258" s="30" t="s">
        <v>4207</v>
      </c>
      <c r="T2258" s="30" t="s">
        <v>20732</v>
      </c>
      <c r="U2258" s="30" t="s">
        <v>20732</v>
      </c>
      <c r="V2258" s="30" t="s">
        <v>20737</v>
      </c>
      <c r="W2258" s="30" t="s">
        <v>20737</v>
      </c>
      <c r="X2258" s="30" t="s">
        <v>20737</v>
      </c>
      <c r="Y2258" s="30" t="s">
        <v>20737</v>
      </c>
      <c r="Z2258" s="30" t="s">
        <v>20737</v>
      </c>
      <c r="AA2258" s="32" t="s">
        <v>20789</v>
      </c>
    </row>
    <row r="2259" spans="1:27" x14ac:dyDescent="0.3">
      <c r="A2259" s="28" t="s">
        <v>11348</v>
      </c>
      <c r="B2259" s="28" t="s">
        <v>17447</v>
      </c>
      <c r="C2259" s="28" t="s">
        <v>11349</v>
      </c>
      <c r="D2259" s="28" t="s">
        <v>7947</v>
      </c>
      <c r="E2259" s="28" t="s">
        <v>7716</v>
      </c>
      <c r="F2259" s="28" t="s">
        <v>1684</v>
      </c>
      <c r="G2259" s="28" t="s">
        <v>19636</v>
      </c>
      <c r="H2259" s="28" t="s">
        <v>17413</v>
      </c>
      <c r="I2259" s="28">
        <v>1</v>
      </c>
      <c r="J2259" s="28">
        <v>0</v>
      </c>
      <c r="K2259" s="28">
        <v>0</v>
      </c>
      <c r="L2259" s="28">
        <v>0</v>
      </c>
      <c r="M2259" s="28">
        <v>0</v>
      </c>
      <c r="N2259" s="28">
        <v>2</v>
      </c>
      <c r="O2259" s="28">
        <v>2</v>
      </c>
      <c r="P2259">
        <f>VLOOKUP($A2259,'Item Detail'!$A$2:$G$3180,7,0)</f>
        <v>1</v>
      </c>
      <c r="Q2259" s="30" t="s">
        <v>20729</v>
      </c>
      <c r="R2259" s="30" t="s">
        <v>20730</v>
      </c>
      <c r="S2259" s="30" t="s">
        <v>20731</v>
      </c>
      <c r="T2259" s="30" t="s">
        <v>20732</v>
      </c>
      <c r="U2259" s="30" t="s">
        <v>20732</v>
      </c>
      <c r="V2259" s="30" t="s">
        <v>20734</v>
      </c>
      <c r="W2259" s="30" t="s">
        <v>20734</v>
      </c>
      <c r="X2259" s="30" t="s">
        <v>20734</v>
      </c>
      <c r="Y2259" s="30" t="s">
        <v>20734</v>
      </c>
      <c r="Z2259" s="30" t="s">
        <v>20734</v>
      </c>
      <c r="AA2259" s="32" t="s">
        <v>20788</v>
      </c>
    </row>
    <row r="2260" spans="1:27" x14ac:dyDescent="0.3">
      <c r="A2260" s="28" t="s">
        <v>11930</v>
      </c>
      <c r="B2260" s="28" t="s">
        <v>17715</v>
      </c>
      <c r="C2260" s="28" t="s">
        <v>11931</v>
      </c>
      <c r="D2260" s="28" t="s">
        <v>11932</v>
      </c>
      <c r="E2260" s="28" t="s">
        <v>11933</v>
      </c>
      <c r="F2260" s="28" t="s">
        <v>17876</v>
      </c>
      <c r="G2260" s="28" t="s">
        <v>19637</v>
      </c>
      <c r="H2260" s="28" t="s">
        <v>17413</v>
      </c>
      <c r="I2260" s="28">
        <v>1</v>
      </c>
      <c r="J2260" s="28">
        <v>0</v>
      </c>
      <c r="K2260" s="28">
        <v>0</v>
      </c>
      <c r="L2260" s="28">
        <v>0</v>
      </c>
      <c r="M2260" s="28">
        <v>0</v>
      </c>
      <c r="N2260" s="28">
        <v>2</v>
      </c>
      <c r="O2260" s="28">
        <v>2</v>
      </c>
      <c r="P2260">
        <f>VLOOKUP($A2260,'Item Detail'!$A$2:$G$3180,7,0)</f>
        <v>1</v>
      </c>
      <c r="Q2260" s="30" t="s">
        <v>20750</v>
      </c>
      <c r="R2260" s="30" t="s">
        <v>20730</v>
      </c>
      <c r="S2260" s="30" t="s">
        <v>20731</v>
      </c>
      <c r="T2260" s="30" t="s">
        <v>20732</v>
      </c>
      <c r="U2260" s="30" t="s">
        <v>20732</v>
      </c>
      <c r="V2260" s="30" t="s">
        <v>20734</v>
      </c>
      <c r="W2260" s="30" t="s">
        <v>20734</v>
      </c>
      <c r="X2260" s="30" t="s">
        <v>20734</v>
      </c>
      <c r="Y2260" s="30" t="s">
        <v>20734</v>
      </c>
      <c r="Z2260" s="30" t="s">
        <v>20734</v>
      </c>
      <c r="AA2260" s="32" t="s">
        <v>20788</v>
      </c>
    </row>
    <row r="2261" spans="1:27" x14ac:dyDescent="0.3">
      <c r="A2261" s="28" t="s">
        <v>17322</v>
      </c>
      <c r="B2261" s="28" t="s">
        <v>17481</v>
      </c>
      <c r="C2261" s="28" t="s">
        <v>17323</v>
      </c>
      <c r="D2261" s="28" t="s">
        <v>17324</v>
      </c>
      <c r="E2261" s="28" t="s">
        <v>9456</v>
      </c>
      <c r="F2261" s="28" t="s">
        <v>19638</v>
      </c>
      <c r="G2261" s="28" t="s">
        <v>19639</v>
      </c>
      <c r="H2261" s="28" t="s">
        <v>17453</v>
      </c>
      <c r="I2261" s="28">
        <v>0</v>
      </c>
      <c r="J2261" s="28">
        <v>0</v>
      </c>
      <c r="K2261" s="28">
        <v>1</v>
      </c>
      <c r="L2261" s="28">
        <v>0</v>
      </c>
      <c r="M2261" s="28">
        <v>0</v>
      </c>
      <c r="N2261" s="28">
        <v>2</v>
      </c>
      <c r="O2261" s="28">
        <v>2</v>
      </c>
      <c r="P2261">
        <f>VLOOKUP($A2261,'Item Detail'!$A$2:$G$3180,7,0)</f>
        <v>1</v>
      </c>
      <c r="Q2261" s="30" t="s">
        <v>20729</v>
      </c>
      <c r="R2261" s="30" t="s">
        <v>20730</v>
      </c>
      <c r="S2261" s="30" t="s">
        <v>20731</v>
      </c>
      <c r="T2261" s="30" t="s">
        <v>20732</v>
      </c>
      <c r="U2261" s="30" t="s">
        <v>20749</v>
      </c>
      <c r="V2261" s="30" t="s">
        <v>20734</v>
      </c>
      <c r="W2261" s="30" t="s">
        <v>20737</v>
      </c>
      <c r="X2261" s="30" t="s">
        <v>20734</v>
      </c>
      <c r="Y2261" s="30" t="s">
        <v>20737</v>
      </c>
      <c r="Z2261" s="30" t="s">
        <v>20737</v>
      </c>
      <c r="AA2261" s="32" t="s">
        <v>20787</v>
      </c>
    </row>
    <row r="2262" spans="1:27" x14ac:dyDescent="0.3">
      <c r="A2262" s="28" t="s">
        <v>2695</v>
      </c>
      <c r="B2262" s="28" t="s">
        <v>17435</v>
      </c>
      <c r="C2262" s="28" t="s">
        <v>9740</v>
      </c>
      <c r="D2262" s="28" t="s">
        <v>8943</v>
      </c>
      <c r="E2262" s="28" t="s">
        <v>7710</v>
      </c>
      <c r="F2262" s="28" t="s">
        <v>1700</v>
      </c>
      <c r="G2262" s="28" t="s">
        <v>19640</v>
      </c>
      <c r="H2262" s="28" t="s">
        <v>17428</v>
      </c>
      <c r="I2262" s="28">
        <v>1</v>
      </c>
      <c r="J2262" s="28">
        <v>0</v>
      </c>
      <c r="K2262" s="28">
        <v>0</v>
      </c>
      <c r="L2262" s="28">
        <v>0</v>
      </c>
      <c r="M2262" s="28">
        <v>0</v>
      </c>
      <c r="N2262" s="28">
        <v>2</v>
      </c>
      <c r="O2262" s="28">
        <v>2</v>
      </c>
      <c r="P2262">
        <f>VLOOKUP($A2262,'Item Detail'!$A$2:$G$3180,7,0)</f>
        <v>1</v>
      </c>
      <c r="Q2262" s="30" t="s">
        <v>20741</v>
      </c>
      <c r="R2262" s="30" t="s">
        <v>20730</v>
      </c>
      <c r="S2262" s="30" t="s">
        <v>20742</v>
      </c>
      <c r="T2262" s="30" t="s">
        <v>20732</v>
      </c>
      <c r="U2262" s="30" t="s">
        <v>20732</v>
      </c>
      <c r="V2262" s="30" t="s">
        <v>20737</v>
      </c>
      <c r="W2262" s="30" t="s">
        <v>20737</v>
      </c>
      <c r="X2262" s="30" t="s">
        <v>20737</v>
      </c>
      <c r="Y2262" s="30" t="s">
        <v>20737</v>
      </c>
      <c r="Z2262" s="30" t="s">
        <v>20737</v>
      </c>
      <c r="AA2262" s="32" t="s">
        <v>20789</v>
      </c>
    </row>
    <row r="2263" spans="1:27" x14ac:dyDescent="0.3">
      <c r="A2263" s="28" t="s">
        <v>13086</v>
      </c>
      <c r="B2263" s="28" t="s">
        <v>17426</v>
      </c>
      <c r="C2263" s="28" t="s">
        <v>13087</v>
      </c>
      <c r="D2263" s="28" t="s">
        <v>9396</v>
      </c>
      <c r="E2263" s="28" t="s">
        <v>7710</v>
      </c>
      <c r="F2263" s="28" t="s">
        <v>1700</v>
      </c>
      <c r="G2263" s="28" t="s">
        <v>19641</v>
      </c>
      <c r="H2263" s="28" t="s">
        <v>17412</v>
      </c>
      <c r="I2263" s="28">
        <v>1</v>
      </c>
      <c r="J2263" s="28">
        <v>0</v>
      </c>
      <c r="K2263" s="28">
        <v>0</v>
      </c>
      <c r="L2263" s="28">
        <v>0</v>
      </c>
      <c r="M2263" s="28">
        <v>0</v>
      </c>
      <c r="N2263" s="28">
        <v>2</v>
      </c>
      <c r="O2263" s="28">
        <v>2</v>
      </c>
      <c r="P2263">
        <f>VLOOKUP($A2263,'Item Detail'!$A$2:$G$3180,7,0)</f>
        <v>1</v>
      </c>
      <c r="Q2263" s="30" t="s">
        <v>20729</v>
      </c>
      <c r="R2263" s="30" t="s">
        <v>20730</v>
      </c>
      <c r="S2263" s="30" t="s">
        <v>20731</v>
      </c>
      <c r="T2263" s="30" t="s">
        <v>20732</v>
      </c>
      <c r="U2263" s="30" t="s">
        <v>20732</v>
      </c>
      <c r="V2263" s="30" t="s">
        <v>20734</v>
      </c>
      <c r="W2263" s="30" t="s">
        <v>20737</v>
      </c>
      <c r="X2263" s="30" t="s">
        <v>20737</v>
      </c>
      <c r="Y2263" s="30" t="s">
        <v>20734</v>
      </c>
      <c r="Z2263" s="30" t="s">
        <v>20737</v>
      </c>
      <c r="AA2263" s="32" t="s">
        <v>20788</v>
      </c>
    </row>
    <row r="2264" spans="1:27" x14ac:dyDescent="0.3">
      <c r="A2264" s="28" t="s">
        <v>3753</v>
      </c>
      <c r="B2264" s="28" t="s">
        <v>17435</v>
      </c>
      <c r="C2264" s="28" t="s">
        <v>16584</v>
      </c>
      <c r="D2264" s="28" t="s">
        <v>8943</v>
      </c>
      <c r="E2264" s="28" t="s">
        <v>8051</v>
      </c>
      <c r="F2264" s="28" t="s">
        <v>1700</v>
      </c>
      <c r="G2264" s="28" t="s">
        <v>19642</v>
      </c>
      <c r="H2264" s="28" t="s">
        <v>17428</v>
      </c>
      <c r="I2264" s="28">
        <v>1</v>
      </c>
      <c r="J2264" s="28">
        <v>0</v>
      </c>
      <c r="K2264" s="28">
        <v>0</v>
      </c>
      <c r="L2264" s="28">
        <v>0</v>
      </c>
      <c r="M2264" s="28">
        <v>0</v>
      </c>
      <c r="N2264" s="28">
        <v>2</v>
      </c>
      <c r="O2264" s="28">
        <v>2</v>
      </c>
      <c r="P2264">
        <f>VLOOKUP($A2264,'Item Detail'!$A$2:$G$3180,7,0)</f>
        <v>1</v>
      </c>
      <c r="Q2264" s="30" t="s">
        <v>20741</v>
      </c>
      <c r="R2264" s="30" t="s">
        <v>20730</v>
      </c>
      <c r="S2264" s="30" t="s">
        <v>20742</v>
      </c>
      <c r="T2264" s="30" t="s">
        <v>20732</v>
      </c>
      <c r="U2264" s="30" t="s">
        <v>20732</v>
      </c>
      <c r="V2264" s="30" t="s">
        <v>20737</v>
      </c>
      <c r="W2264" s="30" t="s">
        <v>20737</v>
      </c>
      <c r="X2264" s="30" t="s">
        <v>20734</v>
      </c>
      <c r="Y2264" s="30" t="s">
        <v>20737</v>
      </c>
      <c r="Z2264" s="30" t="s">
        <v>20737</v>
      </c>
      <c r="AA2264" s="32" t="s">
        <v>20789</v>
      </c>
    </row>
    <row r="2265" spans="1:27" x14ac:dyDescent="0.3">
      <c r="A2265" s="28" t="s">
        <v>10762</v>
      </c>
      <c r="B2265" s="28" t="s">
        <v>17426</v>
      </c>
      <c r="C2265" s="28" t="s">
        <v>10763</v>
      </c>
      <c r="D2265" s="28" t="s">
        <v>9396</v>
      </c>
      <c r="E2265" s="28" t="s">
        <v>7710</v>
      </c>
      <c r="F2265" s="28" t="s">
        <v>1700</v>
      </c>
      <c r="G2265" s="28" t="s">
        <v>19643</v>
      </c>
      <c r="H2265" s="28" t="s">
        <v>17412</v>
      </c>
      <c r="I2265" s="28">
        <v>1</v>
      </c>
      <c r="J2265" s="28">
        <v>0</v>
      </c>
      <c r="K2265" s="28">
        <v>0</v>
      </c>
      <c r="L2265" s="28">
        <v>0</v>
      </c>
      <c r="M2265" s="28">
        <v>0</v>
      </c>
      <c r="N2265" s="28">
        <v>2</v>
      </c>
      <c r="O2265" s="28">
        <v>2</v>
      </c>
      <c r="P2265">
        <f>VLOOKUP($A2265,'Item Detail'!$A$2:$G$3180,7,0)</f>
        <v>1</v>
      </c>
      <c r="Q2265" s="30" t="s">
        <v>20729</v>
      </c>
      <c r="R2265" s="30" t="s">
        <v>20730</v>
      </c>
      <c r="S2265" s="30" t="s">
        <v>20731</v>
      </c>
      <c r="T2265" s="30" t="s">
        <v>20732</v>
      </c>
      <c r="U2265" s="30" t="s">
        <v>20732</v>
      </c>
      <c r="V2265" s="30" t="s">
        <v>20734</v>
      </c>
      <c r="W2265" s="30" t="s">
        <v>20737</v>
      </c>
      <c r="X2265" s="30" t="s">
        <v>20737</v>
      </c>
      <c r="Y2265" s="30" t="s">
        <v>20737</v>
      </c>
      <c r="Z2265" s="30" t="s">
        <v>20737</v>
      </c>
      <c r="AA2265" s="32" t="s">
        <v>20788</v>
      </c>
    </row>
    <row r="2266" spans="1:27" x14ac:dyDescent="0.3">
      <c r="A2266" s="28" t="s">
        <v>13635</v>
      </c>
      <c r="B2266" s="28" t="s">
        <v>17447</v>
      </c>
      <c r="C2266" s="28" t="s">
        <v>13636</v>
      </c>
      <c r="D2266" s="28" t="s">
        <v>12458</v>
      </c>
      <c r="E2266" s="28" t="s">
        <v>7716</v>
      </c>
      <c r="F2266" s="28" t="s">
        <v>1684</v>
      </c>
      <c r="G2266" s="28" t="s">
        <v>19644</v>
      </c>
      <c r="H2266" s="28" t="s">
        <v>17453</v>
      </c>
      <c r="I2266" s="28">
        <v>0</v>
      </c>
      <c r="J2266" s="28">
        <v>0</v>
      </c>
      <c r="K2266" s="28">
        <v>1</v>
      </c>
      <c r="L2266" s="28">
        <v>0</v>
      </c>
      <c r="M2266" s="28">
        <v>0</v>
      </c>
      <c r="N2266" s="28">
        <v>2</v>
      </c>
      <c r="O2266" s="28">
        <v>2</v>
      </c>
      <c r="P2266">
        <f>VLOOKUP($A2266,'Item Detail'!$A$2:$G$3180,7,0)</f>
        <v>1</v>
      </c>
      <c r="Q2266" s="30" t="s">
        <v>20729</v>
      </c>
      <c r="R2266" s="30" t="s">
        <v>20730</v>
      </c>
      <c r="S2266" s="30" t="s">
        <v>20731</v>
      </c>
      <c r="T2266" s="30" t="s">
        <v>20732</v>
      </c>
      <c r="U2266" s="30" t="s">
        <v>20732</v>
      </c>
      <c r="V2266" s="30" t="s">
        <v>20734</v>
      </c>
      <c r="W2266" s="30" t="s">
        <v>20734</v>
      </c>
      <c r="X2266" s="30" t="s">
        <v>20737</v>
      </c>
      <c r="Y2266" s="30" t="s">
        <v>20737</v>
      </c>
      <c r="Z2266" s="30" t="s">
        <v>20737</v>
      </c>
      <c r="AA2266" s="32" t="s">
        <v>20790</v>
      </c>
    </row>
    <row r="2267" spans="1:27" x14ac:dyDescent="0.3">
      <c r="A2267" s="28" t="s">
        <v>5002</v>
      </c>
      <c r="B2267" s="28" t="s">
        <v>17489</v>
      </c>
      <c r="C2267" s="28" t="s">
        <v>16011</v>
      </c>
      <c r="D2267" s="28" t="s">
        <v>7677</v>
      </c>
      <c r="E2267" s="28" t="s">
        <v>7716</v>
      </c>
      <c r="F2267" s="28" t="s">
        <v>1608</v>
      </c>
      <c r="G2267" s="28" t="s">
        <v>19645</v>
      </c>
      <c r="H2267" s="28" t="s">
        <v>17419</v>
      </c>
      <c r="I2267" s="28">
        <v>0</v>
      </c>
      <c r="J2267" s="28">
        <v>0</v>
      </c>
      <c r="K2267" s="28">
        <v>0</v>
      </c>
      <c r="L2267" s="28">
        <v>0</v>
      </c>
      <c r="M2267" s="28">
        <v>1</v>
      </c>
      <c r="N2267" s="28">
        <v>2</v>
      </c>
      <c r="O2267" s="28">
        <v>2</v>
      </c>
      <c r="P2267">
        <f>VLOOKUP($A2267,'Item Detail'!$A$2:$G$3180,7,0)</f>
        <v>1</v>
      </c>
      <c r="Q2267" s="30" t="s">
        <v>20735</v>
      </c>
      <c r="R2267" s="30" t="s">
        <v>20730</v>
      </c>
      <c r="S2267" s="30" t="s">
        <v>4207</v>
      </c>
      <c r="T2267" s="30" t="s">
        <v>20732</v>
      </c>
      <c r="U2267" s="30" t="s">
        <v>20732</v>
      </c>
      <c r="V2267" s="30" t="s">
        <v>20737</v>
      </c>
      <c r="W2267" s="30" t="s">
        <v>20737</v>
      </c>
      <c r="X2267" s="30" t="s">
        <v>20737</v>
      </c>
      <c r="Y2267" s="30" t="s">
        <v>20737</v>
      </c>
      <c r="Z2267" s="30" t="s">
        <v>20737</v>
      </c>
      <c r="AA2267" s="32" t="s">
        <v>20789</v>
      </c>
    </row>
    <row r="2268" spans="1:27" x14ac:dyDescent="0.3">
      <c r="A2268" s="28" t="s">
        <v>2478</v>
      </c>
      <c r="B2268" s="28" t="s">
        <v>17417</v>
      </c>
      <c r="C2268" s="28" t="s">
        <v>12212</v>
      </c>
      <c r="D2268" s="28" t="s">
        <v>12213</v>
      </c>
      <c r="E2268" s="28" t="s">
        <v>7716</v>
      </c>
      <c r="F2268" s="28" t="s">
        <v>19646</v>
      </c>
      <c r="G2268" s="28" t="s">
        <v>19647</v>
      </c>
      <c r="H2268" s="28" t="s">
        <v>17428</v>
      </c>
      <c r="I2268" s="28">
        <v>1</v>
      </c>
      <c r="J2268" s="28">
        <v>0</v>
      </c>
      <c r="K2268" s="28">
        <v>0</v>
      </c>
      <c r="L2268" s="28">
        <v>0</v>
      </c>
      <c r="M2268" s="28">
        <v>0</v>
      </c>
      <c r="N2268" s="28">
        <v>2</v>
      </c>
      <c r="O2268" s="28">
        <v>2</v>
      </c>
      <c r="P2268">
        <f>VLOOKUP($A2268,'Item Detail'!$A$2:$G$3180,7,0)</f>
        <v>1</v>
      </c>
      <c r="Q2268" s="30" t="s">
        <v>20741</v>
      </c>
      <c r="R2268" s="30" t="s">
        <v>20730</v>
      </c>
      <c r="S2268" s="30" t="s">
        <v>20742</v>
      </c>
      <c r="T2268" s="30" t="s">
        <v>20732</v>
      </c>
      <c r="U2268" s="30" t="s">
        <v>20732</v>
      </c>
      <c r="V2268" s="30" t="s">
        <v>20737</v>
      </c>
      <c r="W2268" s="30" t="s">
        <v>20737</v>
      </c>
      <c r="X2268" s="30" t="s">
        <v>20737</v>
      </c>
      <c r="Y2268" s="30" t="s">
        <v>20737</v>
      </c>
      <c r="Z2268" s="30" t="s">
        <v>20737</v>
      </c>
      <c r="AA2268" s="32" t="s">
        <v>20789</v>
      </c>
    </row>
    <row r="2269" spans="1:27" x14ac:dyDescent="0.3">
      <c r="A2269" s="28" t="s">
        <v>5253</v>
      </c>
      <c r="B2269" s="28" t="s">
        <v>17489</v>
      </c>
      <c r="C2269" s="28" t="s">
        <v>11022</v>
      </c>
      <c r="D2269" s="28" t="s">
        <v>7677</v>
      </c>
      <c r="E2269" s="28" t="s">
        <v>9261</v>
      </c>
      <c r="F2269" s="28" t="s">
        <v>1608</v>
      </c>
      <c r="G2269" s="28" t="s">
        <v>19648</v>
      </c>
      <c r="H2269" s="28" t="s">
        <v>17419</v>
      </c>
      <c r="I2269" s="28">
        <v>0</v>
      </c>
      <c r="J2269" s="28">
        <v>0</v>
      </c>
      <c r="K2269" s="28">
        <v>1</v>
      </c>
      <c r="L2269" s="28">
        <v>0</v>
      </c>
      <c r="M2269" s="28">
        <v>0</v>
      </c>
      <c r="N2269" s="28">
        <v>2</v>
      </c>
      <c r="O2269" s="28">
        <v>2</v>
      </c>
      <c r="P2269">
        <f>VLOOKUP($A2269,'Item Detail'!$A$2:$G$3180,7,0)</f>
        <v>1</v>
      </c>
      <c r="Q2269" s="30" t="s">
        <v>20735</v>
      </c>
      <c r="R2269" s="30" t="s">
        <v>20730</v>
      </c>
      <c r="S2269" s="30" t="s">
        <v>4207</v>
      </c>
      <c r="T2269" s="30" t="s">
        <v>20732</v>
      </c>
      <c r="U2269" s="30" t="s">
        <v>20732</v>
      </c>
      <c r="V2269" s="30" t="s">
        <v>20737</v>
      </c>
      <c r="W2269" s="30" t="s">
        <v>20737</v>
      </c>
      <c r="X2269" s="30" t="s">
        <v>20737</v>
      </c>
      <c r="Y2269" s="30" t="s">
        <v>20737</v>
      </c>
      <c r="Z2269" s="30" t="s">
        <v>20737</v>
      </c>
      <c r="AA2269" s="32" t="s">
        <v>20789</v>
      </c>
    </row>
    <row r="2270" spans="1:27" x14ac:dyDescent="0.3">
      <c r="A2270" s="28" t="s">
        <v>7561</v>
      </c>
      <c r="B2270" s="28" t="s">
        <v>17570</v>
      </c>
      <c r="C2270" s="28" t="s">
        <v>15742</v>
      </c>
      <c r="D2270" s="28" t="s">
        <v>7677</v>
      </c>
      <c r="E2270" s="28" t="s">
        <v>7716</v>
      </c>
      <c r="F2270" s="28" t="s">
        <v>1946</v>
      </c>
      <c r="G2270" s="28" t="s">
        <v>19649</v>
      </c>
      <c r="H2270" s="28" t="s">
        <v>17419</v>
      </c>
      <c r="I2270" s="28">
        <v>0</v>
      </c>
      <c r="J2270" s="28">
        <v>0</v>
      </c>
      <c r="K2270" s="28">
        <v>1</v>
      </c>
      <c r="L2270" s="28">
        <v>0</v>
      </c>
      <c r="M2270" s="28">
        <v>0</v>
      </c>
      <c r="N2270" s="28">
        <v>2</v>
      </c>
      <c r="O2270" s="28">
        <v>2</v>
      </c>
      <c r="P2270">
        <f>VLOOKUP($A2270,'Item Detail'!$A$2:$G$3180,7,0)</f>
        <v>1</v>
      </c>
      <c r="Q2270" s="30" t="s">
        <v>20735</v>
      </c>
      <c r="R2270" s="30" t="s">
        <v>20730</v>
      </c>
      <c r="S2270" s="30" t="s">
        <v>4207</v>
      </c>
      <c r="T2270" s="30" t="s">
        <v>20732</v>
      </c>
      <c r="U2270" s="30" t="s">
        <v>20732</v>
      </c>
      <c r="V2270" s="30" t="s">
        <v>20737</v>
      </c>
      <c r="W2270" s="30" t="s">
        <v>20737</v>
      </c>
      <c r="X2270" s="30" t="s">
        <v>20737</v>
      </c>
      <c r="Y2270" s="30" t="s">
        <v>20737</v>
      </c>
      <c r="Z2270" s="30" t="s">
        <v>20737</v>
      </c>
      <c r="AA2270" s="32" t="s">
        <v>20789</v>
      </c>
    </row>
    <row r="2271" spans="1:27" x14ac:dyDescent="0.3">
      <c r="A2271" s="28" t="s">
        <v>16646</v>
      </c>
      <c r="B2271" s="28" t="s">
        <v>17465</v>
      </c>
      <c r="C2271" s="28" t="s">
        <v>16647</v>
      </c>
      <c r="D2271" s="28" t="s">
        <v>16648</v>
      </c>
      <c r="E2271" s="28" t="s">
        <v>8554</v>
      </c>
      <c r="F2271" s="28" t="s">
        <v>17761</v>
      </c>
      <c r="G2271" s="28" t="s">
        <v>19650</v>
      </c>
      <c r="H2271" s="28" t="s">
        <v>17453</v>
      </c>
      <c r="I2271" s="28">
        <v>0</v>
      </c>
      <c r="J2271" s="28">
        <v>0</v>
      </c>
      <c r="K2271" s="28">
        <v>1</v>
      </c>
      <c r="L2271" s="28">
        <v>0</v>
      </c>
      <c r="M2271" s="28">
        <v>0</v>
      </c>
      <c r="N2271" s="28">
        <v>2</v>
      </c>
      <c r="O2271" s="28">
        <v>2</v>
      </c>
      <c r="P2271">
        <f>VLOOKUP($A2271,'Item Detail'!$A$2:$G$3180,7,0)</f>
        <v>1</v>
      </c>
      <c r="Q2271" s="30" t="s">
        <v>20754</v>
      </c>
      <c r="R2271" s="30" t="s">
        <v>20730</v>
      </c>
      <c r="S2271" s="30" t="s">
        <v>20731</v>
      </c>
      <c r="T2271" s="30" t="s">
        <v>20732</v>
      </c>
      <c r="U2271" s="30" t="s">
        <v>20732</v>
      </c>
      <c r="V2271" s="30" t="s">
        <v>20734</v>
      </c>
      <c r="W2271" s="30" t="s">
        <v>20737</v>
      </c>
      <c r="X2271" s="30" t="s">
        <v>20737</v>
      </c>
      <c r="Y2271" s="30" t="s">
        <v>20737</v>
      </c>
      <c r="Z2271" s="30" t="s">
        <v>20737</v>
      </c>
      <c r="AA2271" s="32" t="s">
        <v>20790</v>
      </c>
    </row>
    <row r="2272" spans="1:27" x14ac:dyDescent="0.3">
      <c r="A2272" s="28" t="s">
        <v>15633</v>
      </c>
      <c r="B2272" s="28" t="s">
        <v>17447</v>
      </c>
      <c r="C2272" s="28" t="s">
        <v>13636</v>
      </c>
      <c r="D2272" s="28" t="s">
        <v>15375</v>
      </c>
      <c r="E2272" s="28" t="s">
        <v>7716</v>
      </c>
      <c r="F2272" s="28" t="s">
        <v>1684</v>
      </c>
      <c r="G2272" s="28" t="s">
        <v>19651</v>
      </c>
      <c r="H2272" s="28" t="s">
        <v>17453</v>
      </c>
      <c r="I2272" s="28">
        <v>0</v>
      </c>
      <c r="J2272" s="28">
        <v>0</v>
      </c>
      <c r="K2272" s="28">
        <v>1</v>
      </c>
      <c r="L2272" s="28">
        <v>0</v>
      </c>
      <c r="M2272" s="28">
        <v>0</v>
      </c>
      <c r="N2272" s="28">
        <v>2</v>
      </c>
      <c r="O2272" s="28">
        <v>2</v>
      </c>
      <c r="P2272">
        <f>VLOOKUP($A2272,'Item Detail'!$A$2:$G$3180,7,0)</f>
        <v>1</v>
      </c>
      <c r="Q2272" s="30" t="s">
        <v>20729</v>
      </c>
      <c r="R2272" s="30" t="s">
        <v>20730</v>
      </c>
      <c r="S2272" s="30" t="s">
        <v>20731</v>
      </c>
      <c r="T2272" s="30" t="s">
        <v>20732</v>
      </c>
      <c r="U2272" s="30" t="s">
        <v>20732</v>
      </c>
      <c r="V2272" s="30" t="s">
        <v>20734</v>
      </c>
      <c r="W2272" s="30" t="s">
        <v>20734</v>
      </c>
      <c r="X2272" s="30" t="s">
        <v>20737</v>
      </c>
      <c r="Y2272" s="30" t="s">
        <v>20737</v>
      </c>
      <c r="Z2272" s="30" t="s">
        <v>20737</v>
      </c>
      <c r="AA2272" s="32" t="s">
        <v>20790</v>
      </c>
    </row>
    <row r="2273" spans="1:27" x14ac:dyDescent="0.3">
      <c r="A2273" s="28" t="s">
        <v>15435</v>
      </c>
      <c r="B2273" s="28" t="s">
        <v>17471</v>
      </c>
      <c r="C2273" s="28" t="s">
        <v>15436</v>
      </c>
      <c r="D2273" s="28" t="s">
        <v>8039</v>
      </c>
      <c r="E2273" s="28" t="s">
        <v>8270</v>
      </c>
      <c r="F2273" s="28" t="s">
        <v>17472</v>
      </c>
      <c r="G2273" s="28" t="s">
        <v>19652</v>
      </c>
      <c r="H2273" s="28" t="s">
        <v>17413</v>
      </c>
      <c r="I2273" s="28">
        <v>0</v>
      </c>
      <c r="J2273" s="28">
        <v>0</v>
      </c>
      <c r="K2273" s="28">
        <v>0</v>
      </c>
      <c r="L2273" s="28">
        <v>0</v>
      </c>
      <c r="M2273" s="28">
        <v>1</v>
      </c>
      <c r="N2273" s="28">
        <v>2</v>
      </c>
      <c r="O2273" s="28">
        <v>2</v>
      </c>
      <c r="P2273">
        <f>VLOOKUP($A2273,'Item Detail'!$A$2:$G$3180,7,0)</f>
        <v>1</v>
      </c>
      <c r="Q2273" s="30" t="s">
        <v>20750</v>
      </c>
      <c r="R2273" s="30" t="s">
        <v>20730</v>
      </c>
      <c r="S2273" s="30" t="s">
        <v>20731</v>
      </c>
      <c r="T2273" s="30" t="s">
        <v>20732</v>
      </c>
      <c r="U2273" s="30" t="s">
        <v>20732</v>
      </c>
      <c r="V2273" s="30" t="s">
        <v>20734</v>
      </c>
      <c r="W2273" s="30" t="s">
        <v>20734</v>
      </c>
      <c r="X2273" s="30" t="s">
        <v>20734</v>
      </c>
      <c r="Y2273" s="30" t="s">
        <v>20737</v>
      </c>
      <c r="Z2273" s="30" t="s">
        <v>20734</v>
      </c>
      <c r="AA2273" s="32" t="s">
        <v>20788</v>
      </c>
    </row>
    <row r="2274" spans="1:27" x14ac:dyDescent="0.3">
      <c r="A2274" s="28" t="s">
        <v>4371</v>
      </c>
      <c r="B2274" s="28" t="s">
        <v>17465</v>
      </c>
      <c r="C2274" s="28" t="s">
        <v>16227</v>
      </c>
      <c r="D2274" s="28" t="s">
        <v>10675</v>
      </c>
      <c r="E2274" s="28" t="s">
        <v>7901</v>
      </c>
      <c r="F2274" s="28" t="s">
        <v>3321</v>
      </c>
      <c r="G2274" s="28" t="s">
        <v>19653</v>
      </c>
      <c r="H2274" s="28" t="s">
        <v>17419</v>
      </c>
      <c r="I2274" s="28">
        <v>0</v>
      </c>
      <c r="J2274" s="28">
        <v>0</v>
      </c>
      <c r="K2274" s="28">
        <v>0</v>
      </c>
      <c r="L2274" s="28">
        <v>0</v>
      </c>
      <c r="M2274" s="28">
        <v>1</v>
      </c>
      <c r="N2274" s="28">
        <v>2</v>
      </c>
      <c r="O2274" s="28">
        <v>2</v>
      </c>
      <c r="P2274">
        <f>VLOOKUP($A2274,'Item Detail'!$A$2:$G$3180,7,0)</f>
        <v>1</v>
      </c>
      <c r="Q2274" s="30" t="s">
        <v>20735</v>
      </c>
      <c r="R2274" s="30" t="s">
        <v>20730</v>
      </c>
      <c r="S2274" s="30" t="s">
        <v>4207</v>
      </c>
      <c r="T2274" s="30" t="s">
        <v>20732</v>
      </c>
      <c r="U2274" s="30" t="s">
        <v>20749</v>
      </c>
      <c r="V2274" s="30" t="s">
        <v>20737</v>
      </c>
      <c r="W2274" s="30" t="s">
        <v>20737</v>
      </c>
      <c r="X2274" s="30" t="s">
        <v>20737</v>
      </c>
      <c r="Y2274" s="30" t="s">
        <v>20737</v>
      </c>
      <c r="Z2274" s="30" t="s">
        <v>20737</v>
      </c>
      <c r="AA2274" s="32" t="s">
        <v>20789</v>
      </c>
    </row>
    <row r="2275" spans="1:27" x14ac:dyDescent="0.3">
      <c r="A2275" s="28" t="s">
        <v>1944</v>
      </c>
      <c r="B2275" s="28" t="s">
        <v>17570</v>
      </c>
      <c r="C2275" s="28" t="s">
        <v>17007</v>
      </c>
      <c r="D2275" s="28" t="s">
        <v>7677</v>
      </c>
      <c r="E2275" s="28" t="s">
        <v>7716</v>
      </c>
      <c r="F2275" s="28" t="s">
        <v>1946</v>
      </c>
      <c r="G2275" s="28" t="s">
        <v>19654</v>
      </c>
      <c r="H2275" s="28" t="s">
        <v>17428</v>
      </c>
      <c r="I2275" s="28">
        <v>0</v>
      </c>
      <c r="J2275" s="28">
        <v>1</v>
      </c>
      <c r="K2275" s="28">
        <v>0</v>
      </c>
      <c r="L2275" s="28">
        <v>0</v>
      </c>
      <c r="M2275" s="28">
        <v>0</v>
      </c>
      <c r="N2275" s="28">
        <v>2</v>
      </c>
      <c r="O2275" s="28">
        <v>2</v>
      </c>
      <c r="P2275">
        <f>VLOOKUP($A2275,'Item Detail'!$A$2:$G$3180,7,0)</f>
        <v>1</v>
      </c>
      <c r="Q2275" s="30" t="s">
        <v>20741</v>
      </c>
      <c r="R2275" s="30" t="s">
        <v>20730</v>
      </c>
      <c r="S2275" s="30" t="s">
        <v>20742</v>
      </c>
      <c r="T2275" s="30" t="s">
        <v>20732</v>
      </c>
      <c r="U2275" s="30" t="s">
        <v>20732</v>
      </c>
      <c r="V2275" s="30" t="s">
        <v>20737</v>
      </c>
      <c r="W2275" s="30" t="s">
        <v>20737</v>
      </c>
      <c r="X2275" s="30" t="s">
        <v>20737</v>
      </c>
      <c r="Y2275" s="30" t="s">
        <v>20737</v>
      </c>
      <c r="Z2275" s="30" t="s">
        <v>20737</v>
      </c>
      <c r="AA2275" s="32" t="s">
        <v>20789</v>
      </c>
    </row>
    <row r="2276" spans="1:27" x14ac:dyDescent="0.3">
      <c r="A2276" s="28" t="s">
        <v>14083</v>
      </c>
      <c r="B2276" s="28" t="s">
        <v>17447</v>
      </c>
      <c r="C2276" s="28" t="s">
        <v>13636</v>
      </c>
      <c r="D2276" s="28" t="s">
        <v>8313</v>
      </c>
      <c r="E2276" s="28" t="s">
        <v>7716</v>
      </c>
      <c r="F2276" s="28" t="s">
        <v>1684</v>
      </c>
      <c r="G2276" s="28" t="s">
        <v>19655</v>
      </c>
      <c r="H2276" s="28" t="s">
        <v>17453</v>
      </c>
      <c r="I2276" s="28">
        <v>0</v>
      </c>
      <c r="J2276" s="28">
        <v>0</v>
      </c>
      <c r="K2276" s="28">
        <v>1</v>
      </c>
      <c r="L2276" s="28">
        <v>0</v>
      </c>
      <c r="M2276" s="28">
        <v>0</v>
      </c>
      <c r="N2276" s="28">
        <v>2</v>
      </c>
      <c r="O2276" s="28">
        <v>2</v>
      </c>
      <c r="P2276">
        <f>VLOOKUP($A2276,'Item Detail'!$A$2:$G$3180,7,0)</f>
        <v>1</v>
      </c>
      <c r="Q2276" s="30" t="s">
        <v>20729</v>
      </c>
      <c r="R2276" s="30" t="s">
        <v>20730</v>
      </c>
      <c r="S2276" s="30" t="s">
        <v>20731</v>
      </c>
      <c r="T2276" s="30" t="s">
        <v>20732</v>
      </c>
      <c r="U2276" s="30" t="s">
        <v>20732</v>
      </c>
      <c r="V2276" s="30" t="s">
        <v>20734</v>
      </c>
      <c r="W2276" s="30" t="s">
        <v>20734</v>
      </c>
      <c r="X2276" s="30" t="s">
        <v>20737</v>
      </c>
      <c r="Y2276" s="30" t="s">
        <v>20734</v>
      </c>
      <c r="Z2276" s="30" t="s">
        <v>20737</v>
      </c>
      <c r="AA2276" s="32" t="s">
        <v>20790</v>
      </c>
    </row>
    <row r="2277" spans="1:27" x14ac:dyDescent="0.3">
      <c r="A2277" s="28" t="s">
        <v>15842</v>
      </c>
      <c r="B2277" s="28" t="s">
        <v>17715</v>
      </c>
      <c r="C2277" s="28" t="s">
        <v>15843</v>
      </c>
      <c r="D2277" s="28" t="s">
        <v>9144</v>
      </c>
      <c r="E2277" s="28" t="s">
        <v>7707</v>
      </c>
      <c r="F2277" s="28" t="s">
        <v>17763</v>
      </c>
      <c r="G2277" s="28" t="s">
        <v>19656</v>
      </c>
      <c r="H2277" s="28" t="s">
        <v>17413</v>
      </c>
      <c r="I2277" s="28">
        <v>0</v>
      </c>
      <c r="J2277" s="28">
        <v>0</v>
      </c>
      <c r="K2277" s="28">
        <v>0</v>
      </c>
      <c r="L2277" s="28">
        <v>0</v>
      </c>
      <c r="M2277" s="28">
        <v>1</v>
      </c>
      <c r="N2277" s="28">
        <v>2</v>
      </c>
      <c r="O2277" s="28">
        <v>2</v>
      </c>
      <c r="P2277">
        <f>VLOOKUP($A2277,'Item Detail'!$A$2:$G$3180,7,0)</f>
        <v>1</v>
      </c>
      <c r="Q2277" s="30" t="s">
        <v>20729</v>
      </c>
      <c r="R2277" s="30" t="s">
        <v>20730</v>
      </c>
      <c r="S2277" s="30" t="s">
        <v>20731</v>
      </c>
      <c r="T2277" s="30" t="s">
        <v>20732</v>
      </c>
      <c r="U2277" s="30" t="s">
        <v>20732</v>
      </c>
      <c r="V2277" s="30" t="s">
        <v>20734</v>
      </c>
      <c r="W2277" s="30" t="s">
        <v>20734</v>
      </c>
      <c r="X2277" s="30" t="s">
        <v>20734</v>
      </c>
      <c r="Y2277" s="30" t="s">
        <v>20734</v>
      </c>
      <c r="Z2277" s="30" t="s">
        <v>20734</v>
      </c>
      <c r="AA2277" s="32" t="s">
        <v>20788</v>
      </c>
    </row>
    <row r="2278" spans="1:27" x14ac:dyDescent="0.3">
      <c r="A2278" s="28" t="s">
        <v>7612</v>
      </c>
      <c r="B2278" s="28" t="s">
        <v>17483</v>
      </c>
      <c r="C2278" s="28" t="s">
        <v>13614</v>
      </c>
      <c r="D2278" s="28" t="s">
        <v>13615</v>
      </c>
      <c r="E2278" s="28" t="s">
        <v>7716</v>
      </c>
      <c r="F2278" s="28" t="s">
        <v>7614</v>
      </c>
      <c r="G2278" s="28" t="s">
        <v>19657</v>
      </c>
      <c r="H2278" s="28" t="s">
        <v>17419</v>
      </c>
      <c r="I2278" s="28">
        <v>1</v>
      </c>
      <c r="J2278" s="28">
        <v>0</v>
      </c>
      <c r="K2278" s="28">
        <v>0</v>
      </c>
      <c r="L2278" s="28">
        <v>0</v>
      </c>
      <c r="M2278" s="28">
        <v>0</v>
      </c>
      <c r="N2278" s="28">
        <v>2</v>
      </c>
      <c r="O2278" s="28">
        <v>2</v>
      </c>
      <c r="P2278">
        <f>VLOOKUP($A2278,'Item Detail'!$A$2:$G$3180,7,0)</f>
        <v>1</v>
      </c>
      <c r="Q2278" s="30" t="s">
        <v>20735</v>
      </c>
      <c r="R2278" s="30" t="s">
        <v>20730</v>
      </c>
      <c r="S2278" s="30" t="s">
        <v>4207</v>
      </c>
      <c r="T2278" s="30" t="s">
        <v>20732</v>
      </c>
      <c r="U2278" s="30" t="s">
        <v>20733</v>
      </c>
      <c r="V2278" s="30" t="s">
        <v>20737</v>
      </c>
      <c r="W2278" s="30" t="s">
        <v>20737</v>
      </c>
      <c r="X2278" s="30" t="s">
        <v>20737</v>
      </c>
      <c r="Y2278" s="30" t="s">
        <v>20737</v>
      </c>
      <c r="Z2278" s="30" t="s">
        <v>20737</v>
      </c>
      <c r="AA2278" s="32" t="s">
        <v>20789</v>
      </c>
    </row>
    <row r="2279" spans="1:27" x14ac:dyDescent="0.3">
      <c r="A2279" s="28" t="s">
        <v>17154</v>
      </c>
      <c r="B2279" s="28" t="s">
        <v>17420</v>
      </c>
      <c r="C2279" s="28" t="s">
        <v>17155</v>
      </c>
      <c r="D2279" s="28" t="s">
        <v>17156</v>
      </c>
      <c r="E2279" s="28" t="s">
        <v>7716</v>
      </c>
      <c r="F2279" s="28" t="s">
        <v>17432</v>
      </c>
      <c r="G2279" s="28" t="s">
        <v>19658</v>
      </c>
      <c r="H2279" s="28" t="s">
        <v>17413</v>
      </c>
      <c r="I2279" s="28">
        <v>0</v>
      </c>
      <c r="J2279" s="28">
        <v>0</v>
      </c>
      <c r="K2279" s="28">
        <v>1</v>
      </c>
      <c r="L2279" s="28">
        <v>0</v>
      </c>
      <c r="M2279" s="28">
        <v>0</v>
      </c>
      <c r="N2279" s="28">
        <v>2</v>
      </c>
      <c r="O2279" s="28">
        <v>2</v>
      </c>
      <c r="P2279">
        <f>VLOOKUP($A2279,'Item Detail'!$A$2:$G$3180,7,0)</f>
        <v>1</v>
      </c>
      <c r="Q2279" s="30" t="s">
        <v>20729</v>
      </c>
      <c r="R2279" s="30" t="s">
        <v>20730</v>
      </c>
      <c r="S2279" s="30" t="s">
        <v>20731</v>
      </c>
      <c r="T2279" s="30" t="s">
        <v>20732</v>
      </c>
      <c r="U2279" s="30" t="s">
        <v>20733</v>
      </c>
      <c r="V2279" s="30" t="s">
        <v>20734</v>
      </c>
      <c r="W2279" s="30" t="s">
        <v>20734</v>
      </c>
      <c r="X2279" s="30" t="s">
        <v>20734</v>
      </c>
      <c r="Y2279" s="30" t="s">
        <v>20734</v>
      </c>
      <c r="Z2279" s="30" t="s">
        <v>20734</v>
      </c>
      <c r="AA2279" s="32" t="s">
        <v>20788</v>
      </c>
    </row>
    <row r="2280" spans="1:27" x14ac:dyDescent="0.3">
      <c r="A2280" s="28" t="s">
        <v>1797</v>
      </c>
      <c r="B2280" s="28" t="s">
        <v>17435</v>
      </c>
      <c r="C2280" s="28" t="s">
        <v>12519</v>
      </c>
      <c r="D2280" s="28" t="s">
        <v>12520</v>
      </c>
      <c r="E2280" s="28" t="s">
        <v>7716</v>
      </c>
      <c r="F2280" s="28" t="s">
        <v>1730</v>
      </c>
      <c r="G2280" s="28" t="s">
        <v>19659</v>
      </c>
      <c r="H2280" s="28" t="s">
        <v>17428</v>
      </c>
      <c r="I2280" s="28">
        <v>1</v>
      </c>
      <c r="J2280" s="28">
        <v>0</v>
      </c>
      <c r="K2280" s="28">
        <v>0</v>
      </c>
      <c r="L2280" s="28">
        <v>0</v>
      </c>
      <c r="M2280" s="28">
        <v>0</v>
      </c>
      <c r="N2280" s="28">
        <v>2</v>
      </c>
      <c r="O2280" s="28">
        <v>2</v>
      </c>
      <c r="P2280">
        <f>VLOOKUP($A2280,'Item Detail'!$A$2:$G$3180,7,0)</f>
        <v>1</v>
      </c>
      <c r="Q2280" s="30" t="s">
        <v>20741</v>
      </c>
      <c r="R2280" s="30" t="s">
        <v>20730</v>
      </c>
      <c r="S2280" s="30" t="s">
        <v>20742</v>
      </c>
      <c r="T2280" s="30" t="s">
        <v>20732</v>
      </c>
      <c r="U2280" s="30" t="s">
        <v>20749</v>
      </c>
      <c r="V2280" s="30" t="s">
        <v>20737</v>
      </c>
      <c r="W2280" s="30" t="s">
        <v>20737</v>
      </c>
      <c r="X2280" s="30" t="s">
        <v>20737</v>
      </c>
      <c r="Y2280" s="30" t="s">
        <v>20737</v>
      </c>
      <c r="Z2280" s="30" t="s">
        <v>20737</v>
      </c>
      <c r="AA2280" s="32" t="s">
        <v>20789</v>
      </c>
    </row>
    <row r="2281" spans="1:27" x14ac:dyDescent="0.3">
      <c r="A2281" s="28" t="s">
        <v>7359</v>
      </c>
      <c r="B2281" s="28" t="s">
        <v>17489</v>
      </c>
      <c r="C2281" s="28" t="s">
        <v>15784</v>
      </c>
      <c r="D2281" s="28" t="s">
        <v>15785</v>
      </c>
      <c r="E2281" s="28" t="s">
        <v>7707</v>
      </c>
      <c r="F2281" s="28" t="s">
        <v>1608</v>
      </c>
      <c r="G2281" s="28" t="s">
        <v>19660</v>
      </c>
      <c r="H2281" s="28" t="s">
        <v>17419</v>
      </c>
      <c r="I2281" s="28">
        <v>1</v>
      </c>
      <c r="J2281" s="28">
        <v>0</v>
      </c>
      <c r="K2281" s="28">
        <v>0</v>
      </c>
      <c r="L2281" s="28">
        <v>0</v>
      </c>
      <c r="M2281" s="28">
        <v>0</v>
      </c>
      <c r="N2281" s="28">
        <v>2</v>
      </c>
      <c r="O2281" s="28">
        <v>2</v>
      </c>
      <c r="P2281">
        <f>VLOOKUP($A2281,'Item Detail'!$A$2:$G$3180,7,0)</f>
        <v>1</v>
      </c>
      <c r="Q2281" s="30" t="s">
        <v>20735</v>
      </c>
      <c r="R2281" s="30" t="s">
        <v>20730</v>
      </c>
      <c r="S2281" s="30" t="s">
        <v>4207</v>
      </c>
      <c r="T2281" s="30" t="s">
        <v>20732</v>
      </c>
      <c r="U2281" s="30" t="s">
        <v>20732</v>
      </c>
      <c r="V2281" s="30" t="s">
        <v>20737</v>
      </c>
      <c r="W2281" s="30" t="s">
        <v>20737</v>
      </c>
      <c r="X2281" s="30" t="s">
        <v>20737</v>
      </c>
      <c r="Y2281" s="30" t="s">
        <v>20737</v>
      </c>
      <c r="Z2281" s="30" t="s">
        <v>20737</v>
      </c>
      <c r="AA2281" s="32" t="s">
        <v>20789</v>
      </c>
    </row>
    <row r="2282" spans="1:27" x14ac:dyDescent="0.3">
      <c r="A2282" s="28" t="s">
        <v>16945</v>
      </c>
      <c r="B2282" s="28" t="s">
        <v>17489</v>
      </c>
      <c r="C2282" s="28" t="s">
        <v>16946</v>
      </c>
      <c r="D2282" s="28" t="s">
        <v>7677</v>
      </c>
      <c r="E2282" s="28" t="s">
        <v>7716</v>
      </c>
      <c r="F2282" s="28" t="s">
        <v>1608</v>
      </c>
      <c r="G2282" s="28" t="s">
        <v>19661</v>
      </c>
      <c r="H2282" s="28" t="s">
        <v>17453</v>
      </c>
      <c r="I2282" s="28">
        <v>1</v>
      </c>
      <c r="J2282" s="28">
        <v>0</v>
      </c>
      <c r="K2282" s="28">
        <v>0</v>
      </c>
      <c r="L2282" s="28">
        <v>0</v>
      </c>
      <c r="M2282" s="28">
        <v>0</v>
      </c>
      <c r="N2282" s="28">
        <v>2</v>
      </c>
      <c r="O2282" s="28">
        <v>2</v>
      </c>
      <c r="P2282">
        <f>VLOOKUP($A2282,'Item Detail'!$A$2:$G$3180,7,0)</f>
        <v>1</v>
      </c>
      <c r="Q2282" s="30" t="s">
        <v>20729</v>
      </c>
      <c r="R2282" s="30" t="s">
        <v>20730</v>
      </c>
      <c r="S2282" s="30" t="s">
        <v>20731</v>
      </c>
      <c r="T2282" s="30" t="s">
        <v>20732</v>
      </c>
      <c r="U2282" s="30" t="s">
        <v>20732</v>
      </c>
      <c r="V2282" s="30" t="s">
        <v>20737</v>
      </c>
      <c r="W2282" s="30" t="s">
        <v>20737</v>
      </c>
      <c r="X2282" s="30" t="s">
        <v>20734</v>
      </c>
      <c r="Y2282" s="30" t="s">
        <v>20737</v>
      </c>
      <c r="Z2282" s="30" t="s">
        <v>20737</v>
      </c>
      <c r="AA2282" s="32" t="s">
        <v>20790</v>
      </c>
    </row>
    <row r="2283" spans="1:27" x14ac:dyDescent="0.3">
      <c r="A2283" s="28" t="s">
        <v>15750</v>
      </c>
      <c r="B2283" s="28" t="s">
        <v>17447</v>
      </c>
      <c r="C2283" s="28" t="s">
        <v>15751</v>
      </c>
      <c r="D2283" s="28" t="s">
        <v>8514</v>
      </c>
      <c r="E2283" s="28" t="s">
        <v>7716</v>
      </c>
      <c r="F2283" s="28" t="s">
        <v>1684</v>
      </c>
      <c r="G2283" s="28" t="s">
        <v>19662</v>
      </c>
      <c r="H2283" s="28" t="s">
        <v>17453</v>
      </c>
      <c r="I2283" s="28">
        <v>0</v>
      </c>
      <c r="J2283" s="28">
        <v>0</v>
      </c>
      <c r="K2283" s="28">
        <v>1</v>
      </c>
      <c r="L2283" s="28">
        <v>0</v>
      </c>
      <c r="M2283" s="28">
        <v>0</v>
      </c>
      <c r="N2283" s="28">
        <v>2</v>
      </c>
      <c r="O2283" s="28">
        <v>2</v>
      </c>
      <c r="P2283">
        <f>VLOOKUP($A2283,'Item Detail'!$A$2:$G$3180,7,0)</f>
        <v>1</v>
      </c>
      <c r="Q2283" s="30" t="s">
        <v>20729</v>
      </c>
      <c r="R2283" s="30" t="s">
        <v>20730</v>
      </c>
      <c r="S2283" s="30" t="s">
        <v>20731</v>
      </c>
      <c r="T2283" s="30" t="s">
        <v>20732</v>
      </c>
      <c r="U2283" s="30" t="s">
        <v>20732</v>
      </c>
      <c r="V2283" s="30" t="s">
        <v>20734</v>
      </c>
      <c r="W2283" s="30" t="s">
        <v>20734</v>
      </c>
      <c r="X2283" s="30" t="s">
        <v>20737</v>
      </c>
      <c r="Y2283" s="30" t="s">
        <v>20734</v>
      </c>
      <c r="Z2283" s="30" t="s">
        <v>20737</v>
      </c>
      <c r="AA2283" s="32" t="s">
        <v>20790</v>
      </c>
    </row>
    <row r="2284" spans="1:27" x14ac:dyDescent="0.3">
      <c r="A2284" s="28" t="s">
        <v>11206</v>
      </c>
      <c r="B2284" s="28" t="s">
        <v>17422</v>
      </c>
      <c r="C2284" s="28" t="s">
        <v>11207</v>
      </c>
      <c r="D2284" s="28" t="s">
        <v>9613</v>
      </c>
      <c r="E2284" s="28" t="s">
        <v>8069</v>
      </c>
      <c r="F2284" s="28" t="s">
        <v>1814</v>
      </c>
      <c r="G2284" s="28" t="s">
        <v>19663</v>
      </c>
      <c r="H2284" s="28" t="s">
        <v>17412</v>
      </c>
      <c r="I2284" s="28">
        <v>0</v>
      </c>
      <c r="J2284" s="28">
        <v>0</v>
      </c>
      <c r="K2284" s="28">
        <v>1</v>
      </c>
      <c r="L2284" s="28">
        <v>0</v>
      </c>
      <c r="M2284" s="28">
        <v>0</v>
      </c>
      <c r="N2284" s="28">
        <v>2</v>
      </c>
      <c r="O2284" s="28">
        <v>2</v>
      </c>
      <c r="P2284">
        <f>VLOOKUP($A2284,'Item Detail'!$A$2:$G$3180,7,0)</f>
        <v>1</v>
      </c>
      <c r="Q2284" s="30" t="s">
        <v>20754</v>
      </c>
      <c r="R2284" s="30" t="s">
        <v>20730</v>
      </c>
      <c r="S2284" s="30" t="s">
        <v>20731</v>
      </c>
      <c r="T2284" s="30" t="s">
        <v>20732</v>
      </c>
      <c r="U2284" s="30" t="s">
        <v>20732</v>
      </c>
      <c r="V2284" s="30" t="s">
        <v>20734</v>
      </c>
      <c r="W2284" s="30" t="s">
        <v>20737</v>
      </c>
      <c r="X2284" s="30" t="s">
        <v>20734</v>
      </c>
      <c r="Y2284" s="30" t="s">
        <v>20734</v>
      </c>
      <c r="Z2284" s="30" t="s">
        <v>20734</v>
      </c>
      <c r="AA2284" s="32" t="s">
        <v>20788</v>
      </c>
    </row>
    <row r="2285" spans="1:27" x14ac:dyDescent="0.3">
      <c r="A2285" s="28" t="s">
        <v>11912</v>
      </c>
      <c r="B2285" s="28" t="s">
        <v>17447</v>
      </c>
      <c r="C2285" s="28" t="s">
        <v>11913</v>
      </c>
      <c r="D2285" s="28" t="s">
        <v>11914</v>
      </c>
      <c r="E2285" s="28" t="s">
        <v>8270</v>
      </c>
      <c r="F2285" s="28" t="s">
        <v>1684</v>
      </c>
      <c r="G2285" s="28" t="s">
        <v>19664</v>
      </c>
      <c r="H2285" s="28" t="s">
        <v>17412</v>
      </c>
      <c r="I2285" s="28">
        <v>1</v>
      </c>
      <c r="J2285" s="28">
        <v>0</v>
      </c>
      <c r="K2285" s="28">
        <v>0</v>
      </c>
      <c r="L2285" s="28">
        <v>0</v>
      </c>
      <c r="M2285" s="28">
        <v>0</v>
      </c>
      <c r="N2285" s="28">
        <v>2</v>
      </c>
      <c r="O2285" s="28">
        <v>2</v>
      </c>
      <c r="P2285">
        <f>VLOOKUP($A2285,'Item Detail'!$A$2:$G$3180,7,0)</f>
        <v>1</v>
      </c>
      <c r="Q2285" s="30" t="s">
        <v>20729</v>
      </c>
      <c r="R2285" s="30" t="s">
        <v>20730</v>
      </c>
      <c r="S2285" s="30" t="s">
        <v>20731</v>
      </c>
      <c r="T2285" s="30" t="s">
        <v>20732</v>
      </c>
      <c r="U2285" s="30" t="s">
        <v>20732</v>
      </c>
      <c r="V2285" s="30" t="s">
        <v>20734</v>
      </c>
      <c r="W2285" s="30" t="s">
        <v>20734</v>
      </c>
      <c r="X2285" s="30" t="s">
        <v>20734</v>
      </c>
      <c r="Y2285" s="30" t="s">
        <v>20734</v>
      </c>
      <c r="Z2285" s="30" t="s">
        <v>20734</v>
      </c>
      <c r="AA2285" s="32" t="s">
        <v>20788</v>
      </c>
    </row>
    <row r="2286" spans="1:27" x14ac:dyDescent="0.3">
      <c r="A2286" s="28" t="s">
        <v>6797</v>
      </c>
      <c r="B2286" s="28" t="s">
        <v>17481</v>
      </c>
      <c r="C2286" s="28" t="s">
        <v>14754</v>
      </c>
      <c r="D2286" s="28" t="s">
        <v>14755</v>
      </c>
      <c r="E2286" s="28" t="s">
        <v>7716</v>
      </c>
      <c r="F2286" s="28" t="s">
        <v>6799</v>
      </c>
      <c r="G2286" s="28" t="s">
        <v>19665</v>
      </c>
      <c r="H2286" s="28" t="s">
        <v>17419</v>
      </c>
      <c r="I2286" s="28">
        <v>0</v>
      </c>
      <c r="J2286" s="28">
        <v>0</v>
      </c>
      <c r="K2286" s="28">
        <v>0</v>
      </c>
      <c r="L2286" s="28">
        <v>0</v>
      </c>
      <c r="M2286" s="28">
        <v>1</v>
      </c>
      <c r="N2286" s="28">
        <v>2</v>
      </c>
      <c r="O2286" s="28">
        <v>2</v>
      </c>
      <c r="P2286">
        <f>VLOOKUP($A2286,'Item Detail'!$A$2:$G$3180,7,0)</f>
        <v>1</v>
      </c>
      <c r="Q2286" s="30" t="s">
        <v>20735</v>
      </c>
      <c r="R2286" s="30" t="s">
        <v>20730</v>
      </c>
      <c r="S2286" s="30" t="s">
        <v>4207</v>
      </c>
      <c r="T2286" s="30" t="s">
        <v>20732</v>
      </c>
      <c r="U2286" s="30" t="s">
        <v>20732</v>
      </c>
      <c r="V2286" s="30" t="s">
        <v>20737</v>
      </c>
      <c r="W2286" s="30" t="s">
        <v>20737</v>
      </c>
      <c r="X2286" s="30" t="s">
        <v>20737</v>
      </c>
      <c r="Y2286" s="30" t="s">
        <v>20737</v>
      </c>
      <c r="Z2286" s="30" t="s">
        <v>20737</v>
      </c>
      <c r="AA2286" s="32" t="s">
        <v>20789</v>
      </c>
    </row>
    <row r="2287" spans="1:27" x14ac:dyDescent="0.3">
      <c r="A2287" s="28" t="s">
        <v>10616</v>
      </c>
      <c r="B2287" s="28" t="s">
        <v>17447</v>
      </c>
      <c r="C2287" s="28" t="s">
        <v>10617</v>
      </c>
      <c r="D2287" s="28" t="s">
        <v>9233</v>
      </c>
      <c r="E2287" s="28" t="s">
        <v>7716</v>
      </c>
      <c r="F2287" s="28" t="s">
        <v>1684</v>
      </c>
      <c r="G2287" s="28" t="s">
        <v>19666</v>
      </c>
      <c r="H2287" s="28" t="s">
        <v>17413</v>
      </c>
      <c r="I2287" s="28">
        <v>0</v>
      </c>
      <c r="J2287" s="28">
        <v>0</v>
      </c>
      <c r="K2287" s="28">
        <v>1</v>
      </c>
      <c r="L2287" s="28">
        <v>0</v>
      </c>
      <c r="M2287" s="28">
        <v>0</v>
      </c>
      <c r="N2287" s="28">
        <v>2</v>
      </c>
      <c r="O2287" s="28">
        <v>2</v>
      </c>
      <c r="P2287">
        <f>VLOOKUP($A2287,'Item Detail'!$A$2:$G$3180,7,0)</f>
        <v>1</v>
      </c>
      <c r="Q2287" s="30" t="s">
        <v>20729</v>
      </c>
      <c r="R2287" s="30" t="s">
        <v>20730</v>
      </c>
      <c r="S2287" s="30" t="s">
        <v>20731</v>
      </c>
      <c r="T2287" s="30" t="s">
        <v>20732</v>
      </c>
      <c r="U2287" s="30" t="s">
        <v>20732</v>
      </c>
      <c r="V2287" s="30" t="s">
        <v>20734</v>
      </c>
      <c r="W2287" s="30" t="s">
        <v>20734</v>
      </c>
      <c r="X2287" s="30" t="s">
        <v>20734</v>
      </c>
      <c r="Y2287" s="30" t="s">
        <v>20734</v>
      </c>
      <c r="Z2287" s="30" t="s">
        <v>20734</v>
      </c>
      <c r="AA2287" s="32" t="s">
        <v>20788</v>
      </c>
    </row>
    <row r="2288" spans="1:27" x14ac:dyDescent="0.3">
      <c r="A2288" s="28" t="s">
        <v>15624</v>
      </c>
      <c r="B2288" s="28" t="s">
        <v>17489</v>
      </c>
      <c r="C2288" s="28" t="s">
        <v>15625</v>
      </c>
      <c r="D2288" s="28" t="s">
        <v>8800</v>
      </c>
      <c r="E2288" s="28" t="s">
        <v>7707</v>
      </c>
      <c r="F2288" s="28" t="s">
        <v>1608</v>
      </c>
      <c r="G2288" s="28" t="s">
        <v>19667</v>
      </c>
      <c r="H2288" s="28" t="s">
        <v>17453</v>
      </c>
      <c r="I2288" s="28">
        <v>0</v>
      </c>
      <c r="J2288" s="28">
        <v>0</v>
      </c>
      <c r="K2288" s="28">
        <v>1</v>
      </c>
      <c r="L2288" s="28">
        <v>0</v>
      </c>
      <c r="M2288" s="28">
        <v>0</v>
      </c>
      <c r="N2288" s="28">
        <v>2</v>
      </c>
      <c r="O2288" s="28">
        <v>2</v>
      </c>
      <c r="P2288">
        <f>VLOOKUP($A2288,'Item Detail'!$A$2:$G$3180,7,0)</f>
        <v>1</v>
      </c>
      <c r="Q2288" s="30" t="s">
        <v>20750</v>
      </c>
      <c r="R2288" s="30" t="s">
        <v>20730</v>
      </c>
      <c r="S2288" s="30" t="s">
        <v>20731</v>
      </c>
      <c r="T2288" s="30" t="s">
        <v>20732</v>
      </c>
      <c r="U2288" s="30" t="s">
        <v>20732</v>
      </c>
      <c r="V2288" s="30" t="s">
        <v>20734</v>
      </c>
      <c r="W2288" s="30" t="s">
        <v>20737</v>
      </c>
      <c r="X2288" s="30" t="s">
        <v>20737</v>
      </c>
      <c r="Y2288" s="30" t="s">
        <v>20737</v>
      </c>
      <c r="Z2288" s="30" t="s">
        <v>20734</v>
      </c>
      <c r="AA2288" s="32" t="s">
        <v>20790</v>
      </c>
    </row>
    <row r="2289" spans="1:27" x14ac:dyDescent="0.3">
      <c r="A2289" s="28" t="s">
        <v>7312</v>
      </c>
      <c r="B2289" s="28" t="s">
        <v>17483</v>
      </c>
      <c r="C2289" s="28" t="s">
        <v>16538</v>
      </c>
      <c r="D2289" s="28" t="s">
        <v>8478</v>
      </c>
      <c r="E2289" s="28" t="s">
        <v>7787</v>
      </c>
      <c r="F2289" s="28" t="s">
        <v>1691</v>
      </c>
      <c r="G2289" s="28" t="s">
        <v>19668</v>
      </c>
      <c r="H2289" s="28" t="s">
        <v>17419</v>
      </c>
      <c r="I2289" s="28">
        <v>1</v>
      </c>
      <c r="J2289" s="28">
        <v>0</v>
      </c>
      <c r="K2289" s="28">
        <v>0</v>
      </c>
      <c r="L2289" s="28">
        <v>0</v>
      </c>
      <c r="M2289" s="28">
        <v>0</v>
      </c>
      <c r="N2289" s="28">
        <v>2</v>
      </c>
      <c r="O2289" s="28">
        <v>2</v>
      </c>
      <c r="P2289">
        <f>VLOOKUP($A2289,'Item Detail'!$A$2:$G$3180,7,0)</f>
        <v>1</v>
      </c>
      <c r="Q2289" s="30" t="s">
        <v>20735</v>
      </c>
      <c r="R2289" s="30" t="s">
        <v>20730</v>
      </c>
      <c r="S2289" s="30" t="s">
        <v>4207</v>
      </c>
      <c r="T2289" s="30" t="s">
        <v>20732</v>
      </c>
      <c r="U2289" s="30" t="s">
        <v>20733</v>
      </c>
      <c r="V2289" s="30" t="s">
        <v>20737</v>
      </c>
      <c r="W2289" s="30" t="s">
        <v>20737</v>
      </c>
      <c r="X2289" s="30" t="s">
        <v>20737</v>
      </c>
      <c r="Y2289" s="30" t="s">
        <v>20737</v>
      </c>
      <c r="Z2289" s="30" t="s">
        <v>20737</v>
      </c>
      <c r="AA2289" s="32" t="s">
        <v>20789</v>
      </c>
    </row>
    <row r="2290" spans="1:27" x14ac:dyDescent="0.3">
      <c r="A2290" s="28" t="s">
        <v>15003</v>
      </c>
      <c r="B2290" s="28" t="s">
        <v>17465</v>
      </c>
      <c r="C2290" s="28" t="s">
        <v>15004</v>
      </c>
      <c r="D2290" s="28" t="s">
        <v>15005</v>
      </c>
      <c r="E2290" s="28" t="s">
        <v>7716</v>
      </c>
      <c r="F2290" s="28" t="s">
        <v>18270</v>
      </c>
      <c r="G2290" s="28" t="s">
        <v>19669</v>
      </c>
      <c r="H2290" s="28" t="s">
        <v>17453</v>
      </c>
      <c r="I2290" s="28">
        <v>0</v>
      </c>
      <c r="J2290" s="28">
        <v>0</v>
      </c>
      <c r="K2290" s="28">
        <v>1</v>
      </c>
      <c r="L2290" s="28">
        <v>0</v>
      </c>
      <c r="M2290" s="28">
        <v>0</v>
      </c>
      <c r="N2290" s="28">
        <v>2</v>
      </c>
      <c r="O2290" s="28">
        <v>2</v>
      </c>
      <c r="P2290">
        <f>VLOOKUP($A2290,'Item Detail'!$A$2:$G$3180,7,0)</f>
        <v>1</v>
      </c>
      <c r="Q2290" s="30" t="s">
        <v>20729</v>
      </c>
      <c r="R2290" s="30" t="s">
        <v>20730</v>
      </c>
      <c r="S2290" s="30" t="s">
        <v>20731</v>
      </c>
      <c r="T2290" s="30" t="s">
        <v>20732</v>
      </c>
      <c r="U2290" s="30" t="s">
        <v>20733</v>
      </c>
      <c r="V2290" s="30" t="s">
        <v>20734</v>
      </c>
      <c r="W2290" s="30" t="s">
        <v>20737</v>
      </c>
      <c r="X2290" s="30" t="s">
        <v>20737</v>
      </c>
      <c r="Y2290" s="30" t="s">
        <v>20737</v>
      </c>
      <c r="Z2290" s="30" t="s">
        <v>20737</v>
      </c>
      <c r="AA2290" s="32" t="s">
        <v>20790</v>
      </c>
    </row>
    <row r="2291" spans="1:27" x14ac:dyDescent="0.3">
      <c r="A2291" s="28" t="s">
        <v>5352</v>
      </c>
      <c r="B2291" s="28" t="s">
        <v>17426</v>
      </c>
      <c r="C2291" s="28" t="s">
        <v>15467</v>
      </c>
      <c r="D2291" s="28" t="s">
        <v>15468</v>
      </c>
      <c r="E2291" s="28" t="s">
        <v>7787</v>
      </c>
      <c r="F2291" s="28" t="s">
        <v>17456</v>
      </c>
      <c r="G2291" s="28" t="s">
        <v>19670</v>
      </c>
      <c r="H2291" s="28" t="s">
        <v>17419</v>
      </c>
      <c r="I2291" s="28">
        <v>1</v>
      </c>
      <c r="J2291" s="28">
        <v>0</v>
      </c>
      <c r="K2291" s="28">
        <v>0</v>
      </c>
      <c r="L2291" s="28">
        <v>0</v>
      </c>
      <c r="M2291" s="28">
        <v>0</v>
      </c>
      <c r="N2291" s="28">
        <v>2</v>
      </c>
      <c r="O2291" s="28">
        <v>2</v>
      </c>
      <c r="P2291">
        <f>VLOOKUP($A2291,'Item Detail'!$A$2:$G$3180,7,0)</f>
        <v>1</v>
      </c>
      <c r="Q2291" s="30" t="s">
        <v>20735</v>
      </c>
      <c r="R2291" s="30" t="s">
        <v>20730</v>
      </c>
      <c r="S2291" s="30" t="s">
        <v>4207</v>
      </c>
      <c r="T2291" s="30" t="s">
        <v>20732</v>
      </c>
      <c r="U2291" s="30" t="s">
        <v>20733</v>
      </c>
      <c r="V2291" s="30" t="s">
        <v>20737</v>
      </c>
      <c r="W2291" s="30" t="s">
        <v>20737</v>
      </c>
      <c r="X2291" s="30" t="s">
        <v>20737</v>
      </c>
      <c r="Y2291" s="30" t="s">
        <v>20737</v>
      </c>
      <c r="Z2291" s="30" t="s">
        <v>20737</v>
      </c>
      <c r="AA2291" s="32" t="s">
        <v>20789</v>
      </c>
    </row>
    <row r="2292" spans="1:27" x14ac:dyDescent="0.3">
      <c r="A2292" s="28" t="s">
        <v>12679</v>
      </c>
      <c r="B2292" s="28" t="s">
        <v>17483</v>
      </c>
      <c r="C2292" s="28" t="s">
        <v>12680</v>
      </c>
      <c r="D2292" s="28" t="s">
        <v>7972</v>
      </c>
      <c r="E2292" s="28" t="s">
        <v>7800</v>
      </c>
      <c r="F2292" s="28" t="s">
        <v>18672</v>
      </c>
      <c r="G2292" s="28" t="s">
        <v>19671</v>
      </c>
      <c r="H2292" s="28" t="s">
        <v>17453</v>
      </c>
      <c r="I2292" s="28">
        <v>1</v>
      </c>
      <c r="J2292" s="28">
        <v>0</v>
      </c>
      <c r="K2292" s="28">
        <v>0</v>
      </c>
      <c r="L2292" s="28">
        <v>0</v>
      </c>
      <c r="M2292" s="28">
        <v>0</v>
      </c>
      <c r="N2292" s="28">
        <v>2</v>
      </c>
      <c r="O2292" s="28">
        <v>2</v>
      </c>
      <c r="P2292">
        <f>VLOOKUP($A2292,'Item Detail'!$A$2:$G$3180,7,0)</f>
        <v>1</v>
      </c>
      <c r="Q2292" s="30" t="s">
        <v>20729</v>
      </c>
      <c r="R2292" s="30" t="s">
        <v>20730</v>
      </c>
      <c r="S2292" s="30" t="s">
        <v>20731</v>
      </c>
      <c r="T2292" s="30" t="s">
        <v>20732</v>
      </c>
      <c r="U2292" s="30" t="s">
        <v>20732</v>
      </c>
      <c r="V2292" s="30" t="s">
        <v>20737</v>
      </c>
      <c r="W2292" s="30" t="s">
        <v>20737</v>
      </c>
      <c r="X2292" s="30" t="s">
        <v>20737</v>
      </c>
      <c r="Y2292" s="30" t="s">
        <v>20734</v>
      </c>
      <c r="Z2292" s="30" t="s">
        <v>20737</v>
      </c>
      <c r="AA2292" s="32" t="s">
        <v>20790</v>
      </c>
    </row>
    <row r="2293" spans="1:27" x14ac:dyDescent="0.3">
      <c r="A2293" s="28" t="s">
        <v>11817</v>
      </c>
      <c r="B2293" s="28" t="s">
        <v>17437</v>
      </c>
      <c r="C2293" s="28" t="s">
        <v>11818</v>
      </c>
      <c r="D2293" s="28" t="s">
        <v>8572</v>
      </c>
      <c r="E2293" s="28" t="s">
        <v>10823</v>
      </c>
      <c r="F2293" s="28" t="s">
        <v>11819</v>
      </c>
      <c r="G2293" s="28" t="s">
        <v>19672</v>
      </c>
      <c r="H2293" s="28" t="s">
        <v>17413</v>
      </c>
      <c r="I2293" s="28">
        <v>1</v>
      </c>
      <c r="J2293" s="28">
        <v>0</v>
      </c>
      <c r="K2293" s="28">
        <v>0</v>
      </c>
      <c r="L2293" s="28">
        <v>0</v>
      </c>
      <c r="M2293" s="28">
        <v>0</v>
      </c>
      <c r="N2293" s="28">
        <v>2</v>
      </c>
      <c r="O2293" s="28">
        <v>2</v>
      </c>
      <c r="P2293">
        <f>VLOOKUP($A2293,'Item Detail'!$A$2:$G$3180,7,0)</f>
        <v>1</v>
      </c>
      <c r="Q2293" s="30" t="s">
        <v>20739</v>
      </c>
      <c r="R2293" s="30" t="s">
        <v>4207</v>
      </c>
      <c r="S2293" s="30" t="s">
        <v>20731</v>
      </c>
      <c r="T2293" s="30" t="s">
        <v>20732</v>
      </c>
      <c r="U2293" s="30" t="s">
        <v>20761</v>
      </c>
      <c r="V2293" s="30" t="s">
        <v>20737</v>
      </c>
      <c r="W2293" s="30" t="s">
        <v>20737</v>
      </c>
      <c r="X2293" s="30" t="s">
        <v>20737</v>
      </c>
      <c r="Y2293" s="30" t="s">
        <v>20737</v>
      </c>
      <c r="Z2293" s="30" t="s">
        <v>20737</v>
      </c>
      <c r="AA2293" s="32" t="s">
        <v>20786</v>
      </c>
    </row>
    <row r="2294" spans="1:27" x14ac:dyDescent="0.3">
      <c r="A2294" s="28" t="s">
        <v>1613</v>
      </c>
      <c r="B2294" s="28" t="s">
        <v>17410</v>
      </c>
      <c r="C2294" s="28" t="s">
        <v>15016</v>
      </c>
      <c r="D2294" s="28" t="s">
        <v>7677</v>
      </c>
      <c r="E2294" s="28" t="s">
        <v>7716</v>
      </c>
      <c r="F2294" s="28" t="s">
        <v>1616</v>
      </c>
      <c r="G2294" s="28" t="s">
        <v>19673</v>
      </c>
      <c r="H2294" s="28" t="s">
        <v>17428</v>
      </c>
      <c r="I2294" s="28">
        <v>0</v>
      </c>
      <c r="J2294" s="28">
        <v>0</v>
      </c>
      <c r="K2294" s="28">
        <v>0</v>
      </c>
      <c r="L2294" s="28">
        <v>0</v>
      </c>
      <c r="M2294" s="28">
        <v>1</v>
      </c>
      <c r="N2294" s="28">
        <v>2</v>
      </c>
      <c r="O2294" s="28">
        <v>2</v>
      </c>
      <c r="P2294">
        <f>VLOOKUP($A2294,'Item Detail'!$A$2:$G$3180,7,0)</f>
        <v>1</v>
      </c>
      <c r="Q2294" s="30" t="s">
        <v>20729</v>
      </c>
      <c r="R2294" s="30" t="s">
        <v>20730</v>
      </c>
      <c r="S2294" s="30" t="s">
        <v>20731</v>
      </c>
      <c r="T2294" s="30" t="s">
        <v>20732</v>
      </c>
      <c r="U2294" s="30" t="s">
        <v>20732</v>
      </c>
      <c r="V2294" s="30" t="s">
        <v>20734</v>
      </c>
      <c r="W2294" s="30" t="s">
        <v>20737</v>
      </c>
      <c r="X2294" s="30" t="s">
        <v>20737</v>
      </c>
      <c r="Y2294" s="30" t="s">
        <v>20737</v>
      </c>
      <c r="Z2294" s="30" t="s">
        <v>20737</v>
      </c>
      <c r="AA2294" s="33" t="s">
        <v>20788</v>
      </c>
    </row>
    <row r="2295" spans="1:27" x14ac:dyDescent="0.3">
      <c r="A2295" s="28" t="s">
        <v>2882</v>
      </c>
      <c r="B2295" s="28" t="s">
        <v>17458</v>
      </c>
      <c r="C2295" s="28" t="s">
        <v>13582</v>
      </c>
      <c r="D2295" s="28" t="s">
        <v>13583</v>
      </c>
      <c r="E2295" s="28" t="s">
        <v>7716</v>
      </c>
      <c r="F2295" s="28" t="s">
        <v>2884</v>
      </c>
      <c r="G2295" s="28" t="s">
        <v>19674</v>
      </c>
      <c r="H2295" s="28" t="s">
        <v>17428</v>
      </c>
      <c r="I2295" s="28">
        <v>1</v>
      </c>
      <c r="J2295" s="28">
        <v>0</v>
      </c>
      <c r="K2295" s="28">
        <v>0</v>
      </c>
      <c r="L2295" s="28">
        <v>0</v>
      </c>
      <c r="M2295" s="28">
        <v>0</v>
      </c>
      <c r="N2295" s="28">
        <v>2</v>
      </c>
      <c r="O2295" s="28">
        <v>2</v>
      </c>
      <c r="P2295">
        <f>VLOOKUP($A2295,'Item Detail'!$A$2:$G$3180,7,0)</f>
        <v>1</v>
      </c>
      <c r="Q2295" s="30" t="s">
        <v>20741</v>
      </c>
      <c r="R2295" s="30" t="s">
        <v>20730</v>
      </c>
      <c r="S2295" s="30" t="s">
        <v>20742</v>
      </c>
      <c r="T2295" s="30" t="s">
        <v>20732</v>
      </c>
      <c r="U2295" s="30" t="s">
        <v>20732</v>
      </c>
      <c r="V2295" s="30" t="s">
        <v>20737</v>
      </c>
      <c r="W2295" s="30" t="s">
        <v>20737</v>
      </c>
      <c r="X2295" s="30" t="s">
        <v>20737</v>
      </c>
      <c r="Y2295" s="30" t="s">
        <v>20737</v>
      </c>
      <c r="Z2295" s="30" t="s">
        <v>20737</v>
      </c>
      <c r="AA2295" s="32" t="s">
        <v>20789</v>
      </c>
    </row>
    <row r="2296" spans="1:27" x14ac:dyDescent="0.3">
      <c r="A2296" s="28" t="s">
        <v>6154</v>
      </c>
      <c r="B2296" s="28" t="s">
        <v>19675</v>
      </c>
      <c r="C2296" s="28" t="s">
        <v>11129</v>
      </c>
      <c r="D2296" s="28" t="s">
        <v>7677</v>
      </c>
      <c r="E2296" s="28" t="s">
        <v>8051</v>
      </c>
      <c r="F2296" s="28" t="s">
        <v>6156</v>
      </c>
      <c r="G2296" s="28" t="s">
        <v>19676</v>
      </c>
      <c r="H2296" s="28" t="s">
        <v>17419</v>
      </c>
      <c r="I2296" s="28">
        <v>1</v>
      </c>
      <c r="J2296" s="28">
        <v>0</v>
      </c>
      <c r="K2296" s="28">
        <v>0</v>
      </c>
      <c r="L2296" s="28">
        <v>0</v>
      </c>
      <c r="M2296" s="28">
        <v>0</v>
      </c>
      <c r="N2296" s="28">
        <v>2</v>
      </c>
      <c r="O2296" s="28">
        <v>2</v>
      </c>
      <c r="P2296">
        <f>VLOOKUP($A2296,'Item Detail'!$A$2:$G$3180,7,0)</f>
        <v>1</v>
      </c>
      <c r="Q2296" s="30" t="s">
        <v>20735</v>
      </c>
      <c r="R2296" s="30" t="s">
        <v>20730</v>
      </c>
      <c r="S2296" s="30" t="s">
        <v>4207</v>
      </c>
      <c r="T2296" s="30" t="s">
        <v>20732</v>
      </c>
      <c r="U2296" s="30" t="s">
        <v>20732</v>
      </c>
      <c r="V2296" s="30" t="s">
        <v>20737</v>
      </c>
      <c r="W2296" s="30" t="s">
        <v>20737</v>
      </c>
      <c r="X2296" s="30" t="s">
        <v>20737</v>
      </c>
      <c r="Y2296" s="30" t="s">
        <v>20737</v>
      </c>
      <c r="Z2296" s="30" t="s">
        <v>20737</v>
      </c>
      <c r="AA2296" s="32" t="s">
        <v>20789</v>
      </c>
    </row>
    <row r="2297" spans="1:27" x14ac:dyDescent="0.3">
      <c r="A2297" s="28" t="s">
        <v>13908</v>
      </c>
      <c r="B2297" s="28" t="s">
        <v>17465</v>
      </c>
      <c r="C2297" s="28" t="s">
        <v>13909</v>
      </c>
      <c r="D2297" s="28" t="s">
        <v>13910</v>
      </c>
      <c r="E2297" s="28" t="s">
        <v>7716</v>
      </c>
      <c r="F2297" s="28" t="s">
        <v>3321</v>
      </c>
      <c r="G2297" s="28" t="s">
        <v>19677</v>
      </c>
      <c r="H2297" s="28" t="s">
        <v>17413</v>
      </c>
      <c r="I2297" s="28">
        <v>0</v>
      </c>
      <c r="J2297" s="28">
        <v>0</v>
      </c>
      <c r="K2297" s="28">
        <v>0</v>
      </c>
      <c r="L2297" s="28">
        <v>0</v>
      </c>
      <c r="M2297" s="28">
        <v>1</v>
      </c>
      <c r="N2297" s="28">
        <v>2</v>
      </c>
      <c r="O2297" s="28">
        <v>2</v>
      </c>
      <c r="P2297">
        <f>VLOOKUP($A2297,'Item Detail'!$A$2:$G$3180,7,0)</f>
        <v>1</v>
      </c>
      <c r="Q2297" s="30" t="s">
        <v>20729</v>
      </c>
      <c r="R2297" s="30" t="s">
        <v>20730</v>
      </c>
      <c r="S2297" s="30" t="s">
        <v>20731</v>
      </c>
      <c r="T2297" s="30" t="s">
        <v>20732</v>
      </c>
      <c r="U2297" s="30" t="s">
        <v>20732</v>
      </c>
      <c r="V2297" s="30" t="s">
        <v>20734</v>
      </c>
      <c r="W2297" s="30" t="s">
        <v>20734</v>
      </c>
      <c r="X2297" s="30" t="s">
        <v>20734</v>
      </c>
      <c r="Y2297" s="30" t="s">
        <v>20737</v>
      </c>
      <c r="Z2297" s="30" t="s">
        <v>20734</v>
      </c>
      <c r="AA2297" s="32" t="s">
        <v>20788</v>
      </c>
    </row>
    <row r="2298" spans="1:27" x14ac:dyDescent="0.3">
      <c r="A2298" s="28" t="s">
        <v>6563</v>
      </c>
      <c r="B2298" s="28" t="s">
        <v>17420</v>
      </c>
      <c r="C2298" s="28" t="s">
        <v>17121</v>
      </c>
      <c r="D2298" s="28" t="s">
        <v>17122</v>
      </c>
      <c r="E2298" s="28" t="s">
        <v>7716</v>
      </c>
      <c r="F2298" s="28" t="s">
        <v>6565</v>
      </c>
      <c r="G2298" s="28" t="s">
        <v>19678</v>
      </c>
      <c r="H2298" s="28" t="s">
        <v>17419</v>
      </c>
      <c r="I2298" s="28">
        <v>1</v>
      </c>
      <c r="J2298" s="28">
        <v>0</v>
      </c>
      <c r="K2298" s="28">
        <v>0</v>
      </c>
      <c r="L2298" s="28">
        <v>0</v>
      </c>
      <c r="M2298" s="28">
        <v>0</v>
      </c>
      <c r="N2298" s="28">
        <v>2</v>
      </c>
      <c r="O2298" s="28">
        <v>2</v>
      </c>
      <c r="P2298">
        <f>VLOOKUP($A2298,'Item Detail'!$A$2:$G$3180,7,0)</f>
        <v>1</v>
      </c>
      <c r="Q2298" s="30" t="s">
        <v>20735</v>
      </c>
      <c r="R2298" s="30" t="s">
        <v>20730</v>
      </c>
      <c r="S2298" s="30" t="s">
        <v>4207</v>
      </c>
      <c r="T2298" s="30" t="s">
        <v>20732</v>
      </c>
      <c r="U2298" s="30" t="s">
        <v>20749</v>
      </c>
      <c r="V2298" s="30" t="s">
        <v>20737</v>
      </c>
      <c r="W2298" s="30" t="s">
        <v>20737</v>
      </c>
      <c r="X2298" s="30" t="s">
        <v>20737</v>
      </c>
      <c r="Y2298" s="30" t="s">
        <v>20737</v>
      </c>
      <c r="Z2298" s="30" t="s">
        <v>20737</v>
      </c>
      <c r="AA2298" s="32" t="s">
        <v>20789</v>
      </c>
    </row>
    <row r="2299" spans="1:27" x14ac:dyDescent="0.3">
      <c r="A2299" s="28" t="s">
        <v>7399</v>
      </c>
      <c r="B2299" s="28" t="s">
        <v>17513</v>
      </c>
      <c r="C2299" s="28" t="s">
        <v>7400</v>
      </c>
      <c r="D2299" s="28" t="s">
        <v>14371</v>
      </c>
      <c r="E2299" s="28" t="s">
        <v>8434</v>
      </c>
      <c r="F2299" s="28" t="s">
        <v>5464</v>
      </c>
      <c r="G2299" s="28" t="s">
        <v>19679</v>
      </c>
      <c r="H2299" s="28" t="s">
        <v>17419</v>
      </c>
      <c r="I2299" s="28">
        <v>1</v>
      </c>
      <c r="J2299" s="28">
        <v>0</v>
      </c>
      <c r="K2299" s="28">
        <v>0</v>
      </c>
      <c r="L2299" s="28">
        <v>0</v>
      </c>
      <c r="M2299" s="28">
        <v>0</v>
      </c>
      <c r="N2299" s="28">
        <v>2</v>
      </c>
      <c r="O2299" s="28">
        <v>2</v>
      </c>
      <c r="P2299">
        <f>VLOOKUP($A2299,'Item Detail'!$A$2:$G$3180,7,0)</f>
        <v>1</v>
      </c>
      <c r="Q2299" s="30" t="s">
        <v>20735</v>
      </c>
      <c r="R2299" s="30" t="s">
        <v>20730</v>
      </c>
      <c r="S2299" s="30" t="s">
        <v>4207</v>
      </c>
      <c r="T2299" s="30" t="s">
        <v>20732</v>
      </c>
      <c r="U2299" s="30" t="s">
        <v>20732</v>
      </c>
      <c r="V2299" s="30" t="s">
        <v>20737</v>
      </c>
      <c r="W2299" s="30" t="s">
        <v>20737</v>
      </c>
      <c r="X2299" s="30" t="s">
        <v>20737</v>
      </c>
      <c r="Y2299" s="30" t="s">
        <v>20737</v>
      </c>
      <c r="Z2299" s="30" t="s">
        <v>20737</v>
      </c>
      <c r="AA2299" s="32" t="s">
        <v>20789</v>
      </c>
    </row>
    <row r="2300" spans="1:27" x14ac:dyDescent="0.3">
      <c r="A2300" s="28" t="s">
        <v>4803</v>
      </c>
      <c r="B2300" s="28" t="s">
        <v>17420</v>
      </c>
      <c r="C2300" s="28" t="s">
        <v>12145</v>
      </c>
      <c r="D2300" s="28" t="s">
        <v>8606</v>
      </c>
      <c r="E2300" s="28" t="s">
        <v>7716</v>
      </c>
      <c r="F2300" s="28" t="s">
        <v>4208</v>
      </c>
      <c r="G2300" s="28" t="s">
        <v>19680</v>
      </c>
      <c r="H2300" s="28" t="s">
        <v>17419</v>
      </c>
      <c r="I2300" s="28">
        <v>0</v>
      </c>
      <c r="J2300" s="28">
        <v>0</v>
      </c>
      <c r="K2300" s="28">
        <v>0</v>
      </c>
      <c r="L2300" s="28">
        <v>0</v>
      </c>
      <c r="M2300" s="28">
        <v>1</v>
      </c>
      <c r="N2300" s="28">
        <v>2</v>
      </c>
      <c r="O2300" s="28">
        <v>2</v>
      </c>
      <c r="P2300">
        <f>VLOOKUP($A2300,'Item Detail'!$A$2:$G$3180,7,0)</f>
        <v>1</v>
      </c>
      <c r="Q2300" s="30" t="s">
        <v>20747</v>
      </c>
      <c r="R2300" s="30" t="s">
        <v>20730</v>
      </c>
      <c r="S2300" s="30" t="s">
        <v>4207</v>
      </c>
      <c r="T2300" s="30" t="s">
        <v>20732</v>
      </c>
      <c r="U2300" s="30" t="s">
        <v>20732</v>
      </c>
      <c r="V2300" s="30" t="s">
        <v>20737</v>
      </c>
      <c r="W2300" s="30" t="s">
        <v>20737</v>
      </c>
      <c r="X2300" s="30" t="s">
        <v>20737</v>
      </c>
      <c r="Y2300" s="30" t="s">
        <v>20737</v>
      </c>
      <c r="Z2300" s="30" t="s">
        <v>20737</v>
      </c>
      <c r="AA2300" s="32" t="s">
        <v>20785</v>
      </c>
    </row>
    <row r="2301" spans="1:27" x14ac:dyDescent="0.3">
      <c r="A2301" s="28" t="s">
        <v>13440</v>
      </c>
      <c r="B2301" s="28" t="s">
        <v>17481</v>
      </c>
      <c r="C2301" s="28" t="s">
        <v>13441</v>
      </c>
      <c r="D2301" s="28" t="s">
        <v>13442</v>
      </c>
      <c r="E2301" s="28" t="s">
        <v>9456</v>
      </c>
      <c r="F2301" s="28" t="s">
        <v>13443</v>
      </c>
      <c r="G2301" s="28" t="s">
        <v>19681</v>
      </c>
      <c r="H2301" s="28" t="s">
        <v>17413</v>
      </c>
      <c r="I2301" s="28">
        <v>0</v>
      </c>
      <c r="J2301" s="28">
        <v>0</v>
      </c>
      <c r="K2301" s="28">
        <v>1</v>
      </c>
      <c r="L2301" s="28">
        <v>0</v>
      </c>
      <c r="M2301" s="28">
        <v>0</v>
      </c>
      <c r="N2301" s="28">
        <v>2</v>
      </c>
      <c r="O2301" s="28">
        <v>2</v>
      </c>
      <c r="P2301">
        <f>VLOOKUP($A2301,'Item Detail'!$A$2:$G$3180,7,0)</f>
        <v>1</v>
      </c>
      <c r="Q2301" s="30" t="s">
        <v>20740</v>
      </c>
      <c r="R2301" s="30" t="s">
        <v>20730</v>
      </c>
      <c r="S2301" s="30" t="s">
        <v>20731</v>
      </c>
      <c r="T2301" s="30" t="s">
        <v>20732</v>
      </c>
      <c r="U2301" s="30" t="s">
        <v>20732</v>
      </c>
      <c r="V2301" s="30" t="s">
        <v>20734</v>
      </c>
      <c r="W2301" s="30" t="s">
        <v>20734</v>
      </c>
      <c r="X2301" s="30" t="s">
        <v>20734</v>
      </c>
      <c r="Y2301" s="30" t="s">
        <v>20737</v>
      </c>
      <c r="Z2301" s="30" t="s">
        <v>20734</v>
      </c>
      <c r="AA2301" s="32" t="s">
        <v>20788</v>
      </c>
    </row>
    <row r="2302" spans="1:27" x14ac:dyDescent="0.3">
      <c r="A2302" s="28" t="s">
        <v>4980</v>
      </c>
      <c r="B2302" s="28" t="s">
        <v>17420</v>
      </c>
      <c r="C2302" s="28" t="s">
        <v>15208</v>
      </c>
      <c r="D2302" s="28" t="s">
        <v>15209</v>
      </c>
      <c r="E2302" s="28" t="s">
        <v>7953</v>
      </c>
      <c r="F2302" s="28" t="s">
        <v>18085</v>
      </c>
      <c r="G2302" s="28" t="s">
        <v>19682</v>
      </c>
      <c r="H2302" s="28" t="s">
        <v>17419</v>
      </c>
      <c r="I2302" s="28">
        <v>1</v>
      </c>
      <c r="J2302" s="28">
        <v>0</v>
      </c>
      <c r="K2302" s="28">
        <v>0</v>
      </c>
      <c r="L2302" s="28">
        <v>0</v>
      </c>
      <c r="M2302" s="28">
        <v>0</v>
      </c>
      <c r="N2302" s="28">
        <v>2</v>
      </c>
      <c r="O2302" s="28">
        <v>2</v>
      </c>
      <c r="P2302">
        <f>VLOOKUP($A2302,'Item Detail'!$A$2:$G$3180,7,0)</f>
        <v>1</v>
      </c>
      <c r="Q2302" s="30" t="s">
        <v>20735</v>
      </c>
      <c r="R2302" s="30" t="s">
        <v>20730</v>
      </c>
      <c r="S2302" s="30" t="s">
        <v>4207</v>
      </c>
      <c r="T2302" s="30" t="s">
        <v>20732</v>
      </c>
      <c r="U2302" s="30" t="s">
        <v>20732</v>
      </c>
      <c r="V2302" s="30" t="s">
        <v>20737</v>
      </c>
      <c r="W2302" s="30" t="s">
        <v>20737</v>
      </c>
      <c r="X2302" s="30" t="s">
        <v>20737</v>
      </c>
      <c r="Y2302" s="30" t="s">
        <v>20737</v>
      </c>
      <c r="Z2302" s="30" t="s">
        <v>20737</v>
      </c>
      <c r="AA2302" s="32" t="s">
        <v>20789</v>
      </c>
    </row>
    <row r="2303" spans="1:27" x14ac:dyDescent="0.3">
      <c r="A2303" s="28" t="s">
        <v>6688</v>
      </c>
      <c r="B2303" s="28" t="s">
        <v>17420</v>
      </c>
      <c r="C2303" s="28" t="s">
        <v>16022</v>
      </c>
      <c r="D2303" s="28" t="s">
        <v>16023</v>
      </c>
      <c r="E2303" s="28" t="s">
        <v>12094</v>
      </c>
      <c r="F2303" s="28" t="s">
        <v>4208</v>
      </c>
      <c r="G2303" s="28" t="s">
        <v>19683</v>
      </c>
      <c r="H2303" s="28" t="s">
        <v>17419</v>
      </c>
      <c r="I2303" s="28">
        <v>1</v>
      </c>
      <c r="J2303" s="28">
        <v>0</v>
      </c>
      <c r="K2303" s="28">
        <v>0</v>
      </c>
      <c r="L2303" s="28">
        <v>0</v>
      </c>
      <c r="M2303" s="28">
        <v>0</v>
      </c>
      <c r="N2303" s="28">
        <v>2</v>
      </c>
      <c r="O2303" s="28">
        <v>2</v>
      </c>
      <c r="P2303">
        <f>VLOOKUP($A2303,'Item Detail'!$A$2:$G$3180,7,0)</f>
        <v>1</v>
      </c>
      <c r="Q2303" s="30" t="s">
        <v>20747</v>
      </c>
      <c r="R2303" s="30" t="s">
        <v>20730</v>
      </c>
      <c r="S2303" s="30" t="s">
        <v>4207</v>
      </c>
      <c r="T2303" s="30" t="s">
        <v>20732</v>
      </c>
      <c r="U2303" s="30" t="s">
        <v>20732</v>
      </c>
      <c r="V2303" s="30" t="s">
        <v>20737</v>
      </c>
      <c r="W2303" s="30" t="s">
        <v>20737</v>
      </c>
      <c r="X2303" s="30" t="s">
        <v>20737</v>
      </c>
      <c r="Y2303" s="30" t="s">
        <v>20737</v>
      </c>
      <c r="Z2303" s="30" t="s">
        <v>20737</v>
      </c>
      <c r="AA2303" s="32" t="s">
        <v>20785</v>
      </c>
    </row>
    <row r="2304" spans="1:27" x14ac:dyDescent="0.3">
      <c r="A2304" s="28" t="s">
        <v>1819</v>
      </c>
      <c r="B2304" s="28" t="s">
        <v>17435</v>
      </c>
      <c r="C2304" s="28" t="s">
        <v>1820</v>
      </c>
      <c r="D2304" s="28" t="s">
        <v>13677</v>
      </c>
      <c r="E2304" s="28" t="s">
        <v>7716</v>
      </c>
      <c r="F2304" s="28" t="s">
        <v>1822</v>
      </c>
      <c r="G2304" s="28" t="s">
        <v>19684</v>
      </c>
      <c r="H2304" s="28" t="s">
        <v>17428</v>
      </c>
      <c r="I2304" s="28">
        <v>0</v>
      </c>
      <c r="J2304" s="28">
        <v>0</v>
      </c>
      <c r="K2304" s="28">
        <v>1</v>
      </c>
      <c r="L2304" s="28">
        <v>0</v>
      </c>
      <c r="M2304" s="28">
        <v>0</v>
      </c>
      <c r="N2304" s="28">
        <v>2</v>
      </c>
      <c r="O2304" s="28">
        <v>2</v>
      </c>
      <c r="P2304">
        <f>VLOOKUP($A2304,'Item Detail'!$A$2:$G$3180,7,0)</f>
        <v>1</v>
      </c>
      <c r="Q2304" s="30" t="s">
        <v>20741</v>
      </c>
      <c r="R2304" s="30" t="s">
        <v>20730</v>
      </c>
      <c r="S2304" s="30" t="s">
        <v>20742</v>
      </c>
      <c r="T2304" s="30" t="s">
        <v>20732</v>
      </c>
      <c r="U2304" s="30" t="s">
        <v>20749</v>
      </c>
      <c r="V2304" s="30" t="s">
        <v>20737</v>
      </c>
      <c r="W2304" s="30" t="s">
        <v>20737</v>
      </c>
      <c r="X2304" s="30" t="s">
        <v>20737</v>
      </c>
      <c r="Y2304" s="30" t="s">
        <v>20737</v>
      </c>
      <c r="Z2304" s="30" t="s">
        <v>20737</v>
      </c>
      <c r="AA2304" s="32" t="s">
        <v>20789</v>
      </c>
    </row>
    <row r="2305" spans="1:27" x14ac:dyDescent="0.3">
      <c r="A2305" s="28" t="s">
        <v>6274</v>
      </c>
      <c r="B2305" s="28" t="s">
        <v>17483</v>
      </c>
      <c r="C2305" s="28" t="s">
        <v>11237</v>
      </c>
      <c r="D2305" s="28" t="s">
        <v>11238</v>
      </c>
      <c r="E2305" s="28" t="s">
        <v>8762</v>
      </c>
      <c r="F2305" s="28" t="s">
        <v>1691</v>
      </c>
      <c r="G2305" s="28" t="s">
        <v>19685</v>
      </c>
      <c r="H2305" s="28" t="s">
        <v>17419</v>
      </c>
      <c r="I2305" s="28">
        <v>0</v>
      </c>
      <c r="J2305" s="28">
        <v>0</v>
      </c>
      <c r="K2305" s="28">
        <v>0</v>
      </c>
      <c r="L2305" s="28">
        <v>0</v>
      </c>
      <c r="M2305" s="28">
        <v>1</v>
      </c>
      <c r="N2305" s="28">
        <v>2</v>
      </c>
      <c r="O2305" s="28">
        <v>2</v>
      </c>
      <c r="P2305">
        <f>VLOOKUP($A2305,'Item Detail'!$A$2:$G$3180,7,0)</f>
        <v>1</v>
      </c>
      <c r="Q2305" s="30" t="s">
        <v>20735</v>
      </c>
      <c r="R2305" s="30" t="s">
        <v>20730</v>
      </c>
      <c r="S2305" s="30" t="s">
        <v>4207</v>
      </c>
      <c r="T2305" s="30" t="s">
        <v>20732</v>
      </c>
      <c r="U2305" s="30" t="s">
        <v>20732</v>
      </c>
      <c r="V2305" s="30" t="s">
        <v>20737</v>
      </c>
      <c r="W2305" s="30" t="s">
        <v>20737</v>
      </c>
      <c r="X2305" s="30" t="s">
        <v>20737</v>
      </c>
      <c r="Y2305" s="30" t="s">
        <v>20737</v>
      </c>
      <c r="Z2305" s="30" t="s">
        <v>20737</v>
      </c>
      <c r="AA2305" s="32" t="s">
        <v>20789</v>
      </c>
    </row>
    <row r="2306" spans="1:27" x14ac:dyDescent="0.3">
      <c r="A2306" s="28" t="s">
        <v>14823</v>
      </c>
      <c r="B2306" s="28" t="s">
        <v>17447</v>
      </c>
      <c r="C2306" s="28" t="s">
        <v>14824</v>
      </c>
      <c r="D2306" s="28" t="s">
        <v>14825</v>
      </c>
      <c r="E2306" s="28" t="s">
        <v>7716</v>
      </c>
      <c r="F2306" s="28" t="s">
        <v>1893</v>
      </c>
      <c r="G2306" s="28" t="s">
        <v>19686</v>
      </c>
      <c r="H2306" s="28" t="s">
        <v>17453</v>
      </c>
      <c r="I2306" s="28">
        <v>0</v>
      </c>
      <c r="J2306" s="28">
        <v>0</v>
      </c>
      <c r="K2306" s="28">
        <v>1</v>
      </c>
      <c r="L2306" s="28">
        <v>0</v>
      </c>
      <c r="M2306" s="28">
        <v>0</v>
      </c>
      <c r="N2306" s="28">
        <v>2</v>
      </c>
      <c r="O2306" s="28">
        <v>2</v>
      </c>
      <c r="P2306">
        <f>VLOOKUP($A2306,'Item Detail'!$A$2:$G$3180,7,0)</f>
        <v>1</v>
      </c>
      <c r="Q2306" s="30" t="s">
        <v>20729</v>
      </c>
      <c r="R2306" s="30" t="s">
        <v>20730</v>
      </c>
      <c r="S2306" s="30" t="s">
        <v>20731</v>
      </c>
      <c r="T2306" s="30" t="s">
        <v>20732</v>
      </c>
      <c r="U2306" s="30" t="s">
        <v>20732</v>
      </c>
      <c r="V2306" s="30" t="s">
        <v>20734</v>
      </c>
      <c r="W2306" s="30" t="s">
        <v>20737</v>
      </c>
      <c r="X2306" s="30" t="s">
        <v>20737</v>
      </c>
      <c r="Y2306" s="30" t="s">
        <v>20737</v>
      </c>
      <c r="Z2306" s="30" t="s">
        <v>20737</v>
      </c>
      <c r="AA2306" s="32" t="s">
        <v>20790</v>
      </c>
    </row>
    <row r="2307" spans="1:27" x14ac:dyDescent="0.3">
      <c r="A2307" s="28" t="s">
        <v>2302</v>
      </c>
      <c r="B2307" s="28" t="s">
        <v>17422</v>
      </c>
      <c r="C2307" s="28" t="s">
        <v>15652</v>
      </c>
      <c r="D2307" s="28" t="s">
        <v>8800</v>
      </c>
      <c r="E2307" s="28" t="s">
        <v>8051</v>
      </c>
      <c r="F2307" s="28" t="s">
        <v>1814</v>
      </c>
      <c r="G2307" s="28" t="s">
        <v>19687</v>
      </c>
      <c r="H2307" s="28" t="s">
        <v>17428</v>
      </c>
      <c r="I2307" s="28">
        <v>1</v>
      </c>
      <c r="J2307" s="28">
        <v>0</v>
      </c>
      <c r="K2307" s="28">
        <v>0</v>
      </c>
      <c r="L2307" s="28">
        <v>0</v>
      </c>
      <c r="M2307" s="28">
        <v>0</v>
      </c>
      <c r="N2307" s="28">
        <v>2</v>
      </c>
      <c r="O2307" s="28">
        <v>2</v>
      </c>
      <c r="P2307">
        <f>VLOOKUP($A2307,'Item Detail'!$A$2:$G$3180,7,0)</f>
        <v>1</v>
      </c>
      <c r="Q2307" s="30" t="s">
        <v>20741</v>
      </c>
      <c r="R2307" s="30" t="s">
        <v>20730</v>
      </c>
      <c r="S2307" s="30" t="s">
        <v>20742</v>
      </c>
      <c r="T2307" s="30" t="s">
        <v>20732</v>
      </c>
      <c r="U2307" s="30" t="s">
        <v>20783</v>
      </c>
      <c r="V2307" s="30" t="s">
        <v>20737</v>
      </c>
      <c r="W2307" s="30" t="s">
        <v>20737</v>
      </c>
      <c r="X2307" s="30" t="s">
        <v>20737</v>
      </c>
      <c r="Y2307" s="30" t="s">
        <v>20737</v>
      </c>
      <c r="Z2307" s="30" t="s">
        <v>20737</v>
      </c>
      <c r="AA2307" s="32" t="s">
        <v>20789</v>
      </c>
    </row>
    <row r="2308" spans="1:27" x14ac:dyDescent="0.3">
      <c r="A2308" s="28" t="s">
        <v>4951</v>
      </c>
      <c r="B2308" s="28" t="s">
        <v>17509</v>
      </c>
      <c r="C2308" s="28" t="s">
        <v>11121</v>
      </c>
      <c r="D2308" s="28" t="s">
        <v>7677</v>
      </c>
      <c r="E2308" s="28" t="s">
        <v>7716</v>
      </c>
      <c r="F2308" s="28" t="s">
        <v>17510</v>
      </c>
      <c r="G2308" s="28" t="s">
        <v>19688</v>
      </c>
      <c r="H2308" s="28" t="s">
        <v>17419</v>
      </c>
      <c r="I2308" s="28">
        <v>1</v>
      </c>
      <c r="J2308" s="28">
        <v>0</v>
      </c>
      <c r="K2308" s="28">
        <v>0</v>
      </c>
      <c r="L2308" s="28">
        <v>0</v>
      </c>
      <c r="M2308" s="28">
        <v>0</v>
      </c>
      <c r="N2308" s="28">
        <v>2</v>
      </c>
      <c r="O2308" s="28">
        <v>2</v>
      </c>
      <c r="P2308">
        <f>VLOOKUP($A2308,'Item Detail'!$A$2:$G$3180,7,0)</f>
        <v>1</v>
      </c>
      <c r="Q2308" s="30" t="s">
        <v>20735</v>
      </c>
      <c r="R2308" s="30" t="s">
        <v>20730</v>
      </c>
      <c r="S2308" s="30" t="s">
        <v>4207</v>
      </c>
      <c r="T2308" s="30" t="s">
        <v>20732</v>
      </c>
      <c r="U2308" s="30" t="s">
        <v>20732</v>
      </c>
      <c r="V2308" s="30" t="s">
        <v>20737</v>
      </c>
      <c r="W2308" s="30" t="s">
        <v>20737</v>
      </c>
      <c r="X2308" s="30" t="s">
        <v>20737</v>
      </c>
      <c r="Y2308" s="30" t="s">
        <v>20737</v>
      </c>
      <c r="Z2308" s="30" t="s">
        <v>20737</v>
      </c>
      <c r="AA2308" s="32" t="s">
        <v>20789</v>
      </c>
    </row>
    <row r="2309" spans="1:27" x14ac:dyDescent="0.3">
      <c r="A2309" s="28" t="s">
        <v>7213</v>
      </c>
      <c r="B2309" s="28" t="s">
        <v>17410</v>
      </c>
      <c r="C2309" s="28" t="s">
        <v>17254</v>
      </c>
      <c r="D2309" s="28" t="s">
        <v>17255</v>
      </c>
      <c r="E2309" s="28" t="s">
        <v>7716</v>
      </c>
      <c r="F2309" s="28" t="s">
        <v>18756</v>
      </c>
      <c r="G2309" s="28" t="s">
        <v>19689</v>
      </c>
      <c r="H2309" s="28" t="s">
        <v>17419</v>
      </c>
      <c r="I2309" s="28">
        <v>1</v>
      </c>
      <c r="J2309" s="28">
        <v>0</v>
      </c>
      <c r="K2309" s="28">
        <v>0</v>
      </c>
      <c r="L2309" s="28">
        <v>0</v>
      </c>
      <c r="M2309" s="28">
        <v>0</v>
      </c>
      <c r="N2309" s="28">
        <v>2</v>
      </c>
      <c r="O2309" s="28">
        <v>2</v>
      </c>
      <c r="P2309">
        <f>VLOOKUP($A2309,'Item Detail'!$A$2:$G$3180,7,0)</f>
        <v>1</v>
      </c>
      <c r="Q2309" s="30" t="s">
        <v>20735</v>
      </c>
      <c r="R2309" s="30" t="s">
        <v>20730</v>
      </c>
      <c r="S2309" s="30" t="s">
        <v>4207</v>
      </c>
      <c r="T2309" s="30" t="s">
        <v>20732</v>
      </c>
      <c r="U2309" s="30" t="s">
        <v>20732</v>
      </c>
      <c r="V2309" s="30" t="s">
        <v>20737</v>
      </c>
      <c r="W2309" s="30" t="s">
        <v>20737</v>
      </c>
      <c r="X2309" s="30" t="s">
        <v>20737</v>
      </c>
      <c r="Y2309" s="30" t="s">
        <v>20737</v>
      </c>
      <c r="Z2309" s="30" t="s">
        <v>20737</v>
      </c>
      <c r="AA2309" s="32" t="s">
        <v>20789</v>
      </c>
    </row>
    <row r="2310" spans="1:27" x14ac:dyDescent="0.3">
      <c r="A2310" s="28" t="s">
        <v>5975</v>
      </c>
      <c r="B2310" s="28" t="s">
        <v>17465</v>
      </c>
      <c r="C2310" s="28" t="s">
        <v>12706</v>
      </c>
      <c r="D2310" s="28" t="s">
        <v>12707</v>
      </c>
      <c r="E2310" s="28" t="s">
        <v>7888</v>
      </c>
      <c r="F2310" s="28" t="s">
        <v>18270</v>
      </c>
      <c r="G2310" s="28" t="s">
        <v>19690</v>
      </c>
      <c r="H2310" s="28" t="s">
        <v>17419</v>
      </c>
      <c r="I2310" s="28">
        <v>1</v>
      </c>
      <c r="J2310" s="28">
        <v>0</v>
      </c>
      <c r="K2310" s="28">
        <v>0</v>
      </c>
      <c r="L2310" s="28">
        <v>0</v>
      </c>
      <c r="M2310" s="28">
        <v>0</v>
      </c>
      <c r="N2310" s="28">
        <v>2</v>
      </c>
      <c r="O2310" s="28">
        <v>2</v>
      </c>
      <c r="P2310">
        <f>VLOOKUP($A2310,'Item Detail'!$A$2:$G$3180,7,0)</f>
        <v>1</v>
      </c>
      <c r="Q2310" s="30" t="s">
        <v>20735</v>
      </c>
      <c r="R2310" s="30" t="s">
        <v>20730</v>
      </c>
      <c r="S2310" s="30" t="s">
        <v>4207</v>
      </c>
      <c r="T2310" s="30" t="s">
        <v>20732</v>
      </c>
      <c r="U2310" s="30" t="s">
        <v>20733</v>
      </c>
      <c r="V2310" s="30" t="s">
        <v>20737</v>
      </c>
      <c r="W2310" s="30" t="s">
        <v>20737</v>
      </c>
      <c r="X2310" s="30" t="s">
        <v>20737</v>
      </c>
      <c r="Y2310" s="30" t="s">
        <v>20737</v>
      </c>
      <c r="Z2310" s="30" t="s">
        <v>20737</v>
      </c>
      <c r="AA2310" s="32" t="s">
        <v>20789</v>
      </c>
    </row>
    <row r="2311" spans="1:27" x14ac:dyDescent="0.3">
      <c r="A2311" s="28" t="s">
        <v>12389</v>
      </c>
      <c r="B2311" s="28" t="s">
        <v>17437</v>
      </c>
      <c r="C2311" s="28" t="s">
        <v>12390</v>
      </c>
      <c r="D2311" s="28" t="s">
        <v>12391</v>
      </c>
      <c r="E2311" s="28" t="s">
        <v>8051</v>
      </c>
      <c r="F2311" s="28" t="s">
        <v>2795</v>
      </c>
      <c r="G2311" s="28" t="s">
        <v>19691</v>
      </c>
      <c r="H2311" s="28" t="s">
        <v>17412</v>
      </c>
      <c r="I2311" s="28">
        <v>1</v>
      </c>
      <c r="J2311" s="28">
        <v>0</v>
      </c>
      <c r="K2311" s="28">
        <v>0</v>
      </c>
      <c r="L2311" s="28">
        <v>0</v>
      </c>
      <c r="M2311" s="28">
        <v>0</v>
      </c>
      <c r="N2311" s="28">
        <v>2</v>
      </c>
      <c r="O2311" s="28">
        <v>2</v>
      </c>
      <c r="P2311">
        <f>VLOOKUP($A2311,'Item Detail'!$A$2:$G$3180,7,0)</f>
        <v>1</v>
      </c>
      <c r="Q2311" s="30" t="s">
        <v>20729</v>
      </c>
      <c r="R2311" s="30" t="s">
        <v>20730</v>
      </c>
      <c r="S2311" s="30" t="s">
        <v>20731</v>
      </c>
      <c r="T2311" s="30" t="s">
        <v>20732</v>
      </c>
      <c r="U2311" s="30" t="s">
        <v>20732</v>
      </c>
      <c r="V2311" s="30" t="s">
        <v>20734</v>
      </c>
      <c r="W2311" s="30" t="s">
        <v>20737</v>
      </c>
      <c r="X2311" s="30" t="s">
        <v>20737</v>
      </c>
      <c r="Y2311" s="30" t="s">
        <v>20737</v>
      </c>
      <c r="Z2311" s="30" t="s">
        <v>20737</v>
      </c>
      <c r="AA2311" s="32" t="s">
        <v>20788</v>
      </c>
    </row>
    <row r="2312" spans="1:27" x14ac:dyDescent="0.3">
      <c r="A2312" s="28" t="s">
        <v>2288</v>
      </c>
      <c r="B2312" s="28" t="s">
        <v>17509</v>
      </c>
      <c r="C2312" s="28" t="s">
        <v>13731</v>
      </c>
      <c r="D2312" s="28" t="s">
        <v>13732</v>
      </c>
      <c r="E2312" s="28" t="s">
        <v>7787</v>
      </c>
      <c r="F2312" s="28" t="s">
        <v>17616</v>
      </c>
      <c r="G2312" s="28" t="s">
        <v>19692</v>
      </c>
      <c r="H2312" s="28" t="s">
        <v>17428</v>
      </c>
      <c r="I2312" s="28">
        <v>0</v>
      </c>
      <c r="J2312" s="28">
        <v>1</v>
      </c>
      <c r="K2312" s="28">
        <v>0</v>
      </c>
      <c r="L2312" s="28">
        <v>0</v>
      </c>
      <c r="M2312" s="28">
        <v>0</v>
      </c>
      <c r="N2312" s="28">
        <v>2</v>
      </c>
      <c r="O2312" s="28">
        <v>2</v>
      </c>
      <c r="P2312">
        <f>VLOOKUP($A2312,'Item Detail'!$A$2:$G$3180,7,0)</f>
        <v>1</v>
      </c>
      <c r="Q2312" s="30" t="s">
        <v>20741</v>
      </c>
      <c r="R2312" s="30" t="s">
        <v>20730</v>
      </c>
      <c r="S2312" s="30" t="s">
        <v>20742</v>
      </c>
      <c r="T2312" s="30" t="s">
        <v>20732</v>
      </c>
      <c r="U2312" s="30" t="s">
        <v>20733</v>
      </c>
      <c r="V2312" s="30" t="s">
        <v>20737</v>
      </c>
      <c r="W2312" s="30" t="s">
        <v>20737</v>
      </c>
      <c r="X2312" s="30" t="s">
        <v>20737</v>
      </c>
      <c r="Y2312" s="30" t="s">
        <v>20737</v>
      </c>
      <c r="Z2312" s="30" t="s">
        <v>20737</v>
      </c>
      <c r="AA2312" s="32" t="s">
        <v>20789</v>
      </c>
    </row>
    <row r="2313" spans="1:27" x14ac:dyDescent="0.3">
      <c r="A2313" s="28" t="s">
        <v>6307</v>
      </c>
      <c r="B2313" s="28" t="s">
        <v>17410</v>
      </c>
      <c r="C2313" s="28" t="s">
        <v>6308</v>
      </c>
      <c r="D2313" s="28" t="s">
        <v>11325</v>
      </c>
      <c r="E2313" s="28" t="s">
        <v>7716</v>
      </c>
      <c r="F2313" s="28" t="s">
        <v>4423</v>
      </c>
      <c r="G2313" s="28" t="s">
        <v>19693</v>
      </c>
      <c r="H2313" s="28" t="s">
        <v>17419</v>
      </c>
      <c r="I2313" s="28">
        <v>1</v>
      </c>
      <c r="J2313" s="28">
        <v>0</v>
      </c>
      <c r="K2313" s="28">
        <v>0</v>
      </c>
      <c r="L2313" s="28">
        <v>0</v>
      </c>
      <c r="M2313" s="28">
        <v>0</v>
      </c>
      <c r="N2313" s="28">
        <v>2</v>
      </c>
      <c r="O2313" s="28">
        <v>2</v>
      </c>
      <c r="P2313">
        <f>VLOOKUP($A2313,'Item Detail'!$A$2:$G$3180,7,0)</f>
        <v>1</v>
      </c>
      <c r="Q2313" s="30" t="s">
        <v>20735</v>
      </c>
      <c r="R2313" s="30" t="s">
        <v>20730</v>
      </c>
      <c r="S2313" s="30" t="s">
        <v>4207</v>
      </c>
      <c r="T2313" s="30" t="s">
        <v>20732</v>
      </c>
      <c r="U2313" s="30" t="s">
        <v>20749</v>
      </c>
      <c r="V2313" s="30" t="s">
        <v>20737</v>
      </c>
      <c r="W2313" s="30" t="s">
        <v>20737</v>
      </c>
      <c r="X2313" s="30" t="s">
        <v>20737</v>
      </c>
      <c r="Y2313" s="30" t="s">
        <v>20737</v>
      </c>
      <c r="Z2313" s="30" t="s">
        <v>20737</v>
      </c>
      <c r="AA2313" s="32" t="s">
        <v>20789</v>
      </c>
    </row>
    <row r="2314" spans="1:27" x14ac:dyDescent="0.3">
      <c r="A2314" s="28" t="s">
        <v>5785</v>
      </c>
      <c r="B2314" s="28" t="s">
        <v>17410</v>
      </c>
      <c r="C2314" s="28" t="s">
        <v>16158</v>
      </c>
      <c r="D2314" s="28" t="s">
        <v>16159</v>
      </c>
      <c r="E2314" s="28" t="s">
        <v>7716</v>
      </c>
      <c r="F2314" s="28" t="s">
        <v>4423</v>
      </c>
      <c r="G2314" s="28" t="s">
        <v>19694</v>
      </c>
      <c r="H2314" s="28" t="s">
        <v>17419</v>
      </c>
      <c r="I2314" s="28">
        <v>1</v>
      </c>
      <c r="J2314" s="28">
        <v>0</v>
      </c>
      <c r="K2314" s="28">
        <v>0</v>
      </c>
      <c r="L2314" s="28">
        <v>0</v>
      </c>
      <c r="M2314" s="28">
        <v>0</v>
      </c>
      <c r="N2314" s="28">
        <v>2</v>
      </c>
      <c r="O2314" s="28">
        <v>2</v>
      </c>
      <c r="P2314">
        <f>VLOOKUP($A2314,'Item Detail'!$A$2:$G$3180,7,0)</f>
        <v>1</v>
      </c>
      <c r="Q2314" s="30" t="s">
        <v>20735</v>
      </c>
      <c r="R2314" s="30" t="s">
        <v>20730</v>
      </c>
      <c r="S2314" s="30" t="s">
        <v>4207</v>
      </c>
      <c r="T2314" s="30" t="s">
        <v>20732</v>
      </c>
      <c r="U2314" s="30" t="s">
        <v>20732</v>
      </c>
      <c r="V2314" s="30" t="s">
        <v>20737</v>
      </c>
      <c r="W2314" s="30" t="s">
        <v>20737</v>
      </c>
      <c r="X2314" s="30" t="s">
        <v>20737</v>
      </c>
      <c r="Y2314" s="30" t="s">
        <v>20737</v>
      </c>
      <c r="Z2314" s="30" t="s">
        <v>20737</v>
      </c>
      <c r="AA2314" s="32" t="s">
        <v>20789</v>
      </c>
    </row>
    <row r="2315" spans="1:27" x14ac:dyDescent="0.3">
      <c r="A2315" s="28" t="s">
        <v>2093</v>
      </c>
      <c r="B2315" s="28" t="s">
        <v>17435</v>
      </c>
      <c r="C2315" s="28" t="s">
        <v>13437</v>
      </c>
      <c r="D2315" s="28" t="s">
        <v>13438</v>
      </c>
      <c r="E2315" s="28" t="s">
        <v>7716</v>
      </c>
      <c r="F2315" s="28" t="s">
        <v>1822</v>
      </c>
      <c r="G2315" s="28" t="s">
        <v>19695</v>
      </c>
      <c r="H2315" s="28" t="s">
        <v>17428</v>
      </c>
      <c r="I2315" s="28">
        <v>1</v>
      </c>
      <c r="J2315" s="28">
        <v>0</v>
      </c>
      <c r="K2315" s="28">
        <v>0</v>
      </c>
      <c r="L2315" s="28">
        <v>0</v>
      </c>
      <c r="M2315" s="28">
        <v>0</v>
      </c>
      <c r="N2315" s="28">
        <v>2</v>
      </c>
      <c r="O2315" s="28">
        <v>2</v>
      </c>
      <c r="P2315">
        <f>VLOOKUP($A2315,'Item Detail'!$A$2:$G$3180,7,0)</f>
        <v>1</v>
      </c>
      <c r="Q2315" s="30" t="s">
        <v>20741</v>
      </c>
      <c r="R2315" s="30" t="s">
        <v>20730</v>
      </c>
      <c r="S2315" s="30" t="s">
        <v>20742</v>
      </c>
      <c r="T2315" s="30" t="s">
        <v>20732</v>
      </c>
      <c r="U2315" s="30" t="s">
        <v>20732</v>
      </c>
      <c r="V2315" s="30" t="s">
        <v>20737</v>
      </c>
      <c r="W2315" s="30" t="s">
        <v>20737</v>
      </c>
      <c r="X2315" s="30" t="s">
        <v>20737</v>
      </c>
      <c r="Y2315" s="30" t="s">
        <v>20737</v>
      </c>
      <c r="Z2315" s="30" t="s">
        <v>20737</v>
      </c>
      <c r="AA2315" s="32" t="s">
        <v>20789</v>
      </c>
    </row>
    <row r="2316" spans="1:27" x14ac:dyDescent="0.3">
      <c r="A2316" s="28" t="s">
        <v>2091</v>
      </c>
      <c r="B2316" s="28" t="s">
        <v>17435</v>
      </c>
      <c r="C2316" s="28" t="s">
        <v>12549</v>
      </c>
      <c r="D2316" s="28" t="s">
        <v>12550</v>
      </c>
      <c r="E2316" s="28" t="s">
        <v>7716</v>
      </c>
      <c r="F2316" s="28" t="s">
        <v>1822</v>
      </c>
      <c r="G2316" s="28" t="s">
        <v>19696</v>
      </c>
      <c r="H2316" s="28" t="s">
        <v>17428</v>
      </c>
      <c r="I2316" s="28">
        <v>1</v>
      </c>
      <c r="J2316" s="28">
        <v>0</v>
      </c>
      <c r="K2316" s="28">
        <v>0</v>
      </c>
      <c r="L2316" s="28">
        <v>0</v>
      </c>
      <c r="M2316" s="28">
        <v>0</v>
      </c>
      <c r="N2316" s="28">
        <v>2</v>
      </c>
      <c r="O2316" s="28">
        <v>2</v>
      </c>
      <c r="P2316">
        <f>VLOOKUP($A2316,'Item Detail'!$A$2:$G$3180,7,0)</f>
        <v>1</v>
      </c>
      <c r="Q2316" s="30" t="s">
        <v>20741</v>
      </c>
      <c r="R2316" s="30" t="s">
        <v>20730</v>
      </c>
      <c r="S2316" s="30" t="s">
        <v>20742</v>
      </c>
      <c r="T2316" s="30" t="s">
        <v>20732</v>
      </c>
      <c r="U2316" s="30" t="s">
        <v>20732</v>
      </c>
      <c r="V2316" s="30" t="s">
        <v>20737</v>
      </c>
      <c r="W2316" s="30" t="s">
        <v>20737</v>
      </c>
      <c r="X2316" s="30" t="s">
        <v>20737</v>
      </c>
      <c r="Y2316" s="30" t="s">
        <v>20737</v>
      </c>
      <c r="Z2316" s="30" t="s">
        <v>20737</v>
      </c>
      <c r="AA2316" s="32" t="s">
        <v>20789</v>
      </c>
    </row>
    <row r="2317" spans="1:27" x14ac:dyDescent="0.3">
      <c r="A2317" s="28" t="s">
        <v>16567</v>
      </c>
      <c r="B2317" s="28" t="s">
        <v>17513</v>
      </c>
      <c r="C2317" s="28" t="s">
        <v>16568</v>
      </c>
      <c r="D2317" s="28" t="s">
        <v>16569</v>
      </c>
      <c r="E2317" s="28" t="s">
        <v>16570</v>
      </c>
      <c r="F2317" s="28" t="s">
        <v>16571</v>
      </c>
      <c r="G2317" s="28" t="s">
        <v>19697</v>
      </c>
      <c r="H2317" s="28" t="s">
        <v>17453</v>
      </c>
      <c r="I2317" s="28">
        <v>0</v>
      </c>
      <c r="J2317" s="28">
        <v>0</v>
      </c>
      <c r="K2317" s="28">
        <v>0</v>
      </c>
      <c r="L2317" s="28">
        <v>0</v>
      </c>
      <c r="M2317" s="28">
        <v>1</v>
      </c>
      <c r="N2317" s="28">
        <v>2</v>
      </c>
      <c r="O2317" s="28">
        <v>2</v>
      </c>
      <c r="P2317">
        <f>VLOOKUP($A2317,'Item Detail'!$A$2:$G$3180,7,0)</f>
        <v>1</v>
      </c>
      <c r="Q2317" s="30" t="s">
        <v>20729</v>
      </c>
      <c r="R2317" s="30" t="s">
        <v>20730</v>
      </c>
      <c r="S2317" s="30" t="s">
        <v>20731</v>
      </c>
      <c r="T2317" s="30" t="s">
        <v>20732</v>
      </c>
      <c r="U2317" s="30" t="s">
        <v>20732</v>
      </c>
      <c r="V2317" s="30" t="s">
        <v>20734</v>
      </c>
      <c r="W2317" s="30" t="s">
        <v>20737</v>
      </c>
      <c r="X2317" s="30" t="s">
        <v>20737</v>
      </c>
      <c r="Y2317" s="30" t="s">
        <v>20737</v>
      </c>
      <c r="Z2317" s="30" t="s">
        <v>20737</v>
      </c>
      <c r="AA2317" s="32" t="s">
        <v>20790</v>
      </c>
    </row>
    <row r="2318" spans="1:27" x14ac:dyDescent="0.3">
      <c r="A2318" s="28" t="s">
        <v>4136</v>
      </c>
      <c r="B2318" s="28" t="s">
        <v>17435</v>
      </c>
      <c r="C2318" s="28" t="s">
        <v>13744</v>
      </c>
      <c r="D2318" s="28" t="s">
        <v>13745</v>
      </c>
      <c r="E2318" s="28" t="s">
        <v>8884</v>
      </c>
      <c r="F2318" s="28" t="s">
        <v>4139</v>
      </c>
      <c r="G2318" s="28" t="s">
        <v>19698</v>
      </c>
      <c r="H2318" s="28" t="s">
        <v>17428</v>
      </c>
      <c r="I2318" s="28">
        <v>1</v>
      </c>
      <c r="J2318" s="28">
        <v>0</v>
      </c>
      <c r="K2318" s="28">
        <v>0</v>
      </c>
      <c r="L2318" s="28">
        <v>0</v>
      </c>
      <c r="M2318" s="28">
        <v>0</v>
      </c>
      <c r="N2318" s="28">
        <v>2</v>
      </c>
      <c r="O2318" s="28">
        <v>2</v>
      </c>
      <c r="P2318">
        <f>VLOOKUP($A2318,'Item Detail'!$A$2:$G$3180,7,0)</f>
        <v>1</v>
      </c>
      <c r="Q2318" s="30" t="s">
        <v>20741</v>
      </c>
      <c r="R2318" s="30" t="s">
        <v>20730</v>
      </c>
      <c r="S2318" s="30" t="s">
        <v>20742</v>
      </c>
      <c r="T2318" s="30" t="s">
        <v>20732</v>
      </c>
      <c r="U2318" s="30" t="s">
        <v>20732</v>
      </c>
      <c r="V2318" s="30" t="s">
        <v>20737</v>
      </c>
      <c r="W2318" s="30" t="s">
        <v>20737</v>
      </c>
      <c r="X2318" s="30" t="s">
        <v>20737</v>
      </c>
      <c r="Y2318" s="30" t="s">
        <v>20737</v>
      </c>
      <c r="Z2318" s="30" t="s">
        <v>20737</v>
      </c>
      <c r="AA2318" s="32" t="s">
        <v>20789</v>
      </c>
    </row>
    <row r="2319" spans="1:27" x14ac:dyDescent="0.3">
      <c r="A2319" s="28" t="s">
        <v>4140</v>
      </c>
      <c r="B2319" s="28" t="s">
        <v>17435</v>
      </c>
      <c r="C2319" s="28" t="s">
        <v>13744</v>
      </c>
      <c r="D2319" s="28" t="s">
        <v>17236</v>
      </c>
      <c r="E2319" s="28" t="s">
        <v>8884</v>
      </c>
      <c r="F2319" s="28" t="s">
        <v>4139</v>
      </c>
      <c r="G2319" s="28" t="s">
        <v>19699</v>
      </c>
      <c r="H2319" s="28" t="s">
        <v>17428</v>
      </c>
      <c r="I2319" s="28">
        <v>1</v>
      </c>
      <c r="J2319" s="28">
        <v>0</v>
      </c>
      <c r="K2319" s="28">
        <v>0</v>
      </c>
      <c r="L2319" s="28">
        <v>0</v>
      </c>
      <c r="M2319" s="28">
        <v>0</v>
      </c>
      <c r="N2319" s="28">
        <v>2</v>
      </c>
      <c r="O2319" s="28">
        <v>2</v>
      </c>
      <c r="P2319">
        <f>VLOOKUP($A2319,'Item Detail'!$A$2:$G$3180,7,0)</f>
        <v>1</v>
      </c>
      <c r="Q2319" s="30" t="s">
        <v>20741</v>
      </c>
      <c r="R2319" s="30" t="s">
        <v>20730</v>
      </c>
      <c r="S2319" s="30" t="s">
        <v>20742</v>
      </c>
      <c r="T2319" s="30" t="s">
        <v>20732</v>
      </c>
      <c r="U2319" s="30" t="s">
        <v>20732</v>
      </c>
      <c r="V2319" s="30" t="s">
        <v>20737</v>
      </c>
      <c r="W2319" s="30" t="s">
        <v>20737</v>
      </c>
      <c r="X2319" s="30" t="s">
        <v>20737</v>
      </c>
      <c r="Y2319" s="30" t="s">
        <v>20737</v>
      </c>
      <c r="Z2319" s="30" t="s">
        <v>20737</v>
      </c>
      <c r="AA2319" s="32" t="s">
        <v>20789</v>
      </c>
    </row>
    <row r="2320" spans="1:27" x14ac:dyDescent="0.3">
      <c r="A2320" s="28" t="s">
        <v>4141</v>
      </c>
      <c r="B2320" s="28" t="s">
        <v>17435</v>
      </c>
      <c r="C2320" s="28" t="s">
        <v>10653</v>
      </c>
      <c r="D2320" s="28" t="s">
        <v>10654</v>
      </c>
      <c r="E2320" s="28" t="s">
        <v>8884</v>
      </c>
      <c r="F2320" s="28" t="s">
        <v>4139</v>
      </c>
      <c r="G2320" s="28" t="s">
        <v>19700</v>
      </c>
      <c r="H2320" s="28" t="s">
        <v>17428</v>
      </c>
      <c r="I2320" s="28">
        <v>1</v>
      </c>
      <c r="J2320" s="28">
        <v>0</v>
      </c>
      <c r="K2320" s="28">
        <v>0</v>
      </c>
      <c r="L2320" s="28">
        <v>0</v>
      </c>
      <c r="M2320" s="28">
        <v>0</v>
      </c>
      <c r="N2320" s="28">
        <v>2</v>
      </c>
      <c r="O2320" s="28">
        <v>2</v>
      </c>
      <c r="P2320">
        <f>VLOOKUP($A2320,'Item Detail'!$A$2:$G$3180,7,0)</f>
        <v>1</v>
      </c>
      <c r="Q2320" s="30" t="s">
        <v>20741</v>
      </c>
      <c r="R2320" s="30" t="s">
        <v>20730</v>
      </c>
      <c r="S2320" s="30" t="s">
        <v>20742</v>
      </c>
      <c r="T2320" s="30" t="s">
        <v>20732</v>
      </c>
      <c r="U2320" s="30" t="s">
        <v>20732</v>
      </c>
      <c r="V2320" s="30" t="s">
        <v>20737</v>
      </c>
      <c r="W2320" s="30" t="s">
        <v>20737</v>
      </c>
      <c r="X2320" s="30" t="s">
        <v>20737</v>
      </c>
      <c r="Y2320" s="30" t="s">
        <v>20737</v>
      </c>
      <c r="Z2320" s="30" t="s">
        <v>20737</v>
      </c>
      <c r="AA2320" s="32" t="s">
        <v>20789</v>
      </c>
    </row>
    <row r="2321" spans="1:27" x14ac:dyDescent="0.3">
      <c r="A2321" s="28" t="s">
        <v>4509</v>
      </c>
      <c r="B2321" s="28" t="s">
        <v>17420</v>
      </c>
      <c r="C2321" s="28" t="s">
        <v>11757</v>
      </c>
      <c r="D2321" s="28" t="s">
        <v>11758</v>
      </c>
      <c r="E2321" s="28" t="s">
        <v>7716</v>
      </c>
      <c r="F2321" s="28" t="s">
        <v>4208</v>
      </c>
      <c r="G2321" s="28" t="s">
        <v>19701</v>
      </c>
      <c r="H2321" s="28" t="s">
        <v>17419</v>
      </c>
      <c r="I2321" s="28">
        <v>0</v>
      </c>
      <c r="J2321" s="28">
        <v>0</v>
      </c>
      <c r="K2321" s="28">
        <v>1</v>
      </c>
      <c r="L2321" s="28">
        <v>0</v>
      </c>
      <c r="M2321" s="28">
        <v>0</v>
      </c>
      <c r="N2321" s="28">
        <v>2</v>
      </c>
      <c r="O2321" s="28">
        <v>2</v>
      </c>
      <c r="P2321">
        <f>VLOOKUP($A2321,'Item Detail'!$A$2:$G$3180,7,0)</f>
        <v>1</v>
      </c>
      <c r="Q2321" s="30" t="s">
        <v>20747</v>
      </c>
      <c r="R2321" s="30" t="s">
        <v>20730</v>
      </c>
      <c r="S2321" s="30" t="s">
        <v>4207</v>
      </c>
      <c r="T2321" s="30" t="s">
        <v>20732</v>
      </c>
      <c r="U2321" s="30" t="s">
        <v>20732</v>
      </c>
      <c r="V2321" s="30" t="s">
        <v>20737</v>
      </c>
      <c r="W2321" s="30" t="s">
        <v>20737</v>
      </c>
      <c r="X2321" s="30" t="s">
        <v>20737</v>
      </c>
      <c r="Y2321" s="30" t="s">
        <v>20737</v>
      </c>
      <c r="Z2321" s="30" t="s">
        <v>20737</v>
      </c>
      <c r="AA2321" s="32" t="s">
        <v>20785</v>
      </c>
    </row>
    <row r="2322" spans="1:27" x14ac:dyDescent="0.3">
      <c r="A2322" s="28" t="s">
        <v>2138</v>
      </c>
      <c r="B2322" s="28" t="s">
        <v>17454</v>
      </c>
      <c r="C2322" s="28" t="s">
        <v>15377</v>
      </c>
      <c r="D2322" s="28" t="s">
        <v>7677</v>
      </c>
      <c r="E2322" s="28" t="s">
        <v>15378</v>
      </c>
      <c r="F2322" s="28" t="s">
        <v>2140</v>
      </c>
      <c r="G2322" s="28" t="s">
        <v>19702</v>
      </c>
      <c r="H2322" s="28" t="s">
        <v>17428</v>
      </c>
      <c r="I2322" s="28">
        <v>0</v>
      </c>
      <c r="J2322" s="28">
        <v>0</v>
      </c>
      <c r="K2322" s="28">
        <v>1</v>
      </c>
      <c r="L2322" s="28">
        <v>0</v>
      </c>
      <c r="M2322" s="28">
        <v>0</v>
      </c>
      <c r="N2322" s="28">
        <v>2</v>
      </c>
      <c r="O2322" s="28">
        <v>2</v>
      </c>
      <c r="P2322">
        <f>VLOOKUP($A2322,'Item Detail'!$A$2:$G$3180,7,0)</f>
        <v>1</v>
      </c>
      <c r="Q2322" s="30" t="s">
        <v>20741</v>
      </c>
      <c r="R2322" s="30" t="s">
        <v>20730</v>
      </c>
      <c r="S2322" s="30" t="s">
        <v>20742</v>
      </c>
      <c r="T2322" s="30" t="s">
        <v>20732</v>
      </c>
      <c r="U2322" s="30" t="s">
        <v>20732</v>
      </c>
      <c r="V2322" s="30" t="s">
        <v>20737</v>
      </c>
      <c r="W2322" s="30" t="s">
        <v>20737</v>
      </c>
      <c r="X2322" s="30" t="s">
        <v>20737</v>
      </c>
      <c r="Y2322" s="30" t="s">
        <v>20737</v>
      </c>
      <c r="Z2322" s="30" t="s">
        <v>20737</v>
      </c>
      <c r="AA2322" s="32" t="s">
        <v>20789</v>
      </c>
    </row>
    <row r="2323" spans="1:27" x14ac:dyDescent="0.3">
      <c r="A2323" s="28" t="s">
        <v>7495</v>
      </c>
      <c r="B2323" s="28" t="s">
        <v>17420</v>
      </c>
      <c r="C2323" s="28" t="s">
        <v>17259</v>
      </c>
      <c r="D2323" s="28" t="s">
        <v>17260</v>
      </c>
      <c r="E2323" s="28" t="s">
        <v>7716</v>
      </c>
      <c r="F2323" s="28" t="s">
        <v>4208</v>
      </c>
      <c r="G2323" s="28" t="s">
        <v>19703</v>
      </c>
      <c r="H2323" s="28" t="s">
        <v>17419</v>
      </c>
      <c r="I2323" s="28">
        <v>1</v>
      </c>
      <c r="J2323" s="28">
        <v>0</v>
      </c>
      <c r="K2323" s="28">
        <v>0</v>
      </c>
      <c r="L2323" s="28">
        <v>0</v>
      </c>
      <c r="M2323" s="28">
        <v>0</v>
      </c>
      <c r="N2323" s="28">
        <v>2</v>
      </c>
      <c r="O2323" s="28">
        <v>2</v>
      </c>
      <c r="P2323">
        <f>VLOOKUP($A2323,'Item Detail'!$A$2:$G$3180,7,0)</f>
        <v>1</v>
      </c>
      <c r="Q2323" s="30" t="s">
        <v>20738</v>
      </c>
      <c r="R2323" s="30" t="s">
        <v>20730</v>
      </c>
      <c r="S2323" s="30" t="s">
        <v>4207</v>
      </c>
      <c r="T2323" s="30" t="s">
        <v>20732</v>
      </c>
      <c r="U2323" s="30" t="s">
        <v>20732</v>
      </c>
      <c r="V2323" s="30" t="s">
        <v>20737</v>
      </c>
      <c r="W2323" s="30" t="s">
        <v>20737</v>
      </c>
      <c r="X2323" s="30" t="s">
        <v>20737</v>
      </c>
      <c r="Y2323" s="30" t="s">
        <v>20737</v>
      </c>
      <c r="Z2323" s="30" t="s">
        <v>20737</v>
      </c>
      <c r="AA2323" s="32" t="s">
        <v>20785</v>
      </c>
    </row>
    <row r="2324" spans="1:27" x14ac:dyDescent="0.3">
      <c r="A2324" s="28" t="s">
        <v>6166</v>
      </c>
      <c r="B2324" s="28" t="s">
        <v>17489</v>
      </c>
      <c r="C2324" s="28" t="s">
        <v>16460</v>
      </c>
      <c r="D2324" s="28" t="s">
        <v>16461</v>
      </c>
      <c r="E2324" s="28" t="s">
        <v>7713</v>
      </c>
      <c r="F2324" s="28" t="s">
        <v>1608</v>
      </c>
      <c r="G2324" s="28" t="s">
        <v>19704</v>
      </c>
      <c r="H2324" s="28" t="s">
        <v>17419</v>
      </c>
      <c r="I2324" s="28">
        <v>1</v>
      </c>
      <c r="J2324" s="28">
        <v>0</v>
      </c>
      <c r="K2324" s="28">
        <v>0</v>
      </c>
      <c r="L2324" s="28">
        <v>0</v>
      </c>
      <c r="M2324" s="28">
        <v>0</v>
      </c>
      <c r="N2324" s="28">
        <v>2</v>
      </c>
      <c r="O2324" s="28">
        <v>2</v>
      </c>
      <c r="P2324">
        <f>VLOOKUP($A2324,'Item Detail'!$A$2:$G$3180,7,0)</f>
        <v>1</v>
      </c>
      <c r="Q2324" s="30" t="s">
        <v>20735</v>
      </c>
      <c r="R2324" s="30" t="s">
        <v>20730</v>
      </c>
      <c r="S2324" s="30" t="s">
        <v>4207</v>
      </c>
      <c r="T2324" s="30" t="s">
        <v>20732</v>
      </c>
      <c r="U2324" s="30" t="s">
        <v>20732</v>
      </c>
      <c r="V2324" s="30" t="s">
        <v>20737</v>
      </c>
      <c r="W2324" s="30" t="s">
        <v>20737</v>
      </c>
      <c r="X2324" s="30" t="s">
        <v>20737</v>
      </c>
      <c r="Y2324" s="30" t="s">
        <v>20737</v>
      </c>
      <c r="Z2324" s="30" t="s">
        <v>20737</v>
      </c>
      <c r="AA2324" s="32" t="s">
        <v>20789</v>
      </c>
    </row>
    <row r="2325" spans="1:27" x14ac:dyDescent="0.3">
      <c r="A2325" s="28" t="s">
        <v>6835</v>
      </c>
      <c r="B2325" s="28" t="s">
        <v>17468</v>
      </c>
      <c r="C2325" s="28" t="s">
        <v>13706</v>
      </c>
      <c r="D2325" s="28" t="s">
        <v>13707</v>
      </c>
      <c r="E2325" s="28" t="s">
        <v>7716</v>
      </c>
      <c r="F2325" s="28" t="s">
        <v>19705</v>
      </c>
      <c r="G2325" s="28" t="s">
        <v>19706</v>
      </c>
      <c r="H2325" s="28" t="s">
        <v>17419</v>
      </c>
      <c r="I2325" s="28">
        <v>0</v>
      </c>
      <c r="J2325" s="28">
        <v>1</v>
      </c>
      <c r="K2325" s="28">
        <v>0</v>
      </c>
      <c r="L2325" s="28">
        <v>0</v>
      </c>
      <c r="M2325" s="28">
        <v>0</v>
      </c>
      <c r="N2325" s="28">
        <v>2</v>
      </c>
      <c r="O2325" s="28">
        <v>2</v>
      </c>
      <c r="P2325">
        <f>VLOOKUP($A2325,'Item Detail'!$A$2:$G$3180,7,0)</f>
        <v>1</v>
      </c>
      <c r="Q2325" s="30" t="s">
        <v>20735</v>
      </c>
      <c r="R2325" s="30" t="s">
        <v>20730</v>
      </c>
      <c r="S2325" s="30" t="s">
        <v>4207</v>
      </c>
      <c r="T2325" s="30" t="s">
        <v>20732</v>
      </c>
      <c r="U2325" s="30" t="s">
        <v>20732</v>
      </c>
      <c r="V2325" s="30" t="s">
        <v>20737</v>
      </c>
      <c r="W2325" s="30" t="s">
        <v>20737</v>
      </c>
      <c r="X2325" s="30" t="s">
        <v>20737</v>
      </c>
      <c r="Y2325" s="30" t="s">
        <v>20737</v>
      </c>
      <c r="Z2325" s="30" t="s">
        <v>20737</v>
      </c>
      <c r="AA2325" s="32" t="s">
        <v>20789</v>
      </c>
    </row>
    <row r="2326" spans="1:27" x14ac:dyDescent="0.3">
      <c r="A2326" s="28" t="s">
        <v>6582</v>
      </c>
      <c r="B2326" s="28" t="s">
        <v>17715</v>
      </c>
      <c r="C2326" s="28" t="s">
        <v>13384</v>
      </c>
      <c r="D2326" s="28" t="s">
        <v>13385</v>
      </c>
      <c r="E2326" s="28" t="s">
        <v>7716</v>
      </c>
      <c r="F2326" s="28" t="s">
        <v>18241</v>
      </c>
      <c r="G2326" s="28" t="s">
        <v>19707</v>
      </c>
      <c r="H2326" s="28" t="s">
        <v>17419</v>
      </c>
      <c r="I2326" s="28">
        <v>0</v>
      </c>
      <c r="J2326" s="28">
        <v>0</v>
      </c>
      <c r="K2326" s="28">
        <v>0</v>
      </c>
      <c r="L2326" s="28">
        <v>0</v>
      </c>
      <c r="M2326" s="28">
        <v>1</v>
      </c>
      <c r="N2326" s="28">
        <v>2</v>
      </c>
      <c r="O2326" s="28">
        <v>2</v>
      </c>
      <c r="P2326">
        <f>VLOOKUP($A2326,'Item Detail'!$A$2:$G$3180,7,0)</f>
        <v>1</v>
      </c>
      <c r="Q2326" s="30" t="s">
        <v>20735</v>
      </c>
      <c r="R2326" s="30" t="s">
        <v>20730</v>
      </c>
      <c r="S2326" s="30" t="s">
        <v>4207</v>
      </c>
      <c r="T2326" s="30" t="s">
        <v>20732</v>
      </c>
      <c r="U2326" s="30" t="s">
        <v>20732</v>
      </c>
      <c r="V2326" s="30" t="s">
        <v>20737</v>
      </c>
      <c r="W2326" s="30" t="s">
        <v>20737</v>
      </c>
      <c r="X2326" s="30" t="s">
        <v>20737</v>
      </c>
      <c r="Y2326" s="30" t="s">
        <v>20737</v>
      </c>
      <c r="Z2326" s="30" t="s">
        <v>20737</v>
      </c>
      <c r="AA2326" s="32" t="s">
        <v>20789</v>
      </c>
    </row>
    <row r="2327" spans="1:27" x14ac:dyDescent="0.3">
      <c r="A2327" s="28" t="s">
        <v>4033</v>
      </c>
      <c r="B2327" s="28" t="s">
        <v>17489</v>
      </c>
      <c r="C2327" s="28" t="s">
        <v>13830</v>
      </c>
      <c r="D2327" s="28" t="s">
        <v>8886</v>
      </c>
      <c r="E2327" s="28" t="s">
        <v>7977</v>
      </c>
      <c r="F2327" s="28" t="s">
        <v>17741</v>
      </c>
      <c r="G2327" s="28" t="s">
        <v>19708</v>
      </c>
      <c r="H2327" s="28" t="s">
        <v>17428</v>
      </c>
      <c r="I2327" s="28">
        <v>1</v>
      </c>
      <c r="J2327" s="28">
        <v>0</v>
      </c>
      <c r="K2327" s="28">
        <v>0</v>
      </c>
      <c r="L2327" s="28">
        <v>0</v>
      </c>
      <c r="M2327" s="28">
        <v>0</v>
      </c>
      <c r="N2327" s="28">
        <v>2</v>
      </c>
      <c r="O2327" s="28">
        <v>2</v>
      </c>
      <c r="P2327">
        <f>VLOOKUP($A2327,'Item Detail'!$A$2:$G$3180,7,0)</f>
        <v>1</v>
      </c>
      <c r="Q2327" s="30" t="s">
        <v>20741</v>
      </c>
      <c r="R2327" s="30" t="s">
        <v>20730</v>
      </c>
      <c r="S2327" s="30" t="s">
        <v>20742</v>
      </c>
      <c r="T2327" s="30" t="s">
        <v>20732</v>
      </c>
      <c r="U2327" s="30" t="s">
        <v>20732</v>
      </c>
      <c r="V2327" s="30" t="s">
        <v>20737</v>
      </c>
      <c r="W2327" s="30" t="s">
        <v>20737</v>
      </c>
      <c r="X2327" s="30" t="s">
        <v>20737</v>
      </c>
      <c r="Y2327" s="30" t="s">
        <v>20737</v>
      </c>
      <c r="Z2327" s="30" t="s">
        <v>20737</v>
      </c>
      <c r="AA2327" s="32" t="s">
        <v>20789</v>
      </c>
    </row>
    <row r="2328" spans="1:27" x14ac:dyDescent="0.3">
      <c r="A2328" s="28" t="s">
        <v>2544</v>
      </c>
      <c r="B2328" s="28" t="s">
        <v>17435</v>
      </c>
      <c r="C2328" s="28" t="s">
        <v>15808</v>
      </c>
      <c r="D2328" s="28" t="s">
        <v>7677</v>
      </c>
      <c r="E2328" s="28" t="s">
        <v>9159</v>
      </c>
      <c r="F2328" s="28" t="s">
        <v>17432</v>
      </c>
      <c r="G2328" s="28" t="s">
        <v>19709</v>
      </c>
      <c r="H2328" s="28" t="s">
        <v>17428</v>
      </c>
      <c r="I2328" s="28">
        <v>0</v>
      </c>
      <c r="J2328" s="28">
        <v>0</v>
      </c>
      <c r="K2328" s="28">
        <v>0</v>
      </c>
      <c r="L2328" s="28">
        <v>0</v>
      </c>
      <c r="M2328" s="28">
        <v>1</v>
      </c>
      <c r="N2328" s="28">
        <v>2</v>
      </c>
      <c r="O2328" s="28">
        <v>2</v>
      </c>
      <c r="P2328">
        <f>VLOOKUP($A2328,'Item Detail'!$A$2:$G$3180,7,0)</f>
        <v>1</v>
      </c>
      <c r="Q2328" s="30" t="s">
        <v>20741</v>
      </c>
      <c r="R2328" s="30" t="s">
        <v>20730</v>
      </c>
      <c r="S2328" s="30" t="s">
        <v>20742</v>
      </c>
      <c r="T2328" s="30" t="s">
        <v>20732</v>
      </c>
      <c r="U2328" s="30" t="s">
        <v>20732</v>
      </c>
      <c r="V2328" s="30" t="s">
        <v>20737</v>
      </c>
      <c r="W2328" s="30" t="s">
        <v>20737</v>
      </c>
      <c r="X2328" s="30" t="s">
        <v>20737</v>
      </c>
      <c r="Y2328" s="30" t="s">
        <v>20737</v>
      </c>
      <c r="Z2328" s="30" t="s">
        <v>20737</v>
      </c>
      <c r="AA2328" s="32" t="s">
        <v>20789</v>
      </c>
    </row>
    <row r="2329" spans="1:27" x14ac:dyDescent="0.3">
      <c r="A2329" s="28" t="s">
        <v>11810</v>
      </c>
      <c r="B2329" s="28" t="s">
        <v>17417</v>
      </c>
      <c r="C2329" s="28" t="s">
        <v>11811</v>
      </c>
      <c r="D2329" s="28" t="s">
        <v>7677</v>
      </c>
      <c r="E2329" s="28" t="s">
        <v>7716</v>
      </c>
      <c r="F2329" s="28" t="s">
        <v>2104</v>
      </c>
      <c r="G2329" s="28" t="s">
        <v>19710</v>
      </c>
      <c r="H2329" s="28" t="s">
        <v>17453</v>
      </c>
      <c r="I2329" s="28">
        <v>1</v>
      </c>
      <c r="J2329" s="28">
        <v>0</v>
      </c>
      <c r="K2329" s="28">
        <v>0</v>
      </c>
      <c r="L2329" s="28">
        <v>0</v>
      </c>
      <c r="M2329" s="28">
        <v>0</v>
      </c>
      <c r="N2329" s="28">
        <v>2</v>
      </c>
      <c r="O2329" s="28">
        <v>2</v>
      </c>
      <c r="P2329">
        <f>VLOOKUP($A2329,'Item Detail'!$A$2:$G$3180,7,0)</f>
        <v>1</v>
      </c>
      <c r="Q2329" s="30" t="s">
        <v>20729</v>
      </c>
      <c r="R2329" s="30" t="s">
        <v>20730</v>
      </c>
      <c r="S2329" s="30" t="s">
        <v>20731</v>
      </c>
      <c r="T2329" s="30" t="s">
        <v>20732</v>
      </c>
      <c r="U2329" s="30" t="s">
        <v>20732</v>
      </c>
      <c r="V2329" s="30" t="s">
        <v>20737</v>
      </c>
      <c r="W2329" s="30" t="s">
        <v>20737</v>
      </c>
      <c r="X2329" s="30" t="s">
        <v>20737</v>
      </c>
      <c r="Y2329" s="30" t="s">
        <v>20734</v>
      </c>
      <c r="Z2329" s="30" t="s">
        <v>20737</v>
      </c>
      <c r="AA2329" s="32" t="s">
        <v>20790</v>
      </c>
    </row>
    <row r="2330" spans="1:27" x14ac:dyDescent="0.3">
      <c r="A2330" s="28" t="s">
        <v>4148</v>
      </c>
      <c r="B2330" s="28" t="s">
        <v>17458</v>
      </c>
      <c r="C2330" s="28" t="s">
        <v>15074</v>
      </c>
      <c r="D2330" s="28" t="s">
        <v>8738</v>
      </c>
      <c r="E2330" s="28" t="s">
        <v>15075</v>
      </c>
      <c r="F2330" s="28" t="s">
        <v>18652</v>
      </c>
      <c r="G2330" s="28" t="s">
        <v>19711</v>
      </c>
      <c r="H2330" s="28" t="s">
        <v>17428</v>
      </c>
      <c r="I2330" s="28">
        <v>1</v>
      </c>
      <c r="J2330" s="28">
        <v>0</v>
      </c>
      <c r="K2330" s="28">
        <v>0</v>
      </c>
      <c r="L2330" s="28">
        <v>0</v>
      </c>
      <c r="M2330" s="28">
        <v>0</v>
      </c>
      <c r="N2330" s="28">
        <v>2</v>
      </c>
      <c r="O2330" s="28">
        <v>2</v>
      </c>
      <c r="P2330">
        <f>VLOOKUP($A2330,'Item Detail'!$A$2:$G$3180,7,0)</f>
        <v>1</v>
      </c>
      <c r="Q2330" s="30" t="s">
        <v>20741</v>
      </c>
      <c r="R2330" s="30" t="s">
        <v>20730</v>
      </c>
      <c r="S2330" s="30" t="s">
        <v>20742</v>
      </c>
      <c r="T2330" s="30" t="s">
        <v>20732</v>
      </c>
      <c r="U2330" s="30" t="s">
        <v>20732</v>
      </c>
      <c r="V2330" s="30" t="s">
        <v>20737</v>
      </c>
      <c r="W2330" s="30" t="s">
        <v>20737</v>
      </c>
      <c r="X2330" s="30" t="s">
        <v>20737</v>
      </c>
      <c r="Y2330" s="30" t="s">
        <v>20737</v>
      </c>
      <c r="Z2330" s="30" t="s">
        <v>20737</v>
      </c>
      <c r="AA2330" s="32" t="s">
        <v>20789</v>
      </c>
    </row>
    <row r="2331" spans="1:27" x14ac:dyDescent="0.3">
      <c r="A2331" s="28" t="s">
        <v>6627</v>
      </c>
      <c r="B2331" s="28" t="s">
        <v>17420</v>
      </c>
      <c r="C2331" s="28" t="s">
        <v>11534</v>
      </c>
      <c r="D2331" s="28" t="s">
        <v>11535</v>
      </c>
      <c r="E2331" s="28" t="s">
        <v>7716</v>
      </c>
      <c r="F2331" s="28" t="s">
        <v>4208</v>
      </c>
      <c r="G2331" s="28" t="s">
        <v>19712</v>
      </c>
      <c r="H2331" s="28" t="s">
        <v>17419</v>
      </c>
      <c r="I2331" s="28">
        <v>0</v>
      </c>
      <c r="J2331" s="28">
        <v>0</v>
      </c>
      <c r="K2331" s="28">
        <v>0</v>
      </c>
      <c r="L2331" s="28">
        <v>0</v>
      </c>
      <c r="M2331" s="28">
        <v>1</v>
      </c>
      <c r="N2331" s="28">
        <v>2</v>
      </c>
      <c r="O2331" s="28">
        <v>2</v>
      </c>
      <c r="P2331">
        <f>VLOOKUP($A2331,'Item Detail'!$A$2:$G$3180,7,0)</f>
        <v>1</v>
      </c>
      <c r="Q2331" s="30" t="s">
        <v>20738</v>
      </c>
      <c r="R2331" s="30" t="s">
        <v>20730</v>
      </c>
      <c r="S2331" s="30" t="s">
        <v>4207</v>
      </c>
      <c r="T2331" s="30" t="s">
        <v>20732</v>
      </c>
      <c r="U2331" s="30" t="s">
        <v>20732</v>
      </c>
      <c r="V2331" s="30" t="s">
        <v>20737</v>
      </c>
      <c r="W2331" s="30" t="s">
        <v>20737</v>
      </c>
      <c r="X2331" s="30" t="s">
        <v>20737</v>
      </c>
      <c r="Y2331" s="30" t="s">
        <v>20737</v>
      </c>
      <c r="Z2331" s="30" t="s">
        <v>20737</v>
      </c>
      <c r="AA2331" s="32" t="s">
        <v>20785</v>
      </c>
    </row>
    <row r="2332" spans="1:27" x14ac:dyDescent="0.3">
      <c r="A2332" s="28" t="s">
        <v>10692</v>
      </c>
      <c r="B2332" s="28" t="s">
        <v>17481</v>
      </c>
      <c r="C2332" s="28" t="s">
        <v>10693</v>
      </c>
      <c r="D2332" s="28" t="s">
        <v>7677</v>
      </c>
      <c r="E2332" s="28" t="s">
        <v>7787</v>
      </c>
      <c r="F2332" s="28" t="s">
        <v>1831</v>
      </c>
      <c r="G2332" s="28" t="s">
        <v>19713</v>
      </c>
      <c r="H2332" s="28" t="s">
        <v>17413</v>
      </c>
      <c r="I2332" s="28">
        <v>1</v>
      </c>
      <c r="J2332" s="28">
        <v>0</v>
      </c>
      <c r="K2332" s="28">
        <v>0</v>
      </c>
      <c r="L2332" s="28">
        <v>0</v>
      </c>
      <c r="M2332" s="28">
        <v>0</v>
      </c>
      <c r="N2332" s="28">
        <v>2</v>
      </c>
      <c r="O2332" s="28">
        <v>2</v>
      </c>
      <c r="P2332">
        <f>VLOOKUP($A2332,'Item Detail'!$A$2:$G$3180,7,0)</f>
        <v>1</v>
      </c>
      <c r="Q2332" s="30" t="s">
        <v>20729</v>
      </c>
      <c r="R2332" s="30" t="s">
        <v>20730</v>
      </c>
      <c r="S2332" s="30" t="s">
        <v>20731</v>
      </c>
      <c r="T2332" s="30" t="s">
        <v>20732</v>
      </c>
      <c r="U2332" s="30" t="s">
        <v>20733</v>
      </c>
      <c r="V2332" s="30" t="s">
        <v>20734</v>
      </c>
      <c r="W2332" s="30" t="s">
        <v>20737</v>
      </c>
      <c r="X2332" s="30" t="s">
        <v>20734</v>
      </c>
      <c r="Y2332" s="30" t="s">
        <v>20737</v>
      </c>
      <c r="Z2332" s="30" t="s">
        <v>20737</v>
      </c>
      <c r="AA2332" s="32" t="s">
        <v>20788</v>
      </c>
    </row>
    <row r="2333" spans="1:27" x14ac:dyDescent="0.3">
      <c r="A2333" s="28" t="s">
        <v>4328</v>
      </c>
      <c r="B2333" s="28" t="s">
        <v>17715</v>
      </c>
      <c r="C2333" s="28" t="s">
        <v>11916</v>
      </c>
      <c r="D2333" s="28" t="s">
        <v>11917</v>
      </c>
      <c r="E2333" s="28" t="s">
        <v>7716</v>
      </c>
      <c r="F2333" s="28" t="s">
        <v>18241</v>
      </c>
      <c r="G2333" s="28" t="s">
        <v>19714</v>
      </c>
      <c r="H2333" s="28" t="s">
        <v>17419</v>
      </c>
      <c r="I2333" s="28">
        <v>0</v>
      </c>
      <c r="J2333" s="28">
        <v>0</v>
      </c>
      <c r="K2333" s="28">
        <v>1</v>
      </c>
      <c r="L2333" s="28">
        <v>0</v>
      </c>
      <c r="M2333" s="28">
        <v>0</v>
      </c>
      <c r="N2333" s="28">
        <v>2</v>
      </c>
      <c r="O2333" s="28">
        <v>2</v>
      </c>
      <c r="P2333">
        <f>VLOOKUP($A2333,'Item Detail'!$A$2:$G$3180,7,0)</f>
        <v>1</v>
      </c>
      <c r="Q2333" s="30" t="s">
        <v>20735</v>
      </c>
      <c r="R2333" s="30" t="s">
        <v>20730</v>
      </c>
      <c r="S2333" s="30" t="s">
        <v>4207</v>
      </c>
      <c r="T2333" s="30" t="s">
        <v>20732</v>
      </c>
      <c r="U2333" s="30" t="s">
        <v>20732</v>
      </c>
      <c r="V2333" s="30" t="s">
        <v>20737</v>
      </c>
      <c r="W2333" s="30" t="s">
        <v>20737</v>
      </c>
      <c r="X2333" s="30" t="s">
        <v>20737</v>
      </c>
      <c r="Y2333" s="30" t="s">
        <v>20737</v>
      </c>
      <c r="Z2333" s="30" t="s">
        <v>20737</v>
      </c>
      <c r="AA2333" s="32" t="s">
        <v>20789</v>
      </c>
    </row>
    <row r="2334" spans="1:27" x14ac:dyDescent="0.3">
      <c r="A2334" s="28" t="s">
        <v>14547</v>
      </c>
      <c r="B2334" s="28" t="s">
        <v>17447</v>
      </c>
      <c r="C2334" s="28" t="s">
        <v>14548</v>
      </c>
      <c r="D2334" s="28" t="s">
        <v>14549</v>
      </c>
      <c r="E2334" s="28" t="s">
        <v>9756</v>
      </c>
      <c r="F2334" s="28" t="s">
        <v>14550</v>
      </c>
      <c r="G2334" s="28" t="s">
        <v>19715</v>
      </c>
      <c r="H2334" s="28" t="s">
        <v>17453</v>
      </c>
      <c r="I2334" s="28">
        <v>1</v>
      </c>
      <c r="J2334" s="28">
        <v>0</v>
      </c>
      <c r="K2334" s="28">
        <v>0</v>
      </c>
      <c r="L2334" s="28">
        <v>0</v>
      </c>
      <c r="M2334" s="28">
        <v>0</v>
      </c>
      <c r="N2334" s="28">
        <v>2</v>
      </c>
      <c r="O2334" s="28">
        <v>2</v>
      </c>
      <c r="P2334">
        <f>VLOOKUP($A2334,'Item Detail'!$A$2:$G$3180,7,0)</f>
        <v>1</v>
      </c>
      <c r="Q2334" s="30" t="s">
        <v>20729</v>
      </c>
      <c r="R2334" s="30" t="s">
        <v>20730</v>
      </c>
      <c r="S2334" s="30" t="s">
        <v>20731</v>
      </c>
      <c r="T2334" s="30" t="s">
        <v>20732</v>
      </c>
      <c r="U2334" s="30" t="s">
        <v>20732</v>
      </c>
      <c r="V2334" s="30" t="s">
        <v>20737</v>
      </c>
      <c r="W2334" s="30" t="s">
        <v>20737</v>
      </c>
      <c r="X2334" s="30" t="s">
        <v>20737</v>
      </c>
      <c r="Y2334" s="30" t="s">
        <v>20737</v>
      </c>
      <c r="Z2334" s="30" t="s">
        <v>20734</v>
      </c>
      <c r="AA2334" s="32" t="s">
        <v>20790</v>
      </c>
    </row>
    <row r="2335" spans="1:27" x14ac:dyDescent="0.3">
      <c r="A2335" s="28" t="s">
        <v>7584</v>
      </c>
      <c r="B2335" s="28" t="s">
        <v>17516</v>
      </c>
      <c r="C2335" s="28" t="s">
        <v>12634</v>
      </c>
      <c r="D2335" s="28" t="s">
        <v>7677</v>
      </c>
      <c r="E2335" s="28" t="s">
        <v>7716</v>
      </c>
      <c r="F2335" s="28" t="s">
        <v>4419</v>
      </c>
      <c r="G2335" s="28" t="s">
        <v>19716</v>
      </c>
      <c r="H2335" s="28" t="s">
        <v>17419</v>
      </c>
      <c r="I2335" s="28">
        <v>1</v>
      </c>
      <c r="J2335" s="28">
        <v>0</v>
      </c>
      <c r="K2335" s="28">
        <v>0</v>
      </c>
      <c r="L2335" s="28">
        <v>0</v>
      </c>
      <c r="M2335" s="28">
        <v>0</v>
      </c>
      <c r="N2335" s="28">
        <v>2</v>
      </c>
      <c r="O2335" s="28">
        <v>2</v>
      </c>
      <c r="P2335">
        <f>VLOOKUP($A2335,'Item Detail'!$A$2:$G$3180,7,0)</f>
        <v>1</v>
      </c>
      <c r="Q2335" s="30" t="s">
        <v>20735</v>
      </c>
      <c r="R2335" s="30" t="s">
        <v>20730</v>
      </c>
      <c r="S2335" s="30" t="s">
        <v>4207</v>
      </c>
      <c r="T2335" s="30" t="s">
        <v>20732</v>
      </c>
      <c r="U2335" s="30" t="s">
        <v>20749</v>
      </c>
      <c r="V2335" s="30" t="s">
        <v>20737</v>
      </c>
      <c r="W2335" s="30" t="s">
        <v>20737</v>
      </c>
      <c r="X2335" s="30" t="s">
        <v>20737</v>
      </c>
      <c r="Y2335" s="30" t="s">
        <v>20737</v>
      </c>
      <c r="Z2335" s="30" t="s">
        <v>20737</v>
      </c>
      <c r="AA2335" s="32" t="s">
        <v>20789</v>
      </c>
    </row>
    <row r="2336" spans="1:27" x14ac:dyDescent="0.3">
      <c r="A2336" s="28" t="s">
        <v>7539</v>
      </c>
      <c r="B2336" s="28" t="s">
        <v>17426</v>
      </c>
      <c r="C2336" s="28" t="s">
        <v>11596</v>
      </c>
      <c r="D2336" s="28" t="s">
        <v>11597</v>
      </c>
      <c r="E2336" s="28" t="s">
        <v>7787</v>
      </c>
      <c r="F2336" s="28" t="s">
        <v>17456</v>
      </c>
      <c r="G2336" s="28" t="s">
        <v>19717</v>
      </c>
      <c r="H2336" s="28" t="s">
        <v>17419</v>
      </c>
      <c r="I2336" s="28">
        <v>1</v>
      </c>
      <c r="J2336" s="28">
        <v>0</v>
      </c>
      <c r="K2336" s="28">
        <v>0</v>
      </c>
      <c r="L2336" s="28">
        <v>0</v>
      </c>
      <c r="M2336" s="28">
        <v>0</v>
      </c>
      <c r="N2336" s="28">
        <v>2</v>
      </c>
      <c r="O2336" s="28">
        <v>2</v>
      </c>
      <c r="P2336">
        <f>VLOOKUP($A2336,'Item Detail'!$A$2:$G$3180,7,0)</f>
        <v>1</v>
      </c>
      <c r="Q2336" s="30" t="s">
        <v>20735</v>
      </c>
      <c r="R2336" s="30" t="s">
        <v>20730</v>
      </c>
      <c r="S2336" s="30" t="s">
        <v>4207</v>
      </c>
      <c r="T2336" s="30" t="s">
        <v>20732</v>
      </c>
      <c r="U2336" s="30" t="s">
        <v>20733</v>
      </c>
      <c r="V2336" s="30" t="s">
        <v>20737</v>
      </c>
      <c r="W2336" s="30" t="s">
        <v>20737</v>
      </c>
      <c r="X2336" s="30" t="s">
        <v>20737</v>
      </c>
      <c r="Y2336" s="30" t="s">
        <v>20737</v>
      </c>
      <c r="Z2336" s="30" t="s">
        <v>20737</v>
      </c>
      <c r="AA2336" s="32" t="s">
        <v>20789</v>
      </c>
    </row>
    <row r="2337" spans="1:27" x14ac:dyDescent="0.3">
      <c r="A2337" s="28" t="s">
        <v>14247</v>
      </c>
      <c r="B2337" s="28" t="s">
        <v>17454</v>
      </c>
      <c r="C2337" s="28" t="s">
        <v>14248</v>
      </c>
      <c r="D2337" s="28" t="s">
        <v>8055</v>
      </c>
      <c r="E2337" s="28" t="s">
        <v>7684</v>
      </c>
      <c r="F2337" s="28" t="s">
        <v>8745</v>
      </c>
      <c r="G2337" s="28" t="s">
        <v>19718</v>
      </c>
      <c r="H2337" s="28" t="s">
        <v>17412</v>
      </c>
      <c r="I2337" s="28">
        <v>0</v>
      </c>
      <c r="J2337" s="28">
        <v>0</v>
      </c>
      <c r="K2337" s="28">
        <v>0</v>
      </c>
      <c r="L2337" s="28">
        <v>0</v>
      </c>
      <c r="M2337" s="28">
        <v>1</v>
      </c>
      <c r="N2337" s="28">
        <v>2</v>
      </c>
      <c r="O2337" s="28">
        <v>2</v>
      </c>
      <c r="P2337">
        <f>VLOOKUP($A2337,'Item Detail'!$A$2:$G$3180,7,0)</f>
        <v>1</v>
      </c>
      <c r="Q2337" s="30" t="s">
        <v>20739</v>
      </c>
      <c r="R2337" s="30" t="s">
        <v>20744</v>
      </c>
      <c r="S2337" s="30" t="s">
        <v>20731</v>
      </c>
      <c r="T2337" s="30" t="s">
        <v>20732</v>
      </c>
      <c r="U2337" s="30" t="s">
        <v>20736</v>
      </c>
      <c r="V2337" s="30" t="s">
        <v>20734</v>
      </c>
      <c r="W2337" s="30" t="s">
        <v>20734</v>
      </c>
      <c r="X2337" s="30" t="s">
        <v>20734</v>
      </c>
      <c r="Y2337" s="30" t="s">
        <v>20734</v>
      </c>
      <c r="Z2337" s="30" t="s">
        <v>20734</v>
      </c>
      <c r="AA2337" s="32" t="s">
        <v>20788</v>
      </c>
    </row>
    <row r="2338" spans="1:27" x14ac:dyDescent="0.3">
      <c r="A2338" s="28" t="s">
        <v>15280</v>
      </c>
      <c r="B2338" s="28" t="s">
        <v>17410</v>
      </c>
      <c r="C2338" s="28" t="s">
        <v>15281</v>
      </c>
      <c r="D2338" s="28" t="s">
        <v>7677</v>
      </c>
      <c r="E2338" s="28" t="s">
        <v>7734</v>
      </c>
      <c r="F2338" s="28" t="s">
        <v>5366</v>
      </c>
      <c r="G2338" s="28" t="s">
        <v>19719</v>
      </c>
      <c r="H2338" s="28" t="s">
        <v>17412</v>
      </c>
      <c r="I2338" s="28">
        <v>1</v>
      </c>
      <c r="J2338" s="28">
        <v>0</v>
      </c>
      <c r="K2338" s="28">
        <v>0</v>
      </c>
      <c r="L2338" s="28">
        <v>0</v>
      </c>
      <c r="M2338" s="28">
        <v>0</v>
      </c>
      <c r="N2338" s="28">
        <v>2</v>
      </c>
      <c r="O2338" s="28">
        <v>2</v>
      </c>
      <c r="P2338">
        <f>VLOOKUP($A2338,'Item Detail'!$A$2:$G$3180,7,0)</f>
        <v>1</v>
      </c>
      <c r="Q2338" s="30" t="s">
        <v>20729</v>
      </c>
      <c r="R2338" s="30" t="s">
        <v>20730</v>
      </c>
      <c r="S2338" s="30" t="s">
        <v>20731</v>
      </c>
      <c r="T2338" s="30" t="s">
        <v>20732</v>
      </c>
      <c r="U2338" s="30" t="s">
        <v>20733</v>
      </c>
      <c r="V2338" s="30" t="s">
        <v>20734</v>
      </c>
      <c r="W2338" s="30" t="s">
        <v>20734</v>
      </c>
      <c r="X2338" s="30" t="s">
        <v>20734</v>
      </c>
      <c r="Y2338" s="30" t="s">
        <v>20734</v>
      </c>
      <c r="Z2338" s="30" t="s">
        <v>20734</v>
      </c>
      <c r="AA2338" s="32" t="s">
        <v>20788</v>
      </c>
    </row>
    <row r="2339" spans="1:27" x14ac:dyDescent="0.3">
      <c r="A2339" s="28" t="s">
        <v>6862</v>
      </c>
      <c r="B2339" s="28" t="s">
        <v>17458</v>
      </c>
      <c r="C2339" s="28" t="s">
        <v>13364</v>
      </c>
      <c r="D2339" s="28" t="s">
        <v>7677</v>
      </c>
      <c r="E2339" s="28" t="s">
        <v>7716</v>
      </c>
      <c r="F2339" s="28" t="s">
        <v>3481</v>
      </c>
      <c r="G2339" s="28" t="s">
        <v>19720</v>
      </c>
      <c r="H2339" s="28" t="s">
        <v>17419</v>
      </c>
      <c r="I2339" s="28">
        <v>0</v>
      </c>
      <c r="J2339" s="28">
        <v>0</v>
      </c>
      <c r="K2339" s="28">
        <v>1</v>
      </c>
      <c r="L2339" s="28">
        <v>0</v>
      </c>
      <c r="M2339" s="28">
        <v>0</v>
      </c>
      <c r="N2339" s="28">
        <v>2</v>
      </c>
      <c r="O2339" s="28">
        <v>2</v>
      </c>
      <c r="P2339">
        <f>VLOOKUP($A2339,'Item Detail'!$A$2:$G$3180,7,0)</f>
        <v>1</v>
      </c>
      <c r="Q2339" s="30" t="s">
        <v>20735</v>
      </c>
      <c r="R2339" s="30" t="s">
        <v>20730</v>
      </c>
      <c r="S2339" s="30" t="s">
        <v>4207</v>
      </c>
      <c r="T2339" s="30" t="s">
        <v>20732</v>
      </c>
      <c r="U2339" s="30" t="s">
        <v>20732</v>
      </c>
      <c r="V2339" s="30" t="s">
        <v>20737</v>
      </c>
      <c r="W2339" s="30" t="s">
        <v>20737</v>
      </c>
      <c r="X2339" s="30" t="s">
        <v>20737</v>
      </c>
      <c r="Y2339" s="30" t="s">
        <v>20737</v>
      </c>
      <c r="Z2339" s="30" t="s">
        <v>20737</v>
      </c>
      <c r="AA2339" s="32" t="s">
        <v>20789</v>
      </c>
    </row>
    <row r="2340" spans="1:27" x14ac:dyDescent="0.3">
      <c r="A2340" s="28" t="s">
        <v>2134</v>
      </c>
      <c r="B2340" s="28" t="s">
        <v>17458</v>
      </c>
      <c r="C2340" s="28" t="s">
        <v>16955</v>
      </c>
      <c r="D2340" s="28" t="s">
        <v>16956</v>
      </c>
      <c r="E2340" s="28" t="s">
        <v>7716</v>
      </c>
      <c r="F2340" s="28" t="s">
        <v>1747</v>
      </c>
      <c r="G2340" s="28" t="s">
        <v>19721</v>
      </c>
      <c r="H2340" s="28" t="s">
        <v>17428</v>
      </c>
      <c r="I2340" s="28">
        <v>0</v>
      </c>
      <c r="J2340" s="28">
        <v>0</v>
      </c>
      <c r="K2340" s="28">
        <v>1</v>
      </c>
      <c r="L2340" s="28">
        <v>0</v>
      </c>
      <c r="M2340" s="28">
        <v>0</v>
      </c>
      <c r="N2340" s="28">
        <v>2</v>
      </c>
      <c r="O2340" s="28">
        <v>2</v>
      </c>
      <c r="P2340">
        <f>VLOOKUP($A2340,'Item Detail'!$A$2:$G$3180,7,0)</f>
        <v>1</v>
      </c>
      <c r="Q2340" s="30" t="s">
        <v>20741</v>
      </c>
      <c r="R2340" s="30" t="s">
        <v>20730</v>
      </c>
      <c r="S2340" s="30" t="s">
        <v>20742</v>
      </c>
      <c r="T2340" s="30" t="s">
        <v>20732</v>
      </c>
      <c r="U2340" s="30" t="s">
        <v>20749</v>
      </c>
      <c r="V2340" s="30" t="s">
        <v>20737</v>
      </c>
      <c r="W2340" s="30" t="s">
        <v>20737</v>
      </c>
      <c r="X2340" s="30" t="s">
        <v>20737</v>
      </c>
      <c r="Y2340" s="30" t="s">
        <v>20737</v>
      </c>
      <c r="Z2340" s="30" t="s">
        <v>20737</v>
      </c>
      <c r="AA2340" s="32" t="s">
        <v>20789</v>
      </c>
    </row>
    <row r="2341" spans="1:27" x14ac:dyDescent="0.3">
      <c r="A2341" s="28" t="s">
        <v>7415</v>
      </c>
      <c r="B2341" s="28" t="s">
        <v>17420</v>
      </c>
      <c r="C2341" s="28" t="s">
        <v>16734</v>
      </c>
      <c r="D2341" s="28" t="s">
        <v>8738</v>
      </c>
      <c r="E2341" s="28" t="s">
        <v>7800</v>
      </c>
      <c r="F2341" s="28" t="s">
        <v>4208</v>
      </c>
      <c r="G2341" s="28" t="s">
        <v>19722</v>
      </c>
      <c r="H2341" s="28" t="s">
        <v>17419</v>
      </c>
      <c r="I2341" s="28">
        <v>1</v>
      </c>
      <c r="J2341" s="28">
        <v>0</v>
      </c>
      <c r="K2341" s="28">
        <v>0</v>
      </c>
      <c r="L2341" s="28">
        <v>0</v>
      </c>
      <c r="M2341" s="28">
        <v>0</v>
      </c>
      <c r="N2341" s="28">
        <v>2</v>
      </c>
      <c r="O2341" s="28">
        <v>2</v>
      </c>
      <c r="P2341">
        <f>VLOOKUP($A2341,'Item Detail'!$A$2:$G$3180,7,0)</f>
        <v>1</v>
      </c>
      <c r="Q2341" s="30" t="s">
        <v>20738</v>
      </c>
      <c r="R2341" s="30" t="s">
        <v>20730</v>
      </c>
      <c r="S2341" s="30" t="s">
        <v>4207</v>
      </c>
      <c r="T2341" s="30" t="s">
        <v>20732</v>
      </c>
      <c r="U2341" s="30" t="s">
        <v>20732</v>
      </c>
      <c r="V2341" s="30" t="s">
        <v>20737</v>
      </c>
      <c r="W2341" s="30" t="s">
        <v>20737</v>
      </c>
      <c r="X2341" s="30" t="s">
        <v>20737</v>
      </c>
      <c r="Y2341" s="30" t="s">
        <v>20737</v>
      </c>
      <c r="Z2341" s="30" t="s">
        <v>20737</v>
      </c>
      <c r="AA2341" s="32" t="s">
        <v>20785</v>
      </c>
    </row>
    <row r="2342" spans="1:27" x14ac:dyDescent="0.3">
      <c r="A2342" s="28" t="s">
        <v>3535</v>
      </c>
      <c r="B2342" s="28" t="s">
        <v>17435</v>
      </c>
      <c r="C2342" s="28" t="s">
        <v>11329</v>
      </c>
      <c r="D2342" s="28" t="s">
        <v>11330</v>
      </c>
      <c r="E2342" s="28" t="s">
        <v>9279</v>
      </c>
      <c r="F2342" s="28" t="s">
        <v>17761</v>
      </c>
      <c r="G2342" s="28" t="s">
        <v>19723</v>
      </c>
      <c r="H2342" s="28" t="s">
        <v>17428</v>
      </c>
      <c r="I2342" s="28">
        <v>0</v>
      </c>
      <c r="J2342" s="28">
        <v>0</v>
      </c>
      <c r="K2342" s="28">
        <v>1</v>
      </c>
      <c r="L2342" s="28">
        <v>0</v>
      </c>
      <c r="M2342" s="28">
        <v>0</v>
      </c>
      <c r="N2342" s="28">
        <v>2</v>
      </c>
      <c r="O2342" s="28">
        <v>2</v>
      </c>
      <c r="P2342">
        <f>VLOOKUP($A2342,'Item Detail'!$A$2:$G$3180,7,0)</f>
        <v>1</v>
      </c>
      <c r="Q2342" s="30" t="s">
        <v>20741</v>
      </c>
      <c r="R2342" s="30" t="s">
        <v>20730</v>
      </c>
      <c r="S2342" s="30" t="s">
        <v>20742</v>
      </c>
      <c r="T2342" s="30" t="s">
        <v>20732</v>
      </c>
      <c r="U2342" s="30" t="s">
        <v>20732</v>
      </c>
      <c r="V2342" s="30" t="s">
        <v>20737</v>
      </c>
      <c r="W2342" s="30" t="s">
        <v>20737</v>
      </c>
      <c r="X2342" s="30" t="s">
        <v>20737</v>
      </c>
      <c r="Y2342" s="30" t="s">
        <v>20737</v>
      </c>
      <c r="Z2342" s="30" t="s">
        <v>20737</v>
      </c>
      <c r="AA2342" s="32" t="s">
        <v>20789</v>
      </c>
    </row>
    <row r="2343" spans="1:27" x14ac:dyDescent="0.3">
      <c r="A2343" s="28" t="s">
        <v>6991</v>
      </c>
      <c r="B2343" s="28" t="s">
        <v>17489</v>
      </c>
      <c r="C2343" s="28" t="s">
        <v>16448</v>
      </c>
      <c r="D2343" s="28" t="s">
        <v>16449</v>
      </c>
      <c r="E2343" s="28" t="s">
        <v>9066</v>
      </c>
      <c r="F2343" s="28" t="s">
        <v>17741</v>
      </c>
      <c r="G2343" s="28" t="s">
        <v>19724</v>
      </c>
      <c r="H2343" s="28" t="s">
        <v>17419</v>
      </c>
      <c r="I2343" s="28">
        <v>0</v>
      </c>
      <c r="J2343" s="28">
        <v>0</v>
      </c>
      <c r="K2343" s="28">
        <v>1</v>
      </c>
      <c r="L2343" s="28">
        <v>0</v>
      </c>
      <c r="M2343" s="28">
        <v>0</v>
      </c>
      <c r="N2343" s="28">
        <v>2</v>
      </c>
      <c r="O2343" s="28">
        <v>2</v>
      </c>
      <c r="P2343">
        <f>VLOOKUP($A2343,'Item Detail'!$A$2:$G$3180,7,0)</f>
        <v>1</v>
      </c>
      <c r="Q2343" s="30" t="s">
        <v>20735</v>
      </c>
      <c r="R2343" s="30" t="s">
        <v>20730</v>
      </c>
      <c r="S2343" s="30" t="s">
        <v>4207</v>
      </c>
      <c r="T2343" s="30" t="s">
        <v>20743</v>
      </c>
      <c r="U2343" s="30" t="s">
        <v>20733</v>
      </c>
      <c r="V2343" s="30" t="s">
        <v>20737</v>
      </c>
      <c r="W2343" s="30" t="s">
        <v>20737</v>
      </c>
      <c r="X2343" s="30" t="s">
        <v>20737</v>
      </c>
      <c r="Y2343" s="30" t="s">
        <v>20737</v>
      </c>
      <c r="Z2343" s="30" t="s">
        <v>20737</v>
      </c>
      <c r="AA2343" s="32" t="s">
        <v>20789</v>
      </c>
    </row>
    <row r="2344" spans="1:27" x14ac:dyDescent="0.3">
      <c r="A2344" s="28" t="s">
        <v>3206</v>
      </c>
      <c r="B2344" s="28" t="s">
        <v>17435</v>
      </c>
      <c r="C2344" s="28" t="s">
        <v>16665</v>
      </c>
      <c r="D2344" s="28" t="s">
        <v>10138</v>
      </c>
      <c r="E2344" s="28" t="s">
        <v>7829</v>
      </c>
      <c r="F2344" s="28" t="s">
        <v>3208</v>
      </c>
      <c r="G2344" s="28" t="s">
        <v>19725</v>
      </c>
      <c r="H2344" s="28" t="s">
        <v>17428</v>
      </c>
      <c r="I2344" s="28">
        <v>1</v>
      </c>
      <c r="J2344" s="28">
        <v>0</v>
      </c>
      <c r="K2344" s="28">
        <v>0</v>
      </c>
      <c r="L2344" s="28">
        <v>0</v>
      </c>
      <c r="M2344" s="28">
        <v>0</v>
      </c>
      <c r="N2344" s="28">
        <v>2</v>
      </c>
      <c r="O2344" s="28">
        <v>2</v>
      </c>
      <c r="P2344">
        <f>VLOOKUP($A2344,'Item Detail'!$A$2:$G$3180,7,0)</f>
        <v>1</v>
      </c>
      <c r="Q2344" s="30" t="s">
        <v>20741</v>
      </c>
      <c r="R2344" s="30" t="s">
        <v>20730</v>
      </c>
      <c r="S2344" s="30" t="s">
        <v>20742</v>
      </c>
      <c r="T2344" s="30" t="s">
        <v>20732</v>
      </c>
      <c r="U2344" s="30" t="s">
        <v>20733</v>
      </c>
      <c r="V2344" s="30" t="s">
        <v>20737</v>
      </c>
      <c r="W2344" s="30" t="s">
        <v>20737</v>
      </c>
      <c r="X2344" s="30" t="s">
        <v>20737</v>
      </c>
      <c r="Y2344" s="30" t="s">
        <v>20737</v>
      </c>
      <c r="Z2344" s="30" t="s">
        <v>20737</v>
      </c>
      <c r="AA2344" s="32" t="s">
        <v>20789</v>
      </c>
    </row>
    <row r="2345" spans="1:27" x14ac:dyDescent="0.3">
      <c r="A2345" s="28" t="s">
        <v>2456</v>
      </c>
      <c r="B2345" s="28" t="s">
        <v>17570</v>
      </c>
      <c r="C2345" s="28" t="s">
        <v>17088</v>
      </c>
      <c r="D2345" s="28" t="s">
        <v>17089</v>
      </c>
      <c r="E2345" s="28" t="s">
        <v>7716</v>
      </c>
      <c r="F2345" s="28" t="s">
        <v>2458</v>
      </c>
      <c r="G2345" s="28" t="s">
        <v>19726</v>
      </c>
      <c r="H2345" s="28" t="s">
        <v>17428</v>
      </c>
      <c r="I2345" s="28">
        <v>0</v>
      </c>
      <c r="J2345" s="28">
        <v>0</v>
      </c>
      <c r="K2345" s="28">
        <v>0</v>
      </c>
      <c r="L2345" s="28">
        <v>0</v>
      </c>
      <c r="M2345" s="28">
        <v>1</v>
      </c>
      <c r="N2345" s="28">
        <v>2</v>
      </c>
      <c r="O2345" s="28">
        <v>2</v>
      </c>
      <c r="P2345">
        <f>VLOOKUP($A2345,'Item Detail'!$A$2:$G$3180,7,0)</f>
        <v>1</v>
      </c>
      <c r="Q2345" s="30" t="s">
        <v>20741</v>
      </c>
      <c r="R2345" s="30" t="s">
        <v>20730</v>
      </c>
      <c r="S2345" s="30" t="s">
        <v>20742</v>
      </c>
      <c r="T2345" s="30" t="s">
        <v>20732</v>
      </c>
      <c r="U2345" s="30" t="s">
        <v>20749</v>
      </c>
      <c r="V2345" s="30" t="s">
        <v>20737</v>
      </c>
      <c r="W2345" s="30" t="s">
        <v>20737</v>
      </c>
      <c r="X2345" s="30" t="s">
        <v>20737</v>
      </c>
      <c r="Y2345" s="30" t="s">
        <v>20737</v>
      </c>
      <c r="Z2345" s="30" t="s">
        <v>20737</v>
      </c>
      <c r="AA2345" s="32" t="s">
        <v>20789</v>
      </c>
    </row>
    <row r="2346" spans="1:27" x14ac:dyDescent="0.3">
      <c r="A2346" s="28" t="s">
        <v>2330</v>
      </c>
      <c r="B2346" s="28" t="s">
        <v>17422</v>
      </c>
      <c r="C2346" s="28" t="s">
        <v>2331</v>
      </c>
      <c r="D2346" s="28" t="s">
        <v>11104</v>
      </c>
      <c r="E2346" s="28" t="s">
        <v>7787</v>
      </c>
      <c r="F2346" s="28" t="s">
        <v>1814</v>
      </c>
      <c r="G2346" s="28" t="s">
        <v>19727</v>
      </c>
      <c r="H2346" s="28" t="s">
        <v>17428</v>
      </c>
      <c r="I2346" s="28">
        <v>1</v>
      </c>
      <c r="J2346" s="28">
        <v>0</v>
      </c>
      <c r="K2346" s="28">
        <v>0</v>
      </c>
      <c r="L2346" s="28">
        <v>0</v>
      </c>
      <c r="M2346" s="28">
        <v>0</v>
      </c>
      <c r="N2346" s="28">
        <v>2</v>
      </c>
      <c r="O2346" s="28">
        <v>2</v>
      </c>
      <c r="P2346">
        <f>VLOOKUP($A2346,'Item Detail'!$A$2:$G$3180,7,0)</f>
        <v>1</v>
      </c>
      <c r="Q2346" s="30" t="s">
        <v>20741</v>
      </c>
      <c r="R2346" s="30" t="s">
        <v>20730</v>
      </c>
      <c r="S2346" s="30" t="s">
        <v>20742</v>
      </c>
      <c r="T2346" s="30" t="s">
        <v>20732</v>
      </c>
      <c r="U2346" s="30" t="s">
        <v>20749</v>
      </c>
      <c r="V2346" s="30" t="s">
        <v>20737</v>
      </c>
      <c r="W2346" s="30" t="s">
        <v>20737</v>
      </c>
      <c r="X2346" s="30" t="s">
        <v>20737</v>
      </c>
      <c r="Y2346" s="30" t="s">
        <v>20737</v>
      </c>
      <c r="Z2346" s="30" t="s">
        <v>20737</v>
      </c>
      <c r="AA2346" s="32" t="s">
        <v>20789</v>
      </c>
    </row>
    <row r="2347" spans="1:27" x14ac:dyDescent="0.3">
      <c r="A2347" s="28" t="s">
        <v>6465</v>
      </c>
      <c r="B2347" s="28" t="s">
        <v>17420</v>
      </c>
      <c r="C2347" s="28" t="s">
        <v>6466</v>
      </c>
      <c r="D2347" s="28" t="s">
        <v>16929</v>
      </c>
      <c r="E2347" s="28" t="s">
        <v>10252</v>
      </c>
      <c r="F2347" s="28" t="s">
        <v>4208</v>
      </c>
      <c r="G2347" s="28" t="s">
        <v>19728</v>
      </c>
      <c r="H2347" s="28" t="s">
        <v>17419</v>
      </c>
      <c r="I2347" s="28">
        <v>1</v>
      </c>
      <c r="J2347" s="28">
        <v>0</v>
      </c>
      <c r="K2347" s="28">
        <v>0</v>
      </c>
      <c r="L2347" s="28">
        <v>0</v>
      </c>
      <c r="M2347" s="28">
        <v>0</v>
      </c>
      <c r="N2347" s="28">
        <v>2</v>
      </c>
      <c r="O2347" s="28">
        <v>2</v>
      </c>
      <c r="P2347">
        <f>VLOOKUP($A2347,'Item Detail'!$A$2:$G$3180,7,0)</f>
        <v>1</v>
      </c>
      <c r="Q2347" s="30" t="s">
        <v>20738</v>
      </c>
      <c r="R2347" s="30" t="s">
        <v>20730</v>
      </c>
      <c r="S2347" s="30" t="s">
        <v>4207</v>
      </c>
      <c r="T2347" s="30" t="s">
        <v>20732</v>
      </c>
      <c r="U2347" s="30" t="s">
        <v>20732</v>
      </c>
      <c r="V2347" s="30" t="s">
        <v>20737</v>
      </c>
      <c r="W2347" s="30" t="s">
        <v>20737</v>
      </c>
      <c r="X2347" s="30" t="s">
        <v>20737</v>
      </c>
      <c r="Y2347" s="30" t="s">
        <v>20737</v>
      </c>
      <c r="Z2347" s="30" t="s">
        <v>20737</v>
      </c>
      <c r="AA2347" s="32" t="s">
        <v>20785</v>
      </c>
    </row>
    <row r="2348" spans="1:27" x14ac:dyDescent="0.3">
      <c r="A2348" s="28" t="s">
        <v>16415</v>
      </c>
      <c r="B2348" s="28" t="s">
        <v>17509</v>
      </c>
      <c r="C2348" s="28" t="s">
        <v>16416</v>
      </c>
      <c r="D2348" s="28" t="s">
        <v>16417</v>
      </c>
      <c r="E2348" s="28" t="s">
        <v>16418</v>
      </c>
      <c r="F2348" s="28" t="s">
        <v>17616</v>
      </c>
      <c r="G2348" s="28" t="s">
        <v>19729</v>
      </c>
      <c r="H2348" s="28" t="s">
        <v>17413</v>
      </c>
      <c r="I2348" s="28">
        <v>1</v>
      </c>
      <c r="J2348" s="28">
        <v>0</v>
      </c>
      <c r="K2348" s="28">
        <v>0</v>
      </c>
      <c r="L2348" s="28">
        <v>0</v>
      </c>
      <c r="M2348" s="28">
        <v>0</v>
      </c>
      <c r="N2348" s="28">
        <v>2</v>
      </c>
      <c r="O2348" s="28">
        <v>2</v>
      </c>
      <c r="P2348">
        <f>VLOOKUP($A2348,'Item Detail'!$A$2:$G$3180,7,0)</f>
        <v>1</v>
      </c>
      <c r="Q2348" s="30" t="s">
        <v>20729</v>
      </c>
      <c r="R2348" s="30" t="s">
        <v>20730</v>
      </c>
      <c r="S2348" s="30" t="s">
        <v>20731</v>
      </c>
      <c r="T2348" s="30" t="s">
        <v>20732</v>
      </c>
      <c r="U2348" s="30" t="s">
        <v>20733</v>
      </c>
      <c r="V2348" s="30" t="s">
        <v>20734</v>
      </c>
      <c r="W2348" s="30" t="s">
        <v>20734</v>
      </c>
      <c r="X2348" s="30" t="s">
        <v>20737</v>
      </c>
      <c r="Y2348" s="30" t="s">
        <v>20737</v>
      </c>
      <c r="Z2348" s="30" t="s">
        <v>20737</v>
      </c>
      <c r="AA2348" s="32" t="s">
        <v>20788</v>
      </c>
    </row>
    <row r="2349" spans="1:27" x14ac:dyDescent="0.3">
      <c r="A2349" s="28" t="s">
        <v>5313</v>
      </c>
      <c r="B2349" s="28" t="s">
        <v>17420</v>
      </c>
      <c r="C2349" s="28" t="s">
        <v>15765</v>
      </c>
      <c r="D2349" s="28" t="s">
        <v>15766</v>
      </c>
      <c r="E2349" s="28" t="s">
        <v>7716</v>
      </c>
      <c r="F2349" s="28" t="s">
        <v>4208</v>
      </c>
      <c r="G2349" s="28" t="s">
        <v>19730</v>
      </c>
      <c r="H2349" s="28" t="s">
        <v>17419</v>
      </c>
      <c r="I2349" s="28">
        <v>0</v>
      </c>
      <c r="J2349" s="28">
        <v>0</v>
      </c>
      <c r="K2349" s="28">
        <v>1</v>
      </c>
      <c r="L2349" s="28">
        <v>0</v>
      </c>
      <c r="M2349" s="28">
        <v>0</v>
      </c>
      <c r="N2349" s="28">
        <v>2</v>
      </c>
      <c r="O2349" s="28">
        <v>2</v>
      </c>
      <c r="P2349">
        <f>VLOOKUP($A2349,'Item Detail'!$A$2:$G$3180,7,0)</f>
        <v>1</v>
      </c>
      <c r="Q2349" s="30" t="s">
        <v>20747</v>
      </c>
      <c r="R2349" s="30" t="s">
        <v>20752</v>
      </c>
      <c r="S2349" s="30" t="s">
        <v>20752</v>
      </c>
      <c r="T2349" s="30" t="s">
        <v>20732</v>
      </c>
      <c r="U2349" s="30" t="s">
        <v>20732</v>
      </c>
      <c r="V2349" s="30" t="s">
        <v>20737</v>
      </c>
      <c r="W2349" s="30" t="s">
        <v>20737</v>
      </c>
      <c r="X2349" s="30" t="s">
        <v>20737</v>
      </c>
      <c r="Y2349" s="30" t="s">
        <v>20737</v>
      </c>
      <c r="Z2349" s="30" t="s">
        <v>20737</v>
      </c>
      <c r="AA2349" s="32" t="s">
        <v>20786</v>
      </c>
    </row>
    <row r="2350" spans="1:27" x14ac:dyDescent="0.3">
      <c r="A2350" s="28" t="s">
        <v>6112</v>
      </c>
      <c r="B2350" s="28" t="s">
        <v>17420</v>
      </c>
      <c r="C2350" s="28" t="s">
        <v>15310</v>
      </c>
      <c r="D2350" s="28" t="s">
        <v>15311</v>
      </c>
      <c r="E2350" s="28" t="s">
        <v>7716</v>
      </c>
      <c r="F2350" s="28" t="s">
        <v>4208</v>
      </c>
      <c r="G2350" s="28" t="s">
        <v>19731</v>
      </c>
      <c r="H2350" s="28" t="s">
        <v>17419</v>
      </c>
      <c r="I2350" s="28">
        <v>0</v>
      </c>
      <c r="J2350" s="28">
        <v>0</v>
      </c>
      <c r="K2350" s="28">
        <v>0</v>
      </c>
      <c r="L2350" s="28">
        <v>0</v>
      </c>
      <c r="M2350" s="28">
        <v>1</v>
      </c>
      <c r="N2350" s="28">
        <v>2</v>
      </c>
      <c r="O2350" s="28">
        <v>2</v>
      </c>
      <c r="P2350">
        <f>VLOOKUP($A2350,'Item Detail'!$A$2:$G$3180,7,0)</f>
        <v>1</v>
      </c>
      <c r="Q2350" s="30" t="s">
        <v>20747</v>
      </c>
      <c r="R2350" s="30" t="s">
        <v>20730</v>
      </c>
      <c r="S2350" s="30" t="s">
        <v>4207</v>
      </c>
      <c r="T2350" s="30" t="s">
        <v>20732</v>
      </c>
      <c r="U2350" s="30" t="s">
        <v>20732</v>
      </c>
      <c r="V2350" s="30" t="s">
        <v>20737</v>
      </c>
      <c r="W2350" s="30" t="s">
        <v>20737</v>
      </c>
      <c r="X2350" s="30" t="s">
        <v>20737</v>
      </c>
      <c r="Y2350" s="30" t="s">
        <v>20737</v>
      </c>
      <c r="Z2350" s="30" t="s">
        <v>20737</v>
      </c>
      <c r="AA2350" s="32" t="s">
        <v>20785</v>
      </c>
    </row>
    <row r="2351" spans="1:27" x14ac:dyDescent="0.3">
      <c r="A2351" s="28" t="s">
        <v>5972</v>
      </c>
      <c r="B2351" s="28" t="s">
        <v>17489</v>
      </c>
      <c r="C2351" s="28" t="s">
        <v>13867</v>
      </c>
      <c r="D2351" s="28" t="s">
        <v>13868</v>
      </c>
      <c r="E2351" s="28" t="s">
        <v>8554</v>
      </c>
      <c r="F2351" s="28" t="s">
        <v>1608</v>
      </c>
      <c r="G2351" s="28" t="s">
        <v>19732</v>
      </c>
      <c r="H2351" s="28" t="s">
        <v>17419</v>
      </c>
      <c r="I2351" s="28">
        <v>1</v>
      </c>
      <c r="J2351" s="28">
        <v>0</v>
      </c>
      <c r="K2351" s="28">
        <v>0</v>
      </c>
      <c r="L2351" s="28">
        <v>0</v>
      </c>
      <c r="M2351" s="28">
        <v>0</v>
      </c>
      <c r="N2351" s="28">
        <v>2</v>
      </c>
      <c r="O2351" s="28">
        <v>2</v>
      </c>
      <c r="P2351">
        <f>VLOOKUP($A2351,'Item Detail'!$A$2:$G$3180,7,0)</f>
        <v>1</v>
      </c>
      <c r="Q2351" s="30" t="s">
        <v>20735</v>
      </c>
      <c r="R2351" s="30" t="s">
        <v>20730</v>
      </c>
      <c r="S2351" s="30" t="s">
        <v>4207</v>
      </c>
      <c r="T2351" s="30" t="s">
        <v>20732</v>
      </c>
      <c r="U2351" s="30" t="s">
        <v>20749</v>
      </c>
      <c r="V2351" s="30" t="s">
        <v>20737</v>
      </c>
      <c r="W2351" s="30" t="s">
        <v>20737</v>
      </c>
      <c r="X2351" s="30" t="s">
        <v>20737</v>
      </c>
      <c r="Y2351" s="30" t="s">
        <v>20737</v>
      </c>
      <c r="Z2351" s="30" t="s">
        <v>20737</v>
      </c>
      <c r="AA2351" s="32" t="s">
        <v>20789</v>
      </c>
    </row>
    <row r="2352" spans="1:27" x14ac:dyDescent="0.3">
      <c r="A2352" s="28" t="s">
        <v>11309</v>
      </c>
      <c r="B2352" s="28" t="s">
        <v>17414</v>
      </c>
      <c r="C2352" s="28" t="s">
        <v>11310</v>
      </c>
      <c r="D2352" s="28" t="s">
        <v>11311</v>
      </c>
      <c r="E2352" s="28" t="s">
        <v>11312</v>
      </c>
      <c r="F2352" s="28" t="s">
        <v>17415</v>
      </c>
      <c r="G2352" s="28" t="s">
        <v>19733</v>
      </c>
      <c r="H2352" s="28" t="s">
        <v>17412</v>
      </c>
      <c r="I2352" s="28">
        <v>1</v>
      </c>
      <c r="J2352" s="28">
        <v>0</v>
      </c>
      <c r="K2352" s="28">
        <v>0</v>
      </c>
      <c r="L2352" s="28">
        <v>0</v>
      </c>
      <c r="M2352" s="28">
        <v>0</v>
      </c>
      <c r="N2352" s="28">
        <v>2</v>
      </c>
      <c r="O2352" s="28">
        <v>2</v>
      </c>
      <c r="P2352">
        <f>VLOOKUP($A2352,'Item Detail'!$A$2:$G$3180,7,0)</f>
        <v>1</v>
      </c>
      <c r="Q2352" s="30" t="s">
        <v>20729</v>
      </c>
      <c r="R2352" s="30" t="s">
        <v>20752</v>
      </c>
      <c r="S2352" s="30" t="s">
        <v>20752</v>
      </c>
      <c r="T2352" s="30" t="s">
        <v>20732</v>
      </c>
      <c r="U2352" s="30" t="s">
        <v>20732</v>
      </c>
      <c r="V2352" s="30" t="s">
        <v>20737</v>
      </c>
      <c r="W2352" s="30" t="s">
        <v>20737</v>
      </c>
      <c r="X2352" s="30" t="s">
        <v>20737</v>
      </c>
      <c r="Y2352" s="30" t="s">
        <v>20737</v>
      </c>
      <c r="Z2352" s="30" t="s">
        <v>20737</v>
      </c>
      <c r="AA2352" s="32" t="s">
        <v>20786</v>
      </c>
    </row>
    <row r="2353" spans="1:27" x14ac:dyDescent="0.3">
      <c r="A2353" s="28" t="s">
        <v>17213</v>
      </c>
      <c r="B2353" s="28" t="s">
        <v>17422</v>
      </c>
      <c r="C2353" s="28" t="s">
        <v>17214</v>
      </c>
      <c r="D2353" s="28" t="s">
        <v>17215</v>
      </c>
      <c r="E2353" s="28" t="s">
        <v>7716</v>
      </c>
      <c r="F2353" s="28" t="s">
        <v>17440</v>
      </c>
      <c r="G2353" s="28" t="s">
        <v>19734</v>
      </c>
      <c r="H2353" s="28" t="s">
        <v>17413</v>
      </c>
      <c r="I2353" s="28">
        <v>1</v>
      </c>
      <c r="J2353" s="28">
        <v>0</v>
      </c>
      <c r="K2353" s="28">
        <v>0</v>
      </c>
      <c r="L2353" s="28">
        <v>0</v>
      </c>
      <c r="M2353" s="28">
        <v>0</v>
      </c>
      <c r="N2353" s="28">
        <v>2</v>
      </c>
      <c r="O2353" s="28">
        <v>2</v>
      </c>
      <c r="P2353">
        <f>VLOOKUP($A2353,'Item Detail'!$A$2:$G$3180,7,0)</f>
        <v>1</v>
      </c>
      <c r="Q2353" s="30" t="s">
        <v>20729</v>
      </c>
      <c r="R2353" s="30" t="s">
        <v>20730</v>
      </c>
      <c r="S2353" s="30" t="s">
        <v>20731</v>
      </c>
      <c r="T2353" s="30" t="s">
        <v>20732</v>
      </c>
      <c r="U2353" s="30" t="s">
        <v>20749</v>
      </c>
      <c r="V2353" s="30" t="s">
        <v>20734</v>
      </c>
      <c r="W2353" s="30" t="s">
        <v>20737</v>
      </c>
      <c r="X2353" s="30" t="s">
        <v>20734</v>
      </c>
      <c r="Y2353" s="30" t="s">
        <v>20734</v>
      </c>
      <c r="Z2353" s="30" t="s">
        <v>20734</v>
      </c>
      <c r="AA2353" s="32" t="s">
        <v>20788</v>
      </c>
    </row>
    <row r="2354" spans="1:27" x14ac:dyDescent="0.3">
      <c r="A2354" s="28" t="s">
        <v>2707</v>
      </c>
      <c r="B2354" s="28" t="s">
        <v>17458</v>
      </c>
      <c r="C2354" s="28" t="s">
        <v>17214</v>
      </c>
      <c r="D2354" s="28" t="s">
        <v>17317</v>
      </c>
      <c r="E2354" s="28" t="s">
        <v>7716</v>
      </c>
      <c r="F2354" s="28" t="s">
        <v>17440</v>
      </c>
      <c r="G2354" s="28" t="s">
        <v>19735</v>
      </c>
      <c r="H2354" s="28" t="s">
        <v>17428</v>
      </c>
      <c r="I2354" s="28">
        <v>1</v>
      </c>
      <c r="J2354" s="28">
        <v>0</v>
      </c>
      <c r="K2354" s="28">
        <v>0</v>
      </c>
      <c r="L2354" s="28">
        <v>0</v>
      </c>
      <c r="M2354" s="28">
        <v>0</v>
      </c>
      <c r="N2354" s="28">
        <v>2</v>
      </c>
      <c r="O2354" s="28">
        <v>2</v>
      </c>
      <c r="P2354">
        <f>VLOOKUP($A2354,'Item Detail'!$A$2:$G$3180,7,0)</f>
        <v>1</v>
      </c>
      <c r="Q2354" s="30" t="s">
        <v>20741</v>
      </c>
      <c r="R2354" s="30" t="s">
        <v>20752</v>
      </c>
      <c r="S2354" s="30" t="s">
        <v>20752</v>
      </c>
      <c r="T2354" s="30" t="s">
        <v>20732</v>
      </c>
      <c r="U2354" s="30" t="s">
        <v>20749</v>
      </c>
      <c r="V2354" s="30" t="s">
        <v>20737</v>
      </c>
      <c r="W2354" s="30" t="s">
        <v>20737</v>
      </c>
      <c r="X2354" s="30" t="s">
        <v>20737</v>
      </c>
      <c r="Y2354" s="30" t="s">
        <v>20737</v>
      </c>
      <c r="Z2354" s="30" t="s">
        <v>20737</v>
      </c>
      <c r="AA2354" s="32" t="s">
        <v>20786</v>
      </c>
    </row>
    <row r="2355" spans="1:27" x14ac:dyDescent="0.3">
      <c r="A2355" s="28" t="s">
        <v>2822</v>
      </c>
      <c r="B2355" s="28" t="s">
        <v>17435</v>
      </c>
      <c r="C2355" s="28" t="s">
        <v>12631</v>
      </c>
      <c r="D2355" s="28" t="s">
        <v>12632</v>
      </c>
      <c r="E2355" s="28" t="s">
        <v>7953</v>
      </c>
      <c r="F2355" s="28" t="s">
        <v>17432</v>
      </c>
      <c r="G2355" s="28" t="s">
        <v>19736</v>
      </c>
      <c r="H2355" s="28" t="s">
        <v>17428</v>
      </c>
      <c r="I2355" s="28">
        <v>0</v>
      </c>
      <c r="J2355" s="28">
        <v>0</v>
      </c>
      <c r="K2355" s="28">
        <v>1</v>
      </c>
      <c r="L2355" s="28">
        <v>0</v>
      </c>
      <c r="M2355" s="28">
        <v>0</v>
      </c>
      <c r="N2355" s="28">
        <v>2</v>
      </c>
      <c r="O2355" s="28">
        <v>2</v>
      </c>
      <c r="P2355">
        <f>VLOOKUP($A2355,'Item Detail'!$A$2:$G$3180,7,0)</f>
        <v>1</v>
      </c>
      <c r="Q2355" s="30" t="s">
        <v>20741</v>
      </c>
      <c r="R2355" s="30" t="s">
        <v>20730</v>
      </c>
      <c r="S2355" s="30" t="s">
        <v>20742</v>
      </c>
      <c r="T2355" s="30" t="s">
        <v>20732</v>
      </c>
      <c r="U2355" s="30" t="s">
        <v>20732</v>
      </c>
      <c r="V2355" s="30" t="s">
        <v>20737</v>
      </c>
      <c r="W2355" s="30" t="s">
        <v>20737</v>
      </c>
      <c r="X2355" s="30" t="s">
        <v>20737</v>
      </c>
      <c r="Y2355" s="30" t="s">
        <v>20737</v>
      </c>
      <c r="Z2355" s="30" t="s">
        <v>20737</v>
      </c>
      <c r="AA2355" s="33" t="s">
        <v>20789</v>
      </c>
    </row>
    <row r="2356" spans="1:27" x14ac:dyDescent="0.3">
      <c r="A2356" s="28" t="s">
        <v>16345</v>
      </c>
      <c r="B2356" s="28" t="s">
        <v>17420</v>
      </c>
      <c r="C2356" s="28" t="s">
        <v>16346</v>
      </c>
      <c r="D2356" s="28" t="s">
        <v>16347</v>
      </c>
      <c r="E2356" s="28" t="s">
        <v>7716</v>
      </c>
      <c r="F2356" s="28" t="s">
        <v>19204</v>
      </c>
      <c r="G2356" s="28" t="s">
        <v>19737</v>
      </c>
      <c r="H2356" s="28" t="s">
        <v>17453</v>
      </c>
      <c r="I2356" s="28">
        <v>0</v>
      </c>
      <c r="J2356" s="28">
        <v>1</v>
      </c>
      <c r="K2356" s="28">
        <v>0</v>
      </c>
      <c r="L2356" s="28">
        <v>0</v>
      </c>
      <c r="M2356" s="28">
        <v>0</v>
      </c>
      <c r="N2356" s="28">
        <v>2</v>
      </c>
      <c r="O2356" s="28">
        <v>2</v>
      </c>
      <c r="P2356">
        <f>VLOOKUP($A2356,'Item Detail'!$A$2:$G$3180,7,0)</f>
        <v>1</v>
      </c>
      <c r="Q2356" s="30" t="s">
        <v>20729</v>
      </c>
      <c r="R2356" s="30" t="s">
        <v>20730</v>
      </c>
      <c r="S2356" s="30" t="s">
        <v>20731</v>
      </c>
      <c r="T2356" s="30" t="s">
        <v>20732</v>
      </c>
      <c r="U2356" s="30" t="s">
        <v>20732</v>
      </c>
      <c r="V2356" s="30" t="s">
        <v>20734</v>
      </c>
      <c r="W2356" s="30" t="s">
        <v>20737</v>
      </c>
      <c r="X2356" s="30" t="s">
        <v>20737</v>
      </c>
      <c r="Y2356" s="30" t="s">
        <v>20734</v>
      </c>
      <c r="Z2356" s="30" t="s">
        <v>20737</v>
      </c>
      <c r="AA2356" s="32" t="s">
        <v>20790</v>
      </c>
    </row>
    <row r="2357" spans="1:27" x14ac:dyDescent="0.3">
      <c r="A2357" s="28" t="s">
        <v>7001</v>
      </c>
      <c r="B2357" s="28" t="s">
        <v>17489</v>
      </c>
      <c r="C2357" s="28" t="s">
        <v>16240</v>
      </c>
      <c r="D2357" s="28" t="s">
        <v>16241</v>
      </c>
      <c r="E2357" s="28" t="s">
        <v>7702</v>
      </c>
      <c r="F2357" s="28" t="s">
        <v>17741</v>
      </c>
      <c r="G2357" s="28" t="s">
        <v>19738</v>
      </c>
      <c r="H2357" s="28" t="s">
        <v>17419</v>
      </c>
      <c r="I2357" s="28">
        <v>0</v>
      </c>
      <c r="J2357" s="28">
        <v>0</v>
      </c>
      <c r="K2357" s="28">
        <v>1</v>
      </c>
      <c r="L2357" s="28">
        <v>0</v>
      </c>
      <c r="M2357" s="28">
        <v>0</v>
      </c>
      <c r="N2357" s="28">
        <v>2</v>
      </c>
      <c r="O2357" s="28">
        <v>2</v>
      </c>
      <c r="P2357">
        <f>VLOOKUP($A2357,'Item Detail'!$A$2:$G$3180,7,0)</f>
        <v>1</v>
      </c>
      <c r="Q2357" s="30" t="s">
        <v>20735</v>
      </c>
      <c r="R2357" s="30" t="s">
        <v>20730</v>
      </c>
      <c r="S2357" s="30" t="s">
        <v>4207</v>
      </c>
      <c r="T2357" s="30" t="s">
        <v>20758</v>
      </c>
      <c r="U2357" s="30" t="s">
        <v>20733</v>
      </c>
      <c r="V2357" s="30" t="s">
        <v>20737</v>
      </c>
      <c r="W2357" s="30" t="s">
        <v>20737</v>
      </c>
      <c r="X2357" s="30" t="s">
        <v>20737</v>
      </c>
      <c r="Y2357" s="30" t="s">
        <v>20737</v>
      </c>
      <c r="Z2357" s="30" t="s">
        <v>20737</v>
      </c>
      <c r="AA2357" s="32" t="s">
        <v>20789</v>
      </c>
    </row>
    <row r="2358" spans="1:27" x14ac:dyDescent="0.3">
      <c r="A2358" s="28" t="s">
        <v>11518</v>
      </c>
      <c r="B2358" s="28" t="s">
        <v>17422</v>
      </c>
      <c r="C2358" s="28" t="s">
        <v>11519</v>
      </c>
      <c r="D2358" s="28" t="s">
        <v>11520</v>
      </c>
      <c r="E2358" s="28" t="s">
        <v>7716</v>
      </c>
      <c r="F2358" s="28" t="s">
        <v>17440</v>
      </c>
      <c r="G2358" s="28" t="s">
        <v>19739</v>
      </c>
      <c r="H2358" s="28" t="s">
        <v>17413</v>
      </c>
      <c r="I2358" s="28">
        <v>0</v>
      </c>
      <c r="J2358" s="28">
        <v>0</v>
      </c>
      <c r="K2358" s="28">
        <v>0</v>
      </c>
      <c r="L2358" s="28">
        <v>0</v>
      </c>
      <c r="M2358" s="28">
        <v>1</v>
      </c>
      <c r="N2358" s="28">
        <v>2</v>
      </c>
      <c r="O2358" s="28">
        <v>2</v>
      </c>
      <c r="P2358">
        <f>VLOOKUP($A2358,'Item Detail'!$A$2:$G$3180,7,0)</f>
        <v>1</v>
      </c>
      <c r="Q2358" s="30" t="s">
        <v>20729</v>
      </c>
      <c r="R2358" s="30" t="s">
        <v>20730</v>
      </c>
      <c r="S2358" s="30" t="s">
        <v>20731</v>
      </c>
      <c r="T2358" s="30" t="s">
        <v>20732</v>
      </c>
      <c r="U2358" s="30" t="s">
        <v>20749</v>
      </c>
      <c r="V2358" s="30" t="s">
        <v>20734</v>
      </c>
      <c r="W2358" s="30" t="s">
        <v>20737</v>
      </c>
      <c r="X2358" s="30" t="s">
        <v>20734</v>
      </c>
      <c r="Y2358" s="30" t="s">
        <v>20734</v>
      </c>
      <c r="Z2358" s="30" t="s">
        <v>20734</v>
      </c>
      <c r="AA2358" s="32" t="s">
        <v>20788</v>
      </c>
    </row>
    <row r="2359" spans="1:27" x14ac:dyDescent="0.3">
      <c r="A2359" s="28" t="s">
        <v>14723</v>
      </c>
      <c r="B2359" s="28" t="s">
        <v>17420</v>
      </c>
      <c r="C2359" s="28" t="s">
        <v>14724</v>
      </c>
      <c r="D2359" s="28" t="s">
        <v>7677</v>
      </c>
      <c r="E2359" s="28" t="s">
        <v>14725</v>
      </c>
      <c r="F2359" s="28" t="s">
        <v>3616</v>
      </c>
      <c r="G2359" s="28" t="s">
        <v>19740</v>
      </c>
      <c r="H2359" s="28" t="s">
        <v>17413</v>
      </c>
      <c r="I2359" s="28">
        <v>0</v>
      </c>
      <c r="J2359" s="28">
        <v>1</v>
      </c>
      <c r="K2359" s="28">
        <v>0</v>
      </c>
      <c r="L2359" s="28">
        <v>0</v>
      </c>
      <c r="M2359" s="28">
        <v>0</v>
      </c>
      <c r="N2359" s="28">
        <v>2</v>
      </c>
      <c r="O2359" s="28">
        <v>2</v>
      </c>
      <c r="P2359">
        <f>VLOOKUP($A2359,'Item Detail'!$A$2:$G$3180,7,0)</f>
        <v>1</v>
      </c>
      <c r="Q2359" s="30" t="s">
        <v>20729</v>
      </c>
      <c r="R2359" s="30" t="s">
        <v>20730</v>
      </c>
      <c r="S2359" s="30" t="s">
        <v>20731</v>
      </c>
      <c r="T2359" s="30" t="s">
        <v>20732</v>
      </c>
      <c r="U2359" s="30" t="s">
        <v>20732</v>
      </c>
      <c r="V2359" s="30" t="s">
        <v>20734</v>
      </c>
      <c r="W2359" s="30" t="s">
        <v>20734</v>
      </c>
      <c r="X2359" s="30" t="s">
        <v>20734</v>
      </c>
      <c r="Y2359" s="30" t="s">
        <v>20734</v>
      </c>
      <c r="Z2359" s="30" t="s">
        <v>20737</v>
      </c>
      <c r="AA2359" s="32" t="s">
        <v>20788</v>
      </c>
    </row>
    <row r="2360" spans="1:27" x14ac:dyDescent="0.3">
      <c r="A2360" s="28" t="s">
        <v>3501</v>
      </c>
      <c r="B2360" s="28" t="s">
        <v>17435</v>
      </c>
      <c r="C2360" s="28" t="s">
        <v>16063</v>
      </c>
      <c r="D2360" s="28" t="s">
        <v>16064</v>
      </c>
      <c r="E2360" s="28" t="s">
        <v>7684</v>
      </c>
      <c r="F2360" s="28" t="s">
        <v>1676</v>
      </c>
      <c r="G2360" s="28" t="s">
        <v>19741</v>
      </c>
      <c r="H2360" s="28" t="s">
        <v>17428</v>
      </c>
      <c r="I2360" s="28">
        <v>1</v>
      </c>
      <c r="J2360" s="28">
        <v>0</v>
      </c>
      <c r="K2360" s="28">
        <v>0</v>
      </c>
      <c r="L2360" s="28">
        <v>0</v>
      </c>
      <c r="M2360" s="28">
        <v>0</v>
      </c>
      <c r="N2360" s="28">
        <v>2</v>
      </c>
      <c r="O2360" s="28">
        <v>2</v>
      </c>
      <c r="P2360">
        <f>VLOOKUP($A2360,'Item Detail'!$A$2:$G$3180,7,0)</f>
        <v>1</v>
      </c>
      <c r="Q2360" s="30" t="s">
        <v>20741</v>
      </c>
      <c r="R2360" s="30" t="s">
        <v>20730</v>
      </c>
      <c r="S2360" s="30" t="s">
        <v>20742</v>
      </c>
      <c r="T2360" s="30" t="s">
        <v>20732</v>
      </c>
      <c r="U2360" s="30" t="s">
        <v>20733</v>
      </c>
      <c r="V2360" s="30" t="s">
        <v>20737</v>
      </c>
      <c r="W2360" s="30" t="s">
        <v>20737</v>
      </c>
      <c r="X2360" s="30" t="s">
        <v>20737</v>
      </c>
      <c r="Y2360" s="30" t="s">
        <v>20737</v>
      </c>
      <c r="Z2360" s="30" t="s">
        <v>20737</v>
      </c>
      <c r="AA2360" s="32" t="s">
        <v>20789</v>
      </c>
    </row>
    <row r="2361" spans="1:27" x14ac:dyDescent="0.3">
      <c r="A2361" s="28" t="s">
        <v>7499</v>
      </c>
      <c r="B2361" s="28" t="s">
        <v>17481</v>
      </c>
      <c r="C2361" s="28" t="s">
        <v>12070</v>
      </c>
      <c r="D2361" s="28" t="s">
        <v>12071</v>
      </c>
      <c r="E2361" s="28" t="s">
        <v>9159</v>
      </c>
      <c r="F2361" s="28" t="s">
        <v>4345</v>
      </c>
      <c r="G2361" s="28" t="s">
        <v>19742</v>
      </c>
      <c r="H2361" s="28" t="s">
        <v>17419</v>
      </c>
      <c r="I2361" s="28">
        <v>1</v>
      </c>
      <c r="J2361" s="28">
        <v>0</v>
      </c>
      <c r="K2361" s="28">
        <v>0</v>
      </c>
      <c r="L2361" s="28">
        <v>0</v>
      </c>
      <c r="M2361" s="28">
        <v>0</v>
      </c>
      <c r="N2361" s="28">
        <v>2</v>
      </c>
      <c r="O2361" s="28">
        <v>2</v>
      </c>
      <c r="P2361">
        <f>VLOOKUP($A2361,'Item Detail'!$A$2:$G$3180,7,0)</f>
        <v>1</v>
      </c>
      <c r="Q2361" s="30" t="s">
        <v>20735</v>
      </c>
      <c r="R2361" s="30" t="s">
        <v>20730</v>
      </c>
      <c r="S2361" s="30" t="s">
        <v>4207</v>
      </c>
      <c r="T2361" s="30" t="s">
        <v>20732</v>
      </c>
      <c r="U2361" s="30" t="s">
        <v>20732</v>
      </c>
      <c r="V2361" s="30" t="s">
        <v>20737</v>
      </c>
      <c r="W2361" s="30" t="s">
        <v>20737</v>
      </c>
      <c r="X2361" s="30" t="s">
        <v>20737</v>
      </c>
      <c r="Y2361" s="30" t="s">
        <v>20737</v>
      </c>
      <c r="Z2361" s="30" t="s">
        <v>20737</v>
      </c>
      <c r="AA2361" s="32" t="s">
        <v>20789</v>
      </c>
    </row>
    <row r="2362" spans="1:27" x14ac:dyDescent="0.3">
      <c r="A2362" s="28" t="s">
        <v>5423</v>
      </c>
      <c r="B2362" s="28" t="s">
        <v>17489</v>
      </c>
      <c r="C2362" s="28" t="s">
        <v>17115</v>
      </c>
      <c r="D2362" s="28" t="s">
        <v>17116</v>
      </c>
      <c r="E2362" s="28" t="s">
        <v>8554</v>
      </c>
      <c r="F2362" s="28" t="s">
        <v>1608</v>
      </c>
      <c r="G2362" s="28" t="s">
        <v>19743</v>
      </c>
      <c r="H2362" s="28" t="s">
        <v>17419</v>
      </c>
      <c r="I2362" s="28">
        <v>1</v>
      </c>
      <c r="J2362" s="28">
        <v>0</v>
      </c>
      <c r="K2362" s="28">
        <v>0</v>
      </c>
      <c r="L2362" s="28">
        <v>0</v>
      </c>
      <c r="M2362" s="28">
        <v>0</v>
      </c>
      <c r="N2362" s="28">
        <v>2</v>
      </c>
      <c r="O2362" s="28">
        <v>2</v>
      </c>
      <c r="P2362">
        <f>VLOOKUP($A2362,'Item Detail'!$A$2:$G$3180,7,0)</f>
        <v>1</v>
      </c>
      <c r="Q2362" s="30" t="s">
        <v>20735</v>
      </c>
      <c r="R2362" s="30" t="s">
        <v>20730</v>
      </c>
      <c r="S2362" s="30" t="s">
        <v>4207</v>
      </c>
      <c r="T2362" s="30" t="s">
        <v>20732</v>
      </c>
      <c r="U2362" s="30" t="s">
        <v>20733</v>
      </c>
      <c r="V2362" s="30" t="s">
        <v>20737</v>
      </c>
      <c r="W2362" s="30" t="s">
        <v>20737</v>
      </c>
      <c r="X2362" s="30" t="s">
        <v>20737</v>
      </c>
      <c r="Y2362" s="30" t="s">
        <v>20737</v>
      </c>
      <c r="Z2362" s="30" t="s">
        <v>20737</v>
      </c>
      <c r="AA2362" s="32" t="s">
        <v>20789</v>
      </c>
    </row>
    <row r="2363" spans="1:27" x14ac:dyDescent="0.3">
      <c r="A2363" s="28" t="s">
        <v>14207</v>
      </c>
      <c r="B2363" s="28" t="s">
        <v>17465</v>
      </c>
      <c r="C2363" s="28" t="s">
        <v>14208</v>
      </c>
      <c r="D2363" s="28" t="s">
        <v>7677</v>
      </c>
      <c r="E2363" s="28" t="s">
        <v>7710</v>
      </c>
      <c r="F2363" s="28" t="s">
        <v>17761</v>
      </c>
      <c r="G2363" s="28" t="s">
        <v>19744</v>
      </c>
      <c r="H2363" s="28" t="s">
        <v>17412</v>
      </c>
      <c r="I2363" s="28">
        <v>1</v>
      </c>
      <c r="J2363" s="28">
        <v>0</v>
      </c>
      <c r="K2363" s="28">
        <v>0</v>
      </c>
      <c r="L2363" s="28">
        <v>0</v>
      </c>
      <c r="M2363" s="28">
        <v>0</v>
      </c>
      <c r="N2363" s="28">
        <v>2</v>
      </c>
      <c r="O2363" s="28">
        <v>2</v>
      </c>
      <c r="P2363">
        <f>VLOOKUP($A2363,'Item Detail'!$A$2:$G$3180,7,0)</f>
        <v>1</v>
      </c>
      <c r="Q2363" s="30" t="s">
        <v>20754</v>
      </c>
      <c r="R2363" s="30" t="s">
        <v>20752</v>
      </c>
      <c r="S2363" s="30" t="s">
        <v>20752</v>
      </c>
      <c r="T2363" s="30" t="s">
        <v>20732</v>
      </c>
      <c r="U2363" s="30" t="s">
        <v>20749</v>
      </c>
      <c r="V2363" s="30" t="s">
        <v>20737</v>
      </c>
      <c r="W2363" s="30" t="s">
        <v>20737</v>
      </c>
      <c r="X2363" s="30" t="s">
        <v>20737</v>
      </c>
      <c r="Y2363" s="30" t="s">
        <v>20737</v>
      </c>
      <c r="Z2363" s="30" t="s">
        <v>20737</v>
      </c>
      <c r="AA2363" s="32" t="s">
        <v>20786</v>
      </c>
    </row>
    <row r="2364" spans="1:27" x14ac:dyDescent="0.3">
      <c r="A2364" s="28" t="s">
        <v>2434</v>
      </c>
      <c r="B2364" s="28" t="s">
        <v>17516</v>
      </c>
      <c r="C2364" s="28" t="s">
        <v>14299</v>
      </c>
      <c r="D2364" s="28" t="s">
        <v>8738</v>
      </c>
      <c r="E2364" s="28" t="s">
        <v>7716</v>
      </c>
      <c r="F2364" s="28" t="s">
        <v>1843</v>
      </c>
      <c r="G2364" s="28" t="s">
        <v>19745</v>
      </c>
      <c r="H2364" s="28" t="s">
        <v>17428</v>
      </c>
      <c r="I2364" s="28">
        <v>0</v>
      </c>
      <c r="J2364" s="28">
        <v>0</v>
      </c>
      <c r="K2364" s="28">
        <v>0</v>
      </c>
      <c r="L2364" s="28">
        <v>0</v>
      </c>
      <c r="M2364" s="28">
        <v>1</v>
      </c>
      <c r="N2364" s="28">
        <v>2</v>
      </c>
      <c r="O2364" s="28">
        <v>2</v>
      </c>
      <c r="P2364">
        <f>VLOOKUP($A2364,'Item Detail'!$A$2:$G$3180,7,0)</f>
        <v>1</v>
      </c>
      <c r="Q2364" s="30" t="s">
        <v>20741</v>
      </c>
      <c r="R2364" s="30" t="s">
        <v>20730</v>
      </c>
      <c r="S2364" s="30" t="s">
        <v>20742</v>
      </c>
      <c r="T2364" s="30" t="s">
        <v>20732</v>
      </c>
      <c r="U2364" s="30" t="s">
        <v>20732</v>
      </c>
      <c r="V2364" s="30" t="s">
        <v>20737</v>
      </c>
      <c r="W2364" s="30" t="s">
        <v>20737</v>
      </c>
      <c r="X2364" s="30" t="s">
        <v>20737</v>
      </c>
      <c r="Y2364" s="30" t="s">
        <v>20737</v>
      </c>
      <c r="Z2364" s="30" t="s">
        <v>20737</v>
      </c>
      <c r="AA2364" s="33" t="s">
        <v>20789</v>
      </c>
    </row>
    <row r="2365" spans="1:27" x14ac:dyDescent="0.3">
      <c r="A2365" s="28" t="s">
        <v>5929</v>
      </c>
      <c r="B2365" s="28" t="s">
        <v>17483</v>
      </c>
      <c r="C2365" s="28" t="s">
        <v>17083</v>
      </c>
      <c r="D2365" s="28" t="s">
        <v>7677</v>
      </c>
      <c r="E2365" s="28" t="s">
        <v>7716</v>
      </c>
      <c r="F2365" s="28" t="s">
        <v>17956</v>
      </c>
      <c r="G2365" s="28" t="s">
        <v>19746</v>
      </c>
      <c r="H2365" s="28" t="s">
        <v>17419</v>
      </c>
      <c r="I2365" s="28">
        <v>0</v>
      </c>
      <c r="J2365" s="28">
        <v>1</v>
      </c>
      <c r="K2365" s="28">
        <v>0</v>
      </c>
      <c r="L2365" s="28">
        <v>0</v>
      </c>
      <c r="M2365" s="28">
        <v>0</v>
      </c>
      <c r="N2365" s="28">
        <v>2</v>
      </c>
      <c r="O2365" s="28">
        <v>2</v>
      </c>
      <c r="P2365">
        <f>VLOOKUP($A2365,'Item Detail'!$A$2:$G$3180,7,0)</f>
        <v>1</v>
      </c>
      <c r="Q2365" s="30" t="s">
        <v>20735</v>
      </c>
      <c r="R2365" s="30" t="s">
        <v>20730</v>
      </c>
      <c r="S2365" s="30" t="s">
        <v>4207</v>
      </c>
      <c r="T2365" s="30" t="s">
        <v>20732</v>
      </c>
      <c r="U2365" s="30" t="s">
        <v>20732</v>
      </c>
      <c r="V2365" s="30" t="s">
        <v>20737</v>
      </c>
      <c r="W2365" s="30" t="s">
        <v>20737</v>
      </c>
      <c r="X2365" s="30" t="s">
        <v>20737</v>
      </c>
      <c r="Y2365" s="30" t="s">
        <v>20737</v>
      </c>
      <c r="Z2365" s="30" t="s">
        <v>20737</v>
      </c>
      <c r="AA2365" s="32" t="s">
        <v>20789</v>
      </c>
    </row>
    <row r="2366" spans="1:27" x14ac:dyDescent="0.3">
      <c r="A2366" s="28" t="s">
        <v>2418</v>
      </c>
      <c r="B2366" s="28" t="s">
        <v>17458</v>
      </c>
      <c r="C2366" s="28" t="s">
        <v>14133</v>
      </c>
      <c r="D2366" s="28" t="s">
        <v>7677</v>
      </c>
      <c r="E2366" s="28" t="s">
        <v>7716</v>
      </c>
      <c r="F2366" s="28" t="s">
        <v>1747</v>
      </c>
      <c r="G2366" s="28" t="s">
        <v>19747</v>
      </c>
      <c r="H2366" s="28" t="s">
        <v>17428</v>
      </c>
      <c r="I2366" s="28">
        <v>1</v>
      </c>
      <c r="J2366" s="28">
        <v>0</v>
      </c>
      <c r="K2366" s="28">
        <v>0</v>
      </c>
      <c r="L2366" s="28">
        <v>0</v>
      </c>
      <c r="M2366" s="28">
        <v>0</v>
      </c>
      <c r="N2366" s="28">
        <v>2</v>
      </c>
      <c r="O2366" s="28">
        <v>2</v>
      </c>
      <c r="P2366">
        <f>VLOOKUP($A2366,'Item Detail'!$A$2:$G$3180,7,0)</f>
        <v>1</v>
      </c>
      <c r="Q2366" s="30" t="s">
        <v>20741</v>
      </c>
      <c r="R2366" s="30" t="s">
        <v>20730</v>
      </c>
      <c r="S2366" s="30" t="s">
        <v>20742</v>
      </c>
      <c r="T2366" s="30" t="s">
        <v>20732</v>
      </c>
      <c r="U2366" s="30" t="s">
        <v>20733</v>
      </c>
      <c r="V2366" s="30" t="s">
        <v>20737</v>
      </c>
      <c r="W2366" s="30" t="s">
        <v>20737</v>
      </c>
      <c r="X2366" s="30" t="s">
        <v>20737</v>
      </c>
      <c r="Y2366" s="30" t="s">
        <v>20737</v>
      </c>
      <c r="Z2366" s="30" t="s">
        <v>20737</v>
      </c>
      <c r="AA2366" s="32" t="s">
        <v>20789</v>
      </c>
    </row>
    <row r="2367" spans="1:27" x14ac:dyDescent="0.3">
      <c r="A2367" s="28" t="s">
        <v>6891</v>
      </c>
      <c r="B2367" s="28" t="s">
        <v>17420</v>
      </c>
      <c r="C2367" s="28" t="s">
        <v>6892</v>
      </c>
      <c r="D2367" s="28" t="s">
        <v>12547</v>
      </c>
      <c r="E2367" s="28" t="s">
        <v>7716</v>
      </c>
      <c r="F2367" s="28" t="s">
        <v>17432</v>
      </c>
      <c r="G2367" s="28" t="s">
        <v>19748</v>
      </c>
      <c r="H2367" s="28" t="s">
        <v>17419</v>
      </c>
      <c r="I2367" s="28">
        <v>0</v>
      </c>
      <c r="J2367" s="28">
        <v>0</v>
      </c>
      <c r="K2367" s="28">
        <v>0</v>
      </c>
      <c r="L2367" s="28">
        <v>0</v>
      </c>
      <c r="M2367" s="28">
        <v>1</v>
      </c>
      <c r="N2367" s="28">
        <v>2</v>
      </c>
      <c r="O2367" s="28">
        <v>2</v>
      </c>
      <c r="P2367">
        <f>VLOOKUP($A2367,'Item Detail'!$A$2:$G$3180,7,0)</f>
        <v>1</v>
      </c>
      <c r="Q2367" s="30" t="s">
        <v>20735</v>
      </c>
      <c r="R2367" s="30" t="s">
        <v>20730</v>
      </c>
      <c r="S2367" s="30" t="s">
        <v>4207</v>
      </c>
      <c r="T2367" s="30" t="s">
        <v>20732</v>
      </c>
      <c r="U2367" s="30" t="s">
        <v>20733</v>
      </c>
      <c r="V2367" s="30" t="s">
        <v>20737</v>
      </c>
      <c r="W2367" s="30" t="s">
        <v>20737</v>
      </c>
      <c r="X2367" s="30" t="s">
        <v>20737</v>
      </c>
      <c r="Y2367" s="30" t="s">
        <v>20737</v>
      </c>
      <c r="Z2367" s="30" t="s">
        <v>20737</v>
      </c>
      <c r="AA2367" s="32" t="s">
        <v>20789</v>
      </c>
    </row>
    <row r="2368" spans="1:27" x14ac:dyDescent="0.3">
      <c r="A2368" s="28" t="s">
        <v>16680</v>
      </c>
      <c r="B2368" s="28" t="s">
        <v>17426</v>
      </c>
      <c r="C2368" s="28" t="s">
        <v>16681</v>
      </c>
      <c r="D2368" s="28" t="s">
        <v>8144</v>
      </c>
      <c r="E2368" s="28" t="s">
        <v>8145</v>
      </c>
      <c r="F2368" s="28" t="s">
        <v>1700</v>
      </c>
      <c r="G2368" s="28" t="s">
        <v>18418</v>
      </c>
      <c r="H2368" s="28" t="s">
        <v>17412</v>
      </c>
      <c r="I2368" s="28">
        <v>1</v>
      </c>
      <c r="J2368" s="28">
        <v>0</v>
      </c>
      <c r="K2368" s="28">
        <v>0</v>
      </c>
      <c r="L2368" s="28">
        <v>0</v>
      </c>
      <c r="M2368" s="28">
        <v>0</v>
      </c>
      <c r="N2368" s="28">
        <v>2</v>
      </c>
      <c r="O2368" s="28">
        <v>2</v>
      </c>
      <c r="P2368">
        <f>VLOOKUP($A2368,'Item Detail'!$A$2:$G$3180,7,0)</f>
        <v>1</v>
      </c>
      <c r="Q2368" s="30" t="s">
        <v>20729</v>
      </c>
      <c r="R2368" s="30" t="s">
        <v>20730</v>
      </c>
      <c r="S2368" s="30" t="s">
        <v>20731</v>
      </c>
      <c r="T2368" s="30" t="s">
        <v>20732</v>
      </c>
      <c r="U2368" s="30" t="s">
        <v>20749</v>
      </c>
      <c r="V2368" s="30" t="s">
        <v>20734</v>
      </c>
      <c r="W2368" s="30" t="s">
        <v>20737</v>
      </c>
      <c r="X2368" s="30" t="s">
        <v>20737</v>
      </c>
      <c r="Y2368" s="30" t="s">
        <v>20737</v>
      </c>
      <c r="Z2368" s="30" t="s">
        <v>20737</v>
      </c>
      <c r="AA2368" s="32" t="s">
        <v>20788</v>
      </c>
    </row>
    <row r="2369" spans="1:27" x14ac:dyDescent="0.3">
      <c r="A2369" s="28" t="s">
        <v>3731</v>
      </c>
      <c r="B2369" s="28" t="s">
        <v>17513</v>
      </c>
      <c r="C2369" s="28" t="s">
        <v>3732</v>
      </c>
      <c r="D2369" s="28" t="s">
        <v>8800</v>
      </c>
      <c r="E2369" s="28" t="s">
        <v>7787</v>
      </c>
      <c r="F2369" s="28" t="s">
        <v>3733</v>
      </c>
      <c r="G2369" s="28" t="s">
        <v>18305</v>
      </c>
      <c r="H2369" s="28" t="s">
        <v>17428</v>
      </c>
      <c r="I2369" s="28">
        <v>0</v>
      </c>
      <c r="J2369" s="28">
        <v>0</v>
      </c>
      <c r="K2369" s="28">
        <v>1</v>
      </c>
      <c r="L2369" s="28">
        <v>0</v>
      </c>
      <c r="M2369" s="28">
        <v>0</v>
      </c>
      <c r="N2369" s="28">
        <v>2</v>
      </c>
      <c r="O2369" s="28">
        <v>2</v>
      </c>
      <c r="P2369">
        <f>VLOOKUP($A2369,'Item Detail'!$A$2:$G$3180,7,0)</f>
        <v>1</v>
      </c>
      <c r="Q2369" s="30" t="s">
        <v>20741</v>
      </c>
      <c r="R2369" s="30" t="s">
        <v>20730</v>
      </c>
      <c r="S2369" s="30" t="s">
        <v>20742</v>
      </c>
      <c r="T2369" s="30" t="s">
        <v>20732</v>
      </c>
      <c r="U2369" s="30" t="s">
        <v>20733</v>
      </c>
      <c r="V2369" s="30" t="s">
        <v>20737</v>
      </c>
      <c r="W2369" s="30" t="s">
        <v>20737</v>
      </c>
      <c r="X2369" s="30" t="s">
        <v>20737</v>
      </c>
      <c r="Y2369" s="30" t="s">
        <v>20737</v>
      </c>
      <c r="Z2369" s="30" t="s">
        <v>20737</v>
      </c>
      <c r="AA2369" s="32" t="s">
        <v>20789</v>
      </c>
    </row>
    <row r="2370" spans="1:27" x14ac:dyDescent="0.3">
      <c r="A2370" s="28" t="s">
        <v>6498</v>
      </c>
      <c r="B2370" s="28" t="s">
        <v>17570</v>
      </c>
      <c r="C2370" s="28" t="s">
        <v>17016</v>
      </c>
      <c r="D2370" s="28" t="s">
        <v>17017</v>
      </c>
      <c r="E2370" s="28" t="s">
        <v>7716</v>
      </c>
      <c r="F2370" s="28" t="s">
        <v>1946</v>
      </c>
      <c r="G2370" s="28" t="s">
        <v>19749</v>
      </c>
      <c r="H2370" s="28" t="s">
        <v>17419</v>
      </c>
      <c r="I2370" s="28">
        <v>0</v>
      </c>
      <c r="J2370" s="28">
        <v>0</v>
      </c>
      <c r="K2370" s="28">
        <v>1</v>
      </c>
      <c r="L2370" s="28">
        <v>0</v>
      </c>
      <c r="M2370" s="28">
        <v>0</v>
      </c>
      <c r="N2370" s="28">
        <v>2</v>
      </c>
      <c r="O2370" s="28">
        <v>2</v>
      </c>
      <c r="P2370">
        <f>VLOOKUP($A2370,'Item Detail'!$A$2:$G$3180,7,0)</f>
        <v>1</v>
      </c>
      <c r="Q2370" s="30" t="s">
        <v>20735</v>
      </c>
      <c r="R2370" s="30" t="s">
        <v>20730</v>
      </c>
      <c r="S2370" s="30" t="s">
        <v>4207</v>
      </c>
      <c r="T2370" s="30" t="s">
        <v>20732</v>
      </c>
      <c r="U2370" s="30" t="s">
        <v>20733</v>
      </c>
      <c r="V2370" s="30" t="s">
        <v>20737</v>
      </c>
      <c r="W2370" s="30" t="s">
        <v>20737</v>
      </c>
      <c r="X2370" s="30" t="s">
        <v>20737</v>
      </c>
      <c r="Y2370" s="30" t="s">
        <v>20737</v>
      </c>
      <c r="Z2370" s="30" t="s">
        <v>20737</v>
      </c>
      <c r="AA2370" s="32" t="s">
        <v>20789</v>
      </c>
    </row>
    <row r="2371" spans="1:27" x14ac:dyDescent="0.3">
      <c r="A2371" s="28" t="s">
        <v>4792</v>
      </c>
      <c r="B2371" s="28" t="s">
        <v>17513</v>
      </c>
      <c r="C2371" s="28" t="s">
        <v>4793</v>
      </c>
      <c r="D2371" s="28" t="s">
        <v>15313</v>
      </c>
      <c r="E2371" s="28" t="s">
        <v>8097</v>
      </c>
      <c r="F2371" s="28" t="s">
        <v>19750</v>
      </c>
      <c r="G2371" s="28" t="s">
        <v>19751</v>
      </c>
      <c r="H2371" s="28" t="s">
        <v>17419</v>
      </c>
      <c r="I2371" s="28">
        <v>0</v>
      </c>
      <c r="J2371" s="28">
        <v>0</v>
      </c>
      <c r="K2371" s="28">
        <v>1</v>
      </c>
      <c r="L2371" s="28">
        <v>0</v>
      </c>
      <c r="M2371" s="28">
        <v>0</v>
      </c>
      <c r="N2371" s="28">
        <v>2</v>
      </c>
      <c r="O2371" s="28">
        <v>2</v>
      </c>
      <c r="P2371">
        <f>VLOOKUP($A2371,'Item Detail'!$A$2:$G$3180,7,0)</f>
        <v>1</v>
      </c>
      <c r="Q2371" s="30" t="s">
        <v>20735</v>
      </c>
      <c r="R2371" s="30" t="s">
        <v>20730</v>
      </c>
      <c r="S2371" s="30" t="s">
        <v>4207</v>
      </c>
      <c r="T2371" s="30" t="s">
        <v>20732</v>
      </c>
      <c r="U2371" s="30" t="s">
        <v>20732</v>
      </c>
      <c r="V2371" s="30" t="s">
        <v>20737</v>
      </c>
      <c r="W2371" s="30" t="s">
        <v>20737</v>
      </c>
      <c r="X2371" s="30" t="s">
        <v>20737</v>
      </c>
      <c r="Y2371" s="30" t="s">
        <v>20737</v>
      </c>
      <c r="Z2371" s="30" t="s">
        <v>20737</v>
      </c>
      <c r="AA2371" s="32" t="s">
        <v>20789</v>
      </c>
    </row>
    <row r="2372" spans="1:27" x14ac:dyDescent="0.3">
      <c r="A2372" s="28" t="s">
        <v>7556</v>
      </c>
      <c r="B2372" s="28" t="s">
        <v>17420</v>
      </c>
      <c r="C2372" s="28" t="s">
        <v>14407</v>
      </c>
      <c r="D2372" s="28" t="s">
        <v>7677</v>
      </c>
      <c r="E2372" s="28" t="s">
        <v>7716</v>
      </c>
      <c r="F2372" s="28" t="s">
        <v>17432</v>
      </c>
      <c r="G2372" s="28" t="s">
        <v>19752</v>
      </c>
      <c r="H2372" s="28" t="s">
        <v>17419</v>
      </c>
      <c r="I2372" s="28">
        <v>0</v>
      </c>
      <c r="J2372" s="28">
        <v>0</v>
      </c>
      <c r="K2372" s="28">
        <v>1</v>
      </c>
      <c r="L2372" s="28">
        <v>0</v>
      </c>
      <c r="M2372" s="28">
        <v>0</v>
      </c>
      <c r="N2372" s="28">
        <v>2</v>
      </c>
      <c r="O2372" s="28">
        <v>2</v>
      </c>
      <c r="P2372">
        <f>VLOOKUP($A2372,'Item Detail'!$A$2:$G$3180,7,0)</f>
        <v>1</v>
      </c>
      <c r="Q2372" s="30" t="s">
        <v>20735</v>
      </c>
      <c r="R2372" s="30" t="s">
        <v>20730</v>
      </c>
      <c r="S2372" s="30" t="s">
        <v>4207</v>
      </c>
      <c r="T2372" s="30" t="s">
        <v>20732</v>
      </c>
      <c r="U2372" s="30" t="s">
        <v>20732</v>
      </c>
      <c r="V2372" s="30" t="s">
        <v>20737</v>
      </c>
      <c r="W2372" s="30" t="s">
        <v>20737</v>
      </c>
      <c r="X2372" s="30" t="s">
        <v>20737</v>
      </c>
      <c r="Y2372" s="30" t="s">
        <v>20737</v>
      </c>
      <c r="Z2372" s="30" t="s">
        <v>20737</v>
      </c>
      <c r="AA2372" s="32" t="s">
        <v>20789</v>
      </c>
    </row>
    <row r="2373" spans="1:27" x14ac:dyDescent="0.3">
      <c r="A2373" s="28" t="s">
        <v>12203</v>
      </c>
      <c r="B2373" s="28" t="s">
        <v>17437</v>
      </c>
      <c r="C2373" s="28" t="s">
        <v>12204</v>
      </c>
      <c r="D2373" s="28" t="s">
        <v>12205</v>
      </c>
      <c r="E2373" s="28" t="s">
        <v>7919</v>
      </c>
      <c r="F2373" s="28" t="s">
        <v>12206</v>
      </c>
      <c r="G2373" s="28" t="s">
        <v>19753</v>
      </c>
      <c r="H2373" s="28" t="s">
        <v>17413</v>
      </c>
      <c r="I2373" s="28">
        <v>0</v>
      </c>
      <c r="J2373" s="28">
        <v>0</v>
      </c>
      <c r="K2373" s="28">
        <v>1</v>
      </c>
      <c r="L2373" s="28">
        <v>0</v>
      </c>
      <c r="M2373" s="28">
        <v>0</v>
      </c>
      <c r="N2373" s="28">
        <v>2</v>
      </c>
      <c r="O2373" s="28">
        <v>2</v>
      </c>
      <c r="P2373">
        <f>VLOOKUP($A2373,'Item Detail'!$A$2:$G$3180,7,0)</f>
        <v>1</v>
      </c>
      <c r="Q2373" s="30" t="s">
        <v>20729</v>
      </c>
      <c r="R2373" s="30" t="s">
        <v>20730</v>
      </c>
      <c r="S2373" s="30" t="s">
        <v>20731</v>
      </c>
      <c r="T2373" s="30" t="s">
        <v>20732</v>
      </c>
      <c r="U2373" s="30" t="s">
        <v>20761</v>
      </c>
      <c r="V2373" s="30" t="s">
        <v>20734</v>
      </c>
      <c r="W2373" s="30" t="s">
        <v>20734</v>
      </c>
      <c r="X2373" s="30" t="s">
        <v>20734</v>
      </c>
      <c r="Y2373" s="30" t="s">
        <v>20734</v>
      </c>
      <c r="Z2373" s="30" t="s">
        <v>20734</v>
      </c>
      <c r="AA2373" s="32" t="s">
        <v>20788</v>
      </c>
    </row>
    <row r="2374" spans="1:27" x14ac:dyDescent="0.3">
      <c r="A2374" s="28" t="s">
        <v>16372</v>
      </c>
      <c r="B2374" s="28" t="s">
        <v>17414</v>
      </c>
      <c r="C2374" s="28" t="s">
        <v>16373</v>
      </c>
      <c r="D2374" s="28" t="s">
        <v>16374</v>
      </c>
      <c r="E2374" s="28" t="s">
        <v>10741</v>
      </c>
      <c r="F2374" s="28" t="s">
        <v>2257</v>
      </c>
      <c r="G2374" s="28" t="s">
        <v>19754</v>
      </c>
      <c r="H2374" s="28" t="s">
        <v>17412</v>
      </c>
      <c r="I2374" s="28">
        <v>0</v>
      </c>
      <c r="J2374" s="28">
        <v>0</v>
      </c>
      <c r="K2374" s="28">
        <v>0</v>
      </c>
      <c r="L2374" s="28">
        <v>0</v>
      </c>
      <c r="M2374" s="28">
        <v>1</v>
      </c>
      <c r="N2374" s="28">
        <v>2</v>
      </c>
      <c r="O2374" s="28">
        <v>2</v>
      </c>
      <c r="P2374">
        <f>VLOOKUP($A2374,'Item Detail'!$A$2:$G$3180,7,0)</f>
        <v>1</v>
      </c>
      <c r="Q2374" s="30" t="s">
        <v>20729</v>
      </c>
      <c r="R2374" s="30" t="s">
        <v>20730</v>
      </c>
      <c r="S2374" s="30" t="s">
        <v>20731</v>
      </c>
      <c r="T2374" s="30" t="s">
        <v>20732</v>
      </c>
      <c r="U2374" s="30" t="s">
        <v>20761</v>
      </c>
      <c r="V2374" s="30" t="s">
        <v>20734</v>
      </c>
      <c r="W2374" s="30" t="s">
        <v>20734</v>
      </c>
      <c r="X2374" s="30" t="s">
        <v>20734</v>
      </c>
      <c r="Y2374" s="30" t="s">
        <v>20734</v>
      </c>
      <c r="Z2374" s="30" t="s">
        <v>20734</v>
      </c>
      <c r="AA2374" s="32" t="s">
        <v>20788</v>
      </c>
    </row>
    <row r="2375" spans="1:27" x14ac:dyDescent="0.3">
      <c r="A2375" s="28" t="s">
        <v>13812</v>
      </c>
      <c r="B2375" s="28" t="s">
        <v>17420</v>
      </c>
      <c r="C2375" s="28" t="s">
        <v>13813</v>
      </c>
      <c r="D2375" s="28" t="s">
        <v>7677</v>
      </c>
      <c r="E2375" s="28" t="s">
        <v>13814</v>
      </c>
      <c r="F2375" s="28" t="s">
        <v>17651</v>
      </c>
      <c r="G2375" s="28" t="s">
        <v>19755</v>
      </c>
      <c r="H2375" s="28" t="s">
        <v>17453</v>
      </c>
      <c r="I2375" s="28">
        <v>0</v>
      </c>
      <c r="J2375" s="28">
        <v>1</v>
      </c>
      <c r="K2375" s="28">
        <v>0</v>
      </c>
      <c r="L2375" s="28">
        <v>0</v>
      </c>
      <c r="M2375" s="28">
        <v>0</v>
      </c>
      <c r="N2375" s="28">
        <v>2</v>
      </c>
      <c r="O2375" s="28">
        <v>2</v>
      </c>
      <c r="P2375">
        <f>VLOOKUP($A2375,'Item Detail'!$A$2:$G$3180,7,0)</f>
        <v>1</v>
      </c>
      <c r="Q2375" s="30" t="s">
        <v>20729</v>
      </c>
      <c r="R2375" s="30" t="s">
        <v>20730</v>
      </c>
      <c r="S2375" s="30" t="s">
        <v>20731</v>
      </c>
      <c r="T2375" s="30" t="s">
        <v>20732</v>
      </c>
      <c r="U2375" s="30" t="s">
        <v>20761</v>
      </c>
      <c r="V2375" s="30" t="s">
        <v>20734</v>
      </c>
      <c r="W2375" s="30" t="s">
        <v>20737</v>
      </c>
      <c r="X2375" s="30" t="s">
        <v>20734</v>
      </c>
      <c r="Y2375" s="30" t="s">
        <v>20737</v>
      </c>
      <c r="Z2375" s="30" t="s">
        <v>20737</v>
      </c>
      <c r="AA2375" s="32" t="s">
        <v>20790</v>
      </c>
    </row>
    <row r="2376" spans="1:27" x14ac:dyDescent="0.3">
      <c r="A2376" s="28" t="s">
        <v>15369</v>
      </c>
      <c r="B2376" s="28" t="s">
        <v>17414</v>
      </c>
      <c r="C2376" s="28" t="s">
        <v>15370</v>
      </c>
      <c r="D2376" s="28" t="s">
        <v>15371</v>
      </c>
      <c r="E2376" s="28" t="s">
        <v>15372</v>
      </c>
      <c r="F2376" s="28" t="s">
        <v>2257</v>
      </c>
      <c r="G2376" s="28" t="s">
        <v>19756</v>
      </c>
      <c r="H2376" s="28" t="s">
        <v>17453</v>
      </c>
      <c r="I2376" s="28">
        <v>0</v>
      </c>
      <c r="J2376" s="28">
        <v>0</v>
      </c>
      <c r="K2376" s="28">
        <v>0</v>
      </c>
      <c r="L2376" s="28">
        <v>0</v>
      </c>
      <c r="M2376" s="28">
        <v>1</v>
      </c>
      <c r="N2376" s="28">
        <v>2</v>
      </c>
      <c r="O2376" s="28">
        <v>2</v>
      </c>
      <c r="P2376">
        <f>VLOOKUP($A2376,'Item Detail'!$A$2:$G$3180,7,0)</f>
        <v>1</v>
      </c>
      <c r="Q2376" s="30" t="s">
        <v>20729</v>
      </c>
      <c r="R2376" s="30" t="s">
        <v>20730</v>
      </c>
      <c r="S2376" s="30" t="s">
        <v>20731</v>
      </c>
      <c r="T2376" s="30" t="s">
        <v>20732</v>
      </c>
      <c r="U2376" s="30" t="s">
        <v>20774</v>
      </c>
      <c r="V2376" s="30" t="s">
        <v>20734</v>
      </c>
      <c r="W2376" s="30" t="s">
        <v>20734</v>
      </c>
      <c r="X2376" s="30" t="s">
        <v>20734</v>
      </c>
      <c r="Y2376" s="30" t="s">
        <v>20734</v>
      </c>
      <c r="Z2376" s="30" t="s">
        <v>20737</v>
      </c>
      <c r="AA2376" s="32" t="s">
        <v>20790</v>
      </c>
    </row>
    <row r="2377" spans="1:27" x14ac:dyDescent="0.3">
      <c r="A2377" s="28" t="s">
        <v>2639</v>
      </c>
      <c r="B2377" s="28" t="s">
        <v>17458</v>
      </c>
      <c r="C2377" s="28" t="s">
        <v>16141</v>
      </c>
      <c r="D2377" s="28" t="s">
        <v>7677</v>
      </c>
      <c r="E2377" s="28" t="s">
        <v>7707</v>
      </c>
      <c r="F2377" s="28" t="s">
        <v>2641</v>
      </c>
      <c r="G2377" s="28" t="s">
        <v>19757</v>
      </c>
      <c r="H2377" s="28" t="s">
        <v>17428</v>
      </c>
      <c r="I2377" s="28">
        <v>1</v>
      </c>
      <c r="J2377" s="28">
        <v>0</v>
      </c>
      <c r="K2377" s="28">
        <v>0</v>
      </c>
      <c r="L2377" s="28">
        <v>0</v>
      </c>
      <c r="M2377" s="28">
        <v>0</v>
      </c>
      <c r="N2377" s="28">
        <v>2</v>
      </c>
      <c r="O2377" s="28">
        <v>2</v>
      </c>
      <c r="P2377">
        <f>VLOOKUP($A2377,'Item Detail'!$A$2:$G$3180,7,0)</f>
        <v>1</v>
      </c>
      <c r="Q2377" s="30" t="s">
        <v>20741</v>
      </c>
      <c r="R2377" s="30" t="s">
        <v>20730</v>
      </c>
      <c r="S2377" s="30" t="s">
        <v>20742</v>
      </c>
      <c r="T2377" s="30" t="s">
        <v>20732</v>
      </c>
      <c r="U2377" s="30" t="s">
        <v>20732</v>
      </c>
      <c r="V2377" s="30" t="s">
        <v>20737</v>
      </c>
      <c r="W2377" s="30" t="s">
        <v>20737</v>
      </c>
      <c r="X2377" s="30" t="s">
        <v>20737</v>
      </c>
      <c r="Y2377" s="30" t="s">
        <v>20737</v>
      </c>
      <c r="Z2377" s="30" t="s">
        <v>20737</v>
      </c>
      <c r="AA2377" s="32" t="s">
        <v>20789</v>
      </c>
    </row>
    <row r="2378" spans="1:27" x14ac:dyDescent="0.3">
      <c r="A2378" s="28" t="s">
        <v>3115</v>
      </c>
      <c r="B2378" s="28" t="s">
        <v>17513</v>
      </c>
      <c r="C2378" s="28" t="s">
        <v>3116</v>
      </c>
      <c r="D2378" s="28" t="s">
        <v>7677</v>
      </c>
      <c r="E2378" s="28" t="s">
        <v>7716</v>
      </c>
      <c r="F2378" s="28" t="s">
        <v>3117</v>
      </c>
      <c r="G2378" s="28" t="s">
        <v>19758</v>
      </c>
      <c r="H2378" s="28" t="s">
        <v>17428</v>
      </c>
      <c r="I2378" s="28">
        <v>1</v>
      </c>
      <c r="J2378" s="28">
        <v>0</v>
      </c>
      <c r="K2378" s="28">
        <v>0</v>
      </c>
      <c r="L2378" s="28">
        <v>0</v>
      </c>
      <c r="M2378" s="28">
        <v>0</v>
      </c>
      <c r="N2378" s="28">
        <v>2</v>
      </c>
      <c r="O2378" s="28">
        <v>2</v>
      </c>
      <c r="P2378">
        <f>VLOOKUP($A2378,'Item Detail'!$A$2:$G$3180,7,0)</f>
        <v>1</v>
      </c>
      <c r="Q2378" s="30" t="s">
        <v>20741</v>
      </c>
      <c r="R2378" s="30" t="s">
        <v>20730</v>
      </c>
      <c r="S2378" s="30" t="s">
        <v>20742</v>
      </c>
      <c r="T2378" s="30" t="s">
        <v>20732</v>
      </c>
      <c r="U2378" s="30" t="s">
        <v>20749</v>
      </c>
      <c r="V2378" s="30" t="s">
        <v>20737</v>
      </c>
      <c r="W2378" s="30" t="s">
        <v>20737</v>
      </c>
      <c r="X2378" s="30" t="s">
        <v>20737</v>
      </c>
      <c r="Y2378" s="30" t="s">
        <v>20737</v>
      </c>
      <c r="Z2378" s="30" t="s">
        <v>20737</v>
      </c>
      <c r="AA2378" s="32" t="s">
        <v>20789</v>
      </c>
    </row>
    <row r="2379" spans="1:27" x14ac:dyDescent="0.3">
      <c r="A2379" s="28" t="s">
        <v>11725</v>
      </c>
      <c r="B2379" s="28" t="s">
        <v>17458</v>
      </c>
      <c r="C2379" s="28" t="s">
        <v>11726</v>
      </c>
      <c r="D2379" s="28" t="s">
        <v>11727</v>
      </c>
      <c r="E2379" s="28" t="s">
        <v>7716</v>
      </c>
      <c r="F2379" s="28" t="s">
        <v>3280</v>
      </c>
      <c r="G2379" s="28" t="s">
        <v>19759</v>
      </c>
      <c r="H2379" s="28" t="s">
        <v>17453</v>
      </c>
      <c r="I2379" s="28">
        <v>0</v>
      </c>
      <c r="J2379" s="28">
        <v>0</v>
      </c>
      <c r="K2379" s="28">
        <v>1</v>
      </c>
      <c r="L2379" s="28">
        <v>0</v>
      </c>
      <c r="M2379" s="28">
        <v>0</v>
      </c>
      <c r="N2379" s="28">
        <v>2</v>
      </c>
      <c r="O2379" s="28">
        <v>2</v>
      </c>
      <c r="P2379">
        <f>VLOOKUP($A2379,'Item Detail'!$A$2:$G$3180,7,0)</f>
        <v>1</v>
      </c>
      <c r="Q2379" s="30" t="s">
        <v>20741</v>
      </c>
      <c r="R2379" s="30" t="s">
        <v>20730</v>
      </c>
      <c r="S2379" s="30" t="s">
        <v>20742</v>
      </c>
      <c r="T2379" s="30" t="s">
        <v>20732</v>
      </c>
      <c r="U2379" s="30" t="s">
        <v>20732</v>
      </c>
      <c r="V2379" s="30" t="s">
        <v>20737</v>
      </c>
      <c r="W2379" s="30" t="s">
        <v>20737</v>
      </c>
      <c r="X2379" s="30" t="s">
        <v>20737</v>
      </c>
      <c r="Y2379" s="30" t="s">
        <v>20737</v>
      </c>
      <c r="Z2379" s="30" t="s">
        <v>20737</v>
      </c>
      <c r="AA2379" s="32" t="s">
        <v>20789</v>
      </c>
    </row>
    <row r="2380" spans="1:27" x14ac:dyDescent="0.3">
      <c r="A2380" s="28" t="s">
        <v>3816</v>
      </c>
      <c r="B2380" s="28" t="s">
        <v>17513</v>
      </c>
      <c r="C2380" s="28" t="s">
        <v>10717</v>
      </c>
      <c r="D2380" s="28" t="s">
        <v>10718</v>
      </c>
      <c r="E2380" s="28" t="s">
        <v>8069</v>
      </c>
      <c r="F2380" s="28" t="s">
        <v>3818</v>
      </c>
      <c r="G2380" s="28" t="s">
        <v>19760</v>
      </c>
      <c r="H2380" s="28" t="s">
        <v>17428</v>
      </c>
      <c r="I2380" s="28">
        <v>1</v>
      </c>
      <c r="J2380" s="28">
        <v>0</v>
      </c>
      <c r="K2380" s="28">
        <v>0</v>
      </c>
      <c r="L2380" s="28">
        <v>0</v>
      </c>
      <c r="M2380" s="28">
        <v>0</v>
      </c>
      <c r="N2380" s="28">
        <v>2</v>
      </c>
      <c r="O2380" s="28">
        <v>2</v>
      </c>
      <c r="P2380">
        <f>VLOOKUP($A2380,'Item Detail'!$A$2:$G$3180,7,0)</f>
        <v>1</v>
      </c>
      <c r="Q2380" s="30" t="s">
        <v>20741</v>
      </c>
      <c r="R2380" s="30" t="s">
        <v>20730</v>
      </c>
      <c r="S2380" s="30" t="s">
        <v>20742</v>
      </c>
      <c r="T2380" s="30" t="s">
        <v>20732</v>
      </c>
      <c r="U2380" s="30" t="s">
        <v>20749</v>
      </c>
      <c r="V2380" s="30" t="s">
        <v>20737</v>
      </c>
      <c r="W2380" s="30" t="s">
        <v>20737</v>
      </c>
      <c r="X2380" s="30" t="s">
        <v>20737</v>
      </c>
      <c r="Y2380" s="30" t="s">
        <v>20737</v>
      </c>
      <c r="Z2380" s="30" t="s">
        <v>20737</v>
      </c>
      <c r="AA2380" s="32" t="s">
        <v>20789</v>
      </c>
    </row>
    <row r="2381" spans="1:27" x14ac:dyDescent="0.3">
      <c r="A2381" s="28" t="s">
        <v>2745</v>
      </c>
      <c r="B2381" s="28" t="s">
        <v>17454</v>
      </c>
      <c r="C2381" s="28" t="s">
        <v>13396</v>
      </c>
      <c r="D2381" s="28" t="s">
        <v>7677</v>
      </c>
      <c r="E2381" s="28" t="s">
        <v>8145</v>
      </c>
      <c r="F2381" s="28" t="s">
        <v>19375</v>
      </c>
      <c r="G2381" s="28" t="s">
        <v>19761</v>
      </c>
      <c r="H2381" s="28" t="s">
        <v>17428</v>
      </c>
      <c r="I2381" s="28">
        <v>1</v>
      </c>
      <c r="J2381" s="28">
        <v>0</v>
      </c>
      <c r="K2381" s="28">
        <v>0</v>
      </c>
      <c r="L2381" s="28">
        <v>0</v>
      </c>
      <c r="M2381" s="28">
        <v>0</v>
      </c>
      <c r="N2381" s="28">
        <v>2</v>
      </c>
      <c r="O2381" s="28">
        <v>2</v>
      </c>
      <c r="P2381">
        <f>VLOOKUP($A2381,'Item Detail'!$A$2:$G$3180,7,0)</f>
        <v>1</v>
      </c>
      <c r="Q2381" s="30" t="s">
        <v>20741</v>
      </c>
      <c r="R2381" s="30" t="s">
        <v>20730</v>
      </c>
      <c r="S2381" s="30" t="s">
        <v>20742</v>
      </c>
      <c r="T2381" s="30" t="s">
        <v>20732</v>
      </c>
      <c r="U2381" s="30" t="s">
        <v>20783</v>
      </c>
      <c r="V2381" s="30" t="s">
        <v>20737</v>
      </c>
      <c r="W2381" s="30" t="s">
        <v>20737</v>
      </c>
      <c r="X2381" s="30" t="s">
        <v>20737</v>
      </c>
      <c r="Y2381" s="30" t="s">
        <v>20737</v>
      </c>
      <c r="Z2381" s="30" t="s">
        <v>20737</v>
      </c>
      <c r="AA2381" s="32" t="s">
        <v>20789</v>
      </c>
    </row>
    <row r="2382" spans="1:27" x14ac:dyDescent="0.3">
      <c r="A2382" s="28" t="s">
        <v>2664</v>
      </c>
      <c r="B2382" s="28" t="s">
        <v>17410</v>
      </c>
      <c r="C2382" s="28" t="s">
        <v>15203</v>
      </c>
      <c r="D2382" s="28" t="s">
        <v>7677</v>
      </c>
      <c r="E2382" s="28" t="s">
        <v>7716</v>
      </c>
      <c r="F2382" s="28" t="s">
        <v>2666</v>
      </c>
      <c r="G2382" s="28" t="s">
        <v>19762</v>
      </c>
      <c r="H2382" s="28" t="s">
        <v>17428</v>
      </c>
      <c r="I2382" s="28">
        <v>1</v>
      </c>
      <c r="J2382" s="28">
        <v>0</v>
      </c>
      <c r="K2382" s="28">
        <v>0</v>
      </c>
      <c r="L2382" s="28">
        <v>0</v>
      </c>
      <c r="M2382" s="28">
        <v>0</v>
      </c>
      <c r="N2382" s="28">
        <v>2</v>
      </c>
      <c r="O2382" s="28">
        <v>2</v>
      </c>
      <c r="P2382">
        <f>VLOOKUP($A2382,'Item Detail'!$A$2:$G$3180,7,0)</f>
        <v>1</v>
      </c>
      <c r="Q2382" s="30" t="s">
        <v>20741</v>
      </c>
      <c r="R2382" s="30" t="s">
        <v>20730</v>
      </c>
      <c r="S2382" s="30" t="s">
        <v>20742</v>
      </c>
      <c r="T2382" s="30" t="s">
        <v>20732</v>
      </c>
      <c r="U2382" s="30" t="s">
        <v>20732</v>
      </c>
      <c r="V2382" s="30" t="s">
        <v>20737</v>
      </c>
      <c r="W2382" s="30" t="s">
        <v>20737</v>
      </c>
      <c r="X2382" s="30" t="s">
        <v>20737</v>
      </c>
      <c r="Y2382" s="30" t="s">
        <v>20737</v>
      </c>
      <c r="Z2382" s="30" t="s">
        <v>20737</v>
      </c>
      <c r="AA2382" s="32" t="s">
        <v>20789</v>
      </c>
    </row>
    <row r="2383" spans="1:27" x14ac:dyDescent="0.3">
      <c r="A2383" s="28" t="s">
        <v>5800</v>
      </c>
      <c r="B2383" s="28" t="s">
        <v>17420</v>
      </c>
      <c r="C2383" s="28" t="s">
        <v>14969</v>
      </c>
      <c r="D2383" s="28" t="s">
        <v>8606</v>
      </c>
      <c r="E2383" s="28" t="s">
        <v>7716</v>
      </c>
      <c r="F2383" s="28" t="s">
        <v>4208</v>
      </c>
      <c r="G2383" s="28" t="s">
        <v>19763</v>
      </c>
      <c r="H2383" s="28" t="s">
        <v>17419</v>
      </c>
      <c r="I2383" s="28">
        <v>0</v>
      </c>
      <c r="J2383" s="28">
        <v>0</v>
      </c>
      <c r="K2383" s="28">
        <v>1</v>
      </c>
      <c r="L2383" s="28">
        <v>0</v>
      </c>
      <c r="M2383" s="28">
        <v>0</v>
      </c>
      <c r="N2383" s="28">
        <v>2</v>
      </c>
      <c r="O2383" s="28">
        <v>2</v>
      </c>
      <c r="P2383">
        <f>VLOOKUP($A2383,'Item Detail'!$A$2:$G$3180,7,0)</f>
        <v>1</v>
      </c>
      <c r="Q2383" s="30" t="s">
        <v>20747</v>
      </c>
      <c r="R2383" s="30" t="s">
        <v>20730</v>
      </c>
      <c r="S2383" s="30" t="s">
        <v>4207</v>
      </c>
      <c r="T2383" s="30" t="s">
        <v>20732</v>
      </c>
      <c r="U2383" s="30" t="s">
        <v>20732</v>
      </c>
      <c r="V2383" s="30" t="s">
        <v>20737</v>
      </c>
      <c r="W2383" s="30" t="s">
        <v>20737</v>
      </c>
      <c r="X2383" s="30" t="s">
        <v>20737</v>
      </c>
      <c r="Y2383" s="30" t="s">
        <v>20737</v>
      </c>
      <c r="Z2383" s="30" t="s">
        <v>20737</v>
      </c>
      <c r="AA2383" s="32" t="s">
        <v>20785</v>
      </c>
    </row>
    <row r="2384" spans="1:27" x14ac:dyDescent="0.3">
      <c r="A2384" s="28" t="s">
        <v>7155</v>
      </c>
      <c r="B2384" s="28" t="s">
        <v>17481</v>
      </c>
      <c r="C2384" s="28" t="s">
        <v>11896</v>
      </c>
      <c r="D2384" s="28" t="s">
        <v>7677</v>
      </c>
      <c r="E2384" s="28" t="s">
        <v>7716</v>
      </c>
      <c r="F2384" s="28" t="s">
        <v>2930</v>
      </c>
      <c r="G2384" s="28" t="s">
        <v>19764</v>
      </c>
      <c r="H2384" s="28" t="s">
        <v>17419</v>
      </c>
      <c r="I2384" s="28">
        <v>1</v>
      </c>
      <c r="J2384" s="28">
        <v>0</v>
      </c>
      <c r="K2384" s="28">
        <v>0</v>
      </c>
      <c r="L2384" s="28">
        <v>0</v>
      </c>
      <c r="M2384" s="28">
        <v>0</v>
      </c>
      <c r="N2384" s="28">
        <v>2</v>
      </c>
      <c r="O2384" s="28">
        <v>2</v>
      </c>
      <c r="P2384">
        <f>VLOOKUP($A2384,'Item Detail'!$A$2:$G$3180,7,0)</f>
        <v>1</v>
      </c>
      <c r="Q2384" s="30" t="s">
        <v>20735</v>
      </c>
      <c r="R2384" s="30" t="s">
        <v>20730</v>
      </c>
      <c r="S2384" s="30" t="s">
        <v>4207</v>
      </c>
      <c r="T2384" s="30" t="s">
        <v>20732</v>
      </c>
      <c r="U2384" s="30" t="s">
        <v>20749</v>
      </c>
      <c r="V2384" s="30" t="s">
        <v>20737</v>
      </c>
      <c r="W2384" s="30" t="s">
        <v>20737</v>
      </c>
      <c r="X2384" s="30" t="s">
        <v>20737</v>
      </c>
      <c r="Y2384" s="30" t="s">
        <v>20737</v>
      </c>
      <c r="Z2384" s="30" t="s">
        <v>20737</v>
      </c>
      <c r="AA2384" s="32" t="s">
        <v>20789</v>
      </c>
    </row>
    <row r="2385" spans="1:27" x14ac:dyDescent="0.3">
      <c r="A2385" s="28" t="s">
        <v>7329</v>
      </c>
      <c r="B2385" s="28" t="s">
        <v>17513</v>
      </c>
      <c r="C2385" s="28" t="s">
        <v>11951</v>
      </c>
      <c r="D2385" s="28" t="s">
        <v>7677</v>
      </c>
      <c r="E2385" s="28" t="s">
        <v>8077</v>
      </c>
      <c r="F2385" s="28" t="s">
        <v>17861</v>
      </c>
      <c r="G2385" s="28" t="s">
        <v>19765</v>
      </c>
      <c r="H2385" s="28" t="s">
        <v>17419</v>
      </c>
      <c r="I2385" s="28">
        <v>1</v>
      </c>
      <c r="J2385" s="28">
        <v>0</v>
      </c>
      <c r="K2385" s="28">
        <v>0</v>
      </c>
      <c r="L2385" s="28">
        <v>0</v>
      </c>
      <c r="M2385" s="28">
        <v>0</v>
      </c>
      <c r="N2385" s="28">
        <v>2</v>
      </c>
      <c r="O2385" s="28">
        <v>2</v>
      </c>
      <c r="P2385">
        <f>VLOOKUP($A2385,'Item Detail'!$A$2:$G$3180,7,0)</f>
        <v>1</v>
      </c>
      <c r="Q2385" s="30" t="s">
        <v>20735</v>
      </c>
      <c r="R2385" s="30" t="s">
        <v>20730</v>
      </c>
      <c r="S2385" s="30" t="s">
        <v>4207</v>
      </c>
      <c r="T2385" s="30" t="s">
        <v>20732</v>
      </c>
      <c r="U2385" s="30" t="s">
        <v>20733</v>
      </c>
      <c r="V2385" s="30" t="s">
        <v>20737</v>
      </c>
      <c r="W2385" s="30" t="s">
        <v>20737</v>
      </c>
      <c r="X2385" s="30" t="s">
        <v>20737</v>
      </c>
      <c r="Y2385" s="30" t="s">
        <v>20737</v>
      </c>
      <c r="Z2385" s="30" t="s">
        <v>20737</v>
      </c>
      <c r="AA2385" s="32" t="s">
        <v>20789</v>
      </c>
    </row>
    <row r="2386" spans="1:27" x14ac:dyDescent="0.3">
      <c r="A2386" s="28" t="s">
        <v>14689</v>
      </c>
      <c r="B2386" s="28" t="s">
        <v>17422</v>
      </c>
      <c r="C2386" s="28" t="s">
        <v>14690</v>
      </c>
      <c r="D2386" s="28" t="s">
        <v>14691</v>
      </c>
      <c r="E2386" s="28" t="s">
        <v>7716</v>
      </c>
      <c r="F2386" s="28" t="s">
        <v>17440</v>
      </c>
      <c r="G2386" s="28" t="s">
        <v>19766</v>
      </c>
      <c r="H2386" s="28" t="s">
        <v>17412</v>
      </c>
      <c r="I2386" s="28">
        <v>1</v>
      </c>
      <c r="J2386" s="28">
        <v>0</v>
      </c>
      <c r="K2386" s="28">
        <v>0</v>
      </c>
      <c r="L2386" s="28">
        <v>0</v>
      </c>
      <c r="M2386" s="28">
        <v>0</v>
      </c>
      <c r="N2386" s="28">
        <v>2</v>
      </c>
      <c r="O2386" s="28">
        <v>2</v>
      </c>
      <c r="P2386">
        <f>VLOOKUP($A2386,'Item Detail'!$A$2:$G$3180,7,0)</f>
        <v>1</v>
      </c>
      <c r="Q2386" s="30" t="s">
        <v>20729</v>
      </c>
      <c r="R2386" s="30" t="s">
        <v>20730</v>
      </c>
      <c r="S2386" s="30" t="s">
        <v>20731</v>
      </c>
      <c r="T2386" s="30" t="s">
        <v>20732</v>
      </c>
      <c r="U2386" s="30" t="s">
        <v>20749</v>
      </c>
      <c r="V2386" s="30" t="s">
        <v>20734</v>
      </c>
      <c r="W2386" s="30" t="s">
        <v>20737</v>
      </c>
      <c r="X2386" s="30" t="s">
        <v>20734</v>
      </c>
      <c r="Y2386" s="30" t="s">
        <v>20737</v>
      </c>
      <c r="Z2386" s="30" t="s">
        <v>20734</v>
      </c>
      <c r="AA2386" s="32" t="s">
        <v>20788</v>
      </c>
    </row>
    <row r="2387" spans="1:27" x14ac:dyDescent="0.3">
      <c r="A2387" s="28" t="s">
        <v>4965</v>
      </c>
      <c r="B2387" s="28" t="s">
        <v>17465</v>
      </c>
      <c r="C2387" s="28" t="s">
        <v>4966</v>
      </c>
      <c r="D2387" s="28" t="s">
        <v>8886</v>
      </c>
      <c r="E2387" s="28" t="s">
        <v>7880</v>
      </c>
      <c r="F2387" s="28" t="s">
        <v>3321</v>
      </c>
      <c r="G2387" s="28" t="s">
        <v>19767</v>
      </c>
      <c r="H2387" s="28" t="s">
        <v>17419</v>
      </c>
      <c r="I2387" s="28">
        <v>1</v>
      </c>
      <c r="J2387" s="28">
        <v>0</v>
      </c>
      <c r="K2387" s="28">
        <v>0</v>
      </c>
      <c r="L2387" s="28">
        <v>0</v>
      </c>
      <c r="M2387" s="28">
        <v>0</v>
      </c>
      <c r="N2387" s="28">
        <v>2</v>
      </c>
      <c r="O2387" s="28">
        <v>2</v>
      </c>
      <c r="P2387">
        <f>VLOOKUP($A2387,'Item Detail'!$A$2:$G$3180,7,0)</f>
        <v>1</v>
      </c>
      <c r="Q2387" s="30" t="s">
        <v>20735</v>
      </c>
      <c r="R2387" s="30" t="s">
        <v>20730</v>
      </c>
      <c r="S2387" s="30" t="s">
        <v>4207</v>
      </c>
      <c r="T2387" s="30" t="s">
        <v>20732</v>
      </c>
      <c r="U2387" s="30" t="s">
        <v>20733</v>
      </c>
      <c r="V2387" s="30" t="s">
        <v>20737</v>
      </c>
      <c r="W2387" s="30" t="s">
        <v>20737</v>
      </c>
      <c r="X2387" s="30" t="s">
        <v>20737</v>
      </c>
      <c r="Y2387" s="30" t="s">
        <v>20737</v>
      </c>
      <c r="Z2387" s="30" t="s">
        <v>20737</v>
      </c>
      <c r="AA2387" s="32" t="s">
        <v>20789</v>
      </c>
    </row>
    <row r="2388" spans="1:27" x14ac:dyDescent="0.3">
      <c r="A2388" s="28" t="s">
        <v>4727</v>
      </c>
      <c r="B2388" s="28" t="s">
        <v>17426</v>
      </c>
      <c r="C2388" s="28" t="s">
        <v>12233</v>
      </c>
      <c r="D2388" s="28" t="s">
        <v>7677</v>
      </c>
      <c r="E2388" s="28" t="s">
        <v>9977</v>
      </c>
      <c r="F2388" s="28" t="s">
        <v>17855</v>
      </c>
      <c r="G2388" s="28" t="s">
        <v>19768</v>
      </c>
      <c r="H2388" s="28" t="s">
        <v>17419</v>
      </c>
      <c r="I2388" s="28">
        <v>1</v>
      </c>
      <c r="J2388" s="28">
        <v>0</v>
      </c>
      <c r="K2388" s="28">
        <v>0</v>
      </c>
      <c r="L2388" s="28">
        <v>0</v>
      </c>
      <c r="M2388" s="28">
        <v>0</v>
      </c>
      <c r="N2388" s="28">
        <v>2</v>
      </c>
      <c r="O2388" s="28">
        <v>2</v>
      </c>
      <c r="P2388">
        <f>VLOOKUP($A2388,'Item Detail'!$A$2:$G$3180,7,0)</f>
        <v>1</v>
      </c>
      <c r="Q2388" s="30" t="s">
        <v>20735</v>
      </c>
      <c r="R2388" s="30" t="s">
        <v>20730</v>
      </c>
      <c r="S2388" s="30" t="s">
        <v>4207</v>
      </c>
      <c r="T2388" s="30" t="s">
        <v>20732</v>
      </c>
      <c r="U2388" s="30" t="s">
        <v>20732</v>
      </c>
      <c r="V2388" s="30" t="s">
        <v>20737</v>
      </c>
      <c r="W2388" s="30" t="s">
        <v>20737</v>
      </c>
      <c r="X2388" s="30" t="s">
        <v>20737</v>
      </c>
      <c r="Y2388" s="30" t="s">
        <v>20737</v>
      </c>
      <c r="Z2388" s="30" t="s">
        <v>20737</v>
      </c>
      <c r="AA2388" s="32" t="s">
        <v>20789</v>
      </c>
    </row>
    <row r="2389" spans="1:27" x14ac:dyDescent="0.3">
      <c r="A2389" s="28" t="s">
        <v>14271</v>
      </c>
      <c r="B2389" s="28" t="s">
        <v>17422</v>
      </c>
      <c r="C2389" s="28" t="s">
        <v>14272</v>
      </c>
      <c r="D2389" s="28" t="s">
        <v>11400</v>
      </c>
      <c r="E2389" s="28" t="s">
        <v>7716</v>
      </c>
      <c r="F2389" s="28" t="s">
        <v>14273</v>
      </c>
      <c r="G2389" s="28" t="s">
        <v>19769</v>
      </c>
      <c r="H2389" s="28" t="s">
        <v>17413</v>
      </c>
      <c r="I2389" s="28">
        <v>0</v>
      </c>
      <c r="J2389" s="28">
        <v>0</v>
      </c>
      <c r="K2389" s="28">
        <v>1</v>
      </c>
      <c r="L2389" s="28">
        <v>0</v>
      </c>
      <c r="M2389" s="28">
        <v>0</v>
      </c>
      <c r="N2389" s="28">
        <v>2</v>
      </c>
      <c r="O2389" s="28">
        <v>2</v>
      </c>
      <c r="P2389">
        <f>VLOOKUP($A2389,'Item Detail'!$A$2:$G$3180,7,0)</f>
        <v>1</v>
      </c>
      <c r="Q2389" s="30" t="s">
        <v>20729</v>
      </c>
      <c r="R2389" s="30" t="s">
        <v>20730</v>
      </c>
      <c r="S2389" s="30" t="s">
        <v>20731</v>
      </c>
      <c r="T2389" s="30" t="s">
        <v>20732</v>
      </c>
      <c r="U2389" s="30" t="s">
        <v>20732</v>
      </c>
      <c r="V2389" s="30" t="s">
        <v>20734</v>
      </c>
      <c r="W2389" s="30" t="s">
        <v>20737</v>
      </c>
      <c r="X2389" s="30" t="s">
        <v>20734</v>
      </c>
      <c r="Y2389" s="30" t="s">
        <v>20737</v>
      </c>
      <c r="Z2389" s="30" t="s">
        <v>20737</v>
      </c>
      <c r="AA2389" s="32" t="s">
        <v>20788</v>
      </c>
    </row>
    <row r="2390" spans="1:27" x14ac:dyDescent="0.3">
      <c r="A2390" s="28" t="s">
        <v>13947</v>
      </c>
      <c r="B2390" s="28" t="s">
        <v>17513</v>
      </c>
      <c r="C2390" s="28" t="s">
        <v>13948</v>
      </c>
      <c r="D2390" s="28" t="s">
        <v>13949</v>
      </c>
      <c r="E2390" s="28" t="s">
        <v>8523</v>
      </c>
      <c r="F2390" s="28" t="s">
        <v>2037</v>
      </c>
      <c r="G2390" s="28" t="s">
        <v>19770</v>
      </c>
      <c r="H2390" s="28" t="s">
        <v>17453</v>
      </c>
      <c r="I2390" s="28">
        <v>0</v>
      </c>
      <c r="J2390" s="28">
        <v>1</v>
      </c>
      <c r="K2390" s="28">
        <v>0</v>
      </c>
      <c r="L2390" s="28">
        <v>0</v>
      </c>
      <c r="M2390" s="28">
        <v>0</v>
      </c>
      <c r="N2390" s="28">
        <v>2</v>
      </c>
      <c r="O2390" s="28">
        <v>2</v>
      </c>
      <c r="P2390">
        <f>VLOOKUP($A2390,'Item Detail'!$A$2:$G$3180,7,0)</f>
        <v>1</v>
      </c>
      <c r="Q2390" s="30" t="s">
        <v>20729</v>
      </c>
      <c r="R2390" s="30" t="s">
        <v>20730</v>
      </c>
      <c r="S2390" s="30" t="s">
        <v>20731</v>
      </c>
      <c r="T2390" s="30" t="s">
        <v>20732</v>
      </c>
      <c r="U2390" s="30" t="s">
        <v>20732</v>
      </c>
      <c r="V2390" s="30" t="s">
        <v>20734</v>
      </c>
      <c r="W2390" s="30" t="s">
        <v>20737</v>
      </c>
      <c r="X2390" s="30" t="s">
        <v>20737</v>
      </c>
      <c r="Y2390" s="30" t="s">
        <v>20734</v>
      </c>
      <c r="Z2390" s="30" t="s">
        <v>20737</v>
      </c>
      <c r="AA2390" s="32" t="s">
        <v>20790</v>
      </c>
    </row>
    <row r="2391" spans="1:27" x14ac:dyDescent="0.3">
      <c r="A2391" s="28" t="s">
        <v>12659</v>
      </c>
      <c r="B2391" s="28" t="s">
        <v>17483</v>
      </c>
      <c r="C2391" s="28" t="s">
        <v>12660</v>
      </c>
      <c r="D2391" s="28" t="s">
        <v>7904</v>
      </c>
      <c r="E2391" s="28" t="s">
        <v>8106</v>
      </c>
      <c r="F2391" s="28" t="s">
        <v>1691</v>
      </c>
      <c r="G2391" s="28" t="s">
        <v>19771</v>
      </c>
      <c r="H2391" s="28" t="s">
        <v>17453</v>
      </c>
      <c r="I2391" s="28">
        <v>0</v>
      </c>
      <c r="J2391" s="28">
        <v>0</v>
      </c>
      <c r="K2391" s="28">
        <v>1</v>
      </c>
      <c r="L2391" s="28">
        <v>0</v>
      </c>
      <c r="M2391" s="28">
        <v>0</v>
      </c>
      <c r="N2391" s="28">
        <v>2</v>
      </c>
      <c r="O2391" s="28">
        <v>2</v>
      </c>
      <c r="P2391">
        <f>VLOOKUP($A2391,'Item Detail'!$A$2:$G$3180,7,0)</f>
        <v>1</v>
      </c>
      <c r="Q2391" s="30" t="s">
        <v>20729</v>
      </c>
      <c r="R2391" s="30" t="s">
        <v>20730</v>
      </c>
      <c r="S2391" s="30" t="s">
        <v>20731</v>
      </c>
      <c r="T2391" s="30" t="s">
        <v>20732</v>
      </c>
      <c r="U2391" s="30" t="s">
        <v>20732</v>
      </c>
      <c r="V2391" s="30" t="s">
        <v>20734</v>
      </c>
      <c r="W2391" s="30" t="s">
        <v>20737</v>
      </c>
      <c r="X2391" s="30" t="s">
        <v>20737</v>
      </c>
      <c r="Y2391" s="30" t="s">
        <v>20737</v>
      </c>
      <c r="Z2391" s="30" t="s">
        <v>20737</v>
      </c>
      <c r="AA2391" s="32" t="s">
        <v>20790</v>
      </c>
    </row>
    <row r="2392" spans="1:27" x14ac:dyDescent="0.3">
      <c r="A2392" s="28" t="s">
        <v>3121</v>
      </c>
      <c r="B2392" s="28" t="s">
        <v>17458</v>
      </c>
      <c r="C2392" s="28" t="s">
        <v>3122</v>
      </c>
      <c r="D2392" s="28" t="s">
        <v>12984</v>
      </c>
      <c r="E2392" s="28" t="s">
        <v>7716</v>
      </c>
      <c r="F2392" s="28" t="s">
        <v>1747</v>
      </c>
      <c r="G2392" s="28" t="s">
        <v>19772</v>
      </c>
      <c r="H2392" s="28" t="s">
        <v>17428</v>
      </c>
      <c r="I2392" s="28">
        <v>0</v>
      </c>
      <c r="J2392" s="28">
        <v>0</v>
      </c>
      <c r="K2392" s="28">
        <v>1</v>
      </c>
      <c r="L2392" s="28">
        <v>0</v>
      </c>
      <c r="M2392" s="28">
        <v>0</v>
      </c>
      <c r="N2392" s="28">
        <v>2</v>
      </c>
      <c r="O2392" s="28">
        <v>2</v>
      </c>
      <c r="P2392">
        <f>VLOOKUP($A2392,'Item Detail'!$A$2:$G$3180,7,0)</f>
        <v>1</v>
      </c>
      <c r="Q2392" s="30" t="s">
        <v>20741</v>
      </c>
      <c r="R2392" s="30" t="s">
        <v>20730</v>
      </c>
      <c r="S2392" s="30" t="s">
        <v>20742</v>
      </c>
      <c r="T2392" s="30" t="s">
        <v>20732</v>
      </c>
      <c r="U2392" s="30" t="s">
        <v>20733</v>
      </c>
      <c r="V2392" s="30" t="s">
        <v>20737</v>
      </c>
      <c r="W2392" s="30" t="s">
        <v>20737</v>
      </c>
      <c r="X2392" s="30" t="s">
        <v>20737</v>
      </c>
      <c r="Y2392" s="30" t="s">
        <v>20737</v>
      </c>
      <c r="Z2392" s="30" t="s">
        <v>20737</v>
      </c>
      <c r="AA2392" s="32" t="s">
        <v>20789</v>
      </c>
    </row>
    <row r="2393" spans="1:27" x14ac:dyDescent="0.3">
      <c r="A2393" s="28" t="s">
        <v>3382</v>
      </c>
      <c r="B2393" s="28" t="s">
        <v>17458</v>
      </c>
      <c r="C2393" s="28" t="s">
        <v>13205</v>
      </c>
      <c r="D2393" s="28" t="s">
        <v>7677</v>
      </c>
      <c r="E2393" s="28" t="s">
        <v>7787</v>
      </c>
      <c r="F2393" s="28" t="s">
        <v>1831</v>
      </c>
      <c r="G2393" s="28" t="s">
        <v>19773</v>
      </c>
      <c r="H2393" s="28" t="s">
        <v>17428</v>
      </c>
      <c r="I2393" s="28">
        <v>0</v>
      </c>
      <c r="J2393" s="28">
        <v>0</v>
      </c>
      <c r="K2393" s="28">
        <v>1</v>
      </c>
      <c r="L2393" s="28">
        <v>0</v>
      </c>
      <c r="M2393" s="28">
        <v>0</v>
      </c>
      <c r="N2393" s="28">
        <v>2</v>
      </c>
      <c r="O2393" s="28">
        <v>2</v>
      </c>
      <c r="P2393">
        <f>VLOOKUP($A2393,'Item Detail'!$A$2:$G$3180,7,0)</f>
        <v>1</v>
      </c>
      <c r="Q2393" s="30" t="s">
        <v>20741</v>
      </c>
      <c r="R2393" s="30" t="s">
        <v>20730</v>
      </c>
      <c r="S2393" s="30" t="s">
        <v>20742</v>
      </c>
      <c r="T2393" s="30" t="s">
        <v>20732</v>
      </c>
      <c r="U2393" s="30" t="s">
        <v>20733</v>
      </c>
      <c r="V2393" s="30" t="s">
        <v>20737</v>
      </c>
      <c r="W2393" s="30" t="s">
        <v>20737</v>
      </c>
      <c r="X2393" s="30" t="s">
        <v>20737</v>
      </c>
      <c r="Y2393" s="30" t="s">
        <v>20737</v>
      </c>
      <c r="Z2393" s="30" t="s">
        <v>20737</v>
      </c>
      <c r="AA2393" s="32" t="s">
        <v>20789</v>
      </c>
    </row>
    <row r="2394" spans="1:27" x14ac:dyDescent="0.3">
      <c r="A2394" s="28" t="s">
        <v>4810</v>
      </c>
      <c r="B2394" s="28" t="s">
        <v>17468</v>
      </c>
      <c r="C2394" s="28" t="s">
        <v>14455</v>
      </c>
      <c r="D2394" s="28" t="s">
        <v>14456</v>
      </c>
      <c r="E2394" s="28" t="s">
        <v>7716</v>
      </c>
      <c r="F2394" s="28" t="s">
        <v>1723</v>
      </c>
      <c r="G2394" s="28" t="s">
        <v>19774</v>
      </c>
      <c r="H2394" s="28" t="s">
        <v>17419</v>
      </c>
      <c r="I2394" s="28">
        <v>1</v>
      </c>
      <c r="J2394" s="28">
        <v>0</v>
      </c>
      <c r="K2394" s="28">
        <v>0</v>
      </c>
      <c r="L2394" s="28">
        <v>0</v>
      </c>
      <c r="M2394" s="28">
        <v>0</v>
      </c>
      <c r="N2394" s="28">
        <v>2</v>
      </c>
      <c r="O2394" s="28">
        <v>2</v>
      </c>
      <c r="P2394">
        <f>VLOOKUP($A2394,'Item Detail'!$A$2:$G$3180,7,0)</f>
        <v>1</v>
      </c>
      <c r="Q2394" s="30" t="s">
        <v>20735</v>
      </c>
      <c r="R2394" s="30" t="s">
        <v>20730</v>
      </c>
      <c r="S2394" s="30" t="s">
        <v>4207</v>
      </c>
      <c r="T2394" s="30" t="s">
        <v>20732</v>
      </c>
      <c r="U2394" s="30" t="s">
        <v>20732</v>
      </c>
      <c r="V2394" s="30" t="s">
        <v>20737</v>
      </c>
      <c r="W2394" s="30" t="s">
        <v>20737</v>
      </c>
      <c r="X2394" s="30" t="s">
        <v>20737</v>
      </c>
      <c r="Y2394" s="30" t="s">
        <v>20737</v>
      </c>
      <c r="Z2394" s="30" t="s">
        <v>20737</v>
      </c>
      <c r="AA2394" s="32" t="s">
        <v>20789</v>
      </c>
    </row>
    <row r="2395" spans="1:27" x14ac:dyDescent="0.3">
      <c r="A2395" s="28" t="s">
        <v>5915</v>
      </c>
      <c r="B2395" s="28" t="s">
        <v>17483</v>
      </c>
      <c r="C2395" s="28" t="s">
        <v>15900</v>
      </c>
      <c r="D2395" s="28" t="s">
        <v>15901</v>
      </c>
      <c r="E2395" s="28" t="s">
        <v>15902</v>
      </c>
      <c r="F2395" s="28" t="s">
        <v>1691</v>
      </c>
      <c r="G2395" s="28" t="s">
        <v>19775</v>
      </c>
      <c r="H2395" s="28" t="s">
        <v>17419</v>
      </c>
      <c r="I2395" s="28">
        <v>0</v>
      </c>
      <c r="J2395" s="28">
        <v>0</v>
      </c>
      <c r="K2395" s="28">
        <v>1</v>
      </c>
      <c r="L2395" s="28">
        <v>0</v>
      </c>
      <c r="M2395" s="28">
        <v>0</v>
      </c>
      <c r="N2395" s="28">
        <v>2</v>
      </c>
      <c r="O2395" s="28">
        <v>2</v>
      </c>
      <c r="P2395">
        <f>VLOOKUP($A2395,'Item Detail'!$A$2:$G$3180,7,0)</f>
        <v>1</v>
      </c>
      <c r="Q2395" s="30" t="s">
        <v>20735</v>
      </c>
      <c r="R2395" s="30" t="s">
        <v>20730</v>
      </c>
      <c r="S2395" s="30" t="s">
        <v>4207</v>
      </c>
      <c r="T2395" s="30" t="s">
        <v>20732</v>
      </c>
      <c r="U2395" s="30" t="s">
        <v>20749</v>
      </c>
      <c r="V2395" s="30" t="s">
        <v>20737</v>
      </c>
      <c r="W2395" s="30" t="s">
        <v>20737</v>
      </c>
      <c r="X2395" s="30" t="s">
        <v>20737</v>
      </c>
      <c r="Y2395" s="30" t="s">
        <v>20737</v>
      </c>
      <c r="Z2395" s="30" t="s">
        <v>20737</v>
      </c>
      <c r="AA2395" s="32" t="s">
        <v>20789</v>
      </c>
    </row>
    <row r="2396" spans="1:27" x14ac:dyDescent="0.3">
      <c r="A2396" s="28" t="s">
        <v>6856</v>
      </c>
      <c r="B2396" s="28" t="s">
        <v>17465</v>
      </c>
      <c r="C2396" s="28" t="s">
        <v>11079</v>
      </c>
      <c r="D2396" s="28" t="s">
        <v>11080</v>
      </c>
      <c r="E2396" s="28" t="s">
        <v>8884</v>
      </c>
      <c r="F2396" s="28" t="s">
        <v>19776</v>
      </c>
      <c r="G2396" s="28" t="s">
        <v>19777</v>
      </c>
      <c r="H2396" s="28" t="s">
        <v>17419</v>
      </c>
      <c r="I2396" s="28">
        <v>0</v>
      </c>
      <c r="J2396" s="28">
        <v>0</v>
      </c>
      <c r="K2396" s="28">
        <v>0</v>
      </c>
      <c r="L2396" s="28">
        <v>0</v>
      </c>
      <c r="M2396" s="28">
        <v>1</v>
      </c>
      <c r="N2396" s="28">
        <v>2</v>
      </c>
      <c r="O2396" s="28">
        <v>2</v>
      </c>
      <c r="P2396">
        <f>VLOOKUP($A2396,'Item Detail'!$A$2:$G$3180,7,0)</f>
        <v>1</v>
      </c>
      <c r="Q2396" s="30" t="s">
        <v>20735</v>
      </c>
      <c r="R2396" s="30" t="s">
        <v>20730</v>
      </c>
      <c r="S2396" s="30" t="s">
        <v>4207</v>
      </c>
      <c r="T2396" s="30" t="s">
        <v>20732</v>
      </c>
      <c r="U2396" s="30" t="s">
        <v>20733</v>
      </c>
      <c r="V2396" s="30" t="s">
        <v>20737</v>
      </c>
      <c r="W2396" s="30" t="s">
        <v>20737</v>
      </c>
      <c r="X2396" s="30" t="s">
        <v>20737</v>
      </c>
      <c r="Y2396" s="30" t="s">
        <v>20737</v>
      </c>
      <c r="Z2396" s="30" t="s">
        <v>20737</v>
      </c>
      <c r="AA2396" s="32" t="s">
        <v>20789</v>
      </c>
    </row>
    <row r="2397" spans="1:27" x14ac:dyDescent="0.3">
      <c r="A2397" s="28" t="s">
        <v>3408</v>
      </c>
      <c r="B2397" s="28" t="s">
        <v>17437</v>
      </c>
      <c r="C2397" s="28" t="s">
        <v>14056</v>
      </c>
      <c r="D2397" s="28" t="s">
        <v>14057</v>
      </c>
      <c r="E2397" s="28" t="s">
        <v>14058</v>
      </c>
      <c r="F2397" s="28" t="s">
        <v>3410</v>
      </c>
      <c r="G2397" s="28" t="s">
        <v>19778</v>
      </c>
      <c r="H2397" s="28" t="s">
        <v>17428</v>
      </c>
      <c r="I2397" s="28">
        <v>0</v>
      </c>
      <c r="J2397" s="28">
        <v>0</v>
      </c>
      <c r="K2397" s="28">
        <v>1</v>
      </c>
      <c r="L2397" s="28">
        <v>0</v>
      </c>
      <c r="M2397" s="28">
        <v>0</v>
      </c>
      <c r="N2397" s="28">
        <v>2</v>
      </c>
      <c r="O2397" s="28">
        <v>2</v>
      </c>
      <c r="P2397">
        <f>VLOOKUP($A2397,'Item Detail'!$A$2:$G$3180,7,0)</f>
        <v>1</v>
      </c>
      <c r="Q2397" s="30" t="s">
        <v>20763</v>
      </c>
      <c r="R2397" s="30" t="s">
        <v>20730</v>
      </c>
      <c r="S2397" s="30" t="s">
        <v>20742</v>
      </c>
      <c r="T2397" s="30" t="s">
        <v>20732</v>
      </c>
      <c r="U2397" s="30" t="s">
        <v>20736</v>
      </c>
      <c r="V2397" s="30" t="s">
        <v>20737</v>
      </c>
      <c r="W2397" s="30" t="s">
        <v>20737</v>
      </c>
      <c r="X2397" s="30" t="s">
        <v>20737</v>
      </c>
      <c r="Y2397" s="30" t="s">
        <v>20737</v>
      </c>
      <c r="Z2397" s="30" t="s">
        <v>20737</v>
      </c>
      <c r="AA2397" s="32" t="s">
        <v>20789</v>
      </c>
    </row>
    <row r="2398" spans="1:27" x14ac:dyDescent="0.3">
      <c r="A2398" s="28" t="s">
        <v>2437</v>
      </c>
      <c r="B2398" s="28" t="s">
        <v>17570</v>
      </c>
      <c r="C2398" s="28" t="s">
        <v>16426</v>
      </c>
      <c r="D2398" s="28" t="s">
        <v>16427</v>
      </c>
      <c r="E2398" s="28" t="s">
        <v>11102</v>
      </c>
      <c r="F2398" s="28" t="s">
        <v>2439</v>
      </c>
      <c r="G2398" s="28" t="s">
        <v>19779</v>
      </c>
      <c r="H2398" s="28" t="s">
        <v>17428</v>
      </c>
      <c r="I2398" s="28">
        <v>0</v>
      </c>
      <c r="J2398" s="28">
        <v>0</v>
      </c>
      <c r="K2398" s="28">
        <v>0</v>
      </c>
      <c r="L2398" s="28">
        <v>0</v>
      </c>
      <c r="M2398" s="28">
        <v>1</v>
      </c>
      <c r="N2398" s="28">
        <v>2</v>
      </c>
      <c r="O2398" s="28">
        <v>2</v>
      </c>
      <c r="P2398">
        <f>VLOOKUP($A2398,'Item Detail'!$A$2:$G$3180,7,0)</f>
        <v>1</v>
      </c>
      <c r="Q2398" s="30" t="s">
        <v>20741</v>
      </c>
      <c r="R2398" s="30" t="s">
        <v>20730</v>
      </c>
      <c r="S2398" s="30" t="s">
        <v>20742</v>
      </c>
      <c r="T2398" s="30" t="s">
        <v>20732</v>
      </c>
      <c r="U2398" s="30" t="s">
        <v>20732</v>
      </c>
      <c r="V2398" s="30" t="s">
        <v>20737</v>
      </c>
      <c r="W2398" s="30" t="s">
        <v>20737</v>
      </c>
      <c r="X2398" s="30" t="s">
        <v>20737</v>
      </c>
      <c r="Y2398" s="30" t="s">
        <v>20737</v>
      </c>
      <c r="Z2398" s="30" t="s">
        <v>20737</v>
      </c>
      <c r="AA2398" s="32" t="s">
        <v>20789</v>
      </c>
    </row>
    <row r="2399" spans="1:27" x14ac:dyDescent="0.3">
      <c r="A2399" s="28" t="s">
        <v>6864</v>
      </c>
      <c r="B2399" s="28" t="s">
        <v>17420</v>
      </c>
      <c r="C2399" s="28" t="s">
        <v>16238</v>
      </c>
      <c r="D2399" s="28" t="s">
        <v>7677</v>
      </c>
      <c r="E2399" s="28" t="s">
        <v>7716</v>
      </c>
      <c r="F2399" s="28" t="s">
        <v>4208</v>
      </c>
      <c r="G2399" s="28" t="s">
        <v>19780</v>
      </c>
      <c r="H2399" s="28" t="s">
        <v>17419</v>
      </c>
      <c r="I2399" s="28">
        <v>0</v>
      </c>
      <c r="J2399" s="28">
        <v>0</v>
      </c>
      <c r="K2399" s="28">
        <v>1</v>
      </c>
      <c r="L2399" s="28">
        <v>0</v>
      </c>
      <c r="M2399" s="28">
        <v>0</v>
      </c>
      <c r="N2399" s="28">
        <v>2</v>
      </c>
      <c r="O2399" s="28">
        <v>2</v>
      </c>
      <c r="P2399">
        <f>VLOOKUP($A2399,'Item Detail'!$A$2:$G$3180,7,0)</f>
        <v>1</v>
      </c>
      <c r="Q2399" s="30" t="s">
        <v>20738</v>
      </c>
      <c r="R2399" s="30" t="s">
        <v>20730</v>
      </c>
      <c r="S2399" s="30" t="s">
        <v>4207</v>
      </c>
      <c r="T2399" s="30" t="s">
        <v>20732</v>
      </c>
      <c r="U2399" s="30" t="s">
        <v>20732</v>
      </c>
      <c r="V2399" s="30" t="s">
        <v>20737</v>
      </c>
      <c r="W2399" s="30" t="s">
        <v>20737</v>
      </c>
      <c r="X2399" s="30" t="s">
        <v>20737</v>
      </c>
      <c r="Y2399" s="30" t="s">
        <v>20737</v>
      </c>
      <c r="Z2399" s="30" t="s">
        <v>20737</v>
      </c>
      <c r="AA2399" s="32" t="s">
        <v>20785</v>
      </c>
    </row>
    <row r="2400" spans="1:27" x14ac:dyDescent="0.3">
      <c r="A2400" s="28" t="s">
        <v>7530</v>
      </c>
      <c r="B2400" s="28" t="s">
        <v>17410</v>
      </c>
      <c r="C2400" s="28" t="s">
        <v>17226</v>
      </c>
      <c r="D2400" s="28" t="s">
        <v>7677</v>
      </c>
      <c r="E2400" s="28" t="s">
        <v>8447</v>
      </c>
      <c r="F2400" s="28" t="s">
        <v>18918</v>
      </c>
      <c r="G2400" s="28" t="s">
        <v>19781</v>
      </c>
      <c r="H2400" s="28" t="s">
        <v>17419</v>
      </c>
      <c r="I2400" s="28">
        <v>0</v>
      </c>
      <c r="J2400" s="28">
        <v>0</v>
      </c>
      <c r="K2400" s="28">
        <v>1</v>
      </c>
      <c r="L2400" s="28">
        <v>0</v>
      </c>
      <c r="M2400" s="28">
        <v>0</v>
      </c>
      <c r="N2400" s="28">
        <v>2</v>
      </c>
      <c r="O2400" s="28">
        <v>2</v>
      </c>
      <c r="P2400">
        <f>VLOOKUP($A2400,'Item Detail'!$A$2:$G$3180,7,0)</f>
        <v>1</v>
      </c>
      <c r="Q2400" s="30" t="s">
        <v>20735</v>
      </c>
      <c r="R2400" s="30" t="s">
        <v>20730</v>
      </c>
      <c r="S2400" s="30" t="s">
        <v>4207</v>
      </c>
      <c r="T2400" s="30" t="s">
        <v>20732</v>
      </c>
      <c r="U2400" s="30" t="s">
        <v>20733</v>
      </c>
      <c r="V2400" s="30" t="s">
        <v>20737</v>
      </c>
      <c r="W2400" s="30" t="s">
        <v>20737</v>
      </c>
      <c r="X2400" s="30" t="s">
        <v>20737</v>
      </c>
      <c r="Y2400" s="30" t="s">
        <v>20737</v>
      </c>
      <c r="Z2400" s="30" t="s">
        <v>20737</v>
      </c>
      <c r="AA2400" s="32" t="s">
        <v>20789</v>
      </c>
    </row>
    <row r="2401" spans="1:27" x14ac:dyDescent="0.3">
      <c r="A2401" s="28" t="s">
        <v>7550</v>
      </c>
      <c r="B2401" s="28" t="s">
        <v>17465</v>
      </c>
      <c r="C2401" s="28" t="s">
        <v>16077</v>
      </c>
      <c r="D2401" s="28" t="s">
        <v>16078</v>
      </c>
      <c r="E2401" s="28" t="s">
        <v>7716</v>
      </c>
      <c r="F2401" s="28" t="s">
        <v>17466</v>
      </c>
      <c r="G2401" s="28" t="s">
        <v>19782</v>
      </c>
      <c r="H2401" s="28" t="s">
        <v>17419</v>
      </c>
      <c r="I2401" s="28">
        <v>1</v>
      </c>
      <c r="J2401" s="28">
        <v>0</v>
      </c>
      <c r="K2401" s="28">
        <v>0</v>
      </c>
      <c r="L2401" s="28">
        <v>0</v>
      </c>
      <c r="M2401" s="28">
        <v>0</v>
      </c>
      <c r="N2401" s="28">
        <v>2</v>
      </c>
      <c r="O2401" s="28">
        <v>2</v>
      </c>
      <c r="P2401">
        <f>VLOOKUP($A2401,'Item Detail'!$A$2:$G$3180,7,0)</f>
        <v>1</v>
      </c>
      <c r="Q2401" s="30" t="s">
        <v>20735</v>
      </c>
      <c r="R2401" s="30" t="s">
        <v>20730</v>
      </c>
      <c r="S2401" s="30" t="s">
        <v>4207</v>
      </c>
      <c r="T2401" s="30" t="s">
        <v>20732</v>
      </c>
      <c r="U2401" s="30" t="s">
        <v>20732</v>
      </c>
      <c r="V2401" s="30" t="s">
        <v>20737</v>
      </c>
      <c r="W2401" s="30" t="s">
        <v>20737</v>
      </c>
      <c r="X2401" s="30" t="s">
        <v>20737</v>
      </c>
      <c r="Y2401" s="30" t="s">
        <v>20737</v>
      </c>
      <c r="Z2401" s="30" t="s">
        <v>20737</v>
      </c>
      <c r="AA2401" s="32" t="s">
        <v>20789</v>
      </c>
    </row>
    <row r="2402" spans="1:27" x14ac:dyDescent="0.3">
      <c r="A2402" s="28" t="s">
        <v>17048</v>
      </c>
      <c r="B2402" s="28" t="s">
        <v>17483</v>
      </c>
      <c r="C2402" s="28" t="s">
        <v>14426</v>
      </c>
      <c r="D2402" s="28" t="s">
        <v>7677</v>
      </c>
      <c r="E2402" s="28" t="s">
        <v>7710</v>
      </c>
      <c r="F2402" s="28" t="s">
        <v>1691</v>
      </c>
      <c r="G2402" s="28" t="s">
        <v>19783</v>
      </c>
      <c r="H2402" s="28" t="s">
        <v>17453</v>
      </c>
      <c r="I2402" s="28">
        <v>0</v>
      </c>
      <c r="J2402" s="28">
        <v>0</v>
      </c>
      <c r="K2402" s="28">
        <v>1</v>
      </c>
      <c r="L2402" s="28">
        <v>0</v>
      </c>
      <c r="M2402" s="28">
        <v>0</v>
      </c>
      <c r="N2402" s="28">
        <v>2</v>
      </c>
      <c r="O2402" s="28">
        <v>2</v>
      </c>
      <c r="P2402">
        <f>VLOOKUP($A2402,'Item Detail'!$A$2:$G$3180,7,0)</f>
        <v>1</v>
      </c>
      <c r="Q2402" s="30" t="s">
        <v>20729</v>
      </c>
      <c r="R2402" s="30" t="s">
        <v>20730</v>
      </c>
      <c r="S2402" s="30" t="s">
        <v>20731</v>
      </c>
      <c r="T2402" s="30" t="s">
        <v>20732</v>
      </c>
      <c r="U2402" s="30" t="s">
        <v>20733</v>
      </c>
      <c r="V2402" s="30" t="s">
        <v>20737</v>
      </c>
      <c r="W2402" s="30" t="s">
        <v>20737</v>
      </c>
      <c r="X2402" s="30" t="s">
        <v>20737</v>
      </c>
      <c r="Y2402" s="30" t="s">
        <v>20734</v>
      </c>
      <c r="Z2402" s="30" t="s">
        <v>20737</v>
      </c>
      <c r="AA2402" s="32" t="s">
        <v>20790</v>
      </c>
    </row>
    <row r="2403" spans="1:27" x14ac:dyDescent="0.3">
      <c r="A2403" s="28" t="s">
        <v>2593</v>
      </c>
      <c r="B2403" s="28" t="s">
        <v>17458</v>
      </c>
      <c r="C2403" s="28" t="s">
        <v>11462</v>
      </c>
      <c r="D2403" s="28" t="s">
        <v>8886</v>
      </c>
      <c r="E2403" s="28" t="s">
        <v>8451</v>
      </c>
      <c r="F2403" s="28" t="s">
        <v>1831</v>
      </c>
      <c r="G2403" s="28" t="s">
        <v>19784</v>
      </c>
      <c r="H2403" s="28" t="s">
        <v>17428</v>
      </c>
      <c r="I2403" s="28">
        <v>1</v>
      </c>
      <c r="J2403" s="28">
        <v>0</v>
      </c>
      <c r="K2403" s="28">
        <v>0</v>
      </c>
      <c r="L2403" s="28">
        <v>0</v>
      </c>
      <c r="M2403" s="28">
        <v>0</v>
      </c>
      <c r="N2403" s="28">
        <v>2</v>
      </c>
      <c r="O2403" s="28">
        <v>2</v>
      </c>
      <c r="P2403">
        <f>VLOOKUP($A2403,'Item Detail'!$A$2:$G$3180,7,0)</f>
        <v>1</v>
      </c>
      <c r="Q2403" s="30" t="s">
        <v>20741</v>
      </c>
      <c r="R2403" s="30" t="s">
        <v>20730</v>
      </c>
      <c r="S2403" s="30" t="s">
        <v>20742</v>
      </c>
      <c r="T2403" s="30" t="s">
        <v>20732</v>
      </c>
      <c r="U2403" s="30" t="s">
        <v>20733</v>
      </c>
      <c r="V2403" s="30" t="s">
        <v>20737</v>
      </c>
      <c r="W2403" s="30" t="s">
        <v>20737</v>
      </c>
      <c r="X2403" s="30" t="s">
        <v>20737</v>
      </c>
      <c r="Y2403" s="30" t="s">
        <v>20737</v>
      </c>
      <c r="Z2403" s="30" t="s">
        <v>20737</v>
      </c>
      <c r="AA2403" s="32" t="s">
        <v>20789</v>
      </c>
    </row>
    <row r="2404" spans="1:27" x14ac:dyDescent="0.3">
      <c r="A2404" s="28" t="s">
        <v>7244</v>
      </c>
      <c r="B2404" s="28" t="s">
        <v>17483</v>
      </c>
      <c r="C2404" s="28" t="s">
        <v>15113</v>
      </c>
      <c r="D2404" s="28" t="s">
        <v>10072</v>
      </c>
      <c r="E2404" s="28" t="s">
        <v>8573</v>
      </c>
      <c r="F2404" s="28" t="s">
        <v>1691</v>
      </c>
      <c r="G2404" s="28" t="s">
        <v>19785</v>
      </c>
      <c r="H2404" s="28" t="s">
        <v>17419</v>
      </c>
      <c r="I2404" s="28">
        <v>1</v>
      </c>
      <c r="J2404" s="28">
        <v>0</v>
      </c>
      <c r="K2404" s="28">
        <v>0</v>
      </c>
      <c r="L2404" s="28">
        <v>0</v>
      </c>
      <c r="M2404" s="28">
        <v>0</v>
      </c>
      <c r="N2404" s="28">
        <v>2</v>
      </c>
      <c r="O2404" s="28">
        <v>2</v>
      </c>
      <c r="P2404">
        <f>VLOOKUP($A2404,'Item Detail'!$A$2:$G$3180,7,0)</f>
        <v>1</v>
      </c>
      <c r="Q2404" s="30" t="s">
        <v>20735</v>
      </c>
      <c r="R2404" s="30" t="s">
        <v>20730</v>
      </c>
      <c r="S2404" s="30" t="s">
        <v>4207</v>
      </c>
      <c r="T2404" s="30" t="s">
        <v>20732</v>
      </c>
      <c r="U2404" s="30" t="s">
        <v>20733</v>
      </c>
      <c r="V2404" s="30" t="s">
        <v>20737</v>
      </c>
      <c r="W2404" s="30" t="s">
        <v>20737</v>
      </c>
      <c r="X2404" s="30" t="s">
        <v>20737</v>
      </c>
      <c r="Y2404" s="30" t="s">
        <v>20737</v>
      </c>
      <c r="Z2404" s="30" t="s">
        <v>20737</v>
      </c>
      <c r="AA2404" s="32" t="s">
        <v>20789</v>
      </c>
    </row>
    <row r="2405" spans="1:27" x14ac:dyDescent="0.3">
      <c r="A2405" s="28" t="s">
        <v>14326</v>
      </c>
      <c r="B2405" s="28" t="s">
        <v>17481</v>
      </c>
      <c r="C2405" s="28" t="s">
        <v>14327</v>
      </c>
      <c r="D2405" s="28" t="s">
        <v>7677</v>
      </c>
      <c r="E2405" s="28" t="s">
        <v>7716</v>
      </c>
      <c r="F2405" s="28" t="s">
        <v>2063</v>
      </c>
      <c r="G2405" s="28" t="s">
        <v>19786</v>
      </c>
      <c r="H2405" s="28" t="s">
        <v>17453</v>
      </c>
      <c r="I2405" s="28">
        <v>0</v>
      </c>
      <c r="J2405" s="28">
        <v>0</v>
      </c>
      <c r="K2405" s="28">
        <v>1</v>
      </c>
      <c r="L2405" s="28">
        <v>0</v>
      </c>
      <c r="M2405" s="28">
        <v>0</v>
      </c>
      <c r="N2405" s="28">
        <v>2</v>
      </c>
      <c r="O2405" s="28">
        <v>2</v>
      </c>
      <c r="P2405">
        <f>VLOOKUP($A2405,'Item Detail'!$A$2:$G$3180,7,0)</f>
        <v>1</v>
      </c>
      <c r="Q2405" s="30" t="s">
        <v>20729</v>
      </c>
      <c r="R2405" s="30" t="s">
        <v>20730</v>
      </c>
      <c r="S2405" s="30" t="s">
        <v>20731</v>
      </c>
      <c r="T2405" s="30" t="s">
        <v>20732</v>
      </c>
      <c r="U2405" s="30" t="s">
        <v>20733</v>
      </c>
      <c r="V2405" s="30" t="s">
        <v>20734</v>
      </c>
      <c r="W2405" s="30" t="s">
        <v>20737</v>
      </c>
      <c r="X2405" s="30" t="s">
        <v>20737</v>
      </c>
      <c r="Y2405" s="30" t="s">
        <v>20737</v>
      </c>
      <c r="Z2405" s="30" t="s">
        <v>20737</v>
      </c>
      <c r="AA2405" s="32" t="s">
        <v>20790</v>
      </c>
    </row>
    <row r="2406" spans="1:27" x14ac:dyDescent="0.3">
      <c r="A2406" s="28" t="s">
        <v>3977</v>
      </c>
      <c r="B2406" s="28" t="s">
        <v>17458</v>
      </c>
      <c r="C2406" s="28" t="s">
        <v>3978</v>
      </c>
      <c r="D2406" s="28" t="s">
        <v>12355</v>
      </c>
      <c r="E2406" s="28" t="s">
        <v>7749</v>
      </c>
      <c r="F2406" s="28" t="s">
        <v>3057</v>
      </c>
      <c r="G2406" s="28" t="s">
        <v>19787</v>
      </c>
      <c r="H2406" s="28" t="s">
        <v>17428</v>
      </c>
      <c r="I2406" s="28">
        <v>1</v>
      </c>
      <c r="J2406" s="28">
        <v>0</v>
      </c>
      <c r="K2406" s="28">
        <v>0</v>
      </c>
      <c r="L2406" s="28">
        <v>0</v>
      </c>
      <c r="M2406" s="28">
        <v>0</v>
      </c>
      <c r="N2406" s="28">
        <v>2</v>
      </c>
      <c r="O2406" s="28">
        <v>2</v>
      </c>
      <c r="P2406">
        <f>VLOOKUP($A2406,'Item Detail'!$A$2:$G$3180,7,0)</f>
        <v>1</v>
      </c>
      <c r="Q2406" s="30" t="s">
        <v>20741</v>
      </c>
      <c r="R2406" s="30" t="s">
        <v>20730</v>
      </c>
      <c r="S2406" s="30" t="s">
        <v>20742</v>
      </c>
      <c r="T2406" s="30" t="s">
        <v>20732</v>
      </c>
      <c r="U2406" s="30" t="s">
        <v>20732</v>
      </c>
      <c r="V2406" s="30" t="s">
        <v>20737</v>
      </c>
      <c r="W2406" s="30" t="s">
        <v>20737</v>
      </c>
      <c r="X2406" s="30" t="s">
        <v>20737</v>
      </c>
      <c r="Y2406" s="30" t="s">
        <v>20737</v>
      </c>
      <c r="Z2406" s="30" t="s">
        <v>20737</v>
      </c>
      <c r="AA2406" s="32" t="s">
        <v>20789</v>
      </c>
    </row>
    <row r="2407" spans="1:27" x14ac:dyDescent="0.3">
      <c r="A2407" s="28" t="s">
        <v>5016</v>
      </c>
      <c r="B2407" s="28" t="s">
        <v>17570</v>
      </c>
      <c r="C2407" s="28" t="s">
        <v>12991</v>
      </c>
      <c r="D2407" s="28" t="s">
        <v>12992</v>
      </c>
      <c r="E2407" s="28" t="s">
        <v>7716</v>
      </c>
      <c r="F2407" s="28" t="s">
        <v>1946</v>
      </c>
      <c r="G2407" s="28" t="s">
        <v>19788</v>
      </c>
      <c r="H2407" s="28" t="s">
        <v>17419</v>
      </c>
      <c r="I2407" s="28">
        <v>0</v>
      </c>
      <c r="J2407" s="28">
        <v>0</v>
      </c>
      <c r="K2407" s="28">
        <v>0</v>
      </c>
      <c r="L2407" s="28">
        <v>0</v>
      </c>
      <c r="M2407" s="28">
        <v>1</v>
      </c>
      <c r="N2407" s="28">
        <v>2</v>
      </c>
      <c r="O2407" s="28">
        <v>2</v>
      </c>
      <c r="P2407">
        <f>VLOOKUP($A2407,'Item Detail'!$A$2:$G$3180,7,0)</f>
        <v>1</v>
      </c>
      <c r="Q2407" s="30" t="s">
        <v>20735</v>
      </c>
      <c r="R2407" s="30" t="s">
        <v>20730</v>
      </c>
      <c r="S2407" s="30" t="s">
        <v>4207</v>
      </c>
      <c r="T2407" s="30" t="s">
        <v>20732</v>
      </c>
      <c r="U2407" s="30" t="s">
        <v>20733</v>
      </c>
      <c r="V2407" s="30" t="s">
        <v>20737</v>
      </c>
      <c r="W2407" s="30" t="s">
        <v>20737</v>
      </c>
      <c r="X2407" s="30" t="s">
        <v>20737</v>
      </c>
      <c r="Y2407" s="30" t="s">
        <v>20737</v>
      </c>
      <c r="Z2407" s="30" t="s">
        <v>20737</v>
      </c>
      <c r="AA2407" s="32" t="s">
        <v>20789</v>
      </c>
    </row>
    <row r="2408" spans="1:27" x14ac:dyDescent="0.3">
      <c r="A2408" s="28" t="s">
        <v>3660</v>
      </c>
      <c r="B2408" s="28" t="s">
        <v>17458</v>
      </c>
      <c r="C2408" s="28" t="s">
        <v>14893</v>
      </c>
      <c r="D2408" s="28" t="s">
        <v>9823</v>
      </c>
      <c r="E2408" s="28" t="s">
        <v>7684</v>
      </c>
      <c r="F2408" s="28" t="s">
        <v>1679</v>
      </c>
      <c r="G2408" s="28" t="s">
        <v>17917</v>
      </c>
      <c r="H2408" s="28" t="s">
        <v>17428</v>
      </c>
      <c r="I2408" s="28">
        <v>0</v>
      </c>
      <c r="J2408" s="28">
        <v>0</v>
      </c>
      <c r="K2408" s="28">
        <v>1</v>
      </c>
      <c r="L2408" s="28">
        <v>0</v>
      </c>
      <c r="M2408" s="28">
        <v>0</v>
      </c>
      <c r="N2408" s="28">
        <v>2</v>
      </c>
      <c r="O2408" s="28">
        <v>2</v>
      </c>
      <c r="P2408">
        <f>VLOOKUP($A2408,'Item Detail'!$A$2:$G$3180,7,0)</f>
        <v>1</v>
      </c>
      <c r="Q2408" s="30" t="s">
        <v>20741</v>
      </c>
      <c r="R2408" s="30" t="s">
        <v>20730</v>
      </c>
      <c r="S2408" s="30" t="s">
        <v>20742</v>
      </c>
      <c r="T2408" s="30" t="s">
        <v>20732</v>
      </c>
      <c r="U2408" s="30" t="s">
        <v>20733</v>
      </c>
      <c r="V2408" s="30" t="s">
        <v>20737</v>
      </c>
      <c r="W2408" s="30" t="s">
        <v>20737</v>
      </c>
      <c r="X2408" s="30" t="s">
        <v>20737</v>
      </c>
      <c r="Y2408" s="30" t="s">
        <v>20737</v>
      </c>
      <c r="Z2408" s="30" t="s">
        <v>20737</v>
      </c>
      <c r="AA2408" s="32" t="s">
        <v>20789</v>
      </c>
    </row>
    <row r="2409" spans="1:27" x14ac:dyDescent="0.3">
      <c r="A2409" s="28" t="s">
        <v>6775</v>
      </c>
      <c r="B2409" s="28" t="s">
        <v>17420</v>
      </c>
      <c r="C2409" s="28" t="s">
        <v>11263</v>
      </c>
      <c r="D2409" s="28" t="s">
        <v>7677</v>
      </c>
      <c r="E2409" s="28" t="s">
        <v>7716</v>
      </c>
      <c r="F2409" s="28" t="s">
        <v>18085</v>
      </c>
      <c r="G2409" s="28" t="s">
        <v>19789</v>
      </c>
      <c r="H2409" s="28" t="s">
        <v>17419</v>
      </c>
      <c r="I2409" s="28">
        <v>1</v>
      </c>
      <c r="J2409" s="28">
        <v>0</v>
      </c>
      <c r="K2409" s="28">
        <v>0</v>
      </c>
      <c r="L2409" s="28">
        <v>0</v>
      </c>
      <c r="M2409" s="28">
        <v>0</v>
      </c>
      <c r="N2409" s="28">
        <v>2</v>
      </c>
      <c r="O2409" s="28">
        <v>2</v>
      </c>
      <c r="P2409">
        <f>VLOOKUP($A2409,'Item Detail'!$A$2:$G$3180,7,0)</f>
        <v>1</v>
      </c>
      <c r="Q2409" s="30" t="s">
        <v>20735</v>
      </c>
      <c r="R2409" s="30" t="s">
        <v>20730</v>
      </c>
      <c r="S2409" s="30" t="s">
        <v>4207</v>
      </c>
      <c r="T2409" s="30" t="s">
        <v>20732</v>
      </c>
      <c r="U2409" s="30" t="s">
        <v>20732</v>
      </c>
      <c r="V2409" s="30" t="s">
        <v>20737</v>
      </c>
      <c r="W2409" s="30" t="s">
        <v>20737</v>
      </c>
      <c r="X2409" s="30" t="s">
        <v>20737</v>
      </c>
      <c r="Y2409" s="30" t="s">
        <v>20737</v>
      </c>
      <c r="Z2409" s="30" t="s">
        <v>20737</v>
      </c>
      <c r="AA2409" s="32" t="s">
        <v>20789</v>
      </c>
    </row>
    <row r="2410" spans="1:27" x14ac:dyDescent="0.3">
      <c r="A2410" s="28" t="s">
        <v>4337</v>
      </c>
      <c r="B2410" s="28" t="s">
        <v>17732</v>
      </c>
      <c r="C2410" s="28" t="s">
        <v>11622</v>
      </c>
      <c r="D2410" s="28" t="s">
        <v>11623</v>
      </c>
      <c r="E2410" s="28" t="s">
        <v>9066</v>
      </c>
      <c r="F2410" s="28" t="s">
        <v>4339</v>
      </c>
      <c r="G2410" s="28" t="s">
        <v>19790</v>
      </c>
      <c r="H2410" s="28" t="s">
        <v>17419</v>
      </c>
      <c r="I2410" s="28">
        <v>1</v>
      </c>
      <c r="J2410" s="28">
        <v>0</v>
      </c>
      <c r="K2410" s="28">
        <v>0</v>
      </c>
      <c r="L2410" s="28">
        <v>0</v>
      </c>
      <c r="M2410" s="28">
        <v>0</v>
      </c>
      <c r="N2410" s="28">
        <v>2</v>
      </c>
      <c r="O2410" s="28">
        <v>2</v>
      </c>
      <c r="P2410">
        <f>VLOOKUP($A2410,'Item Detail'!$A$2:$G$3180,7,0)</f>
        <v>1</v>
      </c>
      <c r="Q2410" s="30" t="s">
        <v>20735</v>
      </c>
      <c r="R2410" s="30" t="s">
        <v>20730</v>
      </c>
      <c r="S2410" s="30" t="s">
        <v>4207</v>
      </c>
      <c r="T2410" s="30" t="s">
        <v>20732</v>
      </c>
      <c r="U2410" s="30" t="s">
        <v>20749</v>
      </c>
      <c r="V2410" s="30" t="s">
        <v>20737</v>
      </c>
      <c r="W2410" s="30" t="s">
        <v>20737</v>
      </c>
      <c r="X2410" s="30" t="s">
        <v>20737</v>
      </c>
      <c r="Y2410" s="30" t="s">
        <v>20737</v>
      </c>
      <c r="Z2410" s="30" t="s">
        <v>20737</v>
      </c>
      <c r="AA2410" s="32" t="s">
        <v>20789</v>
      </c>
    </row>
    <row r="2411" spans="1:27" x14ac:dyDescent="0.3">
      <c r="A2411" s="28" t="s">
        <v>5286</v>
      </c>
      <c r="B2411" s="28" t="s">
        <v>17468</v>
      </c>
      <c r="C2411" s="28" t="s">
        <v>15546</v>
      </c>
      <c r="D2411" s="28" t="s">
        <v>15547</v>
      </c>
      <c r="E2411" s="28" t="s">
        <v>7716</v>
      </c>
      <c r="F2411" s="28" t="s">
        <v>4406</v>
      </c>
      <c r="G2411" s="28" t="s">
        <v>19791</v>
      </c>
      <c r="H2411" s="28" t="s">
        <v>17419</v>
      </c>
      <c r="I2411" s="28">
        <v>1</v>
      </c>
      <c r="J2411" s="28">
        <v>0</v>
      </c>
      <c r="K2411" s="28">
        <v>0</v>
      </c>
      <c r="L2411" s="28">
        <v>0</v>
      </c>
      <c r="M2411" s="28">
        <v>0</v>
      </c>
      <c r="N2411" s="28">
        <v>2</v>
      </c>
      <c r="O2411" s="28">
        <v>2</v>
      </c>
      <c r="P2411">
        <f>VLOOKUP($A2411,'Item Detail'!$A$2:$G$3180,7,0)</f>
        <v>1</v>
      </c>
      <c r="Q2411" s="30" t="s">
        <v>20735</v>
      </c>
      <c r="R2411" s="30" t="s">
        <v>20730</v>
      </c>
      <c r="S2411" s="30" t="s">
        <v>4207</v>
      </c>
      <c r="T2411" s="30" t="s">
        <v>20743</v>
      </c>
      <c r="U2411" s="30" t="s">
        <v>20749</v>
      </c>
      <c r="V2411" s="30" t="s">
        <v>20737</v>
      </c>
      <c r="W2411" s="30" t="s">
        <v>20737</v>
      </c>
      <c r="X2411" s="30" t="s">
        <v>20737</v>
      </c>
      <c r="Y2411" s="30" t="s">
        <v>20737</v>
      </c>
      <c r="Z2411" s="30" t="s">
        <v>20737</v>
      </c>
      <c r="AA2411" s="32" t="s">
        <v>20785</v>
      </c>
    </row>
    <row r="2412" spans="1:27" x14ac:dyDescent="0.3">
      <c r="A2412" s="28" t="s">
        <v>3211</v>
      </c>
      <c r="B2412" s="28" t="s">
        <v>17454</v>
      </c>
      <c r="C2412" s="28" t="s">
        <v>11415</v>
      </c>
      <c r="D2412" s="28" t="s">
        <v>11416</v>
      </c>
      <c r="E2412" s="28" t="s">
        <v>7749</v>
      </c>
      <c r="F2412" s="28" t="s">
        <v>17876</v>
      </c>
      <c r="G2412" s="28" t="s">
        <v>19792</v>
      </c>
      <c r="H2412" s="28" t="s">
        <v>17428</v>
      </c>
      <c r="I2412" s="28">
        <v>1</v>
      </c>
      <c r="J2412" s="28">
        <v>0</v>
      </c>
      <c r="K2412" s="28">
        <v>0</v>
      </c>
      <c r="L2412" s="28">
        <v>0</v>
      </c>
      <c r="M2412" s="28">
        <v>0</v>
      </c>
      <c r="N2412" s="28">
        <v>2</v>
      </c>
      <c r="O2412" s="28">
        <v>2</v>
      </c>
      <c r="P2412">
        <f>VLOOKUP($A2412,'Item Detail'!$A$2:$G$3180,7,0)</f>
        <v>1</v>
      </c>
      <c r="Q2412" s="30" t="s">
        <v>20741</v>
      </c>
      <c r="R2412" s="30" t="s">
        <v>20730</v>
      </c>
      <c r="S2412" s="30" t="s">
        <v>20742</v>
      </c>
      <c r="T2412" s="30" t="s">
        <v>20732</v>
      </c>
      <c r="U2412" s="30" t="s">
        <v>20749</v>
      </c>
      <c r="V2412" s="30" t="s">
        <v>20737</v>
      </c>
      <c r="W2412" s="30" t="s">
        <v>20737</v>
      </c>
      <c r="X2412" s="30" t="s">
        <v>20737</v>
      </c>
      <c r="Y2412" s="30" t="s">
        <v>20737</v>
      </c>
      <c r="Z2412" s="30" t="s">
        <v>20737</v>
      </c>
      <c r="AA2412" s="32" t="s">
        <v>20789</v>
      </c>
    </row>
    <row r="2413" spans="1:27" x14ac:dyDescent="0.3">
      <c r="A2413" s="28" t="s">
        <v>4488</v>
      </c>
      <c r="B2413" s="28" t="s">
        <v>17465</v>
      </c>
      <c r="C2413" s="28" t="s">
        <v>15913</v>
      </c>
      <c r="D2413" s="28" t="s">
        <v>7677</v>
      </c>
      <c r="E2413" s="28" t="s">
        <v>7880</v>
      </c>
      <c r="F2413" s="28" t="s">
        <v>1996</v>
      </c>
      <c r="G2413" s="28" t="s">
        <v>19793</v>
      </c>
      <c r="H2413" s="28" t="s">
        <v>17419</v>
      </c>
      <c r="I2413" s="28">
        <v>1</v>
      </c>
      <c r="J2413" s="28">
        <v>0</v>
      </c>
      <c r="K2413" s="28">
        <v>0</v>
      </c>
      <c r="L2413" s="28">
        <v>0</v>
      </c>
      <c r="M2413" s="28">
        <v>0</v>
      </c>
      <c r="N2413" s="28">
        <v>2</v>
      </c>
      <c r="O2413" s="28">
        <v>2</v>
      </c>
      <c r="P2413">
        <f>VLOOKUP($A2413,'Item Detail'!$A$2:$G$3180,7,0)</f>
        <v>1</v>
      </c>
      <c r="Q2413" s="30" t="s">
        <v>20735</v>
      </c>
      <c r="R2413" s="30" t="s">
        <v>20730</v>
      </c>
      <c r="S2413" s="30" t="s">
        <v>4207</v>
      </c>
      <c r="T2413" s="30" t="s">
        <v>20758</v>
      </c>
      <c r="U2413" s="30" t="s">
        <v>20733</v>
      </c>
      <c r="V2413" s="30" t="s">
        <v>20737</v>
      </c>
      <c r="W2413" s="30" t="s">
        <v>20737</v>
      </c>
      <c r="X2413" s="30" t="s">
        <v>20737</v>
      </c>
      <c r="Y2413" s="30" t="s">
        <v>20737</v>
      </c>
      <c r="Z2413" s="30" t="s">
        <v>20737</v>
      </c>
      <c r="AA2413" s="32" t="s">
        <v>20789</v>
      </c>
    </row>
    <row r="2414" spans="1:27" x14ac:dyDescent="0.3">
      <c r="A2414" s="28" t="s">
        <v>6500</v>
      </c>
      <c r="B2414" s="28" t="s">
        <v>17570</v>
      </c>
      <c r="C2414" s="28" t="s">
        <v>12075</v>
      </c>
      <c r="D2414" s="28" t="s">
        <v>12076</v>
      </c>
      <c r="E2414" s="28" t="s">
        <v>7716</v>
      </c>
      <c r="F2414" s="28" t="s">
        <v>1946</v>
      </c>
      <c r="G2414" s="28" t="s">
        <v>19794</v>
      </c>
      <c r="H2414" s="28" t="s">
        <v>17419</v>
      </c>
      <c r="I2414" s="28">
        <v>0</v>
      </c>
      <c r="J2414" s="28">
        <v>0</v>
      </c>
      <c r="K2414" s="28">
        <v>1</v>
      </c>
      <c r="L2414" s="28">
        <v>0</v>
      </c>
      <c r="M2414" s="28">
        <v>0</v>
      </c>
      <c r="N2414" s="28">
        <v>2</v>
      </c>
      <c r="O2414" s="28">
        <v>2</v>
      </c>
      <c r="P2414">
        <f>VLOOKUP($A2414,'Item Detail'!$A$2:$G$3180,7,0)</f>
        <v>1</v>
      </c>
      <c r="Q2414" s="30" t="s">
        <v>20735</v>
      </c>
      <c r="R2414" s="30" t="s">
        <v>20730</v>
      </c>
      <c r="S2414" s="30" t="s">
        <v>4207</v>
      </c>
      <c r="T2414" s="30" t="s">
        <v>20732</v>
      </c>
      <c r="U2414" s="30" t="s">
        <v>20733</v>
      </c>
      <c r="V2414" s="30" t="s">
        <v>20737</v>
      </c>
      <c r="W2414" s="30" t="s">
        <v>20737</v>
      </c>
      <c r="X2414" s="30" t="s">
        <v>20737</v>
      </c>
      <c r="Y2414" s="30" t="s">
        <v>20737</v>
      </c>
      <c r="Z2414" s="30" t="s">
        <v>20737</v>
      </c>
      <c r="AA2414" s="32" t="s">
        <v>20789</v>
      </c>
    </row>
    <row r="2415" spans="1:27" x14ac:dyDescent="0.3">
      <c r="A2415" s="28" t="s">
        <v>5499</v>
      </c>
      <c r="B2415" s="28" t="s">
        <v>17715</v>
      </c>
      <c r="C2415" s="28" t="s">
        <v>14130</v>
      </c>
      <c r="D2415" s="28" t="s">
        <v>14131</v>
      </c>
      <c r="E2415" s="28" t="s">
        <v>7829</v>
      </c>
      <c r="F2415" s="28" t="s">
        <v>19795</v>
      </c>
      <c r="G2415" s="28" t="s">
        <v>19796</v>
      </c>
      <c r="H2415" s="28" t="s">
        <v>17419</v>
      </c>
      <c r="I2415" s="28">
        <v>0</v>
      </c>
      <c r="J2415" s="28">
        <v>0</v>
      </c>
      <c r="K2415" s="28">
        <v>1</v>
      </c>
      <c r="L2415" s="28">
        <v>0</v>
      </c>
      <c r="M2415" s="28">
        <v>0</v>
      </c>
      <c r="N2415" s="28">
        <v>2</v>
      </c>
      <c r="O2415" s="28">
        <v>2</v>
      </c>
      <c r="P2415">
        <f>VLOOKUP($A2415,'Item Detail'!$A$2:$G$3180,7,0)</f>
        <v>1</v>
      </c>
      <c r="Q2415" s="30" t="s">
        <v>20735</v>
      </c>
      <c r="R2415" s="30" t="s">
        <v>20730</v>
      </c>
      <c r="S2415" s="30" t="s">
        <v>4207</v>
      </c>
      <c r="T2415" s="30" t="s">
        <v>20732</v>
      </c>
      <c r="U2415" s="30" t="s">
        <v>20732</v>
      </c>
      <c r="V2415" s="30" t="s">
        <v>20737</v>
      </c>
      <c r="W2415" s="30" t="s">
        <v>20737</v>
      </c>
      <c r="X2415" s="30" t="s">
        <v>20737</v>
      </c>
      <c r="Y2415" s="30" t="s">
        <v>20737</v>
      </c>
      <c r="Z2415" s="30" t="s">
        <v>20737</v>
      </c>
      <c r="AA2415" s="32" t="s">
        <v>20789</v>
      </c>
    </row>
    <row r="2416" spans="1:27" x14ac:dyDescent="0.3">
      <c r="A2416" s="28" t="s">
        <v>5043</v>
      </c>
      <c r="B2416" s="28" t="s">
        <v>17483</v>
      </c>
      <c r="C2416" s="28" t="s">
        <v>13207</v>
      </c>
      <c r="D2416" s="28" t="s">
        <v>13208</v>
      </c>
      <c r="E2416" s="28" t="s">
        <v>7734</v>
      </c>
      <c r="F2416" s="28" t="s">
        <v>1691</v>
      </c>
      <c r="G2416" s="28" t="s">
        <v>19797</v>
      </c>
      <c r="H2416" s="28" t="s">
        <v>17419</v>
      </c>
      <c r="I2416" s="28">
        <v>0</v>
      </c>
      <c r="J2416" s="28">
        <v>0</v>
      </c>
      <c r="K2416" s="28">
        <v>0</v>
      </c>
      <c r="L2416" s="28">
        <v>0</v>
      </c>
      <c r="M2416" s="28">
        <v>1</v>
      </c>
      <c r="N2416" s="28">
        <v>2</v>
      </c>
      <c r="O2416" s="28">
        <v>2</v>
      </c>
      <c r="P2416">
        <f>VLOOKUP($A2416,'Item Detail'!$A$2:$G$3180,7,0)</f>
        <v>1</v>
      </c>
      <c r="Q2416" s="30" t="s">
        <v>20735</v>
      </c>
      <c r="R2416" s="30" t="s">
        <v>20730</v>
      </c>
      <c r="S2416" s="30" t="s">
        <v>4207</v>
      </c>
      <c r="T2416" s="30" t="s">
        <v>20732</v>
      </c>
      <c r="U2416" s="30" t="s">
        <v>20733</v>
      </c>
      <c r="V2416" s="30" t="s">
        <v>20737</v>
      </c>
      <c r="W2416" s="30" t="s">
        <v>20737</v>
      </c>
      <c r="X2416" s="30" t="s">
        <v>20737</v>
      </c>
      <c r="Y2416" s="30" t="s">
        <v>20737</v>
      </c>
      <c r="Z2416" s="30" t="s">
        <v>20737</v>
      </c>
      <c r="AA2416" s="32" t="s">
        <v>20789</v>
      </c>
    </row>
    <row r="2417" spans="1:27" x14ac:dyDescent="0.3">
      <c r="A2417" s="28" t="s">
        <v>12086</v>
      </c>
      <c r="B2417" s="28" t="s">
        <v>17410</v>
      </c>
      <c r="C2417" s="28" t="s">
        <v>12087</v>
      </c>
      <c r="D2417" s="28" t="s">
        <v>7677</v>
      </c>
      <c r="E2417" s="28" t="s">
        <v>7716</v>
      </c>
      <c r="F2417" s="28" t="s">
        <v>2100</v>
      </c>
      <c r="G2417" s="28" t="s">
        <v>19798</v>
      </c>
      <c r="H2417" s="28" t="s">
        <v>17453</v>
      </c>
      <c r="I2417" s="28">
        <v>0</v>
      </c>
      <c r="J2417" s="28">
        <v>0</v>
      </c>
      <c r="K2417" s="28">
        <v>1</v>
      </c>
      <c r="L2417" s="28">
        <v>0</v>
      </c>
      <c r="M2417" s="28">
        <v>0</v>
      </c>
      <c r="N2417" s="28">
        <v>2</v>
      </c>
      <c r="O2417" s="28">
        <v>2</v>
      </c>
      <c r="P2417">
        <f>VLOOKUP($A2417,'Item Detail'!$A$2:$G$3180,7,0)</f>
        <v>1</v>
      </c>
      <c r="Q2417" s="30" t="s">
        <v>20729</v>
      </c>
      <c r="R2417" s="30" t="s">
        <v>20730</v>
      </c>
      <c r="S2417" s="30" t="s">
        <v>20731</v>
      </c>
      <c r="T2417" s="30" t="s">
        <v>20732</v>
      </c>
      <c r="U2417" s="30" t="s">
        <v>20732</v>
      </c>
      <c r="V2417" s="30" t="s">
        <v>20734</v>
      </c>
      <c r="W2417" s="30" t="s">
        <v>20737</v>
      </c>
      <c r="X2417" s="30" t="s">
        <v>20737</v>
      </c>
      <c r="Y2417" s="30" t="s">
        <v>20737</v>
      </c>
      <c r="Z2417" s="30" t="s">
        <v>20734</v>
      </c>
      <c r="AA2417" s="32" t="s">
        <v>20790</v>
      </c>
    </row>
    <row r="2418" spans="1:27" x14ac:dyDescent="0.3">
      <c r="A2418" s="28" t="s">
        <v>3700</v>
      </c>
      <c r="B2418" s="28" t="s">
        <v>17410</v>
      </c>
      <c r="C2418" s="28" t="s">
        <v>16005</v>
      </c>
      <c r="D2418" s="28" t="s">
        <v>7677</v>
      </c>
      <c r="E2418" s="28" t="s">
        <v>7716</v>
      </c>
      <c r="F2418" s="28" t="s">
        <v>2100</v>
      </c>
      <c r="G2418" s="28" t="s">
        <v>19799</v>
      </c>
      <c r="H2418" s="28" t="s">
        <v>17428</v>
      </c>
      <c r="I2418" s="28">
        <v>1</v>
      </c>
      <c r="J2418" s="28">
        <v>0</v>
      </c>
      <c r="K2418" s="28">
        <v>0</v>
      </c>
      <c r="L2418" s="28">
        <v>0</v>
      </c>
      <c r="M2418" s="28">
        <v>0</v>
      </c>
      <c r="N2418" s="28">
        <v>2</v>
      </c>
      <c r="O2418" s="28">
        <v>2</v>
      </c>
      <c r="P2418">
        <f>VLOOKUP($A2418,'Item Detail'!$A$2:$G$3180,7,0)</f>
        <v>1</v>
      </c>
      <c r="Q2418" s="30" t="s">
        <v>20741</v>
      </c>
      <c r="R2418" s="30" t="s">
        <v>20730</v>
      </c>
      <c r="S2418" s="30" t="s">
        <v>20742</v>
      </c>
      <c r="T2418" s="30" t="s">
        <v>20732</v>
      </c>
      <c r="U2418" s="30" t="s">
        <v>20732</v>
      </c>
      <c r="V2418" s="30" t="s">
        <v>20737</v>
      </c>
      <c r="W2418" s="30" t="s">
        <v>20737</v>
      </c>
      <c r="X2418" s="30" t="s">
        <v>20737</v>
      </c>
      <c r="Y2418" s="30" t="s">
        <v>20737</v>
      </c>
      <c r="Z2418" s="30" t="s">
        <v>20737</v>
      </c>
      <c r="AA2418" s="32" t="s">
        <v>20789</v>
      </c>
    </row>
    <row r="2419" spans="1:27" x14ac:dyDescent="0.3">
      <c r="A2419" s="28" t="s">
        <v>3425</v>
      </c>
      <c r="B2419" s="28" t="s">
        <v>17458</v>
      </c>
      <c r="C2419" s="28" t="s">
        <v>12881</v>
      </c>
      <c r="D2419" s="28" t="s">
        <v>8225</v>
      </c>
      <c r="E2419" s="28" t="s">
        <v>7710</v>
      </c>
      <c r="F2419" s="28" t="s">
        <v>1679</v>
      </c>
      <c r="G2419" s="28" t="s">
        <v>19800</v>
      </c>
      <c r="H2419" s="28" t="s">
        <v>17428</v>
      </c>
      <c r="I2419" s="28">
        <v>0</v>
      </c>
      <c r="J2419" s="28">
        <v>0</v>
      </c>
      <c r="K2419" s="28">
        <v>1</v>
      </c>
      <c r="L2419" s="28">
        <v>0</v>
      </c>
      <c r="M2419" s="28">
        <v>0</v>
      </c>
      <c r="N2419" s="28">
        <v>2</v>
      </c>
      <c r="O2419" s="28">
        <v>2</v>
      </c>
      <c r="P2419">
        <f>VLOOKUP($A2419,'Item Detail'!$A$2:$G$3180,7,0)</f>
        <v>1</v>
      </c>
      <c r="Q2419" s="30" t="s">
        <v>20741</v>
      </c>
      <c r="R2419" s="30" t="s">
        <v>20730</v>
      </c>
      <c r="S2419" s="30" t="s">
        <v>20742</v>
      </c>
      <c r="T2419" s="30" t="s">
        <v>20732</v>
      </c>
      <c r="U2419" s="30" t="s">
        <v>20749</v>
      </c>
      <c r="V2419" s="30" t="s">
        <v>20737</v>
      </c>
      <c r="W2419" s="30" t="s">
        <v>20737</v>
      </c>
      <c r="X2419" s="30" t="s">
        <v>20737</v>
      </c>
      <c r="Y2419" s="30" t="s">
        <v>20737</v>
      </c>
      <c r="Z2419" s="30" t="s">
        <v>20737</v>
      </c>
      <c r="AA2419" s="32" t="s">
        <v>20789</v>
      </c>
    </row>
    <row r="2420" spans="1:27" x14ac:dyDescent="0.3">
      <c r="A2420" s="28" t="s">
        <v>1677</v>
      </c>
      <c r="B2420" s="28" t="s">
        <v>17458</v>
      </c>
      <c r="C2420" s="28" t="s">
        <v>11406</v>
      </c>
      <c r="D2420" s="28" t="s">
        <v>11407</v>
      </c>
      <c r="E2420" s="28" t="s">
        <v>7684</v>
      </c>
      <c r="F2420" s="28" t="s">
        <v>1679</v>
      </c>
      <c r="G2420" s="28" t="s">
        <v>19801</v>
      </c>
      <c r="H2420" s="28" t="s">
        <v>17428</v>
      </c>
      <c r="I2420" s="28">
        <v>0</v>
      </c>
      <c r="J2420" s="28">
        <v>0</v>
      </c>
      <c r="K2420" s="28">
        <v>1</v>
      </c>
      <c r="L2420" s="28">
        <v>0</v>
      </c>
      <c r="M2420" s="28">
        <v>0</v>
      </c>
      <c r="N2420" s="28">
        <v>2</v>
      </c>
      <c r="O2420" s="28">
        <v>2</v>
      </c>
      <c r="P2420">
        <f>VLOOKUP($A2420,'Item Detail'!$A$2:$G$3180,7,0)</f>
        <v>1</v>
      </c>
      <c r="Q2420" s="30" t="s">
        <v>20741</v>
      </c>
      <c r="R2420" s="30" t="s">
        <v>20730</v>
      </c>
      <c r="S2420" s="30" t="s">
        <v>20742</v>
      </c>
      <c r="T2420" s="30" t="s">
        <v>20732</v>
      </c>
      <c r="U2420" s="30" t="s">
        <v>20733</v>
      </c>
      <c r="V2420" s="30" t="s">
        <v>20737</v>
      </c>
      <c r="W2420" s="30" t="s">
        <v>20737</v>
      </c>
      <c r="X2420" s="30" t="s">
        <v>20737</v>
      </c>
      <c r="Y2420" s="30" t="s">
        <v>20737</v>
      </c>
      <c r="Z2420" s="30" t="s">
        <v>20737</v>
      </c>
      <c r="AA2420" s="32" t="s">
        <v>20789</v>
      </c>
    </row>
    <row r="2421" spans="1:27" x14ac:dyDescent="0.3">
      <c r="A2421" s="28" t="s">
        <v>13346</v>
      </c>
      <c r="B2421" s="28" t="s">
        <v>17465</v>
      </c>
      <c r="C2421" s="28" t="s">
        <v>13347</v>
      </c>
      <c r="D2421" s="28" t="s">
        <v>7677</v>
      </c>
      <c r="E2421" s="28" t="s">
        <v>7716</v>
      </c>
      <c r="F2421" s="28" t="s">
        <v>1747</v>
      </c>
      <c r="G2421" s="28" t="s">
        <v>19802</v>
      </c>
      <c r="H2421" s="28" t="s">
        <v>17453</v>
      </c>
      <c r="I2421" s="28">
        <v>0</v>
      </c>
      <c r="J2421" s="28">
        <v>1</v>
      </c>
      <c r="K2421" s="28">
        <v>0</v>
      </c>
      <c r="L2421" s="28">
        <v>0</v>
      </c>
      <c r="M2421" s="28">
        <v>0</v>
      </c>
      <c r="N2421" s="28">
        <v>2</v>
      </c>
      <c r="O2421" s="28">
        <v>2</v>
      </c>
      <c r="P2421">
        <f>VLOOKUP($A2421,'Item Detail'!$A$2:$G$3180,7,0)</f>
        <v>1</v>
      </c>
      <c r="Q2421" s="30" t="s">
        <v>20729</v>
      </c>
      <c r="R2421" s="30" t="s">
        <v>20730</v>
      </c>
      <c r="S2421" s="30" t="s">
        <v>20731</v>
      </c>
      <c r="T2421" s="30" t="s">
        <v>20732</v>
      </c>
      <c r="U2421" s="30" t="s">
        <v>20733</v>
      </c>
      <c r="V2421" s="30" t="s">
        <v>20734</v>
      </c>
      <c r="W2421" s="30" t="s">
        <v>20737</v>
      </c>
      <c r="X2421" s="30" t="s">
        <v>20737</v>
      </c>
      <c r="Y2421" s="30" t="s">
        <v>20737</v>
      </c>
      <c r="Z2421" s="30" t="s">
        <v>20737</v>
      </c>
      <c r="AA2421" s="32" t="s">
        <v>20790</v>
      </c>
    </row>
    <row r="2422" spans="1:27" x14ac:dyDescent="0.3">
      <c r="A2422" s="28" t="s">
        <v>4865</v>
      </c>
      <c r="B2422" s="28" t="s">
        <v>17465</v>
      </c>
      <c r="C2422" s="28" t="s">
        <v>14792</v>
      </c>
      <c r="D2422" s="28" t="s">
        <v>14793</v>
      </c>
      <c r="E2422" s="28" t="s">
        <v>7716</v>
      </c>
      <c r="F2422" s="28" t="s">
        <v>1747</v>
      </c>
      <c r="G2422" s="28" t="s">
        <v>19803</v>
      </c>
      <c r="H2422" s="28" t="s">
        <v>17419</v>
      </c>
      <c r="I2422" s="28">
        <v>0</v>
      </c>
      <c r="J2422" s="28">
        <v>0</v>
      </c>
      <c r="K2422" s="28">
        <v>0</v>
      </c>
      <c r="L2422" s="28">
        <v>0</v>
      </c>
      <c r="M2422" s="28">
        <v>1</v>
      </c>
      <c r="N2422" s="28">
        <v>2</v>
      </c>
      <c r="O2422" s="28">
        <v>2</v>
      </c>
      <c r="P2422">
        <f>VLOOKUP($A2422,'Item Detail'!$A$2:$G$3180,7,0)</f>
        <v>1</v>
      </c>
      <c r="Q2422" s="30" t="s">
        <v>20735</v>
      </c>
      <c r="R2422" s="30" t="s">
        <v>20730</v>
      </c>
      <c r="S2422" s="30" t="s">
        <v>4207</v>
      </c>
      <c r="T2422" s="30" t="s">
        <v>20732</v>
      </c>
      <c r="U2422" s="30" t="s">
        <v>20733</v>
      </c>
      <c r="V2422" s="30" t="s">
        <v>20737</v>
      </c>
      <c r="W2422" s="30" t="s">
        <v>20737</v>
      </c>
      <c r="X2422" s="30" t="s">
        <v>20737</v>
      </c>
      <c r="Y2422" s="30" t="s">
        <v>20737</v>
      </c>
      <c r="Z2422" s="30" t="s">
        <v>20737</v>
      </c>
      <c r="AA2422" s="32" t="s">
        <v>20789</v>
      </c>
    </row>
    <row r="2423" spans="1:27" x14ac:dyDescent="0.3">
      <c r="A2423" s="28" t="s">
        <v>13662</v>
      </c>
      <c r="B2423" s="28" t="s">
        <v>17417</v>
      </c>
      <c r="C2423" s="28" t="s">
        <v>13663</v>
      </c>
      <c r="D2423" s="28" t="s">
        <v>13664</v>
      </c>
      <c r="E2423" s="28" t="s">
        <v>7716</v>
      </c>
      <c r="F2423" s="28" t="s">
        <v>2987</v>
      </c>
      <c r="G2423" s="28" t="s">
        <v>19804</v>
      </c>
      <c r="H2423" s="28" t="s">
        <v>17453</v>
      </c>
      <c r="I2423" s="28">
        <v>0</v>
      </c>
      <c r="J2423" s="28">
        <v>0</v>
      </c>
      <c r="K2423" s="28">
        <v>0</v>
      </c>
      <c r="L2423" s="28">
        <v>0</v>
      </c>
      <c r="M2423" s="28">
        <v>1</v>
      </c>
      <c r="N2423" s="28">
        <v>2</v>
      </c>
      <c r="O2423" s="28">
        <v>2</v>
      </c>
      <c r="P2423">
        <f>VLOOKUP($A2423,'Item Detail'!$A$2:$G$3180,7,0)</f>
        <v>1</v>
      </c>
      <c r="Q2423" s="30" t="s">
        <v>20729</v>
      </c>
      <c r="R2423" s="30" t="s">
        <v>20730</v>
      </c>
      <c r="S2423" s="30" t="s">
        <v>20731</v>
      </c>
      <c r="T2423" s="30" t="s">
        <v>20732</v>
      </c>
      <c r="U2423" s="30" t="s">
        <v>20732</v>
      </c>
      <c r="V2423" s="30" t="s">
        <v>20734</v>
      </c>
      <c r="W2423" s="30" t="s">
        <v>20737</v>
      </c>
      <c r="X2423" s="30" t="s">
        <v>20737</v>
      </c>
      <c r="Y2423" s="30" t="s">
        <v>20737</v>
      </c>
      <c r="Z2423" s="30" t="s">
        <v>20737</v>
      </c>
      <c r="AA2423" s="32" t="s">
        <v>20790</v>
      </c>
    </row>
    <row r="2424" spans="1:27" x14ac:dyDescent="0.3">
      <c r="A2424" s="28" t="s">
        <v>6265</v>
      </c>
      <c r="B2424" s="28" t="s">
        <v>17483</v>
      </c>
      <c r="C2424" s="28" t="s">
        <v>12766</v>
      </c>
      <c r="D2424" s="28" t="s">
        <v>12767</v>
      </c>
      <c r="E2424" s="28" t="s">
        <v>7716</v>
      </c>
      <c r="F2424" s="28" t="s">
        <v>18045</v>
      </c>
      <c r="G2424" s="28" t="s">
        <v>19805</v>
      </c>
      <c r="H2424" s="28" t="s">
        <v>17419</v>
      </c>
      <c r="I2424" s="28">
        <v>0</v>
      </c>
      <c r="J2424" s="28">
        <v>0</v>
      </c>
      <c r="K2424" s="28">
        <v>1</v>
      </c>
      <c r="L2424" s="28">
        <v>0</v>
      </c>
      <c r="M2424" s="28">
        <v>0</v>
      </c>
      <c r="N2424" s="28">
        <v>2</v>
      </c>
      <c r="O2424" s="28">
        <v>2</v>
      </c>
      <c r="P2424">
        <f>VLOOKUP($A2424,'Item Detail'!$A$2:$G$3180,7,0)</f>
        <v>1</v>
      </c>
      <c r="Q2424" s="30" t="s">
        <v>20735</v>
      </c>
      <c r="R2424" s="30" t="s">
        <v>20730</v>
      </c>
      <c r="S2424" s="30" t="s">
        <v>4207</v>
      </c>
      <c r="T2424" s="30" t="s">
        <v>20732</v>
      </c>
      <c r="U2424" s="30" t="s">
        <v>20733</v>
      </c>
      <c r="V2424" s="30" t="s">
        <v>20737</v>
      </c>
      <c r="W2424" s="30" t="s">
        <v>20737</v>
      </c>
      <c r="X2424" s="30" t="s">
        <v>20737</v>
      </c>
      <c r="Y2424" s="30" t="s">
        <v>20737</v>
      </c>
      <c r="Z2424" s="30" t="s">
        <v>20737</v>
      </c>
      <c r="AA2424" s="32" t="s">
        <v>20789</v>
      </c>
    </row>
    <row r="2425" spans="1:27" x14ac:dyDescent="0.3">
      <c r="A2425" s="28" t="s">
        <v>13398</v>
      </c>
      <c r="B2425" s="28" t="s">
        <v>17715</v>
      </c>
      <c r="C2425" s="28" t="s">
        <v>13399</v>
      </c>
      <c r="D2425" s="28" t="s">
        <v>13400</v>
      </c>
      <c r="E2425" s="28" t="s">
        <v>13401</v>
      </c>
      <c r="F2425" s="28" t="s">
        <v>6042</v>
      </c>
      <c r="G2425" s="28" t="s">
        <v>19806</v>
      </c>
      <c r="H2425" s="28" t="s">
        <v>17453</v>
      </c>
      <c r="I2425" s="28">
        <v>0</v>
      </c>
      <c r="J2425" s="28">
        <v>0</v>
      </c>
      <c r="K2425" s="28">
        <v>0</v>
      </c>
      <c r="L2425" s="28">
        <v>0</v>
      </c>
      <c r="M2425" s="28">
        <v>1</v>
      </c>
      <c r="N2425" s="28">
        <v>2</v>
      </c>
      <c r="O2425" s="28">
        <v>2</v>
      </c>
      <c r="P2425">
        <f>VLOOKUP($A2425,'Item Detail'!$A$2:$G$3180,7,0)</f>
        <v>1</v>
      </c>
      <c r="Q2425" s="30" t="s">
        <v>20729</v>
      </c>
      <c r="R2425" s="30" t="s">
        <v>20730</v>
      </c>
      <c r="S2425" s="30" t="s">
        <v>20731</v>
      </c>
      <c r="T2425" s="30" t="s">
        <v>20732</v>
      </c>
      <c r="U2425" s="30" t="s">
        <v>20749</v>
      </c>
      <c r="V2425" s="30" t="s">
        <v>20734</v>
      </c>
      <c r="W2425" s="30" t="s">
        <v>20737</v>
      </c>
      <c r="X2425" s="30" t="s">
        <v>20737</v>
      </c>
      <c r="Y2425" s="30" t="s">
        <v>20734</v>
      </c>
      <c r="Z2425" s="30" t="s">
        <v>20737</v>
      </c>
      <c r="AA2425" s="32" t="s">
        <v>20790</v>
      </c>
    </row>
    <row r="2426" spans="1:27" x14ac:dyDescent="0.3">
      <c r="A2426" s="28" t="s">
        <v>2199</v>
      </c>
      <c r="B2426" s="28" t="s">
        <v>17422</v>
      </c>
      <c r="C2426" s="28" t="s">
        <v>16774</v>
      </c>
      <c r="D2426" s="28" t="s">
        <v>16775</v>
      </c>
      <c r="E2426" s="28" t="s">
        <v>7716</v>
      </c>
      <c r="F2426" s="28" t="s">
        <v>17440</v>
      </c>
      <c r="G2426" s="28" t="s">
        <v>19807</v>
      </c>
      <c r="H2426" s="28" t="s">
        <v>17428</v>
      </c>
      <c r="I2426" s="28">
        <v>0</v>
      </c>
      <c r="J2426" s="28">
        <v>0</v>
      </c>
      <c r="K2426" s="28">
        <v>1</v>
      </c>
      <c r="L2426" s="28">
        <v>0</v>
      </c>
      <c r="M2426" s="28">
        <v>0</v>
      </c>
      <c r="N2426" s="28">
        <v>2</v>
      </c>
      <c r="O2426" s="28">
        <v>2</v>
      </c>
      <c r="P2426">
        <f>VLOOKUP($A2426,'Item Detail'!$A$2:$G$3180,7,0)</f>
        <v>1</v>
      </c>
      <c r="Q2426" s="30" t="s">
        <v>20729</v>
      </c>
      <c r="R2426" s="30" t="s">
        <v>20730</v>
      </c>
      <c r="S2426" s="30" t="s">
        <v>20731</v>
      </c>
      <c r="T2426" s="30" t="s">
        <v>20732</v>
      </c>
      <c r="U2426" s="30" t="s">
        <v>20733</v>
      </c>
      <c r="V2426" s="30" t="s">
        <v>20734</v>
      </c>
      <c r="W2426" s="30" t="s">
        <v>20737</v>
      </c>
      <c r="X2426" s="30" t="s">
        <v>20737</v>
      </c>
      <c r="Y2426" s="30" t="s">
        <v>20737</v>
      </c>
      <c r="Z2426" s="30" t="s">
        <v>20737</v>
      </c>
      <c r="AA2426" s="33" t="s">
        <v>20788</v>
      </c>
    </row>
    <row r="2427" spans="1:27" x14ac:dyDescent="0.3">
      <c r="A2427" s="28" t="s">
        <v>2097</v>
      </c>
      <c r="B2427" s="28" t="s">
        <v>17410</v>
      </c>
      <c r="C2427" s="28" t="s">
        <v>15085</v>
      </c>
      <c r="D2427" s="28" t="s">
        <v>15086</v>
      </c>
      <c r="E2427" s="28" t="s">
        <v>7716</v>
      </c>
      <c r="F2427" s="28" t="s">
        <v>2100</v>
      </c>
      <c r="G2427" s="28" t="s">
        <v>19808</v>
      </c>
      <c r="H2427" s="28" t="s">
        <v>17428</v>
      </c>
      <c r="I2427" s="28">
        <v>0</v>
      </c>
      <c r="J2427" s="28">
        <v>0</v>
      </c>
      <c r="K2427" s="28">
        <v>0</v>
      </c>
      <c r="L2427" s="28">
        <v>0</v>
      </c>
      <c r="M2427" s="28">
        <v>1</v>
      </c>
      <c r="N2427" s="28">
        <v>2</v>
      </c>
      <c r="O2427" s="28">
        <v>2</v>
      </c>
      <c r="P2427">
        <f>VLOOKUP($A2427,'Item Detail'!$A$2:$G$3180,7,0)</f>
        <v>1</v>
      </c>
      <c r="Q2427" s="30" t="s">
        <v>20741</v>
      </c>
      <c r="R2427" s="30" t="s">
        <v>20730</v>
      </c>
      <c r="S2427" s="30" t="s">
        <v>20742</v>
      </c>
      <c r="T2427" s="30" t="s">
        <v>20732</v>
      </c>
      <c r="U2427" s="30" t="s">
        <v>20732</v>
      </c>
      <c r="V2427" s="30" t="s">
        <v>20737</v>
      </c>
      <c r="W2427" s="30" t="s">
        <v>20737</v>
      </c>
      <c r="X2427" s="30" t="s">
        <v>20737</v>
      </c>
      <c r="Y2427" s="30" t="s">
        <v>20737</v>
      </c>
      <c r="Z2427" s="30" t="s">
        <v>20737</v>
      </c>
      <c r="AA2427" s="32" t="s">
        <v>20789</v>
      </c>
    </row>
    <row r="2428" spans="1:27" x14ac:dyDescent="0.3">
      <c r="A2428" s="28" t="s">
        <v>10656</v>
      </c>
      <c r="B2428" s="28" t="s">
        <v>17465</v>
      </c>
      <c r="C2428" s="28" t="s">
        <v>10657</v>
      </c>
      <c r="D2428" s="28" t="s">
        <v>10658</v>
      </c>
      <c r="E2428" s="28" t="s">
        <v>9066</v>
      </c>
      <c r="F2428" s="28" t="s">
        <v>10604</v>
      </c>
      <c r="G2428" s="28" t="s">
        <v>19809</v>
      </c>
      <c r="H2428" s="28" t="s">
        <v>17453</v>
      </c>
      <c r="I2428" s="28">
        <v>0</v>
      </c>
      <c r="J2428" s="28">
        <v>0</v>
      </c>
      <c r="K2428" s="28">
        <v>0</v>
      </c>
      <c r="L2428" s="28">
        <v>0</v>
      </c>
      <c r="M2428" s="28">
        <v>1</v>
      </c>
      <c r="N2428" s="28">
        <v>2</v>
      </c>
      <c r="O2428" s="28">
        <v>2</v>
      </c>
      <c r="P2428">
        <f>VLOOKUP($A2428,'Item Detail'!$A$2:$G$3180,7,0)</f>
        <v>1</v>
      </c>
      <c r="Q2428" s="30" t="s">
        <v>20729</v>
      </c>
      <c r="R2428" s="30" t="s">
        <v>20730</v>
      </c>
      <c r="S2428" s="30" t="s">
        <v>20731</v>
      </c>
      <c r="T2428" s="30" t="s">
        <v>20732</v>
      </c>
      <c r="U2428" s="30" t="s">
        <v>20732</v>
      </c>
      <c r="V2428" s="30" t="s">
        <v>20734</v>
      </c>
      <c r="W2428" s="30" t="s">
        <v>20737</v>
      </c>
      <c r="X2428" s="30" t="s">
        <v>20737</v>
      </c>
      <c r="Y2428" s="30" t="s">
        <v>20737</v>
      </c>
      <c r="Z2428" s="30" t="s">
        <v>20737</v>
      </c>
      <c r="AA2428" s="32" t="s">
        <v>20790</v>
      </c>
    </row>
    <row r="2429" spans="1:27" x14ac:dyDescent="0.3">
      <c r="A2429" s="28" t="s">
        <v>2017</v>
      </c>
      <c r="B2429" s="28" t="s">
        <v>17458</v>
      </c>
      <c r="C2429" s="28" t="s">
        <v>2018</v>
      </c>
      <c r="D2429" s="28" t="s">
        <v>16593</v>
      </c>
      <c r="E2429" s="28" t="s">
        <v>7716</v>
      </c>
      <c r="F2429" s="28" t="s">
        <v>2019</v>
      </c>
      <c r="G2429" s="28" t="s">
        <v>19810</v>
      </c>
      <c r="H2429" s="28" t="s">
        <v>17428</v>
      </c>
      <c r="I2429" s="28">
        <v>0</v>
      </c>
      <c r="J2429" s="28">
        <v>0</v>
      </c>
      <c r="K2429" s="28">
        <v>1</v>
      </c>
      <c r="L2429" s="28">
        <v>0</v>
      </c>
      <c r="M2429" s="28">
        <v>0</v>
      </c>
      <c r="N2429" s="28">
        <v>2</v>
      </c>
      <c r="O2429" s="28">
        <v>2</v>
      </c>
      <c r="P2429">
        <f>VLOOKUP($A2429,'Item Detail'!$A$2:$G$3180,7,0)</f>
        <v>1</v>
      </c>
      <c r="Q2429" s="30" t="s">
        <v>20741</v>
      </c>
      <c r="R2429" s="30" t="s">
        <v>20730</v>
      </c>
      <c r="S2429" s="30" t="s">
        <v>20742</v>
      </c>
      <c r="T2429" s="30" t="s">
        <v>20732</v>
      </c>
      <c r="U2429" s="30" t="s">
        <v>20749</v>
      </c>
      <c r="V2429" s="30" t="s">
        <v>20737</v>
      </c>
      <c r="W2429" s="30" t="s">
        <v>20737</v>
      </c>
      <c r="X2429" s="30" t="s">
        <v>20737</v>
      </c>
      <c r="Y2429" s="30" t="s">
        <v>20737</v>
      </c>
      <c r="Z2429" s="30" t="s">
        <v>20737</v>
      </c>
      <c r="AA2429" s="32" t="s">
        <v>20789</v>
      </c>
    </row>
    <row r="2430" spans="1:27" x14ac:dyDescent="0.3">
      <c r="A2430" s="28" t="s">
        <v>15388</v>
      </c>
      <c r="B2430" s="28" t="s">
        <v>17437</v>
      </c>
      <c r="C2430" s="28" t="s">
        <v>15389</v>
      </c>
      <c r="D2430" s="28" t="s">
        <v>14659</v>
      </c>
      <c r="E2430" s="28" t="s">
        <v>7716</v>
      </c>
      <c r="F2430" s="28" t="s">
        <v>2795</v>
      </c>
      <c r="G2430" s="28" t="s">
        <v>19811</v>
      </c>
      <c r="H2430" s="28" t="s">
        <v>17413</v>
      </c>
      <c r="I2430" s="28">
        <v>1</v>
      </c>
      <c r="J2430" s="28">
        <v>0</v>
      </c>
      <c r="K2430" s="28">
        <v>0</v>
      </c>
      <c r="L2430" s="28">
        <v>0</v>
      </c>
      <c r="M2430" s="28">
        <v>0</v>
      </c>
      <c r="N2430" s="28">
        <v>2</v>
      </c>
      <c r="O2430" s="28">
        <v>2</v>
      </c>
      <c r="P2430">
        <f>VLOOKUP($A2430,'Item Detail'!$A$2:$G$3180,7,0)</f>
        <v>1</v>
      </c>
      <c r="Q2430" s="30" t="s">
        <v>20729</v>
      </c>
      <c r="R2430" s="30" t="s">
        <v>20730</v>
      </c>
      <c r="S2430" s="30" t="s">
        <v>20731</v>
      </c>
      <c r="T2430" s="30" t="s">
        <v>20732</v>
      </c>
      <c r="U2430" s="30" t="s">
        <v>20733</v>
      </c>
      <c r="V2430" s="30" t="s">
        <v>20734</v>
      </c>
      <c r="W2430" s="30" t="s">
        <v>20734</v>
      </c>
      <c r="X2430" s="30" t="s">
        <v>20734</v>
      </c>
      <c r="Y2430" s="30" t="s">
        <v>20737</v>
      </c>
      <c r="Z2430" s="30" t="s">
        <v>20737</v>
      </c>
      <c r="AA2430" s="32" t="s">
        <v>20788</v>
      </c>
    </row>
    <row r="2431" spans="1:27" x14ac:dyDescent="0.3">
      <c r="A2431" s="28" t="s">
        <v>5933</v>
      </c>
      <c r="B2431" s="28" t="s">
        <v>17465</v>
      </c>
      <c r="C2431" s="28" t="s">
        <v>16948</v>
      </c>
      <c r="D2431" s="28" t="s">
        <v>7677</v>
      </c>
      <c r="E2431" s="28" t="s">
        <v>7716</v>
      </c>
      <c r="F2431" s="28" t="s">
        <v>2575</v>
      </c>
      <c r="G2431" s="28" t="s">
        <v>19812</v>
      </c>
      <c r="H2431" s="28" t="s">
        <v>17419</v>
      </c>
      <c r="I2431" s="28">
        <v>0</v>
      </c>
      <c r="J2431" s="28">
        <v>1</v>
      </c>
      <c r="K2431" s="28">
        <v>0</v>
      </c>
      <c r="L2431" s="28">
        <v>0</v>
      </c>
      <c r="M2431" s="28">
        <v>0</v>
      </c>
      <c r="N2431" s="28">
        <v>2</v>
      </c>
      <c r="O2431" s="28">
        <v>2</v>
      </c>
      <c r="P2431">
        <f>VLOOKUP($A2431,'Item Detail'!$A$2:$G$3180,7,0)</f>
        <v>1</v>
      </c>
      <c r="Q2431" s="30" t="s">
        <v>20735</v>
      </c>
      <c r="R2431" s="30" t="s">
        <v>20730</v>
      </c>
      <c r="S2431" s="30" t="s">
        <v>4207</v>
      </c>
      <c r="T2431" s="30" t="s">
        <v>20732</v>
      </c>
      <c r="U2431" s="30" t="s">
        <v>20732</v>
      </c>
      <c r="V2431" s="30" t="s">
        <v>20737</v>
      </c>
      <c r="W2431" s="30" t="s">
        <v>20737</v>
      </c>
      <c r="X2431" s="30" t="s">
        <v>20737</v>
      </c>
      <c r="Y2431" s="30" t="s">
        <v>20737</v>
      </c>
      <c r="Z2431" s="30" t="s">
        <v>20737</v>
      </c>
      <c r="AA2431" s="32" t="s">
        <v>20789</v>
      </c>
    </row>
    <row r="2432" spans="1:27" x14ac:dyDescent="0.3">
      <c r="A2432" s="28" t="s">
        <v>2985</v>
      </c>
      <c r="B2432" s="28" t="s">
        <v>17417</v>
      </c>
      <c r="C2432" s="28" t="s">
        <v>16034</v>
      </c>
      <c r="D2432" s="28" t="s">
        <v>8130</v>
      </c>
      <c r="E2432" s="28" t="s">
        <v>7716</v>
      </c>
      <c r="F2432" s="28" t="s">
        <v>2987</v>
      </c>
      <c r="G2432" s="28" t="s">
        <v>19813</v>
      </c>
      <c r="H2432" s="28" t="s">
        <v>17428</v>
      </c>
      <c r="I2432" s="28">
        <v>1</v>
      </c>
      <c r="J2432" s="28">
        <v>0</v>
      </c>
      <c r="K2432" s="28">
        <v>0</v>
      </c>
      <c r="L2432" s="28">
        <v>0</v>
      </c>
      <c r="M2432" s="28">
        <v>0</v>
      </c>
      <c r="N2432" s="28">
        <v>2</v>
      </c>
      <c r="O2432" s="28">
        <v>2</v>
      </c>
      <c r="P2432">
        <f>VLOOKUP($A2432,'Item Detail'!$A$2:$G$3180,7,0)</f>
        <v>1</v>
      </c>
      <c r="Q2432" s="30" t="s">
        <v>20741</v>
      </c>
      <c r="R2432" s="30" t="s">
        <v>20730</v>
      </c>
      <c r="S2432" s="30" t="s">
        <v>20742</v>
      </c>
      <c r="T2432" s="30" t="s">
        <v>20732</v>
      </c>
      <c r="U2432" s="30" t="s">
        <v>20732</v>
      </c>
      <c r="V2432" s="30" t="s">
        <v>20737</v>
      </c>
      <c r="W2432" s="30" t="s">
        <v>20737</v>
      </c>
      <c r="X2432" s="30" t="s">
        <v>20737</v>
      </c>
      <c r="Y2432" s="30" t="s">
        <v>20737</v>
      </c>
      <c r="Z2432" s="30" t="s">
        <v>20737</v>
      </c>
      <c r="AA2432" s="32" t="s">
        <v>20789</v>
      </c>
    </row>
    <row r="2433" spans="1:27" x14ac:dyDescent="0.3">
      <c r="A2433" s="28" t="s">
        <v>7597</v>
      </c>
      <c r="B2433" s="28" t="s">
        <v>17489</v>
      </c>
      <c r="C2433" s="28" t="s">
        <v>17332</v>
      </c>
      <c r="D2433" s="28" t="s">
        <v>17333</v>
      </c>
      <c r="E2433" s="28" t="s">
        <v>7716</v>
      </c>
      <c r="F2433" s="28" t="s">
        <v>17741</v>
      </c>
      <c r="G2433" s="28" t="s">
        <v>19814</v>
      </c>
      <c r="H2433" s="28" t="s">
        <v>17419</v>
      </c>
      <c r="I2433" s="28">
        <v>1</v>
      </c>
      <c r="J2433" s="28">
        <v>0</v>
      </c>
      <c r="K2433" s="28">
        <v>0</v>
      </c>
      <c r="L2433" s="28">
        <v>0</v>
      </c>
      <c r="M2433" s="28">
        <v>0</v>
      </c>
      <c r="N2433" s="28">
        <v>2</v>
      </c>
      <c r="O2433" s="28">
        <v>2</v>
      </c>
      <c r="P2433">
        <f>VLOOKUP($A2433,'Item Detail'!$A$2:$G$3180,7,0)</f>
        <v>1</v>
      </c>
      <c r="Q2433" s="30" t="s">
        <v>20735</v>
      </c>
      <c r="R2433" s="30" t="s">
        <v>20730</v>
      </c>
      <c r="S2433" s="30" t="s">
        <v>4207</v>
      </c>
      <c r="T2433" s="30" t="s">
        <v>20732</v>
      </c>
      <c r="U2433" s="30" t="s">
        <v>20732</v>
      </c>
      <c r="V2433" s="30" t="s">
        <v>20737</v>
      </c>
      <c r="W2433" s="30" t="s">
        <v>20737</v>
      </c>
      <c r="X2433" s="30" t="s">
        <v>20737</v>
      </c>
      <c r="Y2433" s="30" t="s">
        <v>20737</v>
      </c>
      <c r="Z2433" s="30" t="s">
        <v>20737</v>
      </c>
      <c r="AA2433" s="32" t="s">
        <v>20789</v>
      </c>
    </row>
    <row r="2434" spans="1:27" x14ac:dyDescent="0.3">
      <c r="A2434" s="28" t="s">
        <v>2531</v>
      </c>
      <c r="B2434" s="28" t="s">
        <v>17471</v>
      </c>
      <c r="C2434" s="28" t="s">
        <v>16478</v>
      </c>
      <c r="D2434" s="28" t="s">
        <v>9198</v>
      </c>
      <c r="E2434" s="28" t="s">
        <v>7710</v>
      </c>
      <c r="F2434" s="28" t="s">
        <v>17472</v>
      </c>
      <c r="G2434" s="28" t="s">
        <v>19815</v>
      </c>
      <c r="H2434" s="28" t="s">
        <v>17428</v>
      </c>
      <c r="I2434" s="28">
        <v>0</v>
      </c>
      <c r="J2434" s="28">
        <v>0</v>
      </c>
      <c r="K2434" s="28">
        <v>1</v>
      </c>
      <c r="L2434" s="28">
        <v>0</v>
      </c>
      <c r="M2434" s="28">
        <v>0</v>
      </c>
      <c r="N2434" s="28">
        <v>2</v>
      </c>
      <c r="O2434" s="28">
        <v>2</v>
      </c>
      <c r="P2434">
        <f>VLOOKUP($A2434,'Item Detail'!$A$2:$G$3180,7,0)</f>
        <v>1</v>
      </c>
      <c r="Q2434" s="30" t="s">
        <v>20741</v>
      </c>
      <c r="R2434" s="30" t="s">
        <v>20730</v>
      </c>
      <c r="S2434" s="30" t="s">
        <v>20742</v>
      </c>
      <c r="T2434" s="30" t="s">
        <v>20732</v>
      </c>
      <c r="U2434" s="30" t="s">
        <v>20749</v>
      </c>
      <c r="V2434" s="30" t="s">
        <v>20737</v>
      </c>
      <c r="W2434" s="30" t="s">
        <v>20737</v>
      </c>
      <c r="X2434" s="30" t="s">
        <v>20737</v>
      </c>
      <c r="Y2434" s="30" t="s">
        <v>20737</v>
      </c>
      <c r="Z2434" s="30" t="s">
        <v>20737</v>
      </c>
      <c r="AA2434" s="32" t="s">
        <v>20789</v>
      </c>
    </row>
    <row r="2435" spans="1:27" x14ac:dyDescent="0.3">
      <c r="A2435" s="28" t="s">
        <v>12646</v>
      </c>
      <c r="B2435" s="28" t="s">
        <v>17426</v>
      </c>
      <c r="C2435" s="28" t="s">
        <v>12647</v>
      </c>
      <c r="D2435" s="28" t="s">
        <v>9396</v>
      </c>
      <c r="E2435" s="28" t="s">
        <v>7716</v>
      </c>
      <c r="F2435" s="28" t="s">
        <v>1700</v>
      </c>
      <c r="G2435" s="28" t="s">
        <v>19816</v>
      </c>
      <c r="H2435" s="28" t="s">
        <v>17412</v>
      </c>
      <c r="I2435" s="28">
        <v>1</v>
      </c>
      <c r="J2435" s="28">
        <v>0</v>
      </c>
      <c r="K2435" s="28">
        <v>0</v>
      </c>
      <c r="L2435" s="28">
        <v>0</v>
      </c>
      <c r="M2435" s="28">
        <v>0</v>
      </c>
      <c r="N2435" s="28">
        <v>2</v>
      </c>
      <c r="O2435" s="28">
        <v>2</v>
      </c>
      <c r="P2435">
        <f>VLOOKUP($A2435,'Item Detail'!$A$2:$G$3180,7,0)</f>
        <v>1</v>
      </c>
      <c r="Q2435" s="30" t="s">
        <v>20729</v>
      </c>
      <c r="R2435" s="30" t="s">
        <v>20730</v>
      </c>
      <c r="S2435" s="30" t="s">
        <v>20731</v>
      </c>
      <c r="T2435" s="30" t="s">
        <v>20732</v>
      </c>
      <c r="U2435" s="30" t="s">
        <v>20732</v>
      </c>
      <c r="V2435" s="30" t="s">
        <v>20734</v>
      </c>
      <c r="W2435" s="30" t="s">
        <v>20737</v>
      </c>
      <c r="X2435" s="30" t="s">
        <v>20737</v>
      </c>
      <c r="Y2435" s="30" t="s">
        <v>20737</v>
      </c>
      <c r="Z2435" s="30" t="s">
        <v>20737</v>
      </c>
      <c r="AA2435" s="32" t="s">
        <v>20788</v>
      </c>
    </row>
    <row r="2436" spans="1:27" x14ac:dyDescent="0.3">
      <c r="A2436" s="28" t="s">
        <v>3439</v>
      </c>
      <c r="B2436" s="28" t="s">
        <v>17447</v>
      </c>
      <c r="C2436" s="28" t="s">
        <v>9237</v>
      </c>
      <c r="D2436" s="28" t="s">
        <v>11637</v>
      </c>
      <c r="E2436" s="28" t="s">
        <v>7716</v>
      </c>
      <c r="F2436" s="28" t="s">
        <v>1684</v>
      </c>
      <c r="G2436" s="28" t="s">
        <v>19817</v>
      </c>
      <c r="H2436" s="28" t="s">
        <v>17428</v>
      </c>
      <c r="I2436" s="28">
        <v>1</v>
      </c>
      <c r="J2436" s="28">
        <v>0</v>
      </c>
      <c r="K2436" s="28">
        <v>0</v>
      </c>
      <c r="L2436" s="28">
        <v>0</v>
      </c>
      <c r="M2436" s="28">
        <v>0</v>
      </c>
      <c r="N2436" s="28">
        <v>2</v>
      </c>
      <c r="O2436" s="28">
        <v>2</v>
      </c>
      <c r="P2436">
        <f>VLOOKUP($A2436,'Item Detail'!$A$2:$G$3180,7,0)</f>
        <v>1</v>
      </c>
      <c r="Q2436" s="30" t="s">
        <v>20741</v>
      </c>
      <c r="R2436" s="30" t="s">
        <v>20730</v>
      </c>
      <c r="S2436" s="30" t="s">
        <v>20742</v>
      </c>
      <c r="T2436" s="30" t="s">
        <v>20732</v>
      </c>
      <c r="U2436" s="30" t="s">
        <v>20749</v>
      </c>
      <c r="V2436" s="30" t="s">
        <v>20737</v>
      </c>
      <c r="W2436" s="30" t="s">
        <v>20737</v>
      </c>
      <c r="X2436" s="30" t="s">
        <v>20737</v>
      </c>
      <c r="Y2436" s="30" t="s">
        <v>20737</v>
      </c>
      <c r="Z2436" s="30" t="s">
        <v>20737</v>
      </c>
      <c r="AA2436" s="32" t="s">
        <v>20789</v>
      </c>
    </row>
    <row r="2437" spans="1:27" x14ac:dyDescent="0.3">
      <c r="A2437" s="28" t="s">
        <v>6661</v>
      </c>
      <c r="B2437" s="28" t="s">
        <v>17481</v>
      </c>
      <c r="C2437" s="28" t="s">
        <v>10648</v>
      </c>
      <c r="D2437" s="28" t="s">
        <v>7677</v>
      </c>
      <c r="E2437" s="28" t="s">
        <v>7716</v>
      </c>
      <c r="F2437" s="28" t="s">
        <v>2930</v>
      </c>
      <c r="G2437" s="28" t="s">
        <v>19818</v>
      </c>
      <c r="H2437" s="28" t="s">
        <v>17419</v>
      </c>
      <c r="I2437" s="28">
        <v>1</v>
      </c>
      <c r="J2437" s="28">
        <v>0</v>
      </c>
      <c r="K2437" s="28">
        <v>0</v>
      </c>
      <c r="L2437" s="28">
        <v>0</v>
      </c>
      <c r="M2437" s="28">
        <v>0</v>
      </c>
      <c r="N2437" s="28">
        <v>2</v>
      </c>
      <c r="O2437" s="28">
        <v>2</v>
      </c>
      <c r="P2437">
        <f>VLOOKUP($A2437,'Item Detail'!$A$2:$G$3180,7,0)</f>
        <v>1</v>
      </c>
      <c r="Q2437" s="30" t="s">
        <v>20735</v>
      </c>
      <c r="R2437" s="30" t="s">
        <v>20730</v>
      </c>
      <c r="S2437" s="30" t="s">
        <v>4207</v>
      </c>
      <c r="T2437" s="30" t="s">
        <v>20732</v>
      </c>
      <c r="U2437" s="30" t="s">
        <v>20732</v>
      </c>
      <c r="V2437" s="30" t="s">
        <v>20737</v>
      </c>
      <c r="W2437" s="30" t="s">
        <v>20737</v>
      </c>
      <c r="X2437" s="30" t="s">
        <v>20737</v>
      </c>
      <c r="Y2437" s="30" t="s">
        <v>20737</v>
      </c>
      <c r="Z2437" s="30" t="s">
        <v>20737</v>
      </c>
      <c r="AA2437" s="32" t="s">
        <v>20789</v>
      </c>
    </row>
    <row r="2438" spans="1:27" x14ac:dyDescent="0.3">
      <c r="A2438" s="28" t="s">
        <v>6192</v>
      </c>
      <c r="B2438" s="28" t="s">
        <v>17570</v>
      </c>
      <c r="C2438" s="28" t="s">
        <v>13819</v>
      </c>
      <c r="D2438" s="28" t="s">
        <v>7677</v>
      </c>
      <c r="E2438" s="28" t="s">
        <v>7734</v>
      </c>
      <c r="F2438" s="28" t="s">
        <v>1946</v>
      </c>
      <c r="G2438" s="28" t="s">
        <v>19819</v>
      </c>
      <c r="H2438" s="28" t="s">
        <v>17419</v>
      </c>
      <c r="I2438" s="28">
        <v>1</v>
      </c>
      <c r="J2438" s="28">
        <v>0</v>
      </c>
      <c r="K2438" s="28">
        <v>0</v>
      </c>
      <c r="L2438" s="28">
        <v>0</v>
      </c>
      <c r="M2438" s="28">
        <v>0</v>
      </c>
      <c r="N2438" s="28">
        <v>2</v>
      </c>
      <c r="O2438" s="28">
        <v>2</v>
      </c>
      <c r="P2438">
        <f>VLOOKUP($A2438,'Item Detail'!$A$2:$G$3180,7,0)</f>
        <v>1</v>
      </c>
      <c r="Q2438" s="30" t="s">
        <v>20735</v>
      </c>
      <c r="R2438" s="30" t="s">
        <v>20730</v>
      </c>
      <c r="S2438" s="30" t="s">
        <v>4207</v>
      </c>
      <c r="T2438" s="30" t="s">
        <v>20732</v>
      </c>
      <c r="U2438" s="30" t="s">
        <v>20733</v>
      </c>
      <c r="V2438" s="30" t="s">
        <v>20737</v>
      </c>
      <c r="W2438" s="30" t="s">
        <v>20737</v>
      </c>
      <c r="X2438" s="30" t="s">
        <v>20737</v>
      </c>
      <c r="Y2438" s="30" t="s">
        <v>20737</v>
      </c>
      <c r="Z2438" s="30" t="s">
        <v>20737</v>
      </c>
      <c r="AA2438" s="32" t="s">
        <v>20789</v>
      </c>
    </row>
    <row r="2439" spans="1:27" x14ac:dyDescent="0.3">
      <c r="A2439" s="28" t="s">
        <v>6790</v>
      </c>
      <c r="B2439" s="28" t="s">
        <v>17417</v>
      </c>
      <c r="C2439" s="28" t="s">
        <v>6791</v>
      </c>
      <c r="D2439" s="28" t="s">
        <v>7677</v>
      </c>
      <c r="E2439" s="28" t="s">
        <v>7716</v>
      </c>
      <c r="F2439" s="28" t="s">
        <v>2987</v>
      </c>
      <c r="G2439" s="28" t="s">
        <v>19820</v>
      </c>
      <c r="H2439" s="28" t="s">
        <v>17419</v>
      </c>
      <c r="I2439" s="28">
        <v>0</v>
      </c>
      <c r="J2439" s="28">
        <v>0</v>
      </c>
      <c r="K2439" s="28">
        <v>0</v>
      </c>
      <c r="L2439" s="28">
        <v>0</v>
      </c>
      <c r="M2439" s="28">
        <v>1</v>
      </c>
      <c r="N2439" s="28">
        <v>2</v>
      </c>
      <c r="O2439" s="28">
        <v>2</v>
      </c>
      <c r="P2439">
        <f>VLOOKUP($A2439,'Item Detail'!$A$2:$G$3180,7,0)</f>
        <v>1</v>
      </c>
      <c r="Q2439" s="30" t="s">
        <v>20735</v>
      </c>
      <c r="R2439" s="30" t="s">
        <v>20730</v>
      </c>
      <c r="S2439" s="30" t="s">
        <v>4207</v>
      </c>
      <c r="T2439" s="30" t="s">
        <v>20732</v>
      </c>
      <c r="U2439" s="30" t="s">
        <v>20732</v>
      </c>
      <c r="V2439" s="30" t="s">
        <v>20737</v>
      </c>
      <c r="W2439" s="30" t="s">
        <v>20737</v>
      </c>
      <c r="X2439" s="30" t="s">
        <v>20737</v>
      </c>
      <c r="Y2439" s="30" t="s">
        <v>20737</v>
      </c>
      <c r="Z2439" s="30" t="s">
        <v>20737</v>
      </c>
      <c r="AA2439" s="32" t="s">
        <v>20789</v>
      </c>
    </row>
    <row r="2440" spans="1:27" x14ac:dyDescent="0.3">
      <c r="A2440" s="28" t="s">
        <v>6331</v>
      </c>
      <c r="B2440" s="28" t="s">
        <v>17481</v>
      </c>
      <c r="C2440" s="28" t="s">
        <v>6332</v>
      </c>
      <c r="D2440" s="28" t="s">
        <v>7677</v>
      </c>
      <c r="E2440" s="28" t="s">
        <v>7716</v>
      </c>
      <c r="F2440" s="28" t="s">
        <v>4345</v>
      </c>
      <c r="G2440" s="28" t="s">
        <v>19821</v>
      </c>
      <c r="H2440" s="28" t="s">
        <v>17419</v>
      </c>
      <c r="I2440" s="28">
        <v>0</v>
      </c>
      <c r="J2440" s="28">
        <v>0</v>
      </c>
      <c r="K2440" s="28">
        <v>1</v>
      </c>
      <c r="L2440" s="28">
        <v>0</v>
      </c>
      <c r="M2440" s="28">
        <v>0</v>
      </c>
      <c r="N2440" s="28">
        <v>2</v>
      </c>
      <c r="O2440" s="28">
        <v>2</v>
      </c>
      <c r="P2440">
        <f>VLOOKUP($A2440,'Item Detail'!$A$2:$G$3180,7,0)</f>
        <v>1</v>
      </c>
      <c r="Q2440" s="30" t="s">
        <v>20735</v>
      </c>
      <c r="R2440" s="30" t="s">
        <v>20730</v>
      </c>
      <c r="S2440" s="30" t="s">
        <v>4207</v>
      </c>
      <c r="T2440" s="30" t="s">
        <v>20732</v>
      </c>
      <c r="U2440" s="30" t="s">
        <v>20732</v>
      </c>
      <c r="V2440" s="30" t="s">
        <v>20737</v>
      </c>
      <c r="W2440" s="30" t="s">
        <v>20737</v>
      </c>
      <c r="X2440" s="30" t="s">
        <v>20737</v>
      </c>
      <c r="Y2440" s="30" t="s">
        <v>20737</v>
      </c>
      <c r="Z2440" s="30" t="s">
        <v>20737</v>
      </c>
      <c r="AA2440" s="32" t="s">
        <v>20789</v>
      </c>
    </row>
    <row r="2441" spans="1:27" x14ac:dyDescent="0.3">
      <c r="A2441" s="28" t="s">
        <v>5577</v>
      </c>
      <c r="B2441" s="28" t="s">
        <v>17570</v>
      </c>
      <c r="C2441" s="28" t="s">
        <v>14604</v>
      </c>
      <c r="D2441" s="28" t="s">
        <v>14605</v>
      </c>
      <c r="E2441" s="28" t="s">
        <v>7716</v>
      </c>
      <c r="F2441" s="28" t="s">
        <v>1946</v>
      </c>
      <c r="G2441" s="28" t="s">
        <v>19822</v>
      </c>
      <c r="H2441" s="28" t="s">
        <v>17419</v>
      </c>
      <c r="I2441" s="28">
        <v>1</v>
      </c>
      <c r="J2441" s="28">
        <v>0</v>
      </c>
      <c r="K2441" s="28">
        <v>0</v>
      </c>
      <c r="L2441" s="28">
        <v>0</v>
      </c>
      <c r="M2441" s="28">
        <v>0</v>
      </c>
      <c r="N2441" s="28">
        <v>2</v>
      </c>
      <c r="O2441" s="28">
        <v>2</v>
      </c>
      <c r="P2441">
        <f>VLOOKUP($A2441,'Item Detail'!$A$2:$G$3180,7,0)</f>
        <v>1</v>
      </c>
      <c r="Q2441" s="30" t="s">
        <v>20735</v>
      </c>
      <c r="R2441" s="30" t="s">
        <v>20730</v>
      </c>
      <c r="S2441" s="30" t="s">
        <v>4207</v>
      </c>
      <c r="T2441" s="30" t="s">
        <v>20732</v>
      </c>
      <c r="U2441" s="30" t="s">
        <v>20733</v>
      </c>
      <c r="V2441" s="30" t="s">
        <v>20737</v>
      </c>
      <c r="W2441" s="30" t="s">
        <v>20737</v>
      </c>
      <c r="X2441" s="30" t="s">
        <v>20737</v>
      </c>
      <c r="Y2441" s="30" t="s">
        <v>20737</v>
      </c>
      <c r="Z2441" s="30" t="s">
        <v>20737</v>
      </c>
      <c r="AA2441" s="32" t="s">
        <v>20789</v>
      </c>
    </row>
    <row r="2442" spans="1:27" x14ac:dyDescent="0.3">
      <c r="A2442" s="28" t="s">
        <v>4576</v>
      </c>
      <c r="B2442" s="28" t="s">
        <v>17465</v>
      </c>
      <c r="C2442" s="28" t="s">
        <v>13336</v>
      </c>
      <c r="D2442" s="28" t="s">
        <v>7677</v>
      </c>
      <c r="E2442" s="28" t="s">
        <v>7716</v>
      </c>
      <c r="F2442" s="28" t="s">
        <v>18270</v>
      </c>
      <c r="G2442" s="28" t="s">
        <v>19823</v>
      </c>
      <c r="H2442" s="28" t="s">
        <v>17419</v>
      </c>
      <c r="I2442" s="28">
        <v>0</v>
      </c>
      <c r="J2442" s="28">
        <v>0</v>
      </c>
      <c r="K2442" s="28">
        <v>1</v>
      </c>
      <c r="L2442" s="28">
        <v>0</v>
      </c>
      <c r="M2442" s="28">
        <v>0</v>
      </c>
      <c r="N2442" s="28">
        <v>2</v>
      </c>
      <c r="O2442" s="28">
        <v>2</v>
      </c>
      <c r="P2442">
        <f>VLOOKUP($A2442,'Item Detail'!$A$2:$G$3180,7,0)</f>
        <v>1</v>
      </c>
      <c r="Q2442" s="30" t="s">
        <v>20735</v>
      </c>
      <c r="R2442" s="30" t="s">
        <v>20730</v>
      </c>
      <c r="S2442" s="30" t="s">
        <v>4207</v>
      </c>
      <c r="T2442" s="30" t="s">
        <v>20732</v>
      </c>
      <c r="U2442" s="30" t="s">
        <v>20733</v>
      </c>
      <c r="V2442" s="30" t="s">
        <v>20737</v>
      </c>
      <c r="W2442" s="30" t="s">
        <v>20737</v>
      </c>
      <c r="X2442" s="30" t="s">
        <v>20737</v>
      </c>
      <c r="Y2442" s="30" t="s">
        <v>20737</v>
      </c>
      <c r="Z2442" s="30" t="s">
        <v>20737</v>
      </c>
      <c r="AA2442" s="32" t="s">
        <v>20789</v>
      </c>
    </row>
    <row r="2443" spans="1:27" x14ac:dyDescent="0.3">
      <c r="A2443" s="28" t="s">
        <v>4958</v>
      </c>
      <c r="B2443" s="28" t="s">
        <v>17489</v>
      </c>
      <c r="C2443" s="28" t="s">
        <v>11131</v>
      </c>
      <c r="D2443" s="28" t="s">
        <v>8557</v>
      </c>
      <c r="E2443" s="28" t="s">
        <v>7734</v>
      </c>
      <c r="F2443" s="28" t="s">
        <v>1608</v>
      </c>
      <c r="G2443" s="28" t="s">
        <v>19824</v>
      </c>
      <c r="H2443" s="28" t="s">
        <v>17419</v>
      </c>
      <c r="I2443" s="28">
        <v>1</v>
      </c>
      <c r="J2443" s="28">
        <v>0</v>
      </c>
      <c r="K2443" s="28">
        <v>0</v>
      </c>
      <c r="L2443" s="28">
        <v>0</v>
      </c>
      <c r="M2443" s="28">
        <v>0</v>
      </c>
      <c r="N2443" s="28">
        <v>2</v>
      </c>
      <c r="O2443" s="28">
        <v>2</v>
      </c>
      <c r="P2443">
        <f>VLOOKUP($A2443,'Item Detail'!$A$2:$G$3180,7,0)</f>
        <v>1</v>
      </c>
      <c r="Q2443" s="30" t="s">
        <v>20735</v>
      </c>
      <c r="R2443" s="30" t="s">
        <v>20730</v>
      </c>
      <c r="S2443" s="30" t="s">
        <v>4207</v>
      </c>
      <c r="T2443" s="30" t="s">
        <v>20732</v>
      </c>
      <c r="U2443" s="30" t="s">
        <v>20732</v>
      </c>
      <c r="V2443" s="30" t="s">
        <v>20737</v>
      </c>
      <c r="W2443" s="30" t="s">
        <v>20737</v>
      </c>
      <c r="X2443" s="30" t="s">
        <v>20737</v>
      </c>
      <c r="Y2443" s="30" t="s">
        <v>20737</v>
      </c>
      <c r="Z2443" s="30" t="s">
        <v>20737</v>
      </c>
      <c r="AA2443" s="32" t="s">
        <v>20789</v>
      </c>
    </row>
    <row r="2444" spans="1:27" x14ac:dyDescent="0.3">
      <c r="A2444" s="28" t="s">
        <v>6786</v>
      </c>
      <c r="B2444" s="28" t="s">
        <v>17489</v>
      </c>
      <c r="C2444" s="28" t="s">
        <v>16061</v>
      </c>
      <c r="D2444" s="28" t="s">
        <v>9474</v>
      </c>
      <c r="E2444" s="28" t="s">
        <v>7734</v>
      </c>
      <c r="F2444" s="28" t="s">
        <v>1608</v>
      </c>
      <c r="G2444" s="28" t="s">
        <v>19825</v>
      </c>
      <c r="H2444" s="28" t="s">
        <v>17419</v>
      </c>
      <c r="I2444" s="28">
        <v>0</v>
      </c>
      <c r="J2444" s="28">
        <v>0</v>
      </c>
      <c r="K2444" s="28">
        <v>0</v>
      </c>
      <c r="L2444" s="28">
        <v>0</v>
      </c>
      <c r="M2444" s="28">
        <v>1</v>
      </c>
      <c r="N2444" s="28">
        <v>2</v>
      </c>
      <c r="O2444" s="28">
        <v>2</v>
      </c>
      <c r="P2444">
        <f>VLOOKUP($A2444,'Item Detail'!$A$2:$G$3180,7,0)</f>
        <v>1</v>
      </c>
      <c r="Q2444" s="30" t="s">
        <v>20735</v>
      </c>
      <c r="R2444" s="30" t="s">
        <v>20730</v>
      </c>
      <c r="S2444" s="30" t="s">
        <v>4207</v>
      </c>
      <c r="T2444" s="30" t="s">
        <v>20732</v>
      </c>
      <c r="U2444" s="30" t="s">
        <v>20732</v>
      </c>
      <c r="V2444" s="30" t="s">
        <v>20737</v>
      </c>
      <c r="W2444" s="30" t="s">
        <v>20737</v>
      </c>
      <c r="X2444" s="30" t="s">
        <v>20737</v>
      </c>
      <c r="Y2444" s="30" t="s">
        <v>20737</v>
      </c>
      <c r="Z2444" s="30" t="s">
        <v>20737</v>
      </c>
      <c r="AA2444" s="32" t="s">
        <v>20789</v>
      </c>
    </row>
    <row r="2445" spans="1:27" x14ac:dyDescent="0.3">
      <c r="A2445" s="28" t="s">
        <v>10591</v>
      </c>
      <c r="B2445" s="28" t="s">
        <v>17414</v>
      </c>
      <c r="C2445" s="28" t="s">
        <v>10592</v>
      </c>
      <c r="D2445" s="28" t="s">
        <v>10593</v>
      </c>
      <c r="E2445" s="28" t="s">
        <v>7684</v>
      </c>
      <c r="F2445" s="28" t="s">
        <v>17415</v>
      </c>
      <c r="G2445" s="28" t="s">
        <v>19826</v>
      </c>
      <c r="H2445" s="28" t="s">
        <v>17453</v>
      </c>
      <c r="I2445" s="28">
        <v>0</v>
      </c>
      <c r="J2445" s="28">
        <v>1</v>
      </c>
      <c r="K2445" s="28">
        <v>0</v>
      </c>
      <c r="L2445" s="28">
        <v>0</v>
      </c>
      <c r="M2445" s="28">
        <v>0</v>
      </c>
      <c r="N2445" s="28">
        <v>2</v>
      </c>
      <c r="O2445" s="28">
        <v>2</v>
      </c>
      <c r="P2445">
        <f>VLOOKUP($A2445,'Item Detail'!$A$2:$G$3180,7,0)</f>
        <v>1</v>
      </c>
      <c r="Q2445" s="30" t="s">
        <v>20729</v>
      </c>
      <c r="R2445" s="30" t="s">
        <v>20730</v>
      </c>
      <c r="S2445" s="30" t="s">
        <v>20731</v>
      </c>
      <c r="T2445" s="30" t="s">
        <v>20732</v>
      </c>
      <c r="U2445" s="30" t="s">
        <v>20733</v>
      </c>
      <c r="V2445" s="30" t="s">
        <v>20734</v>
      </c>
      <c r="W2445" s="30" t="s">
        <v>20737</v>
      </c>
      <c r="X2445" s="30" t="s">
        <v>20737</v>
      </c>
      <c r="Y2445" s="30" t="s">
        <v>20737</v>
      </c>
      <c r="Z2445" s="30" t="s">
        <v>20737</v>
      </c>
      <c r="AA2445" s="32" t="s">
        <v>20790</v>
      </c>
    </row>
    <row r="2446" spans="1:27" x14ac:dyDescent="0.3">
      <c r="A2446" s="28" t="s">
        <v>4477</v>
      </c>
      <c r="B2446" s="28" t="s">
        <v>17420</v>
      </c>
      <c r="C2446" s="28" t="s">
        <v>4478</v>
      </c>
      <c r="D2446" s="28" t="s">
        <v>8790</v>
      </c>
      <c r="E2446" s="28" t="s">
        <v>7716</v>
      </c>
      <c r="F2446" s="28" t="s">
        <v>4208</v>
      </c>
      <c r="G2446" s="28" t="s">
        <v>19827</v>
      </c>
      <c r="H2446" s="28" t="s">
        <v>17419</v>
      </c>
      <c r="I2446" s="28">
        <v>0</v>
      </c>
      <c r="J2446" s="28">
        <v>0</v>
      </c>
      <c r="K2446" s="28">
        <v>1</v>
      </c>
      <c r="L2446" s="28">
        <v>0</v>
      </c>
      <c r="M2446" s="28">
        <v>0</v>
      </c>
      <c r="N2446" s="28">
        <v>2</v>
      </c>
      <c r="O2446" s="28">
        <v>2</v>
      </c>
      <c r="P2446">
        <f>VLOOKUP($A2446,'Item Detail'!$A$2:$G$3180,7,0)</f>
        <v>1</v>
      </c>
      <c r="Q2446" s="30" t="s">
        <v>20747</v>
      </c>
      <c r="R2446" s="30" t="s">
        <v>20730</v>
      </c>
      <c r="S2446" s="30" t="s">
        <v>4207</v>
      </c>
      <c r="T2446" s="30" t="s">
        <v>20732</v>
      </c>
      <c r="U2446" s="30" t="s">
        <v>20732</v>
      </c>
      <c r="V2446" s="30" t="s">
        <v>20737</v>
      </c>
      <c r="W2446" s="30" t="s">
        <v>20737</v>
      </c>
      <c r="X2446" s="30" t="s">
        <v>20737</v>
      </c>
      <c r="Y2446" s="30" t="s">
        <v>20737</v>
      </c>
      <c r="Z2446" s="30" t="s">
        <v>20737</v>
      </c>
      <c r="AA2446" s="32" t="s">
        <v>20785</v>
      </c>
    </row>
    <row r="2447" spans="1:27" x14ac:dyDescent="0.3">
      <c r="A2447" s="28" t="s">
        <v>10874</v>
      </c>
      <c r="B2447" s="28" t="s">
        <v>17458</v>
      </c>
      <c r="C2447" s="28" t="s">
        <v>10875</v>
      </c>
      <c r="D2447" s="28" t="s">
        <v>10876</v>
      </c>
      <c r="E2447" s="28" t="s">
        <v>7716</v>
      </c>
      <c r="F2447" s="28" t="s">
        <v>17440</v>
      </c>
      <c r="G2447" s="28" t="s">
        <v>19828</v>
      </c>
      <c r="H2447" s="28" t="s">
        <v>17453</v>
      </c>
      <c r="I2447" s="28">
        <v>1</v>
      </c>
      <c r="J2447" s="28">
        <v>0</v>
      </c>
      <c r="K2447" s="28">
        <v>0</v>
      </c>
      <c r="L2447" s="28">
        <v>0</v>
      </c>
      <c r="M2447" s="28">
        <v>0</v>
      </c>
      <c r="N2447" s="28">
        <v>2</v>
      </c>
      <c r="O2447" s="28">
        <v>2</v>
      </c>
      <c r="P2447">
        <f>VLOOKUP($A2447,'Item Detail'!$A$2:$G$3180,7,0)</f>
        <v>1</v>
      </c>
      <c r="Q2447" s="30" t="s">
        <v>20741</v>
      </c>
      <c r="R2447" s="30" t="s">
        <v>20730</v>
      </c>
      <c r="S2447" s="30" t="s">
        <v>20742</v>
      </c>
      <c r="T2447" s="30" t="s">
        <v>20732</v>
      </c>
      <c r="U2447" s="30" t="s">
        <v>20733</v>
      </c>
      <c r="V2447" s="30" t="s">
        <v>20737</v>
      </c>
      <c r="W2447" s="30" t="s">
        <v>20737</v>
      </c>
      <c r="X2447" s="30" t="s">
        <v>20737</v>
      </c>
      <c r="Y2447" s="30" t="s">
        <v>20737</v>
      </c>
      <c r="Z2447" s="30" t="s">
        <v>20737</v>
      </c>
      <c r="AA2447" s="32" t="s">
        <v>20789</v>
      </c>
    </row>
    <row r="2448" spans="1:27" x14ac:dyDescent="0.3">
      <c r="A2448" s="28" t="s">
        <v>3724</v>
      </c>
      <c r="B2448" s="28" t="s">
        <v>17458</v>
      </c>
      <c r="C2448" s="28" t="s">
        <v>3725</v>
      </c>
      <c r="D2448" s="28" t="s">
        <v>12522</v>
      </c>
      <c r="E2448" s="28" t="s">
        <v>7707</v>
      </c>
      <c r="F2448" s="28" t="s">
        <v>19332</v>
      </c>
      <c r="G2448" s="28" t="s">
        <v>19829</v>
      </c>
      <c r="H2448" s="28" t="s">
        <v>17428</v>
      </c>
      <c r="I2448" s="28">
        <v>0</v>
      </c>
      <c r="J2448" s="28">
        <v>0</v>
      </c>
      <c r="K2448" s="28">
        <v>0</v>
      </c>
      <c r="L2448" s="28">
        <v>0</v>
      </c>
      <c r="M2448" s="28">
        <v>1</v>
      </c>
      <c r="N2448" s="28">
        <v>2</v>
      </c>
      <c r="O2448" s="28">
        <v>2</v>
      </c>
      <c r="P2448">
        <f>VLOOKUP($A2448,'Item Detail'!$A$2:$G$3180,7,0)</f>
        <v>1</v>
      </c>
      <c r="Q2448" s="30" t="s">
        <v>20741</v>
      </c>
      <c r="R2448" s="30" t="s">
        <v>20730</v>
      </c>
      <c r="S2448" s="30" t="s">
        <v>20742</v>
      </c>
      <c r="T2448" s="30" t="s">
        <v>20732</v>
      </c>
      <c r="U2448" s="30" t="s">
        <v>20733</v>
      </c>
      <c r="V2448" s="30" t="s">
        <v>20737</v>
      </c>
      <c r="W2448" s="30" t="s">
        <v>20737</v>
      </c>
      <c r="X2448" s="30" t="s">
        <v>20737</v>
      </c>
      <c r="Y2448" s="30" t="s">
        <v>20737</v>
      </c>
      <c r="Z2448" s="30" t="s">
        <v>20737</v>
      </c>
      <c r="AA2448" s="32" t="s">
        <v>20789</v>
      </c>
    </row>
    <row r="2449" spans="1:27" x14ac:dyDescent="0.3">
      <c r="A2449" s="28" t="s">
        <v>10916</v>
      </c>
      <c r="B2449" s="28" t="s">
        <v>17465</v>
      </c>
      <c r="C2449" s="28" t="s">
        <v>10917</v>
      </c>
      <c r="D2449" s="28" t="s">
        <v>10918</v>
      </c>
      <c r="E2449" s="28" t="s">
        <v>9066</v>
      </c>
      <c r="F2449" s="28" t="s">
        <v>19830</v>
      </c>
      <c r="G2449" s="28" t="s">
        <v>19831</v>
      </c>
      <c r="H2449" s="28" t="s">
        <v>17453</v>
      </c>
      <c r="I2449" s="28">
        <v>1</v>
      </c>
      <c r="J2449" s="28">
        <v>0</v>
      </c>
      <c r="K2449" s="28">
        <v>0</v>
      </c>
      <c r="L2449" s="28">
        <v>0</v>
      </c>
      <c r="M2449" s="28">
        <v>0</v>
      </c>
      <c r="N2449" s="28">
        <v>2</v>
      </c>
      <c r="O2449" s="28">
        <v>2</v>
      </c>
      <c r="P2449">
        <f>VLOOKUP($A2449,'Item Detail'!$A$2:$G$3180,7,0)</f>
        <v>1</v>
      </c>
      <c r="Q2449" s="30" t="s">
        <v>20729</v>
      </c>
      <c r="R2449" s="30" t="s">
        <v>20730</v>
      </c>
      <c r="S2449" s="30" t="s">
        <v>20731</v>
      </c>
      <c r="T2449" s="30" t="s">
        <v>20732</v>
      </c>
      <c r="U2449" s="30" t="s">
        <v>20732</v>
      </c>
      <c r="V2449" s="30" t="s">
        <v>20737</v>
      </c>
      <c r="W2449" s="30" t="s">
        <v>20737</v>
      </c>
      <c r="X2449" s="30" t="s">
        <v>20734</v>
      </c>
      <c r="Y2449" s="30" t="s">
        <v>20737</v>
      </c>
      <c r="Z2449" s="30" t="s">
        <v>20737</v>
      </c>
      <c r="AA2449" s="32" t="s">
        <v>20790</v>
      </c>
    </row>
    <row r="2450" spans="1:27" x14ac:dyDescent="0.3">
      <c r="A2450" s="28" t="s">
        <v>6361</v>
      </c>
      <c r="B2450" s="28" t="s">
        <v>17465</v>
      </c>
      <c r="C2450" s="28" t="s">
        <v>10573</v>
      </c>
      <c r="D2450" s="28" t="s">
        <v>11843</v>
      </c>
      <c r="E2450" s="28" t="s">
        <v>7716</v>
      </c>
      <c r="F2450" s="28" t="s">
        <v>3321</v>
      </c>
      <c r="G2450" s="28" t="s">
        <v>19832</v>
      </c>
      <c r="H2450" s="28" t="s">
        <v>17419</v>
      </c>
      <c r="I2450" s="28">
        <v>1</v>
      </c>
      <c r="J2450" s="28">
        <v>0</v>
      </c>
      <c r="K2450" s="28">
        <v>0</v>
      </c>
      <c r="L2450" s="28">
        <v>0</v>
      </c>
      <c r="M2450" s="28">
        <v>0</v>
      </c>
      <c r="N2450" s="28">
        <v>2</v>
      </c>
      <c r="O2450" s="28">
        <v>2</v>
      </c>
      <c r="P2450">
        <f>VLOOKUP($A2450,'Item Detail'!$A$2:$G$3180,7,0)</f>
        <v>1</v>
      </c>
      <c r="Q2450" s="30" t="s">
        <v>20735</v>
      </c>
      <c r="R2450" s="30" t="s">
        <v>20730</v>
      </c>
      <c r="S2450" s="30" t="s">
        <v>4207</v>
      </c>
      <c r="T2450" s="30" t="s">
        <v>20732</v>
      </c>
      <c r="U2450" s="30" t="s">
        <v>20749</v>
      </c>
      <c r="V2450" s="30" t="s">
        <v>20737</v>
      </c>
      <c r="W2450" s="30" t="s">
        <v>20737</v>
      </c>
      <c r="X2450" s="30" t="s">
        <v>20737</v>
      </c>
      <c r="Y2450" s="30" t="s">
        <v>20737</v>
      </c>
      <c r="Z2450" s="30" t="s">
        <v>20737</v>
      </c>
      <c r="AA2450" s="32" t="s">
        <v>20789</v>
      </c>
    </row>
    <row r="2451" spans="1:27" x14ac:dyDescent="0.3">
      <c r="A2451" s="28" t="s">
        <v>6359</v>
      </c>
      <c r="B2451" s="28" t="s">
        <v>17465</v>
      </c>
      <c r="C2451" s="28" t="s">
        <v>10573</v>
      </c>
      <c r="D2451" s="28" t="s">
        <v>10574</v>
      </c>
      <c r="E2451" s="28" t="s">
        <v>7716</v>
      </c>
      <c r="F2451" s="28" t="s">
        <v>3321</v>
      </c>
      <c r="G2451" s="28" t="s">
        <v>19833</v>
      </c>
      <c r="H2451" s="28" t="s">
        <v>17419</v>
      </c>
      <c r="I2451" s="28">
        <v>1</v>
      </c>
      <c r="J2451" s="28">
        <v>0</v>
      </c>
      <c r="K2451" s="28">
        <v>0</v>
      </c>
      <c r="L2451" s="28">
        <v>0</v>
      </c>
      <c r="M2451" s="28">
        <v>0</v>
      </c>
      <c r="N2451" s="28">
        <v>2</v>
      </c>
      <c r="O2451" s="28">
        <v>2</v>
      </c>
      <c r="P2451">
        <f>VLOOKUP($A2451,'Item Detail'!$A$2:$G$3180,7,0)</f>
        <v>1</v>
      </c>
      <c r="Q2451" s="30" t="s">
        <v>20735</v>
      </c>
      <c r="R2451" s="30" t="s">
        <v>20730</v>
      </c>
      <c r="S2451" s="30" t="s">
        <v>4207</v>
      </c>
      <c r="T2451" s="30" t="s">
        <v>20732</v>
      </c>
      <c r="U2451" s="30" t="s">
        <v>20749</v>
      </c>
      <c r="V2451" s="30" t="s">
        <v>20737</v>
      </c>
      <c r="W2451" s="30" t="s">
        <v>20737</v>
      </c>
      <c r="X2451" s="30" t="s">
        <v>20737</v>
      </c>
      <c r="Y2451" s="30" t="s">
        <v>20737</v>
      </c>
      <c r="Z2451" s="30" t="s">
        <v>20737</v>
      </c>
      <c r="AA2451" s="32" t="s">
        <v>20789</v>
      </c>
    </row>
    <row r="2452" spans="1:27" x14ac:dyDescent="0.3">
      <c r="A2452" s="28" t="s">
        <v>4856</v>
      </c>
      <c r="B2452" s="28" t="s">
        <v>17422</v>
      </c>
      <c r="C2452" s="28" t="s">
        <v>13600</v>
      </c>
      <c r="D2452" s="28" t="s">
        <v>13601</v>
      </c>
      <c r="E2452" s="28" t="s">
        <v>7716</v>
      </c>
      <c r="F2452" s="28" t="s">
        <v>4858</v>
      </c>
      <c r="G2452" s="28" t="s">
        <v>19834</v>
      </c>
      <c r="H2452" s="28" t="s">
        <v>17419</v>
      </c>
      <c r="I2452" s="28">
        <v>1</v>
      </c>
      <c r="J2452" s="28">
        <v>0</v>
      </c>
      <c r="K2452" s="28">
        <v>0</v>
      </c>
      <c r="L2452" s="28">
        <v>0</v>
      </c>
      <c r="M2452" s="28">
        <v>0</v>
      </c>
      <c r="N2452" s="28">
        <v>2</v>
      </c>
      <c r="O2452" s="28">
        <v>2</v>
      </c>
      <c r="P2452">
        <f>VLOOKUP($A2452,'Item Detail'!$A$2:$G$3180,7,0)</f>
        <v>1</v>
      </c>
      <c r="Q2452" s="30" t="s">
        <v>20735</v>
      </c>
      <c r="R2452" s="30" t="s">
        <v>20752</v>
      </c>
      <c r="S2452" s="30" t="s">
        <v>20752</v>
      </c>
      <c r="T2452" s="30" t="s">
        <v>20732</v>
      </c>
      <c r="U2452" s="30" t="s">
        <v>20732</v>
      </c>
      <c r="V2452" s="30" t="s">
        <v>20737</v>
      </c>
      <c r="W2452" s="30" t="s">
        <v>20737</v>
      </c>
      <c r="X2452" s="30" t="s">
        <v>20737</v>
      </c>
      <c r="Y2452" s="30" t="s">
        <v>20737</v>
      </c>
      <c r="Z2452" s="30" t="s">
        <v>20737</v>
      </c>
      <c r="AA2452" s="32" t="s">
        <v>20786</v>
      </c>
    </row>
    <row r="2453" spans="1:27" x14ac:dyDescent="0.3">
      <c r="A2453" s="28" t="s">
        <v>6286</v>
      </c>
      <c r="B2453" s="28" t="s">
        <v>17481</v>
      </c>
      <c r="C2453" s="28" t="s">
        <v>17211</v>
      </c>
      <c r="D2453" s="28" t="s">
        <v>10662</v>
      </c>
      <c r="E2453" s="28" t="s">
        <v>8447</v>
      </c>
      <c r="F2453" s="28" t="s">
        <v>5292</v>
      </c>
      <c r="G2453" s="28" t="s">
        <v>19835</v>
      </c>
      <c r="H2453" s="28" t="s">
        <v>17419</v>
      </c>
      <c r="I2453" s="28">
        <v>0</v>
      </c>
      <c r="J2453" s="28">
        <v>1</v>
      </c>
      <c r="K2453" s="28">
        <v>0</v>
      </c>
      <c r="L2453" s="28">
        <v>0</v>
      </c>
      <c r="M2453" s="28">
        <v>0</v>
      </c>
      <c r="N2453" s="28">
        <v>2</v>
      </c>
      <c r="O2453" s="28">
        <v>2</v>
      </c>
      <c r="P2453">
        <f>VLOOKUP($A2453,'Item Detail'!$A$2:$G$3180,7,0)</f>
        <v>1</v>
      </c>
      <c r="Q2453" s="30" t="s">
        <v>20735</v>
      </c>
      <c r="R2453" s="30" t="s">
        <v>20730</v>
      </c>
      <c r="S2453" s="30" t="s">
        <v>4207</v>
      </c>
      <c r="T2453" s="30" t="s">
        <v>20732</v>
      </c>
      <c r="U2453" s="30" t="s">
        <v>20732</v>
      </c>
      <c r="V2453" s="30" t="s">
        <v>20737</v>
      </c>
      <c r="W2453" s="30" t="s">
        <v>20737</v>
      </c>
      <c r="X2453" s="30" t="s">
        <v>20737</v>
      </c>
      <c r="Y2453" s="30" t="s">
        <v>20737</v>
      </c>
      <c r="Z2453" s="30" t="s">
        <v>20737</v>
      </c>
      <c r="AA2453" s="32" t="s">
        <v>20789</v>
      </c>
    </row>
    <row r="2454" spans="1:27" x14ac:dyDescent="0.3">
      <c r="A2454" s="28" t="s">
        <v>2034</v>
      </c>
      <c r="B2454" s="28" t="s">
        <v>17513</v>
      </c>
      <c r="C2454" s="28" t="s">
        <v>16933</v>
      </c>
      <c r="D2454" s="28" t="s">
        <v>8606</v>
      </c>
      <c r="E2454" s="28" t="s">
        <v>7977</v>
      </c>
      <c r="F2454" s="28" t="s">
        <v>2037</v>
      </c>
      <c r="G2454" s="28" t="s">
        <v>19836</v>
      </c>
      <c r="H2454" s="28" t="s">
        <v>17428</v>
      </c>
      <c r="I2454" s="28">
        <v>0</v>
      </c>
      <c r="J2454" s="28">
        <v>0</v>
      </c>
      <c r="K2454" s="28">
        <v>1</v>
      </c>
      <c r="L2454" s="28">
        <v>0</v>
      </c>
      <c r="M2454" s="28">
        <v>0</v>
      </c>
      <c r="N2454" s="28">
        <v>2</v>
      </c>
      <c r="O2454" s="28">
        <v>2</v>
      </c>
      <c r="P2454">
        <f>VLOOKUP($A2454,'Item Detail'!$A$2:$G$3180,7,0)</f>
        <v>1</v>
      </c>
      <c r="Q2454" s="30" t="s">
        <v>20741</v>
      </c>
      <c r="R2454" s="30" t="s">
        <v>20730</v>
      </c>
      <c r="S2454" s="30" t="s">
        <v>20742</v>
      </c>
      <c r="T2454" s="30" t="s">
        <v>20732</v>
      </c>
      <c r="U2454" s="30" t="s">
        <v>20732</v>
      </c>
      <c r="V2454" s="30" t="s">
        <v>20737</v>
      </c>
      <c r="W2454" s="30" t="s">
        <v>20737</v>
      </c>
      <c r="X2454" s="30" t="s">
        <v>20737</v>
      </c>
      <c r="Y2454" s="30" t="s">
        <v>20737</v>
      </c>
      <c r="Z2454" s="30" t="s">
        <v>20737</v>
      </c>
      <c r="AA2454" s="32" t="s">
        <v>20789</v>
      </c>
    </row>
    <row r="2455" spans="1:27" x14ac:dyDescent="0.3">
      <c r="A2455" s="28" t="s">
        <v>14430</v>
      </c>
      <c r="B2455" s="28" t="s">
        <v>17410</v>
      </c>
      <c r="C2455" s="28" t="s">
        <v>14431</v>
      </c>
      <c r="D2455" s="28" t="s">
        <v>13788</v>
      </c>
      <c r="E2455" s="28" t="s">
        <v>7880</v>
      </c>
      <c r="F2455" s="28" t="s">
        <v>1996</v>
      </c>
      <c r="G2455" s="28" t="s">
        <v>19837</v>
      </c>
      <c r="H2455" s="28" t="s">
        <v>17453</v>
      </c>
      <c r="I2455" s="28">
        <v>1</v>
      </c>
      <c r="J2455" s="28">
        <v>0</v>
      </c>
      <c r="K2455" s="28">
        <v>0</v>
      </c>
      <c r="L2455" s="28">
        <v>0</v>
      </c>
      <c r="M2455" s="28">
        <v>0</v>
      </c>
      <c r="N2455" s="28">
        <v>2</v>
      </c>
      <c r="O2455" s="28">
        <v>2</v>
      </c>
      <c r="P2455">
        <f>VLOOKUP($A2455,'Item Detail'!$A$2:$G$3180,7,0)</f>
        <v>1</v>
      </c>
      <c r="Q2455" s="30" t="s">
        <v>20729</v>
      </c>
      <c r="R2455" s="30" t="s">
        <v>20730</v>
      </c>
      <c r="S2455" s="30" t="s">
        <v>20731</v>
      </c>
      <c r="T2455" s="30" t="s">
        <v>20732</v>
      </c>
      <c r="U2455" s="30" t="s">
        <v>20749</v>
      </c>
      <c r="V2455" s="30" t="s">
        <v>20737</v>
      </c>
      <c r="W2455" s="30" t="s">
        <v>20734</v>
      </c>
      <c r="X2455" s="30" t="s">
        <v>20737</v>
      </c>
      <c r="Y2455" s="30" t="s">
        <v>20737</v>
      </c>
      <c r="Z2455" s="30" t="s">
        <v>20737</v>
      </c>
      <c r="AA2455" s="32" t="s">
        <v>20790</v>
      </c>
    </row>
    <row r="2456" spans="1:27" x14ac:dyDescent="0.3">
      <c r="A2456" s="28" t="s">
        <v>2982</v>
      </c>
      <c r="B2456" s="28" t="s">
        <v>17516</v>
      </c>
      <c r="C2456" s="28" t="s">
        <v>11136</v>
      </c>
      <c r="D2456" s="28" t="s">
        <v>11137</v>
      </c>
      <c r="E2456" s="28" t="s">
        <v>7716</v>
      </c>
      <c r="F2456" s="28" t="s">
        <v>1927</v>
      </c>
      <c r="G2456" s="28" t="s">
        <v>19838</v>
      </c>
      <c r="H2456" s="28" t="s">
        <v>17428</v>
      </c>
      <c r="I2456" s="28">
        <v>1</v>
      </c>
      <c r="J2456" s="28">
        <v>0</v>
      </c>
      <c r="K2456" s="28">
        <v>0</v>
      </c>
      <c r="L2456" s="28">
        <v>0</v>
      </c>
      <c r="M2456" s="28">
        <v>0</v>
      </c>
      <c r="N2456" s="28">
        <v>2</v>
      </c>
      <c r="O2456" s="28">
        <v>2</v>
      </c>
      <c r="P2456">
        <f>VLOOKUP($A2456,'Item Detail'!$A$2:$G$3180,7,0)</f>
        <v>1</v>
      </c>
      <c r="Q2456" s="30" t="s">
        <v>20741</v>
      </c>
      <c r="R2456" s="30" t="s">
        <v>20730</v>
      </c>
      <c r="S2456" s="30" t="s">
        <v>20742</v>
      </c>
      <c r="T2456" s="30" t="s">
        <v>20732</v>
      </c>
      <c r="U2456" s="30" t="s">
        <v>20732</v>
      </c>
      <c r="V2456" s="30" t="s">
        <v>20737</v>
      </c>
      <c r="W2456" s="30" t="s">
        <v>20737</v>
      </c>
      <c r="X2456" s="30" t="s">
        <v>20737</v>
      </c>
      <c r="Y2456" s="30" t="s">
        <v>20737</v>
      </c>
      <c r="Z2456" s="30" t="s">
        <v>20737</v>
      </c>
      <c r="AA2456" s="32" t="s">
        <v>20789</v>
      </c>
    </row>
    <row r="2457" spans="1:27" x14ac:dyDescent="0.3">
      <c r="A2457" s="28" t="s">
        <v>7615</v>
      </c>
      <c r="B2457" s="28" t="s">
        <v>17483</v>
      </c>
      <c r="C2457" s="28" t="s">
        <v>12169</v>
      </c>
      <c r="D2457" s="28" t="s">
        <v>7677</v>
      </c>
      <c r="E2457" s="28" t="s">
        <v>7716</v>
      </c>
      <c r="F2457" s="28" t="s">
        <v>7614</v>
      </c>
      <c r="G2457" s="28" t="s">
        <v>19839</v>
      </c>
      <c r="H2457" s="28" t="s">
        <v>17419</v>
      </c>
      <c r="I2457" s="28">
        <v>1</v>
      </c>
      <c r="J2457" s="28">
        <v>0</v>
      </c>
      <c r="K2457" s="28">
        <v>0</v>
      </c>
      <c r="L2457" s="28">
        <v>0</v>
      </c>
      <c r="M2457" s="28">
        <v>0</v>
      </c>
      <c r="N2457" s="28">
        <v>2</v>
      </c>
      <c r="O2457" s="28">
        <v>2</v>
      </c>
      <c r="P2457">
        <f>VLOOKUP($A2457,'Item Detail'!$A$2:$G$3180,7,0)</f>
        <v>1</v>
      </c>
      <c r="Q2457" s="30" t="s">
        <v>20735</v>
      </c>
      <c r="R2457" s="30" t="s">
        <v>20730</v>
      </c>
      <c r="S2457" s="30" t="s">
        <v>4207</v>
      </c>
      <c r="T2457" s="30" t="s">
        <v>20732</v>
      </c>
      <c r="U2457" s="30" t="s">
        <v>20732</v>
      </c>
      <c r="V2457" s="30" t="s">
        <v>20737</v>
      </c>
      <c r="W2457" s="30" t="s">
        <v>20737</v>
      </c>
      <c r="X2457" s="30" t="s">
        <v>20737</v>
      </c>
      <c r="Y2457" s="30" t="s">
        <v>20737</v>
      </c>
      <c r="Z2457" s="30" t="s">
        <v>20737</v>
      </c>
      <c r="AA2457" s="32" t="s">
        <v>20789</v>
      </c>
    </row>
    <row r="2458" spans="1:27" x14ac:dyDescent="0.3">
      <c r="A2458" s="28" t="s">
        <v>4024</v>
      </c>
      <c r="B2458" s="28" t="s">
        <v>17516</v>
      </c>
      <c r="C2458" s="28" t="s">
        <v>4025</v>
      </c>
      <c r="D2458" s="28" t="s">
        <v>7677</v>
      </c>
      <c r="E2458" s="28" t="s">
        <v>7716</v>
      </c>
      <c r="F2458" s="28" t="s">
        <v>1843</v>
      </c>
      <c r="G2458" s="28" t="s">
        <v>19840</v>
      </c>
      <c r="H2458" s="28" t="s">
        <v>17428</v>
      </c>
      <c r="I2458" s="28">
        <v>0</v>
      </c>
      <c r="J2458" s="28">
        <v>0</v>
      </c>
      <c r="K2458" s="28">
        <v>1</v>
      </c>
      <c r="L2458" s="28">
        <v>0</v>
      </c>
      <c r="M2458" s="28">
        <v>0</v>
      </c>
      <c r="N2458" s="28">
        <v>2</v>
      </c>
      <c r="O2458" s="28">
        <v>2</v>
      </c>
      <c r="P2458">
        <f>VLOOKUP($A2458,'Item Detail'!$A$2:$G$3180,7,0)</f>
        <v>1</v>
      </c>
      <c r="Q2458" s="30" t="s">
        <v>20741</v>
      </c>
      <c r="R2458" s="30" t="s">
        <v>20730</v>
      </c>
      <c r="S2458" s="30" t="s">
        <v>20742</v>
      </c>
      <c r="T2458" s="30" t="s">
        <v>20732</v>
      </c>
      <c r="U2458" s="30" t="s">
        <v>20732</v>
      </c>
      <c r="V2458" s="30" t="s">
        <v>20737</v>
      </c>
      <c r="W2458" s="30" t="s">
        <v>20737</v>
      </c>
      <c r="X2458" s="30" t="s">
        <v>20737</v>
      </c>
      <c r="Y2458" s="30" t="s">
        <v>20737</v>
      </c>
      <c r="Z2458" s="30" t="s">
        <v>20737</v>
      </c>
      <c r="AA2458" s="32" t="s">
        <v>20789</v>
      </c>
    </row>
    <row r="2459" spans="1:27" x14ac:dyDescent="0.3">
      <c r="A2459" s="28" t="s">
        <v>6127</v>
      </c>
      <c r="B2459" s="28" t="s">
        <v>17420</v>
      </c>
      <c r="C2459" s="28" t="s">
        <v>15966</v>
      </c>
      <c r="D2459" s="28" t="s">
        <v>7677</v>
      </c>
      <c r="E2459" s="28" t="s">
        <v>7716</v>
      </c>
      <c r="F2459" s="28" t="s">
        <v>4208</v>
      </c>
      <c r="G2459" s="28" t="s">
        <v>19841</v>
      </c>
      <c r="H2459" s="28" t="s">
        <v>17419</v>
      </c>
      <c r="I2459" s="28">
        <v>1</v>
      </c>
      <c r="J2459" s="28">
        <v>0</v>
      </c>
      <c r="K2459" s="28">
        <v>0</v>
      </c>
      <c r="L2459" s="28">
        <v>0</v>
      </c>
      <c r="M2459" s="28">
        <v>0</v>
      </c>
      <c r="N2459" s="28">
        <v>2</v>
      </c>
      <c r="O2459" s="28">
        <v>2</v>
      </c>
      <c r="P2459">
        <f>VLOOKUP($A2459,'Item Detail'!$A$2:$G$3180,7,0)</f>
        <v>1</v>
      </c>
      <c r="Q2459" s="30" t="s">
        <v>20747</v>
      </c>
      <c r="R2459" s="30" t="s">
        <v>20730</v>
      </c>
      <c r="S2459" s="30" t="s">
        <v>4207</v>
      </c>
      <c r="T2459" s="30" t="s">
        <v>20732</v>
      </c>
      <c r="U2459" s="30" t="s">
        <v>20732</v>
      </c>
      <c r="V2459" s="30" t="s">
        <v>20737</v>
      </c>
      <c r="W2459" s="30" t="s">
        <v>20737</v>
      </c>
      <c r="X2459" s="30" t="s">
        <v>20737</v>
      </c>
      <c r="Y2459" s="30" t="s">
        <v>20737</v>
      </c>
      <c r="Z2459" s="30" t="s">
        <v>20737</v>
      </c>
      <c r="AA2459" s="32" t="s">
        <v>20785</v>
      </c>
    </row>
    <row r="2460" spans="1:27" x14ac:dyDescent="0.3">
      <c r="A2460" s="28" t="s">
        <v>3926</v>
      </c>
      <c r="B2460" s="28" t="s">
        <v>17581</v>
      </c>
      <c r="C2460" s="28" t="s">
        <v>16600</v>
      </c>
      <c r="D2460" s="28" t="s">
        <v>7677</v>
      </c>
      <c r="E2460" s="28" t="s">
        <v>8051</v>
      </c>
      <c r="F2460" s="28" t="s">
        <v>3928</v>
      </c>
      <c r="G2460" s="28" t="s">
        <v>19842</v>
      </c>
      <c r="H2460" s="28" t="s">
        <v>17428</v>
      </c>
      <c r="I2460" s="28">
        <v>1</v>
      </c>
      <c r="J2460" s="28">
        <v>0</v>
      </c>
      <c r="K2460" s="28">
        <v>0</v>
      </c>
      <c r="L2460" s="28">
        <v>0</v>
      </c>
      <c r="M2460" s="28">
        <v>0</v>
      </c>
      <c r="N2460" s="28">
        <v>2</v>
      </c>
      <c r="O2460" s="28">
        <v>2</v>
      </c>
      <c r="P2460">
        <f>VLOOKUP($A2460,'Item Detail'!$A$2:$G$3180,7,0)</f>
        <v>1</v>
      </c>
      <c r="Q2460" s="30" t="s">
        <v>20741</v>
      </c>
      <c r="R2460" s="30" t="s">
        <v>20730</v>
      </c>
      <c r="S2460" s="30" t="s">
        <v>20742</v>
      </c>
      <c r="T2460" s="30" t="s">
        <v>20732</v>
      </c>
      <c r="U2460" s="30" t="s">
        <v>20733</v>
      </c>
      <c r="V2460" s="30" t="s">
        <v>20737</v>
      </c>
      <c r="W2460" s="30" t="s">
        <v>20737</v>
      </c>
      <c r="X2460" s="30" t="s">
        <v>20737</v>
      </c>
      <c r="Y2460" s="30" t="s">
        <v>20737</v>
      </c>
      <c r="Z2460" s="30" t="s">
        <v>20737</v>
      </c>
      <c r="AA2460" s="32" t="s">
        <v>20789</v>
      </c>
    </row>
    <row r="2461" spans="1:27" x14ac:dyDescent="0.3">
      <c r="A2461" s="28" t="s">
        <v>12152</v>
      </c>
      <c r="B2461" s="28" t="s">
        <v>17422</v>
      </c>
      <c r="C2461" s="28" t="s">
        <v>12153</v>
      </c>
      <c r="D2461" s="28" t="s">
        <v>12154</v>
      </c>
      <c r="E2461" s="28" t="s">
        <v>8966</v>
      </c>
      <c r="F2461" s="28" t="s">
        <v>1814</v>
      </c>
      <c r="G2461" s="28" t="s">
        <v>19843</v>
      </c>
      <c r="H2461" s="28" t="s">
        <v>17413</v>
      </c>
      <c r="I2461" s="28">
        <v>1</v>
      </c>
      <c r="J2461" s="28">
        <v>0</v>
      </c>
      <c r="K2461" s="28">
        <v>0</v>
      </c>
      <c r="L2461" s="28">
        <v>0</v>
      </c>
      <c r="M2461" s="28">
        <v>0</v>
      </c>
      <c r="N2461" s="28">
        <v>2</v>
      </c>
      <c r="O2461" s="28">
        <v>2</v>
      </c>
      <c r="P2461">
        <f>VLOOKUP($A2461,'Item Detail'!$A$2:$G$3180,7,0)</f>
        <v>1</v>
      </c>
      <c r="Q2461" s="30" t="s">
        <v>20729</v>
      </c>
      <c r="R2461" s="30" t="s">
        <v>20730</v>
      </c>
      <c r="S2461" s="30" t="s">
        <v>20731</v>
      </c>
      <c r="T2461" s="30" t="s">
        <v>20732</v>
      </c>
      <c r="U2461" s="30" t="s">
        <v>20749</v>
      </c>
      <c r="V2461" s="30" t="s">
        <v>20734</v>
      </c>
      <c r="W2461" s="30" t="s">
        <v>20734</v>
      </c>
      <c r="X2461" s="30" t="s">
        <v>20737</v>
      </c>
      <c r="Y2461" s="30" t="s">
        <v>20737</v>
      </c>
      <c r="Z2461" s="30" t="s">
        <v>20737</v>
      </c>
      <c r="AA2461" s="32" t="s">
        <v>20788</v>
      </c>
    </row>
    <row r="2462" spans="1:27" x14ac:dyDescent="0.3">
      <c r="A2462" s="28" t="s">
        <v>6939</v>
      </c>
      <c r="B2462" s="28" t="s">
        <v>17417</v>
      </c>
      <c r="C2462" s="28" t="s">
        <v>10567</v>
      </c>
      <c r="D2462" s="28" t="s">
        <v>10568</v>
      </c>
      <c r="E2462" s="28" t="s">
        <v>8546</v>
      </c>
      <c r="F2462" s="28" t="s">
        <v>6941</v>
      </c>
      <c r="G2462" s="28" t="s">
        <v>19844</v>
      </c>
      <c r="H2462" s="28" t="s">
        <v>17419</v>
      </c>
      <c r="I2462" s="28">
        <v>0</v>
      </c>
      <c r="J2462" s="28">
        <v>0</v>
      </c>
      <c r="K2462" s="28">
        <v>1</v>
      </c>
      <c r="L2462" s="28">
        <v>0</v>
      </c>
      <c r="M2462" s="28">
        <v>0</v>
      </c>
      <c r="N2462" s="28">
        <v>2</v>
      </c>
      <c r="O2462" s="28">
        <v>2</v>
      </c>
      <c r="P2462">
        <f>VLOOKUP($A2462,'Item Detail'!$A$2:$G$3180,7,0)</f>
        <v>1</v>
      </c>
      <c r="Q2462" s="30" t="s">
        <v>20735</v>
      </c>
      <c r="R2462" s="30" t="s">
        <v>20730</v>
      </c>
      <c r="S2462" s="30" t="s">
        <v>4207</v>
      </c>
      <c r="T2462" s="30" t="s">
        <v>20732</v>
      </c>
      <c r="U2462" s="30" t="s">
        <v>20733</v>
      </c>
      <c r="V2462" s="30" t="s">
        <v>20737</v>
      </c>
      <c r="W2462" s="30" t="s">
        <v>20737</v>
      </c>
      <c r="X2462" s="30" t="s">
        <v>20737</v>
      </c>
      <c r="Y2462" s="30" t="s">
        <v>20737</v>
      </c>
      <c r="Z2462" s="30" t="s">
        <v>20737</v>
      </c>
      <c r="AA2462" s="32" t="s">
        <v>20789</v>
      </c>
    </row>
    <row r="2463" spans="1:27" x14ac:dyDescent="0.3">
      <c r="A2463" s="28" t="s">
        <v>5069</v>
      </c>
      <c r="B2463" s="28" t="s">
        <v>17410</v>
      </c>
      <c r="C2463" s="28" t="s">
        <v>14135</v>
      </c>
      <c r="D2463" s="28" t="s">
        <v>7677</v>
      </c>
      <c r="E2463" s="28" t="s">
        <v>7716</v>
      </c>
      <c r="F2463" s="28" t="s">
        <v>2666</v>
      </c>
      <c r="G2463" s="28" t="s">
        <v>19845</v>
      </c>
      <c r="H2463" s="28" t="s">
        <v>17419</v>
      </c>
      <c r="I2463" s="28">
        <v>0</v>
      </c>
      <c r="J2463" s="28">
        <v>0</v>
      </c>
      <c r="K2463" s="28">
        <v>0</v>
      </c>
      <c r="L2463" s="28">
        <v>0</v>
      </c>
      <c r="M2463" s="28">
        <v>1</v>
      </c>
      <c r="N2463" s="28">
        <v>2</v>
      </c>
      <c r="O2463" s="28">
        <v>2</v>
      </c>
      <c r="P2463">
        <f>VLOOKUP($A2463,'Item Detail'!$A$2:$G$3180,7,0)</f>
        <v>1</v>
      </c>
      <c r="Q2463" s="30" t="s">
        <v>20735</v>
      </c>
      <c r="R2463" s="30" t="s">
        <v>20730</v>
      </c>
      <c r="S2463" s="30" t="s">
        <v>4207</v>
      </c>
      <c r="T2463" s="30" t="s">
        <v>20732</v>
      </c>
      <c r="U2463" s="30" t="s">
        <v>20733</v>
      </c>
      <c r="V2463" s="30" t="s">
        <v>20737</v>
      </c>
      <c r="W2463" s="30" t="s">
        <v>20737</v>
      </c>
      <c r="X2463" s="30" t="s">
        <v>20737</v>
      </c>
      <c r="Y2463" s="30" t="s">
        <v>20737</v>
      </c>
      <c r="Z2463" s="30" t="s">
        <v>20737</v>
      </c>
      <c r="AA2463" s="32" t="s">
        <v>20789</v>
      </c>
    </row>
    <row r="2464" spans="1:27" x14ac:dyDescent="0.3">
      <c r="A2464" s="28" t="s">
        <v>3943</v>
      </c>
      <c r="B2464" s="28" t="s">
        <v>17458</v>
      </c>
      <c r="C2464" s="28" t="s">
        <v>16420</v>
      </c>
      <c r="D2464" s="28" t="s">
        <v>8313</v>
      </c>
      <c r="E2464" s="28" t="s">
        <v>7716</v>
      </c>
      <c r="F2464" s="28" t="s">
        <v>1788</v>
      </c>
      <c r="G2464" s="28" t="s">
        <v>19846</v>
      </c>
      <c r="H2464" s="28" t="s">
        <v>17428</v>
      </c>
      <c r="I2464" s="28">
        <v>1</v>
      </c>
      <c r="J2464" s="28">
        <v>0</v>
      </c>
      <c r="K2464" s="28">
        <v>0</v>
      </c>
      <c r="L2464" s="28">
        <v>0</v>
      </c>
      <c r="M2464" s="28">
        <v>0</v>
      </c>
      <c r="N2464" s="28">
        <v>2</v>
      </c>
      <c r="O2464" s="28">
        <v>2</v>
      </c>
      <c r="P2464">
        <f>VLOOKUP($A2464,'Item Detail'!$A$2:$G$3180,7,0)</f>
        <v>1</v>
      </c>
      <c r="Q2464" s="30" t="s">
        <v>20741</v>
      </c>
      <c r="R2464" s="30" t="s">
        <v>20730</v>
      </c>
      <c r="S2464" s="30" t="s">
        <v>20742</v>
      </c>
      <c r="T2464" s="30" t="s">
        <v>20732</v>
      </c>
      <c r="U2464" s="30" t="s">
        <v>20733</v>
      </c>
      <c r="V2464" s="30" t="s">
        <v>20737</v>
      </c>
      <c r="W2464" s="30" t="s">
        <v>20737</v>
      </c>
      <c r="X2464" s="30" t="s">
        <v>20737</v>
      </c>
      <c r="Y2464" s="30" t="s">
        <v>20737</v>
      </c>
      <c r="Z2464" s="30" t="s">
        <v>20737</v>
      </c>
      <c r="AA2464" s="32" t="s">
        <v>20789</v>
      </c>
    </row>
    <row r="2465" spans="1:27" x14ac:dyDescent="0.3">
      <c r="A2465" s="28" t="s">
        <v>2298</v>
      </c>
      <c r="B2465" s="28" t="s">
        <v>17458</v>
      </c>
      <c r="C2465" s="28" t="s">
        <v>17271</v>
      </c>
      <c r="D2465" s="28" t="s">
        <v>10620</v>
      </c>
      <c r="E2465" s="28" t="s">
        <v>7716</v>
      </c>
      <c r="F2465" s="28" t="s">
        <v>1738</v>
      </c>
      <c r="G2465" s="28" t="s">
        <v>19847</v>
      </c>
      <c r="H2465" s="28" t="s">
        <v>17428</v>
      </c>
      <c r="I2465" s="28">
        <v>0</v>
      </c>
      <c r="J2465" s="28">
        <v>0</v>
      </c>
      <c r="K2465" s="28">
        <v>1</v>
      </c>
      <c r="L2465" s="28">
        <v>0</v>
      </c>
      <c r="M2465" s="28">
        <v>0</v>
      </c>
      <c r="N2465" s="28">
        <v>2</v>
      </c>
      <c r="O2465" s="28">
        <v>2</v>
      </c>
      <c r="P2465">
        <f>VLOOKUP($A2465,'Item Detail'!$A$2:$G$3180,7,0)</f>
        <v>1</v>
      </c>
      <c r="Q2465" s="30" t="s">
        <v>20741</v>
      </c>
      <c r="R2465" s="30" t="s">
        <v>20730</v>
      </c>
      <c r="S2465" s="30" t="s">
        <v>20742</v>
      </c>
      <c r="T2465" s="30" t="s">
        <v>20732</v>
      </c>
      <c r="U2465" s="30" t="s">
        <v>20733</v>
      </c>
      <c r="V2465" s="30" t="s">
        <v>20737</v>
      </c>
      <c r="W2465" s="30" t="s">
        <v>20737</v>
      </c>
      <c r="X2465" s="30" t="s">
        <v>20737</v>
      </c>
      <c r="Y2465" s="30" t="s">
        <v>20737</v>
      </c>
      <c r="Z2465" s="30" t="s">
        <v>20737</v>
      </c>
      <c r="AA2465" s="32" t="s">
        <v>20789</v>
      </c>
    </row>
    <row r="2466" spans="1:27" x14ac:dyDescent="0.3">
      <c r="A2466" s="28" t="s">
        <v>4544</v>
      </c>
      <c r="B2466" s="28" t="s">
        <v>17420</v>
      </c>
      <c r="C2466" s="28" t="s">
        <v>12125</v>
      </c>
      <c r="D2466" s="28" t="s">
        <v>9467</v>
      </c>
      <c r="E2466" s="28" t="s">
        <v>12094</v>
      </c>
      <c r="F2466" s="28" t="s">
        <v>4208</v>
      </c>
      <c r="G2466" s="28" t="s">
        <v>19848</v>
      </c>
      <c r="H2466" s="28" t="s">
        <v>17419</v>
      </c>
      <c r="I2466" s="28">
        <v>0</v>
      </c>
      <c r="J2466" s="28">
        <v>0</v>
      </c>
      <c r="K2466" s="28">
        <v>1</v>
      </c>
      <c r="L2466" s="28">
        <v>0</v>
      </c>
      <c r="M2466" s="28">
        <v>0</v>
      </c>
      <c r="N2466" s="28">
        <v>2</v>
      </c>
      <c r="O2466" s="28">
        <v>2</v>
      </c>
      <c r="P2466">
        <f>VLOOKUP($A2466,'Item Detail'!$A$2:$G$3180,7,0)</f>
        <v>1</v>
      </c>
      <c r="Q2466" s="30" t="s">
        <v>20747</v>
      </c>
      <c r="R2466" s="30" t="s">
        <v>20730</v>
      </c>
      <c r="S2466" s="30" t="s">
        <v>4207</v>
      </c>
      <c r="T2466" s="30" t="s">
        <v>20732</v>
      </c>
      <c r="U2466" s="30" t="s">
        <v>20732</v>
      </c>
      <c r="V2466" s="30" t="s">
        <v>20737</v>
      </c>
      <c r="W2466" s="30" t="s">
        <v>20737</v>
      </c>
      <c r="X2466" s="30" t="s">
        <v>20737</v>
      </c>
      <c r="Y2466" s="30" t="s">
        <v>20737</v>
      </c>
      <c r="Z2466" s="30" t="s">
        <v>20737</v>
      </c>
      <c r="AA2466" s="32" t="s">
        <v>20785</v>
      </c>
    </row>
    <row r="2467" spans="1:27" x14ac:dyDescent="0.3">
      <c r="A2467" s="28" t="s">
        <v>2333</v>
      </c>
      <c r="B2467" s="28" t="s">
        <v>17458</v>
      </c>
      <c r="C2467" s="28" t="s">
        <v>11146</v>
      </c>
      <c r="D2467" s="28" t="s">
        <v>8721</v>
      </c>
      <c r="E2467" s="28" t="s">
        <v>8546</v>
      </c>
      <c r="F2467" s="28" t="s">
        <v>2335</v>
      </c>
      <c r="G2467" s="28" t="s">
        <v>19849</v>
      </c>
      <c r="H2467" s="28" t="s">
        <v>17428</v>
      </c>
      <c r="I2467" s="28">
        <v>1</v>
      </c>
      <c r="J2467" s="28">
        <v>0</v>
      </c>
      <c r="K2467" s="28">
        <v>0</v>
      </c>
      <c r="L2467" s="28">
        <v>0</v>
      </c>
      <c r="M2467" s="28">
        <v>0</v>
      </c>
      <c r="N2467" s="28">
        <v>2</v>
      </c>
      <c r="O2467" s="28">
        <v>2</v>
      </c>
      <c r="P2467">
        <f>VLOOKUP($A2467,'Item Detail'!$A$2:$G$3180,7,0)</f>
        <v>1</v>
      </c>
      <c r="Q2467" s="30" t="s">
        <v>20741</v>
      </c>
      <c r="R2467" s="30" t="s">
        <v>20730</v>
      </c>
      <c r="S2467" s="30" t="s">
        <v>20742</v>
      </c>
      <c r="T2467" s="30" t="s">
        <v>20732</v>
      </c>
      <c r="U2467" s="30" t="s">
        <v>20733</v>
      </c>
      <c r="V2467" s="30" t="s">
        <v>20737</v>
      </c>
      <c r="W2467" s="30" t="s">
        <v>20737</v>
      </c>
      <c r="X2467" s="30" t="s">
        <v>20737</v>
      </c>
      <c r="Y2467" s="30" t="s">
        <v>20737</v>
      </c>
      <c r="Z2467" s="30" t="s">
        <v>20737</v>
      </c>
      <c r="AA2467" s="32" t="s">
        <v>20789</v>
      </c>
    </row>
    <row r="2468" spans="1:27" x14ac:dyDescent="0.3">
      <c r="A2468" s="28" t="s">
        <v>17068</v>
      </c>
      <c r="B2468" s="28" t="s">
        <v>17481</v>
      </c>
      <c r="C2468" s="28" t="s">
        <v>17069</v>
      </c>
      <c r="D2468" s="28" t="s">
        <v>7677</v>
      </c>
      <c r="E2468" s="28" t="s">
        <v>7716</v>
      </c>
      <c r="F2468" s="28" t="s">
        <v>4345</v>
      </c>
      <c r="G2468" s="28" t="s">
        <v>19850</v>
      </c>
      <c r="H2468" s="28" t="s">
        <v>17413</v>
      </c>
      <c r="I2468" s="28">
        <v>1</v>
      </c>
      <c r="J2468" s="28">
        <v>0</v>
      </c>
      <c r="K2468" s="28">
        <v>0</v>
      </c>
      <c r="L2468" s="28">
        <v>0</v>
      </c>
      <c r="M2468" s="28">
        <v>0</v>
      </c>
      <c r="N2468" s="28">
        <v>2</v>
      </c>
      <c r="O2468" s="28">
        <v>2</v>
      </c>
      <c r="P2468">
        <f>VLOOKUP($A2468,'Item Detail'!$A$2:$G$3180,7,0)</f>
        <v>1</v>
      </c>
      <c r="Q2468" s="30" t="s">
        <v>20729</v>
      </c>
      <c r="R2468" s="30" t="s">
        <v>20730</v>
      </c>
      <c r="S2468" s="30" t="s">
        <v>20731</v>
      </c>
      <c r="T2468" s="30" t="s">
        <v>20732</v>
      </c>
      <c r="U2468" s="30" t="s">
        <v>20733</v>
      </c>
      <c r="V2468" s="30" t="s">
        <v>20734</v>
      </c>
      <c r="W2468" s="30" t="s">
        <v>20734</v>
      </c>
      <c r="X2468" s="30" t="s">
        <v>20734</v>
      </c>
      <c r="Y2468" s="30" t="s">
        <v>20734</v>
      </c>
      <c r="Z2468" s="30" t="s">
        <v>20734</v>
      </c>
      <c r="AA2468" s="32" t="s">
        <v>20788</v>
      </c>
    </row>
    <row r="2469" spans="1:27" x14ac:dyDescent="0.3">
      <c r="A2469" s="28" t="s">
        <v>3609</v>
      </c>
      <c r="B2469" s="28" t="s">
        <v>17458</v>
      </c>
      <c r="C2469" s="28" t="s">
        <v>13860</v>
      </c>
      <c r="D2469" s="28" t="s">
        <v>13861</v>
      </c>
      <c r="E2469" s="28" t="s">
        <v>8447</v>
      </c>
      <c r="F2469" s="28" t="s">
        <v>2641</v>
      </c>
      <c r="G2469" s="28" t="s">
        <v>19851</v>
      </c>
      <c r="H2469" s="28" t="s">
        <v>17428</v>
      </c>
      <c r="I2469" s="28">
        <v>0</v>
      </c>
      <c r="J2469" s="28">
        <v>1</v>
      </c>
      <c r="K2469" s="28">
        <v>0</v>
      </c>
      <c r="L2469" s="28">
        <v>0</v>
      </c>
      <c r="M2469" s="28">
        <v>0</v>
      </c>
      <c r="N2469" s="28">
        <v>2</v>
      </c>
      <c r="O2469" s="28">
        <v>2</v>
      </c>
      <c r="P2469">
        <f>VLOOKUP($A2469,'Item Detail'!$A$2:$G$3180,7,0)</f>
        <v>1</v>
      </c>
      <c r="Q2469" s="30" t="s">
        <v>20741</v>
      </c>
      <c r="R2469" s="30" t="s">
        <v>20730</v>
      </c>
      <c r="S2469" s="30" t="s">
        <v>20742</v>
      </c>
      <c r="T2469" s="30" t="s">
        <v>20732</v>
      </c>
      <c r="U2469" s="30" t="s">
        <v>20733</v>
      </c>
      <c r="V2469" s="30" t="s">
        <v>20737</v>
      </c>
      <c r="W2469" s="30" t="s">
        <v>20737</v>
      </c>
      <c r="X2469" s="30" t="s">
        <v>20737</v>
      </c>
      <c r="Y2469" s="30" t="s">
        <v>20737</v>
      </c>
      <c r="Z2469" s="30" t="s">
        <v>20737</v>
      </c>
      <c r="AA2469" s="32" t="s">
        <v>20789</v>
      </c>
    </row>
    <row r="2470" spans="1:27" x14ac:dyDescent="0.3">
      <c r="A2470" s="28" t="s">
        <v>16218</v>
      </c>
      <c r="B2470" s="28" t="s">
        <v>17471</v>
      </c>
      <c r="C2470" s="28" t="s">
        <v>12416</v>
      </c>
      <c r="D2470" s="28" t="s">
        <v>13885</v>
      </c>
      <c r="E2470" s="28" t="s">
        <v>16219</v>
      </c>
      <c r="F2470" s="28" t="s">
        <v>17472</v>
      </c>
      <c r="G2470" s="28" t="s">
        <v>19852</v>
      </c>
      <c r="H2470" s="28" t="s">
        <v>17412</v>
      </c>
      <c r="I2470" s="28">
        <v>1</v>
      </c>
      <c r="J2470" s="28">
        <v>0</v>
      </c>
      <c r="K2470" s="28">
        <v>0</v>
      </c>
      <c r="L2470" s="28">
        <v>0</v>
      </c>
      <c r="M2470" s="28">
        <v>0</v>
      </c>
      <c r="N2470" s="28">
        <v>2</v>
      </c>
      <c r="O2470" s="28">
        <v>2</v>
      </c>
      <c r="P2470">
        <f>VLOOKUP($A2470,'Item Detail'!$A$2:$G$3180,7,0)</f>
        <v>1</v>
      </c>
      <c r="Q2470" s="30" t="s">
        <v>20729</v>
      </c>
      <c r="R2470" s="30" t="s">
        <v>20730</v>
      </c>
      <c r="S2470" s="30" t="s">
        <v>20731</v>
      </c>
      <c r="T2470" s="30" t="s">
        <v>20732</v>
      </c>
      <c r="U2470" s="30" t="s">
        <v>20732</v>
      </c>
      <c r="V2470" s="30" t="s">
        <v>20734</v>
      </c>
      <c r="W2470" s="30" t="s">
        <v>20737</v>
      </c>
      <c r="X2470" s="30" t="s">
        <v>20737</v>
      </c>
      <c r="Y2470" s="30" t="s">
        <v>20737</v>
      </c>
      <c r="Z2470" s="30" t="s">
        <v>20737</v>
      </c>
      <c r="AA2470" s="32" t="s">
        <v>20788</v>
      </c>
    </row>
    <row r="2471" spans="1:27" x14ac:dyDescent="0.3">
      <c r="A2471" s="28" t="s">
        <v>7216</v>
      </c>
      <c r="B2471" s="28" t="s">
        <v>17715</v>
      </c>
      <c r="C2471" s="28" t="s">
        <v>17101</v>
      </c>
      <c r="D2471" s="28" t="s">
        <v>7677</v>
      </c>
      <c r="E2471" s="28" t="s">
        <v>7716</v>
      </c>
      <c r="F2471" s="28" t="s">
        <v>7218</v>
      </c>
      <c r="G2471" s="28" t="s">
        <v>19853</v>
      </c>
      <c r="H2471" s="28" t="s">
        <v>17419</v>
      </c>
      <c r="I2471" s="28">
        <v>1</v>
      </c>
      <c r="J2471" s="28">
        <v>0</v>
      </c>
      <c r="K2471" s="28">
        <v>0</v>
      </c>
      <c r="L2471" s="28">
        <v>0</v>
      </c>
      <c r="M2471" s="28">
        <v>0</v>
      </c>
      <c r="N2471" s="28">
        <v>2</v>
      </c>
      <c r="O2471" s="28">
        <v>2</v>
      </c>
      <c r="P2471">
        <f>VLOOKUP($A2471,'Item Detail'!$A$2:$G$3180,7,0)</f>
        <v>1</v>
      </c>
      <c r="Q2471" s="30" t="s">
        <v>20735</v>
      </c>
      <c r="R2471" s="30" t="s">
        <v>20730</v>
      </c>
      <c r="S2471" s="30" t="s">
        <v>4207</v>
      </c>
      <c r="T2471" s="30" t="s">
        <v>20732</v>
      </c>
      <c r="U2471" s="30" t="s">
        <v>20732</v>
      </c>
      <c r="V2471" s="30" t="s">
        <v>20737</v>
      </c>
      <c r="W2471" s="30" t="s">
        <v>20737</v>
      </c>
      <c r="X2471" s="30" t="s">
        <v>20737</v>
      </c>
      <c r="Y2471" s="30" t="s">
        <v>20737</v>
      </c>
      <c r="Z2471" s="30" t="s">
        <v>20737</v>
      </c>
      <c r="AA2471" s="32" t="s">
        <v>20789</v>
      </c>
    </row>
    <row r="2472" spans="1:27" x14ac:dyDescent="0.3">
      <c r="A2472" s="28" t="s">
        <v>10798</v>
      </c>
      <c r="B2472" s="28" t="s">
        <v>17483</v>
      </c>
      <c r="C2472" s="28" t="s">
        <v>10799</v>
      </c>
      <c r="D2472" s="28" t="s">
        <v>8738</v>
      </c>
      <c r="E2472" s="28" t="s">
        <v>8451</v>
      </c>
      <c r="F2472" s="28" t="s">
        <v>2174</v>
      </c>
      <c r="G2472" s="28" t="s">
        <v>19854</v>
      </c>
      <c r="H2472" s="28" t="s">
        <v>17453</v>
      </c>
      <c r="I2472" s="28">
        <v>0</v>
      </c>
      <c r="J2472" s="28">
        <v>0</v>
      </c>
      <c r="K2472" s="28">
        <v>1</v>
      </c>
      <c r="L2472" s="28">
        <v>0</v>
      </c>
      <c r="M2472" s="28">
        <v>0</v>
      </c>
      <c r="N2472" s="28">
        <v>2</v>
      </c>
      <c r="O2472" s="28">
        <v>2</v>
      </c>
      <c r="P2472">
        <f>VLOOKUP($A2472,'Item Detail'!$A$2:$G$3180,7,0)</f>
        <v>1</v>
      </c>
      <c r="Q2472" s="30" t="s">
        <v>20729</v>
      </c>
      <c r="R2472" s="30" t="s">
        <v>20730</v>
      </c>
      <c r="S2472" s="30" t="s">
        <v>20731</v>
      </c>
      <c r="T2472" s="30" t="s">
        <v>20732</v>
      </c>
      <c r="U2472" s="30" t="s">
        <v>20732</v>
      </c>
      <c r="V2472" s="30" t="s">
        <v>20734</v>
      </c>
      <c r="W2472" s="30" t="s">
        <v>20737</v>
      </c>
      <c r="X2472" s="30" t="s">
        <v>20737</v>
      </c>
      <c r="Y2472" s="30" t="s">
        <v>20737</v>
      </c>
      <c r="Z2472" s="30" t="s">
        <v>20737</v>
      </c>
      <c r="AA2472" s="32" t="s">
        <v>20790</v>
      </c>
    </row>
    <row r="2473" spans="1:27" x14ac:dyDescent="0.3">
      <c r="A2473" s="28" t="s">
        <v>14096</v>
      </c>
      <c r="B2473" s="28" t="s">
        <v>17481</v>
      </c>
      <c r="C2473" s="28" t="s">
        <v>14097</v>
      </c>
      <c r="D2473" s="28" t="s">
        <v>14098</v>
      </c>
      <c r="E2473" s="28" t="s">
        <v>8573</v>
      </c>
      <c r="F2473" s="28" t="s">
        <v>2063</v>
      </c>
      <c r="G2473" s="28" t="s">
        <v>19855</v>
      </c>
      <c r="H2473" s="28" t="s">
        <v>17453</v>
      </c>
      <c r="I2473" s="28">
        <v>0</v>
      </c>
      <c r="J2473" s="28">
        <v>0</v>
      </c>
      <c r="K2473" s="28">
        <v>1</v>
      </c>
      <c r="L2473" s="28">
        <v>0</v>
      </c>
      <c r="M2473" s="28">
        <v>0</v>
      </c>
      <c r="N2473" s="28">
        <v>2</v>
      </c>
      <c r="O2473" s="28">
        <v>2</v>
      </c>
      <c r="P2473">
        <f>VLOOKUP($A2473,'Item Detail'!$A$2:$G$3180,7,0)</f>
        <v>1</v>
      </c>
      <c r="Q2473" s="30" t="s">
        <v>20729</v>
      </c>
      <c r="R2473" s="30" t="s">
        <v>20730</v>
      </c>
      <c r="S2473" s="30" t="s">
        <v>20731</v>
      </c>
      <c r="T2473" s="30" t="s">
        <v>20732</v>
      </c>
      <c r="U2473" s="30" t="s">
        <v>20732</v>
      </c>
      <c r="V2473" s="30" t="s">
        <v>20734</v>
      </c>
      <c r="W2473" s="30" t="s">
        <v>20737</v>
      </c>
      <c r="X2473" s="30" t="s">
        <v>20737</v>
      </c>
      <c r="Y2473" s="30" t="s">
        <v>20737</v>
      </c>
      <c r="Z2473" s="30" t="s">
        <v>20737</v>
      </c>
      <c r="AA2473" s="32" t="s">
        <v>20790</v>
      </c>
    </row>
    <row r="2474" spans="1:27" x14ac:dyDescent="0.3">
      <c r="A2474" s="28" t="s">
        <v>7039</v>
      </c>
      <c r="B2474" s="28" t="s">
        <v>17410</v>
      </c>
      <c r="C2474" s="28" t="s">
        <v>15184</v>
      </c>
      <c r="D2474" s="28" t="s">
        <v>8866</v>
      </c>
      <c r="E2474" s="28" t="s">
        <v>7716</v>
      </c>
      <c r="F2474" s="28" t="s">
        <v>4423</v>
      </c>
      <c r="G2474" s="28" t="s">
        <v>19856</v>
      </c>
      <c r="H2474" s="28" t="s">
        <v>17419</v>
      </c>
      <c r="I2474" s="28">
        <v>1</v>
      </c>
      <c r="J2474" s="28">
        <v>0</v>
      </c>
      <c r="K2474" s="28">
        <v>0</v>
      </c>
      <c r="L2474" s="28">
        <v>0</v>
      </c>
      <c r="M2474" s="28">
        <v>0</v>
      </c>
      <c r="N2474" s="28">
        <v>2</v>
      </c>
      <c r="O2474" s="28">
        <v>2</v>
      </c>
      <c r="P2474">
        <f>VLOOKUP($A2474,'Item Detail'!$A$2:$G$3180,7,0)</f>
        <v>1</v>
      </c>
      <c r="Q2474" s="30" t="s">
        <v>20735</v>
      </c>
      <c r="R2474" s="30" t="s">
        <v>20730</v>
      </c>
      <c r="S2474" s="30" t="s">
        <v>4207</v>
      </c>
      <c r="T2474" s="30" t="s">
        <v>20732</v>
      </c>
      <c r="U2474" s="30" t="s">
        <v>20733</v>
      </c>
      <c r="V2474" s="30" t="s">
        <v>20737</v>
      </c>
      <c r="W2474" s="30" t="s">
        <v>20737</v>
      </c>
      <c r="X2474" s="30" t="s">
        <v>20737</v>
      </c>
      <c r="Y2474" s="30" t="s">
        <v>20737</v>
      </c>
      <c r="Z2474" s="30" t="s">
        <v>20737</v>
      </c>
      <c r="AA2474" s="32" t="s">
        <v>20789</v>
      </c>
    </row>
    <row r="2475" spans="1:27" x14ac:dyDescent="0.3">
      <c r="A2475" s="28" t="s">
        <v>2547</v>
      </c>
      <c r="B2475" s="28" t="s">
        <v>17465</v>
      </c>
      <c r="C2475" s="28" t="s">
        <v>15795</v>
      </c>
      <c r="D2475" s="28" t="s">
        <v>15796</v>
      </c>
      <c r="E2475" s="28" t="s">
        <v>9066</v>
      </c>
      <c r="F2475" s="28" t="s">
        <v>2549</v>
      </c>
      <c r="G2475" s="28" t="s">
        <v>19857</v>
      </c>
      <c r="H2475" s="28" t="s">
        <v>17428</v>
      </c>
      <c r="I2475" s="28">
        <v>0</v>
      </c>
      <c r="J2475" s="28">
        <v>0</v>
      </c>
      <c r="K2475" s="28">
        <v>0</v>
      </c>
      <c r="L2475" s="28">
        <v>0</v>
      </c>
      <c r="M2475" s="28">
        <v>1</v>
      </c>
      <c r="N2475" s="28">
        <v>2</v>
      </c>
      <c r="O2475" s="28">
        <v>2</v>
      </c>
      <c r="P2475">
        <f>VLOOKUP($A2475,'Item Detail'!$A$2:$G$3180,7,0)</f>
        <v>1</v>
      </c>
      <c r="Q2475" s="30" t="s">
        <v>20741</v>
      </c>
      <c r="R2475" s="30" t="s">
        <v>20730</v>
      </c>
      <c r="S2475" s="30" t="s">
        <v>20742</v>
      </c>
      <c r="T2475" s="30" t="s">
        <v>20732</v>
      </c>
      <c r="U2475" s="30" t="s">
        <v>20749</v>
      </c>
      <c r="V2475" s="30" t="s">
        <v>20737</v>
      </c>
      <c r="W2475" s="30" t="s">
        <v>20737</v>
      </c>
      <c r="X2475" s="30" t="s">
        <v>20737</v>
      </c>
      <c r="Y2475" s="30" t="s">
        <v>20737</v>
      </c>
      <c r="Z2475" s="30" t="s">
        <v>20737</v>
      </c>
      <c r="AA2475" s="32" t="s">
        <v>20789</v>
      </c>
    </row>
    <row r="2476" spans="1:27" x14ac:dyDescent="0.3">
      <c r="A2476" s="28" t="s">
        <v>5724</v>
      </c>
      <c r="B2476" s="28" t="s">
        <v>17481</v>
      </c>
      <c r="C2476" s="28" t="s">
        <v>12302</v>
      </c>
      <c r="D2476" s="28" t="s">
        <v>7677</v>
      </c>
      <c r="E2476" s="28" t="s">
        <v>7973</v>
      </c>
      <c r="F2476" s="28" t="s">
        <v>5726</v>
      </c>
      <c r="G2476" s="28" t="s">
        <v>19858</v>
      </c>
      <c r="H2476" s="28" t="s">
        <v>17419</v>
      </c>
      <c r="I2476" s="28">
        <v>0</v>
      </c>
      <c r="J2476" s="28">
        <v>0</v>
      </c>
      <c r="K2476" s="28">
        <v>1</v>
      </c>
      <c r="L2476" s="28">
        <v>0</v>
      </c>
      <c r="M2476" s="28">
        <v>0</v>
      </c>
      <c r="N2476" s="28">
        <v>2</v>
      </c>
      <c r="O2476" s="28">
        <v>2</v>
      </c>
      <c r="P2476">
        <f>VLOOKUP($A2476,'Item Detail'!$A$2:$G$3180,7,0)</f>
        <v>1</v>
      </c>
      <c r="Q2476" s="30" t="s">
        <v>20735</v>
      </c>
      <c r="R2476" s="30" t="s">
        <v>20730</v>
      </c>
      <c r="S2476" s="30" t="s">
        <v>4207</v>
      </c>
      <c r="T2476" s="30" t="s">
        <v>20732</v>
      </c>
      <c r="U2476" s="30" t="s">
        <v>20732</v>
      </c>
      <c r="V2476" s="30" t="s">
        <v>20737</v>
      </c>
      <c r="W2476" s="30" t="s">
        <v>20737</v>
      </c>
      <c r="X2476" s="30" t="s">
        <v>20737</v>
      </c>
      <c r="Y2476" s="30" t="s">
        <v>20737</v>
      </c>
      <c r="Z2476" s="30" t="s">
        <v>20737</v>
      </c>
      <c r="AA2476" s="32" t="s">
        <v>20789</v>
      </c>
    </row>
    <row r="2477" spans="1:27" x14ac:dyDescent="0.3">
      <c r="A2477" s="28" t="s">
        <v>3422</v>
      </c>
      <c r="B2477" s="28" t="s">
        <v>17458</v>
      </c>
      <c r="C2477" s="28" t="s">
        <v>13143</v>
      </c>
      <c r="D2477" s="28" t="s">
        <v>10271</v>
      </c>
      <c r="E2477" s="28" t="s">
        <v>7716</v>
      </c>
      <c r="F2477" s="28" t="s">
        <v>2315</v>
      </c>
      <c r="G2477" s="28" t="s">
        <v>19859</v>
      </c>
      <c r="H2477" s="28" t="s">
        <v>17428</v>
      </c>
      <c r="I2477" s="28">
        <v>1</v>
      </c>
      <c r="J2477" s="28">
        <v>0</v>
      </c>
      <c r="K2477" s="28">
        <v>0</v>
      </c>
      <c r="L2477" s="28">
        <v>0</v>
      </c>
      <c r="M2477" s="28">
        <v>0</v>
      </c>
      <c r="N2477" s="28">
        <v>2</v>
      </c>
      <c r="O2477" s="28">
        <v>2</v>
      </c>
      <c r="P2477">
        <f>VLOOKUP($A2477,'Item Detail'!$A$2:$G$3180,7,0)</f>
        <v>1</v>
      </c>
      <c r="Q2477" s="30" t="s">
        <v>20741</v>
      </c>
      <c r="R2477" s="30" t="s">
        <v>20730</v>
      </c>
      <c r="S2477" s="30" t="s">
        <v>20742</v>
      </c>
      <c r="T2477" s="30" t="s">
        <v>20732</v>
      </c>
      <c r="U2477" s="30" t="s">
        <v>20749</v>
      </c>
      <c r="V2477" s="30" t="s">
        <v>20737</v>
      </c>
      <c r="W2477" s="30" t="s">
        <v>20737</v>
      </c>
      <c r="X2477" s="30" t="s">
        <v>20737</v>
      </c>
      <c r="Y2477" s="30" t="s">
        <v>20737</v>
      </c>
      <c r="Z2477" s="30" t="s">
        <v>20737</v>
      </c>
      <c r="AA2477" s="32" t="s">
        <v>20789</v>
      </c>
    </row>
    <row r="2478" spans="1:27" x14ac:dyDescent="0.3">
      <c r="A2478" s="28" t="s">
        <v>2953</v>
      </c>
      <c r="B2478" s="28" t="s">
        <v>17435</v>
      </c>
      <c r="C2478" s="28" t="s">
        <v>11073</v>
      </c>
      <c r="D2478" s="28" t="s">
        <v>9832</v>
      </c>
      <c r="E2478" s="28" t="s">
        <v>8451</v>
      </c>
      <c r="F2478" s="28" t="s">
        <v>1837</v>
      </c>
      <c r="G2478" s="28" t="s">
        <v>19860</v>
      </c>
      <c r="H2478" s="28" t="s">
        <v>17428</v>
      </c>
      <c r="I2478" s="28">
        <v>1</v>
      </c>
      <c r="J2478" s="28">
        <v>0</v>
      </c>
      <c r="K2478" s="28">
        <v>0</v>
      </c>
      <c r="L2478" s="28">
        <v>0</v>
      </c>
      <c r="M2478" s="28">
        <v>0</v>
      </c>
      <c r="N2478" s="28">
        <v>2</v>
      </c>
      <c r="O2478" s="28">
        <v>2</v>
      </c>
      <c r="P2478">
        <f>VLOOKUP($A2478,'Item Detail'!$A$2:$G$3180,7,0)</f>
        <v>1</v>
      </c>
      <c r="Q2478" s="30" t="s">
        <v>20741</v>
      </c>
      <c r="R2478" s="30" t="s">
        <v>20730</v>
      </c>
      <c r="S2478" s="30" t="s">
        <v>20742</v>
      </c>
      <c r="T2478" s="30" t="s">
        <v>20732</v>
      </c>
      <c r="U2478" s="30" t="s">
        <v>20733</v>
      </c>
      <c r="V2478" s="30" t="s">
        <v>20737</v>
      </c>
      <c r="W2478" s="30" t="s">
        <v>20737</v>
      </c>
      <c r="X2478" s="30" t="s">
        <v>20737</v>
      </c>
      <c r="Y2478" s="30" t="s">
        <v>20737</v>
      </c>
      <c r="Z2478" s="30" t="s">
        <v>20737</v>
      </c>
      <c r="AA2478" s="32" t="s">
        <v>20789</v>
      </c>
    </row>
    <row r="2479" spans="1:27" x14ac:dyDescent="0.3">
      <c r="A2479" s="28" t="s">
        <v>3301</v>
      </c>
      <c r="B2479" s="28" t="s">
        <v>17471</v>
      </c>
      <c r="C2479" s="28" t="s">
        <v>3302</v>
      </c>
      <c r="D2479" s="28" t="s">
        <v>16827</v>
      </c>
      <c r="E2479" s="28" t="s">
        <v>7796</v>
      </c>
      <c r="F2479" s="28" t="s">
        <v>17472</v>
      </c>
      <c r="G2479" s="28" t="s">
        <v>19861</v>
      </c>
      <c r="H2479" s="28" t="s">
        <v>17428</v>
      </c>
      <c r="I2479" s="28">
        <v>1</v>
      </c>
      <c r="J2479" s="28">
        <v>0</v>
      </c>
      <c r="K2479" s="28">
        <v>0</v>
      </c>
      <c r="L2479" s="28">
        <v>0</v>
      </c>
      <c r="M2479" s="28">
        <v>0</v>
      </c>
      <c r="N2479" s="28">
        <v>2</v>
      </c>
      <c r="O2479" s="28">
        <v>2</v>
      </c>
      <c r="P2479">
        <f>VLOOKUP($A2479,'Item Detail'!$A$2:$G$3180,7,0)</f>
        <v>1</v>
      </c>
      <c r="Q2479" s="30" t="s">
        <v>20741</v>
      </c>
      <c r="R2479" s="30" t="s">
        <v>20730</v>
      </c>
      <c r="S2479" s="30" t="s">
        <v>20742</v>
      </c>
      <c r="T2479" s="30" t="s">
        <v>20732</v>
      </c>
      <c r="U2479" s="30" t="s">
        <v>20733</v>
      </c>
      <c r="V2479" s="30" t="s">
        <v>20737</v>
      </c>
      <c r="W2479" s="30" t="s">
        <v>20737</v>
      </c>
      <c r="X2479" s="30" t="s">
        <v>20737</v>
      </c>
      <c r="Y2479" s="30" t="s">
        <v>20737</v>
      </c>
      <c r="Z2479" s="30" t="s">
        <v>20737</v>
      </c>
      <c r="AA2479" s="32" t="s">
        <v>20789</v>
      </c>
    </row>
    <row r="2480" spans="1:27" x14ac:dyDescent="0.3">
      <c r="A2480" s="28" t="s">
        <v>4524</v>
      </c>
      <c r="B2480" s="28" t="s">
        <v>17465</v>
      </c>
      <c r="C2480" s="28" t="s">
        <v>16761</v>
      </c>
      <c r="D2480" s="28" t="s">
        <v>16762</v>
      </c>
      <c r="E2480" s="28" t="s">
        <v>7716</v>
      </c>
      <c r="F2480" s="28" t="s">
        <v>3321</v>
      </c>
      <c r="G2480" s="28" t="s">
        <v>19862</v>
      </c>
      <c r="H2480" s="28" t="s">
        <v>17419</v>
      </c>
      <c r="I2480" s="28">
        <v>0</v>
      </c>
      <c r="J2480" s="28">
        <v>0</v>
      </c>
      <c r="K2480" s="28">
        <v>1</v>
      </c>
      <c r="L2480" s="28">
        <v>0</v>
      </c>
      <c r="M2480" s="28">
        <v>0</v>
      </c>
      <c r="N2480" s="28">
        <v>2</v>
      </c>
      <c r="O2480" s="28">
        <v>2</v>
      </c>
      <c r="P2480">
        <f>VLOOKUP($A2480,'Item Detail'!$A$2:$G$3180,7,0)</f>
        <v>1</v>
      </c>
      <c r="Q2480" s="30" t="s">
        <v>20735</v>
      </c>
      <c r="R2480" s="30" t="s">
        <v>20730</v>
      </c>
      <c r="S2480" s="30" t="s">
        <v>4207</v>
      </c>
      <c r="T2480" s="30" t="s">
        <v>20732</v>
      </c>
      <c r="U2480" s="30" t="s">
        <v>20733</v>
      </c>
      <c r="V2480" s="30" t="s">
        <v>20737</v>
      </c>
      <c r="W2480" s="30" t="s">
        <v>20737</v>
      </c>
      <c r="X2480" s="30" t="s">
        <v>20737</v>
      </c>
      <c r="Y2480" s="30" t="s">
        <v>20737</v>
      </c>
      <c r="Z2480" s="30" t="s">
        <v>20737</v>
      </c>
      <c r="AA2480" s="32" t="s">
        <v>20789</v>
      </c>
    </row>
    <row r="2481" spans="1:27" x14ac:dyDescent="0.3">
      <c r="A2481" s="28" t="s">
        <v>6047</v>
      </c>
      <c r="B2481" s="28" t="s">
        <v>17489</v>
      </c>
      <c r="C2481" s="28" t="s">
        <v>6048</v>
      </c>
      <c r="D2481" s="28" t="s">
        <v>11949</v>
      </c>
      <c r="E2481" s="28" t="s">
        <v>7829</v>
      </c>
      <c r="F2481" s="28" t="s">
        <v>1608</v>
      </c>
      <c r="G2481" s="28" t="s">
        <v>19863</v>
      </c>
      <c r="H2481" s="28" t="s">
        <v>17419</v>
      </c>
      <c r="I2481" s="28">
        <v>1</v>
      </c>
      <c r="J2481" s="28">
        <v>0</v>
      </c>
      <c r="K2481" s="28">
        <v>0</v>
      </c>
      <c r="L2481" s="28">
        <v>0</v>
      </c>
      <c r="M2481" s="28">
        <v>0</v>
      </c>
      <c r="N2481" s="28">
        <v>2</v>
      </c>
      <c r="O2481" s="28">
        <v>2</v>
      </c>
      <c r="P2481">
        <f>VLOOKUP($A2481,'Item Detail'!$A$2:$G$3180,7,0)</f>
        <v>1</v>
      </c>
      <c r="Q2481" s="30" t="s">
        <v>20735</v>
      </c>
      <c r="R2481" s="30" t="s">
        <v>20730</v>
      </c>
      <c r="S2481" s="30" t="s">
        <v>4207</v>
      </c>
      <c r="T2481" s="30" t="s">
        <v>20732</v>
      </c>
      <c r="U2481" s="30" t="s">
        <v>20733</v>
      </c>
      <c r="V2481" s="30" t="s">
        <v>20737</v>
      </c>
      <c r="W2481" s="30" t="s">
        <v>20737</v>
      </c>
      <c r="X2481" s="30" t="s">
        <v>20737</v>
      </c>
      <c r="Y2481" s="30" t="s">
        <v>20737</v>
      </c>
      <c r="Z2481" s="30" t="s">
        <v>20737</v>
      </c>
      <c r="AA2481" s="32" t="s">
        <v>20789</v>
      </c>
    </row>
    <row r="2482" spans="1:27" x14ac:dyDescent="0.3">
      <c r="A2482" s="28" t="s">
        <v>14409</v>
      </c>
      <c r="B2482" s="28" t="s">
        <v>17420</v>
      </c>
      <c r="C2482" s="28" t="s">
        <v>14410</v>
      </c>
      <c r="D2482" s="28" t="s">
        <v>14411</v>
      </c>
      <c r="E2482" s="28" t="s">
        <v>7716</v>
      </c>
      <c r="F2482" s="28" t="s">
        <v>17432</v>
      </c>
      <c r="G2482" s="28" t="s">
        <v>19864</v>
      </c>
      <c r="H2482" s="28" t="s">
        <v>17413</v>
      </c>
      <c r="I2482" s="28">
        <v>1</v>
      </c>
      <c r="J2482" s="28">
        <v>0</v>
      </c>
      <c r="K2482" s="28">
        <v>0</v>
      </c>
      <c r="L2482" s="28">
        <v>0</v>
      </c>
      <c r="M2482" s="28">
        <v>0</v>
      </c>
      <c r="N2482" s="28">
        <v>2</v>
      </c>
      <c r="O2482" s="28">
        <v>2</v>
      </c>
      <c r="P2482">
        <f>VLOOKUP($A2482,'Item Detail'!$A$2:$G$3180,7,0)</f>
        <v>1</v>
      </c>
      <c r="Q2482" s="30" t="s">
        <v>20729</v>
      </c>
      <c r="R2482" s="30" t="s">
        <v>20730</v>
      </c>
      <c r="S2482" s="30" t="s">
        <v>20731</v>
      </c>
      <c r="T2482" s="30" t="s">
        <v>20732</v>
      </c>
      <c r="U2482" s="30" t="s">
        <v>20733</v>
      </c>
      <c r="V2482" s="30" t="s">
        <v>20734</v>
      </c>
      <c r="W2482" s="30" t="s">
        <v>20734</v>
      </c>
      <c r="X2482" s="30" t="s">
        <v>20734</v>
      </c>
      <c r="Y2482" s="30" t="s">
        <v>20734</v>
      </c>
      <c r="Z2482" s="30" t="s">
        <v>20734</v>
      </c>
      <c r="AA2482" s="32" t="s">
        <v>20788</v>
      </c>
    </row>
    <row r="2483" spans="1:27" x14ac:dyDescent="0.3">
      <c r="A2483" s="28" t="s">
        <v>5342</v>
      </c>
      <c r="B2483" s="28" t="s">
        <v>17420</v>
      </c>
      <c r="C2483" s="28" t="s">
        <v>15090</v>
      </c>
      <c r="D2483" s="28" t="s">
        <v>7677</v>
      </c>
      <c r="E2483" s="28" t="s">
        <v>7716</v>
      </c>
      <c r="F2483" s="28" t="s">
        <v>19865</v>
      </c>
      <c r="G2483" s="28" t="s">
        <v>19866</v>
      </c>
      <c r="H2483" s="28" t="s">
        <v>17419</v>
      </c>
      <c r="I2483" s="28">
        <v>0</v>
      </c>
      <c r="J2483" s="28">
        <v>0</v>
      </c>
      <c r="K2483" s="28">
        <v>1</v>
      </c>
      <c r="L2483" s="28">
        <v>0</v>
      </c>
      <c r="M2483" s="28">
        <v>0</v>
      </c>
      <c r="N2483" s="28">
        <v>2</v>
      </c>
      <c r="O2483" s="28">
        <v>2</v>
      </c>
      <c r="P2483">
        <f>VLOOKUP($A2483,'Item Detail'!$A$2:$G$3180,7,0)</f>
        <v>1</v>
      </c>
      <c r="Q2483" s="30" t="s">
        <v>20735</v>
      </c>
      <c r="R2483" s="30" t="s">
        <v>20730</v>
      </c>
      <c r="S2483" s="30" t="s">
        <v>4207</v>
      </c>
      <c r="T2483" s="30" t="s">
        <v>20732</v>
      </c>
      <c r="U2483" s="30" t="s">
        <v>20732</v>
      </c>
      <c r="V2483" s="30" t="s">
        <v>20737</v>
      </c>
      <c r="W2483" s="30" t="s">
        <v>20737</v>
      </c>
      <c r="X2483" s="30" t="s">
        <v>20737</v>
      </c>
      <c r="Y2483" s="30" t="s">
        <v>20737</v>
      </c>
      <c r="Z2483" s="30" t="s">
        <v>20737</v>
      </c>
      <c r="AA2483" s="32" t="s">
        <v>20789</v>
      </c>
    </row>
    <row r="2484" spans="1:27" x14ac:dyDescent="0.3">
      <c r="A2484" s="28" t="s">
        <v>6291</v>
      </c>
      <c r="B2484" s="28" t="s">
        <v>17483</v>
      </c>
      <c r="C2484" s="28" t="s">
        <v>15256</v>
      </c>
      <c r="D2484" s="28" t="s">
        <v>7677</v>
      </c>
      <c r="E2484" s="28" t="s">
        <v>7829</v>
      </c>
      <c r="F2484" s="28" t="s">
        <v>1691</v>
      </c>
      <c r="G2484" s="28" t="s">
        <v>19867</v>
      </c>
      <c r="H2484" s="28" t="s">
        <v>17419</v>
      </c>
      <c r="I2484" s="28">
        <v>1</v>
      </c>
      <c r="J2484" s="28">
        <v>0</v>
      </c>
      <c r="K2484" s="28">
        <v>0</v>
      </c>
      <c r="L2484" s="28">
        <v>0</v>
      </c>
      <c r="M2484" s="28">
        <v>0</v>
      </c>
      <c r="N2484" s="28">
        <v>2</v>
      </c>
      <c r="O2484" s="28">
        <v>2</v>
      </c>
      <c r="P2484">
        <f>VLOOKUP($A2484,'Item Detail'!$A$2:$G$3180,7,0)</f>
        <v>1</v>
      </c>
      <c r="Q2484" s="30" t="s">
        <v>20735</v>
      </c>
      <c r="R2484" s="30" t="s">
        <v>20730</v>
      </c>
      <c r="S2484" s="30" t="s">
        <v>4207</v>
      </c>
      <c r="T2484" s="30" t="s">
        <v>20732</v>
      </c>
      <c r="U2484" s="30" t="s">
        <v>20733</v>
      </c>
      <c r="V2484" s="30" t="s">
        <v>20737</v>
      </c>
      <c r="W2484" s="30" t="s">
        <v>20737</v>
      </c>
      <c r="X2484" s="30" t="s">
        <v>20737</v>
      </c>
      <c r="Y2484" s="30" t="s">
        <v>20737</v>
      </c>
      <c r="Z2484" s="30" t="s">
        <v>20737</v>
      </c>
      <c r="AA2484" s="32" t="s">
        <v>20789</v>
      </c>
    </row>
    <row r="2485" spans="1:27" x14ac:dyDescent="0.3">
      <c r="A2485" s="28" t="s">
        <v>6815</v>
      </c>
      <c r="B2485" s="28" t="s">
        <v>17410</v>
      </c>
      <c r="C2485" s="28" t="s">
        <v>15568</v>
      </c>
      <c r="D2485" s="28" t="s">
        <v>15569</v>
      </c>
      <c r="E2485" s="28" t="s">
        <v>7716</v>
      </c>
      <c r="F2485" s="28" t="s">
        <v>4423</v>
      </c>
      <c r="G2485" s="28" t="s">
        <v>19868</v>
      </c>
      <c r="H2485" s="28" t="s">
        <v>17419</v>
      </c>
      <c r="I2485" s="28">
        <v>0</v>
      </c>
      <c r="J2485" s="28">
        <v>0</v>
      </c>
      <c r="K2485" s="28">
        <v>1</v>
      </c>
      <c r="L2485" s="28">
        <v>0</v>
      </c>
      <c r="M2485" s="28">
        <v>0</v>
      </c>
      <c r="N2485" s="28">
        <v>2</v>
      </c>
      <c r="O2485" s="28">
        <v>2</v>
      </c>
      <c r="P2485">
        <f>VLOOKUP($A2485,'Item Detail'!$A$2:$G$3180,7,0)</f>
        <v>1</v>
      </c>
      <c r="Q2485" s="30" t="s">
        <v>20735</v>
      </c>
      <c r="R2485" s="30" t="s">
        <v>20730</v>
      </c>
      <c r="S2485" s="30" t="s">
        <v>4207</v>
      </c>
      <c r="T2485" s="30" t="s">
        <v>20732</v>
      </c>
      <c r="U2485" s="30" t="s">
        <v>20733</v>
      </c>
      <c r="V2485" s="30" t="s">
        <v>20737</v>
      </c>
      <c r="W2485" s="30" t="s">
        <v>20737</v>
      </c>
      <c r="X2485" s="30" t="s">
        <v>20737</v>
      </c>
      <c r="Y2485" s="30" t="s">
        <v>20737</v>
      </c>
      <c r="Z2485" s="30" t="s">
        <v>20737</v>
      </c>
      <c r="AA2485" s="32" t="s">
        <v>20789</v>
      </c>
    </row>
    <row r="2486" spans="1:27" x14ac:dyDescent="0.3">
      <c r="A2486" s="28" t="s">
        <v>4258</v>
      </c>
      <c r="B2486" s="28" t="s">
        <v>17483</v>
      </c>
      <c r="C2486" s="28" t="s">
        <v>4259</v>
      </c>
      <c r="D2486" s="28" t="s">
        <v>13847</v>
      </c>
      <c r="E2486" s="28" t="s">
        <v>8145</v>
      </c>
      <c r="F2486" s="28" t="s">
        <v>1691</v>
      </c>
      <c r="G2486" s="28" t="s">
        <v>19869</v>
      </c>
      <c r="H2486" s="28" t="s">
        <v>17419</v>
      </c>
      <c r="I2486" s="28">
        <v>0</v>
      </c>
      <c r="J2486" s="28">
        <v>0</v>
      </c>
      <c r="K2486" s="28">
        <v>1</v>
      </c>
      <c r="L2486" s="28">
        <v>0</v>
      </c>
      <c r="M2486" s="28">
        <v>0</v>
      </c>
      <c r="N2486" s="28">
        <v>2</v>
      </c>
      <c r="O2486" s="28">
        <v>2</v>
      </c>
      <c r="P2486">
        <f>VLOOKUP($A2486,'Item Detail'!$A$2:$G$3180,7,0)</f>
        <v>1</v>
      </c>
      <c r="Q2486" s="30" t="s">
        <v>20735</v>
      </c>
      <c r="R2486" s="30" t="s">
        <v>20730</v>
      </c>
      <c r="S2486" s="30" t="s">
        <v>4207</v>
      </c>
      <c r="T2486" s="30" t="s">
        <v>20732</v>
      </c>
      <c r="U2486" s="30" t="s">
        <v>20732</v>
      </c>
      <c r="V2486" s="30" t="s">
        <v>20737</v>
      </c>
      <c r="W2486" s="30" t="s">
        <v>20737</v>
      </c>
      <c r="X2486" s="30" t="s">
        <v>20737</v>
      </c>
      <c r="Y2486" s="30" t="s">
        <v>20737</v>
      </c>
      <c r="Z2486" s="30" t="s">
        <v>20737</v>
      </c>
      <c r="AA2486" s="32" t="s">
        <v>20789</v>
      </c>
    </row>
    <row r="2487" spans="1:27" x14ac:dyDescent="0.3">
      <c r="A2487" s="28" t="s">
        <v>16974</v>
      </c>
      <c r="B2487" s="28" t="s">
        <v>17483</v>
      </c>
      <c r="C2487" s="28" t="s">
        <v>16975</v>
      </c>
      <c r="D2487" s="28" t="s">
        <v>16976</v>
      </c>
      <c r="E2487" s="28" t="s">
        <v>7707</v>
      </c>
      <c r="F2487" s="28" t="s">
        <v>1691</v>
      </c>
      <c r="G2487" s="28" t="s">
        <v>19870</v>
      </c>
      <c r="H2487" s="28" t="s">
        <v>17412</v>
      </c>
      <c r="I2487" s="28">
        <v>1</v>
      </c>
      <c r="J2487" s="28">
        <v>0</v>
      </c>
      <c r="K2487" s="28">
        <v>0</v>
      </c>
      <c r="L2487" s="28">
        <v>0</v>
      </c>
      <c r="M2487" s="28">
        <v>0</v>
      </c>
      <c r="N2487" s="28">
        <v>2</v>
      </c>
      <c r="O2487" s="28">
        <v>2</v>
      </c>
      <c r="P2487">
        <f>VLOOKUP($A2487,'Item Detail'!$A$2:$G$3180,7,0)</f>
        <v>1</v>
      </c>
      <c r="Q2487" s="30" t="s">
        <v>20729</v>
      </c>
      <c r="R2487" s="30" t="s">
        <v>20730</v>
      </c>
      <c r="S2487" s="30" t="s">
        <v>20731</v>
      </c>
      <c r="T2487" s="30" t="s">
        <v>20732</v>
      </c>
      <c r="U2487" s="30" t="s">
        <v>20749</v>
      </c>
      <c r="V2487" s="30" t="s">
        <v>20734</v>
      </c>
      <c r="W2487" s="30" t="s">
        <v>20737</v>
      </c>
      <c r="X2487" s="30" t="s">
        <v>20737</v>
      </c>
      <c r="Y2487" s="30" t="s">
        <v>20737</v>
      </c>
      <c r="Z2487" s="30" t="s">
        <v>20737</v>
      </c>
      <c r="AA2487" s="32" t="s">
        <v>20788</v>
      </c>
    </row>
    <row r="2488" spans="1:27" x14ac:dyDescent="0.3">
      <c r="A2488" s="28" t="s">
        <v>6215</v>
      </c>
      <c r="B2488" s="28" t="s">
        <v>17715</v>
      </c>
      <c r="C2488" s="28" t="s">
        <v>17024</v>
      </c>
      <c r="D2488" s="28" t="s">
        <v>17025</v>
      </c>
      <c r="E2488" s="28" t="s">
        <v>8546</v>
      </c>
      <c r="F2488" s="28" t="s">
        <v>6213</v>
      </c>
      <c r="G2488" s="28" t="s">
        <v>19871</v>
      </c>
      <c r="H2488" s="28" t="s">
        <v>17419</v>
      </c>
      <c r="I2488" s="28">
        <v>1</v>
      </c>
      <c r="J2488" s="28">
        <v>0</v>
      </c>
      <c r="K2488" s="28">
        <v>0</v>
      </c>
      <c r="L2488" s="28">
        <v>0</v>
      </c>
      <c r="M2488" s="28">
        <v>0</v>
      </c>
      <c r="N2488" s="28">
        <v>2</v>
      </c>
      <c r="O2488" s="28">
        <v>2</v>
      </c>
      <c r="P2488">
        <f>VLOOKUP($A2488,'Item Detail'!$A$2:$G$3180,7,0)</f>
        <v>1</v>
      </c>
      <c r="Q2488" s="30" t="s">
        <v>20735</v>
      </c>
      <c r="R2488" s="30" t="s">
        <v>20730</v>
      </c>
      <c r="S2488" s="30" t="s">
        <v>4207</v>
      </c>
      <c r="T2488" s="30" t="s">
        <v>20732</v>
      </c>
      <c r="U2488" s="30" t="s">
        <v>20733</v>
      </c>
      <c r="V2488" s="30" t="s">
        <v>20737</v>
      </c>
      <c r="W2488" s="30" t="s">
        <v>20737</v>
      </c>
      <c r="X2488" s="30" t="s">
        <v>20737</v>
      </c>
      <c r="Y2488" s="30" t="s">
        <v>20737</v>
      </c>
      <c r="Z2488" s="30" t="s">
        <v>20737</v>
      </c>
      <c r="AA2488" s="32" t="s">
        <v>20789</v>
      </c>
    </row>
    <row r="2489" spans="1:27" x14ac:dyDescent="0.3">
      <c r="A2489" s="28" t="s">
        <v>13999</v>
      </c>
      <c r="B2489" s="28" t="s">
        <v>17481</v>
      </c>
      <c r="C2489" s="28" t="s">
        <v>14000</v>
      </c>
      <c r="D2489" s="28" t="s">
        <v>14001</v>
      </c>
      <c r="E2489" s="28" t="s">
        <v>7710</v>
      </c>
      <c r="F2489" s="28" t="s">
        <v>8430</v>
      </c>
      <c r="G2489" s="28" t="s">
        <v>19872</v>
      </c>
      <c r="H2489" s="28" t="s">
        <v>17413</v>
      </c>
      <c r="I2489" s="28">
        <v>1</v>
      </c>
      <c r="J2489" s="28">
        <v>0</v>
      </c>
      <c r="K2489" s="28">
        <v>0</v>
      </c>
      <c r="L2489" s="28">
        <v>0</v>
      </c>
      <c r="M2489" s="28">
        <v>0</v>
      </c>
      <c r="N2489" s="28">
        <v>2</v>
      </c>
      <c r="O2489" s="28">
        <v>2</v>
      </c>
      <c r="P2489">
        <f>VLOOKUP($A2489,'Item Detail'!$A$2:$G$3180,7,0)</f>
        <v>1</v>
      </c>
      <c r="Q2489" s="30" t="s">
        <v>20729</v>
      </c>
      <c r="R2489" s="30" t="s">
        <v>20730</v>
      </c>
      <c r="S2489" s="30" t="s">
        <v>20731</v>
      </c>
      <c r="T2489" s="30" t="s">
        <v>20732</v>
      </c>
      <c r="U2489" s="30" t="s">
        <v>20732</v>
      </c>
      <c r="V2489" s="30" t="s">
        <v>20734</v>
      </c>
      <c r="W2489" s="30" t="s">
        <v>20734</v>
      </c>
      <c r="X2489" s="30" t="s">
        <v>20734</v>
      </c>
      <c r="Y2489" s="30" t="s">
        <v>20734</v>
      </c>
      <c r="Z2489" s="30" t="s">
        <v>20734</v>
      </c>
      <c r="AA2489" s="32" t="s">
        <v>20788</v>
      </c>
    </row>
    <row r="2490" spans="1:27" x14ac:dyDescent="0.3">
      <c r="A2490" s="28" t="s">
        <v>7015</v>
      </c>
      <c r="B2490" s="28" t="s">
        <v>17483</v>
      </c>
      <c r="C2490" s="28" t="s">
        <v>11508</v>
      </c>
      <c r="D2490" s="28" t="s">
        <v>7904</v>
      </c>
      <c r="E2490" s="28" t="s">
        <v>7716</v>
      </c>
      <c r="F2490" s="28" t="s">
        <v>1691</v>
      </c>
      <c r="G2490" s="28" t="s">
        <v>19873</v>
      </c>
      <c r="H2490" s="28" t="s">
        <v>17419</v>
      </c>
      <c r="I2490" s="28">
        <v>0</v>
      </c>
      <c r="J2490" s="28">
        <v>0</v>
      </c>
      <c r="K2490" s="28">
        <v>1</v>
      </c>
      <c r="L2490" s="28">
        <v>0</v>
      </c>
      <c r="M2490" s="28">
        <v>0</v>
      </c>
      <c r="N2490" s="28">
        <v>2</v>
      </c>
      <c r="O2490" s="28">
        <v>2</v>
      </c>
      <c r="P2490">
        <f>VLOOKUP($A2490,'Item Detail'!$A$2:$G$3180,7,0)</f>
        <v>1</v>
      </c>
      <c r="Q2490" s="30" t="s">
        <v>20735</v>
      </c>
      <c r="R2490" s="30" t="s">
        <v>20730</v>
      </c>
      <c r="S2490" s="30" t="s">
        <v>4207</v>
      </c>
      <c r="T2490" s="30" t="s">
        <v>20732</v>
      </c>
      <c r="U2490" s="30" t="s">
        <v>20732</v>
      </c>
      <c r="V2490" s="30" t="s">
        <v>20737</v>
      </c>
      <c r="W2490" s="30" t="s">
        <v>20737</v>
      </c>
      <c r="X2490" s="30" t="s">
        <v>20737</v>
      </c>
      <c r="Y2490" s="30" t="s">
        <v>20737</v>
      </c>
      <c r="Z2490" s="30" t="s">
        <v>20737</v>
      </c>
      <c r="AA2490" s="32" t="s">
        <v>20789</v>
      </c>
    </row>
    <row r="2491" spans="1:27" x14ac:dyDescent="0.3">
      <c r="A2491" s="28" t="s">
        <v>7232</v>
      </c>
      <c r="B2491" s="28" t="s">
        <v>17483</v>
      </c>
      <c r="C2491" s="28" t="s">
        <v>14422</v>
      </c>
      <c r="D2491" s="28" t="s">
        <v>14423</v>
      </c>
      <c r="E2491" s="28" t="s">
        <v>7787</v>
      </c>
      <c r="F2491" s="28" t="s">
        <v>1691</v>
      </c>
      <c r="G2491" s="28" t="s">
        <v>19874</v>
      </c>
      <c r="H2491" s="28" t="s">
        <v>17419</v>
      </c>
      <c r="I2491" s="28">
        <v>1</v>
      </c>
      <c r="J2491" s="28">
        <v>0</v>
      </c>
      <c r="K2491" s="28">
        <v>0</v>
      </c>
      <c r="L2491" s="28">
        <v>0</v>
      </c>
      <c r="M2491" s="28">
        <v>0</v>
      </c>
      <c r="N2491" s="28">
        <v>2</v>
      </c>
      <c r="O2491" s="28">
        <v>2</v>
      </c>
      <c r="P2491">
        <f>VLOOKUP($A2491,'Item Detail'!$A$2:$G$3180,7,0)</f>
        <v>1</v>
      </c>
      <c r="Q2491" s="30" t="s">
        <v>20735</v>
      </c>
      <c r="R2491" s="30" t="s">
        <v>20730</v>
      </c>
      <c r="S2491" s="30" t="s">
        <v>4207</v>
      </c>
      <c r="T2491" s="30" t="s">
        <v>20732</v>
      </c>
      <c r="U2491" s="30" t="s">
        <v>20733</v>
      </c>
      <c r="V2491" s="30" t="s">
        <v>20737</v>
      </c>
      <c r="W2491" s="30" t="s">
        <v>20737</v>
      </c>
      <c r="X2491" s="30" t="s">
        <v>20737</v>
      </c>
      <c r="Y2491" s="30" t="s">
        <v>20737</v>
      </c>
      <c r="Z2491" s="30" t="s">
        <v>20737</v>
      </c>
      <c r="AA2491" s="32" t="s">
        <v>20789</v>
      </c>
    </row>
    <row r="2492" spans="1:27" x14ac:dyDescent="0.3">
      <c r="A2492" s="28" t="s">
        <v>4551</v>
      </c>
      <c r="B2492" s="28" t="s">
        <v>17516</v>
      </c>
      <c r="C2492" s="28" t="s">
        <v>16443</v>
      </c>
      <c r="D2492" s="28" t="s">
        <v>16444</v>
      </c>
      <c r="E2492" s="28" t="s">
        <v>7953</v>
      </c>
      <c r="F2492" s="28" t="s">
        <v>4419</v>
      </c>
      <c r="G2492" s="28" t="s">
        <v>19875</v>
      </c>
      <c r="H2492" s="28" t="s">
        <v>17419</v>
      </c>
      <c r="I2492" s="28">
        <v>0</v>
      </c>
      <c r="J2492" s="28">
        <v>0</v>
      </c>
      <c r="K2492" s="28">
        <v>1</v>
      </c>
      <c r="L2492" s="28">
        <v>0</v>
      </c>
      <c r="M2492" s="28">
        <v>0</v>
      </c>
      <c r="N2492" s="28">
        <v>2</v>
      </c>
      <c r="O2492" s="28">
        <v>2</v>
      </c>
      <c r="P2492">
        <f>VLOOKUP($A2492,'Item Detail'!$A$2:$G$3180,7,0)</f>
        <v>1</v>
      </c>
      <c r="Q2492" s="30" t="s">
        <v>20735</v>
      </c>
      <c r="R2492" s="30" t="s">
        <v>20730</v>
      </c>
      <c r="S2492" s="30" t="s">
        <v>4207</v>
      </c>
      <c r="T2492" s="30" t="s">
        <v>20732</v>
      </c>
      <c r="U2492" s="30" t="s">
        <v>20733</v>
      </c>
      <c r="V2492" s="30" t="s">
        <v>20737</v>
      </c>
      <c r="W2492" s="30" t="s">
        <v>20737</v>
      </c>
      <c r="X2492" s="30" t="s">
        <v>20737</v>
      </c>
      <c r="Y2492" s="30" t="s">
        <v>20737</v>
      </c>
      <c r="Z2492" s="30" t="s">
        <v>20737</v>
      </c>
      <c r="AA2492" s="32" t="s">
        <v>20789</v>
      </c>
    </row>
    <row r="2493" spans="1:27" x14ac:dyDescent="0.3">
      <c r="A2493" s="28" t="s">
        <v>5875</v>
      </c>
      <c r="B2493" s="28" t="s">
        <v>17426</v>
      </c>
      <c r="C2493" s="28" t="s">
        <v>16274</v>
      </c>
      <c r="D2493" s="28" t="s">
        <v>16275</v>
      </c>
      <c r="E2493" s="28" t="s">
        <v>8554</v>
      </c>
      <c r="F2493" s="28" t="s">
        <v>17456</v>
      </c>
      <c r="G2493" s="28" t="s">
        <v>19876</v>
      </c>
      <c r="H2493" s="28" t="s">
        <v>17419</v>
      </c>
      <c r="I2493" s="28">
        <v>1</v>
      </c>
      <c r="J2493" s="28">
        <v>0</v>
      </c>
      <c r="K2493" s="28">
        <v>0</v>
      </c>
      <c r="L2493" s="28">
        <v>0</v>
      </c>
      <c r="M2493" s="28">
        <v>0</v>
      </c>
      <c r="N2493" s="28">
        <v>2</v>
      </c>
      <c r="O2493" s="28">
        <v>2</v>
      </c>
      <c r="P2493">
        <f>VLOOKUP($A2493,'Item Detail'!$A$2:$G$3180,7,0)</f>
        <v>1</v>
      </c>
      <c r="Q2493" s="30" t="s">
        <v>20735</v>
      </c>
      <c r="R2493" s="30" t="s">
        <v>20730</v>
      </c>
      <c r="S2493" s="30" t="s">
        <v>4207</v>
      </c>
      <c r="T2493" s="30" t="s">
        <v>20732</v>
      </c>
      <c r="U2493" s="30" t="s">
        <v>20733</v>
      </c>
      <c r="V2493" s="30" t="s">
        <v>20737</v>
      </c>
      <c r="W2493" s="30" t="s">
        <v>20737</v>
      </c>
      <c r="X2493" s="30" t="s">
        <v>20737</v>
      </c>
      <c r="Y2493" s="30" t="s">
        <v>20737</v>
      </c>
      <c r="Z2493" s="30" t="s">
        <v>20737</v>
      </c>
      <c r="AA2493" s="32" t="s">
        <v>20789</v>
      </c>
    </row>
    <row r="2494" spans="1:27" x14ac:dyDescent="0.3">
      <c r="A2494" s="28" t="s">
        <v>4398</v>
      </c>
      <c r="B2494" s="28" t="s">
        <v>17465</v>
      </c>
      <c r="C2494" s="28" t="s">
        <v>15470</v>
      </c>
      <c r="D2494" s="28" t="s">
        <v>10568</v>
      </c>
      <c r="E2494" s="28" t="s">
        <v>12094</v>
      </c>
      <c r="F2494" s="28" t="s">
        <v>4400</v>
      </c>
      <c r="G2494" s="28" t="s">
        <v>19877</v>
      </c>
      <c r="H2494" s="28" t="s">
        <v>17419</v>
      </c>
      <c r="I2494" s="28">
        <v>0</v>
      </c>
      <c r="J2494" s="28">
        <v>0</v>
      </c>
      <c r="K2494" s="28">
        <v>1</v>
      </c>
      <c r="L2494" s="28">
        <v>0</v>
      </c>
      <c r="M2494" s="28">
        <v>0</v>
      </c>
      <c r="N2494" s="28">
        <v>2</v>
      </c>
      <c r="O2494" s="28">
        <v>2</v>
      </c>
      <c r="P2494">
        <f>VLOOKUP($A2494,'Item Detail'!$A$2:$G$3180,7,0)</f>
        <v>1</v>
      </c>
      <c r="Q2494" s="30" t="s">
        <v>20735</v>
      </c>
      <c r="R2494" s="30" t="s">
        <v>20730</v>
      </c>
      <c r="S2494" s="30" t="s">
        <v>4207</v>
      </c>
      <c r="T2494" s="30" t="s">
        <v>20758</v>
      </c>
      <c r="U2494" s="30" t="s">
        <v>20732</v>
      </c>
      <c r="V2494" s="30" t="s">
        <v>20737</v>
      </c>
      <c r="W2494" s="30" t="s">
        <v>20737</v>
      </c>
      <c r="X2494" s="30" t="s">
        <v>20737</v>
      </c>
      <c r="Y2494" s="30" t="s">
        <v>20737</v>
      </c>
      <c r="Z2494" s="30" t="s">
        <v>20737</v>
      </c>
      <c r="AA2494" s="32" t="s">
        <v>20789</v>
      </c>
    </row>
    <row r="2495" spans="1:27" x14ac:dyDescent="0.3">
      <c r="A2495" s="28" t="s">
        <v>4401</v>
      </c>
      <c r="B2495" s="28" t="s">
        <v>17465</v>
      </c>
      <c r="C2495" s="28" t="s">
        <v>14507</v>
      </c>
      <c r="D2495" s="28" t="s">
        <v>10568</v>
      </c>
      <c r="E2495" s="28" t="s">
        <v>12094</v>
      </c>
      <c r="F2495" s="28" t="s">
        <v>4400</v>
      </c>
      <c r="G2495" s="28" t="s">
        <v>19878</v>
      </c>
      <c r="H2495" s="28" t="s">
        <v>17419</v>
      </c>
      <c r="I2495" s="28">
        <v>0</v>
      </c>
      <c r="J2495" s="28">
        <v>0</v>
      </c>
      <c r="K2495" s="28">
        <v>1</v>
      </c>
      <c r="L2495" s="28">
        <v>0</v>
      </c>
      <c r="M2495" s="28">
        <v>0</v>
      </c>
      <c r="N2495" s="28">
        <v>2</v>
      </c>
      <c r="O2495" s="28">
        <v>2</v>
      </c>
      <c r="P2495">
        <f>VLOOKUP($A2495,'Item Detail'!$A$2:$G$3180,7,0)</f>
        <v>1</v>
      </c>
      <c r="Q2495" s="30" t="s">
        <v>20735</v>
      </c>
      <c r="R2495" s="30" t="s">
        <v>20730</v>
      </c>
      <c r="S2495" s="30" t="s">
        <v>4207</v>
      </c>
      <c r="T2495" s="30" t="s">
        <v>20758</v>
      </c>
      <c r="U2495" s="30" t="s">
        <v>20732</v>
      </c>
      <c r="V2495" s="30" t="s">
        <v>20737</v>
      </c>
      <c r="W2495" s="30" t="s">
        <v>20737</v>
      </c>
      <c r="X2495" s="30" t="s">
        <v>20737</v>
      </c>
      <c r="Y2495" s="30" t="s">
        <v>20737</v>
      </c>
      <c r="Z2495" s="30" t="s">
        <v>20737</v>
      </c>
      <c r="AA2495" s="32" t="s">
        <v>20789</v>
      </c>
    </row>
    <row r="2496" spans="1:27" x14ac:dyDescent="0.3">
      <c r="A2496" s="28" t="s">
        <v>1824</v>
      </c>
      <c r="B2496" s="28" t="s">
        <v>17458</v>
      </c>
      <c r="C2496" s="28" t="s">
        <v>13903</v>
      </c>
      <c r="D2496" s="28" t="s">
        <v>7677</v>
      </c>
      <c r="E2496" s="28" t="s">
        <v>8009</v>
      </c>
      <c r="F2496" s="28" t="s">
        <v>17440</v>
      </c>
      <c r="G2496" s="28" t="s">
        <v>19879</v>
      </c>
      <c r="H2496" s="28" t="s">
        <v>17428</v>
      </c>
      <c r="I2496" s="28">
        <v>1</v>
      </c>
      <c r="J2496" s="28">
        <v>0</v>
      </c>
      <c r="K2496" s="28">
        <v>0</v>
      </c>
      <c r="L2496" s="28">
        <v>0</v>
      </c>
      <c r="M2496" s="28">
        <v>0</v>
      </c>
      <c r="N2496" s="28">
        <v>2</v>
      </c>
      <c r="O2496" s="28">
        <v>2</v>
      </c>
      <c r="P2496">
        <f>VLOOKUP($A2496,'Item Detail'!$A$2:$G$3180,7,0)</f>
        <v>1</v>
      </c>
      <c r="Q2496" s="30" t="s">
        <v>20741</v>
      </c>
      <c r="R2496" s="30" t="s">
        <v>20730</v>
      </c>
      <c r="S2496" s="30" t="s">
        <v>20742</v>
      </c>
      <c r="T2496" s="30" t="s">
        <v>20732</v>
      </c>
      <c r="U2496" s="30" t="s">
        <v>20733</v>
      </c>
      <c r="V2496" s="30" t="s">
        <v>20737</v>
      </c>
      <c r="W2496" s="30" t="s">
        <v>20737</v>
      </c>
      <c r="X2496" s="30" t="s">
        <v>20737</v>
      </c>
      <c r="Y2496" s="30" t="s">
        <v>20737</v>
      </c>
      <c r="Z2496" s="30" t="s">
        <v>20737</v>
      </c>
      <c r="AA2496" s="32" t="s">
        <v>20789</v>
      </c>
    </row>
    <row r="2497" spans="1:27" x14ac:dyDescent="0.3">
      <c r="A2497" s="28" t="s">
        <v>3363</v>
      </c>
      <c r="B2497" s="28" t="s">
        <v>17426</v>
      </c>
      <c r="C2497" s="28" t="s">
        <v>16926</v>
      </c>
      <c r="D2497" s="28" t="s">
        <v>16927</v>
      </c>
      <c r="E2497" s="28" t="s">
        <v>7996</v>
      </c>
      <c r="F2497" s="28" t="s">
        <v>1700</v>
      </c>
      <c r="G2497" s="28" t="s">
        <v>19880</v>
      </c>
      <c r="H2497" s="28" t="s">
        <v>17428</v>
      </c>
      <c r="I2497" s="28">
        <v>0</v>
      </c>
      <c r="J2497" s="28">
        <v>0</v>
      </c>
      <c r="K2497" s="28">
        <v>1</v>
      </c>
      <c r="L2497" s="28">
        <v>0</v>
      </c>
      <c r="M2497" s="28">
        <v>0</v>
      </c>
      <c r="N2497" s="28">
        <v>2</v>
      </c>
      <c r="O2497" s="28">
        <v>2</v>
      </c>
      <c r="P2497">
        <f>VLOOKUP($A2497,'Item Detail'!$A$2:$G$3180,7,0)</f>
        <v>1</v>
      </c>
      <c r="Q2497" s="30" t="s">
        <v>20729</v>
      </c>
      <c r="R2497" s="30" t="s">
        <v>20730</v>
      </c>
      <c r="S2497" s="30" t="s">
        <v>20731</v>
      </c>
      <c r="T2497" s="30" t="s">
        <v>20732</v>
      </c>
      <c r="U2497" s="30" t="s">
        <v>20732</v>
      </c>
      <c r="V2497" s="30" t="s">
        <v>20734</v>
      </c>
      <c r="W2497" s="30" t="s">
        <v>20737</v>
      </c>
      <c r="X2497" s="30" t="s">
        <v>20737</v>
      </c>
      <c r="Y2497" s="30" t="s">
        <v>20737</v>
      </c>
      <c r="Z2497" s="30" t="s">
        <v>20737</v>
      </c>
      <c r="AA2497" s="33" t="s">
        <v>20788</v>
      </c>
    </row>
    <row r="2498" spans="1:27" x14ac:dyDescent="0.3">
      <c r="A2498" s="28" t="s">
        <v>14870</v>
      </c>
      <c r="B2498" s="28" t="s">
        <v>17481</v>
      </c>
      <c r="C2498" s="28" t="s">
        <v>14871</v>
      </c>
      <c r="D2498" s="28" t="s">
        <v>14872</v>
      </c>
      <c r="E2498" s="28" t="s">
        <v>7749</v>
      </c>
      <c r="F2498" s="28" t="s">
        <v>1831</v>
      </c>
      <c r="G2498" s="28" t="s">
        <v>19881</v>
      </c>
      <c r="H2498" s="28" t="s">
        <v>17453</v>
      </c>
      <c r="I2498" s="28">
        <v>0</v>
      </c>
      <c r="J2498" s="28">
        <v>0</v>
      </c>
      <c r="K2498" s="28">
        <v>1</v>
      </c>
      <c r="L2498" s="28">
        <v>0</v>
      </c>
      <c r="M2498" s="28">
        <v>0</v>
      </c>
      <c r="N2498" s="28">
        <v>2</v>
      </c>
      <c r="O2498" s="28">
        <v>2</v>
      </c>
      <c r="P2498">
        <f>VLOOKUP($A2498,'Item Detail'!$A$2:$G$3180,7,0)</f>
        <v>1</v>
      </c>
      <c r="Q2498" s="30" t="s">
        <v>20729</v>
      </c>
      <c r="R2498" s="30" t="s">
        <v>20730</v>
      </c>
      <c r="S2498" s="30" t="s">
        <v>20731</v>
      </c>
      <c r="T2498" s="30" t="s">
        <v>20732</v>
      </c>
      <c r="U2498" s="30" t="s">
        <v>20733</v>
      </c>
      <c r="V2498" s="30" t="s">
        <v>20734</v>
      </c>
      <c r="W2498" s="30" t="s">
        <v>20737</v>
      </c>
      <c r="X2498" s="30" t="s">
        <v>20737</v>
      </c>
      <c r="Y2498" s="30" t="s">
        <v>20737</v>
      </c>
      <c r="Z2498" s="30" t="s">
        <v>20737</v>
      </c>
      <c r="AA2498" s="32" t="s">
        <v>20790</v>
      </c>
    </row>
    <row r="2499" spans="1:27" x14ac:dyDescent="0.3">
      <c r="A2499" s="28" t="s">
        <v>5711</v>
      </c>
      <c r="B2499" s="28" t="s">
        <v>17483</v>
      </c>
      <c r="C2499" s="28" t="s">
        <v>11247</v>
      </c>
      <c r="D2499" s="28" t="s">
        <v>8514</v>
      </c>
      <c r="E2499" s="28" t="s">
        <v>11248</v>
      </c>
      <c r="F2499" s="28" t="s">
        <v>1691</v>
      </c>
      <c r="G2499" s="28" t="s">
        <v>19882</v>
      </c>
      <c r="H2499" s="28" t="s">
        <v>17419</v>
      </c>
      <c r="I2499" s="28">
        <v>0</v>
      </c>
      <c r="J2499" s="28">
        <v>0</v>
      </c>
      <c r="K2499" s="28">
        <v>1</v>
      </c>
      <c r="L2499" s="28">
        <v>0</v>
      </c>
      <c r="M2499" s="28">
        <v>0</v>
      </c>
      <c r="N2499" s="28">
        <v>2</v>
      </c>
      <c r="O2499" s="28">
        <v>2</v>
      </c>
      <c r="P2499">
        <f>VLOOKUP($A2499,'Item Detail'!$A$2:$G$3180,7,0)</f>
        <v>1</v>
      </c>
      <c r="Q2499" s="30" t="s">
        <v>20729</v>
      </c>
      <c r="R2499" s="30" t="s">
        <v>20730</v>
      </c>
      <c r="S2499" s="30" t="s">
        <v>20731</v>
      </c>
      <c r="T2499" s="30" t="s">
        <v>20732</v>
      </c>
      <c r="U2499" s="30" t="s">
        <v>20749</v>
      </c>
      <c r="V2499" s="30" t="s">
        <v>20737</v>
      </c>
      <c r="W2499" s="30" t="s">
        <v>20737</v>
      </c>
      <c r="X2499" s="30" t="s">
        <v>20737</v>
      </c>
      <c r="Y2499" s="30" t="s">
        <v>20734</v>
      </c>
      <c r="Z2499" s="30" t="s">
        <v>20737</v>
      </c>
      <c r="AA2499" s="32" t="s">
        <v>20790</v>
      </c>
    </row>
    <row r="2500" spans="1:27" x14ac:dyDescent="0.3">
      <c r="A2500" s="28" t="s">
        <v>3047</v>
      </c>
      <c r="B2500" s="28" t="s">
        <v>17458</v>
      </c>
      <c r="C2500" s="28" t="s">
        <v>10695</v>
      </c>
      <c r="D2500" s="28" t="s">
        <v>7677</v>
      </c>
      <c r="E2500" s="28" t="s">
        <v>7716</v>
      </c>
      <c r="F2500" s="28" t="s">
        <v>1738</v>
      </c>
      <c r="G2500" s="28" t="s">
        <v>19883</v>
      </c>
      <c r="H2500" s="28" t="s">
        <v>17428</v>
      </c>
      <c r="I2500" s="28">
        <v>0</v>
      </c>
      <c r="J2500" s="28">
        <v>0</v>
      </c>
      <c r="K2500" s="28">
        <v>1</v>
      </c>
      <c r="L2500" s="28">
        <v>0</v>
      </c>
      <c r="M2500" s="28">
        <v>0</v>
      </c>
      <c r="N2500" s="28">
        <v>2</v>
      </c>
      <c r="O2500" s="28">
        <v>2</v>
      </c>
      <c r="P2500">
        <f>VLOOKUP($A2500,'Item Detail'!$A$2:$G$3180,7,0)</f>
        <v>1</v>
      </c>
      <c r="Q2500" s="30" t="s">
        <v>20741</v>
      </c>
      <c r="R2500" s="30" t="s">
        <v>20730</v>
      </c>
      <c r="S2500" s="30" t="s">
        <v>20742</v>
      </c>
      <c r="T2500" s="30" t="s">
        <v>20732</v>
      </c>
      <c r="U2500" s="30" t="s">
        <v>20732</v>
      </c>
      <c r="V2500" s="30" t="s">
        <v>20737</v>
      </c>
      <c r="W2500" s="30" t="s">
        <v>20737</v>
      </c>
      <c r="X2500" s="30" t="s">
        <v>20737</v>
      </c>
      <c r="Y2500" s="30" t="s">
        <v>20737</v>
      </c>
      <c r="Z2500" s="30" t="s">
        <v>20737</v>
      </c>
      <c r="AA2500" s="32" t="s">
        <v>20789</v>
      </c>
    </row>
    <row r="2501" spans="1:27" x14ac:dyDescent="0.3">
      <c r="A2501" s="28" t="s">
        <v>12599</v>
      </c>
      <c r="B2501" s="28" t="s">
        <v>17483</v>
      </c>
      <c r="C2501" s="28" t="s">
        <v>12600</v>
      </c>
      <c r="D2501" s="28" t="s">
        <v>12601</v>
      </c>
      <c r="E2501" s="28" t="s">
        <v>8573</v>
      </c>
      <c r="F2501" s="28" t="s">
        <v>1691</v>
      </c>
      <c r="G2501" s="28" t="s">
        <v>19884</v>
      </c>
      <c r="H2501" s="28" t="s">
        <v>17453</v>
      </c>
      <c r="I2501" s="28">
        <v>0</v>
      </c>
      <c r="J2501" s="28">
        <v>0</v>
      </c>
      <c r="K2501" s="28">
        <v>1</v>
      </c>
      <c r="L2501" s="28">
        <v>0</v>
      </c>
      <c r="M2501" s="28">
        <v>0</v>
      </c>
      <c r="N2501" s="28">
        <v>2</v>
      </c>
      <c r="O2501" s="28">
        <v>2</v>
      </c>
      <c r="P2501">
        <f>VLOOKUP($A2501,'Item Detail'!$A$2:$G$3180,7,0)</f>
        <v>1</v>
      </c>
      <c r="Q2501" s="30" t="s">
        <v>20729</v>
      </c>
      <c r="R2501" s="30" t="s">
        <v>20730</v>
      </c>
      <c r="S2501" s="30" t="s">
        <v>20731</v>
      </c>
      <c r="T2501" s="30" t="s">
        <v>20732</v>
      </c>
      <c r="U2501" s="30" t="s">
        <v>20733</v>
      </c>
      <c r="V2501" s="30" t="s">
        <v>20734</v>
      </c>
      <c r="W2501" s="30" t="s">
        <v>20737</v>
      </c>
      <c r="X2501" s="30" t="s">
        <v>20737</v>
      </c>
      <c r="Y2501" s="30" t="s">
        <v>20737</v>
      </c>
      <c r="Z2501" s="30" t="s">
        <v>20737</v>
      </c>
      <c r="AA2501" s="32" t="s">
        <v>20790</v>
      </c>
    </row>
    <row r="2502" spans="1:27" x14ac:dyDescent="0.3">
      <c r="A2502" s="28" t="s">
        <v>11542</v>
      </c>
      <c r="B2502" s="28" t="s">
        <v>17454</v>
      </c>
      <c r="C2502" s="28" t="s">
        <v>11543</v>
      </c>
      <c r="D2502" s="28" t="s">
        <v>11544</v>
      </c>
      <c r="E2502" s="28" t="s">
        <v>8072</v>
      </c>
      <c r="F2502" s="28" t="s">
        <v>18134</v>
      </c>
      <c r="G2502" s="28" t="s">
        <v>19885</v>
      </c>
      <c r="H2502" s="28" t="s">
        <v>17412</v>
      </c>
      <c r="I2502" s="28">
        <v>0</v>
      </c>
      <c r="J2502" s="28">
        <v>0</v>
      </c>
      <c r="K2502" s="28">
        <v>0</v>
      </c>
      <c r="L2502" s="28">
        <v>0</v>
      </c>
      <c r="M2502" s="28">
        <v>1</v>
      </c>
      <c r="N2502" s="28">
        <v>2</v>
      </c>
      <c r="O2502" s="28">
        <v>2</v>
      </c>
      <c r="P2502">
        <f>VLOOKUP($A2502,'Item Detail'!$A$2:$G$3180,7,0)</f>
        <v>1</v>
      </c>
      <c r="Q2502" s="30" t="s">
        <v>20739</v>
      </c>
      <c r="R2502" s="30" t="s">
        <v>20752</v>
      </c>
      <c r="S2502" s="30" t="s">
        <v>20752</v>
      </c>
      <c r="T2502" s="30" t="s">
        <v>20732</v>
      </c>
      <c r="U2502" s="30" t="s">
        <v>20736</v>
      </c>
      <c r="V2502" s="30" t="s">
        <v>20737</v>
      </c>
      <c r="W2502" s="30" t="s">
        <v>20737</v>
      </c>
      <c r="X2502" s="30" t="s">
        <v>20737</v>
      </c>
      <c r="Y2502" s="30" t="s">
        <v>20737</v>
      </c>
      <c r="Z2502" s="30" t="s">
        <v>20737</v>
      </c>
      <c r="AA2502" s="32" t="s">
        <v>20786</v>
      </c>
    </row>
    <row r="2503" spans="1:27" x14ac:dyDescent="0.3">
      <c r="A2503" s="28" t="s">
        <v>4997</v>
      </c>
      <c r="B2503" s="28" t="s">
        <v>17483</v>
      </c>
      <c r="C2503" s="28" t="s">
        <v>7824</v>
      </c>
      <c r="D2503" s="28" t="s">
        <v>10815</v>
      </c>
      <c r="E2503" s="28" t="s">
        <v>7826</v>
      </c>
      <c r="F2503" s="28" t="s">
        <v>1691</v>
      </c>
      <c r="G2503" s="28" t="s">
        <v>19886</v>
      </c>
      <c r="H2503" s="28" t="s">
        <v>17419</v>
      </c>
      <c r="I2503" s="28">
        <v>1</v>
      </c>
      <c r="J2503" s="28">
        <v>0</v>
      </c>
      <c r="K2503" s="28">
        <v>0</v>
      </c>
      <c r="L2503" s="28">
        <v>0</v>
      </c>
      <c r="M2503" s="28">
        <v>0</v>
      </c>
      <c r="N2503" s="28">
        <v>2</v>
      </c>
      <c r="O2503" s="28">
        <v>2</v>
      </c>
      <c r="P2503">
        <f>VLOOKUP($A2503,'Item Detail'!$A$2:$G$3180,7,0)</f>
        <v>1</v>
      </c>
      <c r="Q2503" s="30" t="s">
        <v>20735</v>
      </c>
      <c r="R2503" s="30" t="s">
        <v>20730</v>
      </c>
      <c r="S2503" s="30" t="s">
        <v>4207</v>
      </c>
      <c r="T2503" s="30" t="s">
        <v>20732</v>
      </c>
      <c r="U2503" s="30" t="s">
        <v>20749</v>
      </c>
      <c r="V2503" s="30" t="s">
        <v>20737</v>
      </c>
      <c r="W2503" s="30" t="s">
        <v>20737</v>
      </c>
      <c r="X2503" s="30" t="s">
        <v>20737</v>
      </c>
      <c r="Y2503" s="30" t="s">
        <v>20737</v>
      </c>
      <c r="Z2503" s="30" t="s">
        <v>20737</v>
      </c>
      <c r="AA2503" s="32" t="s">
        <v>20789</v>
      </c>
    </row>
    <row r="2504" spans="1:27" x14ac:dyDescent="0.3">
      <c r="A2504" s="28" t="s">
        <v>3849</v>
      </c>
      <c r="B2504" s="28" t="s">
        <v>17437</v>
      </c>
      <c r="C2504" s="28" t="s">
        <v>3850</v>
      </c>
      <c r="D2504" s="28" t="s">
        <v>12799</v>
      </c>
      <c r="E2504" s="28" t="s">
        <v>8051</v>
      </c>
      <c r="F2504" s="28" t="s">
        <v>2795</v>
      </c>
      <c r="G2504" s="28" t="s">
        <v>19887</v>
      </c>
      <c r="H2504" s="28" t="s">
        <v>17428</v>
      </c>
      <c r="I2504" s="28">
        <v>1</v>
      </c>
      <c r="J2504" s="28">
        <v>0</v>
      </c>
      <c r="K2504" s="28">
        <v>0</v>
      </c>
      <c r="L2504" s="28">
        <v>0</v>
      </c>
      <c r="M2504" s="28">
        <v>0</v>
      </c>
      <c r="N2504" s="28">
        <v>2</v>
      </c>
      <c r="O2504" s="28">
        <v>2</v>
      </c>
      <c r="P2504">
        <f>VLOOKUP($A2504,'Item Detail'!$A$2:$G$3180,7,0)</f>
        <v>1</v>
      </c>
      <c r="Q2504" s="30" t="s">
        <v>20741</v>
      </c>
      <c r="R2504" s="30" t="s">
        <v>20730</v>
      </c>
      <c r="S2504" s="30" t="s">
        <v>20742</v>
      </c>
      <c r="T2504" s="30" t="s">
        <v>20732</v>
      </c>
      <c r="U2504" s="30" t="s">
        <v>20733</v>
      </c>
      <c r="V2504" s="30" t="s">
        <v>20737</v>
      </c>
      <c r="W2504" s="30" t="s">
        <v>20737</v>
      </c>
      <c r="X2504" s="30" t="s">
        <v>20737</v>
      </c>
      <c r="Y2504" s="30" t="s">
        <v>20737</v>
      </c>
      <c r="Z2504" s="30" t="s">
        <v>20737</v>
      </c>
      <c r="AA2504" s="32" t="s">
        <v>20789</v>
      </c>
    </row>
    <row r="2505" spans="1:27" x14ac:dyDescent="0.3">
      <c r="A2505" s="28" t="s">
        <v>3602</v>
      </c>
      <c r="B2505" s="28" t="s">
        <v>17458</v>
      </c>
      <c r="C2505" s="28" t="s">
        <v>15573</v>
      </c>
      <c r="D2505" s="28" t="s">
        <v>15574</v>
      </c>
      <c r="E2505" s="28" t="s">
        <v>7716</v>
      </c>
      <c r="F2505" s="28" t="s">
        <v>17440</v>
      </c>
      <c r="G2505" s="28" t="s">
        <v>19888</v>
      </c>
      <c r="H2505" s="28" t="s">
        <v>17428</v>
      </c>
      <c r="I2505" s="28">
        <v>0</v>
      </c>
      <c r="J2505" s="28">
        <v>1</v>
      </c>
      <c r="K2505" s="28">
        <v>0</v>
      </c>
      <c r="L2505" s="28">
        <v>0</v>
      </c>
      <c r="M2505" s="28">
        <v>0</v>
      </c>
      <c r="N2505" s="28">
        <v>2</v>
      </c>
      <c r="O2505" s="28">
        <v>2</v>
      </c>
      <c r="P2505">
        <f>VLOOKUP($A2505,'Item Detail'!$A$2:$G$3180,7,0)</f>
        <v>1</v>
      </c>
      <c r="Q2505" s="30" t="s">
        <v>20741</v>
      </c>
      <c r="R2505" s="30" t="s">
        <v>20730</v>
      </c>
      <c r="S2505" s="30" t="s">
        <v>20742</v>
      </c>
      <c r="T2505" s="30" t="s">
        <v>20732</v>
      </c>
      <c r="U2505" s="30" t="s">
        <v>20733</v>
      </c>
      <c r="V2505" s="30" t="s">
        <v>20737</v>
      </c>
      <c r="W2505" s="30" t="s">
        <v>20737</v>
      </c>
      <c r="X2505" s="30" t="s">
        <v>20737</v>
      </c>
      <c r="Y2505" s="30" t="s">
        <v>20737</v>
      </c>
      <c r="Z2505" s="30" t="s">
        <v>20737</v>
      </c>
      <c r="AA2505" s="32" t="s">
        <v>20789</v>
      </c>
    </row>
    <row r="2506" spans="1:27" x14ac:dyDescent="0.3">
      <c r="A2506" s="28" t="s">
        <v>5737</v>
      </c>
      <c r="B2506" s="28" t="s">
        <v>17420</v>
      </c>
      <c r="C2506" s="28" t="s">
        <v>12913</v>
      </c>
      <c r="D2506" s="28" t="s">
        <v>12914</v>
      </c>
      <c r="E2506" s="28" t="s">
        <v>7684</v>
      </c>
      <c r="F2506" s="28" t="s">
        <v>1992</v>
      </c>
      <c r="G2506" s="28" t="s">
        <v>19889</v>
      </c>
      <c r="H2506" s="28" t="s">
        <v>17419</v>
      </c>
      <c r="I2506" s="28">
        <v>1</v>
      </c>
      <c r="J2506" s="28">
        <v>0</v>
      </c>
      <c r="K2506" s="28">
        <v>0</v>
      </c>
      <c r="L2506" s="28">
        <v>0</v>
      </c>
      <c r="M2506" s="28">
        <v>0</v>
      </c>
      <c r="N2506" s="28">
        <v>2</v>
      </c>
      <c r="O2506" s="28">
        <v>2</v>
      </c>
      <c r="P2506">
        <f>VLOOKUP($A2506,'Item Detail'!$A$2:$G$3180,7,0)</f>
        <v>1</v>
      </c>
      <c r="Q2506" s="30" t="s">
        <v>20735</v>
      </c>
      <c r="R2506" s="30" t="s">
        <v>20730</v>
      </c>
      <c r="S2506" s="30" t="s">
        <v>4207</v>
      </c>
      <c r="T2506" s="30" t="s">
        <v>20732</v>
      </c>
      <c r="U2506" s="30" t="s">
        <v>20733</v>
      </c>
      <c r="V2506" s="30" t="s">
        <v>20737</v>
      </c>
      <c r="W2506" s="30" t="s">
        <v>20737</v>
      </c>
      <c r="X2506" s="30" t="s">
        <v>20737</v>
      </c>
      <c r="Y2506" s="30" t="s">
        <v>20737</v>
      </c>
      <c r="Z2506" s="30" t="s">
        <v>20737</v>
      </c>
      <c r="AA2506" s="32" t="s">
        <v>20789</v>
      </c>
    </row>
    <row r="2507" spans="1:27" x14ac:dyDescent="0.3">
      <c r="A2507" s="28" t="s">
        <v>3696</v>
      </c>
      <c r="B2507" s="28" t="s">
        <v>17422</v>
      </c>
      <c r="C2507" s="28" t="s">
        <v>14696</v>
      </c>
      <c r="D2507" s="28" t="s">
        <v>14697</v>
      </c>
      <c r="E2507" s="28" t="s">
        <v>12566</v>
      </c>
      <c r="F2507" s="28" t="s">
        <v>2425</v>
      </c>
      <c r="G2507" s="28" t="s">
        <v>19890</v>
      </c>
      <c r="H2507" s="28" t="s">
        <v>17428</v>
      </c>
      <c r="I2507" s="28">
        <v>0</v>
      </c>
      <c r="J2507" s="28">
        <v>0</v>
      </c>
      <c r="K2507" s="28">
        <v>1</v>
      </c>
      <c r="L2507" s="28">
        <v>0</v>
      </c>
      <c r="M2507" s="28">
        <v>0</v>
      </c>
      <c r="N2507" s="28">
        <v>2</v>
      </c>
      <c r="O2507" s="28">
        <v>2</v>
      </c>
      <c r="P2507">
        <f>VLOOKUP($A2507,'Item Detail'!$A$2:$G$3180,7,0)</f>
        <v>1</v>
      </c>
      <c r="Q2507" s="30" t="s">
        <v>20741</v>
      </c>
      <c r="R2507" s="30" t="s">
        <v>20730</v>
      </c>
      <c r="S2507" s="30" t="s">
        <v>20742</v>
      </c>
      <c r="T2507" s="30" t="s">
        <v>20732</v>
      </c>
      <c r="U2507" s="30" t="s">
        <v>20733</v>
      </c>
      <c r="V2507" s="30" t="s">
        <v>20737</v>
      </c>
      <c r="W2507" s="30" t="s">
        <v>20737</v>
      </c>
      <c r="X2507" s="30" t="s">
        <v>20737</v>
      </c>
      <c r="Y2507" s="30" t="s">
        <v>20737</v>
      </c>
      <c r="Z2507" s="30" t="s">
        <v>20737</v>
      </c>
      <c r="AA2507" s="32" t="s">
        <v>20789</v>
      </c>
    </row>
    <row r="2508" spans="1:27" x14ac:dyDescent="0.3">
      <c r="A2508" s="28" t="s">
        <v>10687</v>
      </c>
      <c r="B2508" s="28" t="s">
        <v>17414</v>
      </c>
      <c r="C2508" s="28" t="s">
        <v>10688</v>
      </c>
      <c r="D2508" s="28" t="s">
        <v>7677</v>
      </c>
      <c r="E2508" s="28" t="s">
        <v>7787</v>
      </c>
      <c r="F2508" s="28" t="s">
        <v>1805</v>
      </c>
      <c r="G2508" s="28" t="s">
        <v>19891</v>
      </c>
      <c r="H2508" s="28" t="s">
        <v>17412</v>
      </c>
      <c r="I2508" s="28">
        <v>1</v>
      </c>
      <c r="J2508" s="28">
        <v>0</v>
      </c>
      <c r="K2508" s="28">
        <v>0</v>
      </c>
      <c r="L2508" s="28">
        <v>0</v>
      </c>
      <c r="M2508" s="28">
        <v>0</v>
      </c>
      <c r="N2508" s="28">
        <v>2</v>
      </c>
      <c r="O2508" s="28">
        <v>2</v>
      </c>
      <c r="P2508">
        <f>VLOOKUP($A2508,'Item Detail'!$A$2:$G$3180,7,0)</f>
        <v>1</v>
      </c>
      <c r="Q2508" s="30" t="s">
        <v>20729</v>
      </c>
      <c r="R2508" s="30" t="s">
        <v>20730</v>
      </c>
      <c r="S2508" s="30" t="s">
        <v>20731</v>
      </c>
      <c r="T2508" s="30" t="s">
        <v>20732</v>
      </c>
      <c r="U2508" s="30" t="s">
        <v>20749</v>
      </c>
      <c r="V2508" s="30" t="s">
        <v>20734</v>
      </c>
      <c r="W2508" s="30" t="s">
        <v>20737</v>
      </c>
      <c r="X2508" s="30" t="s">
        <v>20737</v>
      </c>
      <c r="Y2508" s="30" t="s">
        <v>20737</v>
      </c>
      <c r="Z2508" s="30" t="s">
        <v>20737</v>
      </c>
      <c r="AA2508" s="32" t="s">
        <v>20788</v>
      </c>
    </row>
    <row r="2509" spans="1:27" x14ac:dyDescent="0.3">
      <c r="A2509" s="28" t="s">
        <v>1735</v>
      </c>
      <c r="B2509" s="28" t="s">
        <v>17458</v>
      </c>
      <c r="C2509" s="28" t="s">
        <v>11881</v>
      </c>
      <c r="D2509" s="28" t="s">
        <v>11882</v>
      </c>
      <c r="E2509" s="28" t="s">
        <v>7716</v>
      </c>
      <c r="F2509" s="28" t="s">
        <v>1738</v>
      </c>
      <c r="G2509" s="28" t="s">
        <v>19892</v>
      </c>
      <c r="H2509" s="28" t="s">
        <v>17428</v>
      </c>
      <c r="I2509" s="28">
        <v>1</v>
      </c>
      <c r="J2509" s="28">
        <v>0</v>
      </c>
      <c r="K2509" s="28">
        <v>0</v>
      </c>
      <c r="L2509" s="28">
        <v>0</v>
      </c>
      <c r="M2509" s="28">
        <v>0</v>
      </c>
      <c r="N2509" s="28">
        <v>2</v>
      </c>
      <c r="O2509" s="28">
        <v>2</v>
      </c>
      <c r="P2509">
        <f>VLOOKUP($A2509,'Item Detail'!$A$2:$G$3180,7,0)</f>
        <v>1</v>
      </c>
      <c r="Q2509" s="30" t="s">
        <v>20741</v>
      </c>
      <c r="R2509" s="30" t="s">
        <v>20730</v>
      </c>
      <c r="S2509" s="30" t="s">
        <v>20742</v>
      </c>
      <c r="T2509" s="30" t="s">
        <v>20732</v>
      </c>
      <c r="U2509" s="30" t="s">
        <v>20732</v>
      </c>
      <c r="V2509" s="30" t="s">
        <v>20737</v>
      </c>
      <c r="W2509" s="30" t="s">
        <v>20737</v>
      </c>
      <c r="X2509" s="30" t="s">
        <v>20737</v>
      </c>
      <c r="Y2509" s="30" t="s">
        <v>20737</v>
      </c>
      <c r="Z2509" s="30" t="s">
        <v>20737</v>
      </c>
      <c r="AA2509" s="32" t="s">
        <v>20789</v>
      </c>
    </row>
    <row r="2510" spans="1:27" x14ac:dyDescent="0.3">
      <c r="A2510" s="28" t="s">
        <v>15877</v>
      </c>
      <c r="B2510" s="28" t="s">
        <v>17581</v>
      </c>
      <c r="C2510" s="28" t="s">
        <v>15878</v>
      </c>
      <c r="D2510" s="28" t="s">
        <v>9091</v>
      </c>
      <c r="E2510" s="28" t="s">
        <v>9456</v>
      </c>
      <c r="F2510" s="28" t="s">
        <v>12183</v>
      </c>
      <c r="G2510" s="28" t="s">
        <v>19893</v>
      </c>
      <c r="H2510" s="28" t="s">
        <v>17453</v>
      </c>
      <c r="I2510" s="28">
        <v>0</v>
      </c>
      <c r="J2510" s="28">
        <v>0</v>
      </c>
      <c r="K2510" s="28">
        <v>1</v>
      </c>
      <c r="L2510" s="28">
        <v>0</v>
      </c>
      <c r="M2510" s="28">
        <v>0</v>
      </c>
      <c r="N2510" s="28">
        <v>2</v>
      </c>
      <c r="O2510" s="28">
        <v>2</v>
      </c>
      <c r="P2510">
        <f>VLOOKUP($A2510,'Item Detail'!$A$2:$G$3180,7,0)</f>
        <v>1</v>
      </c>
      <c r="Q2510" s="30" t="s">
        <v>20729</v>
      </c>
      <c r="R2510" s="30" t="s">
        <v>20730</v>
      </c>
      <c r="S2510" s="30" t="s">
        <v>20731</v>
      </c>
      <c r="T2510" s="30" t="s">
        <v>20732</v>
      </c>
      <c r="U2510" s="30" t="s">
        <v>20732</v>
      </c>
      <c r="V2510" s="30" t="s">
        <v>20734</v>
      </c>
      <c r="W2510" s="30" t="s">
        <v>20737</v>
      </c>
      <c r="X2510" s="30" t="s">
        <v>20737</v>
      </c>
      <c r="Y2510" s="30" t="s">
        <v>20737</v>
      </c>
      <c r="Z2510" s="30" t="s">
        <v>20737</v>
      </c>
      <c r="AA2510" s="32" t="s">
        <v>20790</v>
      </c>
    </row>
    <row r="2511" spans="1:27" x14ac:dyDescent="0.3">
      <c r="A2511" s="28" t="s">
        <v>12181</v>
      </c>
      <c r="B2511" s="28" t="s">
        <v>17581</v>
      </c>
      <c r="C2511" s="28" t="s">
        <v>12182</v>
      </c>
      <c r="D2511" s="28" t="s">
        <v>9091</v>
      </c>
      <c r="E2511" s="28" t="s">
        <v>7977</v>
      </c>
      <c r="F2511" s="28" t="s">
        <v>12183</v>
      </c>
      <c r="G2511" s="28" t="s">
        <v>19894</v>
      </c>
      <c r="H2511" s="28" t="s">
        <v>17453</v>
      </c>
      <c r="I2511" s="28">
        <v>0</v>
      </c>
      <c r="J2511" s="28">
        <v>0</v>
      </c>
      <c r="K2511" s="28">
        <v>1</v>
      </c>
      <c r="L2511" s="28">
        <v>0</v>
      </c>
      <c r="M2511" s="28">
        <v>0</v>
      </c>
      <c r="N2511" s="28">
        <v>2</v>
      </c>
      <c r="O2511" s="28">
        <v>2</v>
      </c>
      <c r="P2511">
        <f>VLOOKUP($A2511,'Item Detail'!$A$2:$G$3180,7,0)</f>
        <v>1</v>
      </c>
      <c r="Q2511" s="30" t="s">
        <v>20729</v>
      </c>
      <c r="R2511" s="30" t="s">
        <v>20730</v>
      </c>
      <c r="S2511" s="30" t="s">
        <v>20731</v>
      </c>
      <c r="T2511" s="30" t="s">
        <v>20732</v>
      </c>
      <c r="U2511" s="30" t="s">
        <v>20732</v>
      </c>
      <c r="V2511" s="30" t="s">
        <v>20734</v>
      </c>
      <c r="W2511" s="30" t="s">
        <v>20737</v>
      </c>
      <c r="X2511" s="30" t="s">
        <v>20737</v>
      </c>
      <c r="Y2511" s="30" t="s">
        <v>20737</v>
      </c>
      <c r="Z2511" s="30" t="s">
        <v>20737</v>
      </c>
      <c r="AA2511" s="32" t="s">
        <v>20790</v>
      </c>
    </row>
    <row r="2512" spans="1:27" x14ac:dyDescent="0.3">
      <c r="A2512" s="28" t="s">
        <v>14489</v>
      </c>
      <c r="B2512" s="28" t="s">
        <v>17483</v>
      </c>
      <c r="C2512" s="28" t="s">
        <v>14490</v>
      </c>
      <c r="D2512" s="28" t="s">
        <v>7677</v>
      </c>
      <c r="E2512" s="28" t="s">
        <v>9414</v>
      </c>
      <c r="F2512" s="28" t="s">
        <v>3430</v>
      </c>
      <c r="G2512" s="28" t="s">
        <v>19895</v>
      </c>
      <c r="H2512" s="28" t="s">
        <v>17453</v>
      </c>
      <c r="I2512" s="28">
        <v>0</v>
      </c>
      <c r="J2512" s="28">
        <v>0</v>
      </c>
      <c r="K2512" s="28">
        <v>1</v>
      </c>
      <c r="L2512" s="28">
        <v>0</v>
      </c>
      <c r="M2512" s="28">
        <v>0</v>
      </c>
      <c r="N2512" s="28">
        <v>2</v>
      </c>
      <c r="O2512" s="28">
        <v>2</v>
      </c>
      <c r="P2512">
        <f>VLOOKUP($A2512,'Item Detail'!$A$2:$G$3180,7,0)</f>
        <v>1</v>
      </c>
      <c r="Q2512" s="30" t="s">
        <v>20750</v>
      </c>
      <c r="R2512" s="30" t="s">
        <v>20730</v>
      </c>
      <c r="S2512" s="30" t="s">
        <v>20731</v>
      </c>
      <c r="T2512" s="30" t="s">
        <v>20732</v>
      </c>
      <c r="U2512" s="30" t="s">
        <v>20732</v>
      </c>
      <c r="V2512" s="30" t="s">
        <v>20734</v>
      </c>
      <c r="W2512" s="30" t="s">
        <v>20737</v>
      </c>
      <c r="X2512" s="30" t="s">
        <v>20737</v>
      </c>
      <c r="Y2512" s="30" t="s">
        <v>20737</v>
      </c>
      <c r="Z2512" s="30" t="s">
        <v>20737</v>
      </c>
      <c r="AA2512" s="32" t="s">
        <v>20790</v>
      </c>
    </row>
    <row r="2513" spans="1:27" x14ac:dyDescent="0.3">
      <c r="A2513" s="28" t="s">
        <v>3380</v>
      </c>
      <c r="B2513" s="28" t="s">
        <v>17437</v>
      </c>
      <c r="C2513" s="28" t="s">
        <v>15350</v>
      </c>
      <c r="D2513" s="28" t="s">
        <v>7677</v>
      </c>
      <c r="E2513" s="28" t="s">
        <v>8051</v>
      </c>
      <c r="F2513" s="28" t="s">
        <v>2795</v>
      </c>
      <c r="G2513" s="28" t="s">
        <v>19896</v>
      </c>
      <c r="H2513" s="28" t="s">
        <v>17428</v>
      </c>
      <c r="I2513" s="28">
        <v>0</v>
      </c>
      <c r="J2513" s="28">
        <v>0</v>
      </c>
      <c r="K2513" s="28">
        <v>1</v>
      </c>
      <c r="L2513" s="28">
        <v>0</v>
      </c>
      <c r="M2513" s="28">
        <v>0</v>
      </c>
      <c r="N2513" s="28">
        <v>2</v>
      </c>
      <c r="O2513" s="28">
        <v>2</v>
      </c>
      <c r="P2513">
        <f>VLOOKUP($A2513,'Item Detail'!$A$2:$G$3180,7,0)</f>
        <v>1</v>
      </c>
      <c r="Q2513" s="30" t="s">
        <v>20741</v>
      </c>
      <c r="R2513" s="30" t="s">
        <v>20730</v>
      </c>
      <c r="S2513" s="30" t="s">
        <v>20742</v>
      </c>
      <c r="T2513" s="30" t="s">
        <v>20732</v>
      </c>
      <c r="U2513" s="30" t="s">
        <v>20733</v>
      </c>
      <c r="V2513" s="30" t="s">
        <v>20737</v>
      </c>
      <c r="W2513" s="30" t="s">
        <v>20737</v>
      </c>
      <c r="X2513" s="30" t="s">
        <v>20737</v>
      </c>
      <c r="Y2513" s="30" t="s">
        <v>20737</v>
      </c>
      <c r="Z2513" s="30" t="s">
        <v>20737</v>
      </c>
      <c r="AA2513" s="32" t="s">
        <v>20789</v>
      </c>
    </row>
    <row r="2514" spans="1:27" x14ac:dyDescent="0.3">
      <c r="A2514" s="28" t="s">
        <v>16268</v>
      </c>
      <c r="B2514" s="28" t="s">
        <v>17483</v>
      </c>
      <c r="C2514" s="28" t="s">
        <v>16269</v>
      </c>
      <c r="D2514" s="28" t="s">
        <v>10033</v>
      </c>
      <c r="E2514" s="28" t="s">
        <v>7707</v>
      </c>
      <c r="F2514" s="28" t="s">
        <v>1691</v>
      </c>
      <c r="G2514" s="28" t="s">
        <v>19897</v>
      </c>
      <c r="H2514" s="28" t="s">
        <v>17412</v>
      </c>
      <c r="I2514" s="28">
        <v>1</v>
      </c>
      <c r="J2514" s="28">
        <v>0</v>
      </c>
      <c r="K2514" s="28">
        <v>0</v>
      </c>
      <c r="L2514" s="28">
        <v>0</v>
      </c>
      <c r="M2514" s="28">
        <v>0</v>
      </c>
      <c r="N2514" s="28">
        <v>2</v>
      </c>
      <c r="O2514" s="28">
        <v>2</v>
      </c>
      <c r="P2514">
        <f>VLOOKUP($A2514,'Item Detail'!$A$2:$G$3180,7,0)</f>
        <v>1</v>
      </c>
      <c r="Q2514" s="30" t="s">
        <v>20729</v>
      </c>
      <c r="R2514" s="30" t="s">
        <v>20730</v>
      </c>
      <c r="S2514" s="30" t="s">
        <v>20731</v>
      </c>
      <c r="T2514" s="30" t="s">
        <v>20732</v>
      </c>
      <c r="U2514" s="30" t="s">
        <v>20749</v>
      </c>
      <c r="V2514" s="30" t="s">
        <v>20734</v>
      </c>
      <c r="W2514" s="30" t="s">
        <v>20737</v>
      </c>
      <c r="X2514" s="30" t="s">
        <v>20737</v>
      </c>
      <c r="Y2514" s="30" t="s">
        <v>20737</v>
      </c>
      <c r="Z2514" s="30" t="s">
        <v>20737</v>
      </c>
      <c r="AA2514" s="32" t="s">
        <v>20788</v>
      </c>
    </row>
    <row r="2515" spans="1:27" x14ac:dyDescent="0.3">
      <c r="A2515" s="28" t="s">
        <v>3389</v>
      </c>
      <c r="B2515" s="28" t="s">
        <v>17458</v>
      </c>
      <c r="C2515" s="28" t="s">
        <v>10727</v>
      </c>
      <c r="D2515" s="28" t="s">
        <v>10728</v>
      </c>
      <c r="E2515" s="28" t="s">
        <v>7716</v>
      </c>
      <c r="F2515" s="28" t="s">
        <v>1938</v>
      </c>
      <c r="G2515" s="28" t="s">
        <v>19898</v>
      </c>
      <c r="H2515" s="28" t="s">
        <v>17428</v>
      </c>
      <c r="I2515" s="28">
        <v>0</v>
      </c>
      <c r="J2515" s="28">
        <v>0</v>
      </c>
      <c r="K2515" s="28">
        <v>1</v>
      </c>
      <c r="L2515" s="28">
        <v>0</v>
      </c>
      <c r="M2515" s="28">
        <v>0</v>
      </c>
      <c r="N2515" s="28">
        <v>2</v>
      </c>
      <c r="O2515" s="28">
        <v>2</v>
      </c>
      <c r="P2515">
        <f>VLOOKUP($A2515,'Item Detail'!$A$2:$G$3180,7,0)</f>
        <v>1</v>
      </c>
      <c r="Q2515" s="30" t="s">
        <v>20741</v>
      </c>
      <c r="R2515" s="30" t="s">
        <v>20730</v>
      </c>
      <c r="S2515" s="30" t="s">
        <v>20742</v>
      </c>
      <c r="T2515" s="30" t="s">
        <v>20732</v>
      </c>
      <c r="U2515" s="30" t="s">
        <v>20733</v>
      </c>
      <c r="V2515" s="30" t="s">
        <v>20737</v>
      </c>
      <c r="W2515" s="30" t="s">
        <v>20737</v>
      </c>
      <c r="X2515" s="30" t="s">
        <v>20737</v>
      </c>
      <c r="Y2515" s="30" t="s">
        <v>20737</v>
      </c>
      <c r="Z2515" s="30" t="s">
        <v>20737</v>
      </c>
      <c r="AA2515" s="32" t="s">
        <v>20789</v>
      </c>
    </row>
    <row r="2516" spans="1:27" x14ac:dyDescent="0.3">
      <c r="A2516" s="28" t="s">
        <v>2819</v>
      </c>
      <c r="B2516" s="28" t="s">
        <v>17458</v>
      </c>
      <c r="C2516" s="28" t="s">
        <v>13361</v>
      </c>
      <c r="D2516" s="28" t="s">
        <v>13362</v>
      </c>
      <c r="E2516" s="28" t="s">
        <v>11254</v>
      </c>
      <c r="F2516" s="28" t="s">
        <v>1747</v>
      </c>
      <c r="G2516" s="28" t="s">
        <v>19899</v>
      </c>
      <c r="H2516" s="28" t="s">
        <v>17428</v>
      </c>
      <c r="I2516" s="28">
        <v>0</v>
      </c>
      <c r="J2516" s="28">
        <v>0</v>
      </c>
      <c r="K2516" s="28">
        <v>1</v>
      </c>
      <c r="L2516" s="28">
        <v>0</v>
      </c>
      <c r="M2516" s="28">
        <v>0</v>
      </c>
      <c r="N2516" s="28">
        <v>2</v>
      </c>
      <c r="O2516" s="28">
        <v>2</v>
      </c>
      <c r="P2516">
        <f>VLOOKUP($A2516,'Item Detail'!$A$2:$G$3180,7,0)</f>
        <v>1</v>
      </c>
      <c r="Q2516" s="30" t="s">
        <v>20741</v>
      </c>
      <c r="R2516" s="30" t="s">
        <v>20730</v>
      </c>
      <c r="S2516" s="30" t="s">
        <v>20742</v>
      </c>
      <c r="T2516" s="30" t="s">
        <v>20732</v>
      </c>
      <c r="U2516" s="30" t="s">
        <v>20733</v>
      </c>
      <c r="V2516" s="30" t="s">
        <v>20737</v>
      </c>
      <c r="W2516" s="30" t="s">
        <v>20737</v>
      </c>
      <c r="X2516" s="30" t="s">
        <v>20737</v>
      </c>
      <c r="Y2516" s="30" t="s">
        <v>20737</v>
      </c>
      <c r="Z2516" s="30" t="s">
        <v>20737</v>
      </c>
      <c r="AA2516" s="32" t="s">
        <v>20789</v>
      </c>
    </row>
    <row r="2517" spans="1:27" x14ac:dyDescent="0.3">
      <c r="A2517" s="28" t="s">
        <v>6803</v>
      </c>
      <c r="B2517" s="28" t="s">
        <v>17483</v>
      </c>
      <c r="C2517" s="28" t="s">
        <v>14598</v>
      </c>
      <c r="D2517" s="28" t="s">
        <v>8800</v>
      </c>
      <c r="E2517" s="28" t="s">
        <v>7716</v>
      </c>
      <c r="F2517" s="28" t="s">
        <v>1691</v>
      </c>
      <c r="G2517" s="28" t="s">
        <v>19900</v>
      </c>
      <c r="H2517" s="28" t="s">
        <v>17419</v>
      </c>
      <c r="I2517" s="28">
        <v>0</v>
      </c>
      <c r="J2517" s="28">
        <v>1</v>
      </c>
      <c r="K2517" s="28">
        <v>0</v>
      </c>
      <c r="L2517" s="28">
        <v>0</v>
      </c>
      <c r="M2517" s="28">
        <v>0</v>
      </c>
      <c r="N2517" s="28">
        <v>2</v>
      </c>
      <c r="O2517" s="28">
        <v>2</v>
      </c>
      <c r="P2517">
        <f>VLOOKUP($A2517,'Item Detail'!$A$2:$G$3180,7,0)</f>
        <v>1</v>
      </c>
      <c r="Q2517" s="30" t="s">
        <v>20735</v>
      </c>
      <c r="R2517" s="30" t="s">
        <v>20730</v>
      </c>
      <c r="S2517" s="30" t="s">
        <v>4207</v>
      </c>
      <c r="T2517" s="30" t="s">
        <v>20732</v>
      </c>
      <c r="U2517" s="30" t="s">
        <v>20733</v>
      </c>
      <c r="V2517" s="30" t="s">
        <v>20737</v>
      </c>
      <c r="W2517" s="30" t="s">
        <v>20737</v>
      </c>
      <c r="X2517" s="30" t="s">
        <v>20737</v>
      </c>
      <c r="Y2517" s="30" t="s">
        <v>20737</v>
      </c>
      <c r="Z2517" s="30" t="s">
        <v>20737</v>
      </c>
      <c r="AA2517" s="32" t="s">
        <v>20789</v>
      </c>
    </row>
    <row r="2518" spans="1:27" x14ac:dyDescent="0.3">
      <c r="A2518" s="28" t="s">
        <v>3865</v>
      </c>
      <c r="B2518" s="28" t="s">
        <v>17458</v>
      </c>
      <c r="C2518" s="28" t="s">
        <v>12357</v>
      </c>
      <c r="D2518" s="28" t="s">
        <v>7677</v>
      </c>
      <c r="E2518" s="28" t="s">
        <v>7716</v>
      </c>
      <c r="F2518" s="28" t="s">
        <v>17440</v>
      </c>
      <c r="G2518" s="28" t="s">
        <v>19901</v>
      </c>
      <c r="H2518" s="28" t="s">
        <v>17428</v>
      </c>
      <c r="I2518" s="28">
        <v>1</v>
      </c>
      <c r="J2518" s="28">
        <v>0</v>
      </c>
      <c r="K2518" s="28">
        <v>0</v>
      </c>
      <c r="L2518" s="28">
        <v>0</v>
      </c>
      <c r="M2518" s="28">
        <v>0</v>
      </c>
      <c r="N2518" s="28">
        <v>2</v>
      </c>
      <c r="O2518" s="28">
        <v>2</v>
      </c>
      <c r="P2518">
        <f>VLOOKUP($A2518,'Item Detail'!$A$2:$G$3180,7,0)</f>
        <v>1</v>
      </c>
      <c r="Q2518" s="30" t="s">
        <v>20741</v>
      </c>
      <c r="R2518" s="30" t="s">
        <v>20730</v>
      </c>
      <c r="S2518" s="30" t="s">
        <v>20742</v>
      </c>
      <c r="T2518" s="30" t="s">
        <v>20732</v>
      </c>
      <c r="U2518" s="30" t="s">
        <v>20749</v>
      </c>
      <c r="V2518" s="30" t="s">
        <v>20737</v>
      </c>
      <c r="W2518" s="30" t="s">
        <v>20737</v>
      </c>
      <c r="X2518" s="30" t="s">
        <v>20737</v>
      </c>
      <c r="Y2518" s="30" t="s">
        <v>20737</v>
      </c>
      <c r="Z2518" s="30" t="s">
        <v>20737</v>
      </c>
      <c r="AA2518" s="32" t="s">
        <v>20789</v>
      </c>
    </row>
    <row r="2519" spans="1:27" x14ac:dyDescent="0.3">
      <c r="A2519" s="28" t="s">
        <v>4942</v>
      </c>
      <c r="B2519" s="28" t="s">
        <v>17570</v>
      </c>
      <c r="C2519" s="28" t="s">
        <v>4943</v>
      </c>
      <c r="D2519" s="28" t="s">
        <v>9144</v>
      </c>
      <c r="E2519" s="28" t="s">
        <v>7707</v>
      </c>
      <c r="F2519" s="28" t="s">
        <v>1946</v>
      </c>
      <c r="G2519" s="28" t="s">
        <v>19902</v>
      </c>
      <c r="H2519" s="28" t="s">
        <v>17419</v>
      </c>
      <c r="I2519" s="28">
        <v>1</v>
      </c>
      <c r="J2519" s="28">
        <v>0</v>
      </c>
      <c r="K2519" s="28">
        <v>0</v>
      </c>
      <c r="L2519" s="28">
        <v>0</v>
      </c>
      <c r="M2519" s="28">
        <v>0</v>
      </c>
      <c r="N2519" s="28">
        <v>2</v>
      </c>
      <c r="O2519" s="28">
        <v>2</v>
      </c>
      <c r="P2519">
        <f>VLOOKUP($A2519,'Item Detail'!$A$2:$G$3180,7,0)</f>
        <v>1</v>
      </c>
      <c r="Q2519" s="30" t="s">
        <v>20735</v>
      </c>
      <c r="R2519" s="30" t="s">
        <v>20730</v>
      </c>
      <c r="S2519" s="30" t="s">
        <v>4207</v>
      </c>
      <c r="T2519" s="30" t="s">
        <v>20732</v>
      </c>
      <c r="U2519" s="30" t="s">
        <v>20733</v>
      </c>
      <c r="V2519" s="30" t="s">
        <v>20737</v>
      </c>
      <c r="W2519" s="30" t="s">
        <v>20737</v>
      </c>
      <c r="X2519" s="30" t="s">
        <v>20737</v>
      </c>
      <c r="Y2519" s="30" t="s">
        <v>20737</v>
      </c>
      <c r="Z2519" s="30" t="s">
        <v>20737</v>
      </c>
      <c r="AA2519" s="32" t="s">
        <v>20789</v>
      </c>
    </row>
    <row r="2520" spans="1:27" x14ac:dyDescent="0.3">
      <c r="A2520" s="28" t="s">
        <v>5670</v>
      </c>
      <c r="B2520" s="28" t="s">
        <v>17420</v>
      </c>
      <c r="C2520" s="28" t="s">
        <v>11265</v>
      </c>
      <c r="D2520" s="28" t="s">
        <v>11266</v>
      </c>
      <c r="E2520" s="28" t="s">
        <v>8178</v>
      </c>
      <c r="F2520" s="28" t="s">
        <v>17510</v>
      </c>
      <c r="G2520" s="28" t="s">
        <v>19903</v>
      </c>
      <c r="H2520" s="28" t="s">
        <v>17419</v>
      </c>
      <c r="I2520" s="28">
        <v>1</v>
      </c>
      <c r="J2520" s="28">
        <v>0</v>
      </c>
      <c r="K2520" s="28">
        <v>0</v>
      </c>
      <c r="L2520" s="28">
        <v>0</v>
      </c>
      <c r="M2520" s="28">
        <v>0</v>
      </c>
      <c r="N2520" s="28">
        <v>2</v>
      </c>
      <c r="O2520" s="28">
        <v>2</v>
      </c>
      <c r="P2520">
        <f>VLOOKUP($A2520,'Item Detail'!$A$2:$G$3180,7,0)</f>
        <v>1</v>
      </c>
      <c r="Q2520" s="30" t="s">
        <v>20735</v>
      </c>
      <c r="R2520" s="30" t="s">
        <v>20730</v>
      </c>
      <c r="S2520" s="30" t="s">
        <v>4207</v>
      </c>
      <c r="T2520" s="30" t="s">
        <v>20732</v>
      </c>
      <c r="U2520" s="30" t="s">
        <v>20733</v>
      </c>
      <c r="V2520" s="30" t="s">
        <v>20737</v>
      </c>
      <c r="W2520" s="30" t="s">
        <v>20737</v>
      </c>
      <c r="X2520" s="30" t="s">
        <v>20737</v>
      </c>
      <c r="Y2520" s="30" t="s">
        <v>20737</v>
      </c>
      <c r="Z2520" s="30" t="s">
        <v>20737</v>
      </c>
      <c r="AA2520" s="32" t="s">
        <v>20789</v>
      </c>
    </row>
    <row r="2521" spans="1:27" x14ac:dyDescent="0.3">
      <c r="A2521" s="28" t="s">
        <v>5375</v>
      </c>
      <c r="B2521" s="28" t="s">
        <v>17420</v>
      </c>
      <c r="C2521" s="28" t="s">
        <v>12883</v>
      </c>
      <c r="D2521" s="28" t="s">
        <v>11851</v>
      </c>
      <c r="E2521" s="28" t="s">
        <v>7716</v>
      </c>
      <c r="F2521" s="28" t="s">
        <v>4208</v>
      </c>
      <c r="G2521" s="28" t="s">
        <v>19904</v>
      </c>
      <c r="H2521" s="28" t="s">
        <v>17419</v>
      </c>
      <c r="I2521" s="28">
        <v>0</v>
      </c>
      <c r="J2521" s="28">
        <v>0</v>
      </c>
      <c r="K2521" s="28">
        <v>1</v>
      </c>
      <c r="L2521" s="28">
        <v>0</v>
      </c>
      <c r="M2521" s="28">
        <v>0</v>
      </c>
      <c r="N2521" s="28">
        <v>2</v>
      </c>
      <c r="O2521" s="28">
        <v>2</v>
      </c>
      <c r="P2521">
        <f>VLOOKUP($A2521,'Item Detail'!$A$2:$G$3180,7,0)</f>
        <v>1</v>
      </c>
      <c r="Q2521" s="30" t="s">
        <v>20747</v>
      </c>
      <c r="R2521" s="30" t="s">
        <v>20730</v>
      </c>
      <c r="S2521" s="30" t="s">
        <v>4207</v>
      </c>
      <c r="T2521" s="30" t="s">
        <v>20732</v>
      </c>
      <c r="U2521" s="30" t="s">
        <v>20732</v>
      </c>
      <c r="V2521" s="30" t="s">
        <v>20737</v>
      </c>
      <c r="W2521" s="30" t="s">
        <v>20737</v>
      </c>
      <c r="X2521" s="30" t="s">
        <v>20737</v>
      </c>
      <c r="Y2521" s="30" t="s">
        <v>20737</v>
      </c>
      <c r="Z2521" s="30" t="s">
        <v>20737</v>
      </c>
      <c r="AA2521" s="32" t="s">
        <v>20785</v>
      </c>
    </row>
    <row r="2522" spans="1:27" x14ac:dyDescent="0.3">
      <c r="A2522" s="28" t="s">
        <v>14566</v>
      </c>
      <c r="B2522" s="28" t="s">
        <v>17465</v>
      </c>
      <c r="C2522" s="28" t="s">
        <v>14567</v>
      </c>
      <c r="D2522" s="28" t="s">
        <v>8800</v>
      </c>
      <c r="E2522" s="28" t="s">
        <v>7716</v>
      </c>
      <c r="F2522" s="28" t="s">
        <v>18055</v>
      </c>
      <c r="G2522" s="28" t="s">
        <v>19905</v>
      </c>
      <c r="H2522" s="28" t="s">
        <v>17413</v>
      </c>
      <c r="I2522" s="28">
        <v>1</v>
      </c>
      <c r="J2522" s="28">
        <v>0</v>
      </c>
      <c r="K2522" s="28">
        <v>0</v>
      </c>
      <c r="L2522" s="28">
        <v>0</v>
      </c>
      <c r="M2522" s="28">
        <v>0</v>
      </c>
      <c r="N2522" s="28">
        <v>2</v>
      </c>
      <c r="O2522" s="28">
        <v>2</v>
      </c>
      <c r="P2522">
        <f>VLOOKUP($A2522,'Item Detail'!$A$2:$G$3180,7,0)</f>
        <v>1</v>
      </c>
      <c r="Q2522" s="30" t="s">
        <v>20729</v>
      </c>
      <c r="R2522" s="30" t="s">
        <v>20730</v>
      </c>
      <c r="S2522" s="30" t="s">
        <v>20731</v>
      </c>
      <c r="T2522" s="30" t="s">
        <v>20732</v>
      </c>
      <c r="U2522" s="30" t="s">
        <v>20732</v>
      </c>
      <c r="V2522" s="30" t="s">
        <v>20734</v>
      </c>
      <c r="W2522" s="30" t="s">
        <v>20734</v>
      </c>
      <c r="X2522" s="30" t="s">
        <v>20734</v>
      </c>
      <c r="Y2522" s="30" t="s">
        <v>20734</v>
      </c>
      <c r="Z2522" s="30" t="s">
        <v>20734</v>
      </c>
      <c r="AA2522" s="32" t="s">
        <v>20788</v>
      </c>
    </row>
    <row r="2523" spans="1:27" x14ac:dyDescent="0.3">
      <c r="A2523" s="28" t="s">
        <v>6080</v>
      </c>
      <c r="B2523" s="28" t="s">
        <v>17420</v>
      </c>
      <c r="C2523" s="28" t="s">
        <v>14637</v>
      </c>
      <c r="D2523" s="28" t="s">
        <v>14638</v>
      </c>
      <c r="E2523" s="28" t="s">
        <v>7716</v>
      </c>
      <c r="F2523" s="28" t="s">
        <v>17651</v>
      </c>
      <c r="G2523" s="28" t="s">
        <v>19906</v>
      </c>
      <c r="H2523" s="28" t="s">
        <v>17419</v>
      </c>
      <c r="I2523" s="28">
        <v>1</v>
      </c>
      <c r="J2523" s="28">
        <v>0</v>
      </c>
      <c r="K2523" s="28">
        <v>0</v>
      </c>
      <c r="L2523" s="28">
        <v>0</v>
      </c>
      <c r="M2523" s="28">
        <v>0</v>
      </c>
      <c r="N2523" s="28">
        <v>2</v>
      </c>
      <c r="O2523" s="28">
        <v>2</v>
      </c>
      <c r="P2523">
        <f>VLOOKUP($A2523,'Item Detail'!$A$2:$G$3180,7,0)</f>
        <v>1</v>
      </c>
      <c r="Q2523" s="30" t="s">
        <v>20735</v>
      </c>
      <c r="R2523" s="30" t="s">
        <v>20730</v>
      </c>
      <c r="S2523" s="30" t="s">
        <v>4207</v>
      </c>
      <c r="T2523" s="30" t="s">
        <v>20732</v>
      </c>
      <c r="U2523" s="30" t="s">
        <v>20733</v>
      </c>
      <c r="V2523" s="30" t="s">
        <v>20737</v>
      </c>
      <c r="W2523" s="30" t="s">
        <v>20737</v>
      </c>
      <c r="X2523" s="30" t="s">
        <v>20737</v>
      </c>
      <c r="Y2523" s="30" t="s">
        <v>20737</v>
      </c>
      <c r="Z2523" s="30" t="s">
        <v>20737</v>
      </c>
      <c r="AA2523" s="32" t="s">
        <v>20789</v>
      </c>
    </row>
    <row r="2524" spans="1:27" x14ac:dyDescent="0.3">
      <c r="A2524" s="28" t="s">
        <v>14921</v>
      </c>
      <c r="B2524" s="28" t="s">
        <v>17481</v>
      </c>
      <c r="C2524" s="28" t="s">
        <v>7899</v>
      </c>
      <c r="D2524" s="28" t="s">
        <v>14922</v>
      </c>
      <c r="E2524" s="28" t="s">
        <v>7901</v>
      </c>
      <c r="F2524" s="28" t="s">
        <v>2063</v>
      </c>
      <c r="G2524" s="28" t="s">
        <v>19907</v>
      </c>
      <c r="H2524" s="28" t="s">
        <v>17412</v>
      </c>
      <c r="I2524" s="28">
        <v>1</v>
      </c>
      <c r="J2524" s="28">
        <v>0</v>
      </c>
      <c r="K2524" s="28">
        <v>0</v>
      </c>
      <c r="L2524" s="28">
        <v>0</v>
      </c>
      <c r="M2524" s="28">
        <v>0</v>
      </c>
      <c r="N2524" s="28">
        <v>2</v>
      </c>
      <c r="O2524" s="28">
        <v>2</v>
      </c>
      <c r="P2524">
        <f>VLOOKUP($A2524,'Item Detail'!$A$2:$G$3180,7,0)</f>
        <v>1</v>
      </c>
      <c r="Q2524" s="30" t="s">
        <v>20729</v>
      </c>
      <c r="R2524" s="30" t="s">
        <v>20730</v>
      </c>
      <c r="S2524" s="30" t="s">
        <v>20731</v>
      </c>
      <c r="T2524" s="30" t="s">
        <v>20732</v>
      </c>
      <c r="U2524" s="30" t="s">
        <v>20732</v>
      </c>
      <c r="V2524" s="30" t="s">
        <v>20734</v>
      </c>
      <c r="W2524" s="30" t="s">
        <v>20737</v>
      </c>
      <c r="X2524" s="30" t="s">
        <v>20737</v>
      </c>
      <c r="Y2524" s="30" t="s">
        <v>20737</v>
      </c>
      <c r="Z2524" s="30" t="s">
        <v>20737</v>
      </c>
      <c r="AA2524" s="32" t="s">
        <v>20788</v>
      </c>
    </row>
    <row r="2525" spans="1:27" x14ac:dyDescent="0.3">
      <c r="A2525" s="28" t="s">
        <v>3051</v>
      </c>
      <c r="B2525" s="28" t="s">
        <v>17454</v>
      </c>
      <c r="C2525" s="28" t="s">
        <v>3052</v>
      </c>
      <c r="D2525" s="28" t="s">
        <v>15196</v>
      </c>
      <c r="E2525" s="28" t="s">
        <v>7716</v>
      </c>
      <c r="F2525" s="28" t="s">
        <v>18091</v>
      </c>
      <c r="G2525" s="28" t="s">
        <v>19908</v>
      </c>
      <c r="H2525" s="28" t="s">
        <v>17428</v>
      </c>
      <c r="I2525" s="28">
        <v>0</v>
      </c>
      <c r="J2525" s="28">
        <v>0</v>
      </c>
      <c r="K2525" s="28">
        <v>1</v>
      </c>
      <c r="L2525" s="28">
        <v>0</v>
      </c>
      <c r="M2525" s="28">
        <v>0</v>
      </c>
      <c r="N2525" s="28">
        <v>2</v>
      </c>
      <c r="O2525" s="28">
        <v>2</v>
      </c>
      <c r="P2525">
        <f>VLOOKUP($A2525,'Item Detail'!$A$2:$G$3180,7,0)</f>
        <v>1</v>
      </c>
      <c r="Q2525" s="30" t="s">
        <v>20741</v>
      </c>
      <c r="R2525" s="30" t="s">
        <v>20730</v>
      </c>
      <c r="S2525" s="30" t="s">
        <v>20742</v>
      </c>
      <c r="T2525" s="30" t="s">
        <v>20732</v>
      </c>
      <c r="U2525" s="30" t="s">
        <v>20732</v>
      </c>
      <c r="V2525" s="30" t="s">
        <v>20737</v>
      </c>
      <c r="W2525" s="30" t="s">
        <v>20737</v>
      </c>
      <c r="X2525" s="30" t="s">
        <v>20737</v>
      </c>
      <c r="Y2525" s="30" t="s">
        <v>20737</v>
      </c>
      <c r="Z2525" s="30" t="s">
        <v>20737</v>
      </c>
      <c r="AA2525" s="32" t="s">
        <v>20789</v>
      </c>
    </row>
    <row r="2526" spans="1:27" x14ac:dyDescent="0.3">
      <c r="A2526" s="28" t="s">
        <v>6217</v>
      </c>
      <c r="B2526" s="28" t="s">
        <v>17732</v>
      </c>
      <c r="C2526" s="28" t="s">
        <v>6218</v>
      </c>
      <c r="D2526" s="28" t="s">
        <v>16617</v>
      </c>
      <c r="E2526" s="28" t="s">
        <v>7702</v>
      </c>
      <c r="F2526" s="28" t="s">
        <v>4339</v>
      </c>
      <c r="G2526" s="28" t="s">
        <v>19909</v>
      </c>
      <c r="H2526" s="28" t="s">
        <v>17419</v>
      </c>
      <c r="I2526" s="28">
        <v>1</v>
      </c>
      <c r="J2526" s="28">
        <v>0</v>
      </c>
      <c r="K2526" s="28">
        <v>0</v>
      </c>
      <c r="L2526" s="28">
        <v>0</v>
      </c>
      <c r="M2526" s="28">
        <v>0</v>
      </c>
      <c r="N2526" s="28">
        <v>2</v>
      </c>
      <c r="O2526" s="28">
        <v>2</v>
      </c>
      <c r="P2526">
        <f>VLOOKUP($A2526,'Item Detail'!$A$2:$G$3180,7,0)</f>
        <v>1</v>
      </c>
      <c r="Q2526" s="30" t="s">
        <v>20735</v>
      </c>
      <c r="R2526" s="30" t="s">
        <v>20730</v>
      </c>
      <c r="S2526" s="30" t="s">
        <v>4207</v>
      </c>
      <c r="T2526" s="30" t="s">
        <v>20732</v>
      </c>
      <c r="U2526" s="30" t="s">
        <v>20732</v>
      </c>
      <c r="V2526" s="30" t="s">
        <v>20737</v>
      </c>
      <c r="W2526" s="30" t="s">
        <v>20737</v>
      </c>
      <c r="X2526" s="30" t="s">
        <v>20737</v>
      </c>
      <c r="Y2526" s="30" t="s">
        <v>20737</v>
      </c>
      <c r="Z2526" s="30" t="s">
        <v>20737</v>
      </c>
      <c r="AA2526" s="32" t="s">
        <v>20789</v>
      </c>
    </row>
    <row r="2527" spans="1:27" x14ac:dyDescent="0.3">
      <c r="A2527" s="28" t="s">
        <v>4788</v>
      </c>
      <c r="B2527" s="28" t="s">
        <v>17447</v>
      </c>
      <c r="C2527" s="28" t="s">
        <v>11055</v>
      </c>
      <c r="D2527" s="28" t="s">
        <v>9029</v>
      </c>
      <c r="E2527" s="28" t="s">
        <v>8546</v>
      </c>
      <c r="F2527" s="28" t="s">
        <v>19910</v>
      </c>
      <c r="G2527" s="28" t="s">
        <v>19911</v>
      </c>
      <c r="H2527" s="28" t="s">
        <v>17419</v>
      </c>
      <c r="I2527" s="28">
        <v>1</v>
      </c>
      <c r="J2527" s="28">
        <v>0</v>
      </c>
      <c r="K2527" s="28">
        <v>0</v>
      </c>
      <c r="L2527" s="28">
        <v>0</v>
      </c>
      <c r="M2527" s="28">
        <v>0</v>
      </c>
      <c r="N2527" s="28">
        <v>2</v>
      </c>
      <c r="O2527" s="28">
        <v>2</v>
      </c>
      <c r="P2527">
        <f>VLOOKUP($A2527,'Item Detail'!$A$2:$G$3180,7,0)</f>
        <v>1</v>
      </c>
      <c r="Q2527" s="30" t="s">
        <v>20735</v>
      </c>
      <c r="R2527" s="30" t="s">
        <v>20730</v>
      </c>
      <c r="S2527" s="30" t="s">
        <v>4207</v>
      </c>
      <c r="T2527" s="30" t="s">
        <v>20732</v>
      </c>
      <c r="U2527" s="30" t="s">
        <v>20749</v>
      </c>
      <c r="V2527" s="30" t="s">
        <v>20737</v>
      </c>
      <c r="W2527" s="30" t="s">
        <v>20737</v>
      </c>
      <c r="X2527" s="30" t="s">
        <v>20737</v>
      </c>
      <c r="Y2527" s="30" t="s">
        <v>20737</v>
      </c>
      <c r="Z2527" s="30" t="s">
        <v>20737</v>
      </c>
      <c r="AA2527" s="32" t="s">
        <v>20789</v>
      </c>
    </row>
    <row r="2528" spans="1:27" x14ac:dyDescent="0.3">
      <c r="A2528" s="28" t="s">
        <v>13856</v>
      </c>
      <c r="B2528" s="28" t="s">
        <v>17420</v>
      </c>
      <c r="C2528" s="28" t="s">
        <v>13857</v>
      </c>
      <c r="D2528" s="28" t="s">
        <v>13858</v>
      </c>
      <c r="E2528" s="28" t="s">
        <v>7716</v>
      </c>
      <c r="F2528" s="28" t="s">
        <v>17432</v>
      </c>
      <c r="G2528" s="28" t="s">
        <v>19912</v>
      </c>
      <c r="H2528" s="28" t="s">
        <v>17413</v>
      </c>
      <c r="I2528" s="28">
        <v>1</v>
      </c>
      <c r="J2528" s="28">
        <v>0</v>
      </c>
      <c r="K2528" s="28">
        <v>0</v>
      </c>
      <c r="L2528" s="28">
        <v>0</v>
      </c>
      <c r="M2528" s="28">
        <v>0</v>
      </c>
      <c r="N2528" s="28">
        <v>2</v>
      </c>
      <c r="O2528" s="28">
        <v>2</v>
      </c>
      <c r="P2528">
        <f>VLOOKUP($A2528,'Item Detail'!$A$2:$G$3180,7,0)</f>
        <v>1</v>
      </c>
      <c r="Q2528" s="30" t="s">
        <v>20729</v>
      </c>
      <c r="R2528" s="30" t="s">
        <v>20730</v>
      </c>
      <c r="S2528" s="30" t="s">
        <v>20731</v>
      </c>
      <c r="T2528" s="30" t="s">
        <v>20732</v>
      </c>
      <c r="U2528" s="30" t="s">
        <v>20749</v>
      </c>
      <c r="V2528" s="30" t="s">
        <v>20734</v>
      </c>
      <c r="W2528" s="30" t="s">
        <v>20734</v>
      </c>
      <c r="X2528" s="30" t="s">
        <v>20734</v>
      </c>
      <c r="Y2528" s="30" t="s">
        <v>20734</v>
      </c>
      <c r="Z2528" s="30" t="s">
        <v>20734</v>
      </c>
      <c r="AA2528" s="32" t="s">
        <v>20788</v>
      </c>
    </row>
    <row r="2529" spans="1:27" x14ac:dyDescent="0.3">
      <c r="A2529" s="28" t="s">
        <v>4177</v>
      </c>
      <c r="B2529" s="28" t="s">
        <v>17437</v>
      </c>
      <c r="C2529" s="28" t="s">
        <v>16128</v>
      </c>
      <c r="D2529" s="28" t="s">
        <v>16129</v>
      </c>
      <c r="E2529" s="28" t="s">
        <v>7710</v>
      </c>
      <c r="F2529" s="28" t="s">
        <v>18050</v>
      </c>
      <c r="G2529" s="28" t="s">
        <v>19913</v>
      </c>
      <c r="H2529" s="28" t="s">
        <v>17428</v>
      </c>
      <c r="I2529" s="28">
        <v>0</v>
      </c>
      <c r="J2529" s="28">
        <v>0</v>
      </c>
      <c r="K2529" s="28">
        <v>1</v>
      </c>
      <c r="L2529" s="28">
        <v>0</v>
      </c>
      <c r="M2529" s="28">
        <v>0</v>
      </c>
      <c r="N2529" s="28">
        <v>2</v>
      </c>
      <c r="O2529" s="28">
        <v>2</v>
      </c>
      <c r="P2529">
        <f>VLOOKUP($A2529,'Item Detail'!$A$2:$G$3180,7,0)</f>
        <v>1</v>
      </c>
      <c r="Q2529" s="30" t="s">
        <v>20741</v>
      </c>
      <c r="R2529" s="30" t="s">
        <v>20730</v>
      </c>
      <c r="S2529" s="30" t="s">
        <v>20742</v>
      </c>
      <c r="T2529" s="30" t="s">
        <v>20732</v>
      </c>
      <c r="U2529" s="30" t="s">
        <v>20732</v>
      </c>
      <c r="V2529" s="30" t="s">
        <v>20737</v>
      </c>
      <c r="W2529" s="30" t="s">
        <v>20737</v>
      </c>
      <c r="X2529" s="30" t="s">
        <v>20737</v>
      </c>
      <c r="Y2529" s="30" t="s">
        <v>20737</v>
      </c>
      <c r="Z2529" s="30" t="s">
        <v>20737</v>
      </c>
      <c r="AA2529" s="32" t="s">
        <v>20789</v>
      </c>
    </row>
    <row r="2530" spans="1:27" x14ac:dyDescent="0.3">
      <c r="A2530" s="28" t="s">
        <v>16484</v>
      </c>
      <c r="B2530" s="28" t="s">
        <v>17410</v>
      </c>
      <c r="C2530" s="28" t="s">
        <v>16485</v>
      </c>
      <c r="D2530" s="28" t="s">
        <v>14110</v>
      </c>
      <c r="E2530" s="28" t="s">
        <v>7716</v>
      </c>
      <c r="F2530" s="28" t="s">
        <v>16486</v>
      </c>
      <c r="G2530" s="28" t="s">
        <v>19914</v>
      </c>
      <c r="H2530" s="28" t="s">
        <v>17453</v>
      </c>
      <c r="I2530" s="28">
        <v>0</v>
      </c>
      <c r="J2530" s="28">
        <v>0</v>
      </c>
      <c r="K2530" s="28">
        <v>0</v>
      </c>
      <c r="L2530" s="28">
        <v>0</v>
      </c>
      <c r="M2530" s="28">
        <v>1</v>
      </c>
      <c r="N2530" s="28">
        <v>2</v>
      </c>
      <c r="O2530" s="28">
        <v>2</v>
      </c>
      <c r="P2530">
        <f>VLOOKUP($A2530,'Item Detail'!$A$2:$G$3180,7,0)</f>
        <v>1</v>
      </c>
      <c r="Q2530" s="30" t="s">
        <v>20729</v>
      </c>
      <c r="R2530" s="30" t="s">
        <v>20730</v>
      </c>
      <c r="S2530" s="30" t="s">
        <v>20731</v>
      </c>
      <c r="T2530" s="30" t="s">
        <v>20732</v>
      </c>
      <c r="U2530" s="30" t="s">
        <v>20732</v>
      </c>
      <c r="V2530" s="30" t="s">
        <v>20734</v>
      </c>
      <c r="W2530" s="30" t="s">
        <v>20737</v>
      </c>
      <c r="X2530" s="30" t="s">
        <v>20737</v>
      </c>
      <c r="Y2530" s="30" t="s">
        <v>20737</v>
      </c>
      <c r="Z2530" s="30" t="s">
        <v>20737</v>
      </c>
      <c r="AA2530" s="32" t="s">
        <v>20790</v>
      </c>
    </row>
    <row r="2531" spans="1:27" x14ac:dyDescent="0.3">
      <c r="A2531" s="28" t="s">
        <v>5008</v>
      </c>
      <c r="B2531" s="28" t="s">
        <v>17481</v>
      </c>
      <c r="C2531" s="28" t="s">
        <v>13816</v>
      </c>
      <c r="D2531" s="28" t="s">
        <v>13817</v>
      </c>
      <c r="E2531" s="28" t="s">
        <v>7716</v>
      </c>
      <c r="F2531" s="28" t="s">
        <v>4345</v>
      </c>
      <c r="G2531" s="28" t="s">
        <v>19915</v>
      </c>
      <c r="H2531" s="28" t="s">
        <v>17419</v>
      </c>
      <c r="I2531" s="28">
        <v>0</v>
      </c>
      <c r="J2531" s="28">
        <v>0</v>
      </c>
      <c r="K2531" s="28">
        <v>0</v>
      </c>
      <c r="L2531" s="28">
        <v>0</v>
      </c>
      <c r="M2531" s="28">
        <v>1</v>
      </c>
      <c r="N2531" s="28">
        <v>2</v>
      </c>
      <c r="O2531" s="28">
        <v>2</v>
      </c>
      <c r="P2531">
        <f>VLOOKUP($A2531,'Item Detail'!$A$2:$G$3180,7,0)</f>
        <v>1</v>
      </c>
      <c r="Q2531" s="30" t="s">
        <v>20735</v>
      </c>
      <c r="R2531" s="30" t="s">
        <v>20730</v>
      </c>
      <c r="S2531" s="30" t="s">
        <v>4207</v>
      </c>
      <c r="T2531" s="30" t="s">
        <v>20732</v>
      </c>
      <c r="U2531" s="30" t="s">
        <v>20749</v>
      </c>
      <c r="V2531" s="30" t="s">
        <v>20737</v>
      </c>
      <c r="W2531" s="30" t="s">
        <v>20737</v>
      </c>
      <c r="X2531" s="30" t="s">
        <v>20737</v>
      </c>
      <c r="Y2531" s="30" t="s">
        <v>20737</v>
      </c>
      <c r="Z2531" s="30" t="s">
        <v>20737</v>
      </c>
      <c r="AA2531" s="32" t="s">
        <v>20789</v>
      </c>
    </row>
    <row r="2532" spans="1:27" x14ac:dyDescent="0.3">
      <c r="A2532" s="28" t="s">
        <v>10995</v>
      </c>
      <c r="B2532" s="28" t="s">
        <v>17513</v>
      </c>
      <c r="C2532" s="28" t="s">
        <v>10996</v>
      </c>
      <c r="D2532" s="28" t="s">
        <v>10997</v>
      </c>
      <c r="E2532" s="28" t="s">
        <v>8451</v>
      </c>
      <c r="F2532" s="28" t="s">
        <v>2037</v>
      </c>
      <c r="G2532" s="28" t="s">
        <v>19916</v>
      </c>
      <c r="H2532" s="28" t="s">
        <v>17453</v>
      </c>
      <c r="I2532" s="28">
        <v>0</v>
      </c>
      <c r="J2532" s="28">
        <v>0</v>
      </c>
      <c r="K2532" s="28">
        <v>0</v>
      </c>
      <c r="L2532" s="28">
        <v>0</v>
      </c>
      <c r="M2532" s="28">
        <v>1</v>
      </c>
      <c r="N2532" s="28">
        <v>2</v>
      </c>
      <c r="O2532" s="28">
        <v>2</v>
      </c>
      <c r="P2532">
        <f>VLOOKUP($A2532,'Item Detail'!$A$2:$G$3180,7,0)</f>
        <v>1</v>
      </c>
      <c r="Q2532" s="30" t="s">
        <v>20729</v>
      </c>
      <c r="R2532" s="30" t="s">
        <v>20730</v>
      </c>
      <c r="S2532" s="30" t="s">
        <v>20731</v>
      </c>
      <c r="T2532" s="30" t="s">
        <v>20732</v>
      </c>
      <c r="U2532" s="30" t="s">
        <v>20732</v>
      </c>
      <c r="V2532" s="30" t="s">
        <v>20734</v>
      </c>
      <c r="W2532" s="30" t="s">
        <v>20737</v>
      </c>
      <c r="X2532" s="30" t="s">
        <v>20737</v>
      </c>
      <c r="Y2532" s="30" t="s">
        <v>20737</v>
      </c>
      <c r="Z2532" s="30" t="s">
        <v>20734</v>
      </c>
      <c r="AA2532" s="32" t="s">
        <v>20787</v>
      </c>
    </row>
    <row r="2533" spans="1:27" x14ac:dyDescent="0.3">
      <c r="A2533" s="28" t="s">
        <v>6878</v>
      </c>
      <c r="B2533" s="28" t="s">
        <v>17481</v>
      </c>
      <c r="C2533" s="28" t="s">
        <v>12983</v>
      </c>
      <c r="D2533" s="28" t="s">
        <v>13821</v>
      </c>
      <c r="E2533" s="28" t="s">
        <v>8678</v>
      </c>
      <c r="F2533" s="28" t="s">
        <v>4345</v>
      </c>
      <c r="G2533" s="28" t="s">
        <v>19917</v>
      </c>
      <c r="H2533" s="28" t="s">
        <v>17419</v>
      </c>
      <c r="I2533" s="28">
        <v>0</v>
      </c>
      <c r="J2533" s="28">
        <v>0</v>
      </c>
      <c r="K2533" s="28">
        <v>0</v>
      </c>
      <c r="L2533" s="28">
        <v>0</v>
      </c>
      <c r="M2533" s="28">
        <v>1</v>
      </c>
      <c r="N2533" s="28">
        <v>2</v>
      </c>
      <c r="O2533" s="28">
        <v>2</v>
      </c>
      <c r="P2533">
        <f>VLOOKUP($A2533,'Item Detail'!$A$2:$G$3180,7,0)</f>
        <v>1</v>
      </c>
      <c r="Q2533" s="30" t="s">
        <v>20735</v>
      </c>
      <c r="R2533" s="30" t="s">
        <v>20730</v>
      </c>
      <c r="S2533" s="30" t="s">
        <v>4207</v>
      </c>
      <c r="T2533" s="30" t="s">
        <v>20732</v>
      </c>
      <c r="U2533" s="30" t="s">
        <v>20749</v>
      </c>
      <c r="V2533" s="30" t="s">
        <v>20737</v>
      </c>
      <c r="W2533" s="30" t="s">
        <v>20737</v>
      </c>
      <c r="X2533" s="30" t="s">
        <v>20737</v>
      </c>
      <c r="Y2533" s="30" t="s">
        <v>20737</v>
      </c>
      <c r="Z2533" s="30" t="s">
        <v>20737</v>
      </c>
      <c r="AA2533" s="32" t="s">
        <v>20789</v>
      </c>
    </row>
    <row r="2534" spans="1:27" x14ac:dyDescent="0.3">
      <c r="A2534" s="28" t="s">
        <v>6875</v>
      </c>
      <c r="B2534" s="28" t="s">
        <v>17481</v>
      </c>
      <c r="C2534" s="28" t="s">
        <v>12983</v>
      </c>
      <c r="D2534" s="28" t="s">
        <v>9418</v>
      </c>
      <c r="E2534" s="28" t="s">
        <v>8678</v>
      </c>
      <c r="F2534" s="28" t="s">
        <v>4345</v>
      </c>
      <c r="G2534" s="28" t="s">
        <v>19918</v>
      </c>
      <c r="H2534" s="28" t="s">
        <v>17419</v>
      </c>
      <c r="I2534" s="28">
        <v>0</v>
      </c>
      <c r="J2534" s="28">
        <v>0</v>
      </c>
      <c r="K2534" s="28">
        <v>0</v>
      </c>
      <c r="L2534" s="28">
        <v>0</v>
      </c>
      <c r="M2534" s="28">
        <v>1</v>
      </c>
      <c r="N2534" s="28">
        <v>2</v>
      </c>
      <c r="O2534" s="28">
        <v>2</v>
      </c>
      <c r="P2534">
        <f>VLOOKUP($A2534,'Item Detail'!$A$2:$G$3180,7,0)</f>
        <v>1</v>
      </c>
      <c r="Q2534" s="30" t="s">
        <v>20735</v>
      </c>
      <c r="R2534" s="30" t="s">
        <v>20730</v>
      </c>
      <c r="S2534" s="30" t="s">
        <v>4207</v>
      </c>
      <c r="T2534" s="30" t="s">
        <v>20732</v>
      </c>
      <c r="U2534" s="30" t="s">
        <v>20749</v>
      </c>
      <c r="V2534" s="30" t="s">
        <v>20737</v>
      </c>
      <c r="W2534" s="30" t="s">
        <v>20737</v>
      </c>
      <c r="X2534" s="30" t="s">
        <v>20737</v>
      </c>
      <c r="Y2534" s="30" t="s">
        <v>20737</v>
      </c>
      <c r="Z2534" s="30" t="s">
        <v>20737</v>
      </c>
      <c r="AA2534" s="32" t="s">
        <v>20789</v>
      </c>
    </row>
    <row r="2535" spans="1:27" x14ac:dyDescent="0.3">
      <c r="A2535" s="28" t="s">
        <v>6877</v>
      </c>
      <c r="B2535" s="28" t="s">
        <v>17481</v>
      </c>
      <c r="C2535" s="28" t="s">
        <v>12983</v>
      </c>
      <c r="D2535" s="28" t="s">
        <v>12984</v>
      </c>
      <c r="E2535" s="28" t="s">
        <v>8678</v>
      </c>
      <c r="F2535" s="28" t="s">
        <v>4345</v>
      </c>
      <c r="G2535" s="28" t="s">
        <v>19919</v>
      </c>
      <c r="H2535" s="28" t="s">
        <v>17419</v>
      </c>
      <c r="I2535" s="28">
        <v>0</v>
      </c>
      <c r="J2535" s="28">
        <v>0</v>
      </c>
      <c r="K2535" s="28">
        <v>0</v>
      </c>
      <c r="L2535" s="28">
        <v>0</v>
      </c>
      <c r="M2535" s="28">
        <v>1</v>
      </c>
      <c r="N2535" s="28">
        <v>2</v>
      </c>
      <c r="O2535" s="28">
        <v>2</v>
      </c>
      <c r="P2535">
        <f>VLOOKUP($A2535,'Item Detail'!$A$2:$G$3180,7,0)</f>
        <v>1</v>
      </c>
      <c r="Q2535" s="30" t="s">
        <v>20735</v>
      </c>
      <c r="R2535" s="30" t="s">
        <v>20730</v>
      </c>
      <c r="S2535" s="30" t="s">
        <v>4207</v>
      </c>
      <c r="T2535" s="30" t="s">
        <v>20732</v>
      </c>
      <c r="U2535" s="30" t="s">
        <v>20749</v>
      </c>
      <c r="V2535" s="30" t="s">
        <v>20737</v>
      </c>
      <c r="W2535" s="30" t="s">
        <v>20737</v>
      </c>
      <c r="X2535" s="30" t="s">
        <v>20737</v>
      </c>
      <c r="Y2535" s="30" t="s">
        <v>20737</v>
      </c>
      <c r="Z2535" s="30" t="s">
        <v>20737</v>
      </c>
      <c r="AA2535" s="32" t="s">
        <v>20789</v>
      </c>
    </row>
    <row r="2536" spans="1:27" x14ac:dyDescent="0.3">
      <c r="A2536" s="28" t="s">
        <v>7396</v>
      </c>
      <c r="B2536" s="28" t="s">
        <v>17420</v>
      </c>
      <c r="C2536" s="28" t="s">
        <v>12140</v>
      </c>
      <c r="D2536" s="28" t="s">
        <v>7677</v>
      </c>
      <c r="E2536" s="28" t="s">
        <v>7953</v>
      </c>
      <c r="F2536" s="28" t="s">
        <v>6023</v>
      </c>
      <c r="G2536" s="28" t="s">
        <v>19920</v>
      </c>
      <c r="H2536" s="28" t="s">
        <v>17419</v>
      </c>
      <c r="I2536" s="28">
        <v>1</v>
      </c>
      <c r="J2536" s="28">
        <v>0</v>
      </c>
      <c r="K2536" s="28">
        <v>0</v>
      </c>
      <c r="L2536" s="28">
        <v>0</v>
      </c>
      <c r="M2536" s="28">
        <v>0</v>
      </c>
      <c r="N2536" s="28">
        <v>2</v>
      </c>
      <c r="O2536" s="28">
        <v>2</v>
      </c>
      <c r="P2536">
        <f>VLOOKUP($A2536,'Item Detail'!$A$2:$G$3180,7,0)</f>
        <v>1</v>
      </c>
      <c r="Q2536" s="30" t="s">
        <v>20735</v>
      </c>
      <c r="R2536" s="30" t="s">
        <v>20730</v>
      </c>
      <c r="S2536" s="30" t="s">
        <v>4207</v>
      </c>
      <c r="T2536" s="30" t="s">
        <v>20732</v>
      </c>
      <c r="U2536" s="30" t="s">
        <v>20749</v>
      </c>
      <c r="V2536" s="30" t="s">
        <v>20737</v>
      </c>
      <c r="W2536" s="30" t="s">
        <v>20737</v>
      </c>
      <c r="X2536" s="30" t="s">
        <v>20737</v>
      </c>
      <c r="Y2536" s="30" t="s">
        <v>20737</v>
      </c>
      <c r="Z2536" s="30" t="s">
        <v>20737</v>
      </c>
      <c r="AA2536" s="32" t="s">
        <v>20789</v>
      </c>
    </row>
    <row r="2537" spans="1:27" x14ac:dyDescent="0.3">
      <c r="A2537" s="28" t="s">
        <v>3000</v>
      </c>
      <c r="B2537" s="28" t="s">
        <v>17471</v>
      </c>
      <c r="C2537" s="28" t="s">
        <v>3001</v>
      </c>
      <c r="D2537" s="28" t="s">
        <v>9613</v>
      </c>
      <c r="E2537" s="28" t="s">
        <v>14366</v>
      </c>
      <c r="F2537" s="28" t="s">
        <v>17472</v>
      </c>
      <c r="G2537" s="28" t="s">
        <v>19921</v>
      </c>
      <c r="H2537" s="28" t="s">
        <v>17428</v>
      </c>
      <c r="I2537" s="28">
        <v>0</v>
      </c>
      <c r="J2537" s="28">
        <v>0</v>
      </c>
      <c r="K2537" s="28">
        <v>1</v>
      </c>
      <c r="L2537" s="28">
        <v>0</v>
      </c>
      <c r="M2537" s="28">
        <v>0</v>
      </c>
      <c r="N2537" s="28">
        <v>2</v>
      </c>
      <c r="O2537" s="28">
        <v>2</v>
      </c>
      <c r="P2537">
        <f>VLOOKUP($A2537,'Item Detail'!$A$2:$G$3180,7,0)</f>
        <v>1</v>
      </c>
      <c r="Q2537" s="30" t="s">
        <v>20741</v>
      </c>
      <c r="R2537" s="30" t="s">
        <v>20730</v>
      </c>
      <c r="S2537" s="30" t="s">
        <v>20742</v>
      </c>
      <c r="T2537" s="30" t="s">
        <v>20732</v>
      </c>
      <c r="U2537" s="30" t="s">
        <v>20749</v>
      </c>
      <c r="V2537" s="30" t="s">
        <v>20737</v>
      </c>
      <c r="W2537" s="30" t="s">
        <v>20737</v>
      </c>
      <c r="X2537" s="30" t="s">
        <v>20737</v>
      </c>
      <c r="Y2537" s="30" t="s">
        <v>20737</v>
      </c>
      <c r="Z2537" s="30" t="s">
        <v>20737</v>
      </c>
      <c r="AA2537" s="32" t="s">
        <v>20789</v>
      </c>
    </row>
    <row r="2538" spans="1:27" x14ac:dyDescent="0.3">
      <c r="A2538" s="28" t="s">
        <v>2573</v>
      </c>
      <c r="B2538" s="28" t="s">
        <v>17458</v>
      </c>
      <c r="C2538" s="28" t="s">
        <v>15934</v>
      </c>
      <c r="D2538" s="28" t="s">
        <v>7677</v>
      </c>
      <c r="E2538" s="28" t="s">
        <v>7716</v>
      </c>
      <c r="F2538" s="28" t="s">
        <v>2575</v>
      </c>
      <c r="G2538" s="28" t="s">
        <v>19922</v>
      </c>
      <c r="H2538" s="28" t="s">
        <v>17428</v>
      </c>
      <c r="I2538" s="28">
        <v>0</v>
      </c>
      <c r="J2538" s="28">
        <v>0</v>
      </c>
      <c r="K2538" s="28">
        <v>1</v>
      </c>
      <c r="L2538" s="28">
        <v>0</v>
      </c>
      <c r="M2538" s="28">
        <v>0</v>
      </c>
      <c r="N2538" s="28">
        <v>2</v>
      </c>
      <c r="O2538" s="28">
        <v>2</v>
      </c>
      <c r="P2538">
        <f>VLOOKUP($A2538,'Item Detail'!$A$2:$G$3180,7,0)</f>
        <v>1</v>
      </c>
      <c r="Q2538" s="30" t="s">
        <v>20741</v>
      </c>
      <c r="R2538" s="30" t="s">
        <v>20730</v>
      </c>
      <c r="S2538" s="30" t="s">
        <v>20742</v>
      </c>
      <c r="T2538" s="30" t="s">
        <v>20732</v>
      </c>
      <c r="U2538" s="30" t="s">
        <v>20732</v>
      </c>
      <c r="V2538" s="30" t="s">
        <v>20737</v>
      </c>
      <c r="W2538" s="30" t="s">
        <v>20737</v>
      </c>
      <c r="X2538" s="30" t="s">
        <v>20737</v>
      </c>
      <c r="Y2538" s="30" t="s">
        <v>20737</v>
      </c>
      <c r="Z2538" s="30" t="s">
        <v>20737</v>
      </c>
      <c r="AA2538" s="32" t="s">
        <v>20789</v>
      </c>
    </row>
    <row r="2539" spans="1:27" x14ac:dyDescent="0.3">
      <c r="A2539" s="28" t="s">
        <v>14524</v>
      </c>
      <c r="B2539" s="28" t="s">
        <v>17422</v>
      </c>
      <c r="C2539" s="28" t="s">
        <v>14525</v>
      </c>
      <c r="D2539" s="28" t="s">
        <v>7677</v>
      </c>
      <c r="E2539" s="28" t="s">
        <v>7716</v>
      </c>
      <c r="F2539" s="28" t="s">
        <v>17440</v>
      </c>
      <c r="G2539" s="28" t="s">
        <v>19923</v>
      </c>
      <c r="H2539" s="28" t="s">
        <v>17453</v>
      </c>
      <c r="I2539" s="28">
        <v>0</v>
      </c>
      <c r="J2539" s="28">
        <v>0</v>
      </c>
      <c r="K2539" s="28">
        <v>0</v>
      </c>
      <c r="L2539" s="28">
        <v>0</v>
      </c>
      <c r="M2539" s="28">
        <v>1</v>
      </c>
      <c r="N2539" s="28">
        <v>2</v>
      </c>
      <c r="O2539" s="28">
        <v>2</v>
      </c>
      <c r="P2539">
        <f>VLOOKUP($A2539,'Item Detail'!$A$2:$G$3180,7,0)</f>
        <v>1</v>
      </c>
      <c r="Q2539" s="30" t="s">
        <v>20729</v>
      </c>
      <c r="R2539" s="30" t="s">
        <v>20730</v>
      </c>
      <c r="S2539" s="30" t="s">
        <v>20731</v>
      </c>
      <c r="T2539" s="30" t="s">
        <v>20732</v>
      </c>
      <c r="U2539" s="30" t="s">
        <v>20749</v>
      </c>
      <c r="V2539" s="30" t="s">
        <v>20734</v>
      </c>
      <c r="W2539" s="30" t="s">
        <v>20734</v>
      </c>
      <c r="X2539" s="30" t="s">
        <v>20737</v>
      </c>
      <c r="Y2539" s="30" t="s">
        <v>20737</v>
      </c>
      <c r="Z2539" s="30" t="s">
        <v>20737</v>
      </c>
      <c r="AA2539" s="32" t="s">
        <v>20790</v>
      </c>
    </row>
    <row r="2540" spans="1:27" x14ac:dyDescent="0.3">
      <c r="A2540" s="28" t="s">
        <v>3651</v>
      </c>
      <c r="B2540" s="28" t="s">
        <v>17410</v>
      </c>
      <c r="C2540" s="28" t="s">
        <v>12006</v>
      </c>
      <c r="D2540" s="28" t="s">
        <v>7677</v>
      </c>
      <c r="E2540" s="28" t="s">
        <v>7716</v>
      </c>
      <c r="F2540" s="28" t="s">
        <v>2100</v>
      </c>
      <c r="G2540" s="28" t="s">
        <v>19924</v>
      </c>
      <c r="H2540" s="28" t="s">
        <v>17428</v>
      </c>
      <c r="I2540" s="28">
        <v>0</v>
      </c>
      <c r="J2540" s="28">
        <v>0</v>
      </c>
      <c r="K2540" s="28">
        <v>0</v>
      </c>
      <c r="L2540" s="28">
        <v>0</v>
      </c>
      <c r="M2540" s="28">
        <v>1</v>
      </c>
      <c r="N2540" s="28">
        <v>2</v>
      </c>
      <c r="O2540" s="28">
        <v>2</v>
      </c>
      <c r="P2540">
        <f>VLOOKUP($A2540,'Item Detail'!$A$2:$G$3180,7,0)</f>
        <v>1</v>
      </c>
      <c r="Q2540" s="30" t="s">
        <v>20741</v>
      </c>
      <c r="R2540" s="30" t="s">
        <v>20730</v>
      </c>
      <c r="S2540" s="30" t="s">
        <v>20742</v>
      </c>
      <c r="T2540" s="30" t="s">
        <v>20732</v>
      </c>
      <c r="U2540" s="30" t="s">
        <v>20732</v>
      </c>
      <c r="V2540" s="30" t="s">
        <v>20737</v>
      </c>
      <c r="W2540" s="30" t="s">
        <v>20737</v>
      </c>
      <c r="X2540" s="30" t="s">
        <v>20737</v>
      </c>
      <c r="Y2540" s="30" t="s">
        <v>20737</v>
      </c>
      <c r="Z2540" s="30" t="s">
        <v>20737</v>
      </c>
      <c r="AA2540" s="32" t="s">
        <v>20789</v>
      </c>
    </row>
    <row r="2541" spans="1:27" x14ac:dyDescent="0.3">
      <c r="A2541" s="28" t="s">
        <v>5129</v>
      </c>
      <c r="B2541" s="28" t="s">
        <v>17420</v>
      </c>
      <c r="C2541" s="28" t="s">
        <v>12564</v>
      </c>
      <c r="D2541" s="28" t="s">
        <v>12565</v>
      </c>
      <c r="E2541" s="28" t="s">
        <v>12566</v>
      </c>
      <c r="F2541" s="28" t="s">
        <v>4208</v>
      </c>
      <c r="G2541" s="28" t="s">
        <v>19925</v>
      </c>
      <c r="H2541" s="28" t="s">
        <v>17419</v>
      </c>
      <c r="I2541" s="28">
        <v>0</v>
      </c>
      <c r="J2541" s="28">
        <v>0</v>
      </c>
      <c r="K2541" s="28">
        <v>0</v>
      </c>
      <c r="L2541" s="28">
        <v>0</v>
      </c>
      <c r="M2541" s="28">
        <v>1</v>
      </c>
      <c r="N2541" s="28">
        <v>2</v>
      </c>
      <c r="O2541" s="28">
        <v>2</v>
      </c>
      <c r="P2541">
        <f>VLOOKUP($A2541,'Item Detail'!$A$2:$G$3180,7,0)</f>
        <v>1</v>
      </c>
      <c r="Q2541" s="30" t="s">
        <v>20747</v>
      </c>
      <c r="R2541" s="30" t="s">
        <v>20730</v>
      </c>
      <c r="S2541" s="30" t="s">
        <v>4207</v>
      </c>
      <c r="T2541" s="30" t="s">
        <v>20732</v>
      </c>
      <c r="U2541" s="30" t="s">
        <v>20732</v>
      </c>
      <c r="V2541" s="30" t="s">
        <v>20737</v>
      </c>
      <c r="W2541" s="30" t="s">
        <v>20737</v>
      </c>
      <c r="X2541" s="30" t="s">
        <v>20737</v>
      </c>
      <c r="Y2541" s="30" t="s">
        <v>20737</v>
      </c>
      <c r="Z2541" s="30" t="s">
        <v>20737</v>
      </c>
      <c r="AA2541" s="32" t="s">
        <v>20785</v>
      </c>
    </row>
    <row r="2542" spans="1:27" x14ac:dyDescent="0.3">
      <c r="A2542" s="28" t="s">
        <v>5641</v>
      </c>
      <c r="B2542" s="28" t="s">
        <v>17483</v>
      </c>
      <c r="C2542" s="28" t="s">
        <v>12850</v>
      </c>
      <c r="D2542" s="28" t="s">
        <v>12851</v>
      </c>
      <c r="E2542" s="28" t="s">
        <v>12852</v>
      </c>
      <c r="F2542" s="28" t="s">
        <v>1691</v>
      </c>
      <c r="G2542" s="28" t="s">
        <v>19926</v>
      </c>
      <c r="H2542" s="28" t="s">
        <v>17419</v>
      </c>
      <c r="I2542" s="28">
        <v>0</v>
      </c>
      <c r="J2542" s="28">
        <v>0</v>
      </c>
      <c r="K2542" s="28">
        <v>1</v>
      </c>
      <c r="L2542" s="28">
        <v>0</v>
      </c>
      <c r="M2542" s="28">
        <v>0</v>
      </c>
      <c r="N2542" s="28">
        <v>2</v>
      </c>
      <c r="O2542" s="28">
        <v>2</v>
      </c>
      <c r="P2542">
        <f>VLOOKUP($A2542,'Item Detail'!$A$2:$G$3180,7,0)</f>
        <v>1</v>
      </c>
      <c r="Q2542" s="30" t="s">
        <v>20735</v>
      </c>
      <c r="R2542" s="30" t="s">
        <v>20730</v>
      </c>
      <c r="S2542" s="30" t="s">
        <v>4207</v>
      </c>
      <c r="T2542" s="30" t="s">
        <v>20732</v>
      </c>
      <c r="U2542" s="30" t="s">
        <v>20749</v>
      </c>
      <c r="V2542" s="30" t="s">
        <v>20737</v>
      </c>
      <c r="W2542" s="30" t="s">
        <v>20737</v>
      </c>
      <c r="X2542" s="30" t="s">
        <v>20737</v>
      </c>
      <c r="Y2542" s="30" t="s">
        <v>20737</v>
      </c>
      <c r="Z2542" s="30" t="s">
        <v>20737</v>
      </c>
      <c r="AA2542" s="32" t="s">
        <v>20789</v>
      </c>
    </row>
    <row r="2543" spans="1:27" x14ac:dyDescent="0.3">
      <c r="A2543" s="28" t="s">
        <v>7324</v>
      </c>
      <c r="B2543" s="28" t="s">
        <v>17483</v>
      </c>
      <c r="C2543" s="28" t="s">
        <v>14094</v>
      </c>
      <c r="D2543" s="28" t="s">
        <v>7677</v>
      </c>
      <c r="E2543" s="28" t="s">
        <v>7787</v>
      </c>
      <c r="F2543" s="28" t="s">
        <v>1691</v>
      </c>
      <c r="G2543" s="28" t="s">
        <v>19927</v>
      </c>
      <c r="H2543" s="28" t="s">
        <v>17419</v>
      </c>
      <c r="I2543" s="28">
        <v>0</v>
      </c>
      <c r="J2543" s="28">
        <v>0</v>
      </c>
      <c r="K2543" s="28">
        <v>1</v>
      </c>
      <c r="L2543" s="28">
        <v>0</v>
      </c>
      <c r="M2543" s="28">
        <v>0</v>
      </c>
      <c r="N2543" s="28">
        <v>2</v>
      </c>
      <c r="O2543" s="28">
        <v>2</v>
      </c>
      <c r="P2543">
        <f>VLOOKUP($A2543,'Item Detail'!$A$2:$G$3180,7,0)</f>
        <v>1</v>
      </c>
      <c r="Q2543" s="30" t="s">
        <v>20735</v>
      </c>
      <c r="R2543" s="30" t="s">
        <v>20730</v>
      </c>
      <c r="S2543" s="30" t="s">
        <v>4207</v>
      </c>
      <c r="T2543" s="30" t="s">
        <v>20732</v>
      </c>
      <c r="U2543" s="30" t="s">
        <v>20733</v>
      </c>
      <c r="V2543" s="30" t="s">
        <v>20737</v>
      </c>
      <c r="W2543" s="30" t="s">
        <v>20737</v>
      </c>
      <c r="X2543" s="30" t="s">
        <v>20737</v>
      </c>
      <c r="Y2543" s="30" t="s">
        <v>20737</v>
      </c>
      <c r="Z2543" s="30" t="s">
        <v>20737</v>
      </c>
      <c r="AA2543" s="32" t="s">
        <v>20789</v>
      </c>
    </row>
    <row r="2544" spans="1:27" x14ac:dyDescent="0.3">
      <c r="A2544" s="28" t="s">
        <v>5717</v>
      </c>
      <c r="B2544" s="28" t="s">
        <v>17422</v>
      </c>
      <c r="C2544" s="28" t="s">
        <v>16075</v>
      </c>
      <c r="D2544" s="28" t="s">
        <v>8606</v>
      </c>
      <c r="E2544" s="28" t="s">
        <v>7716</v>
      </c>
      <c r="F2544" s="28" t="s">
        <v>18226</v>
      </c>
      <c r="G2544" s="28" t="s">
        <v>19928</v>
      </c>
      <c r="H2544" s="28" t="s">
        <v>17419</v>
      </c>
      <c r="I2544" s="28">
        <v>0</v>
      </c>
      <c r="J2544" s="28">
        <v>0</v>
      </c>
      <c r="K2544" s="28">
        <v>1</v>
      </c>
      <c r="L2544" s="28">
        <v>0</v>
      </c>
      <c r="M2544" s="28">
        <v>0</v>
      </c>
      <c r="N2544" s="28">
        <v>2</v>
      </c>
      <c r="O2544" s="28">
        <v>2</v>
      </c>
      <c r="P2544">
        <f>VLOOKUP($A2544,'Item Detail'!$A$2:$G$3180,7,0)</f>
        <v>1</v>
      </c>
      <c r="Q2544" s="30" t="s">
        <v>20735</v>
      </c>
      <c r="R2544" s="30" t="s">
        <v>20730</v>
      </c>
      <c r="S2544" s="30" t="s">
        <v>4207</v>
      </c>
      <c r="T2544" s="30" t="s">
        <v>20732</v>
      </c>
      <c r="U2544" s="30" t="s">
        <v>20732</v>
      </c>
      <c r="V2544" s="30" t="s">
        <v>20737</v>
      </c>
      <c r="W2544" s="30" t="s">
        <v>20737</v>
      </c>
      <c r="X2544" s="30" t="s">
        <v>20737</v>
      </c>
      <c r="Y2544" s="30" t="s">
        <v>20737</v>
      </c>
      <c r="Z2544" s="30" t="s">
        <v>20737</v>
      </c>
      <c r="AA2544" s="32" t="s">
        <v>20789</v>
      </c>
    </row>
    <row r="2545" spans="1:27" x14ac:dyDescent="0.3">
      <c r="A2545" s="28" t="s">
        <v>3289</v>
      </c>
      <c r="B2545" s="28" t="s">
        <v>17410</v>
      </c>
      <c r="C2545" s="28" t="s">
        <v>12689</v>
      </c>
      <c r="D2545" s="28" t="s">
        <v>7677</v>
      </c>
      <c r="E2545" s="28" t="s">
        <v>7716</v>
      </c>
      <c r="F2545" s="28" t="s">
        <v>2100</v>
      </c>
      <c r="G2545" s="28" t="s">
        <v>19929</v>
      </c>
      <c r="H2545" s="28" t="s">
        <v>17428</v>
      </c>
      <c r="I2545" s="28">
        <v>1</v>
      </c>
      <c r="J2545" s="28">
        <v>0</v>
      </c>
      <c r="K2545" s="28">
        <v>0</v>
      </c>
      <c r="L2545" s="28">
        <v>0</v>
      </c>
      <c r="M2545" s="28">
        <v>0</v>
      </c>
      <c r="N2545" s="28">
        <v>2</v>
      </c>
      <c r="O2545" s="28">
        <v>2</v>
      </c>
      <c r="P2545">
        <f>VLOOKUP($A2545,'Item Detail'!$A$2:$G$3180,7,0)</f>
        <v>1</v>
      </c>
      <c r="Q2545" s="30" t="s">
        <v>20741</v>
      </c>
      <c r="R2545" s="30" t="s">
        <v>20730</v>
      </c>
      <c r="S2545" s="30" t="s">
        <v>20742</v>
      </c>
      <c r="T2545" s="30" t="s">
        <v>20732</v>
      </c>
      <c r="U2545" s="30" t="s">
        <v>20732</v>
      </c>
      <c r="V2545" s="30" t="s">
        <v>20737</v>
      </c>
      <c r="W2545" s="30" t="s">
        <v>20737</v>
      </c>
      <c r="X2545" s="30" t="s">
        <v>20737</v>
      </c>
      <c r="Y2545" s="30" t="s">
        <v>20737</v>
      </c>
      <c r="Z2545" s="30" t="s">
        <v>20737</v>
      </c>
      <c r="AA2545" s="32" t="s">
        <v>20789</v>
      </c>
    </row>
    <row r="2546" spans="1:27" x14ac:dyDescent="0.3">
      <c r="A2546" s="28" t="s">
        <v>6052</v>
      </c>
      <c r="B2546" s="28" t="s">
        <v>17489</v>
      </c>
      <c r="C2546" s="28" t="s">
        <v>17061</v>
      </c>
      <c r="D2546" s="28" t="s">
        <v>9474</v>
      </c>
      <c r="E2546" s="28" t="s">
        <v>7829</v>
      </c>
      <c r="F2546" s="28" t="s">
        <v>1608</v>
      </c>
      <c r="G2546" s="28" t="s">
        <v>19930</v>
      </c>
      <c r="H2546" s="28" t="s">
        <v>17419</v>
      </c>
      <c r="I2546" s="28">
        <v>1</v>
      </c>
      <c r="J2546" s="28">
        <v>0</v>
      </c>
      <c r="K2546" s="28">
        <v>0</v>
      </c>
      <c r="L2546" s="28">
        <v>0</v>
      </c>
      <c r="M2546" s="28">
        <v>0</v>
      </c>
      <c r="N2546" s="28">
        <v>2</v>
      </c>
      <c r="O2546" s="28">
        <v>2</v>
      </c>
      <c r="P2546">
        <f>VLOOKUP($A2546,'Item Detail'!$A$2:$G$3180,7,0)</f>
        <v>1</v>
      </c>
      <c r="Q2546" s="30" t="s">
        <v>20735</v>
      </c>
      <c r="R2546" s="30" t="s">
        <v>20730</v>
      </c>
      <c r="S2546" s="30" t="s">
        <v>4207</v>
      </c>
      <c r="T2546" s="30" t="s">
        <v>20732</v>
      </c>
      <c r="U2546" s="30" t="s">
        <v>20732</v>
      </c>
      <c r="V2546" s="30" t="s">
        <v>20737</v>
      </c>
      <c r="W2546" s="30" t="s">
        <v>20737</v>
      </c>
      <c r="X2546" s="30" t="s">
        <v>20737</v>
      </c>
      <c r="Y2546" s="30" t="s">
        <v>20737</v>
      </c>
      <c r="Z2546" s="30" t="s">
        <v>20737</v>
      </c>
      <c r="AA2546" s="32" t="s">
        <v>20789</v>
      </c>
    </row>
    <row r="2547" spans="1:27" x14ac:dyDescent="0.3">
      <c r="A2547" s="28" t="s">
        <v>3352</v>
      </c>
      <c r="B2547" s="28" t="s">
        <v>17458</v>
      </c>
      <c r="C2547" s="28" t="s">
        <v>12493</v>
      </c>
      <c r="D2547" s="28" t="s">
        <v>12494</v>
      </c>
      <c r="E2547" s="28" t="s">
        <v>7710</v>
      </c>
      <c r="F2547" s="28" t="s">
        <v>1654</v>
      </c>
      <c r="G2547" s="28" t="s">
        <v>19931</v>
      </c>
      <c r="H2547" s="28" t="s">
        <v>17428</v>
      </c>
      <c r="I2547" s="28">
        <v>1</v>
      </c>
      <c r="J2547" s="28">
        <v>0</v>
      </c>
      <c r="K2547" s="28">
        <v>0</v>
      </c>
      <c r="L2547" s="28">
        <v>0</v>
      </c>
      <c r="M2547" s="28">
        <v>0</v>
      </c>
      <c r="N2547" s="28">
        <v>2</v>
      </c>
      <c r="O2547" s="28">
        <v>2</v>
      </c>
      <c r="P2547">
        <f>VLOOKUP($A2547,'Item Detail'!$A$2:$G$3180,7,0)</f>
        <v>1</v>
      </c>
      <c r="Q2547" s="30" t="s">
        <v>20741</v>
      </c>
      <c r="R2547" s="30" t="s">
        <v>20730</v>
      </c>
      <c r="S2547" s="30" t="s">
        <v>20742</v>
      </c>
      <c r="T2547" s="30" t="s">
        <v>20732</v>
      </c>
      <c r="U2547" s="30" t="s">
        <v>20733</v>
      </c>
      <c r="V2547" s="30" t="s">
        <v>20737</v>
      </c>
      <c r="W2547" s="30" t="s">
        <v>20737</v>
      </c>
      <c r="X2547" s="30" t="s">
        <v>20737</v>
      </c>
      <c r="Y2547" s="30" t="s">
        <v>20737</v>
      </c>
      <c r="Z2547" s="30" t="s">
        <v>20737</v>
      </c>
      <c r="AA2547" s="32" t="s">
        <v>20789</v>
      </c>
    </row>
    <row r="2548" spans="1:27" x14ac:dyDescent="0.3">
      <c r="A2548" s="28" t="s">
        <v>7638</v>
      </c>
      <c r="B2548" s="28" t="s">
        <v>17489</v>
      </c>
      <c r="C2548" s="28" t="s">
        <v>12110</v>
      </c>
      <c r="D2548" s="28" t="s">
        <v>12111</v>
      </c>
      <c r="E2548" s="28" t="s">
        <v>8051</v>
      </c>
      <c r="F2548" s="28" t="s">
        <v>7640</v>
      </c>
      <c r="G2548" s="28" t="s">
        <v>19932</v>
      </c>
      <c r="H2548" s="28" t="s">
        <v>17419</v>
      </c>
      <c r="I2548" s="28">
        <v>0</v>
      </c>
      <c r="J2548" s="28">
        <v>0</v>
      </c>
      <c r="K2548" s="28">
        <v>0</v>
      </c>
      <c r="L2548" s="28">
        <v>0</v>
      </c>
      <c r="M2548" s="28">
        <v>1</v>
      </c>
      <c r="N2548" s="28">
        <v>2</v>
      </c>
      <c r="O2548" s="28">
        <v>2</v>
      </c>
      <c r="P2548">
        <f>VLOOKUP($A2548,'Item Detail'!$A$2:$G$3180,7,0)</f>
        <v>1</v>
      </c>
      <c r="Q2548" s="30" t="s">
        <v>20735</v>
      </c>
      <c r="R2548" s="30" t="s">
        <v>20730</v>
      </c>
      <c r="S2548" s="30" t="s">
        <v>4207</v>
      </c>
      <c r="T2548" s="30" t="s">
        <v>20732</v>
      </c>
      <c r="U2548" s="30" t="s">
        <v>20749</v>
      </c>
      <c r="V2548" s="30" t="s">
        <v>20737</v>
      </c>
      <c r="W2548" s="30" t="s">
        <v>20737</v>
      </c>
      <c r="X2548" s="30" t="s">
        <v>20737</v>
      </c>
      <c r="Y2548" s="30" t="s">
        <v>20737</v>
      </c>
      <c r="Z2548" s="30" t="s">
        <v>20737</v>
      </c>
      <c r="AA2548" s="32" t="s">
        <v>20789</v>
      </c>
    </row>
    <row r="2549" spans="1:27" x14ac:dyDescent="0.3">
      <c r="A2549" s="28" t="s">
        <v>15947</v>
      </c>
      <c r="B2549" s="28" t="s">
        <v>17414</v>
      </c>
      <c r="C2549" s="28" t="s">
        <v>15948</v>
      </c>
      <c r="D2549" s="28" t="s">
        <v>7677</v>
      </c>
      <c r="E2549" s="28" t="s">
        <v>7865</v>
      </c>
      <c r="F2549" s="28" t="s">
        <v>15949</v>
      </c>
      <c r="G2549" s="28" t="s">
        <v>19933</v>
      </c>
      <c r="H2549" s="28" t="s">
        <v>17453</v>
      </c>
      <c r="I2549" s="28">
        <v>0</v>
      </c>
      <c r="J2549" s="28">
        <v>0</v>
      </c>
      <c r="K2549" s="28">
        <v>1</v>
      </c>
      <c r="L2549" s="28">
        <v>0</v>
      </c>
      <c r="M2549" s="28">
        <v>0</v>
      </c>
      <c r="N2549" s="28">
        <v>2</v>
      </c>
      <c r="O2549" s="28">
        <v>2</v>
      </c>
      <c r="P2549">
        <f>VLOOKUP($A2549,'Item Detail'!$A$2:$G$3180,7,0)</f>
        <v>1</v>
      </c>
      <c r="Q2549" s="30" t="s">
        <v>20729</v>
      </c>
      <c r="R2549" s="30" t="s">
        <v>20730</v>
      </c>
      <c r="S2549" s="30" t="s">
        <v>20731</v>
      </c>
      <c r="T2549" s="30" t="s">
        <v>20732</v>
      </c>
      <c r="U2549" s="30" t="s">
        <v>20733</v>
      </c>
      <c r="V2549" s="30" t="s">
        <v>20734</v>
      </c>
      <c r="W2549" s="30" t="s">
        <v>20737</v>
      </c>
      <c r="X2549" s="30" t="s">
        <v>20737</v>
      </c>
      <c r="Y2549" s="30" t="s">
        <v>20737</v>
      </c>
      <c r="Z2549" s="30" t="s">
        <v>20737</v>
      </c>
      <c r="AA2549" s="32" t="s">
        <v>20790</v>
      </c>
    </row>
    <row r="2550" spans="1:27" x14ac:dyDescent="0.3">
      <c r="A2550" s="28" t="s">
        <v>5696</v>
      </c>
      <c r="B2550" s="28" t="s">
        <v>17465</v>
      </c>
      <c r="C2550" s="28" t="s">
        <v>15339</v>
      </c>
      <c r="D2550" s="28" t="s">
        <v>13648</v>
      </c>
      <c r="E2550" s="28" t="s">
        <v>8051</v>
      </c>
      <c r="F2550" s="28" t="s">
        <v>1654</v>
      </c>
      <c r="G2550" s="28" t="s">
        <v>19934</v>
      </c>
      <c r="H2550" s="28" t="s">
        <v>17419</v>
      </c>
      <c r="I2550" s="28">
        <v>1</v>
      </c>
      <c r="J2550" s="28">
        <v>0</v>
      </c>
      <c r="K2550" s="28">
        <v>0</v>
      </c>
      <c r="L2550" s="28">
        <v>0</v>
      </c>
      <c r="M2550" s="28">
        <v>0</v>
      </c>
      <c r="N2550" s="28">
        <v>2</v>
      </c>
      <c r="O2550" s="28">
        <v>2</v>
      </c>
      <c r="P2550">
        <f>VLOOKUP($A2550,'Item Detail'!$A$2:$G$3180,7,0)</f>
        <v>1</v>
      </c>
      <c r="Q2550" s="30" t="s">
        <v>20735</v>
      </c>
      <c r="R2550" s="30" t="s">
        <v>20730</v>
      </c>
      <c r="S2550" s="30" t="s">
        <v>4207</v>
      </c>
      <c r="T2550" s="30" t="s">
        <v>20732</v>
      </c>
      <c r="U2550" s="30" t="s">
        <v>20733</v>
      </c>
      <c r="V2550" s="30" t="s">
        <v>20737</v>
      </c>
      <c r="W2550" s="30" t="s">
        <v>20737</v>
      </c>
      <c r="X2550" s="30" t="s">
        <v>20737</v>
      </c>
      <c r="Y2550" s="30" t="s">
        <v>20737</v>
      </c>
      <c r="Z2550" s="30" t="s">
        <v>20737</v>
      </c>
      <c r="AA2550" s="32" t="s">
        <v>20789</v>
      </c>
    </row>
    <row r="2551" spans="1:27" x14ac:dyDescent="0.3">
      <c r="A2551" s="28" t="s">
        <v>2867</v>
      </c>
      <c r="B2551" s="28" t="s">
        <v>17516</v>
      </c>
      <c r="C2551" s="28" t="s">
        <v>2868</v>
      </c>
      <c r="D2551" s="28" t="s">
        <v>13564</v>
      </c>
      <c r="E2551" s="28" t="s">
        <v>7716</v>
      </c>
      <c r="F2551" s="28" t="s">
        <v>1843</v>
      </c>
      <c r="G2551" s="28" t="s">
        <v>19935</v>
      </c>
      <c r="H2551" s="28" t="s">
        <v>17428</v>
      </c>
      <c r="I2551" s="28">
        <v>1</v>
      </c>
      <c r="J2551" s="28">
        <v>0</v>
      </c>
      <c r="K2551" s="28">
        <v>0</v>
      </c>
      <c r="L2551" s="28">
        <v>0</v>
      </c>
      <c r="M2551" s="28">
        <v>0</v>
      </c>
      <c r="N2551" s="28">
        <v>2</v>
      </c>
      <c r="O2551" s="28">
        <v>2</v>
      </c>
      <c r="P2551">
        <f>VLOOKUP($A2551,'Item Detail'!$A$2:$G$3180,7,0)</f>
        <v>1</v>
      </c>
      <c r="Q2551" s="30" t="s">
        <v>20729</v>
      </c>
      <c r="R2551" s="30" t="s">
        <v>20730</v>
      </c>
      <c r="S2551" s="30" t="s">
        <v>20731</v>
      </c>
      <c r="T2551" s="30" t="s">
        <v>20732</v>
      </c>
      <c r="U2551" s="30" t="s">
        <v>20732</v>
      </c>
      <c r="V2551" s="30" t="s">
        <v>20734</v>
      </c>
      <c r="W2551" s="30" t="s">
        <v>20737</v>
      </c>
      <c r="X2551" s="30" t="s">
        <v>20734</v>
      </c>
      <c r="Y2551" s="30" t="s">
        <v>20737</v>
      </c>
      <c r="Z2551" s="30" t="s">
        <v>20737</v>
      </c>
      <c r="AA2551" s="33" t="s">
        <v>20788</v>
      </c>
    </row>
    <row r="2552" spans="1:27" x14ac:dyDescent="0.3">
      <c r="A2552" s="28" t="s">
        <v>6676</v>
      </c>
      <c r="B2552" s="28" t="s">
        <v>17420</v>
      </c>
      <c r="C2552" s="28" t="s">
        <v>13212</v>
      </c>
      <c r="D2552" s="28" t="s">
        <v>7677</v>
      </c>
      <c r="E2552" s="28" t="s">
        <v>7716</v>
      </c>
      <c r="F2552" s="28" t="s">
        <v>17432</v>
      </c>
      <c r="G2552" s="28" t="s">
        <v>19936</v>
      </c>
      <c r="H2552" s="28" t="s">
        <v>17419</v>
      </c>
      <c r="I2552" s="28">
        <v>1</v>
      </c>
      <c r="J2552" s="28">
        <v>0</v>
      </c>
      <c r="K2552" s="28">
        <v>0</v>
      </c>
      <c r="L2552" s="28">
        <v>0</v>
      </c>
      <c r="M2552" s="28">
        <v>0</v>
      </c>
      <c r="N2552" s="28">
        <v>2</v>
      </c>
      <c r="O2552" s="28">
        <v>2</v>
      </c>
      <c r="P2552">
        <f>VLOOKUP($A2552,'Item Detail'!$A$2:$G$3180,7,0)</f>
        <v>1</v>
      </c>
      <c r="Q2552" s="30" t="s">
        <v>20735</v>
      </c>
      <c r="R2552" s="30" t="s">
        <v>20730</v>
      </c>
      <c r="S2552" s="30" t="s">
        <v>4207</v>
      </c>
      <c r="T2552" s="30" t="s">
        <v>20732</v>
      </c>
      <c r="U2552" s="30" t="s">
        <v>20732</v>
      </c>
      <c r="V2552" s="30" t="s">
        <v>20737</v>
      </c>
      <c r="W2552" s="30" t="s">
        <v>20737</v>
      </c>
      <c r="X2552" s="30" t="s">
        <v>20737</v>
      </c>
      <c r="Y2552" s="30" t="s">
        <v>20737</v>
      </c>
      <c r="Z2552" s="30" t="s">
        <v>20737</v>
      </c>
      <c r="AA2552" s="32" t="s">
        <v>20789</v>
      </c>
    </row>
    <row r="2553" spans="1:27" x14ac:dyDescent="0.3">
      <c r="A2553" s="28" t="s">
        <v>2347</v>
      </c>
      <c r="B2553" s="28" t="s">
        <v>17513</v>
      </c>
      <c r="C2553" s="28" t="s">
        <v>15908</v>
      </c>
      <c r="D2553" s="28" t="s">
        <v>11460</v>
      </c>
      <c r="E2553" s="28" t="s">
        <v>7710</v>
      </c>
      <c r="F2553" s="28" t="s">
        <v>2178</v>
      </c>
      <c r="G2553" s="28" t="s">
        <v>19937</v>
      </c>
      <c r="H2553" s="28" t="s">
        <v>17428</v>
      </c>
      <c r="I2553" s="28">
        <v>1</v>
      </c>
      <c r="J2553" s="28">
        <v>0</v>
      </c>
      <c r="K2553" s="28">
        <v>0</v>
      </c>
      <c r="L2553" s="28">
        <v>0</v>
      </c>
      <c r="M2553" s="28">
        <v>0</v>
      </c>
      <c r="N2553" s="28">
        <v>2</v>
      </c>
      <c r="O2553" s="28">
        <v>2</v>
      </c>
      <c r="P2553">
        <f>VLOOKUP($A2553,'Item Detail'!$A$2:$G$3180,7,0)</f>
        <v>1</v>
      </c>
      <c r="Q2553" s="30" t="s">
        <v>20741</v>
      </c>
      <c r="R2553" s="30" t="s">
        <v>20730</v>
      </c>
      <c r="S2553" s="30" t="s">
        <v>20742</v>
      </c>
      <c r="T2553" s="30" t="s">
        <v>20732</v>
      </c>
      <c r="U2553" s="30" t="s">
        <v>20732</v>
      </c>
      <c r="V2553" s="30" t="s">
        <v>20737</v>
      </c>
      <c r="W2553" s="30" t="s">
        <v>20737</v>
      </c>
      <c r="X2553" s="30" t="s">
        <v>20737</v>
      </c>
      <c r="Y2553" s="30" t="s">
        <v>20737</v>
      </c>
      <c r="Z2553" s="30" t="s">
        <v>20737</v>
      </c>
      <c r="AA2553" s="32" t="s">
        <v>20789</v>
      </c>
    </row>
    <row r="2554" spans="1:27" x14ac:dyDescent="0.3">
      <c r="A2554" s="28" t="s">
        <v>2176</v>
      </c>
      <c r="B2554" s="28" t="s">
        <v>17513</v>
      </c>
      <c r="C2554" s="28" t="s">
        <v>14472</v>
      </c>
      <c r="D2554" s="28" t="s">
        <v>8606</v>
      </c>
      <c r="E2554" s="28" t="s">
        <v>7716</v>
      </c>
      <c r="F2554" s="28" t="s">
        <v>2178</v>
      </c>
      <c r="G2554" s="28" t="s">
        <v>19938</v>
      </c>
      <c r="H2554" s="28" t="s">
        <v>17428</v>
      </c>
      <c r="I2554" s="28">
        <v>1</v>
      </c>
      <c r="J2554" s="28">
        <v>0</v>
      </c>
      <c r="K2554" s="28">
        <v>0</v>
      </c>
      <c r="L2554" s="28">
        <v>0</v>
      </c>
      <c r="M2554" s="28">
        <v>0</v>
      </c>
      <c r="N2554" s="28">
        <v>2</v>
      </c>
      <c r="O2554" s="28">
        <v>2</v>
      </c>
      <c r="P2554">
        <f>VLOOKUP($A2554,'Item Detail'!$A$2:$G$3180,7,0)</f>
        <v>1</v>
      </c>
      <c r="Q2554" s="30" t="s">
        <v>20741</v>
      </c>
      <c r="R2554" s="30" t="s">
        <v>20730</v>
      </c>
      <c r="S2554" s="30" t="s">
        <v>20742</v>
      </c>
      <c r="T2554" s="30" t="s">
        <v>20732</v>
      </c>
      <c r="U2554" s="30" t="s">
        <v>20732</v>
      </c>
      <c r="V2554" s="30" t="s">
        <v>20737</v>
      </c>
      <c r="W2554" s="30" t="s">
        <v>20737</v>
      </c>
      <c r="X2554" s="30" t="s">
        <v>20737</v>
      </c>
      <c r="Y2554" s="30" t="s">
        <v>20737</v>
      </c>
      <c r="Z2554" s="30" t="s">
        <v>20737</v>
      </c>
      <c r="AA2554" s="32" t="s">
        <v>20789</v>
      </c>
    </row>
    <row r="2555" spans="1:27" x14ac:dyDescent="0.3">
      <c r="A2555" s="28" t="s">
        <v>2179</v>
      </c>
      <c r="B2555" s="28" t="s">
        <v>17513</v>
      </c>
      <c r="C2555" s="28" t="s">
        <v>13835</v>
      </c>
      <c r="D2555" s="28" t="s">
        <v>10809</v>
      </c>
      <c r="E2555" s="28" t="s">
        <v>7710</v>
      </c>
      <c r="F2555" s="28" t="s">
        <v>2178</v>
      </c>
      <c r="G2555" s="28" t="s">
        <v>19939</v>
      </c>
      <c r="H2555" s="28" t="s">
        <v>17428</v>
      </c>
      <c r="I2555" s="28">
        <v>1</v>
      </c>
      <c r="J2555" s="28">
        <v>0</v>
      </c>
      <c r="K2555" s="28">
        <v>0</v>
      </c>
      <c r="L2555" s="28">
        <v>0</v>
      </c>
      <c r="M2555" s="28">
        <v>0</v>
      </c>
      <c r="N2555" s="28">
        <v>2</v>
      </c>
      <c r="O2555" s="28">
        <v>2</v>
      </c>
      <c r="P2555">
        <f>VLOOKUP($A2555,'Item Detail'!$A$2:$G$3180,7,0)</f>
        <v>1</v>
      </c>
      <c r="Q2555" s="30" t="s">
        <v>20741</v>
      </c>
      <c r="R2555" s="30" t="s">
        <v>20730</v>
      </c>
      <c r="S2555" s="30" t="s">
        <v>20742</v>
      </c>
      <c r="T2555" s="30" t="s">
        <v>20732</v>
      </c>
      <c r="U2555" s="30" t="s">
        <v>20732</v>
      </c>
      <c r="V2555" s="30" t="s">
        <v>20737</v>
      </c>
      <c r="W2555" s="30" t="s">
        <v>20737</v>
      </c>
      <c r="X2555" s="30" t="s">
        <v>20737</v>
      </c>
      <c r="Y2555" s="30" t="s">
        <v>20737</v>
      </c>
      <c r="Z2555" s="30" t="s">
        <v>20737</v>
      </c>
      <c r="AA2555" s="32" t="s">
        <v>20789</v>
      </c>
    </row>
    <row r="2556" spans="1:27" x14ac:dyDescent="0.3">
      <c r="A2556" s="28" t="s">
        <v>13005</v>
      </c>
      <c r="B2556" s="28" t="s">
        <v>17471</v>
      </c>
      <c r="C2556" s="28" t="s">
        <v>13006</v>
      </c>
      <c r="D2556" s="28" t="s">
        <v>12097</v>
      </c>
      <c r="E2556" s="28" t="s">
        <v>7716</v>
      </c>
      <c r="F2556" s="28" t="s">
        <v>17472</v>
      </c>
      <c r="G2556" s="28" t="s">
        <v>19940</v>
      </c>
      <c r="H2556" s="28" t="s">
        <v>17453</v>
      </c>
      <c r="I2556" s="28">
        <v>0</v>
      </c>
      <c r="J2556" s="28">
        <v>1</v>
      </c>
      <c r="K2556" s="28">
        <v>0</v>
      </c>
      <c r="L2556" s="28">
        <v>0</v>
      </c>
      <c r="M2556" s="28">
        <v>0</v>
      </c>
      <c r="N2556" s="28">
        <v>2</v>
      </c>
      <c r="O2556" s="28">
        <v>2</v>
      </c>
      <c r="P2556">
        <f>VLOOKUP($A2556,'Item Detail'!$A$2:$G$3180,7,0)</f>
        <v>1</v>
      </c>
      <c r="Q2556" s="30" t="s">
        <v>20729</v>
      </c>
      <c r="R2556" s="30" t="s">
        <v>20730</v>
      </c>
      <c r="S2556" s="30" t="s">
        <v>20731</v>
      </c>
      <c r="T2556" s="30" t="s">
        <v>20732</v>
      </c>
      <c r="U2556" s="30" t="s">
        <v>20749</v>
      </c>
      <c r="V2556" s="30" t="s">
        <v>20734</v>
      </c>
      <c r="W2556" s="30" t="s">
        <v>20737</v>
      </c>
      <c r="X2556" s="30" t="s">
        <v>20734</v>
      </c>
      <c r="Y2556" s="30" t="s">
        <v>20737</v>
      </c>
      <c r="Z2556" s="30" t="s">
        <v>20737</v>
      </c>
      <c r="AA2556" s="32" t="s">
        <v>20790</v>
      </c>
    </row>
    <row r="2557" spans="1:27" x14ac:dyDescent="0.3">
      <c r="A2557" s="28" t="s">
        <v>3008</v>
      </c>
      <c r="B2557" s="28" t="s">
        <v>17437</v>
      </c>
      <c r="C2557" s="28" t="s">
        <v>16839</v>
      </c>
      <c r="D2557" s="28" t="s">
        <v>16840</v>
      </c>
      <c r="E2557" s="28" t="s">
        <v>11296</v>
      </c>
      <c r="F2557" s="28" t="s">
        <v>3010</v>
      </c>
      <c r="G2557" s="28" t="s">
        <v>19941</v>
      </c>
      <c r="H2557" s="28" t="s">
        <v>17428</v>
      </c>
      <c r="I2557" s="28">
        <v>1</v>
      </c>
      <c r="J2557" s="28">
        <v>0</v>
      </c>
      <c r="K2557" s="28">
        <v>0</v>
      </c>
      <c r="L2557" s="28">
        <v>0</v>
      </c>
      <c r="M2557" s="28">
        <v>0</v>
      </c>
      <c r="N2557" s="28">
        <v>2</v>
      </c>
      <c r="O2557" s="28">
        <v>2</v>
      </c>
      <c r="P2557">
        <f>VLOOKUP($A2557,'Item Detail'!$A$2:$G$3180,7,0)</f>
        <v>1</v>
      </c>
      <c r="Q2557" s="30" t="s">
        <v>20739</v>
      </c>
      <c r="R2557" s="30" t="s">
        <v>20730</v>
      </c>
      <c r="S2557" s="30" t="s">
        <v>20731</v>
      </c>
      <c r="T2557" s="30" t="s">
        <v>20732</v>
      </c>
      <c r="U2557" s="30" t="s">
        <v>20736</v>
      </c>
      <c r="V2557" s="30" t="s">
        <v>20734</v>
      </c>
      <c r="W2557" s="30" t="s">
        <v>20737</v>
      </c>
      <c r="X2557" s="30" t="s">
        <v>20734</v>
      </c>
      <c r="Y2557" s="30" t="s">
        <v>20737</v>
      </c>
      <c r="Z2557" s="30" t="s">
        <v>20734</v>
      </c>
      <c r="AA2557" s="33" t="s">
        <v>20788</v>
      </c>
    </row>
    <row r="2558" spans="1:27" x14ac:dyDescent="0.3">
      <c r="A2558" s="28" t="s">
        <v>5096</v>
      </c>
      <c r="B2558" s="28" t="s">
        <v>17420</v>
      </c>
      <c r="C2558" s="28" t="s">
        <v>11395</v>
      </c>
      <c r="D2558" s="28" t="s">
        <v>7677</v>
      </c>
      <c r="E2558" s="28" t="s">
        <v>11396</v>
      </c>
      <c r="F2558" s="28" t="s">
        <v>4208</v>
      </c>
      <c r="G2558" s="28" t="s">
        <v>19942</v>
      </c>
      <c r="H2558" s="28" t="s">
        <v>17419</v>
      </c>
      <c r="I2558" s="28">
        <v>1</v>
      </c>
      <c r="J2558" s="28">
        <v>0</v>
      </c>
      <c r="K2558" s="28">
        <v>0</v>
      </c>
      <c r="L2558" s="28">
        <v>0</v>
      </c>
      <c r="M2558" s="28">
        <v>0</v>
      </c>
      <c r="N2558" s="28">
        <v>2</v>
      </c>
      <c r="O2558" s="28">
        <v>2</v>
      </c>
      <c r="P2558">
        <f>VLOOKUP($A2558,'Item Detail'!$A$2:$G$3180,7,0)</f>
        <v>1</v>
      </c>
      <c r="Q2558" s="30" t="s">
        <v>20747</v>
      </c>
      <c r="R2558" s="30" t="s">
        <v>20730</v>
      </c>
      <c r="S2558" s="30" t="s">
        <v>4207</v>
      </c>
      <c r="T2558" s="30" t="s">
        <v>20732</v>
      </c>
      <c r="U2558" s="30" t="s">
        <v>20732</v>
      </c>
      <c r="V2558" s="30" t="s">
        <v>20737</v>
      </c>
      <c r="W2558" s="30" t="s">
        <v>20737</v>
      </c>
      <c r="X2558" s="30" t="s">
        <v>20737</v>
      </c>
      <c r="Y2558" s="30" t="s">
        <v>20737</v>
      </c>
      <c r="Z2558" s="30" t="s">
        <v>20737</v>
      </c>
      <c r="AA2558" s="32" t="s">
        <v>20785</v>
      </c>
    </row>
    <row r="2559" spans="1:27" x14ac:dyDescent="0.3">
      <c r="A2559" s="28" t="s">
        <v>7586</v>
      </c>
      <c r="B2559" s="28" t="s">
        <v>17483</v>
      </c>
      <c r="C2559" s="28" t="s">
        <v>15483</v>
      </c>
      <c r="D2559" s="28" t="s">
        <v>7677</v>
      </c>
      <c r="E2559" s="28" t="s">
        <v>7716</v>
      </c>
      <c r="F2559" s="28" t="s">
        <v>1691</v>
      </c>
      <c r="G2559" s="28" t="s">
        <v>19943</v>
      </c>
      <c r="H2559" s="28" t="s">
        <v>17419</v>
      </c>
      <c r="I2559" s="28">
        <v>1</v>
      </c>
      <c r="J2559" s="28">
        <v>0</v>
      </c>
      <c r="K2559" s="28">
        <v>0</v>
      </c>
      <c r="L2559" s="28">
        <v>0</v>
      </c>
      <c r="M2559" s="28">
        <v>0</v>
      </c>
      <c r="N2559" s="28">
        <v>2</v>
      </c>
      <c r="O2559" s="28">
        <v>2</v>
      </c>
      <c r="P2559">
        <f>VLOOKUP($A2559,'Item Detail'!$A$2:$G$3180,7,0)</f>
        <v>1</v>
      </c>
      <c r="Q2559" s="30" t="s">
        <v>20735</v>
      </c>
      <c r="R2559" s="30" t="s">
        <v>20730</v>
      </c>
      <c r="S2559" s="30" t="s">
        <v>4207</v>
      </c>
      <c r="T2559" s="30" t="s">
        <v>20732</v>
      </c>
      <c r="U2559" s="30" t="s">
        <v>20749</v>
      </c>
      <c r="V2559" s="30" t="s">
        <v>20737</v>
      </c>
      <c r="W2559" s="30" t="s">
        <v>20737</v>
      </c>
      <c r="X2559" s="30" t="s">
        <v>20737</v>
      </c>
      <c r="Y2559" s="30" t="s">
        <v>20737</v>
      </c>
      <c r="Z2559" s="30" t="s">
        <v>20737</v>
      </c>
      <c r="AA2559" s="32" t="s">
        <v>20789</v>
      </c>
    </row>
    <row r="2560" spans="1:27" x14ac:dyDescent="0.3">
      <c r="A2560" s="28" t="s">
        <v>5896</v>
      </c>
      <c r="B2560" s="28" t="s">
        <v>17483</v>
      </c>
      <c r="C2560" s="28" t="s">
        <v>5897</v>
      </c>
      <c r="D2560" s="28" t="s">
        <v>10993</v>
      </c>
      <c r="E2560" s="28" t="s">
        <v>8884</v>
      </c>
      <c r="F2560" s="28" t="s">
        <v>1691</v>
      </c>
      <c r="G2560" s="28" t="s">
        <v>19944</v>
      </c>
      <c r="H2560" s="28" t="s">
        <v>17419</v>
      </c>
      <c r="I2560" s="28">
        <v>0</v>
      </c>
      <c r="J2560" s="28">
        <v>0</v>
      </c>
      <c r="K2560" s="28">
        <v>1</v>
      </c>
      <c r="L2560" s="28">
        <v>0</v>
      </c>
      <c r="M2560" s="28">
        <v>0</v>
      </c>
      <c r="N2560" s="28">
        <v>2</v>
      </c>
      <c r="O2560" s="28">
        <v>2</v>
      </c>
      <c r="P2560">
        <f>VLOOKUP($A2560,'Item Detail'!$A$2:$G$3180,7,0)</f>
        <v>1</v>
      </c>
      <c r="Q2560" s="30" t="s">
        <v>20735</v>
      </c>
      <c r="R2560" s="30" t="s">
        <v>20730</v>
      </c>
      <c r="S2560" s="30" t="s">
        <v>4207</v>
      </c>
      <c r="T2560" s="30" t="s">
        <v>20732</v>
      </c>
      <c r="U2560" s="30" t="s">
        <v>20749</v>
      </c>
      <c r="V2560" s="30" t="s">
        <v>20737</v>
      </c>
      <c r="W2560" s="30" t="s">
        <v>20737</v>
      </c>
      <c r="X2560" s="30" t="s">
        <v>20737</v>
      </c>
      <c r="Y2560" s="30" t="s">
        <v>20737</v>
      </c>
      <c r="Z2560" s="30" t="s">
        <v>20737</v>
      </c>
      <c r="AA2560" s="32" t="s">
        <v>20789</v>
      </c>
    </row>
    <row r="2561" spans="1:27" x14ac:dyDescent="0.3">
      <c r="A2561" s="28" t="s">
        <v>1637</v>
      </c>
      <c r="B2561" s="28" t="s">
        <v>17481</v>
      </c>
      <c r="C2561" s="28" t="s">
        <v>15037</v>
      </c>
      <c r="D2561" s="28" t="s">
        <v>7677</v>
      </c>
      <c r="E2561" s="28" t="s">
        <v>7684</v>
      </c>
      <c r="F2561" s="28" t="s">
        <v>1640</v>
      </c>
      <c r="G2561" s="28" t="s">
        <v>19945</v>
      </c>
      <c r="H2561" s="28" t="s">
        <v>17428</v>
      </c>
      <c r="I2561" s="28">
        <v>0</v>
      </c>
      <c r="J2561" s="28">
        <v>0</v>
      </c>
      <c r="K2561" s="28">
        <v>1</v>
      </c>
      <c r="L2561" s="28">
        <v>0</v>
      </c>
      <c r="M2561" s="28">
        <v>0</v>
      </c>
      <c r="N2561" s="28">
        <v>2</v>
      </c>
      <c r="O2561" s="28">
        <v>2</v>
      </c>
      <c r="P2561">
        <f>VLOOKUP($A2561,'Item Detail'!$A$2:$G$3180,7,0)</f>
        <v>1</v>
      </c>
      <c r="Q2561" s="30" t="s">
        <v>20741</v>
      </c>
      <c r="R2561" s="30" t="s">
        <v>20730</v>
      </c>
      <c r="S2561" s="30" t="s">
        <v>20742</v>
      </c>
      <c r="T2561" s="30" t="s">
        <v>20732</v>
      </c>
      <c r="U2561" s="30" t="s">
        <v>20733</v>
      </c>
      <c r="V2561" s="30" t="s">
        <v>20737</v>
      </c>
      <c r="W2561" s="30" t="s">
        <v>20737</v>
      </c>
      <c r="X2561" s="30" t="s">
        <v>20737</v>
      </c>
      <c r="Y2561" s="30" t="s">
        <v>20737</v>
      </c>
      <c r="Z2561" s="30" t="s">
        <v>20737</v>
      </c>
      <c r="AA2561" s="32" t="s">
        <v>20789</v>
      </c>
    </row>
    <row r="2562" spans="1:27" x14ac:dyDescent="0.3">
      <c r="A2562" s="28" t="s">
        <v>4431</v>
      </c>
      <c r="B2562" s="28" t="s">
        <v>17465</v>
      </c>
      <c r="C2562" s="28" t="s">
        <v>13837</v>
      </c>
      <c r="D2562" s="28" t="s">
        <v>7677</v>
      </c>
      <c r="E2562" s="28" t="s">
        <v>7716</v>
      </c>
      <c r="F2562" s="28" t="s">
        <v>4430</v>
      </c>
      <c r="G2562" s="28" t="s">
        <v>19946</v>
      </c>
      <c r="H2562" s="28" t="s">
        <v>17419</v>
      </c>
      <c r="I2562" s="28">
        <v>0</v>
      </c>
      <c r="J2562" s="28">
        <v>1</v>
      </c>
      <c r="K2562" s="28">
        <v>0</v>
      </c>
      <c r="L2562" s="28">
        <v>0</v>
      </c>
      <c r="M2562" s="28">
        <v>0</v>
      </c>
      <c r="N2562" s="28">
        <v>2</v>
      </c>
      <c r="O2562" s="28">
        <v>2</v>
      </c>
      <c r="P2562">
        <f>VLOOKUP($A2562,'Item Detail'!$A$2:$G$3180,7,0)</f>
        <v>1</v>
      </c>
      <c r="Q2562" s="30" t="s">
        <v>20735</v>
      </c>
      <c r="R2562" s="30" t="s">
        <v>20730</v>
      </c>
      <c r="S2562" s="30" t="s">
        <v>4207</v>
      </c>
      <c r="T2562" s="30" t="s">
        <v>20732</v>
      </c>
      <c r="U2562" s="30" t="s">
        <v>20733</v>
      </c>
      <c r="V2562" s="30" t="s">
        <v>20737</v>
      </c>
      <c r="W2562" s="30" t="s">
        <v>20737</v>
      </c>
      <c r="X2562" s="30" t="s">
        <v>20737</v>
      </c>
      <c r="Y2562" s="30" t="s">
        <v>20737</v>
      </c>
      <c r="Z2562" s="30" t="s">
        <v>20737</v>
      </c>
      <c r="AA2562" s="32" t="s">
        <v>20789</v>
      </c>
    </row>
    <row r="2563" spans="1:27" x14ac:dyDescent="0.3">
      <c r="A2563" s="28" t="s">
        <v>5036</v>
      </c>
      <c r="B2563" s="28" t="s">
        <v>17483</v>
      </c>
      <c r="C2563" s="28" t="s">
        <v>14254</v>
      </c>
      <c r="D2563" s="28" t="s">
        <v>7677</v>
      </c>
      <c r="E2563" s="28" t="s">
        <v>7684</v>
      </c>
      <c r="F2563" s="28" t="s">
        <v>1691</v>
      </c>
      <c r="G2563" s="28" t="s">
        <v>19947</v>
      </c>
      <c r="H2563" s="28" t="s">
        <v>17419</v>
      </c>
      <c r="I2563" s="28">
        <v>1</v>
      </c>
      <c r="J2563" s="28">
        <v>0</v>
      </c>
      <c r="K2563" s="28">
        <v>0</v>
      </c>
      <c r="L2563" s="28">
        <v>0</v>
      </c>
      <c r="M2563" s="28">
        <v>0</v>
      </c>
      <c r="N2563" s="28">
        <v>2</v>
      </c>
      <c r="O2563" s="28">
        <v>2</v>
      </c>
      <c r="P2563">
        <f>VLOOKUP($A2563,'Item Detail'!$A$2:$G$3180,7,0)</f>
        <v>1</v>
      </c>
      <c r="Q2563" s="30" t="s">
        <v>20735</v>
      </c>
      <c r="R2563" s="30" t="s">
        <v>20730</v>
      </c>
      <c r="S2563" s="30" t="s">
        <v>4207</v>
      </c>
      <c r="T2563" s="30" t="s">
        <v>20732</v>
      </c>
      <c r="U2563" s="30" t="s">
        <v>20733</v>
      </c>
      <c r="V2563" s="30" t="s">
        <v>20737</v>
      </c>
      <c r="W2563" s="30" t="s">
        <v>20737</v>
      </c>
      <c r="X2563" s="30" t="s">
        <v>20737</v>
      </c>
      <c r="Y2563" s="30" t="s">
        <v>20737</v>
      </c>
      <c r="Z2563" s="30" t="s">
        <v>20737</v>
      </c>
      <c r="AA2563" s="32" t="s">
        <v>20789</v>
      </c>
    </row>
    <row r="2564" spans="1:27" x14ac:dyDescent="0.3">
      <c r="A2564" s="28" t="s">
        <v>13105</v>
      </c>
      <c r="B2564" s="28" t="s">
        <v>17447</v>
      </c>
      <c r="C2564" s="28" t="s">
        <v>13106</v>
      </c>
      <c r="D2564" s="28" t="s">
        <v>7677</v>
      </c>
      <c r="E2564" s="28" t="s">
        <v>7716</v>
      </c>
      <c r="F2564" s="28" t="s">
        <v>3286</v>
      </c>
      <c r="G2564" s="28" t="s">
        <v>19948</v>
      </c>
      <c r="H2564" s="28" t="s">
        <v>17412</v>
      </c>
      <c r="I2564" s="28">
        <v>1</v>
      </c>
      <c r="J2564" s="28">
        <v>0</v>
      </c>
      <c r="K2564" s="28">
        <v>0</v>
      </c>
      <c r="L2564" s="28">
        <v>0</v>
      </c>
      <c r="M2564" s="28">
        <v>0</v>
      </c>
      <c r="N2564" s="28">
        <v>2</v>
      </c>
      <c r="O2564" s="28">
        <v>2</v>
      </c>
      <c r="P2564">
        <f>VLOOKUP($A2564,'Item Detail'!$A$2:$G$3180,7,0)</f>
        <v>1</v>
      </c>
      <c r="Q2564" s="30" t="s">
        <v>20729</v>
      </c>
      <c r="R2564" s="30" t="s">
        <v>20730</v>
      </c>
      <c r="S2564" s="30" t="s">
        <v>20731</v>
      </c>
      <c r="T2564" s="30" t="s">
        <v>20732</v>
      </c>
      <c r="U2564" s="30" t="s">
        <v>20732</v>
      </c>
      <c r="V2564" s="30" t="s">
        <v>20734</v>
      </c>
      <c r="W2564" s="30" t="s">
        <v>20737</v>
      </c>
      <c r="X2564" s="30" t="s">
        <v>20737</v>
      </c>
      <c r="Y2564" s="30" t="s">
        <v>20737</v>
      </c>
      <c r="Z2564" s="30" t="s">
        <v>20737</v>
      </c>
      <c r="AA2564" s="32" t="s">
        <v>20788</v>
      </c>
    </row>
    <row r="2565" spans="1:27" x14ac:dyDescent="0.3">
      <c r="A2565" s="28" t="s">
        <v>16488</v>
      </c>
      <c r="B2565" s="28" t="s">
        <v>17483</v>
      </c>
      <c r="C2565" s="28" t="s">
        <v>16489</v>
      </c>
      <c r="D2565" s="28" t="s">
        <v>16490</v>
      </c>
      <c r="E2565" s="28" t="s">
        <v>8573</v>
      </c>
      <c r="F2565" s="28" t="s">
        <v>1691</v>
      </c>
      <c r="G2565" s="28" t="s">
        <v>19949</v>
      </c>
      <c r="H2565" s="28" t="s">
        <v>17453</v>
      </c>
      <c r="I2565" s="28">
        <v>0</v>
      </c>
      <c r="J2565" s="28">
        <v>0</v>
      </c>
      <c r="K2565" s="28">
        <v>1</v>
      </c>
      <c r="L2565" s="28">
        <v>0</v>
      </c>
      <c r="M2565" s="28">
        <v>0</v>
      </c>
      <c r="N2565" s="28">
        <v>2</v>
      </c>
      <c r="O2565" s="28">
        <v>2</v>
      </c>
      <c r="P2565">
        <f>VLOOKUP($A2565,'Item Detail'!$A$2:$G$3180,7,0)</f>
        <v>1</v>
      </c>
      <c r="Q2565" s="30" t="s">
        <v>20729</v>
      </c>
      <c r="R2565" s="30" t="s">
        <v>20730</v>
      </c>
      <c r="S2565" s="30" t="s">
        <v>20731</v>
      </c>
      <c r="T2565" s="30" t="s">
        <v>20732</v>
      </c>
      <c r="U2565" s="30" t="s">
        <v>20732</v>
      </c>
      <c r="V2565" s="30" t="s">
        <v>20734</v>
      </c>
      <c r="W2565" s="30" t="s">
        <v>20737</v>
      </c>
      <c r="X2565" s="30" t="s">
        <v>20737</v>
      </c>
      <c r="Y2565" s="30" t="s">
        <v>20737</v>
      </c>
      <c r="Z2565" s="30" t="s">
        <v>20737</v>
      </c>
      <c r="AA2565" s="32" t="s">
        <v>20790</v>
      </c>
    </row>
    <row r="2566" spans="1:27" x14ac:dyDescent="0.3">
      <c r="A2566" s="28" t="s">
        <v>2596</v>
      </c>
      <c r="B2566" s="28" t="s">
        <v>17513</v>
      </c>
      <c r="C2566" s="28" t="s">
        <v>2597</v>
      </c>
      <c r="D2566" s="28" t="s">
        <v>7677</v>
      </c>
      <c r="E2566" s="28" t="s">
        <v>7734</v>
      </c>
      <c r="F2566" s="28" t="s">
        <v>2598</v>
      </c>
      <c r="G2566" s="28" t="s">
        <v>19950</v>
      </c>
      <c r="H2566" s="28" t="s">
        <v>17428</v>
      </c>
      <c r="I2566" s="28">
        <v>0</v>
      </c>
      <c r="J2566" s="28">
        <v>0</v>
      </c>
      <c r="K2566" s="28">
        <v>1</v>
      </c>
      <c r="L2566" s="28">
        <v>0</v>
      </c>
      <c r="M2566" s="28">
        <v>0</v>
      </c>
      <c r="N2566" s="28">
        <v>2</v>
      </c>
      <c r="O2566" s="28">
        <v>2</v>
      </c>
      <c r="P2566">
        <f>VLOOKUP($A2566,'Item Detail'!$A$2:$G$3180,7,0)</f>
        <v>1</v>
      </c>
      <c r="Q2566" s="30" t="s">
        <v>20741</v>
      </c>
      <c r="R2566" s="30" t="s">
        <v>20730</v>
      </c>
      <c r="S2566" s="30" t="s">
        <v>20742</v>
      </c>
      <c r="T2566" s="30" t="s">
        <v>20743</v>
      </c>
      <c r="U2566" s="30" t="s">
        <v>20732</v>
      </c>
      <c r="V2566" s="30" t="s">
        <v>20737</v>
      </c>
      <c r="W2566" s="30" t="s">
        <v>20737</v>
      </c>
      <c r="X2566" s="30" t="s">
        <v>20737</v>
      </c>
      <c r="Y2566" s="30" t="s">
        <v>20737</v>
      </c>
      <c r="Z2566" s="30" t="s">
        <v>20737</v>
      </c>
      <c r="AA2566" s="32" t="s">
        <v>20789</v>
      </c>
    </row>
    <row r="2567" spans="1:27" x14ac:dyDescent="0.3">
      <c r="A2567" s="28" t="s">
        <v>6441</v>
      </c>
      <c r="B2567" s="28" t="s">
        <v>17715</v>
      </c>
      <c r="C2567" s="28" t="s">
        <v>15954</v>
      </c>
      <c r="D2567" s="28" t="s">
        <v>15313</v>
      </c>
      <c r="E2567" s="28" t="s">
        <v>7716</v>
      </c>
      <c r="F2567" s="28" t="s">
        <v>18241</v>
      </c>
      <c r="G2567" s="28" t="s">
        <v>19951</v>
      </c>
      <c r="H2567" s="28" t="s">
        <v>17419</v>
      </c>
      <c r="I2567" s="28">
        <v>0</v>
      </c>
      <c r="J2567" s="28">
        <v>1</v>
      </c>
      <c r="K2567" s="28">
        <v>0</v>
      </c>
      <c r="L2567" s="28">
        <v>0</v>
      </c>
      <c r="M2567" s="28">
        <v>0</v>
      </c>
      <c r="N2567" s="28">
        <v>2</v>
      </c>
      <c r="O2567" s="28">
        <v>2</v>
      </c>
      <c r="P2567">
        <f>VLOOKUP($A2567,'Item Detail'!$A$2:$G$3180,7,0)</f>
        <v>1</v>
      </c>
      <c r="Q2567" s="30" t="s">
        <v>20735</v>
      </c>
      <c r="R2567" s="30" t="s">
        <v>20730</v>
      </c>
      <c r="S2567" s="30" t="s">
        <v>4207</v>
      </c>
      <c r="T2567" s="30" t="s">
        <v>20732</v>
      </c>
      <c r="U2567" s="30" t="s">
        <v>20749</v>
      </c>
      <c r="V2567" s="30" t="s">
        <v>20737</v>
      </c>
      <c r="W2567" s="30" t="s">
        <v>20737</v>
      </c>
      <c r="X2567" s="30" t="s">
        <v>20737</v>
      </c>
      <c r="Y2567" s="30" t="s">
        <v>20737</v>
      </c>
      <c r="Z2567" s="30" t="s">
        <v>20737</v>
      </c>
      <c r="AA2567" s="32" t="s">
        <v>20789</v>
      </c>
    </row>
    <row r="2568" spans="1:27" x14ac:dyDescent="0.3">
      <c r="A2568" s="28" t="s">
        <v>6222</v>
      </c>
      <c r="B2568" s="28" t="s">
        <v>17465</v>
      </c>
      <c r="C2568" s="28" t="s">
        <v>13679</v>
      </c>
      <c r="D2568" s="28" t="s">
        <v>8886</v>
      </c>
      <c r="E2568" s="28" t="s">
        <v>8270</v>
      </c>
      <c r="F2568" s="28" t="s">
        <v>3321</v>
      </c>
      <c r="G2568" s="28" t="s">
        <v>19952</v>
      </c>
      <c r="H2568" s="28" t="s">
        <v>17419</v>
      </c>
      <c r="I2568" s="28">
        <v>0</v>
      </c>
      <c r="J2568" s="28">
        <v>0</v>
      </c>
      <c r="K2568" s="28">
        <v>0</v>
      </c>
      <c r="L2568" s="28">
        <v>0</v>
      </c>
      <c r="M2568" s="28">
        <v>1</v>
      </c>
      <c r="N2568" s="28">
        <v>2</v>
      </c>
      <c r="O2568" s="28">
        <v>2</v>
      </c>
      <c r="P2568">
        <f>VLOOKUP($A2568,'Item Detail'!$A$2:$G$3180,7,0)</f>
        <v>1</v>
      </c>
      <c r="Q2568" s="30" t="s">
        <v>20735</v>
      </c>
      <c r="R2568" s="30" t="s">
        <v>20730</v>
      </c>
      <c r="S2568" s="30" t="s">
        <v>4207</v>
      </c>
      <c r="T2568" s="30" t="s">
        <v>20732</v>
      </c>
      <c r="U2568" s="30" t="s">
        <v>20732</v>
      </c>
      <c r="V2568" s="30" t="s">
        <v>20737</v>
      </c>
      <c r="W2568" s="30" t="s">
        <v>20737</v>
      </c>
      <c r="X2568" s="30" t="s">
        <v>20737</v>
      </c>
      <c r="Y2568" s="30" t="s">
        <v>20737</v>
      </c>
      <c r="Z2568" s="30" t="s">
        <v>20737</v>
      </c>
      <c r="AA2568" s="32" t="s">
        <v>20789</v>
      </c>
    </row>
    <row r="2569" spans="1:27" x14ac:dyDescent="0.3">
      <c r="A2569" s="28" t="s">
        <v>7024</v>
      </c>
      <c r="B2569" s="28" t="s">
        <v>17420</v>
      </c>
      <c r="C2569" s="28" t="s">
        <v>7025</v>
      </c>
      <c r="D2569" s="28" t="s">
        <v>8606</v>
      </c>
      <c r="E2569" s="28" t="s">
        <v>7716</v>
      </c>
      <c r="F2569" s="28" t="s">
        <v>4208</v>
      </c>
      <c r="G2569" s="28" t="s">
        <v>19953</v>
      </c>
      <c r="H2569" s="28" t="s">
        <v>17419</v>
      </c>
      <c r="I2569" s="28">
        <v>0</v>
      </c>
      <c r="J2569" s="28">
        <v>0</v>
      </c>
      <c r="K2569" s="28">
        <v>1</v>
      </c>
      <c r="L2569" s="28">
        <v>0</v>
      </c>
      <c r="M2569" s="28">
        <v>0</v>
      </c>
      <c r="N2569" s="28">
        <v>2</v>
      </c>
      <c r="O2569" s="28">
        <v>2</v>
      </c>
      <c r="P2569">
        <f>VLOOKUP($A2569,'Item Detail'!$A$2:$G$3180,7,0)</f>
        <v>1</v>
      </c>
      <c r="Q2569" s="30" t="s">
        <v>20747</v>
      </c>
      <c r="R2569" s="30" t="s">
        <v>20730</v>
      </c>
      <c r="S2569" s="30" t="s">
        <v>4207</v>
      </c>
      <c r="T2569" s="30" t="s">
        <v>20732</v>
      </c>
      <c r="U2569" s="30" t="s">
        <v>20732</v>
      </c>
      <c r="V2569" s="30" t="s">
        <v>20737</v>
      </c>
      <c r="W2569" s="30" t="s">
        <v>20737</v>
      </c>
      <c r="X2569" s="30" t="s">
        <v>20737</v>
      </c>
      <c r="Y2569" s="30" t="s">
        <v>20737</v>
      </c>
      <c r="Z2569" s="30" t="s">
        <v>20737</v>
      </c>
      <c r="AA2569" s="32" t="s">
        <v>20785</v>
      </c>
    </row>
    <row r="2570" spans="1:27" x14ac:dyDescent="0.3">
      <c r="A2570" s="28" t="s">
        <v>6451</v>
      </c>
      <c r="B2570" s="28" t="s">
        <v>17715</v>
      </c>
      <c r="C2570" s="28" t="s">
        <v>6452</v>
      </c>
      <c r="D2570" s="28" t="s">
        <v>7677</v>
      </c>
      <c r="E2570" s="28" t="s">
        <v>7716</v>
      </c>
      <c r="F2570" s="28" t="s">
        <v>5962</v>
      </c>
      <c r="G2570" s="28" t="s">
        <v>19954</v>
      </c>
      <c r="H2570" s="28" t="s">
        <v>17419</v>
      </c>
      <c r="I2570" s="28">
        <v>1</v>
      </c>
      <c r="J2570" s="28">
        <v>0</v>
      </c>
      <c r="K2570" s="28">
        <v>0</v>
      </c>
      <c r="L2570" s="28">
        <v>0</v>
      </c>
      <c r="M2570" s="28">
        <v>0</v>
      </c>
      <c r="N2570" s="28">
        <v>2</v>
      </c>
      <c r="O2570" s="28">
        <v>2</v>
      </c>
      <c r="P2570">
        <f>VLOOKUP($A2570,'Item Detail'!$A$2:$G$3180,7,0)</f>
        <v>1</v>
      </c>
      <c r="Q2570" s="30" t="s">
        <v>20735</v>
      </c>
      <c r="R2570" s="30" t="s">
        <v>20730</v>
      </c>
      <c r="S2570" s="30" t="s">
        <v>4207</v>
      </c>
      <c r="T2570" s="30" t="s">
        <v>20732</v>
      </c>
      <c r="U2570" s="30" t="s">
        <v>20732</v>
      </c>
      <c r="V2570" s="30" t="s">
        <v>20737</v>
      </c>
      <c r="W2570" s="30" t="s">
        <v>20737</v>
      </c>
      <c r="X2570" s="30" t="s">
        <v>20737</v>
      </c>
      <c r="Y2570" s="30" t="s">
        <v>20737</v>
      </c>
      <c r="Z2570" s="30" t="s">
        <v>20737</v>
      </c>
      <c r="AA2570" s="32" t="s">
        <v>20789</v>
      </c>
    </row>
    <row r="2571" spans="1:27" x14ac:dyDescent="0.3">
      <c r="A2571" s="28" t="s">
        <v>4254</v>
      </c>
      <c r="B2571" s="28" t="s">
        <v>17426</v>
      </c>
      <c r="C2571" s="28" t="s">
        <v>14476</v>
      </c>
      <c r="D2571" s="28" t="s">
        <v>14252</v>
      </c>
      <c r="E2571" s="28" t="s">
        <v>7787</v>
      </c>
      <c r="F2571" s="28" t="s">
        <v>17456</v>
      </c>
      <c r="G2571" s="28" t="s">
        <v>19955</v>
      </c>
      <c r="H2571" s="28" t="s">
        <v>17419</v>
      </c>
      <c r="I2571" s="28">
        <v>0</v>
      </c>
      <c r="J2571" s="28">
        <v>0</v>
      </c>
      <c r="K2571" s="28">
        <v>1</v>
      </c>
      <c r="L2571" s="28">
        <v>0</v>
      </c>
      <c r="M2571" s="28">
        <v>0</v>
      </c>
      <c r="N2571" s="28">
        <v>2</v>
      </c>
      <c r="O2571" s="28">
        <v>2</v>
      </c>
      <c r="P2571">
        <f>VLOOKUP($A2571,'Item Detail'!$A$2:$G$3180,7,0)</f>
        <v>1</v>
      </c>
      <c r="Q2571" s="30" t="s">
        <v>20735</v>
      </c>
      <c r="R2571" s="30" t="s">
        <v>20730</v>
      </c>
      <c r="S2571" s="30" t="s">
        <v>4207</v>
      </c>
      <c r="T2571" s="30" t="s">
        <v>20732</v>
      </c>
      <c r="U2571" s="30" t="s">
        <v>20733</v>
      </c>
      <c r="V2571" s="30" t="s">
        <v>20737</v>
      </c>
      <c r="W2571" s="30" t="s">
        <v>20737</v>
      </c>
      <c r="X2571" s="30" t="s">
        <v>20737</v>
      </c>
      <c r="Y2571" s="30" t="s">
        <v>20737</v>
      </c>
      <c r="Z2571" s="30" t="s">
        <v>20737</v>
      </c>
      <c r="AA2571" s="32" t="s">
        <v>20789</v>
      </c>
    </row>
    <row r="2572" spans="1:27" x14ac:dyDescent="0.3">
      <c r="A2572" s="28" t="s">
        <v>5970</v>
      </c>
      <c r="B2572" s="28" t="s">
        <v>17483</v>
      </c>
      <c r="C2572" s="28" t="s">
        <v>13697</v>
      </c>
      <c r="D2572" s="28" t="s">
        <v>13698</v>
      </c>
      <c r="E2572" s="28" t="s">
        <v>7787</v>
      </c>
      <c r="F2572" s="28" t="s">
        <v>1691</v>
      </c>
      <c r="G2572" s="28" t="s">
        <v>19956</v>
      </c>
      <c r="H2572" s="28" t="s">
        <v>17419</v>
      </c>
      <c r="I2572" s="28">
        <v>1</v>
      </c>
      <c r="J2572" s="28">
        <v>0</v>
      </c>
      <c r="K2572" s="28">
        <v>0</v>
      </c>
      <c r="L2572" s="28">
        <v>0</v>
      </c>
      <c r="M2572" s="28">
        <v>0</v>
      </c>
      <c r="N2572" s="28">
        <v>2</v>
      </c>
      <c r="O2572" s="28">
        <v>2</v>
      </c>
      <c r="P2572">
        <f>VLOOKUP($A2572,'Item Detail'!$A$2:$G$3180,7,0)</f>
        <v>1</v>
      </c>
      <c r="Q2572" s="30" t="s">
        <v>20735</v>
      </c>
      <c r="R2572" s="30" t="s">
        <v>20730</v>
      </c>
      <c r="S2572" s="30" t="s">
        <v>4207</v>
      </c>
      <c r="T2572" s="30" t="s">
        <v>20732</v>
      </c>
      <c r="U2572" s="30" t="s">
        <v>20732</v>
      </c>
      <c r="V2572" s="30" t="s">
        <v>20737</v>
      </c>
      <c r="W2572" s="30" t="s">
        <v>20737</v>
      </c>
      <c r="X2572" s="30" t="s">
        <v>20737</v>
      </c>
      <c r="Y2572" s="30" t="s">
        <v>20737</v>
      </c>
      <c r="Z2572" s="30" t="s">
        <v>20737</v>
      </c>
      <c r="AA2572" s="32" t="s">
        <v>20789</v>
      </c>
    </row>
    <row r="2573" spans="1:27" x14ac:dyDescent="0.3">
      <c r="A2573" s="28" t="s">
        <v>3143</v>
      </c>
      <c r="B2573" s="28" t="s">
        <v>17422</v>
      </c>
      <c r="C2573" s="28" t="s">
        <v>13656</v>
      </c>
      <c r="D2573" s="28" t="s">
        <v>7677</v>
      </c>
      <c r="E2573" s="28" t="s">
        <v>7716</v>
      </c>
      <c r="F2573" s="28" t="s">
        <v>17440</v>
      </c>
      <c r="G2573" s="28" t="s">
        <v>19957</v>
      </c>
      <c r="H2573" s="28" t="s">
        <v>17428</v>
      </c>
      <c r="I2573" s="28">
        <v>1</v>
      </c>
      <c r="J2573" s="28">
        <v>0</v>
      </c>
      <c r="K2573" s="28">
        <v>0</v>
      </c>
      <c r="L2573" s="28">
        <v>0</v>
      </c>
      <c r="M2573" s="28">
        <v>0</v>
      </c>
      <c r="N2573" s="28">
        <v>2</v>
      </c>
      <c r="O2573" s="28">
        <v>2</v>
      </c>
      <c r="P2573">
        <f>VLOOKUP($A2573,'Item Detail'!$A$2:$G$3180,7,0)</f>
        <v>1</v>
      </c>
      <c r="Q2573" s="30" t="s">
        <v>20729</v>
      </c>
      <c r="R2573" s="30" t="s">
        <v>20730</v>
      </c>
      <c r="S2573" s="30" t="s">
        <v>20731</v>
      </c>
      <c r="T2573" s="30" t="s">
        <v>20732</v>
      </c>
      <c r="U2573" s="30" t="s">
        <v>20749</v>
      </c>
      <c r="V2573" s="30" t="s">
        <v>20734</v>
      </c>
      <c r="W2573" s="30" t="s">
        <v>20737</v>
      </c>
      <c r="X2573" s="30" t="s">
        <v>20737</v>
      </c>
      <c r="Y2573" s="30" t="s">
        <v>20737</v>
      </c>
      <c r="Z2573" s="30" t="s">
        <v>20737</v>
      </c>
      <c r="AA2573" s="33" t="s">
        <v>20788</v>
      </c>
    </row>
    <row r="2574" spans="1:27" x14ac:dyDescent="0.3">
      <c r="A2574" s="28" t="s">
        <v>13097</v>
      </c>
      <c r="B2574" s="28" t="s">
        <v>17471</v>
      </c>
      <c r="C2574" s="28" t="s">
        <v>13098</v>
      </c>
      <c r="D2574" s="28" t="s">
        <v>7677</v>
      </c>
      <c r="E2574" s="28" t="s">
        <v>11102</v>
      </c>
      <c r="F2574" s="28" t="s">
        <v>3489</v>
      </c>
      <c r="G2574" s="28" t="s">
        <v>19958</v>
      </c>
      <c r="H2574" s="28" t="s">
        <v>17453</v>
      </c>
      <c r="I2574" s="28">
        <v>1</v>
      </c>
      <c r="J2574" s="28">
        <v>0</v>
      </c>
      <c r="K2574" s="28">
        <v>0</v>
      </c>
      <c r="L2574" s="28">
        <v>0</v>
      </c>
      <c r="M2574" s="28">
        <v>0</v>
      </c>
      <c r="N2574" s="28">
        <v>2</v>
      </c>
      <c r="O2574" s="28">
        <v>2</v>
      </c>
      <c r="P2574">
        <f>VLOOKUP($A2574,'Item Detail'!$A$2:$G$3180,7,0)</f>
        <v>1</v>
      </c>
      <c r="Q2574" s="30" t="s">
        <v>20729</v>
      </c>
      <c r="R2574" s="30" t="s">
        <v>20730</v>
      </c>
      <c r="S2574" s="30" t="s">
        <v>20731</v>
      </c>
      <c r="T2574" s="30" t="s">
        <v>20732</v>
      </c>
      <c r="U2574" s="30" t="s">
        <v>20732</v>
      </c>
      <c r="V2574" s="30" t="s">
        <v>20737</v>
      </c>
      <c r="W2574" s="30" t="s">
        <v>20734</v>
      </c>
      <c r="X2574" s="30" t="s">
        <v>20734</v>
      </c>
      <c r="Y2574" s="30" t="s">
        <v>20734</v>
      </c>
      <c r="Z2574" s="30" t="s">
        <v>20734</v>
      </c>
      <c r="AA2574" s="32" t="s">
        <v>20790</v>
      </c>
    </row>
    <row r="2575" spans="1:27" x14ac:dyDescent="0.3">
      <c r="A2575" s="28" t="s">
        <v>6430</v>
      </c>
      <c r="B2575" s="28" t="s">
        <v>17715</v>
      </c>
      <c r="C2575" s="28" t="s">
        <v>12290</v>
      </c>
      <c r="D2575" s="28" t="s">
        <v>11867</v>
      </c>
      <c r="E2575" s="28" t="s">
        <v>8106</v>
      </c>
      <c r="F2575" s="28" t="s">
        <v>6042</v>
      </c>
      <c r="G2575" s="28" t="s">
        <v>19959</v>
      </c>
      <c r="H2575" s="28" t="s">
        <v>17419</v>
      </c>
      <c r="I2575" s="28">
        <v>0</v>
      </c>
      <c r="J2575" s="28">
        <v>0</v>
      </c>
      <c r="K2575" s="28">
        <v>1</v>
      </c>
      <c r="L2575" s="28">
        <v>0</v>
      </c>
      <c r="M2575" s="28">
        <v>0</v>
      </c>
      <c r="N2575" s="28">
        <v>2</v>
      </c>
      <c r="O2575" s="28">
        <v>2</v>
      </c>
      <c r="P2575">
        <f>VLOOKUP($A2575,'Item Detail'!$A$2:$G$3180,7,0)</f>
        <v>1</v>
      </c>
      <c r="Q2575" s="30" t="s">
        <v>20735</v>
      </c>
      <c r="R2575" s="30" t="s">
        <v>20752</v>
      </c>
      <c r="S2575" s="30" t="s">
        <v>20752</v>
      </c>
      <c r="T2575" s="30" t="s">
        <v>20732</v>
      </c>
      <c r="U2575" s="30" t="s">
        <v>20749</v>
      </c>
      <c r="V2575" s="30" t="s">
        <v>20737</v>
      </c>
      <c r="W2575" s="30" t="s">
        <v>20737</v>
      </c>
      <c r="X2575" s="30" t="s">
        <v>20737</v>
      </c>
      <c r="Y2575" s="30" t="s">
        <v>20737</v>
      </c>
      <c r="Z2575" s="30" t="s">
        <v>20737</v>
      </c>
      <c r="AA2575" s="32" t="s">
        <v>20786</v>
      </c>
    </row>
    <row r="2576" spans="1:27" x14ac:dyDescent="0.3">
      <c r="A2576" s="28" t="s">
        <v>3146</v>
      </c>
      <c r="B2576" s="28" t="s">
        <v>17458</v>
      </c>
      <c r="C2576" s="28" t="s">
        <v>16279</v>
      </c>
      <c r="D2576" s="28" t="s">
        <v>7677</v>
      </c>
      <c r="E2576" s="28" t="s">
        <v>7716</v>
      </c>
      <c r="F2576" s="28" t="s">
        <v>17440</v>
      </c>
      <c r="G2576" s="28" t="s">
        <v>19960</v>
      </c>
      <c r="H2576" s="28" t="s">
        <v>17428</v>
      </c>
      <c r="I2576" s="28">
        <v>1</v>
      </c>
      <c r="J2576" s="28">
        <v>0</v>
      </c>
      <c r="K2576" s="28">
        <v>0</v>
      </c>
      <c r="L2576" s="28">
        <v>0</v>
      </c>
      <c r="M2576" s="28">
        <v>0</v>
      </c>
      <c r="N2576" s="28">
        <v>2</v>
      </c>
      <c r="O2576" s="28">
        <v>2</v>
      </c>
      <c r="P2576">
        <f>VLOOKUP($A2576,'Item Detail'!$A$2:$G$3180,7,0)</f>
        <v>1</v>
      </c>
      <c r="Q2576" s="30" t="s">
        <v>20741</v>
      </c>
      <c r="R2576" s="30" t="s">
        <v>20730</v>
      </c>
      <c r="S2576" s="30" t="s">
        <v>20742</v>
      </c>
      <c r="T2576" s="30" t="s">
        <v>20732</v>
      </c>
      <c r="U2576" s="30" t="s">
        <v>20749</v>
      </c>
      <c r="V2576" s="30" t="s">
        <v>20737</v>
      </c>
      <c r="W2576" s="30" t="s">
        <v>20737</v>
      </c>
      <c r="X2576" s="30" t="s">
        <v>20737</v>
      </c>
      <c r="Y2576" s="30" t="s">
        <v>20737</v>
      </c>
      <c r="Z2576" s="30" t="s">
        <v>20737</v>
      </c>
      <c r="AA2576" s="33" t="s">
        <v>20789</v>
      </c>
    </row>
    <row r="2577" spans="1:27" x14ac:dyDescent="0.3">
      <c r="A2577" s="28" t="s">
        <v>13234</v>
      </c>
      <c r="B2577" s="28" t="s">
        <v>17420</v>
      </c>
      <c r="C2577" s="28" t="s">
        <v>13235</v>
      </c>
      <c r="D2577" s="28" t="s">
        <v>13236</v>
      </c>
      <c r="E2577" s="28" t="s">
        <v>7707</v>
      </c>
      <c r="F2577" s="28" t="s">
        <v>17651</v>
      </c>
      <c r="G2577" s="28" t="s">
        <v>19961</v>
      </c>
      <c r="H2577" s="28" t="s">
        <v>17453</v>
      </c>
      <c r="I2577" s="28">
        <v>0</v>
      </c>
      <c r="J2577" s="28">
        <v>0</v>
      </c>
      <c r="K2577" s="28">
        <v>1</v>
      </c>
      <c r="L2577" s="28">
        <v>0</v>
      </c>
      <c r="M2577" s="28">
        <v>0</v>
      </c>
      <c r="N2577" s="28">
        <v>2</v>
      </c>
      <c r="O2577" s="28">
        <v>2</v>
      </c>
      <c r="P2577">
        <f>VLOOKUP($A2577,'Item Detail'!$A$2:$G$3180,7,0)</f>
        <v>1</v>
      </c>
      <c r="Q2577" s="30" t="s">
        <v>20729</v>
      </c>
      <c r="R2577" s="30" t="s">
        <v>20730</v>
      </c>
      <c r="S2577" s="30" t="s">
        <v>20731</v>
      </c>
      <c r="T2577" s="30" t="s">
        <v>20732</v>
      </c>
      <c r="U2577" s="30" t="s">
        <v>20749</v>
      </c>
      <c r="V2577" s="30" t="s">
        <v>20734</v>
      </c>
      <c r="W2577" s="30" t="s">
        <v>20734</v>
      </c>
      <c r="X2577" s="30" t="s">
        <v>20737</v>
      </c>
      <c r="Y2577" s="30" t="s">
        <v>20737</v>
      </c>
      <c r="Z2577" s="30" t="s">
        <v>20734</v>
      </c>
      <c r="AA2577" s="32" t="s">
        <v>20790</v>
      </c>
    </row>
    <row r="2578" spans="1:27" x14ac:dyDescent="0.3">
      <c r="A2578" s="28" t="s">
        <v>2631</v>
      </c>
      <c r="B2578" s="28" t="s">
        <v>17458</v>
      </c>
      <c r="C2578" s="28" t="s">
        <v>2632</v>
      </c>
      <c r="D2578" s="28" t="s">
        <v>11996</v>
      </c>
      <c r="E2578" s="28" t="s">
        <v>7716</v>
      </c>
      <c r="F2578" s="28" t="s">
        <v>1938</v>
      </c>
      <c r="G2578" s="28" t="s">
        <v>19962</v>
      </c>
      <c r="H2578" s="28" t="s">
        <v>17428</v>
      </c>
      <c r="I2578" s="28">
        <v>0</v>
      </c>
      <c r="J2578" s="28">
        <v>0</v>
      </c>
      <c r="K2578" s="28">
        <v>1</v>
      </c>
      <c r="L2578" s="28">
        <v>0</v>
      </c>
      <c r="M2578" s="28">
        <v>0</v>
      </c>
      <c r="N2578" s="28">
        <v>2</v>
      </c>
      <c r="O2578" s="28">
        <v>2</v>
      </c>
      <c r="P2578">
        <f>VLOOKUP($A2578,'Item Detail'!$A$2:$G$3180,7,0)</f>
        <v>1</v>
      </c>
      <c r="Q2578" s="30" t="s">
        <v>20741</v>
      </c>
      <c r="R2578" s="30" t="s">
        <v>20730</v>
      </c>
      <c r="S2578" s="30" t="s">
        <v>20742</v>
      </c>
      <c r="T2578" s="30" t="s">
        <v>20732</v>
      </c>
      <c r="U2578" s="30" t="s">
        <v>20732</v>
      </c>
      <c r="V2578" s="30" t="s">
        <v>20737</v>
      </c>
      <c r="W2578" s="30" t="s">
        <v>20737</v>
      </c>
      <c r="X2578" s="30" t="s">
        <v>20737</v>
      </c>
      <c r="Y2578" s="30" t="s">
        <v>20737</v>
      </c>
      <c r="Z2578" s="30" t="s">
        <v>20737</v>
      </c>
      <c r="AA2578" s="32" t="s">
        <v>20789</v>
      </c>
    </row>
    <row r="2579" spans="1:27" x14ac:dyDescent="0.3">
      <c r="A2579" s="28" t="s">
        <v>3703</v>
      </c>
      <c r="B2579" s="28" t="s">
        <v>17483</v>
      </c>
      <c r="C2579" s="28" t="s">
        <v>16595</v>
      </c>
      <c r="D2579" s="28" t="s">
        <v>16596</v>
      </c>
      <c r="E2579" s="28" t="s">
        <v>8267</v>
      </c>
      <c r="F2579" s="28" t="s">
        <v>3705</v>
      </c>
      <c r="G2579" s="28" t="s">
        <v>19963</v>
      </c>
      <c r="H2579" s="28" t="s">
        <v>17428</v>
      </c>
      <c r="I2579" s="28">
        <v>0</v>
      </c>
      <c r="J2579" s="28">
        <v>0</v>
      </c>
      <c r="K2579" s="28">
        <v>0</v>
      </c>
      <c r="L2579" s="28">
        <v>0</v>
      </c>
      <c r="M2579" s="28">
        <v>1</v>
      </c>
      <c r="N2579" s="28">
        <v>2</v>
      </c>
      <c r="O2579" s="28">
        <v>2</v>
      </c>
      <c r="P2579">
        <f>VLOOKUP($A2579,'Item Detail'!$A$2:$G$3180,7,0)</f>
        <v>1</v>
      </c>
      <c r="Q2579" s="30" t="s">
        <v>20741</v>
      </c>
      <c r="R2579" s="30" t="s">
        <v>20730</v>
      </c>
      <c r="S2579" s="30" t="s">
        <v>20742</v>
      </c>
      <c r="T2579" s="30" t="s">
        <v>20732</v>
      </c>
      <c r="U2579" s="30" t="s">
        <v>20749</v>
      </c>
      <c r="V2579" s="30" t="s">
        <v>20737</v>
      </c>
      <c r="W2579" s="30" t="s">
        <v>20737</v>
      </c>
      <c r="X2579" s="30" t="s">
        <v>20737</v>
      </c>
      <c r="Y2579" s="30" t="s">
        <v>20737</v>
      </c>
      <c r="Z2579" s="30" t="s">
        <v>20737</v>
      </c>
      <c r="AA2579" s="32" t="s">
        <v>20789</v>
      </c>
    </row>
    <row r="2580" spans="1:27" x14ac:dyDescent="0.3">
      <c r="A2580" s="28" t="s">
        <v>6319</v>
      </c>
      <c r="B2580" s="28" t="s">
        <v>17465</v>
      </c>
      <c r="C2580" s="28" t="s">
        <v>12878</v>
      </c>
      <c r="D2580" s="28" t="s">
        <v>12879</v>
      </c>
      <c r="E2580" s="28" t="s">
        <v>7716</v>
      </c>
      <c r="F2580" s="28" t="s">
        <v>1996</v>
      </c>
      <c r="G2580" s="28" t="s">
        <v>19964</v>
      </c>
      <c r="H2580" s="28" t="s">
        <v>17419</v>
      </c>
      <c r="I2580" s="28">
        <v>0</v>
      </c>
      <c r="J2580" s="28">
        <v>0</v>
      </c>
      <c r="K2580" s="28">
        <v>1</v>
      </c>
      <c r="L2580" s="28">
        <v>0</v>
      </c>
      <c r="M2580" s="28">
        <v>0</v>
      </c>
      <c r="N2580" s="28">
        <v>2</v>
      </c>
      <c r="O2580" s="28">
        <v>2</v>
      </c>
      <c r="P2580">
        <f>VLOOKUP($A2580,'Item Detail'!$A$2:$G$3180,7,0)</f>
        <v>1</v>
      </c>
      <c r="Q2580" s="30" t="s">
        <v>20735</v>
      </c>
      <c r="R2580" s="30" t="s">
        <v>20730</v>
      </c>
      <c r="S2580" s="30" t="s">
        <v>4207</v>
      </c>
      <c r="T2580" s="30" t="s">
        <v>20732</v>
      </c>
      <c r="U2580" s="30" t="s">
        <v>20733</v>
      </c>
      <c r="V2580" s="30" t="s">
        <v>20737</v>
      </c>
      <c r="W2580" s="30" t="s">
        <v>20737</v>
      </c>
      <c r="X2580" s="30" t="s">
        <v>20737</v>
      </c>
      <c r="Y2580" s="30" t="s">
        <v>20737</v>
      </c>
      <c r="Z2580" s="30" t="s">
        <v>20737</v>
      </c>
      <c r="AA2580" s="32" t="s">
        <v>20789</v>
      </c>
    </row>
    <row r="2581" spans="1:27" x14ac:dyDescent="0.3">
      <c r="A2581" s="28" t="s">
        <v>7082</v>
      </c>
      <c r="B2581" s="28" t="s">
        <v>17420</v>
      </c>
      <c r="C2581" s="28" t="s">
        <v>11594</v>
      </c>
      <c r="D2581" s="28" t="s">
        <v>7677</v>
      </c>
      <c r="E2581" s="28" t="s">
        <v>7716</v>
      </c>
      <c r="F2581" s="28" t="s">
        <v>7084</v>
      </c>
      <c r="G2581" s="28" t="s">
        <v>19965</v>
      </c>
      <c r="H2581" s="28" t="s">
        <v>17419</v>
      </c>
      <c r="I2581" s="28">
        <v>0</v>
      </c>
      <c r="J2581" s="28">
        <v>0</v>
      </c>
      <c r="K2581" s="28">
        <v>0</v>
      </c>
      <c r="L2581" s="28">
        <v>0</v>
      </c>
      <c r="M2581" s="28">
        <v>1</v>
      </c>
      <c r="N2581" s="28">
        <v>2</v>
      </c>
      <c r="O2581" s="28">
        <v>2</v>
      </c>
      <c r="P2581">
        <f>VLOOKUP($A2581,'Item Detail'!$A$2:$G$3180,7,0)</f>
        <v>1</v>
      </c>
      <c r="Q2581" s="30" t="s">
        <v>20735</v>
      </c>
      <c r="R2581" s="30" t="s">
        <v>20730</v>
      </c>
      <c r="S2581" s="30" t="s">
        <v>4207</v>
      </c>
      <c r="T2581" s="30" t="s">
        <v>20732</v>
      </c>
      <c r="U2581" s="30" t="s">
        <v>20732</v>
      </c>
      <c r="V2581" s="30" t="s">
        <v>20737</v>
      </c>
      <c r="W2581" s="30" t="s">
        <v>20737</v>
      </c>
      <c r="X2581" s="30" t="s">
        <v>20737</v>
      </c>
      <c r="Y2581" s="30" t="s">
        <v>20737</v>
      </c>
      <c r="Z2581" s="30" t="s">
        <v>20737</v>
      </c>
      <c r="AA2581" s="32" t="s">
        <v>20789</v>
      </c>
    </row>
    <row r="2582" spans="1:27" x14ac:dyDescent="0.3">
      <c r="A2582" s="28" t="s">
        <v>3467</v>
      </c>
      <c r="B2582" s="28" t="s">
        <v>17437</v>
      </c>
      <c r="C2582" s="28" t="s">
        <v>14333</v>
      </c>
      <c r="D2582" s="28" t="s">
        <v>14334</v>
      </c>
      <c r="E2582" s="28" t="s">
        <v>7800</v>
      </c>
      <c r="F2582" s="28" t="s">
        <v>3410</v>
      </c>
      <c r="G2582" s="28" t="s">
        <v>19966</v>
      </c>
      <c r="H2582" s="28" t="s">
        <v>17428</v>
      </c>
      <c r="I2582" s="28">
        <v>0</v>
      </c>
      <c r="J2582" s="28">
        <v>0</v>
      </c>
      <c r="K2582" s="28">
        <v>1</v>
      </c>
      <c r="L2582" s="28">
        <v>0</v>
      </c>
      <c r="M2582" s="28">
        <v>0</v>
      </c>
      <c r="N2582" s="28">
        <v>2</v>
      </c>
      <c r="O2582" s="28">
        <v>2</v>
      </c>
      <c r="P2582">
        <f>VLOOKUP($A2582,'Item Detail'!$A$2:$G$3180,7,0)</f>
        <v>1</v>
      </c>
      <c r="Q2582" s="30" t="s">
        <v>20763</v>
      </c>
      <c r="R2582" s="30" t="s">
        <v>20730</v>
      </c>
      <c r="S2582" s="30" t="s">
        <v>20742</v>
      </c>
      <c r="T2582" s="30" t="s">
        <v>20732</v>
      </c>
      <c r="U2582" s="30" t="s">
        <v>20736</v>
      </c>
      <c r="V2582" s="30" t="s">
        <v>20737</v>
      </c>
      <c r="W2582" s="30" t="s">
        <v>20737</v>
      </c>
      <c r="X2582" s="30" t="s">
        <v>20737</v>
      </c>
      <c r="Y2582" s="30" t="s">
        <v>20737</v>
      </c>
      <c r="Z2582" s="30" t="s">
        <v>20737</v>
      </c>
      <c r="AA2582" s="32" t="s">
        <v>20789</v>
      </c>
    </row>
    <row r="2583" spans="1:27" x14ac:dyDescent="0.3">
      <c r="A2583" s="28" t="s">
        <v>12489</v>
      </c>
      <c r="B2583" s="28" t="s">
        <v>17437</v>
      </c>
      <c r="C2583" s="28" t="s">
        <v>12490</v>
      </c>
      <c r="D2583" s="28" t="s">
        <v>12491</v>
      </c>
      <c r="E2583" s="28" t="s">
        <v>7734</v>
      </c>
      <c r="F2583" s="28" t="s">
        <v>7735</v>
      </c>
      <c r="G2583" s="28" t="s">
        <v>18472</v>
      </c>
      <c r="H2583" s="28" t="s">
        <v>17412</v>
      </c>
      <c r="I2583" s="28">
        <v>1</v>
      </c>
      <c r="J2583" s="28">
        <v>0</v>
      </c>
      <c r="K2583" s="28">
        <v>0</v>
      </c>
      <c r="L2583" s="28">
        <v>0</v>
      </c>
      <c r="M2583" s="28">
        <v>0</v>
      </c>
      <c r="N2583" s="28">
        <v>2</v>
      </c>
      <c r="O2583" s="28">
        <v>2</v>
      </c>
      <c r="P2583">
        <f>VLOOKUP($A2583,'Item Detail'!$A$2:$G$3180,7,0)</f>
        <v>1</v>
      </c>
      <c r="Q2583" s="30" t="s">
        <v>20739</v>
      </c>
      <c r="R2583" s="30" t="s">
        <v>20730</v>
      </c>
      <c r="S2583" s="30" t="s">
        <v>20731</v>
      </c>
      <c r="T2583" s="30" t="s">
        <v>20732</v>
      </c>
      <c r="U2583" s="30" t="s">
        <v>20736</v>
      </c>
      <c r="V2583" s="30" t="s">
        <v>20734</v>
      </c>
      <c r="W2583" s="30" t="s">
        <v>20734</v>
      </c>
      <c r="X2583" s="30" t="s">
        <v>20734</v>
      </c>
      <c r="Y2583" s="30" t="s">
        <v>20734</v>
      </c>
      <c r="Z2583" s="30" t="s">
        <v>20734</v>
      </c>
      <c r="AA2583" s="32" t="s">
        <v>20788</v>
      </c>
    </row>
    <row r="2584" spans="1:27" x14ac:dyDescent="0.3">
      <c r="A2584" s="28" t="s">
        <v>14053</v>
      </c>
      <c r="B2584" s="28" t="s">
        <v>17437</v>
      </c>
      <c r="C2584" s="28" t="s">
        <v>12490</v>
      </c>
      <c r="D2584" s="28" t="s">
        <v>14054</v>
      </c>
      <c r="E2584" s="28" t="s">
        <v>7734</v>
      </c>
      <c r="F2584" s="28" t="s">
        <v>7735</v>
      </c>
      <c r="G2584" s="28" t="s">
        <v>19967</v>
      </c>
      <c r="H2584" s="28" t="s">
        <v>17412</v>
      </c>
      <c r="I2584" s="28">
        <v>1</v>
      </c>
      <c r="J2584" s="28">
        <v>0</v>
      </c>
      <c r="K2584" s="28">
        <v>0</v>
      </c>
      <c r="L2584" s="28">
        <v>0</v>
      </c>
      <c r="M2584" s="28">
        <v>0</v>
      </c>
      <c r="N2584" s="28">
        <v>2</v>
      </c>
      <c r="O2584" s="28">
        <v>2</v>
      </c>
      <c r="P2584">
        <f>VLOOKUP($A2584,'Item Detail'!$A$2:$G$3180,7,0)</f>
        <v>1</v>
      </c>
      <c r="Q2584" s="30" t="s">
        <v>20739</v>
      </c>
      <c r="R2584" s="30" t="s">
        <v>20730</v>
      </c>
      <c r="S2584" s="30" t="s">
        <v>20731</v>
      </c>
      <c r="T2584" s="30" t="s">
        <v>20732</v>
      </c>
      <c r="U2584" s="30" t="s">
        <v>20736</v>
      </c>
      <c r="V2584" s="30" t="s">
        <v>20734</v>
      </c>
      <c r="W2584" s="30" t="s">
        <v>20734</v>
      </c>
      <c r="X2584" s="30" t="s">
        <v>20734</v>
      </c>
      <c r="Y2584" s="30" t="s">
        <v>20734</v>
      </c>
      <c r="Z2584" s="30" t="s">
        <v>20734</v>
      </c>
      <c r="AA2584" s="32" t="s">
        <v>20788</v>
      </c>
    </row>
    <row r="2585" spans="1:27" x14ac:dyDescent="0.3">
      <c r="A2585" s="28" t="s">
        <v>15589</v>
      </c>
      <c r="B2585" s="28" t="s">
        <v>17437</v>
      </c>
      <c r="C2585" s="28" t="s">
        <v>15590</v>
      </c>
      <c r="D2585" s="28" t="s">
        <v>12205</v>
      </c>
      <c r="E2585" s="28" t="s">
        <v>7919</v>
      </c>
      <c r="F2585" s="28" t="s">
        <v>15591</v>
      </c>
      <c r="G2585" s="28" t="s">
        <v>19968</v>
      </c>
      <c r="H2585" s="28" t="s">
        <v>17413</v>
      </c>
      <c r="I2585" s="28">
        <v>0</v>
      </c>
      <c r="J2585" s="28">
        <v>0</v>
      </c>
      <c r="K2585" s="28">
        <v>1</v>
      </c>
      <c r="L2585" s="28">
        <v>0</v>
      </c>
      <c r="M2585" s="28">
        <v>0</v>
      </c>
      <c r="N2585" s="28">
        <v>2</v>
      </c>
      <c r="O2585" s="28">
        <v>2</v>
      </c>
      <c r="P2585">
        <f>VLOOKUP($A2585,'Item Detail'!$A$2:$G$3180,7,0)</f>
        <v>1</v>
      </c>
      <c r="Q2585" s="30" t="s">
        <v>20739</v>
      </c>
      <c r="R2585" s="30" t="s">
        <v>20730</v>
      </c>
      <c r="S2585" s="30" t="s">
        <v>20731</v>
      </c>
      <c r="T2585" s="30" t="s">
        <v>20732</v>
      </c>
      <c r="U2585" s="30" t="s">
        <v>20736</v>
      </c>
      <c r="V2585" s="30" t="s">
        <v>20734</v>
      </c>
      <c r="W2585" s="30" t="s">
        <v>20734</v>
      </c>
      <c r="X2585" s="30" t="s">
        <v>20734</v>
      </c>
      <c r="Y2585" s="30" t="s">
        <v>20734</v>
      </c>
      <c r="Z2585" s="30" t="s">
        <v>20734</v>
      </c>
      <c r="AA2585" s="32" t="s">
        <v>20788</v>
      </c>
    </row>
    <row r="2586" spans="1:27" x14ac:dyDescent="0.3">
      <c r="A2586" s="28" t="s">
        <v>2858</v>
      </c>
      <c r="B2586" s="28" t="s">
        <v>17422</v>
      </c>
      <c r="C2586" s="28" t="s">
        <v>16728</v>
      </c>
      <c r="D2586" s="28" t="s">
        <v>16729</v>
      </c>
      <c r="E2586" s="28" t="s">
        <v>7829</v>
      </c>
      <c r="F2586" s="28" t="s">
        <v>2860</v>
      </c>
      <c r="G2586" s="28" t="s">
        <v>19969</v>
      </c>
      <c r="H2586" s="28" t="s">
        <v>17428</v>
      </c>
      <c r="I2586" s="28">
        <v>1</v>
      </c>
      <c r="J2586" s="28">
        <v>0</v>
      </c>
      <c r="K2586" s="28">
        <v>0</v>
      </c>
      <c r="L2586" s="28">
        <v>0</v>
      </c>
      <c r="M2586" s="28">
        <v>0</v>
      </c>
      <c r="N2586" s="28">
        <v>2</v>
      </c>
      <c r="O2586" s="28">
        <v>2</v>
      </c>
      <c r="P2586">
        <f>VLOOKUP($A2586,'Item Detail'!$A$2:$G$3180,7,0)</f>
        <v>1</v>
      </c>
      <c r="Q2586" s="30" t="s">
        <v>20741</v>
      </c>
      <c r="R2586" s="30" t="s">
        <v>20730</v>
      </c>
      <c r="S2586" s="30" t="s">
        <v>20742</v>
      </c>
      <c r="T2586" s="30" t="s">
        <v>20743</v>
      </c>
      <c r="U2586" s="30" t="s">
        <v>20733</v>
      </c>
      <c r="V2586" s="30" t="s">
        <v>20737</v>
      </c>
      <c r="W2586" s="30" t="s">
        <v>20737</v>
      </c>
      <c r="X2586" s="30" t="s">
        <v>20737</v>
      </c>
      <c r="Y2586" s="30" t="s">
        <v>20737</v>
      </c>
      <c r="Z2586" s="30" t="s">
        <v>20737</v>
      </c>
      <c r="AA2586" s="32" t="s">
        <v>20789</v>
      </c>
    </row>
    <row r="2587" spans="1:27" x14ac:dyDescent="0.3">
      <c r="A2587" s="28" t="s">
        <v>13488</v>
      </c>
      <c r="B2587" s="28" t="s">
        <v>17414</v>
      </c>
      <c r="C2587" s="28" t="s">
        <v>13489</v>
      </c>
      <c r="D2587" s="28" t="s">
        <v>13490</v>
      </c>
      <c r="E2587" s="28" t="s">
        <v>12844</v>
      </c>
      <c r="F2587" s="28" t="s">
        <v>2581</v>
      </c>
      <c r="G2587" s="28" t="s">
        <v>19970</v>
      </c>
      <c r="H2587" s="28" t="s">
        <v>17413</v>
      </c>
      <c r="I2587" s="28">
        <v>0</v>
      </c>
      <c r="J2587" s="28">
        <v>0</v>
      </c>
      <c r="K2587" s="28">
        <v>0</v>
      </c>
      <c r="L2587" s="28">
        <v>0</v>
      </c>
      <c r="M2587" s="28">
        <v>1</v>
      </c>
      <c r="N2587" s="28">
        <v>2</v>
      </c>
      <c r="O2587" s="28">
        <v>2</v>
      </c>
      <c r="P2587">
        <f>VLOOKUP($A2587,'Item Detail'!$A$2:$G$3180,7,0)</f>
        <v>1</v>
      </c>
      <c r="Q2587" s="30" t="s">
        <v>20739</v>
      </c>
      <c r="R2587" s="30" t="s">
        <v>20730</v>
      </c>
      <c r="S2587" s="30" t="s">
        <v>20731</v>
      </c>
      <c r="T2587" s="30" t="s">
        <v>20732</v>
      </c>
      <c r="U2587" s="30" t="s">
        <v>20736</v>
      </c>
      <c r="V2587" s="30" t="s">
        <v>20734</v>
      </c>
      <c r="W2587" s="30" t="s">
        <v>20734</v>
      </c>
      <c r="X2587" s="30" t="s">
        <v>20734</v>
      </c>
      <c r="Y2587" s="30" t="s">
        <v>20734</v>
      </c>
      <c r="Z2587" s="30" t="s">
        <v>20734</v>
      </c>
      <c r="AA2587" s="32" t="s">
        <v>20788</v>
      </c>
    </row>
    <row r="2588" spans="1:27" x14ac:dyDescent="0.3">
      <c r="A2588" s="28" t="s">
        <v>7184</v>
      </c>
      <c r="B2588" s="28" t="s">
        <v>17420</v>
      </c>
      <c r="C2588" s="28" t="s">
        <v>12950</v>
      </c>
      <c r="D2588" s="28" t="s">
        <v>12951</v>
      </c>
      <c r="E2588" s="28" t="s">
        <v>8069</v>
      </c>
      <c r="F2588" s="28" t="s">
        <v>4208</v>
      </c>
      <c r="G2588" s="28" t="s">
        <v>17889</v>
      </c>
      <c r="H2588" s="28" t="s">
        <v>17419</v>
      </c>
      <c r="I2588" s="28">
        <v>0</v>
      </c>
      <c r="J2588" s="28">
        <v>0</v>
      </c>
      <c r="K2588" s="28">
        <v>1</v>
      </c>
      <c r="L2588" s="28">
        <v>0</v>
      </c>
      <c r="M2588" s="28">
        <v>0</v>
      </c>
      <c r="N2588" s="28">
        <v>2</v>
      </c>
      <c r="O2588" s="28">
        <v>2</v>
      </c>
      <c r="P2588">
        <f>VLOOKUP($A2588,'Item Detail'!$A$2:$G$3180,7,0)</f>
        <v>1</v>
      </c>
      <c r="Q2588" s="30" t="s">
        <v>20747</v>
      </c>
      <c r="R2588" s="30" t="s">
        <v>20730</v>
      </c>
      <c r="S2588" s="30" t="s">
        <v>4207</v>
      </c>
      <c r="T2588" s="30" t="s">
        <v>20732</v>
      </c>
      <c r="U2588" s="30" t="s">
        <v>20732</v>
      </c>
      <c r="V2588" s="30" t="s">
        <v>20737</v>
      </c>
      <c r="W2588" s="30" t="s">
        <v>20737</v>
      </c>
      <c r="X2588" s="30" t="s">
        <v>20737</v>
      </c>
      <c r="Y2588" s="30" t="s">
        <v>20737</v>
      </c>
      <c r="Z2588" s="30" t="s">
        <v>20737</v>
      </c>
      <c r="AA2588" s="32" t="s">
        <v>20785</v>
      </c>
    </row>
    <row r="2589" spans="1:27" x14ac:dyDescent="0.3">
      <c r="A2589" s="28" t="s">
        <v>5121</v>
      </c>
      <c r="B2589" s="28" t="s">
        <v>17513</v>
      </c>
      <c r="C2589" s="28" t="s">
        <v>13996</v>
      </c>
      <c r="D2589" s="28" t="s">
        <v>15560</v>
      </c>
      <c r="E2589" s="28" t="s">
        <v>7710</v>
      </c>
      <c r="F2589" s="28" t="s">
        <v>5123</v>
      </c>
      <c r="G2589" s="28" t="s">
        <v>19971</v>
      </c>
      <c r="H2589" s="28" t="s">
        <v>17419</v>
      </c>
      <c r="I2589" s="28">
        <v>0</v>
      </c>
      <c r="J2589" s="28">
        <v>0</v>
      </c>
      <c r="K2589" s="28">
        <v>0</v>
      </c>
      <c r="L2589" s="28">
        <v>0</v>
      </c>
      <c r="M2589" s="28">
        <v>1</v>
      </c>
      <c r="N2589" s="28">
        <v>2</v>
      </c>
      <c r="O2589" s="28">
        <v>2</v>
      </c>
      <c r="P2589">
        <f>VLOOKUP($A2589,'Item Detail'!$A$2:$G$3180,7,0)</f>
        <v>1</v>
      </c>
      <c r="Q2589" s="30" t="s">
        <v>20735</v>
      </c>
      <c r="R2589" s="30" t="s">
        <v>20730</v>
      </c>
      <c r="S2589" s="30" t="s">
        <v>4207</v>
      </c>
      <c r="T2589" s="30" t="s">
        <v>20732</v>
      </c>
      <c r="U2589" s="30" t="s">
        <v>20732</v>
      </c>
      <c r="V2589" s="30" t="s">
        <v>20737</v>
      </c>
      <c r="W2589" s="30" t="s">
        <v>20737</v>
      </c>
      <c r="X2589" s="30" t="s">
        <v>20737</v>
      </c>
      <c r="Y2589" s="30" t="s">
        <v>20737</v>
      </c>
      <c r="Z2589" s="30" t="s">
        <v>20737</v>
      </c>
      <c r="AA2589" s="32" t="s">
        <v>20789</v>
      </c>
    </row>
    <row r="2590" spans="1:27" x14ac:dyDescent="0.3">
      <c r="A2590" s="28" t="s">
        <v>6736</v>
      </c>
      <c r="B2590" s="28" t="s">
        <v>17513</v>
      </c>
      <c r="C2590" s="28" t="s">
        <v>13996</v>
      </c>
      <c r="D2590" s="28" t="s">
        <v>13997</v>
      </c>
      <c r="E2590" s="28" t="s">
        <v>7710</v>
      </c>
      <c r="F2590" s="28" t="s">
        <v>5123</v>
      </c>
      <c r="G2590" s="28" t="s">
        <v>19972</v>
      </c>
      <c r="H2590" s="28" t="s">
        <v>17419</v>
      </c>
      <c r="I2590" s="28">
        <v>0</v>
      </c>
      <c r="J2590" s="28">
        <v>0</v>
      </c>
      <c r="K2590" s="28">
        <v>1</v>
      </c>
      <c r="L2590" s="28">
        <v>0</v>
      </c>
      <c r="M2590" s="28">
        <v>0</v>
      </c>
      <c r="N2590" s="28">
        <v>2</v>
      </c>
      <c r="O2590" s="28">
        <v>2</v>
      </c>
      <c r="P2590">
        <f>VLOOKUP($A2590,'Item Detail'!$A$2:$G$3180,7,0)</f>
        <v>1</v>
      </c>
      <c r="Q2590" s="30" t="s">
        <v>20735</v>
      </c>
      <c r="R2590" s="30" t="s">
        <v>20730</v>
      </c>
      <c r="S2590" s="30" t="s">
        <v>4207</v>
      </c>
      <c r="T2590" s="30" t="s">
        <v>20732</v>
      </c>
      <c r="U2590" s="30" t="s">
        <v>20732</v>
      </c>
      <c r="V2590" s="30" t="s">
        <v>20737</v>
      </c>
      <c r="W2590" s="30" t="s">
        <v>20737</v>
      </c>
      <c r="X2590" s="30" t="s">
        <v>20737</v>
      </c>
      <c r="Y2590" s="30" t="s">
        <v>20737</v>
      </c>
      <c r="Z2590" s="30" t="s">
        <v>20737</v>
      </c>
      <c r="AA2590" s="32" t="s">
        <v>20789</v>
      </c>
    </row>
    <row r="2591" spans="1:27" x14ac:dyDescent="0.3">
      <c r="A2591" s="28" t="s">
        <v>11785</v>
      </c>
      <c r="B2591" s="28" t="s">
        <v>17454</v>
      </c>
      <c r="C2591" s="28" t="s">
        <v>11786</v>
      </c>
      <c r="D2591" s="28" t="s">
        <v>8306</v>
      </c>
      <c r="E2591" s="28" t="s">
        <v>7734</v>
      </c>
      <c r="F2591" s="28" t="s">
        <v>8745</v>
      </c>
      <c r="G2591" s="28" t="s">
        <v>19973</v>
      </c>
      <c r="H2591" s="28" t="s">
        <v>17412</v>
      </c>
      <c r="I2591" s="28">
        <v>1</v>
      </c>
      <c r="J2591" s="28">
        <v>0</v>
      </c>
      <c r="K2591" s="28">
        <v>0</v>
      </c>
      <c r="L2591" s="28">
        <v>0</v>
      </c>
      <c r="M2591" s="28">
        <v>0</v>
      </c>
      <c r="N2591" s="28">
        <v>2</v>
      </c>
      <c r="O2591" s="28">
        <v>2</v>
      </c>
      <c r="P2591">
        <f>VLOOKUP($A2591,'Item Detail'!$A$2:$G$3180,7,0)</f>
        <v>1</v>
      </c>
      <c r="Q2591" s="30" t="s">
        <v>20739</v>
      </c>
      <c r="R2591" s="30" t="s">
        <v>20744</v>
      </c>
      <c r="S2591" s="30" t="s">
        <v>20731</v>
      </c>
      <c r="T2591" s="30" t="s">
        <v>20732</v>
      </c>
      <c r="U2591" s="30" t="s">
        <v>20736</v>
      </c>
      <c r="V2591" s="30" t="s">
        <v>20734</v>
      </c>
      <c r="W2591" s="30" t="s">
        <v>20737</v>
      </c>
      <c r="X2591" s="30" t="s">
        <v>20737</v>
      </c>
      <c r="Y2591" s="30" t="s">
        <v>20734</v>
      </c>
      <c r="Z2591" s="30" t="s">
        <v>20737</v>
      </c>
      <c r="AA2591" s="32" t="s">
        <v>20788</v>
      </c>
    </row>
    <row r="2592" spans="1:27" x14ac:dyDescent="0.3">
      <c r="A2592" s="28" t="s">
        <v>2320</v>
      </c>
      <c r="B2592" s="28" t="s">
        <v>17458</v>
      </c>
      <c r="C2592" s="28" t="s">
        <v>2321</v>
      </c>
      <c r="D2592" s="28" t="s">
        <v>11520</v>
      </c>
      <c r="E2592" s="28" t="s">
        <v>7716</v>
      </c>
      <c r="F2592" s="28" t="s">
        <v>17440</v>
      </c>
      <c r="G2592" s="28" t="s">
        <v>19974</v>
      </c>
      <c r="H2592" s="28" t="s">
        <v>17428</v>
      </c>
      <c r="I2592" s="28">
        <v>1</v>
      </c>
      <c r="J2592" s="28">
        <v>0</v>
      </c>
      <c r="K2592" s="28">
        <v>0</v>
      </c>
      <c r="L2592" s="28">
        <v>0</v>
      </c>
      <c r="M2592" s="28">
        <v>0</v>
      </c>
      <c r="N2592" s="28">
        <v>2</v>
      </c>
      <c r="O2592" s="28">
        <v>2</v>
      </c>
      <c r="P2592">
        <f>VLOOKUP($A2592,'Item Detail'!$A$2:$G$3180,7,0)</f>
        <v>1</v>
      </c>
      <c r="Q2592" s="30" t="s">
        <v>20741</v>
      </c>
      <c r="R2592" s="30" t="s">
        <v>20730</v>
      </c>
      <c r="S2592" s="30" t="s">
        <v>20742</v>
      </c>
      <c r="T2592" s="30" t="s">
        <v>20732</v>
      </c>
      <c r="U2592" s="30" t="s">
        <v>20749</v>
      </c>
      <c r="V2592" s="30" t="s">
        <v>20737</v>
      </c>
      <c r="W2592" s="30" t="s">
        <v>20737</v>
      </c>
      <c r="X2592" s="30" t="s">
        <v>20737</v>
      </c>
      <c r="Y2592" s="30" t="s">
        <v>20737</v>
      </c>
      <c r="Z2592" s="30" t="s">
        <v>20737</v>
      </c>
      <c r="AA2592" s="32" t="s">
        <v>20789</v>
      </c>
    </row>
    <row r="2593" spans="1:27" x14ac:dyDescent="0.3">
      <c r="A2593" s="28" t="s">
        <v>15534</v>
      </c>
      <c r="B2593" s="28" t="s">
        <v>17715</v>
      </c>
      <c r="C2593" s="28" t="s">
        <v>14805</v>
      </c>
      <c r="D2593" s="28" t="s">
        <v>15535</v>
      </c>
      <c r="E2593" s="28" t="s">
        <v>9787</v>
      </c>
      <c r="F2593" s="28" t="s">
        <v>6042</v>
      </c>
      <c r="G2593" s="28" t="s">
        <v>19975</v>
      </c>
      <c r="H2593" s="28" t="s">
        <v>17453</v>
      </c>
      <c r="I2593" s="28">
        <v>0</v>
      </c>
      <c r="J2593" s="28">
        <v>0</v>
      </c>
      <c r="K2593" s="28">
        <v>0</v>
      </c>
      <c r="L2593" s="28">
        <v>0</v>
      </c>
      <c r="M2593" s="28">
        <v>1</v>
      </c>
      <c r="N2593" s="28">
        <v>2</v>
      </c>
      <c r="O2593" s="28">
        <v>2</v>
      </c>
      <c r="P2593">
        <f>VLOOKUP($A2593,'Item Detail'!$A$2:$G$3180,7,0)</f>
        <v>1</v>
      </c>
      <c r="Q2593" s="30" t="s">
        <v>20729</v>
      </c>
      <c r="R2593" s="30" t="s">
        <v>20730</v>
      </c>
      <c r="S2593" s="30" t="s">
        <v>20731</v>
      </c>
      <c r="T2593" s="30" t="s">
        <v>20732</v>
      </c>
      <c r="U2593" s="30" t="s">
        <v>20749</v>
      </c>
      <c r="V2593" s="30" t="s">
        <v>20734</v>
      </c>
      <c r="W2593" s="30" t="s">
        <v>20737</v>
      </c>
      <c r="X2593" s="30" t="s">
        <v>20737</v>
      </c>
      <c r="Y2593" s="30" t="s">
        <v>20737</v>
      </c>
      <c r="Z2593" s="30" t="s">
        <v>20737</v>
      </c>
      <c r="AA2593" s="32" t="s">
        <v>20790</v>
      </c>
    </row>
    <row r="2594" spans="1:27" x14ac:dyDescent="0.3">
      <c r="A2594" s="28" t="s">
        <v>14804</v>
      </c>
      <c r="B2594" s="28" t="s">
        <v>17715</v>
      </c>
      <c r="C2594" s="28" t="s">
        <v>14805</v>
      </c>
      <c r="D2594" s="28" t="s">
        <v>14806</v>
      </c>
      <c r="E2594" s="28" t="s">
        <v>9787</v>
      </c>
      <c r="F2594" s="28" t="s">
        <v>6042</v>
      </c>
      <c r="G2594" s="28" t="s">
        <v>19976</v>
      </c>
      <c r="H2594" s="28" t="s">
        <v>17413</v>
      </c>
      <c r="I2594" s="28">
        <v>1</v>
      </c>
      <c r="J2594" s="28">
        <v>0</v>
      </c>
      <c r="K2594" s="28">
        <v>0</v>
      </c>
      <c r="L2594" s="28">
        <v>0</v>
      </c>
      <c r="M2594" s="28">
        <v>0</v>
      </c>
      <c r="N2594" s="28">
        <v>2</v>
      </c>
      <c r="O2594" s="28">
        <v>2</v>
      </c>
      <c r="P2594">
        <f>VLOOKUP($A2594,'Item Detail'!$A$2:$G$3180,7,0)</f>
        <v>1</v>
      </c>
      <c r="Q2594" s="30" t="s">
        <v>20729</v>
      </c>
      <c r="R2594" s="30" t="s">
        <v>20730</v>
      </c>
      <c r="S2594" s="30" t="s">
        <v>20731</v>
      </c>
      <c r="T2594" s="30" t="s">
        <v>20732</v>
      </c>
      <c r="U2594" s="30" t="s">
        <v>20749</v>
      </c>
      <c r="V2594" s="30" t="s">
        <v>20734</v>
      </c>
      <c r="W2594" s="30" t="s">
        <v>20737</v>
      </c>
      <c r="X2594" s="30" t="s">
        <v>20737</v>
      </c>
      <c r="Y2594" s="30" t="s">
        <v>20737</v>
      </c>
      <c r="Z2594" s="30" t="s">
        <v>20737</v>
      </c>
      <c r="AA2594" s="32" t="s">
        <v>20788</v>
      </c>
    </row>
    <row r="2595" spans="1:27" x14ac:dyDescent="0.3">
      <c r="A2595" s="28" t="s">
        <v>12432</v>
      </c>
      <c r="B2595" s="28" t="s">
        <v>17516</v>
      </c>
      <c r="C2595" s="28" t="s">
        <v>12433</v>
      </c>
      <c r="D2595" s="28" t="s">
        <v>12434</v>
      </c>
      <c r="E2595" s="28" t="s">
        <v>7716</v>
      </c>
      <c r="F2595" s="28" t="s">
        <v>4419</v>
      </c>
      <c r="G2595" s="28" t="s">
        <v>19977</v>
      </c>
      <c r="H2595" s="28" t="s">
        <v>17453</v>
      </c>
      <c r="I2595" s="28">
        <v>1</v>
      </c>
      <c r="J2595" s="28">
        <v>0</v>
      </c>
      <c r="K2595" s="28">
        <v>0</v>
      </c>
      <c r="L2595" s="28">
        <v>0</v>
      </c>
      <c r="M2595" s="28">
        <v>0</v>
      </c>
      <c r="N2595" s="28">
        <v>2</v>
      </c>
      <c r="O2595" s="28">
        <v>2</v>
      </c>
      <c r="P2595">
        <f>VLOOKUP($A2595,'Item Detail'!$A$2:$G$3180,7,0)</f>
        <v>1</v>
      </c>
      <c r="Q2595" s="30" t="s">
        <v>20735</v>
      </c>
      <c r="R2595" s="30" t="s">
        <v>20730</v>
      </c>
      <c r="S2595" s="30" t="s">
        <v>4207</v>
      </c>
      <c r="T2595" s="30" t="s">
        <v>20732</v>
      </c>
      <c r="U2595" s="30" t="s">
        <v>20732</v>
      </c>
      <c r="V2595" s="30" t="s">
        <v>20737</v>
      </c>
      <c r="W2595" s="30" t="s">
        <v>20737</v>
      </c>
      <c r="X2595" s="30" t="s">
        <v>20737</v>
      </c>
      <c r="Y2595" s="30" t="s">
        <v>20737</v>
      </c>
      <c r="Z2595" s="30" t="s">
        <v>20737</v>
      </c>
      <c r="AA2595" s="32" t="s">
        <v>20789</v>
      </c>
    </row>
    <row r="2596" spans="1:27" x14ac:dyDescent="0.3">
      <c r="A2596" s="28" t="s">
        <v>10987</v>
      </c>
      <c r="B2596" s="28" t="s">
        <v>17481</v>
      </c>
      <c r="C2596" s="28" t="s">
        <v>10988</v>
      </c>
      <c r="D2596" s="28" t="s">
        <v>10989</v>
      </c>
      <c r="E2596" s="28" t="s">
        <v>10990</v>
      </c>
      <c r="F2596" s="28" t="s">
        <v>10991</v>
      </c>
      <c r="G2596" s="28" t="s">
        <v>19978</v>
      </c>
      <c r="H2596" s="28" t="s">
        <v>17413</v>
      </c>
      <c r="I2596" s="28">
        <v>1</v>
      </c>
      <c r="J2596" s="28">
        <v>0</v>
      </c>
      <c r="K2596" s="28">
        <v>0</v>
      </c>
      <c r="L2596" s="28">
        <v>0</v>
      </c>
      <c r="M2596" s="28">
        <v>0</v>
      </c>
      <c r="N2596" s="28">
        <v>2</v>
      </c>
      <c r="O2596" s="28">
        <v>2</v>
      </c>
      <c r="P2596">
        <f>VLOOKUP($A2596,'Item Detail'!$A$2:$G$3180,7,0)</f>
        <v>1</v>
      </c>
      <c r="Q2596" s="30" t="s">
        <v>20729</v>
      </c>
      <c r="R2596" s="30" t="s">
        <v>20730</v>
      </c>
      <c r="S2596" s="30" t="s">
        <v>20731</v>
      </c>
      <c r="T2596" s="30" t="s">
        <v>20732</v>
      </c>
      <c r="U2596" s="30" t="s">
        <v>20761</v>
      </c>
      <c r="V2596" s="30" t="s">
        <v>20734</v>
      </c>
      <c r="W2596" s="30" t="s">
        <v>20737</v>
      </c>
      <c r="X2596" s="30" t="s">
        <v>20734</v>
      </c>
      <c r="Y2596" s="30" t="s">
        <v>20737</v>
      </c>
      <c r="Z2596" s="30" t="s">
        <v>20737</v>
      </c>
      <c r="AA2596" s="32" t="s">
        <v>20788</v>
      </c>
    </row>
    <row r="2597" spans="1:27" x14ac:dyDescent="0.3">
      <c r="A2597" s="28" t="s">
        <v>6532</v>
      </c>
      <c r="B2597" s="28" t="s">
        <v>17516</v>
      </c>
      <c r="C2597" s="28" t="s">
        <v>12419</v>
      </c>
      <c r="D2597" s="28" t="s">
        <v>11851</v>
      </c>
      <c r="E2597" s="28" t="s">
        <v>7826</v>
      </c>
      <c r="F2597" s="28" t="s">
        <v>6534</v>
      </c>
      <c r="G2597" s="28" t="s">
        <v>19979</v>
      </c>
      <c r="H2597" s="28" t="s">
        <v>17419</v>
      </c>
      <c r="I2597" s="28">
        <v>1</v>
      </c>
      <c r="J2597" s="28">
        <v>0</v>
      </c>
      <c r="K2597" s="28">
        <v>0</v>
      </c>
      <c r="L2597" s="28">
        <v>0</v>
      </c>
      <c r="M2597" s="28">
        <v>0</v>
      </c>
      <c r="N2597" s="28">
        <v>2</v>
      </c>
      <c r="O2597" s="28">
        <v>2</v>
      </c>
      <c r="P2597">
        <f>VLOOKUP($A2597,'Item Detail'!$A$2:$G$3180,7,0)</f>
        <v>1</v>
      </c>
      <c r="Q2597" s="30" t="s">
        <v>20735</v>
      </c>
      <c r="R2597" s="30" t="s">
        <v>20730</v>
      </c>
      <c r="S2597" s="30" t="s">
        <v>4207</v>
      </c>
      <c r="T2597" s="30" t="s">
        <v>20732</v>
      </c>
      <c r="U2597" s="30" t="s">
        <v>20733</v>
      </c>
      <c r="V2597" s="30" t="s">
        <v>20737</v>
      </c>
      <c r="W2597" s="30" t="s">
        <v>20737</v>
      </c>
      <c r="X2597" s="30" t="s">
        <v>20737</v>
      </c>
      <c r="Y2597" s="30" t="s">
        <v>20737</v>
      </c>
      <c r="Z2597" s="30" t="s">
        <v>20737</v>
      </c>
      <c r="AA2597" s="32" t="s">
        <v>20789</v>
      </c>
    </row>
    <row r="2598" spans="1:27" x14ac:dyDescent="0.3">
      <c r="A2598" s="28" t="s">
        <v>12524</v>
      </c>
      <c r="B2598" s="28" t="s">
        <v>17481</v>
      </c>
      <c r="C2598" s="28" t="s">
        <v>12525</v>
      </c>
      <c r="D2598" s="28" t="s">
        <v>12526</v>
      </c>
      <c r="E2598" s="28" t="s">
        <v>8119</v>
      </c>
      <c r="F2598" s="28" t="s">
        <v>8430</v>
      </c>
      <c r="G2598" s="28" t="s">
        <v>19980</v>
      </c>
      <c r="H2598" s="28" t="s">
        <v>17413</v>
      </c>
      <c r="I2598" s="28">
        <v>0</v>
      </c>
      <c r="J2598" s="28">
        <v>0</v>
      </c>
      <c r="K2598" s="28">
        <v>0</v>
      </c>
      <c r="L2598" s="28">
        <v>0</v>
      </c>
      <c r="M2598" s="28">
        <v>1</v>
      </c>
      <c r="N2598" s="28">
        <v>2</v>
      </c>
      <c r="O2598" s="28">
        <v>2</v>
      </c>
      <c r="P2598">
        <f>VLOOKUP($A2598,'Item Detail'!$A$2:$G$3180,7,0)</f>
        <v>1</v>
      </c>
      <c r="Q2598" s="30" t="s">
        <v>20729</v>
      </c>
      <c r="R2598" s="30" t="s">
        <v>20730</v>
      </c>
      <c r="S2598" s="30" t="s">
        <v>20731</v>
      </c>
      <c r="T2598" s="30" t="s">
        <v>20732</v>
      </c>
      <c r="U2598" s="30" t="s">
        <v>20732</v>
      </c>
      <c r="V2598" s="30" t="s">
        <v>20734</v>
      </c>
      <c r="W2598" s="30" t="s">
        <v>20734</v>
      </c>
      <c r="X2598" s="30" t="s">
        <v>20734</v>
      </c>
      <c r="Y2598" s="30" t="s">
        <v>20734</v>
      </c>
      <c r="Z2598" s="30" t="s">
        <v>20734</v>
      </c>
      <c r="AA2598" s="32" t="s">
        <v>20788</v>
      </c>
    </row>
    <row r="2599" spans="1:27" x14ac:dyDescent="0.3">
      <c r="A2599" s="28" t="s">
        <v>2799</v>
      </c>
      <c r="B2599" s="28" t="s">
        <v>17458</v>
      </c>
      <c r="C2599" s="28" t="s">
        <v>11501</v>
      </c>
      <c r="D2599" s="28" t="s">
        <v>11502</v>
      </c>
      <c r="E2599" s="28" t="s">
        <v>7716</v>
      </c>
      <c r="F2599" s="28" t="s">
        <v>17440</v>
      </c>
      <c r="G2599" s="28" t="s">
        <v>19981</v>
      </c>
      <c r="H2599" s="28" t="s">
        <v>17428</v>
      </c>
      <c r="I2599" s="28">
        <v>1</v>
      </c>
      <c r="J2599" s="28">
        <v>0</v>
      </c>
      <c r="K2599" s="28">
        <v>0</v>
      </c>
      <c r="L2599" s="28">
        <v>0</v>
      </c>
      <c r="M2599" s="28">
        <v>0</v>
      </c>
      <c r="N2599" s="28">
        <v>2</v>
      </c>
      <c r="O2599" s="28">
        <v>2</v>
      </c>
      <c r="P2599">
        <f>VLOOKUP($A2599,'Item Detail'!$A$2:$G$3180,7,0)</f>
        <v>1</v>
      </c>
      <c r="Q2599" s="30" t="s">
        <v>20741</v>
      </c>
      <c r="R2599" s="30" t="s">
        <v>20730</v>
      </c>
      <c r="S2599" s="30" t="s">
        <v>20742</v>
      </c>
      <c r="T2599" s="30" t="s">
        <v>20732</v>
      </c>
      <c r="U2599" s="30" t="s">
        <v>20749</v>
      </c>
      <c r="V2599" s="30" t="s">
        <v>20737</v>
      </c>
      <c r="W2599" s="30" t="s">
        <v>20737</v>
      </c>
      <c r="X2599" s="30" t="s">
        <v>20737</v>
      </c>
      <c r="Y2599" s="30" t="s">
        <v>20737</v>
      </c>
      <c r="Z2599" s="30" t="s">
        <v>20737</v>
      </c>
      <c r="AA2599" s="32" t="s">
        <v>20789</v>
      </c>
    </row>
    <row r="2600" spans="1:27" x14ac:dyDescent="0.3">
      <c r="A2600" s="28" t="s">
        <v>7466</v>
      </c>
      <c r="B2600" s="28" t="s">
        <v>17426</v>
      </c>
      <c r="C2600" s="28" t="s">
        <v>14894</v>
      </c>
      <c r="D2600" s="28" t="s">
        <v>14895</v>
      </c>
      <c r="E2600" s="28" t="s">
        <v>8447</v>
      </c>
      <c r="F2600" s="28" t="s">
        <v>17823</v>
      </c>
      <c r="G2600" s="28" t="s">
        <v>19982</v>
      </c>
      <c r="H2600" s="28" t="s">
        <v>17419</v>
      </c>
      <c r="I2600" s="28">
        <v>1</v>
      </c>
      <c r="J2600" s="28">
        <v>0</v>
      </c>
      <c r="K2600" s="28">
        <v>0</v>
      </c>
      <c r="L2600" s="28">
        <v>0</v>
      </c>
      <c r="M2600" s="28">
        <v>0</v>
      </c>
      <c r="N2600" s="28">
        <v>2</v>
      </c>
      <c r="O2600" s="28">
        <v>2</v>
      </c>
      <c r="P2600">
        <f>VLOOKUP($A2600,'Item Detail'!$A$2:$G$3180,7,0)</f>
        <v>1</v>
      </c>
      <c r="Q2600" s="30" t="s">
        <v>20735</v>
      </c>
      <c r="R2600" s="30" t="s">
        <v>20730</v>
      </c>
      <c r="S2600" s="30" t="s">
        <v>4207</v>
      </c>
      <c r="T2600" s="30" t="s">
        <v>20732</v>
      </c>
      <c r="U2600" s="30" t="s">
        <v>20733</v>
      </c>
      <c r="V2600" s="30" t="s">
        <v>20737</v>
      </c>
      <c r="W2600" s="30" t="s">
        <v>20737</v>
      </c>
      <c r="X2600" s="30" t="s">
        <v>20737</v>
      </c>
      <c r="Y2600" s="30" t="s">
        <v>20737</v>
      </c>
      <c r="Z2600" s="30" t="s">
        <v>20737</v>
      </c>
      <c r="AA2600" s="32" t="s">
        <v>20789</v>
      </c>
    </row>
    <row r="2601" spans="1:27" x14ac:dyDescent="0.3">
      <c r="A2601" s="28" t="s">
        <v>6604</v>
      </c>
      <c r="B2601" s="28" t="s">
        <v>17481</v>
      </c>
      <c r="C2601" s="28" t="s">
        <v>13113</v>
      </c>
      <c r="D2601" s="28" t="s">
        <v>13114</v>
      </c>
      <c r="E2601" s="28" t="s">
        <v>13115</v>
      </c>
      <c r="F2601" s="28" t="s">
        <v>4272</v>
      </c>
      <c r="G2601" s="28" t="s">
        <v>19983</v>
      </c>
      <c r="H2601" s="28" t="s">
        <v>17419</v>
      </c>
      <c r="I2601" s="28">
        <v>0</v>
      </c>
      <c r="J2601" s="28">
        <v>0</v>
      </c>
      <c r="K2601" s="28">
        <v>0</v>
      </c>
      <c r="L2601" s="28">
        <v>0</v>
      </c>
      <c r="M2601" s="28">
        <v>1</v>
      </c>
      <c r="N2601" s="28">
        <v>2</v>
      </c>
      <c r="O2601" s="28">
        <v>2</v>
      </c>
      <c r="P2601">
        <f>VLOOKUP($A2601,'Item Detail'!$A$2:$G$3180,7,0)</f>
        <v>1</v>
      </c>
      <c r="Q2601" s="30" t="s">
        <v>20735</v>
      </c>
      <c r="R2601" s="30" t="s">
        <v>20730</v>
      </c>
      <c r="S2601" s="30" t="s">
        <v>4207</v>
      </c>
      <c r="T2601" s="30" t="s">
        <v>20732</v>
      </c>
      <c r="U2601" s="30" t="s">
        <v>20732</v>
      </c>
      <c r="V2601" s="30" t="s">
        <v>20737</v>
      </c>
      <c r="W2601" s="30" t="s">
        <v>20737</v>
      </c>
      <c r="X2601" s="30" t="s">
        <v>20737</v>
      </c>
      <c r="Y2601" s="30" t="s">
        <v>20737</v>
      </c>
      <c r="Z2601" s="30" t="s">
        <v>20737</v>
      </c>
      <c r="AA2601" s="32" t="s">
        <v>20789</v>
      </c>
    </row>
    <row r="2602" spans="1:27" x14ac:dyDescent="0.3">
      <c r="A2602" s="28" t="s">
        <v>7051</v>
      </c>
      <c r="B2602" s="28" t="s">
        <v>17437</v>
      </c>
      <c r="C2602" s="28" t="s">
        <v>17290</v>
      </c>
      <c r="D2602" s="28" t="s">
        <v>14659</v>
      </c>
      <c r="E2602" s="28" t="s">
        <v>7787</v>
      </c>
      <c r="F2602" s="28" t="s">
        <v>18949</v>
      </c>
      <c r="G2602" s="28" t="s">
        <v>19984</v>
      </c>
      <c r="H2602" s="28" t="s">
        <v>17419</v>
      </c>
      <c r="I2602" s="28">
        <v>0</v>
      </c>
      <c r="J2602" s="28">
        <v>0</v>
      </c>
      <c r="K2602" s="28">
        <v>0</v>
      </c>
      <c r="L2602" s="28">
        <v>0</v>
      </c>
      <c r="M2602" s="28">
        <v>1</v>
      </c>
      <c r="N2602" s="28">
        <v>2</v>
      </c>
      <c r="O2602" s="28">
        <v>2</v>
      </c>
      <c r="P2602">
        <f>VLOOKUP($A2602,'Item Detail'!$A$2:$G$3180,7,0)</f>
        <v>1</v>
      </c>
      <c r="Q2602" s="30" t="s">
        <v>20735</v>
      </c>
      <c r="R2602" s="30" t="s">
        <v>20730</v>
      </c>
      <c r="S2602" s="30" t="s">
        <v>4207</v>
      </c>
      <c r="T2602" s="30" t="s">
        <v>20732</v>
      </c>
      <c r="U2602" s="30" t="s">
        <v>20732</v>
      </c>
      <c r="V2602" s="30" t="s">
        <v>20737</v>
      </c>
      <c r="W2602" s="30" t="s">
        <v>20737</v>
      </c>
      <c r="X2602" s="30" t="s">
        <v>20737</v>
      </c>
      <c r="Y2602" s="30" t="s">
        <v>20737</v>
      </c>
      <c r="Z2602" s="30" t="s">
        <v>20737</v>
      </c>
      <c r="AA2602" s="32" t="s">
        <v>20789</v>
      </c>
    </row>
    <row r="2603" spans="1:27" x14ac:dyDescent="0.3">
      <c r="A2603" s="28" t="s">
        <v>5573</v>
      </c>
      <c r="B2603" s="28" t="s">
        <v>17570</v>
      </c>
      <c r="C2603" s="28" t="s">
        <v>9345</v>
      </c>
      <c r="D2603" s="28" t="s">
        <v>10929</v>
      </c>
      <c r="E2603" s="28" t="s">
        <v>7716</v>
      </c>
      <c r="F2603" s="28" t="s">
        <v>1946</v>
      </c>
      <c r="G2603" s="28" t="s">
        <v>19985</v>
      </c>
      <c r="H2603" s="28" t="s">
        <v>17419</v>
      </c>
      <c r="I2603" s="28">
        <v>1</v>
      </c>
      <c r="J2603" s="28">
        <v>0</v>
      </c>
      <c r="K2603" s="28">
        <v>0</v>
      </c>
      <c r="L2603" s="28">
        <v>0</v>
      </c>
      <c r="M2603" s="28">
        <v>0</v>
      </c>
      <c r="N2603" s="28">
        <v>2</v>
      </c>
      <c r="O2603" s="28">
        <v>2</v>
      </c>
      <c r="P2603">
        <f>VLOOKUP($A2603,'Item Detail'!$A$2:$G$3180,7,0)</f>
        <v>1</v>
      </c>
      <c r="Q2603" s="30" t="s">
        <v>20735</v>
      </c>
      <c r="R2603" s="30" t="s">
        <v>20730</v>
      </c>
      <c r="S2603" s="30" t="s">
        <v>4207</v>
      </c>
      <c r="T2603" s="30" t="s">
        <v>20732</v>
      </c>
      <c r="U2603" s="30" t="s">
        <v>20733</v>
      </c>
      <c r="V2603" s="30" t="s">
        <v>20737</v>
      </c>
      <c r="W2603" s="30" t="s">
        <v>20737</v>
      </c>
      <c r="X2603" s="30" t="s">
        <v>20737</v>
      </c>
      <c r="Y2603" s="30" t="s">
        <v>20737</v>
      </c>
      <c r="Z2603" s="30" t="s">
        <v>20737</v>
      </c>
      <c r="AA2603" s="32" t="s">
        <v>20789</v>
      </c>
    </row>
    <row r="2604" spans="1:27" x14ac:dyDescent="0.3">
      <c r="A2604" s="28" t="s">
        <v>5574</v>
      </c>
      <c r="B2604" s="28" t="s">
        <v>17570</v>
      </c>
      <c r="C2604" s="28" t="s">
        <v>9345</v>
      </c>
      <c r="D2604" s="28" t="s">
        <v>15465</v>
      </c>
      <c r="E2604" s="28" t="s">
        <v>7716</v>
      </c>
      <c r="F2604" s="28" t="s">
        <v>1946</v>
      </c>
      <c r="G2604" s="28" t="s">
        <v>19986</v>
      </c>
      <c r="H2604" s="28" t="s">
        <v>17419</v>
      </c>
      <c r="I2604" s="28">
        <v>1</v>
      </c>
      <c r="J2604" s="28">
        <v>0</v>
      </c>
      <c r="K2604" s="28">
        <v>0</v>
      </c>
      <c r="L2604" s="28">
        <v>0</v>
      </c>
      <c r="M2604" s="28">
        <v>0</v>
      </c>
      <c r="N2604" s="28">
        <v>2</v>
      </c>
      <c r="O2604" s="28">
        <v>2</v>
      </c>
      <c r="P2604">
        <f>VLOOKUP($A2604,'Item Detail'!$A$2:$G$3180,7,0)</f>
        <v>1</v>
      </c>
      <c r="Q2604" s="30" t="s">
        <v>20735</v>
      </c>
      <c r="R2604" s="30" t="s">
        <v>20730</v>
      </c>
      <c r="S2604" s="30" t="s">
        <v>4207</v>
      </c>
      <c r="T2604" s="30" t="s">
        <v>20732</v>
      </c>
      <c r="U2604" s="30" t="s">
        <v>20733</v>
      </c>
      <c r="V2604" s="30" t="s">
        <v>20737</v>
      </c>
      <c r="W2604" s="30" t="s">
        <v>20737</v>
      </c>
      <c r="X2604" s="30" t="s">
        <v>20737</v>
      </c>
      <c r="Y2604" s="30" t="s">
        <v>20737</v>
      </c>
      <c r="Z2604" s="30" t="s">
        <v>20737</v>
      </c>
      <c r="AA2604" s="32" t="s">
        <v>20789</v>
      </c>
    </row>
    <row r="2605" spans="1:27" x14ac:dyDescent="0.3">
      <c r="A2605" s="28" t="s">
        <v>14373</v>
      </c>
      <c r="B2605" s="28" t="s">
        <v>17481</v>
      </c>
      <c r="C2605" s="28" t="s">
        <v>14374</v>
      </c>
      <c r="D2605" s="28" t="s">
        <v>14375</v>
      </c>
      <c r="E2605" s="28" t="s">
        <v>7749</v>
      </c>
      <c r="F2605" s="28" t="s">
        <v>1831</v>
      </c>
      <c r="G2605" s="28" t="s">
        <v>19987</v>
      </c>
      <c r="H2605" s="28" t="s">
        <v>17453</v>
      </c>
      <c r="I2605" s="28">
        <v>1</v>
      </c>
      <c r="J2605" s="28">
        <v>0</v>
      </c>
      <c r="K2605" s="28">
        <v>0</v>
      </c>
      <c r="L2605" s="28">
        <v>0</v>
      </c>
      <c r="M2605" s="28">
        <v>0</v>
      </c>
      <c r="N2605" s="28">
        <v>2</v>
      </c>
      <c r="O2605" s="28">
        <v>2</v>
      </c>
      <c r="P2605">
        <f>VLOOKUP($A2605,'Item Detail'!$A$2:$G$3180,7,0)</f>
        <v>1</v>
      </c>
      <c r="Q2605" s="30" t="s">
        <v>20729</v>
      </c>
      <c r="R2605" s="30" t="s">
        <v>20730</v>
      </c>
      <c r="S2605" s="30" t="s">
        <v>20731</v>
      </c>
      <c r="T2605" s="30" t="s">
        <v>20732</v>
      </c>
      <c r="U2605" s="30" t="s">
        <v>20733</v>
      </c>
      <c r="V2605" s="30" t="s">
        <v>20737</v>
      </c>
      <c r="W2605" s="30" t="s">
        <v>20737</v>
      </c>
      <c r="X2605" s="30" t="s">
        <v>20737</v>
      </c>
      <c r="Y2605" s="30" t="s">
        <v>20734</v>
      </c>
      <c r="Z2605" s="30" t="s">
        <v>20737</v>
      </c>
      <c r="AA2605" s="32" t="s">
        <v>20790</v>
      </c>
    </row>
    <row r="2606" spans="1:27" x14ac:dyDescent="0.3">
      <c r="A2606" s="28" t="s">
        <v>3683</v>
      </c>
      <c r="B2606" s="28" t="s">
        <v>17410</v>
      </c>
      <c r="C2606" s="28" t="s">
        <v>3684</v>
      </c>
      <c r="D2606" s="28" t="s">
        <v>7677</v>
      </c>
      <c r="E2606" s="28" t="s">
        <v>7716</v>
      </c>
      <c r="F2606" s="28" t="s">
        <v>2100</v>
      </c>
      <c r="G2606" s="28" t="s">
        <v>19988</v>
      </c>
      <c r="H2606" s="28" t="s">
        <v>17428</v>
      </c>
      <c r="I2606" s="28">
        <v>0</v>
      </c>
      <c r="J2606" s="28">
        <v>0</v>
      </c>
      <c r="K2606" s="28">
        <v>0</v>
      </c>
      <c r="L2606" s="28">
        <v>0</v>
      </c>
      <c r="M2606" s="28">
        <v>1</v>
      </c>
      <c r="N2606" s="28">
        <v>2</v>
      </c>
      <c r="O2606" s="28">
        <v>2</v>
      </c>
      <c r="P2606">
        <f>VLOOKUP($A2606,'Item Detail'!$A$2:$G$3180,7,0)</f>
        <v>1</v>
      </c>
      <c r="Q2606" s="30" t="s">
        <v>20741</v>
      </c>
      <c r="R2606" s="30" t="s">
        <v>20730</v>
      </c>
      <c r="S2606" s="30" t="s">
        <v>20742</v>
      </c>
      <c r="T2606" s="30" t="s">
        <v>20732</v>
      </c>
      <c r="U2606" s="30" t="s">
        <v>20732</v>
      </c>
      <c r="V2606" s="30" t="s">
        <v>20737</v>
      </c>
      <c r="W2606" s="30" t="s">
        <v>20737</v>
      </c>
      <c r="X2606" s="30" t="s">
        <v>20737</v>
      </c>
      <c r="Y2606" s="30" t="s">
        <v>20737</v>
      </c>
      <c r="Z2606" s="30" t="s">
        <v>20737</v>
      </c>
      <c r="AA2606" s="32" t="s">
        <v>20789</v>
      </c>
    </row>
    <row r="2607" spans="1:27" x14ac:dyDescent="0.3">
      <c r="A2607" s="28" t="s">
        <v>16295</v>
      </c>
      <c r="B2607" s="28" t="s">
        <v>17465</v>
      </c>
      <c r="C2607" s="28" t="s">
        <v>16296</v>
      </c>
      <c r="D2607" s="28" t="s">
        <v>8342</v>
      </c>
      <c r="E2607" s="28" t="s">
        <v>16297</v>
      </c>
      <c r="F2607" s="28" t="s">
        <v>16298</v>
      </c>
      <c r="G2607" s="28" t="s">
        <v>19989</v>
      </c>
      <c r="H2607" s="28" t="s">
        <v>17413</v>
      </c>
      <c r="I2607" s="28">
        <v>1</v>
      </c>
      <c r="J2607" s="28">
        <v>0</v>
      </c>
      <c r="K2607" s="28">
        <v>0</v>
      </c>
      <c r="L2607" s="28">
        <v>0</v>
      </c>
      <c r="M2607" s="28">
        <v>0</v>
      </c>
      <c r="N2607" s="28">
        <v>2</v>
      </c>
      <c r="O2607" s="28">
        <v>2</v>
      </c>
      <c r="P2607">
        <f>VLOOKUP($A2607,'Item Detail'!$A$2:$G$3180,7,0)</f>
        <v>1</v>
      </c>
      <c r="Q2607" s="30" t="s">
        <v>20750</v>
      </c>
      <c r="R2607" s="30" t="s">
        <v>20730</v>
      </c>
      <c r="S2607" s="30" t="s">
        <v>20731</v>
      </c>
      <c r="T2607" s="30" t="s">
        <v>20732</v>
      </c>
      <c r="U2607" s="30" t="s">
        <v>20761</v>
      </c>
      <c r="V2607" s="30" t="s">
        <v>20734</v>
      </c>
      <c r="W2607" s="30" t="s">
        <v>20734</v>
      </c>
      <c r="X2607" s="30" t="s">
        <v>20734</v>
      </c>
      <c r="Y2607" s="30" t="s">
        <v>20737</v>
      </c>
      <c r="Z2607" s="30" t="s">
        <v>20737</v>
      </c>
      <c r="AA2607" s="32" t="s">
        <v>20788</v>
      </c>
    </row>
    <row r="2608" spans="1:27" x14ac:dyDescent="0.3">
      <c r="A2608" s="28" t="s">
        <v>6428</v>
      </c>
      <c r="B2608" s="28" t="s">
        <v>17483</v>
      </c>
      <c r="C2608" s="28" t="s">
        <v>15709</v>
      </c>
      <c r="D2608" s="28" t="s">
        <v>7677</v>
      </c>
      <c r="E2608" s="28" t="s">
        <v>12687</v>
      </c>
      <c r="F2608" s="28" t="s">
        <v>1691</v>
      </c>
      <c r="G2608" s="28" t="s">
        <v>19990</v>
      </c>
      <c r="H2608" s="28" t="s">
        <v>17419</v>
      </c>
      <c r="I2608" s="28">
        <v>0</v>
      </c>
      <c r="J2608" s="28">
        <v>0</v>
      </c>
      <c r="K2608" s="28">
        <v>1</v>
      </c>
      <c r="L2608" s="28">
        <v>0</v>
      </c>
      <c r="M2608" s="28">
        <v>0</v>
      </c>
      <c r="N2608" s="28">
        <v>2</v>
      </c>
      <c r="O2608" s="28">
        <v>2</v>
      </c>
      <c r="P2608">
        <f>VLOOKUP($A2608,'Item Detail'!$A$2:$G$3180,7,0)</f>
        <v>1</v>
      </c>
      <c r="Q2608" s="30" t="s">
        <v>20735</v>
      </c>
      <c r="R2608" s="30" t="s">
        <v>20730</v>
      </c>
      <c r="S2608" s="30" t="s">
        <v>4207</v>
      </c>
      <c r="T2608" s="30" t="s">
        <v>20732</v>
      </c>
      <c r="U2608" s="30" t="s">
        <v>20733</v>
      </c>
      <c r="V2608" s="30" t="s">
        <v>20737</v>
      </c>
      <c r="W2608" s="30" t="s">
        <v>20737</v>
      </c>
      <c r="X2608" s="30" t="s">
        <v>20737</v>
      </c>
      <c r="Y2608" s="30" t="s">
        <v>20737</v>
      </c>
      <c r="Z2608" s="30" t="s">
        <v>20737</v>
      </c>
      <c r="AA2608" s="32" t="s">
        <v>20789</v>
      </c>
    </row>
    <row r="2609" spans="1:27" x14ac:dyDescent="0.3">
      <c r="A2609" s="28" t="s">
        <v>7512</v>
      </c>
      <c r="B2609" s="28" t="s">
        <v>17422</v>
      </c>
      <c r="C2609" s="28" t="s">
        <v>7513</v>
      </c>
      <c r="D2609" s="28" t="s">
        <v>13181</v>
      </c>
      <c r="E2609" s="28" t="s">
        <v>7710</v>
      </c>
      <c r="F2609" s="28" t="s">
        <v>6847</v>
      </c>
      <c r="G2609" s="28" t="s">
        <v>19991</v>
      </c>
      <c r="H2609" s="28" t="s">
        <v>17419</v>
      </c>
      <c r="I2609" s="28">
        <v>1</v>
      </c>
      <c r="J2609" s="28">
        <v>0</v>
      </c>
      <c r="K2609" s="28">
        <v>0</v>
      </c>
      <c r="L2609" s="28">
        <v>0</v>
      </c>
      <c r="M2609" s="28">
        <v>0</v>
      </c>
      <c r="N2609" s="28">
        <v>2</v>
      </c>
      <c r="O2609" s="28">
        <v>2</v>
      </c>
      <c r="P2609">
        <f>VLOOKUP($A2609,'Item Detail'!$A$2:$G$3180,7,0)</f>
        <v>1</v>
      </c>
      <c r="Q2609" s="30" t="s">
        <v>20735</v>
      </c>
      <c r="R2609" s="30" t="s">
        <v>20730</v>
      </c>
      <c r="S2609" s="30" t="s">
        <v>4207</v>
      </c>
      <c r="T2609" s="30" t="s">
        <v>20732</v>
      </c>
      <c r="U2609" s="30" t="s">
        <v>20749</v>
      </c>
      <c r="V2609" s="30" t="s">
        <v>20737</v>
      </c>
      <c r="W2609" s="30" t="s">
        <v>20737</v>
      </c>
      <c r="X2609" s="30" t="s">
        <v>20737</v>
      </c>
      <c r="Y2609" s="30" t="s">
        <v>20737</v>
      </c>
      <c r="Z2609" s="30" t="s">
        <v>20737</v>
      </c>
      <c r="AA2609" s="32" t="s">
        <v>20789</v>
      </c>
    </row>
    <row r="2610" spans="1:27" x14ac:dyDescent="0.3">
      <c r="A2610" s="28" t="s">
        <v>6845</v>
      </c>
      <c r="B2610" s="28" t="s">
        <v>17422</v>
      </c>
      <c r="C2610" s="28" t="s">
        <v>16412</v>
      </c>
      <c r="D2610" s="28" t="s">
        <v>16413</v>
      </c>
      <c r="E2610" s="28" t="s">
        <v>7710</v>
      </c>
      <c r="F2610" s="28" t="s">
        <v>6847</v>
      </c>
      <c r="G2610" s="28" t="s">
        <v>19992</v>
      </c>
      <c r="H2610" s="28" t="s">
        <v>17419</v>
      </c>
      <c r="I2610" s="28">
        <v>1</v>
      </c>
      <c r="J2610" s="28">
        <v>0</v>
      </c>
      <c r="K2610" s="28">
        <v>0</v>
      </c>
      <c r="L2610" s="28">
        <v>0</v>
      </c>
      <c r="M2610" s="28">
        <v>0</v>
      </c>
      <c r="N2610" s="28">
        <v>2</v>
      </c>
      <c r="O2610" s="28">
        <v>2</v>
      </c>
      <c r="P2610">
        <f>VLOOKUP($A2610,'Item Detail'!$A$2:$G$3180,7,0)</f>
        <v>1</v>
      </c>
      <c r="Q2610" s="30" t="s">
        <v>20735</v>
      </c>
      <c r="R2610" s="30" t="s">
        <v>20730</v>
      </c>
      <c r="S2610" s="30" t="s">
        <v>4207</v>
      </c>
      <c r="T2610" s="30" t="s">
        <v>20732</v>
      </c>
      <c r="U2610" s="30" t="s">
        <v>20732</v>
      </c>
      <c r="V2610" s="30" t="s">
        <v>20737</v>
      </c>
      <c r="W2610" s="30" t="s">
        <v>20737</v>
      </c>
      <c r="X2610" s="30" t="s">
        <v>20737</v>
      </c>
      <c r="Y2610" s="30" t="s">
        <v>20737</v>
      </c>
      <c r="Z2610" s="30" t="s">
        <v>20737</v>
      </c>
      <c r="AA2610" s="32" t="s">
        <v>20789</v>
      </c>
    </row>
    <row r="2611" spans="1:27" x14ac:dyDescent="0.3">
      <c r="A2611" s="28" t="s">
        <v>10713</v>
      </c>
      <c r="B2611" s="28" t="s">
        <v>17454</v>
      </c>
      <c r="C2611" s="28" t="s">
        <v>10714</v>
      </c>
      <c r="D2611" s="28" t="s">
        <v>10715</v>
      </c>
      <c r="E2611" s="28" t="s">
        <v>7684</v>
      </c>
      <c r="F2611" s="28" t="s">
        <v>8745</v>
      </c>
      <c r="G2611" s="28" t="s">
        <v>19993</v>
      </c>
      <c r="H2611" s="28" t="s">
        <v>17413</v>
      </c>
      <c r="I2611" s="28">
        <v>1</v>
      </c>
      <c r="J2611" s="28">
        <v>0</v>
      </c>
      <c r="K2611" s="28">
        <v>0</v>
      </c>
      <c r="L2611" s="28">
        <v>0</v>
      </c>
      <c r="M2611" s="28">
        <v>0</v>
      </c>
      <c r="N2611" s="28">
        <v>2</v>
      </c>
      <c r="O2611" s="28">
        <v>2</v>
      </c>
      <c r="P2611">
        <f>VLOOKUP($A2611,'Item Detail'!$A$2:$G$3180,7,0)</f>
        <v>1</v>
      </c>
      <c r="Q2611" s="30" t="s">
        <v>20739</v>
      </c>
      <c r="R2611" s="30" t="s">
        <v>20756</v>
      </c>
      <c r="S2611" s="30" t="s">
        <v>20731</v>
      </c>
      <c r="T2611" s="30" t="s">
        <v>20732</v>
      </c>
      <c r="U2611" s="30" t="s">
        <v>20736</v>
      </c>
      <c r="V2611" s="30" t="s">
        <v>20734</v>
      </c>
      <c r="W2611" s="30" t="s">
        <v>20737</v>
      </c>
      <c r="X2611" s="30" t="s">
        <v>20734</v>
      </c>
      <c r="Y2611" s="30" t="s">
        <v>20737</v>
      </c>
      <c r="Z2611" s="30" t="s">
        <v>20737</v>
      </c>
      <c r="AA2611" s="32" t="s">
        <v>20788</v>
      </c>
    </row>
    <row r="2612" spans="1:27" x14ac:dyDescent="0.3">
      <c r="A2612" s="28" t="s">
        <v>11859</v>
      </c>
      <c r="B2612" s="28" t="s">
        <v>17437</v>
      </c>
      <c r="C2612" s="28" t="s">
        <v>11860</v>
      </c>
      <c r="D2612" s="28" t="s">
        <v>11861</v>
      </c>
      <c r="E2612" s="28" t="s">
        <v>11862</v>
      </c>
      <c r="F2612" s="28" t="s">
        <v>11863</v>
      </c>
      <c r="G2612" s="28" t="s">
        <v>19994</v>
      </c>
      <c r="H2612" s="28" t="s">
        <v>17453</v>
      </c>
      <c r="I2612" s="28">
        <v>1</v>
      </c>
      <c r="J2612" s="28">
        <v>0</v>
      </c>
      <c r="K2612" s="28">
        <v>0</v>
      </c>
      <c r="L2612" s="28">
        <v>0</v>
      </c>
      <c r="M2612" s="28">
        <v>0</v>
      </c>
      <c r="N2612" s="28">
        <v>2</v>
      </c>
      <c r="O2612" s="28">
        <v>2</v>
      </c>
      <c r="P2612">
        <f>VLOOKUP($A2612,'Item Detail'!$A$2:$G$3180,7,0)</f>
        <v>1</v>
      </c>
      <c r="Q2612" s="30" t="s">
        <v>20739</v>
      </c>
      <c r="R2612" s="30" t="s">
        <v>20752</v>
      </c>
      <c r="S2612" s="30" t="s">
        <v>20752</v>
      </c>
      <c r="T2612" s="30" t="s">
        <v>20732</v>
      </c>
      <c r="U2612" s="30" t="s">
        <v>20736</v>
      </c>
      <c r="V2612" s="30" t="s">
        <v>20737</v>
      </c>
      <c r="W2612" s="30" t="s">
        <v>20737</v>
      </c>
      <c r="X2612" s="30" t="s">
        <v>20737</v>
      </c>
      <c r="Y2612" s="30" t="s">
        <v>20737</v>
      </c>
      <c r="Z2612" s="30" t="s">
        <v>20737</v>
      </c>
      <c r="AA2612" s="32" t="s">
        <v>20786</v>
      </c>
    </row>
    <row r="2613" spans="1:27" x14ac:dyDescent="0.3">
      <c r="A2613" s="28" t="s">
        <v>14438</v>
      </c>
      <c r="B2613" s="28" t="s">
        <v>17454</v>
      </c>
      <c r="C2613" s="28" t="s">
        <v>14439</v>
      </c>
      <c r="D2613" s="28" t="s">
        <v>8084</v>
      </c>
      <c r="E2613" s="28" t="s">
        <v>7734</v>
      </c>
      <c r="F2613" s="28" t="s">
        <v>8745</v>
      </c>
      <c r="G2613" s="28" t="s">
        <v>19995</v>
      </c>
      <c r="H2613" s="28" t="s">
        <v>17412</v>
      </c>
      <c r="I2613" s="28">
        <v>0</v>
      </c>
      <c r="J2613" s="28">
        <v>0</v>
      </c>
      <c r="K2613" s="28">
        <v>1</v>
      </c>
      <c r="L2613" s="28">
        <v>0</v>
      </c>
      <c r="M2613" s="28">
        <v>0</v>
      </c>
      <c r="N2613" s="28">
        <v>2</v>
      </c>
      <c r="O2613" s="28">
        <v>2</v>
      </c>
      <c r="P2613">
        <f>VLOOKUP($A2613,'Item Detail'!$A$2:$G$3180,7,0)</f>
        <v>1</v>
      </c>
      <c r="Q2613" s="30" t="s">
        <v>20739</v>
      </c>
      <c r="R2613" s="30" t="s">
        <v>4207</v>
      </c>
      <c r="S2613" s="30" t="s">
        <v>20731</v>
      </c>
      <c r="T2613" s="30" t="s">
        <v>20732</v>
      </c>
      <c r="U2613" s="30" t="s">
        <v>20736</v>
      </c>
      <c r="V2613" s="30" t="s">
        <v>20737</v>
      </c>
      <c r="W2613" s="30" t="s">
        <v>20737</v>
      </c>
      <c r="X2613" s="30" t="s">
        <v>20737</v>
      </c>
      <c r="Y2613" s="30" t="s">
        <v>20737</v>
      </c>
      <c r="Z2613" s="30" t="s">
        <v>20737</v>
      </c>
      <c r="AA2613" s="32" t="s">
        <v>20786</v>
      </c>
    </row>
    <row r="2614" spans="1:27" x14ac:dyDescent="0.3">
      <c r="A2614" s="28" t="s">
        <v>15853</v>
      </c>
      <c r="B2614" s="28" t="s">
        <v>17458</v>
      </c>
      <c r="C2614" s="28" t="s">
        <v>15854</v>
      </c>
      <c r="D2614" s="28" t="s">
        <v>15855</v>
      </c>
      <c r="E2614" s="28" t="s">
        <v>7684</v>
      </c>
      <c r="F2614" s="28" t="s">
        <v>15856</v>
      </c>
      <c r="G2614" s="28" t="s">
        <v>19996</v>
      </c>
      <c r="H2614" s="28" t="s">
        <v>17453</v>
      </c>
      <c r="I2614" s="28">
        <v>0</v>
      </c>
      <c r="J2614" s="28">
        <v>0</v>
      </c>
      <c r="K2614" s="28">
        <v>1</v>
      </c>
      <c r="L2614" s="28">
        <v>0</v>
      </c>
      <c r="M2614" s="28">
        <v>0</v>
      </c>
      <c r="N2614" s="28">
        <v>2</v>
      </c>
      <c r="O2614" s="28">
        <v>2</v>
      </c>
      <c r="P2614">
        <f>VLOOKUP($A2614,'Item Detail'!$A$2:$G$3180,7,0)</f>
        <v>1</v>
      </c>
      <c r="Q2614" s="30" t="s">
        <v>20739</v>
      </c>
      <c r="R2614" s="30" t="s">
        <v>20730</v>
      </c>
      <c r="S2614" s="30" t="s">
        <v>20731</v>
      </c>
      <c r="T2614" s="30" t="s">
        <v>20732</v>
      </c>
      <c r="U2614" s="30" t="s">
        <v>20736</v>
      </c>
      <c r="V2614" s="30" t="s">
        <v>20737</v>
      </c>
      <c r="W2614" s="30" t="s">
        <v>20737</v>
      </c>
      <c r="X2614" s="30" t="s">
        <v>20737</v>
      </c>
      <c r="Y2614" s="30" t="s">
        <v>20734</v>
      </c>
      <c r="Z2614" s="30" t="s">
        <v>20737</v>
      </c>
      <c r="AA2614" s="32" t="s">
        <v>20790</v>
      </c>
    </row>
    <row r="2615" spans="1:27" x14ac:dyDescent="0.3">
      <c r="A2615" s="28" t="s">
        <v>5230</v>
      </c>
      <c r="B2615" s="28" t="s">
        <v>17410</v>
      </c>
      <c r="C2615" s="28" t="s">
        <v>13588</v>
      </c>
      <c r="D2615" s="28" t="s">
        <v>13589</v>
      </c>
      <c r="E2615" s="28" t="s">
        <v>7716</v>
      </c>
      <c r="F2615" s="28" t="s">
        <v>5232</v>
      </c>
      <c r="G2615" s="28" t="s">
        <v>19997</v>
      </c>
      <c r="H2615" s="28" t="s">
        <v>17419</v>
      </c>
      <c r="I2615" s="28">
        <v>1</v>
      </c>
      <c r="J2615" s="28">
        <v>0</v>
      </c>
      <c r="K2615" s="28">
        <v>0</v>
      </c>
      <c r="L2615" s="28">
        <v>0</v>
      </c>
      <c r="M2615" s="28">
        <v>0</v>
      </c>
      <c r="N2615" s="28">
        <v>2</v>
      </c>
      <c r="O2615" s="28">
        <v>2</v>
      </c>
      <c r="P2615">
        <f>VLOOKUP($A2615,'Item Detail'!$A$2:$G$3180,7,0)</f>
        <v>1</v>
      </c>
      <c r="Q2615" s="30" t="s">
        <v>20735</v>
      </c>
      <c r="R2615" s="30" t="s">
        <v>20730</v>
      </c>
      <c r="S2615" s="30" t="s">
        <v>4207</v>
      </c>
      <c r="T2615" s="30" t="s">
        <v>20732</v>
      </c>
      <c r="U2615" s="30" t="s">
        <v>20733</v>
      </c>
      <c r="V2615" s="30" t="s">
        <v>20734</v>
      </c>
      <c r="W2615" s="30" t="s">
        <v>20737</v>
      </c>
      <c r="X2615" s="30" t="s">
        <v>20737</v>
      </c>
      <c r="Y2615" s="30" t="s">
        <v>20734</v>
      </c>
      <c r="Z2615" s="30" t="s">
        <v>20737</v>
      </c>
      <c r="AA2615" s="32" t="s">
        <v>20789</v>
      </c>
    </row>
    <row r="2616" spans="1:27" x14ac:dyDescent="0.3">
      <c r="A2616" s="28" t="s">
        <v>6685</v>
      </c>
      <c r="B2616" s="28" t="s">
        <v>17481</v>
      </c>
      <c r="C2616" s="28" t="s">
        <v>17143</v>
      </c>
      <c r="D2616" s="28" t="s">
        <v>7677</v>
      </c>
      <c r="E2616" s="28" t="s">
        <v>7716</v>
      </c>
      <c r="F2616" s="28" t="s">
        <v>4345</v>
      </c>
      <c r="G2616" s="28" t="s">
        <v>19998</v>
      </c>
      <c r="H2616" s="28" t="s">
        <v>17419</v>
      </c>
      <c r="I2616" s="28">
        <v>1</v>
      </c>
      <c r="J2616" s="28">
        <v>0</v>
      </c>
      <c r="K2616" s="28">
        <v>0</v>
      </c>
      <c r="L2616" s="28">
        <v>0</v>
      </c>
      <c r="M2616" s="28">
        <v>0</v>
      </c>
      <c r="N2616" s="28">
        <v>2</v>
      </c>
      <c r="O2616" s="28">
        <v>2</v>
      </c>
      <c r="P2616">
        <f>VLOOKUP($A2616,'Item Detail'!$A$2:$G$3180,7,0)</f>
        <v>1</v>
      </c>
      <c r="Q2616" s="30" t="s">
        <v>20735</v>
      </c>
      <c r="R2616" s="30" t="s">
        <v>20730</v>
      </c>
      <c r="S2616" s="30" t="s">
        <v>4207</v>
      </c>
      <c r="T2616" s="30" t="s">
        <v>20732</v>
      </c>
      <c r="U2616" s="30" t="s">
        <v>20749</v>
      </c>
      <c r="V2616" s="30" t="s">
        <v>20737</v>
      </c>
      <c r="W2616" s="30" t="s">
        <v>20737</v>
      </c>
      <c r="X2616" s="30" t="s">
        <v>20737</v>
      </c>
      <c r="Y2616" s="30" t="s">
        <v>20737</v>
      </c>
      <c r="Z2616" s="30" t="s">
        <v>20737</v>
      </c>
      <c r="AA2616" s="32" t="s">
        <v>20789</v>
      </c>
    </row>
    <row r="2617" spans="1:27" x14ac:dyDescent="0.3">
      <c r="A2617" s="28" t="s">
        <v>5551</v>
      </c>
      <c r="B2617" s="28" t="s">
        <v>17481</v>
      </c>
      <c r="C2617" s="28" t="s">
        <v>5552</v>
      </c>
      <c r="D2617" s="28" t="s">
        <v>7677</v>
      </c>
      <c r="E2617" s="28" t="s">
        <v>7716</v>
      </c>
      <c r="F2617" s="28" t="s">
        <v>4345</v>
      </c>
      <c r="G2617" s="28" t="s">
        <v>19999</v>
      </c>
      <c r="H2617" s="28" t="s">
        <v>17419</v>
      </c>
      <c r="I2617" s="28">
        <v>1</v>
      </c>
      <c r="J2617" s="28">
        <v>0</v>
      </c>
      <c r="K2617" s="28">
        <v>0</v>
      </c>
      <c r="L2617" s="28">
        <v>0</v>
      </c>
      <c r="M2617" s="28">
        <v>0</v>
      </c>
      <c r="N2617" s="28">
        <v>2</v>
      </c>
      <c r="O2617" s="28">
        <v>2</v>
      </c>
      <c r="P2617">
        <f>VLOOKUP($A2617,'Item Detail'!$A$2:$G$3180,7,0)</f>
        <v>1</v>
      </c>
      <c r="Q2617" s="30" t="s">
        <v>20735</v>
      </c>
      <c r="R2617" s="30" t="s">
        <v>20752</v>
      </c>
      <c r="S2617" s="30" t="s">
        <v>20752</v>
      </c>
      <c r="T2617" s="30" t="s">
        <v>20732</v>
      </c>
      <c r="U2617" s="30" t="s">
        <v>20749</v>
      </c>
      <c r="V2617" s="30" t="s">
        <v>20737</v>
      </c>
      <c r="W2617" s="30" t="s">
        <v>20737</v>
      </c>
      <c r="X2617" s="30" t="s">
        <v>20737</v>
      </c>
      <c r="Y2617" s="30" t="s">
        <v>20737</v>
      </c>
      <c r="Z2617" s="30" t="s">
        <v>20737</v>
      </c>
      <c r="AA2617" s="32" t="s">
        <v>20786</v>
      </c>
    </row>
    <row r="2618" spans="1:27" x14ac:dyDescent="0.3">
      <c r="A2618" s="28" t="s">
        <v>4776</v>
      </c>
      <c r="B2618" s="28" t="s">
        <v>17481</v>
      </c>
      <c r="C2618" s="28" t="s">
        <v>13641</v>
      </c>
      <c r="D2618" s="28" t="s">
        <v>13642</v>
      </c>
      <c r="E2618" s="28" t="s">
        <v>7716</v>
      </c>
      <c r="F2618" s="28" t="s">
        <v>4345</v>
      </c>
      <c r="G2618" s="28" t="s">
        <v>20000</v>
      </c>
      <c r="H2618" s="28" t="s">
        <v>17419</v>
      </c>
      <c r="I2618" s="28">
        <v>0</v>
      </c>
      <c r="J2618" s="28">
        <v>0</v>
      </c>
      <c r="K2618" s="28">
        <v>1</v>
      </c>
      <c r="L2618" s="28">
        <v>0</v>
      </c>
      <c r="M2618" s="28">
        <v>0</v>
      </c>
      <c r="N2618" s="28">
        <v>2</v>
      </c>
      <c r="O2618" s="28">
        <v>2</v>
      </c>
      <c r="P2618">
        <f>VLOOKUP($A2618,'Item Detail'!$A$2:$G$3180,7,0)</f>
        <v>1</v>
      </c>
      <c r="Q2618" s="30" t="s">
        <v>20735</v>
      </c>
      <c r="R2618" s="30" t="s">
        <v>20730</v>
      </c>
      <c r="S2618" s="30" t="s">
        <v>4207</v>
      </c>
      <c r="T2618" s="30" t="s">
        <v>20732</v>
      </c>
      <c r="U2618" s="30" t="s">
        <v>20749</v>
      </c>
      <c r="V2618" s="30" t="s">
        <v>20737</v>
      </c>
      <c r="W2618" s="30" t="s">
        <v>20737</v>
      </c>
      <c r="X2618" s="30" t="s">
        <v>20737</v>
      </c>
      <c r="Y2618" s="30" t="s">
        <v>20737</v>
      </c>
      <c r="Z2618" s="30" t="s">
        <v>20737</v>
      </c>
      <c r="AA2618" s="32" t="s">
        <v>20789</v>
      </c>
    </row>
    <row r="2619" spans="1:27" x14ac:dyDescent="0.3">
      <c r="A2619" s="28" t="s">
        <v>14901</v>
      </c>
      <c r="B2619" s="28" t="s">
        <v>17454</v>
      </c>
      <c r="C2619" s="28" t="s">
        <v>14902</v>
      </c>
      <c r="D2619" s="28" t="s">
        <v>14903</v>
      </c>
      <c r="E2619" s="28" t="s">
        <v>7919</v>
      </c>
      <c r="F2619" s="28" t="s">
        <v>17640</v>
      </c>
      <c r="G2619" s="28" t="s">
        <v>20001</v>
      </c>
      <c r="H2619" s="28" t="s">
        <v>17413</v>
      </c>
      <c r="I2619" s="28">
        <v>0</v>
      </c>
      <c r="J2619" s="28">
        <v>0</v>
      </c>
      <c r="K2619" s="28">
        <v>1</v>
      </c>
      <c r="L2619" s="28">
        <v>0</v>
      </c>
      <c r="M2619" s="28">
        <v>0</v>
      </c>
      <c r="N2619" s="28">
        <v>2</v>
      </c>
      <c r="O2619" s="28">
        <v>2</v>
      </c>
      <c r="P2619">
        <f>VLOOKUP($A2619,'Item Detail'!$A$2:$G$3180,7,0)</f>
        <v>1</v>
      </c>
      <c r="Q2619" s="30" t="s">
        <v>20776</v>
      </c>
      <c r="R2619" s="30" t="s">
        <v>20730</v>
      </c>
      <c r="S2619" s="30" t="s">
        <v>20731</v>
      </c>
      <c r="T2619" s="30" t="s">
        <v>20732</v>
      </c>
      <c r="U2619" s="30" t="s">
        <v>20736</v>
      </c>
      <c r="V2619" s="30" t="s">
        <v>20734</v>
      </c>
      <c r="W2619" s="30" t="s">
        <v>20734</v>
      </c>
      <c r="X2619" s="30" t="s">
        <v>20734</v>
      </c>
      <c r="Y2619" s="30" t="s">
        <v>20734</v>
      </c>
      <c r="Z2619" s="30" t="s">
        <v>20734</v>
      </c>
      <c r="AA2619" s="32" t="s">
        <v>20788</v>
      </c>
    </row>
    <row r="2620" spans="1:27" x14ac:dyDescent="0.3">
      <c r="A2620" s="28" t="s">
        <v>5579</v>
      </c>
      <c r="B2620" s="28" t="s">
        <v>17570</v>
      </c>
      <c r="C2620" s="28" t="s">
        <v>14910</v>
      </c>
      <c r="D2620" s="28" t="s">
        <v>14911</v>
      </c>
      <c r="E2620" s="28" t="s">
        <v>7716</v>
      </c>
      <c r="F2620" s="28" t="s">
        <v>1946</v>
      </c>
      <c r="G2620" s="28" t="s">
        <v>20002</v>
      </c>
      <c r="H2620" s="28" t="s">
        <v>17419</v>
      </c>
      <c r="I2620" s="28">
        <v>1</v>
      </c>
      <c r="J2620" s="28">
        <v>0</v>
      </c>
      <c r="K2620" s="28">
        <v>0</v>
      </c>
      <c r="L2620" s="28">
        <v>0</v>
      </c>
      <c r="M2620" s="28">
        <v>0</v>
      </c>
      <c r="N2620" s="28">
        <v>2</v>
      </c>
      <c r="O2620" s="28">
        <v>2</v>
      </c>
      <c r="P2620">
        <f>VLOOKUP($A2620,'Item Detail'!$A$2:$G$3180,7,0)</f>
        <v>1</v>
      </c>
      <c r="Q2620" s="30" t="s">
        <v>20735</v>
      </c>
      <c r="R2620" s="30" t="s">
        <v>20730</v>
      </c>
      <c r="S2620" s="30" t="s">
        <v>4207</v>
      </c>
      <c r="T2620" s="30" t="s">
        <v>20732</v>
      </c>
      <c r="U2620" s="30" t="s">
        <v>20733</v>
      </c>
      <c r="V2620" s="30" t="s">
        <v>20737</v>
      </c>
      <c r="W2620" s="30" t="s">
        <v>20737</v>
      </c>
      <c r="X2620" s="30" t="s">
        <v>20737</v>
      </c>
      <c r="Y2620" s="30" t="s">
        <v>20737</v>
      </c>
      <c r="Z2620" s="30" t="s">
        <v>20737</v>
      </c>
      <c r="AA2620" s="32" t="s">
        <v>20789</v>
      </c>
    </row>
    <row r="2621" spans="1:27" x14ac:dyDescent="0.3">
      <c r="A2621" s="28" t="s">
        <v>5587</v>
      </c>
      <c r="B2621" s="28" t="s">
        <v>17570</v>
      </c>
      <c r="C2621" s="28" t="s">
        <v>12480</v>
      </c>
      <c r="D2621" s="28" t="s">
        <v>10929</v>
      </c>
      <c r="E2621" s="28" t="s">
        <v>7716</v>
      </c>
      <c r="F2621" s="28" t="s">
        <v>1946</v>
      </c>
      <c r="G2621" s="28" t="s">
        <v>20003</v>
      </c>
      <c r="H2621" s="28" t="s">
        <v>17419</v>
      </c>
      <c r="I2621" s="28">
        <v>1</v>
      </c>
      <c r="J2621" s="28">
        <v>0</v>
      </c>
      <c r="K2621" s="28">
        <v>0</v>
      </c>
      <c r="L2621" s="28">
        <v>0</v>
      </c>
      <c r="M2621" s="28">
        <v>0</v>
      </c>
      <c r="N2621" s="28">
        <v>2</v>
      </c>
      <c r="O2621" s="28">
        <v>2</v>
      </c>
      <c r="P2621">
        <f>VLOOKUP($A2621,'Item Detail'!$A$2:$G$3180,7,0)</f>
        <v>1</v>
      </c>
      <c r="Q2621" s="30" t="s">
        <v>20735</v>
      </c>
      <c r="R2621" s="30" t="s">
        <v>20730</v>
      </c>
      <c r="S2621" s="30" t="s">
        <v>4207</v>
      </c>
      <c r="T2621" s="30" t="s">
        <v>20732</v>
      </c>
      <c r="U2621" s="30" t="s">
        <v>20733</v>
      </c>
      <c r="V2621" s="30" t="s">
        <v>20737</v>
      </c>
      <c r="W2621" s="30" t="s">
        <v>20737</v>
      </c>
      <c r="X2621" s="30" t="s">
        <v>20737</v>
      </c>
      <c r="Y2621" s="30" t="s">
        <v>20737</v>
      </c>
      <c r="Z2621" s="30" t="s">
        <v>20737</v>
      </c>
      <c r="AA2621" s="32" t="s">
        <v>20789</v>
      </c>
    </row>
    <row r="2622" spans="1:27" x14ac:dyDescent="0.3">
      <c r="A2622" s="28" t="s">
        <v>12327</v>
      </c>
      <c r="B2622" s="28" t="s">
        <v>17483</v>
      </c>
      <c r="C2622" s="28" t="s">
        <v>12328</v>
      </c>
      <c r="D2622" s="28" t="s">
        <v>8008</v>
      </c>
      <c r="E2622" s="28" t="s">
        <v>8009</v>
      </c>
      <c r="F2622" s="28" t="s">
        <v>1691</v>
      </c>
      <c r="G2622" s="28" t="s">
        <v>20004</v>
      </c>
      <c r="H2622" s="28" t="s">
        <v>17412</v>
      </c>
      <c r="I2622" s="28">
        <v>1</v>
      </c>
      <c r="J2622" s="28">
        <v>0</v>
      </c>
      <c r="K2622" s="28">
        <v>0</v>
      </c>
      <c r="L2622" s="28">
        <v>0</v>
      </c>
      <c r="M2622" s="28">
        <v>0</v>
      </c>
      <c r="N2622" s="28">
        <v>2</v>
      </c>
      <c r="O2622" s="28">
        <v>2</v>
      </c>
      <c r="P2622">
        <f>VLOOKUP($A2622,'Item Detail'!$A$2:$G$3180,7,0)</f>
        <v>1</v>
      </c>
      <c r="Q2622" s="30" t="s">
        <v>20729</v>
      </c>
      <c r="R2622" s="30" t="s">
        <v>20730</v>
      </c>
      <c r="S2622" s="30" t="s">
        <v>20731</v>
      </c>
      <c r="T2622" s="30" t="s">
        <v>20732</v>
      </c>
      <c r="U2622" s="30" t="s">
        <v>20733</v>
      </c>
      <c r="V2622" s="30" t="s">
        <v>20734</v>
      </c>
      <c r="W2622" s="30" t="s">
        <v>20737</v>
      </c>
      <c r="X2622" s="30" t="s">
        <v>20737</v>
      </c>
      <c r="Y2622" s="30" t="s">
        <v>20737</v>
      </c>
      <c r="Z2622" s="30" t="s">
        <v>20737</v>
      </c>
      <c r="AA2622" s="32" t="s">
        <v>20788</v>
      </c>
    </row>
    <row r="2623" spans="1:27" x14ac:dyDescent="0.3">
      <c r="A2623" s="28" t="s">
        <v>3859</v>
      </c>
      <c r="B2623" s="28" t="s">
        <v>17454</v>
      </c>
      <c r="C2623" s="28" t="s">
        <v>15301</v>
      </c>
      <c r="D2623" s="28" t="s">
        <v>10870</v>
      </c>
      <c r="E2623" s="28" t="s">
        <v>7716</v>
      </c>
      <c r="F2623" s="28" t="s">
        <v>1757</v>
      </c>
      <c r="G2623" s="28" t="s">
        <v>20005</v>
      </c>
      <c r="H2623" s="28" t="s">
        <v>17428</v>
      </c>
      <c r="I2623" s="28">
        <v>1</v>
      </c>
      <c r="J2623" s="28">
        <v>0</v>
      </c>
      <c r="K2623" s="28">
        <v>0</v>
      </c>
      <c r="L2623" s="28">
        <v>0</v>
      </c>
      <c r="M2623" s="28">
        <v>0</v>
      </c>
      <c r="N2623" s="28">
        <v>2</v>
      </c>
      <c r="O2623" s="28">
        <v>2</v>
      </c>
      <c r="P2623">
        <f>VLOOKUP($A2623,'Item Detail'!$A$2:$G$3180,7,0)</f>
        <v>1</v>
      </c>
      <c r="Q2623" s="30" t="s">
        <v>20741</v>
      </c>
      <c r="R2623" s="30" t="s">
        <v>20730</v>
      </c>
      <c r="S2623" s="30" t="s">
        <v>20742</v>
      </c>
      <c r="T2623" s="30" t="s">
        <v>20732</v>
      </c>
      <c r="U2623" s="30" t="s">
        <v>20733</v>
      </c>
      <c r="V2623" s="30" t="s">
        <v>20737</v>
      </c>
      <c r="W2623" s="30" t="s">
        <v>20737</v>
      </c>
      <c r="X2623" s="30" t="s">
        <v>20737</v>
      </c>
      <c r="Y2623" s="30" t="s">
        <v>20737</v>
      </c>
      <c r="Z2623" s="30" t="s">
        <v>20737</v>
      </c>
      <c r="AA2623" s="32" t="s">
        <v>20789</v>
      </c>
    </row>
    <row r="2624" spans="1:27" x14ac:dyDescent="0.3">
      <c r="A2624" s="28" t="s">
        <v>3446</v>
      </c>
      <c r="B2624" s="28" t="s">
        <v>17526</v>
      </c>
      <c r="C2624" s="28" t="s">
        <v>13561</v>
      </c>
      <c r="D2624" s="28" t="s">
        <v>13562</v>
      </c>
      <c r="E2624" s="28" t="s">
        <v>7880</v>
      </c>
      <c r="F2624" s="28" t="s">
        <v>20006</v>
      </c>
      <c r="G2624" s="28" t="s">
        <v>20007</v>
      </c>
      <c r="H2624" s="28" t="s">
        <v>17428</v>
      </c>
      <c r="I2624" s="28">
        <v>1</v>
      </c>
      <c r="J2624" s="28">
        <v>0</v>
      </c>
      <c r="K2624" s="28">
        <v>0</v>
      </c>
      <c r="L2624" s="28">
        <v>0</v>
      </c>
      <c r="M2624" s="28">
        <v>0</v>
      </c>
      <c r="N2624" s="28">
        <v>2</v>
      </c>
      <c r="O2624" s="28">
        <v>2</v>
      </c>
      <c r="P2624">
        <f>VLOOKUP($A2624,'Item Detail'!$A$2:$G$3180,7,0)</f>
        <v>1</v>
      </c>
      <c r="Q2624" s="30" t="s">
        <v>20741</v>
      </c>
      <c r="R2624" s="30" t="s">
        <v>20752</v>
      </c>
      <c r="S2624" s="30" t="s">
        <v>20752</v>
      </c>
      <c r="T2624" s="30" t="s">
        <v>20732</v>
      </c>
      <c r="U2624" s="30" t="s">
        <v>20733</v>
      </c>
      <c r="V2624" s="30" t="s">
        <v>20737</v>
      </c>
      <c r="W2624" s="30" t="s">
        <v>20737</v>
      </c>
      <c r="X2624" s="30" t="s">
        <v>20737</v>
      </c>
      <c r="Y2624" s="30" t="s">
        <v>20737</v>
      </c>
      <c r="Z2624" s="30" t="s">
        <v>20737</v>
      </c>
      <c r="AA2624" s="32" t="s">
        <v>20786</v>
      </c>
    </row>
    <row r="2625" spans="1:27" x14ac:dyDescent="0.3">
      <c r="A2625" s="28" t="s">
        <v>6841</v>
      </c>
      <c r="B2625" s="28" t="s">
        <v>17437</v>
      </c>
      <c r="C2625" s="28" t="s">
        <v>14649</v>
      </c>
      <c r="D2625" s="28" t="s">
        <v>14650</v>
      </c>
      <c r="E2625" s="28" t="s">
        <v>7716</v>
      </c>
      <c r="F2625" s="28" t="s">
        <v>5886</v>
      </c>
      <c r="G2625" s="28" t="s">
        <v>20008</v>
      </c>
      <c r="H2625" s="28" t="s">
        <v>17419</v>
      </c>
      <c r="I2625" s="28">
        <v>0</v>
      </c>
      <c r="J2625" s="28">
        <v>1</v>
      </c>
      <c r="K2625" s="28">
        <v>0</v>
      </c>
      <c r="L2625" s="28">
        <v>0</v>
      </c>
      <c r="M2625" s="28">
        <v>0</v>
      </c>
      <c r="N2625" s="28">
        <v>2</v>
      </c>
      <c r="O2625" s="28">
        <v>2</v>
      </c>
      <c r="P2625">
        <f>VLOOKUP($A2625,'Item Detail'!$A$2:$G$3180,7,0)</f>
        <v>1</v>
      </c>
      <c r="Q2625" s="30" t="s">
        <v>20735</v>
      </c>
      <c r="R2625" s="30" t="s">
        <v>20730</v>
      </c>
      <c r="S2625" s="30" t="s">
        <v>4207</v>
      </c>
      <c r="T2625" s="30" t="s">
        <v>20732</v>
      </c>
      <c r="U2625" s="30" t="s">
        <v>20736</v>
      </c>
      <c r="V2625" s="30" t="s">
        <v>20737</v>
      </c>
      <c r="W2625" s="30" t="s">
        <v>20737</v>
      </c>
      <c r="X2625" s="30" t="s">
        <v>20737</v>
      </c>
      <c r="Y2625" s="30" t="s">
        <v>20737</v>
      </c>
      <c r="Z2625" s="30" t="s">
        <v>20737</v>
      </c>
      <c r="AA2625" s="32" t="s">
        <v>20789</v>
      </c>
    </row>
    <row r="2626" spans="1:27" x14ac:dyDescent="0.3">
      <c r="A2626" s="28" t="s">
        <v>2764</v>
      </c>
      <c r="B2626" s="28" t="s">
        <v>17422</v>
      </c>
      <c r="C2626" s="28" t="s">
        <v>2765</v>
      </c>
      <c r="D2626" s="28" t="s">
        <v>7677</v>
      </c>
      <c r="E2626" s="28" t="s">
        <v>8298</v>
      </c>
      <c r="F2626" s="28" t="s">
        <v>2425</v>
      </c>
      <c r="G2626" s="28" t="s">
        <v>20009</v>
      </c>
      <c r="H2626" s="28" t="s">
        <v>17428</v>
      </c>
      <c r="I2626" s="28">
        <v>0</v>
      </c>
      <c r="J2626" s="28">
        <v>0</v>
      </c>
      <c r="K2626" s="28">
        <v>1</v>
      </c>
      <c r="L2626" s="28">
        <v>0</v>
      </c>
      <c r="M2626" s="28">
        <v>0</v>
      </c>
      <c r="N2626" s="28">
        <v>2</v>
      </c>
      <c r="O2626" s="28">
        <v>2</v>
      </c>
      <c r="P2626">
        <f>VLOOKUP($A2626,'Item Detail'!$A$2:$G$3180,7,0)</f>
        <v>1</v>
      </c>
      <c r="Q2626" s="30" t="s">
        <v>20741</v>
      </c>
      <c r="R2626" s="30" t="s">
        <v>20730</v>
      </c>
      <c r="S2626" s="30" t="s">
        <v>20742</v>
      </c>
      <c r="T2626" s="30" t="s">
        <v>20732</v>
      </c>
      <c r="U2626" s="30" t="s">
        <v>20733</v>
      </c>
      <c r="V2626" s="30" t="s">
        <v>20737</v>
      </c>
      <c r="W2626" s="30" t="s">
        <v>20737</v>
      </c>
      <c r="X2626" s="30" t="s">
        <v>20737</v>
      </c>
      <c r="Y2626" s="30" t="s">
        <v>20737</v>
      </c>
      <c r="Z2626" s="30" t="s">
        <v>20737</v>
      </c>
      <c r="AA2626" s="32" t="s">
        <v>20789</v>
      </c>
    </row>
    <row r="2627" spans="1:27" x14ac:dyDescent="0.3">
      <c r="A2627" s="28" t="s">
        <v>17158</v>
      </c>
      <c r="B2627" s="28" t="s">
        <v>17437</v>
      </c>
      <c r="C2627" s="28" t="s">
        <v>17159</v>
      </c>
      <c r="D2627" s="28" t="s">
        <v>9435</v>
      </c>
      <c r="E2627" s="28" t="s">
        <v>7684</v>
      </c>
      <c r="F2627" s="28" t="s">
        <v>3410</v>
      </c>
      <c r="G2627" s="28" t="s">
        <v>20010</v>
      </c>
      <c r="H2627" s="28" t="s">
        <v>17453</v>
      </c>
      <c r="I2627" s="28">
        <v>0</v>
      </c>
      <c r="J2627" s="28">
        <v>0</v>
      </c>
      <c r="K2627" s="28">
        <v>0</v>
      </c>
      <c r="L2627" s="28">
        <v>0</v>
      </c>
      <c r="M2627" s="28">
        <v>1</v>
      </c>
      <c r="N2627" s="28">
        <v>2</v>
      </c>
      <c r="O2627" s="28">
        <v>2</v>
      </c>
      <c r="P2627">
        <f>VLOOKUP($A2627,'Item Detail'!$A$2:$G$3180,7,0)</f>
        <v>1</v>
      </c>
      <c r="Q2627" s="30" t="s">
        <v>20739</v>
      </c>
      <c r="R2627" s="30" t="s">
        <v>20730</v>
      </c>
      <c r="S2627" s="30" t="s">
        <v>20731</v>
      </c>
      <c r="T2627" s="30" t="s">
        <v>20732</v>
      </c>
      <c r="U2627" s="30" t="s">
        <v>20736</v>
      </c>
      <c r="V2627" s="30" t="s">
        <v>20734</v>
      </c>
      <c r="W2627" s="30" t="s">
        <v>20734</v>
      </c>
      <c r="X2627" s="30" t="s">
        <v>20734</v>
      </c>
      <c r="Y2627" s="30" t="s">
        <v>20734</v>
      </c>
      <c r="Z2627" s="30" t="s">
        <v>20734</v>
      </c>
      <c r="AA2627" s="32" t="s">
        <v>20787</v>
      </c>
    </row>
    <row r="2628" spans="1:27" x14ac:dyDescent="0.3">
      <c r="A2628" s="28" t="s">
        <v>1693</v>
      </c>
      <c r="B2628" s="28" t="s">
        <v>17437</v>
      </c>
      <c r="C2628" s="28" t="s">
        <v>10909</v>
      </c>
      <c r="D2628" s="28" t="s">
        <v>10910</v>
      </c>
      <c r="E2628" s="28" t="s">
        <v>8097</v>
      </c>
      <c r="F2628" s="28" t="s">
        <v>18050</v>
      </c>
      <c r="G2628" s="28" t="s">
        <v>20011</v>
      </c>
      <c r="H2628" s="28" t="s">
        <v>17428</v>
      </c>
      <c r="I2628" s="28">
        <v>0</v>
      </c>
      <c r="J2628" s="28">
        <v>0</v>
      </c>
      <c r="K2628" s="28">
        <v>1</v>
      </c>
      <c r="L2628" s="28">
        <v>0</v>
      </c>
      <c r="M2628" s="28">
        <v>0</v>
      </c>
      <c r="N2628" s="28">
        <v>2</v>
      </c>
      <c r="O2628" s="28">
        <v>2</v>
      </c>
      <c r="P2628">
        <f>VLOOKUP($A2628,'Item Detail'!$A$2:$G$3180,7,0)</f>
        <v>1</v>
      </c>
      <c r="Q2628" s="30" t="s">
        <v>20741</v>
      </c>
      <c r="R2628" s="30" t="s">
        <v>20730</v>
      </c>
      <c r="S2628" s="30" t="s">
        <v>20742</v>
      </c>
      <c r="T2628" s="30" t="s">
        <v>20732</v>
      </c>
      <c r="U2628" s="30" t="s">
        <v>20732</v>
      </c>
      <c r="V2628" s="30" t="s">
        <v>20737</v>
      </c>
      <c r="W2628" s="30" t="s">
        <v>20737</v>
      </c>
      <c r="X2628" s="30" t="s">
        <v>20737</v>
      </c>
      <c r="Y2628" s="30" t="s">
        <v>20737</v>
      </c>
      <c r="Z2628" s="30" t="s">
        <v>20737</v>
      </c>
      <c r="AA2628" s="32" t="s">
        <v>20789</v>
      </c>
    </row>
    <row r="2629" spans="1:27" x14ac:dyDescent="0.3">
      <c r="A2629" s="28" t="s">
        <v>6418</v>
      </c>
      <c r="B2629" s="28" t="s">
        <v>17489</v>
      </c>
      <c r="C2629" s="28" t="s">
        <v>11998</v>
      </c>
      <c r="D2629" s="28" t="s">
        <v>7677</v>
      </c>
      <c r="E2629" s="28" t="s">
        <v>7716</v>
      </c>
      <c r="F2629" s="28" t="s">
        <v>6420</v>
      </c>
      <c r="G2629" s="28" t="s">
        <v>20012</v>
      </c>
      <c r="H2629" s="28" t="s">
        <v>17419</v>
      </c>
      <c r="I2629" s="28">
        <v>1</v>
      </c>
      <c r="J2629" s="28">
        <v>0</v>
      </c>
      <c r="K2629" s="28">
        <v>0</v>
      </c>
      <c r="L2629" s="28">
        <v>0</v>
      </c>
      <c r="M2629" s="28">
        <v>0</v>
      </c>
      <c r="N2629" s="28">
        <v>2</v>
      </c>
      <c r="O2629" s="28">
        <v>2</v>
      </c>
      <c r="P2629">
        <f>VLOOKUP($A2629,'Item Detail'!$A$2:$G$3180,7,0)</f>
        <v>1</v>
      </c>
      <c r="Q2629" s="30" t="s">
        <v>20735</v>
      </c>
      <c r="R2629" s="30" t="s">
        <v>20730</v>
      </c>
      <c r="S2629" s="30" t="s">
        <v>4207</v>
      </c>
      <c r="T2629" s="30" t="s">
        <v>20732</v>
      </c>
      <c r="U2629" s="30" t="s">
        <v>20733</v>
      </c>
      <c r="V2629" s="30" t="s">
        <v>20737</v>
      </c>
      <c r="W2629" s="30" t="s">
        <v>20737</v>
      </c>
      <c r="X2629" s="30" t="s">
        <v>20737</v>
      </c>
      <c r="Y2629" s="30" t="s">
        <v>20737</v>
      </c>
      <c r="Z2629" s="30" t="s">
        <v>20737</v>
      </c>
      <c r="AA2629" s="32" t="s">
        <v>20789</v>
      </c>
    </row>
    <row r="2630" spans="1:27" x14ac:dyDescent="0.3">
      <c r="A2630" s="28" t="s">
        <v>6255</v>
      </c>
      <c r="B2630" s="28" t="s">
        <v>17570</v>
      </c>
      <c r="C2630" s="28" t="s">
        <v>11335</v>
      </c>
      <c r="D2630" s="28" t="s">
        <v>9346</v>
      </c>
      <c r="E2630" s="28" t="s">
        <v>7716</v>
      </c>
      <c r="F2630" s="28" t="s">
        <v>1946</v>
      </c>
      <c r="G2630" s="28" t="s">
        <v>20013</v>
      </c>
      <c r="H2630" s="28" t="s">
        <v>17419</v>
      </c>
      <c r="I2630" s="28">
        <v>0</v>
      </c>
      <c r="J2630" s="28">
        <v>0</v>
      </c>
      <c r="K2630" s="28">
        <v>1</v>
      </c>
      <c r="L2630" s="28">
        <v>0</v>
      </c>
      <c r="M2630" s="28">
        <v>0</v>
      </c>
      <c r="N2630" s="28">
        <v>2</v>
      </c>
      <c r="O2630" s="28">
        <v>2</v>
      </c>
      <c r="P2630">
        <f>VLOOKUP($A2630,'Item Detail'!$A$2:$G$3180,7,0)</f>
        <v>1</v>
      </c>
      <c r="Q2630" s="30" t="s">
        <v>20735</v>
      </c>
      <c r="R2630" s="30" t="s">
        <v>20730</v>
      </c>
      <c r="S2630" s="30" t="s">
        <v>4207</v>
      </c>
      <c r="T2630" s="30" t="s">
        <v>20732</v>
      </c>
      <c r="U2630" s="30" t="s">
        <v>20733</v>
      </c>
      <c r="V2630" s="30" t="s">
        <v>20737</v>
      </c>
      <c r="W2630" s="30" t="s">
        <v>20737</v>
      </c>
      <c r="X2630" s="30" t="s">
        <v>20737</v>
      </c>
      <c r="Y2630" s="30" t="s">
        <v>20737</v>
      </c>
      <c r="Z2630" s="30" t="s">
        <v>20737</v>
      </c>
      <c r="AA2630" s="32" t="s">
        <v>20789</v>
      </c>
    </row>
    <row r="2631" spans="1:27" x14ac:dyDescent="0.3">
      <c r="A2631" s="28" t="s">
        <v>12409</v>
      </c>
      <c r="B2631" s="28" t="s">
        <v>17422</v>
      </c>
      <c r="C2631" s="28" t="s">
        <v>12410</v>
      </c>
      <c r="D2631" s="28" t="s">
        <v>7677</v>
      </c>
      <c r="E2631" s="28" t="s">
        <v>7707</v>
      </c>
      <c r="F2631" s="28" t="s">
        <v>18226</v>
      </c>
      <c r="G2631" s="28" t="s">
        <v>20014</v>
      </c>
      <c r="H2631" s="28" t="s">
        <v>17453</v>
      </c>
      <c r="I2631" s="28">
        <v>1</v>
      </c>
      <c r="J2631" s="28">
        <v>0</v>
      </c>
      <c r="K2631" s="28">
        <v>0</v>
      </c>
      <c r="L2631" s="28">
        <v>0</v>
      </c>
      <c r="M2631" s="28">
        <v>0</v>
      </c>
      <c r="N2631" s="28">
        <v>2</v>
      </c>
      <c r="O2631" s="28">
        <v>2</v>
      </c>
      <c r="P2631">
        <f>VLOOKUP($A2631,'Item Detail'!$A$2:$G$3180,7,0)</f>
        <v>1</v>
      </c>
      <c r="Q2631" s="30" t="s">
        <v>20729</v>
      </c>
      <c r="R2631" s="30" t="s">
        <v>20730</v>
      </c>
      <c r="S2631" s="30" t="s">
        <v>20731</v>
      </c>
      <c r="T2631" s="30" t="s">
        <v>20732</v>
      </c>
      <c r="U2631" s="30" t="s">
        <v>20732</v>
      </c>
      <c r="V2631" s="30" t="s">
        <v>20737</v>
      </c>
      <c r="W2631" s="30" t="s">
        <v>20737</v>
      </c>
      <c r="X2631" s="30" t="s">
        <v>20737</v>
      </c>
      <c r="Y2631" s="30" t="s">
        <v>20737</v>
      </c>
      <c r="Z2631" s="30" t="s">
        <v>20734</v>
      </c>
      <c r="AA2631" s="32" t="s">
        <v>20790</v>
      </c>
    </row>
    <row r="2632" spans="1:27" x14ac:dyDescent="0.3">
      <c r="A2632" s="28" t="s">
        <v>5348</v>
      </c>
      <c r="B2632" s="28" t="s">
        <v>17426</v>
      </c>
      <c r="C2632" s="28" t="s">
        <v>13164</v>
      </c>
      <c r="D2632" s="28" t="s">
        <v>7677</v>
      </c>
      <c r="E2632" s="28" t="s">
        <v>7684</v>
      </c>
      <c r="F2632" s="28" t="s">
        <v>5341</v>
      </c>
      <c r="G2632" s="28" t="s">
        <v>20015</v>
      </c>
      <c r="H2632" s="28" t="s">
        <v>17419</v>
      </c>
      <c r="I2632" s="28">
        <v>0</v>
      </c>
      <c r="J2632" s="28">
        <v>0</v>
      </c>
      <c r="K2632" s="28">
        <v>1</v>
      </c>
      <c r="L2632" s="28">
        <v>0</v>
      </c>
      <c r="M2632" s="28">
        <v>0</v>
      </c>
      <c r="N2632" s="28">
        <v>2</v>
      </c>
      <c r="O2632" s="28">
        <v>2</v>
      </c>
      <c r="P2632">
        <f>VLOOKUP($A2632,'Item Detail'!$A$2:$G$3180,7,0)</f>
        <v>1</v>
      </c>
      <c r="Q2632" s="30" t="s">
        <v>20735</v>
      </c>
      <c r="R2632" s="30" t="s">
        <v>20730</v>
      </c>
      <c r="S2632" s="30" t="s">
        <v>4207</v>
      </c>
      <c r="T2632" s="30" t="s">
        <v>20732</v>
      </c>
      <c r="U2632" s="30" t="s">
        <v>20732</v>
      </c>
      <c r="V2632" s="30" t="s">
        <v>20737</v>
      </c>
      <c r="W2632" s="30" t="s">
        <v>20737</v>
      </c>
      <c r="X2632" s="30" t="s">
        <v>20737</v>
      </c>
      <c r="Y2632" s="30" t="s">
        <v>20737</v>
      </c>
      <c r="Z2632" s="30" t="s">
        <v>20737</v>
      </c>
      <c r="AA2632" s="32" t="s">
        <v>20789</v>
      </c>
    </row>
    <row r="2633" spans="1:27" x14ac:dyDescent="0.3">
      <c r="A2633" s="28" t="s">
        <v>16894</v>
      </c>
      <c r="B2633" s="28" t="s">
        <v>17570</v>
      </c>
      <c r="C2633" s="28" t="s">
        <v>16895</v>
      </c>
      <c r="D2633" s="28" t="s">
        <v>12097</v>
      </c>
      <c r="E2633" s="28" t="s">
        <v>7749</v>
      </c>
      <c r="F2633" s="28" t="s">
        <v>3057</v>
      </c>
      <c r="G2633" s="28" t="s">
        <v>20016</v>
      </c>
      <c r="H2633" s="28" t="s">
        <v>17453</v>
      </c>
      <c r="I2633" s="28">
        <v>0</v>
      </c>
      <c r="J2633" s="28">
        <v>0</v>
      </c>
      <c r="K2633" s="28">
        <v>0</v>
      </c>
      <c r="L2633" s="28">
        <v>0</v>
      </c>
      <c r="M2633" s="28">
        <v>1</v>
      </c>
      <c r="N2633" s="28">
        <v>2</v>
      </c>
      <c r="O2633" s="28">
        <v>2</v>
      </c>
      <c r="P2633">
        <f>VLOOKUP($A2633,'Item Detail'!$A$2:$G$3180,7,0)</f>
        <v>1</v>
      </c>
      <c r="Q2633" s="30" t="s">
        <v>20729</v>
      </c>
      <c r="R2633" s="30" t="s">
        <v>20730</v>
      </c>
      <c r="S2633" s="30" t="s">
        <v>20731</v>
      </c>
      <c r="T2633" s="30" t="s">
        <v>20732</v>
      </c>
      <c r="U2633" s="30" t="s">
        <v>20749</v>
      </c>
      <c r="V2633" s="30" t="s">
        <v>20737</v>
      </c>
      <c r="W2633" s="30" t="s">
        <v>20737</v>
      </c>
      <c r="X2633" s="30" t="s">
        <v>20737</v>
      </c>
      <c r="Y2633" s="30" t="s">
        <v>20734</v>
      </c>
      <c r="Z2633" s="30" t="s">
        <v>20737</v>
      </c>
      <c r="AA2633" s="32" t="s">
        <v>20790</v>
      </c>
    </row>
    <row r="2634" spans="1:27" x14ac:dyDescent="0.3">
      <c r="A2634" s="28" t="s">
        <v>4454</v>
      </c>
      <c r="B2634" s="28" t="s">
        <v>17483</v>
      </c>
      <c r="C2634" s="28" t="s">
        <v>4455</v>
      </c>
      <c r="D2634" s="28" t="s">
        <v>7677</v>
      </c>
      <c r="E2634" s="28" t="s">
        <v>7707</v>
      </c>
      <c r="F2634" s="28" t="s">
        <v>1691</v>
      </c>
      <c r="G2634" s="28" t="s">
        <v>20017</v>
      </c>
      <c r="H2634" s="28" t="s">
        <v>17419</v>
      </c>
      <c r="I2634" s="28">
        <v>0</v>
      </c>
      <c r="J2634" s="28">
        <v>0</v>
      </c>
      <c r="K2634" s="28">
        <v>1</v>
      </c>
      <c r="L2634" s="28">
        <v>0</v>
      </c>
      <c r="M2634" s="28">
        <v>0</v>
      </c>
      <c r="N2634" s="28">
        <v>2</v>
      </c>
      <c r="O2634" s="28">
        <v>2</v>
      </c>
      <c r="P2634">
        <f>VLOOKUP($A2634,'Item Detail'!$A$2:$G$3180,7,0)</f>
        <v>1</v>
      </c>
      <c r="Q2634" s="30" t="s">
        <v>20735</v>
      </c>
      <c r="R2634" s="30" t="s">
        <v>20730</v>
      </c>
      <c r="S2634" s="30" t="s">
        <v>4207</v>
      </c>
      <c r="T2634" s="30" t="s">
        <v>20732</v>
      </c>
      <c r="U2634" s="30" t="s">
        <v>20733</v>
      </c>
      <c r="V2634" s="30" t="s">
        <v>20737</v>
      </c>
      <c r="W2634" s="30" t="s">
        <v>20737</v>
      </c>
      <c r="X2634" s="30" t="s">
        <v>20737</v>
      </c>
      <c r="Y2634" s="30" t="s">
        <v>20737</v>
      </c>
      <c r="Z2634" s="30" t="s">
        <v>20737</v>
      </c>
      <c r="AA2634" s="32" t="s">
        <v>20789</v>
      </c>
    </row>
    <row r="2635" spans="1:27" x14ac:dyDescent="0.3">
      <c r="A2635" s="28" t="s">
        <v>17180</v>
      </c>
      <c r="B2635" s="28" t="s">
        <v>17454</v>
      </c>
      <c r="C2635" s="28" t="s">
        <v>8300</v>
      </c>
      <c r="D2635" s="28" t="s">
        <v>16840</v>
      </c>
      <c r="E2635" s="28" t="s">
        <v>7800</v>
      </c>
      <c r="F2635" s="28" t="s">
        <v>7877</v>
      </c>
      <c r="G2635" s="28" t="s">
        <v>20018</v>
      </c>
      <c r="H2635" s="28" t="s">
        <v>17412</v>
      </c>
      <c r="I2635" s="28">
        <v>0</v>
      </c>
      <c r="J2635" s="28">
        <v>0</v>
      </c>
      <c r="K2635" s="28">
        <v>1</v>
      </c>
      <c r="L2635" s="28">
        <v>0</v>
      </c>
      <c r="M2635" s="28">
        <v>0</v>
      </c>
      <c r="N2635" s="28">
        <v>2</v>
      </c>
      <c r="O2635" s="28">
        <v>2</v>
      </c>
      <c r="P2635">
        <f>VLOOKUP($A2635,'Item Detail'!$A$2:$G$3180,7,0)</f>
        <v>1</v>
      </c>
      <c r="Q2635" s="30" t="s">
        <v>20739</v>
      </c>
      <c r="R2635" s="30" t="s">
        <v>20730</v>
      </c>
      <c r="S2635" s="30" t="s">
        <v>20731</v>
      </c>
      <c r="T2635" s="30" t="s">
        <v>20732</v>
      </c>
      <c r="U2635" s="30" t="s">
        <v>20736</v>
      </c>
      <c r="V2635" s="30" t="s">
        <v>20734</v>
      </c>
      <c r="W2635" s="30" t="s">
        <v>20734</v>
      </c>
      <c r="X2635" s="30" t="s">
        <v>20734</v>
      </c>
      <c r="Y2635" s="30" t="s">
        <v>20734</v>
      </c>
      <c r="Z2635" s="30" t="s">
        <v>20734</v>
      </c>
      <c r="AA2635" s="32" t="s">
        <v>20788</v>
      </c>
    </row>
    <row r="2636" spans="1:27" x14ac:dyDescent="0.3">
      <c r="A2636" s="28" t="s">
        <v>15397</v>
      </c>
      <c r="B2636" s="28" t="s">
        <v>17414</v>
      </c>
      <c r="C2636" s="28" t="s">
        <v>15398</v>
      </c>
      <c r="D2636" s="28" t="s">
        <v>15399</v>
      </c>
      <c r="E2636" s="28" t="s">
        <v>7948</v>
      </c>
      <c r="F2636" s="28" t="s">
        <v>17415</v>
      </c>
      <c r="G2636" s="28" t="s">
        <v>20019</v>
      </c>
      <c r="H2636" s="28" t="s">
        <v>17412</v>
      </c>
      <c r="I2636" s="28">
        <v>0</v>
      </c>
      <c r="J2636" s="28">
        <v>0</v>
      </c>
      <c r="K2636" s="28">
        <v>1</v>
      </c>
      <c r="L2636" s="28">
        <v>0</v>
      </c>
      <c r="M2636" s="28">
        <v>0</v>
      </c>
      <c r="N2636" s="28">
        <v>2</v>
      </c>
      <c r="O2636" s="28">
        <v>2</v>
      </c>
      <c r="P2636">
        <f>VLOOKUP($A2636,'Item Detail'!$A$2:$G$3180,7,0)</f>
        <v>1</v>
      </c>
      <c r="Q2636" s="30" t="s">
        <v>20729</v>
      </c>
      <c r="R2636" s="30" t="s">
        <v>20730</v>
      </c>
      <c r="S2636" s="30" t="s">
        <v>20731</v>
      </c>
      <c r="T2636" s="30" t="s">
        <v>20732</v>
      </c>
      <c r="U2636" s="30" t="s">
        <v>20749</v>
      </c>
      <c r="V2636" s="30" t="s">
        <v>20737</v>
      </c>
      <c r="W2636" s="30" t="s">
        <v>20737</v>
      </c>
      <c r="X2636" s="30" t="s">
        <v>20734</v>
      </c>
      <c r="Y2636" s="30" t="s">
        <v>20737</v>
      </c>
      <c r="Z2636" s="30" t="s">
        <v>20737</v>
      </c>
      <c r="AA2636" s="32" t="s">
        <v>20788</v>
      </c>
    </row>
    <row r="2637" spans="1:27" x14ac:dyDescent="0.3">
      <c r="A2637" s="28" t="s">
        <v>7201</v>
      </c>
      <c r="B2637" s="28" t="s">
        <v>17715</v>
      </c>
      <c r="C2637" s="28" t="s">
        <v>11808</v>
      </c>
      <c r="D2637" s="28" t="s">
        <v>7677</v>
      </c>
      <c r="E2637" s="28" t="s">
        <v>8399</v>
      </c>
      <c r="F2637" s="28" t="s">
        <v>7203</v>
      </c>
      <c r="G2637" s="28" t="s">
        <v>20020</v>
      </c>
      <c r="H2637" s="28" t="s">
        <v>17419</v>
      </c>
      <c r="I2637" s="28">
        <v>0</v>
      </c>
      <c r="J2637" s="28">
        <v>0</v>
      </c>
      <c r="K2637" s="28">
        <v>0</v>
      </c>
      <c r="L2637" s="28">
        <v>0</v>
      </c>
      <c r="M2637" s="28">
        <v>1</v>
      </c>
      <c r="N2637" s="28">
        <v>2</v>
      </c>
      <c r="O2637" s="28">
        <v>2</v>
      </c>
      <c r="P2637">
        <f>VLOOKUP($A2637,'Item Detail'!$A$2:$G$3180,7,0)</f>
        <v>1</v>
      </c>
      <c r="Q2637" s="30" t="s">
        <v>20735</v>
      </c>
      <c r="R2637" s="30" t="s">
        <v>20730</v>
      </c>
      <c r="S2637" s="30" t="s">
        <v>4207</v>
      </c>
      <c r="T2637" s="30" t="s">
        <v>20732</v>
      </c>
      <c r="U2637" s="30" t="s">
        <v>20733</v>
      </c>
      <c r="V2637" s="30" t="s">
        <v>20737</v>
      </c>
      <c r="W2637" s="30" t="s">
        <v>20737</v>
      </c>
      <c r="X2637" s="30" t="s">
        <v>20737</v>
      </c>
      <c r="Y2637" s="30" t="s">
        <v>20737</v>
      </c>
      <c r="Z2637" s="30" t="s">
        <v>20737</v>
      </c>
      <c r="AA2637" s="32" t="s">
        <v>20789</v>
      </c>
    </row>
    <row r="2638" spans="1:27" x14ac:dyDescent="0.3">
      <c r="A2638" s="28" t="s">
        <v>16498</v>
      </c>
      <c r="B2638" s="28" t="s">
        <v>17437</v>
      </c>
      <c r="C2638" s="28" t="s">
        <v>16499</v>
      </c>
      <c r="D2638" s="28" t="s">
        <v>16500</v>
      </c>
      <c r="E2638" s="28" t="s">
        <v>7734</v>
      </c>
      <c r="F2638" s="28" t="s">
        <v>3410</v>
      </c>
      <c r="G2638" s="28" t="s">
        <v>20021</v>
      </c>
      <c r="H2638" s="28" t="s">
        <v>17413</v>
      </c>
      <c r="I2638" s="28">
        <v>0</v>
      </c>
      <c r="J2638" s="28">
        <v>0</v>
      </c>
      <c r="K2638" s="28">
        <v>1</v>
      </c>
      <c r="L2638" s="28">
        <v>0</v>
      </c>
      <c r="M2638" s="28">
        <v>0</v>
      </c>
      <c r="N2638" s="28">
        <v>2</v>
      </c>
      <c r="O2638" s="28">
        <v>2</v>
      </c>
      <c r="P2638">
        <f>VLOOKUP($A2638,'Item Detail'!$A$2:$G$3180,7,0)</f>
        <v>1</v>
      </c>
      <c r="Q2638" s="30" t="s">
        <v>20739</v>
      </c>
      <c r="R2638" s="30" t="s">
        <v>20730</v>
      </c>
      <c r="S2638" s="30" t="s">
        <v>20731</v>
      </c>
      <c r="T2638" s="30" t="s">
        <v>20732</v>
      </c>
      <c r="U2638" s="30" t="s">
        <v>20736</v>
      </c>
      <c r="V2638" s="30" t="s">
        <v>20734</v>
      </c>
      <c r="W2638" s="30" t="s">
        <v>20734</v>
      </c>
      <c r="X2638" s="30" t="s">
        <v>20734</v>
      </c>
      <c r="Y2638" s="30" t="s">
        <v>20734</v>
      </c>
      <c r="Z2638" s="30" t="s">
        <v>20734</v>
      </c>
      <c r="AA2638" s="32" t="s">
        <v>20788</v>
      </c>
    </row>
    <row r="2639" spans="1:27" x14ac:dyDescent="0.3">
      <c r="A2639" s="28" t="s">
        <v>6955</v>
      </c>
      <c r="B2639" s="28" t="s">
        <v>17570</v>
      </c>
      <c r="C2639" s="28" t="s">
        <v>16685</v>
      </c>
      <c r="D2639" s="28" t="s">
        <v>16686</v>
      </c>
      <c r="E2639" s="28" t="s">
        <v>7734</v>
      </c>
      <c r="F2639" s="28" t="s">
        <v>1946</v>
      </c>
      <c r="G2639" s="28" t="s">
        <v>20022</v>
      </c>
      <c r="H2639" s="28" t="s">
        <v>17419</v>
      </c>
      <c r="I2639" s="28">
        <v>1</v>
      </c>
      <c r="J2639" s="28">
        <v>0</v>
      </c>
      <c r="K2639" s="28">
        <v>0</v>
      </c>
      <c r="L2639" s="28">
        <v>0</v>
      </c>
      <c r="M2639" s="28">
        <v>0</v>
      </c>
      <c r="N2639" s="28">
        <v>2</v>
      </c>
      <c r="O2639" s="28">
        <v>2</v>
      </c>
      <c r="P2639">
        <f>VLOOKUP($A2639,'Item Detail'!$A$2:$G$3180,7,0)</f>
        <v>1</v>
      </c>
      <c r="Q2639" s="30" t="s">
        <v>20735</v>
      </c>
      <c r="R2639" s="30" t="s">
        <v>20730</v>
      </c>
      <c r="S2639" s="30" t="s">
        <v>4207</v>
      </c>
      <c r="T2639" s="30" t="s">
        <v>20732</v>
      </c>
      <c r="U2639" s="30" t="s">
        <v>20733</v>
      </c>
      <c r="V2639" s="30" t="s">
        <v>20737</v>
      </c>
      <c r="W2639" s="30" t="s">
        <v>20737</v>
      </c>
      <c r="X2639" s="30" t="s">
        <v>20737</v>
      </c>
      <c r="Y2639" s="30" t="s">
        <v>20737</v>
      </c>
      <c r="Z2639" s="30" t="s">
        <v>20737</v>
      </c>
      <c r="AA2639" s="32" t="s">
        <v>20789</v>
      </c>
    </row>
    <row r="2640" spans="1:27" x14ac:dyDescent="0.3">
      <c r="A2640" s="28" t="s">
        <v>11299</v>
      </c>
      <c r="B2640" s="28" t="s">
        <v>17414</v>
      </c>
      <c r="C2640" s="28" t="s">
        <v>11300</v>
      </c>
      <c r="D2640" s="28" t="s">
        <v>11301</v>
      </c>
      <c r="E2640" s="28" t="s">
        <v>7919</v>
      </c>
      <c r="F2640" s="28" t="s">
        <v>2581</v>
      </c>
      <c r="G2640" s="28" t="s">
        <v>20023</v>
      </c>
      <c r="H2640" s="28" t="s">
        <v>17453</v>
      </c>
      <c r="I2640" s="28">
        <v>0</v>
      </c>
      <c r="J2640" s="28">
        <v>0</v>
      </c>
      <c r="K2640" s="28">
        <v>0</v>
      </c>
      <c r="L2640" s="28">
        <v>0</v>
      </c>
      <c r="M2640" s="28">
        <v>1</v>
      </c>
      <c r="N2640" s="28">
        <v>2</v>
      </c>
      <c r="O2640" s="28">
        <v>2</v>
      </c>
      <c r="P2640">
        <f>VLOOKUP($A2640,'Item Detail'!$A$2:$G$3180,7,0)</f>
        <v>1</v>
      </c>
      <c r="Q2640" s="30" t="s">
        <v>20739</v>
      </c>
      <c r="R2640" s="30" t="s">
        <v>4207</v>
      </c>
      <c r="S2640" s="30" t="s">
        <v>20731</v>
      </c>
      <c r="T2640" s="30" t="s">
        <v>20732</v>
      </c>
      <c r="U2640" s="30" t="s">
        <v>20736</v>
      </c>
      <c r="V2640" s="30" t="s">
        <v>20737</v>
      </c>
      <c r="W2640" s="30" t="s">
        <v>20737</v>
      </c>
      <c r="X2640" s="30" t="s">
        <v>20737</v>
      </c>
      <c r="Y2640" s="30" t="s">
        <v>20737</v>
      </c>
      <c r="Z2640" s="30" t="s">
        <v>20737</v>
      </c>
      <c r="AA2640" s="32" t="s">
        <v>20786</v>
      </c>
    </row>
    <row r="2641" spans="1:27" x14ac:dyDescent="0.3">
      <c r="A2641" s="28" t="s">
        <v>11180</v>
      </c>
      <c r="B2641" s="28" t="s">
        <v>17513</v>
      </c>
      <c r="C2641" s="28" t="s">
        <v>11181</v>
      </c>
      <c r="D2641" s="28" t="s">
        <v>11182</v>
      </c>
      <c r="E2641" s="28" t="s">
        <v>7716</v>
      </c>
      <c r="F2641" s="28" t="s">
        <v>11183</v>
      </c>
      <c r="G2641" s="28" t="s">
        <v>20024</v>
      </c>
      <c r="H2641" s="28" t="s">
        <v>17412</v>
      </c>
      <c r="I2641" s="28">
        <v>1</v>
      </c>
      <c r="J2641" s="28">
        <v>0</v>
      </c>
      <c r="K2641" s="28">
        <v>0</v>
      </c>
      <c r="L2641" s="28">
        <v>0</v>
      </c>
      <c r="M2641" s="28">
        <v>0</v>
      </c>
      <c r="N2641" s="28">
        <v>2</v>
      </c>
      <c r="O2641" s="28">
        <v>2</v>
      </c>
      <c r="P2641">
        <f>VLOOKUP($A2641,'Item Detail'!$A$2:$G$3180,7,0)</f>
        <v>1</v>
      </c>
      <c r="Q2641" s="30" t="s">
        <v>20729</v>
      </c>
      <c r="R2641" s="30" t="s">
        <v>20730</v>
      </c>
      <c r="S2641" s="30" t="s">
        <v>20731</v>
      </c>
      <c r="T2641" s="30" t="s">
        <v>20732</v>
      </c>
      <c r="U2641" s="30" t="s">
        <v>20732</v>
      </c>
      <c r="V2641" s="30" t="s">
        <v>20734</v>
      </c>
      <c r="W2641" s="30" t="s">
        <v>20737</v>
      </c>
      <c r="X2641" s="30" t="s">
        <v>20737</v>
      </c>
      <c r="Y2641" s="30" t="s">
        <v>20737</v>
      </c>
      <c r="Z2641" s="30" t="s">
        <v>20737</v>
      </c>
      <c r="AA2641" s="32" t="s">
        <v>20788</v>
      </c>
    </row>
    <row r="2642" spans="1:27" x14ac:dyDescent="0.3">
      <c r="A2642" s="28" t="s">
        <v>12215</v>
      </c>
      <c r="B2642" s="28" t="s">
        <v>17509</v>
      </c>
      <c r="C2642" s="28" t="s">
        <v>12216</v>
      </c>
      <c r="D2642" s="28" t="s">
        <v>9091</v>
      </c>
      <c r="E2642" s="28" t="s">
        <v>7734</v>
      </c>
      <c r="F2642" s="28" t="s">
        <v>12217</v>
      </c>
      <c r="G2642" s="28" t="s">
        <v>20025</v>
      </c>
      <c r="H2642" s="28" t="s">
        <v>17453</v>
      </c>
      <c r="I2642" s="28">
        <v>0</v>
      </c>
      <c r="J2642" s="28">
        <v>0</v>
      </c>
      <c r="K2642" s="28">
        <v>0</v>
      </c>
      <c r="L2642" s="28">
        <v>0</v>
      </c>
      <c r="M2642" s="28">
        <v>1</v>
      </c>
      <c r="N2642" s="28">
        <v>2</v>
      </c>
      <c r="O2642" s="28">
        <v>2</v>
      </c>
      <c r="P2642">
        <f>VLOOKUP($A2642,'Item Detail'!$A$2:$G$3180,7,0)</f>
        <v>1</v>
      </c>
      <c r="Q2642" s="30" t="s">
        <v>20729</v>
      </c>
      <c r="R2642" s="30" t="s">
        <v>20730</v>
      </c>
      <c r="S2642" s="30" t="s">
        <v>20731</v>
      </c>
      <c r="T2642" s="30" t="s">
        <v>20732</v>
      </c>
      <c r="U2642" s="30" t="s">
        <v>20733</v>
      </c>
      <c r="V2642" s="30" t="s">
        <v>20737</v>
      </c>
      <c r="W2642" s="30" t="s">
        <v>20737</v>
      </c>
      <c r="X2642" s="30" t="s">
        <v>20737</v>
      </c>
      <c r="Y2642" s="30" t="s">
        <v>20734</v>
      </c>
      <c r="Z2642" s="30" t="s">
        <v>20737</v>
      </c>
      <c r="AA2642" s="32" t="s">
        <v>20790</v>
      </c>
    </row>
    <row r="2643" spans="1:27" x14ac:dyDescent="0.3">
      <c r="A2643" s="28" t="s">
        <v>5601</v>
      </c>
      <c r="B2643" s="28" t="s">
        <v>17516</v>
      </c>
      <c r="C2643" s="28" t="s">
        <v>14924</v>
      </c>
      <c r="D2643" s="28" t="s">
        <v>7677</v>
      </c>
      <c r="E2643" s="28" t="s">
        <v>7684</v>
      </c>
      <c r="F2643" s="28" t="s">
        <v>2431</v>
      </c>
      <c r="G2643" s="28" t="s">
        <v>20026</v>
      </c>
      <c r="H2643" s="28" t="s">
        <v>17419</v>
      </c>
      <c r="I2643" s="28">
        <v>1</v>
      </c>
      <c r="J2643" s="28">
        <v>0</v>
      </c>
      <c r="K2643" s="28">
        <v>0</v>
      </c>
      <c r="L2643" s="28">
        <v>0</v>
      </c>
      <c r="M2643" s="28">
        <v>0</v>
      </c>
      <c r="N2643" s="28">
        <v>2</v>
      </c>
      <c r="O2643" s="28">
        <v>2</v>
      </c>
      <c r="P2643">
        <f>VLOOKUP($A2643,'Item Detail'!$A$2:$G$3180,7,0)</f>
        <v>1</v>
      </c>
      <c r="Q2643" s="30" t="s">
        <v>20735</v>
      </c>
      <c r="R2643" s="30" t="s">
        <v>20730</v>
      </c>
      <c r="S2643" s="30" t="s">
        <v>4207</v>
      </c>
      <c r="T2643" s="30" t="s">
        <v>20732</v>
      </c>
      <c r="U2643" s="30" t="s">
        <v>20732</v>
      </c>
      <c r="V2643" s="30" t="s">
        <v>20737</v>
      </c>
      <c r="W2643" s="30" t="s">
        <v>20737</v>
      </c>
      <c r="X2643" s="30" t="s">
        <v>20737</v>
      </c>
      <c r="Y2643" s="30" t="s">
        <v>20737</v>
      </c>
      <c r="Z2643" s="30" t="s">
        <v>20737</v>
      </c>
      <c r="AA2643" s="32" t="s">
        <v>20789</v>
      </c>
    </row>
    <row r="2644" spans="1:27" x14ac:dyDescent="0.3">
      <c r="A2644" s="28" t="s">
        <v>4049</v>
      </c>
      <c r="B2644" s="28" t="s">
        <v>17458</v>
      </c>
      <c r="C2644" s="28" t="s">
        <v>10884</v>
      </c>
      <c r="D2644" s="28" t="s">
        <v>10885</v>
      </c>
      <c r="E2644" s="28" t="s">
        <v>7829</v>
      </c>
      <c r="F2644" s="28" t="s">
        <v>1831</v>
      </c>
      <c r="G2644" s="28" t="s">
        <v>20027</v>
      </c>
      <c r="H2644" s="28" t="s">
        <v>17428</v>
      </c>
      <c r="I2644" s="28">
        <v>1</v>
      </c>
      <c r="J2644" s="28">
        <v>0</v>
      </c>
      <c r="K2644" s="28">
        <v>0</v>
      </c>
      <c r="L2644" s="28">
        <v>0</v>
      </c>
      <c r="M2644" s="28">
        <v>0</v>
      </c>
      <c r="N2644" s="28">
        <v>2</v>
      </c>
      <c r="O2644" s="28">
        <v>2</v>
      </c>
      <c r="P2644">
        <f>VLOOKUP($A2644,'Item Detail'!$A$2:$G$3180,7,0)</f>
        <v>1</v>
      </c>
      <c r="Q2644" s="30" t="s">
        <v>20741</v>
      </c>
      <c r="R2644" s="30" t="s">
        <v>20730</v>
      </c>
      <c r="S2644" s="30" t="s">
        <v>20742</v>
      </c>
      <c r="T2644" s="30" t="s">
        <v>20732</v>
      </c>
      <c r="U2644" s="30" t="s">
        <v>20733</v>
      </c>
      <c r="V2644" s="30" t="s">
        <v>20737</v>
      </c>
      <c r="W2644" s="30" t="s">
        <v>20737</v>
      </c>
      <c r="X2644" s="30" t="s">
        <v>20737</v>
      </c>
      <c r="Y2644" s="30" t="s">
        <v>20737</v>
      </c>
      <c r="Z2644" s="30" t="s">
        <v>20737</v>
      </c>
      <c r="AA2644" s="32" t="s">
        <v>20789</v>
      </c>
    </row>
    <row r="2645" spans="1:27" x14ac:dyDescent="0.3">
      <c r="A2645" s="28" t="s">
        <v>12473</v>
      </c>
      <c r="B2645" s="28" t="s">
        <v>17437</v>
      </c>
      <c r="C2645" s="28" t="s">
        <v>8526</v>
      </c>
      <c r="D2645" s="28" t="s">
        <v>12474</v>
      </c>
      <c r="E2645" s="28" t="s">
        <v>7734</v>
      </c>
      <c r="F2645" s="28" t="s">
        <v>18287</v>
      </c>
      <c r="G2645" s="28" t="s">
        <v>20028</v>
      </c>
      <c r="H2645" s="28" t="s">
        <v>17412</v>
      </c>
      <c r="I2645" s="28">
        <v>0</v>
      </c>
      <c r="J2645" s="28">
        <v>0</v>
      </c>
      <c r="K2645" s="28">
        <v>0</v>
      </c>
      <c r="L2645" s="28">
        <v>0</v>
      </c>
      <c r="M2645" s="28">
        <v>1</v>
      </c>
      <c r="N2645" s="28">
        <v>2</v>
      </c>
      <c r="O2645" s="28">
        <v>2</v>
      </c>
      <c r="P2645">
        <f>VLOOKUP($A2645,'Item Detail'!$A$2:$G$3180,7,0)</f>
        <v>1</v>
      </c>
      <c r="Q2645" s="30" t="s">
        <v>20739</v>
      </c>
      <c r="R2645" s="30" t="s">
        <v>20730</v>
      </c>
      <c r="S2645" s="30" t="s">
        <v>20731</v>
      </c>
      <c r="T2645" s="30" t="s">
        <v>20732</v>
      </c>
      <c r="U2645" s="30" t="s">
        <v>20736</v>
      </c>
      <c r="V2645" s="30" t="s">
        <v>20734</v>
      </c>
      <c r="W2645" s="30" t="s">
        <v>20734</v>
      </c>
      <c r="X2645" s="30" t="s">
        <v>20734</v>
      </c>
      <c r="Y2645" s="30" t="s">
        <v>20734</v>
      </c>
      <c r="Z2645" s="30" t="s">
        <v>20734</v>
      </c>
      <c r="AA2645" s="32" t="s">
        <v>20788</v>
      </c>
    </row>
    <row r="2646" spans="1:27" x14ac:dyDescent="0.3">
      <c r="A2646" s="28" t="s">
        <v>17118</v>
      </c>
      <c r="B2646" s="28" t="s">
        <v>17481</v>
      </c>
      <c r="C2646" s="28" t="s">
        <v>12753</v>
      </c>
      <c r="D2646" s="28" t="s">
        <v>7677</v>
      </c>
      <c r="E2646" s="28" t="s">
        <v>17119</v>
      </c>
      <c r="F2646" s="28" t="s">
        <v>9229</v>
      </c>
      <c r="G2646" s="28" t="s">
        <v>18827</v>
      </c>
      <c r="H2646" s="28" t="s">
        <v>17413</v>
      </c>
      <c r="I2646" s="28">
        <v>0</v>
      </c>
      <c r="J2646" s="28">
        <v>0</v>
      </c>
      <c r="K2646" s="28">
        <v>0</v>
      </c>
      <c r="L2646" s="28">
        <v>0</v>
      </c>
      <c r="M2646" s="28">
        <v>1</v>
      </c>
      <c r="N2646" s="28">
        <v>2</v>
      </c>
      <c r="O2646" s="28">
        <v>2</v>
      </c>
      <c r="P2646">
        <f>VLOOKUP($A2646,'Item Detail'!$A$2:$G$3180,7,0)</f>
        <v>1</v>
      </c>
      <c r="Q2646" s="30" t="s">
        <v>20729</v>
      </c>
      <c r="R2646" s="30" t="s">
        <v>20730</v>
      </c>
      <c r="S2646" s="30" t="s">
        <v>20731</v>
      </c>
      <c r="T2646" s="30" t="s">
        <v>20732</v>
      </c>
      <c r="U2646" s="30" t="s">
        <v>20733</v>
      </c>
      <c r="V2646" s="30" t="s">
        <v>20734</v>
      </c>
      <c r="W2646" s="30" t="s">
        <v>20734</v>
      </c>
      <c r="X2646" s="30" t="s">
        <v>20734</v>
      </c>
      <c r="Y2646" s="30" t="s">
        <v>20734</v>
      </c>
      <c r="Z2646" s="30" t="s">
        <v>20734</v>
      </c>
      <c r="AA2646" s="32" t="s">
        <v>20788</v>
      </c>
    </row>
    <row r="2647" spans="1:27" x14ac:dyDescent="0.3">
      <c r="A2647" s="28" t="s">
        <v>3893</v>
      </c>
      <c r="B2647" s="28" t="s">
        <v>17732</v>
      </c>
      <c r="C2647" s="28" t="s">
        <v>16542</v>
      </c>
      <c r="D2647" s="28" t="s">
        <v>16543</v>
      </c>
      <c r="E2647" s="28" t="s">
        <v>7996</v>
      </c>
      <c r="F2647" s="28" t="s">
        <v>3895</v>
      </c>
      <c r="G2647" s="28" t="s">
        <v>20029</v>
      </c>
      <c r="H2647" s="28" t="s">
        <v>17428</v>
      </c>
      <c r="I2647" s="28">
        <v>0</v>
      </c>
      <c r="J2647" s="28">
        <v>0</v>
      </c>
      <c r="K2647" s="28">
        <v>1</v>
      </c>
      <c r="L2647" s="28">
        <v>0</v>
      </c>
      <c r="M2647" s="28">
        <v>0</v>
      </c>
      <c r="N2647" s="28">
        <v>2</v>
      </c>
      <c r="O2647" s="28">
        <v>2</v>
      </c>
      <c r="P2647">
        <f>VLOOKUP($A2647,'Item Detail'!$A$2:$G$3180,7,0)</f>
        <v>1</v>
      </c>
      <c r="Q2647" s="30" t="s">
        <v>20741</v>
      </c>
      <c r="R2647" s="30" t="s">
        <v>20730</v>
      </c>
      <c r="S2647" s="30" t="s">
        <v>20742</v>
      </c>
      <c r="T2647" s="30" t="s">
        <v>20732</v>
      </c>
      <c r="U2647" s="30" t="s">
        <v>20732</v>
      </c>
      <c r="V2647" s="30" t="s">
        <v>20737</v>
      </c>
      <c r="W2647" s="30" t="s">
        <v>20737</v>
      </c>
      <c r="X2647" s="30" t="s">
        <v>20737</v>
      </c>
      <c r="Y2647" s="30" t="s">
        <v>20737</v>
      </c>
      <c r="Z2647" s="30" t="s">
        <v>20737</v>
      </c>
      <c r="AA2647" s="32" t="s">
        <v>20789</v>
      </c>
    </row>
    <row r="2648" spans="1:27" x14ac:dyDescent="0.3">
      <c r="A2648" s="28" t="s">
        <v>2057</v>
      </c>
      <c r="B2648" s="28" t="s">
        <v>17509</v>
      </c>
      <c r="C2648" s="28" t="s">
        <v>14349</v>
      </c>
      <c r="D2648" s="28" t="s">
        <v>14350</v>
      </c>
      <c r="E2648" s="28" t="s">
        <v>8554</v>
      </c>
      <c r="F2648" s="28" t="s">
        <v>2059</v>
      </c>
      <c r="G2648" s="28" t="s">
        <v>20030</v>
      </c>
      <c r="H2648" s="28" t="s">
        <v>17428</v>
      </c>
      <c r="I2648" s="28">
        <v>0</v>
      </c>
      <c r="J2648" s="28">
        <v>0</v>
      </c>
      <c r="K2648" s="28">
        <v>1</v>
      </c>
      <c r="L2648" s="28">
        <v>0</v>
      </c>
      <c r="M2648" s="28">
        <v>0</v>
      </c>
      <c r="N2648" s="28">
        <v>2</v>
      </c>
      <c r="O2648" s="28">
        <v>2</v>
      </c>
      <c r="P2648">
        <f>VLOOKUP($A2648,'Item Detail'!$A$2:$G$3180,7,0)</f>
        <v>1</v>
      </c>
      <c r="Q2648" s="30" t="s">
        <v>20741</v>
      </c>
      <c r="R2648" s="30" t="s">
        <v>20730</v>
      </c>
      <c r="S2648" s="30" t="s">
        <v>20742</v>
      </c>
      <c r="T2648" s="30" t="s">
        <v>20732</v>
      </c>
      <c r="U2648" s="30" t="s">
        <v>20733</v>
      </c>
      <c r="V2648" s="30" t="s">
        <v>20737</v>
      </c>
      <c r="W2648" s="30" t="s">
        <v>20737</v>
      </c>
      <c r="X2648" s="30" t="s">
        <v>20737</v>
      </c>
      <c r="Y2648" s="30" t="s">
        <v>20737</v>
      </c>
      <c r="Z2648" s="30" t="s">
        <v>20737</v>
      </c>
      <c r="AA2648" s="32" t="s">
        <v>20789</v>
      </c>
    </row>
    <row r="2649" spans="1:27" x14ac:dyDescent="0.3">
      <c r="A2649" s="28" t="s">
        <v>6030</v>
      </c>
      <c r="B2649" s="28" t="s">
        <v>17420</v>
      </c>
      <c r="C2649" s="28" t="s">
        <v>15776</v>
      </c>
      <c r="D2649" s="28" t="s">
        <v>7677</v>
      </c>
      <c r="E2649" s="28" t="s">
        <v>7716</v>
      </c>
      <c r="F2649" s="28" t="s">
        <v>4208</v>
      </c>
      <c r="G2649" s="28" t="s">
        <v>20031</v>
      </c>
      <c r="H2649" s="28" t="s">
        <v>17419</v>
      </c>
      <c r="I2649" s="28">
        <v>1</v>
      </c>
      <c r="J2649" s="28">
        <v>0</v>
      </c>
      <c r="K2649" s="28">
        <v>0</v>
      </c>
      <c r="L2649" s="28">
        <v>0</v>
      </c>
      <c r="M2649" s="28">
        <v>0</v>
      </c>
      <c r="N2649" s="28">
        <v>2</v>
      </c>
      <c r="O2649" s="28">
        <v>2</v>
      </c>
      <c r="P2649">
        <f>VLOOKUP($A2649,'Item Detail'!$A$2:$G$3180,7,0)</f>
        <v>1</v>
      </c>
      <c r="Q2649" s="30" t="s">
        <v>20747</v>
      </c>
      <c r="R2649" s="30" t="s">
        <v>20730</v>
      </c>
      <c r="S2649" s="30" t="s">
        <v>4207</v>
      </c>
      <c r="T2649" s="30" t="s">
        <v>20732</v>
      </c>
      <c r="U2649" s="30" t="s">
        <v>20732</v>
      </c>
      <c r="V2649" s="30" t="s">
        <v>20737</v>
      </c>
      <c r="W2649" s="30" t="s">
        <v>20737</v>
      </c>
      <c r="X2649" s="30" t="s">
        <v>20737</v>
      </c>
      <c r="Y2649" s="30" t="s">
        <v>20737</v>
      </c>
      <c r="Z2649" s="30" t="s">
        <v>20737</v>
      </c>
      <c r="AA2649" s="32" t="s">
        <v>20785</v>
      </c>
    </row>
    <row r="2650" spans="1:27" x14ac:dyDescent="0.3">
      <c r="A2650" s="28" t="s">
        <v>6135</v>
      </c>
      <c r="B2650" s="28" t="s">
        <v>17420</v>
      </c>
      <c r="C2650" s="28" t="s">
        <v>16851</v>
      </c>
      <c r="D2650" s="28" t="s">
        <v>16852</v>
      </c>
      <c r="E2650" s="28" t="s">
        <v>7716</v>
      </c>
      <c r="F2650" s="28" t="s">
        <v>4208</v>
      </c>
      <c r="G2650" s="28" t="s">
        <v>20032</v>
      </c>
      <c r="H2650" s="28" t="s">
        <v>17419</v>
      </c>
      <c r="I2650" s="28">
        <v>1</v>
      </c>
      <c r="J2650" s="28">
        <v>0</v>
      </c>
      <c r="K2650" s="28">
        <v>0</v>
      </c>
      <c r="L2650" s="28">
        <v>0</v>
      </c>
      <c r="M2650" s="28">
        <v>0</v>
      </c>
      <c r="N2650" s="28">
        <v>2</v>
      </c>
      <c r="O2650" s="28">
        <v>2</v>
      </c>
      <c r="P2650">
        <f>VLOOKUP($A2650,'Item Detail'!$A$2:$G$3180,7,0)</f>
        <v>1</v>
      </c>
      <c r="Q2650" s="30" t="s">
        <v>20747</v>
      </c>
      <c r="R2650" s="30" t="s">
        <v>20730</v>
      </c>
      <c r="S2650" s="30" t="s">
        <v>4207</v>
      </c>
      <c r="T2650" s="30" t="s">
        <v>20732</v>
      </c>
      <c r="U2650" s="30" t="s">
        <v>20732</v>
      </c>
      <c r="V2650" s="30" t="s">
        <v>20737</v>
      </c>
      <c r="W2650" s="30" t="s">
        <v>20737</v>
      </c>
      <c r="X2650" s="30" t="s">
        <v>20737</v>
      </c>
      <c r="Y2650" s="30" t="s">
        <v>20737</v>
      </c>
      <c r="Z2650" s="30" t="s">
        <v>20737</v>
      </c>
      <c r="AA2650" s="32" t="s">
        <v>20785</v>
      </c>
    </row>
    <row r="2651" spans="1:27" x14ac:dyDescent="0.3">
      <c r="A2651" s="28" t="s">
        <v>6753</v>
      </c>
      <c r="B2651" s="28" t="s">
        <v>17483</v>
      </c>
      <c r="C2651" s="28" t="s">
        <v>14214</v>
      </c>
      <c r="D2651" s="28" t="s">
        <v>7677</v>
      </c>
      <c r="E2651" s="28" t="s">
        <v>7734</v>
      </c>
      <c r="F2651" s="28" t="s">
        <v>1691</v>
      </c>
      <c r="G2651" s="28" t="s">
        <v>20033</v>
      </c>
      <c r="H2651" s="28" t="s">
        <v>17419</v>
      </c>
      <c r="I2651" s="28">
        <v>0</v>
      </c>
      <c r="J2651" s="28">
        <v>0</v>
      </c>
      <c r="K2651" s="28">
        <v>1</v>
      </c>
      <c r="L2651" s="28">
        <v>0</v>
      </c>
      <c r="M2651" s="28">
        <v>0</v>
      </c>
      <c r="N2651" s="28">
        <v>2</v>
      </c>
      <c r="O2651" s="28">
        <v>2</v>
      </c>
      <c r="P2651">
        <f>VLOOKUP($A2651,'Item Detail'!$A$2:$G$3180,7,0)</f>
        <v>1</v>
      </c>
      <c r="Q2651" s="30" t="s">
        <v>20735</v>
      </c>
      <c r="R2651" s="30" t="s">
        <v>20730</v>
      </c>
      <c r="S2651" s="30" t="s">
        <v>4207</v>
      </c>
      <c r="T2651" s="30" t="s">
        <v>20732</v>
      </c>
      <c r="U2651" s="30" t="s">
        <v>20733</v>
      </c>
      <c r="V2651" s="30" t="s">
        <v>20737</v>
      </c>
      <c r="W2651" s="30" t="s">
        <v>20737</v>
      </c>
      <c r="X2651" s="30" t="s">
        <v>20737</v>
      </c>
      <c r="Y2651" s="30" t="s">
        <v>20737</v>
      </c>
      <c r="Z2651" s="30" t="s">
        <v>20737</v>
      </c>
      <c r="AA2651" s="32" t="s">
        <v>20789</v>
      </c>
    </row>
    <row r="2652" spans="1:27" x14ac:dyDescent="0.3">
      <c r="A2652" s="28" t="s">
        <v>12693</v>
      </c>
      <c r="B2652" s="28" t="s">
        <v>17715</v>
      </c>
      <c r="C2652" s="28" t="s">
        <v>12694</v>
      </c>
      <c r="D2652" s="28" t="s">
        <v>7677</v>
      </c>
      <c r="E2652" s="28" t="s">
        <v>7888</v>
      </c>
      <c r="F2652" s="28" t="s">
        <v>17716</v>
      </c>
      <c r="G2652" s="28" t="s">
        <v>20034</v>
      </c>
      <c r="H2652" s="28" t="s">
        <v>17453</v>
      </c>
      <c r="I2652" s="28">
        <v>1</v>
      </c>
      <c r="J2652" s="28">
        <v>0</v>
      </c>
      <c r="K2652" s="28">
        <v>0</v>
      </c>
      <c r="L2652" s="28">
        <v>0</v>
      </c>
      <c r="M2652" s="28">
        <v>0</v>
      </c>
      <c r="N2652" s="28">
        <v>2</v>
      </c>
      <c r="O2652" s="28">
        <v>2</v>
      </c>
      <c r="P2652">
        <f>VLOOKUP($A2652,'Item Detail'!$A$2:$G$3180,7,0)</f>
        <v>1</v>
      </c>
      <c r="Q2652" s="30" t="s">
        <v>20729</v>
      </c>
      <c r="R2652" s="30" t="s">
        <v>20730</v>
      </c>
      <c r="S2652" s="30" t="s">
        <v>20731</v>
      </c>
      <c r="T2652" s="30" t="s">
        <v>20732</v>
      </c>
      <c r="U2652" s="30" t="s">
        <v>20733</v>
      </c>
      <c r="V2652" s="30" t="s">
        <v>20737</v>
      </c>
      <c r="W2652" s="30" t="s">
        <v>20734</v>
      </c>
      <c r="X2652" s="30" t="s">
        <v>20737</v>
      </c>
      <c r="Y2652" s="30" t="s">
        <v>20737</v>
      </c>
      <c r="Z2652" s="30" t="s">
        <v>20737</v>
      </c>
      <c r="AA2652" s="32" t="s">
        <v>20790</v>
      </c>
    </row>
    <row r="2653" spans="1:27" x14ac:dyDescent="0.3">
      <c r="A2653" s="28" t="s">
        <v>10774</v>
      </c>
      <c r="B2653" s="28" t="s">
        <v>17458</v>
      </c>
      <c r="C2653" s="28" t="s">
        <v>10775</v>
      </c>
      <c r="D2653" s="28" t="s">
        <v>10776</v>
      </c>
      <c r="E2653" s="28" t="s">
        <v>10777</v>
      </c>
      <c r="F2653" s="28" t="s">
        <v>3286</v>
      </c>
      <c r="G2653" s="28" t="s">
        <v>20035</v>
      </c>
      <c r="H2653" s="28" t="s">
        <v>17453</v>
      </c>
      <c r="I2653" s="28">
        <v>1</v>
      </c>
      <c r="J2653" s="28">
        <v>0</v>
      </c>
      <c r="K2653" s="28">
        <v>0</v>
      </c>
      <c r="L2653" s="28">
        <v>0</v>
      </c>
      <c r="M2653" s="28">
        <v>0</v>
      </c>
      <c r="N2653" s="28">
        <v>2</v>
      </c>
      <c r="O2653" s="28">
        <v>2</v>
      </c>
      <c r="P2653">
        <f>VLOOKUP($A2653,'Item Detail'!$A$2:$G$3180,7,0)</f>
        <v>1</v>
      </c>
      <c r="Q2653" s="30" t="s">
        <v>20764</v>
      </c>
      <c r="R2653" s="30" t="s">
        <v>20730</v>
      </c>
      <c r="S2653" s="30" t="s">
        <v>20742</v>
      </c>
      <c r="T2653" s="30" t="s">
        <v>20732</v>
      </c>
      <c r="U2653" s="30" t="s">
        <v>20732</v>
      </c>
      <c r="V2653" s="30" t="s">
        <v>20737</v>
      </c>
      <c r="W2653" s="30" t="s">
        <v>20737</v>
      </c>
      <c r="X2653" s="30" t="s">
        <v>20737</v>
      </c>
      <c r="Y2653" s="30" t="s">
        <v>20737</v>
      </c>
      <c r="Z2653" s="30" t="s">
        <v>20737</v>
      </c>
      <c r="AA2653" s="32" t="s">
        <v>20789</v>
      </c>
    </row>
    <row r="2654" spans="1:27" x14ac:dyDescent="0.3">
      <c r="A2654" s="28" t="s">
        <v>15678</v>
      </c>
      <c r="B2654" s="28" t="s">
        <v>17437</v>
      </c>
      <c r="C2654" s="28" t="s">
        <v>15679</v>
      </c>
      <c r="D2654" s="28" t="s">
        <v>15680</v>
      </c>
      <c r="E2654" s="28" t="s">
        <v>15681</v>
      </c>
      <c r="F2654" s="28" t="s">
        <v>18050</v>
      </c>
      <c r="G2654" s="28" t="s">
        <v>20036</v>
      </c>
      <c r="H2654" s="28" t="s">
        <v>17413</v>
      </c>
      <c r="I2654" s="28">
        <v>0</v>
      </c>
      <c r="J2654" s="28">
        <v>0</v>
      </c>
      <c r="K2654" s="28">
        <v>1</v>
      </c>
      <c r="L2654" s="28">
        <v>0</v>
      </c>
      <c r="M2654" s="28">
        <v>0</v>
      </c>
      <c r="N2654" s="28">
        <v>2</v>
      </c>
      <c r="O2654" s="28">
        <v>2</v>
      </c>
      <c r="P2654">
        <f>VLOOKUP($A2654,'Item Detail'!$A$2:$G$3180,7,0)</f>
        <v>1</v>
      </c>
      <c r="Q2654" s="30" t="s">
        <v>20750</v>
      </c>
      <c r="R2654" s="30" t="s">
        <v>20730</v>
      </c>
      <c r="S2654" s="30" t="s">
        <v>20731</v>
      </c>
      <c r="T2654" s="30" t="s">
        <v>20732</v>
      </c>
      <c r="U2654" s="30" t="s">
        <v>20732</v>
      </c>
      <c r="V2654" s="30" t="s">
        <v>20734</v>
      </c>
      <c r="W2654" s="30" t="s">
        <v>20737</v>
      </c>
      <c r="X2654" s="30" t="s">
        <v>20734</v>
      </c>
      <c r="Y2654" s="30" t="s">
        <v>20737</v>
      </c>
      <c r="Z2654" s="30" t="s">
        <v>20737</v>
      </c>
      <c r="AA2654" s="32" t="s">
        <v>20788</v>
      </c>
    </row>
    <row r="2655" spans="1:27" x14ac:dyDescent="0.3">
      <c r="A2655" s="28" t="s">
        <v>3284</v>
      </c>
      <c r="B2655" s="28" t="s">
        <v>17447</v>
      </c>
      <c r="C2655" s="28" t="s">
        <v>13060</v>
      </c>
      <c r="D2655" s="28" t="s">
        <v>7677</v>
      </c>
      <c r="E2655" s="28" t="s">
        <v>7716</v>
      </c>
      <c r="F2655" s="28" t="s">
        <v>3286</v>
      </c>
      <c r="G2655" s="28" t="s">
        <v>20037</v>
      </c>
      <c r="H2655" s="28" t="s">
        <v>17428</v>
      </c>
      <c r="I2655" s="28">
        <v>1</v>
      </c>
      <c r="J2655" s="28">
        <v>0</v>
      </c>
      <c r="K2655" s="28">
        <v>0</v>
      </c>
      <c r="L2655" s="28">
        <v>0</v>
      </c>
      <c r="M2655" s="28">
        <v>0</v>
      </c>
      <c r="N2655" s="28">
        <v>2</v>
      </c>
      <c r="O2655" s="28">
        <v>2</v>
      </c>
      <c r="P2655">
        <f>VLOOKUP($A2655,'Item Detail'!$A$2:$G$3180,7,0)</f>
        <v>1</v>
      </c>
      <c r="Q2655" s="30" t="s">
        <v>20729</v>
      </c>
      <c r="R2655" s="30" t="s">
        <v>20730</v>
      </c>
      <c r="S2655" s="30" t="s">
        <v>20731</v>
      </c>
      <c r="T2655" s="30" t="s">
        <v>20732</v>
      </c>
      <c r="U2655" s="30" t="s">
        <v>20732</v>
      </c>
      <c r="V2655" s="30" t="s">
        <v>20734</v>
      </c>
      <c r="W2655" s="30" t="s">
        <v>20737</v>
      </c>
      <c r="X2655" s="30" t="s">
        <v>20737</v>
      </c>
      <c r="Y2655" s="30" t="s">
        <v>20737</v>
      </c>
      <c r="Z2655" s="30" t="s">
        <v>20737</v>
      </c>
      <c r="AA2655" s="33" t="s">
        <v>20788</v>
      </c>
    </row>
    <row r="2656" spans="1:27" x14ac:dyDescent="0.3">
      <c r="A2656" s="28" t="s">
        <v>4434</v>
      </c>
      <c r="B2656" s="28" t="s">
        <v>17465</v>
      </c>
      <c r="C2656" s="28" t="s">
        <v>15539</v>
      </c>
      <c r="D2656" s="28" t="s">
        <v>15540</v>
      </c>
      <c r="E2656" s="28" t="s">
        <v>7716</v>
      </c>
      <c r="F2656" s="28" t="s">
        <v>4430</v>
      </c>
      <c r="G2656" s="28" t="s">
        <v>20038</v>
      </c>
      <c r="H2656" s="28" t="s">
        <v>17419</v>
      </c>
      <c r="I2656" s="28">
        <v>0</v>
      </c>
      <c r="J2656" s="28">
        <v>1</v>
      </c>
      <c r="K2656" s="28">
        <v>0</v>
      </c>
      <c r="L2656" s="28">
        <v>0</v>
      </c>
      <c r="M2656" s="28">
        <v>0</v>
      </c>
      <c r="N2656" s="28">
        <v>2</v>
      </c>
      <c r="O2656" s="28">
        <v>2</v>
      </c>
      <c r="P2656">
        <f>VLOOKUP($A2656,'Item Detail'!$A$2:$G$3180,7,0)</f>
        <v>1</v>
      </c>
      <c r="Q2656" s="30" t="s">
        <v>20735</v>
      </c>
      <c r="R2656" s="30" t="s">
        <v>20730</v>
      </c>
      <c r="S2656" s="30" t="s">
        <v>4207</v>
      </c>
      <c r="T2656" s="30" t="s">
        <v>20732</v>
      </c>
      <c r="U2656" s="30" t="s">
        <v>20733</v>
      </c>
      <c r="V2656" s="30" t="s">
        <v>20737</v>
      </c>
      <c r="W2656" s="30" t="s">
        <v>20737</v>
      </c>
      <c r="X2656" s="30" t="s">
        <v>20737</v>
      </c>
      <c r="Y2656" s="30" t="s">
        <v>20737</v>
      </c>
      <c r="Z2656" s="30" t="s">
        <v>20737</v>
      </c>
      <c r="AA2656" s="32" t="s">
        <v>20789</v>
      </c>
    </row>
    <row r="2657" spans="1:27" x14ac:dyDescent="0.3">
      <c r="A2657" s="28" t="s">
        <v>1651</v>
      </c>
      <c r="B2657" s="28" t="s">
        <v>17458</v>
      </c>
      <c r="C2657" s="28" t="s">
        <v>15412</v>
      </c>
      <c r="D2657" s="28" t="s">
        <v>15413</v>
      </c>
      <c r="E2657" s="28" t="s">
        <v>15414</v>
      </c>
      <c r="F2657" s="28" t="s">
        <v>1654</v>
      </c>
      <c r="G2657" s="28" t="s">
        <v>20039</v>
      </c>
      <c r="H2657" s="28" t="s">
        <v>17428</v>
      </c>
      <c r="I2657" s="28">
        <v>0</v>
      </c>
      <c r="J2657" s="28">
        <v>0</v>
      </c>
      <c r="K2657" s="28">
        <v>1</v>
      </c>
      <c r="L2657" s="28">
        <v>0</v>
      </c>
      <c r="M2657" s="28">
        <v>0</v>
      </c>
      <c r="N2657" s="28">
        <v>2</v>
      </c>
      <c r="O2657" s="28">
        <v>2</v>
      </c>
      <c r="P2657">
        <f>VLOOKUP($A2657,'Item Detail'!$A$2:$G$3180,7,0)</f>
        <v>1</v>
      </c>
      <c r="Q2657" s="30" t="s">
        <v>20741</v>
      </c>
      <c r="R2657" s="30" t="s">
        <v>20730</v>
      </c>
      <c r="S2657" s="30" t="s">
        <v>20742</v>
      </c>
      <c r="T2657" s="30" t="s">
        <v>20732</v>
      </c>
      <c r="U2657" s="30" t="s">
        <v>20733</v>
      </c>
      <c r="V2657" s="30" t="s">
        <v>20737</v>
      </c>
      <c r="W2657" s="30" t="s">
        <v>20737</v>
      </c>
      <c r="X2657" s="30" t="s">
        <v>20737</v>
      </c>
      <c r="Y2657" s="30" t="s">
        <v>20737</v>
      </c>
      <c r="Z2657" s="30" t="s">
        <v>20737</v>
      </c>
      <c r="AA2657" s="32" t="s">
        <v>20789</v>
      </c>
    </row>
    <row r="2658" spans="1:27" x14ac:dyDescent="0.3">
      <c r="A2658" s="28" t="s">
        <v>16920</v>
      </c>
      <c r="B2658" s="28" t="s">
        <v>17465</v>
      </c>
      <c r="C2658" s="28" t="s">
        <v>16921</v>
      </c>
      <c r="D2658" s="28" t="s">
        <v>16922</v>
      </c>
      <c r="E2658" s="28" t="s">
        <v>12870</v>
      </c>
      <c r="F2658" s="28" t="s">
        <v>8684</v>
      </c>
      <c r="G2658" s="28" t="s">
        <v>20040</v>
      </c>
      <c r="H2658" s="28" t="s">
        <v>17413</v>
      </c>
      <c r="I2658" s="28">
        <v>0</v>
      </c>
      <c r="J2658" s="28">
        <v>0</v>
      </c>
      <c r="K2658" s="28">
        <v>1</v>
      </c>
      <c r="L2658" s="28">
        <v>0</v>
      </c>
      <c r="M2658" s="28">
        <v>0</v>
      </c>
      <c r="N2658" s="28">
        <v>2</v>
      </c>
      <c r="O2658" s="28">
        <v>2</v>
      </c>
      <c r="P2658">
        <f>VLOOKUP($A2658,'Item Detail'!$A$2:$G$3180,7,0)</f>
        <v>1</v>
      </c>
      <c r="Q2658" s="30" t="s">
        <v>20750</v>
      </c>
      <c r="R2658" s="30" t="s">
        <v>20730</v>
      </c>
      <c r="S2658" s="30" t="s">
        <v>20731</v>
      </c>
      <c r="T2658" s="30" t="s">
        <v>20732</v>
      </c>
      <c r="U2658" s="30" t="s">
        <v>20732</v>
      </c>
      <c r="V2658" s="30" t="s">
        <v>20734</v>
      </c>
      <c r="W2658" s="30" t="s">
        <v>20734</v>
      </c>
      <c r="X2658" s="30" t="s">
        <v>20734</v>
      </c>
      <c r="Y2658" s="30" t="s">
        <v>20734</v>
      </c>
      <c r="Z2658" s="30" t="s">
        <v>20734</v>
      </c>
      <c r="AA2658" s="32" t="s">
        <v>20788</v>
      </c>
    </row>
    <row r="2659" spans="1:27" x14ac:dyDescent="0.3">
      <c r="A2659" s="28" t="s">
        <v>2931</v>
      </c>
      <c r="B2659" s="28" t="s">
        <v>17458</v>
      </c>
      <c r="C2659" s="28" t="s">
        <v>11343</v>
      </c>
      <c r="D2659" s="28" t="s">
        <v>7677</v>
      </c>
      <c r="E2659" s="28" t="s">
        <v>8190</v>
      </c>
      <c r="F2659" s="28" t="s">
        <v>2933</v>
      </c>
      <c r="G2659" s="28" t="s">
        <v>20041</v>
      </c>
      <c r="H2659" s="28" t="s">
        <v>17428</v>
      </c>
      <c r="I2659" s="28">
        <v>1</v>
      </c>
      <c r="J2659" s="28">
        <v>0</v>
      </c>
      <c r="K2659" s="28">
        <v>0</v>
      </c>
      <c r="L2659" s="28">
        <v>0</v>
      </c>
      <c r="M2659" s="28">
        <v>0</v>
      </c>
      <c r="N2659" s="28">
        <v>2</v>
      </c>
      <c r="O2659" s="28">
        <v>2</v>
      </c>
      <c r="P2659">
        <f>VLOOKUP($A2659,'Item Detail'!$A$2:$G$3180,7,0)</f>
        <v>1</v>
      </c>
      <c r="Q2659" s="30" t="s">
        <v>20741</v>
      </c>
      <c r="R2659" s="30" t="s">
        <v>20730</v>
      </c>
      <c r="S2659" s="30" t="s">
        <v>20742</v>
      </c>
      <c r="T2659" s="30" t="s">
        <v>20732</v>
      </c>
      <c r="U2659" s="30" t="s">
        <v>20732</v>
      </c>
      <c r="V2659" s="30" t="s">
        <v>20737</v>
      </c>
      <c r="W2659" s="30" t="s">
        <v>20737</v>
      </c>
      <c r="X2659" s="30" t="s">
        <v>20737</v>
      </c>
      <c r="Y2659" s="30" t="s">
        <v>20737</v>
      </c>
      <c r="Z2659" s="30" t="s">
        <v>20737</v>
      </c>
      <c r="AA2659" s="32" t="s">
        <v>20789</v>
      </c>
    </row>
    <row r="2660" spans="1:27" x14ac:dyDescent="0.3">
      <c r="A2660" s="28" t="s">
        <v>10783</v>
      </c>
      <c r="B2660" s="28" t="s">
        <v>17417</v>
      </c>
      <c r="C2660" s="28" t="s">
        <v>10784</v>
      </c>
      <c r="D2660" s="28" t="s">
        <v>10785</v>
      </c>
      <c r="E2660" s="28" t="s">
        <v>10786</v>
      </c>
      <c r="F2660" s="28" t="s">
        <v>17450</v>
      </c>
      <c r="G2660" s="28" t="s">
        <v>20042</v>
      </c>
      <c r="H2660" s="28" t="s">
        <v>17412</v>
      </c>
      <c r="I2660" s="28">
        <v>0</v>
      </c>
      <c r="J2660" s="28">
        <v>0</v>
      </c>
      <c r="K2660" s="28">
        <v>1</v>
      </c>
      <c r="L2660" s="28">
        <v>0</v>
      </c>
      <c r="M2660" s="28">
        <v>0</v>
      </c>
      <c r="N2660" s="28">
        <v>2</v>
      </c>
      <c r="O2660" s="28">
        <v>2</v>
      </c>
      <c r="P2660">
        <f>VLOOKUP($A2660,'Item Detail'!$A$2:$G$3180,7,0)</f>
        <v>1</v>
      </c>
      <c r="Q2660" s="30" t="s">
        <v>20729</v>
      </c>
      <c r="R2660" s="30" t="s">
        <v>20752</v>
      </c>
      <c r="S2660" s="30" t="s">
        <v>20752</v>
      </c>
      <c r="T2660" s="30" t="s">
        <v>20732</v>
      </c>
      <c r="U2660" s="30" t="s">
        <v>20733</v>
      </c>
      <c r="V2660" s="30" t="s">
        <v>20737</v>
      </c>
      <c r="W2660" s="30" t="s">
        <v>20737</v>
      </c>
      <c r="X2660" s="30" t="s">
        <v>20737</v>
      </c>
      <c r="Y2660" s="30" t="s">
        <v>20737</v>
      </c>
      <c r="Z2660" s="30" t="s">
        <v>20737</v>
      </c>
      <c r="AA2660" s="32" t="s">
        <v>20786</v>
      </c>
    </row>
    <row r="2661" spans="1:27" x14ac:dyDescent="0.3">
      <c r="A2661" s="28" t="s">
        <v>13018</v>
      </c>
      <c r="B2661" s="28" t="s">
        <v>17509</v>
      </c>
      <c r="C2661" s="28" t="s">
        <v>13019</v>
      </c>
      <c r="D2661" s="28" t="s">
        <v>7677</v>
      </c>
      <c r="E2661" s="28" t="s">
        <v>7977</v>
      </c>
      <c r="F2661" s="28" t="s">
        <v>17510</v>
      </c>
      <c r="G2661" s="28" t="s">
        <v>20043</v>
      </c>
      <c r="H2661" s="28" t="s">
        <v>17413</v>
      </c>
      <c r="I2661" s="28">
        <v>1</v>
      </c>
      <c r="J2661" s="28">
        <v>0</v>
      </c>
      <c r="K2661" s="28">
        <v>0</v>
      </c>
      <c r="L2661" s="28">
        <v>0</v>
      </c>
      <c r="M2661" s="28">
        <v>0</v>
      </c>
      <c r="N2661" s="28">
        <v>2</v>
      </c>
      <c r="O2661" s="28">
        <v>2</v>
      </c>
      <c r="P2661">
        <f>VLOOKUP($A2661,'Item Detail'!$A$2:$G$3180,7,0)</f>
        <v>1</v>
      </c>
      <c r="Q2661" s="30" t="s">
        <v>20729</v>
      </c>
      <c r="R2661" s="30" t="s">
        <v>20730</v>
      </c>
      <c r="S2661" s="30" t="s">
        <v>20731</v>
      </c>
      <c r="T2661" s="30" t="s">
        <v>20732</v>
      </c>
      <c r="U2661" s="30" t="s">
        <v>20732</v>
      </c>
      <c r="V2661" s="30" t="s">
        <v>20734</v>
      </c>
      <c r="W2661" s="30" t="s">
        <v>20734</v>
      </c>
      <c r="X2661" s="30" t="s">
        <v>20734</v>
      </c>
      <c r="Y2661" s="30" t="s">
        <v>20734</v>
      </c>
      <c r="Z2661" s="30" t="s">
        <v>20734</v>
      </c>
      <c r="AA2661" s="32" t="s">
        <v>20788</v>
      </c>
    </row>
    <row r="2662" spans="1:27" x14ac:dyDescent="0.3">
      <c r="A2662" s="28" t="s">
        <v>10637</v>
      </c>
      <c r="B2662" s="28" t="s">
        <v>17509</v>
      </c>
      <c r="C2662" s="28" t="s">
        <v>10638</v>
      </c>
      <c r="D2662" s="28" t="s">
        <v>7677</v>
      </c>
      <c r="E2662" s="28" t="s">
        <v>7764</v>
      </c>
      <c r="F2662" s="28" t="s">
        <v>17510</v>
      </c>
      <c r="G2662" s="28" t="s">
        <v>20044</v>
      </c>
      <c r="H2662" s="28" t="s">
        <v>17413</v>
      </c>
      <c r="I2662" s="28">
        <v>0</v>
      </c>
      <c r="J2662" s="28">
        <v>0</v>
      </c>
      <c r="K2662" s="28">
        <v>1</v>
      </c>
      <c r="L2662" s="28">
        <v>0</v>
      </c>
      <c r="M2662" s="28">
        <v>0</v>
      </c>
      <c r="N2662" s="28">
        <v>2</v>
      </c>
      <c r="O2662" s="28">
        <v>2</v>
      </c>
      <c r="P2662">
        <f>VLOOKUP($A2662,'Item Detail'!$A$2:$G$3180,7,0)</f>
        <v>1</v>
      </c>
      <c r="Q2662" s="30" t="s">
        <v>20750</v>
      </c>
      <c r="R2662" s="30" t="s">
        <v>20730</v>
      </c>
      <c r="S2662" s="30" t="s">
        <v>20731</v>
      </c>
      <c r="T2662" s="30" t="s">
        <v>20732</v>
      </c>
      <c r="U2662" s="30" t="s">
        <v>20732</v>
      </c>
      <c r="V2662" s="30" t="s">
        <v>20734</v>
      </c>
      <c r="W2662" s="30" t="s">
        <v>20737</v>
      </c>
      <c r="X2662" s="30" t="s">
        <v>20734</v>
      </c>
      <c r="Y2662" s="30" t="s">
        <v>20737</v>
      </c>
      <c r="Z2662" s="30" t="s">
        <v>20737</v>
      </c>
      <c r="AA2662" s="32" t="s">
        <v>20788</v>
      </c>
    </row>
    <row r="2663" spans="1:27" x14ac:dyDescent="0.3">
      <c r="A2663" s="28" t="s">
        <v>14590</v>
      </c>
      <c r="B2663" s="28" t="s">
        <v>17420</v>
      </c>
      <c r="C2663" s="28" t="s">
        <v>14591</v>
      </c>
      <c r="D2663" s="28" t="s">
        <v>9463</v>
      </c>
      <c r="E2663" s="28" t="s">
        <v>7716</v>
      </c>
      <c r="F2663" s="28" t="s">
        <v>17432</v>
      </c>
      <c r="G2663" s="28" t="s">
        <v>20045</v>
      </c>
      <c r="H2663" s="28" t="s">
        <v>17413</v>
      </c>
      <c r="I2663" s="28">
        <v>1</v>
      </c>
      <c r="J2663" s="28">
        <v>0</v>
      </c>
      <c r="K2663" s="28">
        <v>0</v>
      </c>
      <c r="L2663" s="28">
        <v>0</v>
      </c>
      <c r="M2663" s="28">
        <v>0</v>
      </c>
      <c r="N2663" s="28">
        <v>2</v>
      </c>
      <c r="O2663" s="28">
        <v>2</v>
      </c>
      <c r="P2663">
        <f>VLOOKUP($A2663,'Item Detail'!$A$2:$G$3180,7,0)</f>
        <v>1</v>
      </c>
      <c r="Q2663" s="30" t="s">
        <v>20750</v>
      </c>
      <c r="R2663" s="30" t="s">
        <v>20730</v>
      </c>
      <c r="S2663" s="30" t="s">
        <v>20731</v>
      </c>
      <c r="T2663" s="30" t="s">
        <v>20732</v>
      </c>
      <c r="U2663" s="30" t="s">
        <v>20732</v>
      </c>
      <c r="V2663" s="30" t="s">
        <v>20734</v>
      </c>
      <c r="W2663" s="30" t="s">
        <v>20734</v>
      </c>
      <c r="X2663" s="30" t="s">
        <v>20734</v>
      </c>
      <c r="Y2663" s="30" t="s">
        <v>20734</v>
      </c>
      <c r="Z2663" s="30" t="s">
        <v>20734</v>
      </c>
      <c r="AA2663" s="32" t="s">
        <v>20788</v>
      </c>
    </row>
    <row r="2664" spans="1:27" x14ac:dyDescent="0.3">
      <c r="A2664" s="28" t="s">
        <v>12485</v>
      </c>
      <c r="B2664" s="28" t="s">
        <v>17422</v>
      </c>
      <c r="C2664" s="28" t="s">
        <v>12486</v>
      </c>
      <c r="D2664" s="28" t="s">
        <v>12487</v>
      </c>
      <c r="E2664" s="28" t="s">
        <v>8573</v>
      </c>
      <c r="F2664" s="28" t="s">
        <v>1814</v>
      </c>
      <c r="G2664" s="28" t="s">
        <v>20046</v>
      </c>
      <c r="H2664" s="28" t="s">
        <v>17453</v>
      </c>
      <c r="I2664" s="28">
        <v>0</v>
      </c>
      <c r="J2664" s="28">
        <v>1</v>
      </c>
      <c r="K2664" s="28">
        <v>0</v>
      </c>
      <c r="L2664" s="28">
        <v>0</v>
      </c>
      <c r="M2664" s="28">
        <v>0</v>
      </c>
      <c r="N2664" s="28">
        <v>2</v>
      </c>
      <c r="O2664" s="28">
        <v>2</v>
      </c>
      <c r="P2664">
        <f>VLOOKUP($A2664,'Item Detail'!$A$2:$G$3180,7,0)</f>
        <v>1</v>
      </c>
      <c r="Q2664" s="30" t="s">
        <v>20754</v>
      </c>
      <c r="R2664" s="30" t="s">
        <v>20730</v>
      </c>
      <c r="S2664" s="30" t="s">
        <v>20731</v>
      </c>
      <c r="T2664" s="30" t="s">
        <v>20732</v>
      </c>
      <c r="U2664" s="30" t="s">
        <v>20732</v>
      </c>
      <c r="V2664" s="30" t="s">
        <v>20734</v>
      </c>
      <c r="W2664" s="30" t="s">
        <v>20737</v>
      </c>
      <c r="X2664" s="30" t="s">
        <v>20734</v>
      </c>
      <c r="Y2664" s="30" t="s">
        <v>20737</v>
      </c>
      <c r="Z2664" s="30" t="s">
        <v>20737</v>
      </c>
      <c r="AA2664" s="32" t="s">
        <v>20790</v>
      </c>
    </row>
    <row r="2665" spans="1:27" x14ac:dyDescent="0.3">
      <c r="A2665" s="28" t="s">
        <v>2813</v>
      </c>
      <c r="B2665" s="28" t="s">
        <v>17454</v>
      </c>
      <c r="C2665" s="28" t="s">
        <v>10949</v>
      </c>
      <c r="D2665" s="28" t="s">
        <v>7677</v>
      </c>
      <c r="E2665" s="28" t="s">
        <v>7734</v>
      </c>
      <c r="F2665" s="28" t="s">
        <v>19081</v>
      </c>
      <c r="G2665" s="28" t="s">
        <v>20047</v>
      </c>
      <c r="H2665" s="28" t="s">
        <v>17428</v>
      </c>
      <c r="I2665" s="28">
        <v>0</v>
      </c>
      <c r="J2665" s="28">
        <v>0</v>
      </c>
      <c r="K2665" s="28">
        <v>1</v>
      </c>
      <c r="L2665" s="28">
        <v>0</v>
      </c>
      <c r="M2665" s="28">
        <v>0</v>
      </c>
      <c r="N2665" s="28">
        <v>2</v>
      </c>
      <c r="O2665" s="28">
        <v>2</v>
      </c>
      <c r="P2665">
        <f>VLOOKUP($A2665,'Item Detail'!$A$2:$G$3180,7,0)</f>
        <v>1</v>
      </c>
      <c r="Q2665" s="30" t="s">
        <v>20739</v>
      </c>
      <c r="R2665" s="30" t="s">
        <v>20730</v>
      </c>
      <c r="S2665" s="30" t="s">
        <v>20731</v>
      </c>
      <c r="T2665" s="30" t="s">
        <v>20732</v>
      </c>
      <c r="U2665" s="30" t="s">
        <v>20749</v>
      </c>
      <c r="V2665" s="30" t="s">
        <v>20734</v>
      </c>
      <c r="W2665" s="30" t="s">
        <v>20737</v>
      </c>
      <c r="X2665" s="30" t="s">
        <v>20737</v>
      </c>
      <c r="Y2665" s="30" t="s">
        <v>20737</v>
      </c>
      <c r="Z2665" s="30" t="s">
        <v>20737</v>
      </c>
      <c r="AA2665" s="33" t="s">
        <v>20788</v>
      </c>
    </row>
    <row r="2666" spans="1:27" x14ac:dyDescent="0.3">
      <c r="A2666" s="28" t="s">
        <v>15586</v>
      </c>
      <c r="B2666" s="28" t="s">
        <v>17581</v>
      </c>
      <c r="C2666" s="28" t="s">
        <v>15587</v>
      </c>
      <c r="D2666" s="28" t="s">
        <v>8514</v>
      </c>
      <c r="E2666" s="28" t="s">
        <v>7749</v>
      </c>
      <c r="F2666" s="28" t="s">
        <v>20048</v>
      </c>
      <c r="G2666" s="28" t="s">
        <v>20049</v>
      </c>
      <c r="H2666" s="28" t="s">
        <v>17412</v>
      </c>
      <c r="I2666" s="28">
        <v>0</v>
      </c>
      <c r="J2666" s="28">
        <v>0</v>
      </c>
      <c r="K2666" s="28">
        <v>1</v>
      </c>
      <c r="L2666" s="28">
        <v>0</v>
      </c>
      <c r="M2666" s="28">
        <v>0</v>
      </c>
      <c r="N2666" s="28">
        <v>2</v>
      </c>
      <c r="O2666" s="28">
        <v>2</v>
      </c>
      <c r="P2666">
        <f>VLOOKUP($A2666,'Item Detail'!$A$2:$G$3180,7,0)</f>
        <v>1</v>
      </c>
      <c r="Q2666" s="30" t="s">
        <v>20740</v>
      </c>
      <c r="R2666" s="30" t="s">
        <v>20730</v>
      </c>
      <c r="S2666" s="30" t="s">
        <v>20731</v>
      </c>
      <c r="T2666" s="30" t="s">
        <v>20732</v>
      </c>
      <c r="U2666" s="30" t="s">
        <v>20749</v>
      </c>
      <c r="V2666" s="30" t="s">
        <v>20734</v>
      </c>
      <c r="W2666" s="30" t="s">
        <v>20734</v>
      </c>
      <c r="X2666" s="30" t="s">
        <v>20734</v>
      </c>
      <c r="Y2666" s="30" t="s">
        <v>20734</v>
      </c>
      <c r="Z2666" s="30" t="s">
        <v>20734</v>
      </c>
      <c r="AA2666" s="32" t="s">
        <v>20788</v>
      </c>
    </row>
    <row r="2667" spans="1:27" x14ac:dyDescent="0.3">
      <c r="A2667" s="28" t="s">
        <v>16107</v>
      </c>
      <c r="B2667" s="28" t="s">
        <v>17410</v>
      </c>
      <c r="C2667" s="28" t="s">
        <v>16108</v>
      </c>
      <c r="D2667" s="28" t="s">
        <v>16109</v>
      </c>
      <c r="E2667" s="28" t="s">
        <v>7716</v>
      </c>
      <c r="F2667" s="28" t="s">
        <v>4054</v>
      </c>
      <c r="G2667" s="28" t="s">
        <v>20050</v>
      </c>
      <c r="H2667" s="28" t="s">
        <v>17412</v>
      </c>
      <c r="I2667" s="28">
        <v>1</v>
      </c>
      <c r="J2667" s="28">
        <v>0</v>
      </c>
      <c r="K2667" s="28">
        <v>0</v>
      </c>
      <c r="L2667" s="28">
        <v>0</v>
      </c>
      <c r="M2667" s="28">
        <v>0</v>
      </c>
      <c r="N2667" s="28">
        <v>2</v>
      </c>
      <c r="O2667" s="28">
        <v>2</v>
      </c>
      <c r="P2667">
        <f>VLOOKUP($A2667,'Item Detail'!$A$2:$G$3180,7,0)</f>
        <v>1</v>
      </c>
      <c r="Q2667" s="30" t="s">
        <v>20729</v>
      </c>
      <c r="R2667" s="30" t="s">
        <v>20730</v>
      </c>
      <c r="S2667" s="30" t="s">
        <v>20731</v>
      </c>
      <c r="T2667" s="30" t="s">
        <v>20732</v>
      </c>
      <c r="U2667" s="30" t="s">
        <v>20733</v>
      </c>
      <c r="V2667" s="30" t="s">
        <v>20734</v>
      </c>
      <c r="W2667" s="30" t="s">
        <v>20734</v>
      </c>
      <c r="X2667" s="30" t="s">
        <v>20734</v>
      </c>
      <c r="Y2667" s="30" t="s">
        <v>20734</v>
      </c>
      <c r="Z2667" s="30" t="s">
        <v>20734</v>
      </c>
      <c r="AA2667" s="32" t="s">
        <v>20788</v>
      </c>
    </row>
    <row r="2668" spans="1:27" x14ac:dyDescent="0.3">
      <c r="A2668" s="28" t="s">
        <v>1685</v>
      </c>
      <c r="B2668" s="28" t="s">
        <v>17458</v>
      </c>
      <c r="C2668" s="28" t="s">
        <v>12194</v>
      </c>
      <c r="D2668" s="28" t="s">
        <v>12195</v>
      </c>
      <c r="E2668" s="28" t="s">
        <v>7716</v>
      </c>
      <c r="F2668" s="28" t="s">
        <v>1684</v>
      </c>
      <c r="G2668" s="28" t="s">
        <v>20051</v>
      </c>
      <c r="H2668" s="28" t="s">
        <v>17428</v>
      </c>
      <c r="I2668" s="28">
        <v>0</v>
      </c>
      <c r="J2668" s="28">
        <v>0</v>
      </c>
      <c r="K2668" s="28">
        <v>1</v>
      </c>
      <c r="L2668" s="28">
        <v>0</v>
      </c>
      <c r="M2668" s="28">
        <v>0</v>
      </c>
      <c r="N2668" s="28">
        <v>2</v>
      </c>
      <c r="O2668" s="28">
        <v>2</v>
      </c>
      <c r="P2668">
        <f>VLOOKUP($A2668,'Item Detail'!$A$2:$G$3180,7,0)</f>
        <v>1</v>
      </c>
      <c r="Q2668" s="30" t="s">
        <v>20741</v>
      </c>
      <c r="R2668" s="30" t="s">
        <v>20730</v>
      </c>
      <c r="S2668" s="30" t="s">
        <v>20742</v>
      </c>
      <c r="T2668" s="30" t="s">
        <v>20732</v>
      </c>
      <c r="U2668" s="30" t="s">
        <v>20732</v>
      </c>
      <c r="V2668" s="30" t="s">
        <v>20737</v>
      </c>
      <c r="W2668" s="30" t="s">
        <v>20737</v>
      </c>
      <c r="X2668" s="30" t="s">
        <v>20737</v>
      </c>
      <c r="Y2668" s="30" t="s">
        <v>20737</v>
      </c>
      <c r="Z2668" s="30" t="s">
        <v>20737</v>
      </c>
      <c r="AA2668" s="32" t="s">
        <v>20789</v>
      </c>
    </row>
    <row r="2669" spans="1:27" x14ac:dyDescent="0.3">
      <c r="A2669" s="28" t="s">
        <v>12847</v>
      </c>
      <c r="B2669" s="28" t="s">
        <v>17437</v>
      </c>
      <c r="C2669" s="28" t="s">
        <v>12848</v>
      </c>
      <c r="D2669" s="28" t="s">
        <v>7677</v>
      </c>
      <c r="E2669" s="28" t="s">
        <v>7787</v>
      </c>
      <c r="F2669" s="28" t="s">
        <v>2795</v>
      </c>
      <c r="G2669" s="28" t="s">
        <v>20052</v>
      </c>
      <c r="H2669" s="28" t="s">
        <v>17413</v>
      </c>
      <c r="I2669" s="28">
        <v>1</v>
      </c>
      <c r="J2669" s="28">
        <v>0</v>
      </c>
      <c r="K2669" s="28">
        <v>0</v>
      </c>
      <c r="L2669" s="28">
        <v>0</v>
      </c>
      <c r="M2669" s="28">
        <v>0</v>
      </c>
      <c r="N2669" s="28">
        <v>2</v>
      </c>
      <c r="O2669" s="28">
        <v>2</v>
      </c>
      <c r="P2669">
        <f>VLOOKUP($A2669,'Item Detail'!$A$2:$G$3180,7,0)</f>
        <v>1</v>
      </c>
      <c r="Q2669" s="30" t="s">
        <v>20750</v>
      </c>
      <c r="R2669" s="30" t="s">
        <v>20730</v>
      </c>
      <c r="S2669" s="30" t="s">
        <v>20731</v>
      </c>
      <c r="T2669" s="30" t="s">
        <v>20732</v>
      </c>
      <c r="U2669" s="30" t="s">
        <v>20733</v>
      </c>
      <c r="V2669" s="30" t="s">
        <v>20734</v>
      </c>
      <c r="W2669" s="30" t="s">
        <v>20734</v>
      </c>
      <c r="X2669" s="30" t="s">
        <v>20734</v>
      </c>
      <c r="Y2669" s="30" t="s">
        <v>20734</v>
      </c>
      <c r="Z2669" s="30" t="s">
        <v>20734</v>
      </c>
      <c r="AA2669" s="32" t="s">
        <v>20788</v>
      </c>
    </row>
    <row r="2670" spans="1:27" x14ac:dyDescent="0.3">
      <c r="A2670" s="28" t="s">
        <v>10678</v>
      </c>
      <c r="B2670" s="28" t="s">
        <v>17417</v>
      </c>
      <c r="C2670" s="28" t="s">
        <v>10679</v>
      </c>
      <c r="D2670" s="28" t="s">
        <v>10680</v>
      </c>
      <c r="E2670" s="28" t="s">
        <v>7716</v>
      </c>
      <c r="F2670" s="28" t="s">
        <v>17450</v>
      </c>
      <c r="G2670" s="28" t="s">
        <v>20053</v>
      </c>
      <c r="H2670" s="28" t="s">
        <v>17413</v>
      </c>
      <c r="I2670" s="28">
        <v>0</v>
      </c>
      <c r="J2670" s="28">
        <v>0</v>
      </c>
      <c r="K2670" s="28">
        <v>0</v>
      </c>
      <c r="L2670" s="28">
        <v>0</v>
      </c>
      <c r="M2670" s="28">
        <v>1</v>
      </c>
      <c r="N2670" s="28">
        <v>2</v>
      </c>
      <c r="O2670" s="28">
        <v>2</v>
      </c>
      <c r="P2670">
        <f>VLOOKUP($A2670,'Item Detail'!$A$2:$G$3180,7,0)</f>
        <v>1</v>
      </c>
      <c r="Q2670" s="30" t="s">
        <v>20767</v>
      </c>
      <c r="R2670" s="30" t="s">
        <v>20730</v>
      </c>
      <c r="S2670" s="30" t="s">
        <v>20731</v>
      </c>
      <c r="T2670" s="30" t="s">
        <v>20732</v>
      </c>
      <c r="U2670" s="30" t="s">
        <v>20733</v>
      </c>
      <c r="V2670" s="30" t="s">
        <v>20734</v>
      </c>
      <c r="W2670" s="30" t="s">
        <v>20734</v>
      </c>
      <c r="X2670" s="30" t="s">
        <v>20734</v>
      </c>
      <c r="Y2670" s="30" t="s">
        <v>20734</v>
      </c>
      <c r="Z2670" s="30" t="s">
        <v>20734</v>
      </c>
      <c r="AA2670" s="32" t="s">
        <v>20788</v>
      </c>
    </row>
    <row r="2671" spans="1:27" x14ac:dyDescent="0.3">
      <c r="A2671" s="28" t="s">
        <v>13482</v>
      </c>
      <c r="B2671" s="28" t="s">
        <v>17483</v>
      </c>
      <c r="C2671" s="28" t="s">
        <v>13483</v>
      </c>
      <c r="D2671" s="28" t="s">
        <v>13484</v>
      </c>
      <c r="E2671" s="28" t="s">
        <v>7707</v>
      </c>
      <c r="F2671" s="28" t="s">
        <v>17845</v>
      </c>
      <c r="G2671" s="28" t="s">
        <v>20054</v>
      </c>
      <c r="H2671" s="28" t="s">
        <v>17453</v>
      </c>
      <c r="I2671" s="28">
        <v>0</v>
      </c>
      <c r="J2671" s="28">
        <v>0</v>
      </c>
      <c r="K2671" s="28">
        <v>1</v>
      </c>
      <c r="L2671" s="28">
        <v>0</v>
      </c>
      <c r="M2671" s="28">
        <v>0</v>
      </c>
      <c r="N2671" s="28">
        <v>2</v>
      </c>
      <c r="O2671" s="28">
        <v>2</v>
      </c>
      <c r="P2671">
        <f>VLOOKUP($A2671,'Item Detail'!$A$2:$G$3180,7,0)</f>
        <v>1</v>
      </c>
      <c r="Q2671" s="30" t="s">
        <v>20729</v>
      </c>
      <c r="R2671" s="30" t="s">
        <v>20730</v>
      </c>
      <c r="S2671" s="30" t="s">
        <v>20731</v>
      </c>
      <c r="T2671" s="30" t="s">
        <v>20732</v>
      </c>
      <c r="U2671" s="30" t="s">
        <v>20732</v>
      </c>
      <c r="V2671" s="30" t="s">
        <v>20734</v>
      </c>
      <c r="W2671" s="30" t="s">
        <v>20737</v>
      </c>
      <c r="X2671" s="30" t="s">
        <v>20737</v>
      </c>
      <c r="Y2671" s="30" t="s">
        <v>20737</v>
      </c>
      <c r="Z2671" s="30" t="s">
        <v>20737</v>
      </c>
      <c r="AA2671" s="32" t="s">
        <v>20790</v>
      </c>
    </row>
    <row r="2672" spans="1:27" x14ac:dyDescent="0.3">
      <c r="A2672" s="28" t="s">
        <v>13302</v>
      </c>
      <c r="B2672" s="28" t="s">
        <v>17410</v>
      </c>
      <c r="C2672" s="28" t="s">
        <v>13303</v>
      </c>
      <c r="D2672" s="28" t="s">
        <v>7677</v>
      </c>
      <c r="E2672" s="28" t="s">
        <v>7716</v>
      </c>
      <c r="F2672" s="28" t="s">
        <v>4054</v>
      </c>
      <c r="G2672" s="28" t="s">
        <v>20055</v>
      </c>
      <c r="H2672" s="28" t="s">
        <v>17413</v>
      </c>
      <c r="I2672" s="28">
        <v>1</v>
      </c>
      <c r="J2672" s="28">
        <v>0</v>
      </c>
      <c r="K2672" s="28">
        <v>0</v>
      </c>
      <c r="L2672" s="28">
        <v>0</v>
      </c>
      <c r="M2672" s="28">
        <v>0</v>
      </c>
      <c r="N2672" s="28">
        <v>2</v>
      </c>
      <c r="O2672" s="28">
        <v>2</v>
      </c>
      <c r="P2672">
        <f>VLOOKUP($A2672,'Item Detail'!$A$2:$G$3180,7,0)</f>
        <v>1</v>
      </c>
      <c r="Q2672" s="30" t="s">
        <v>20729</v>
      </c>
      <c r="R2672" s="30" t="s">
        <v>20730</v>
      </c>
      <c r="S2672" s="30" t="s">
        <v>20731</v>
      </c>
      <c r="T2672" s="30" t="s">
        <v>20732</v>
      </c>
      <c r="U2672" s="30" t="s">
        <v>20733</v>
      </c>
      <c r="V2672" s="30" t="s">
        <v>20734</v>
      </c>
      <c r="W2672" s="30" t="s">
        <v>20734</v>
      </c>
      <c r="X2672" s="30" t="s">
        <v>20734</v>
      </c>
      <c r="Y2672" s="30" t="s">
        <v>20734</v>
      </c>
      <c r="Z2672" s="30" t="s">
        <v>20734</v>
      </c>
      <c r="AA2672" s="32" t="s">
        <v>20788</v>
      </c>
    </row>
    <row r="2673" spans="1:27" x14ac:dyDescent="0.3">
      <c r="A2673" s="28" t="s">
        <v>2661</v>
      </c>
      <c r="B2673" s="28" t="s">
        <v>17458</v>
      </c>
      <c r="C2673" s="28" t="s">
        <v>2662</v>
      </c>
      <c r="D2673" s="28" t="s">
        <v>7677</v>
      </c>
      <c r="E2673" s="28" t="s">
        <v>7716</v>
      </c>
      <c r="F2673" s="28" t="s">
        <v>2575</v>
      </c>
      <c r="G2673" s="28" t="s">
        <v>20056</v>
      </c>
      <c r="H2673" s="28" t="s">
        <v>17428</v>
      </c>
      <c r="I2673" s="28">
        <v>1</v>
      </c>
      <c r="J2673" s="28">
        <v>0</v>
      </c>
      <c r="K2673" s="28">
        <v>0</v>
      </c>
      <c r="L2673" s="28">
        <v>0</v>
      </c>
      <c r="M2673" s="28">
        <v>0</v>
      </c>
      <c r="N2673" s="28">
        <v>2</v>
      </c>
      <c r="O2673" s="28">
        <v>2</v>
      </c>
      <c r="P2673">
        <f>VLOOKUP($A2673,'Item Detail'!$A$2:$G$3180,7,0)</f>
        <v>1</v>
      </c>
      <c r="Q2673" s="30" t="s">
        <v>20741</v>
      </c>
      <c r="R2673" s="30" t="s">
        <v>20730</v>
      </c>
      <c r="S2673" s="30" t="s">
        <v>20742</v>
      </c>
      <c r="T2673" s="30" t="s">
        <v>20732</v>
      </c>
      <c r="U2673" s="30" t="s">
        <v>20732</v>
      </c>
      <c r="V2673" s="30" t="s">
        <v>20737</v>
      </c>
      <c r="W2673" s="30" t="s">
        <v>20737</v>
      </c>
      <c r="X2673" s="30" t="s">
        <v>20737</v>
      </c>
      <c r="Y2673" s="30" t="s">
        <v>20737</v>
      </c>
      <c r="Z2673" s="30" t="s">
        <v>20737</v>
      </c>
      <c r="AA2673" s="32" t="s">
        <v>20789</v>
      </c>
    </row>
    <row r="2674" spans="1:27" x14ac:dyDescent="0.3">
      <c r="A2674" s="28" t="s">
        <v>17300</v>
      </c>
      <c r="B2674" s="28" t="s">
        <v>17447</v>
      </c>
      <c r="C2674" s="28" t="s">
        <v>17301</v>
      </c>
      <c r="D2674" s="28" t="s">
        <v>7677</v>
      </c>
      <c r="E2674" s="28" t="s">
        <v>16801</v>
      </c>
      <c r="F2674" s="28" t="s">
        <v>1684</v>
      </c>
      <c r="G2674" s="28" t="s">
        <v>20057</v>
      </c>
      <c r="H2674" s="28" t="s">
        <v>17413</v>
      </c>
      <c r="I2674" s="28">
        <v>1</v>
      </c>
      <c r="J2674" s="28">
        <v>0</v>
      </c>
      <c r="K2674" s="28">
        <v>0</v>
      </c>
      <c r="L2674" s="28">
        <v>0</v>
      </c>
      <c r="M2674" s="28">
        <v>0</v>
      </c>
      <c r="N2674" s="28">
        <v>2</v>
      </c>
      <c r="O2674" s="28">
        <v>2</v>
      </c>
      <c r="P2674">
        <f>VLOOKUP($A2674,'Item Detail'!$A$2:$G$3180,7,0)</f>
        <v>1</v>
      </c>
      <c r="Q2674" s="30" t="s">
        <v>20754</v>
      </c>
      <c r="R2674" s="30" t="s">
        <v>20730</v>
      </c>
      <c r="S2674" s="30" t="s">
        <v>20731</v>
      </c>
      <c r="T2674" s="30" t="s">
        <v>20732</v>
      </c>
      <c r="U2674" s="30" t="s">
        <v>20732</v>
      </c>
      <c r="V2674" s="30" t="s">
        <v>20734</v>
      </c>
      <c r="W2674" s="30" t="s">
        <v>20734</v>
      </c>
      <c r="X2674" s="30" t="s">
        <v>20734</v>
      </c>
      <c r="Y2674" s="30" t="s">
        <v>20734</v>
      </c>
      <c r="Z2674" s="30" t="s">
        <v>20737</v>
      </c>
      <c r="AA2674" s="32" t="s">
        <v>20788</v>
      </c>
    </row>
    <row r="2675" spans="1:27" x14ac:dyDescent="0.3">
      <c r="A2675" s="28" t="s">
        <v>2169</v>
      </c>
      <c r="B2675" s="28" t="s">
        <v>17458</v>
      </c>
      <c r="C2675" s="28" t="s">
        <v>2170</v>
      </c>
      <c r="D2675" s="28" t="s">
        <v>7677</v>
      </c>
      <c r="E2675" s="28" t="s">
        <v>9159</v>
      </c>
      <c r="F2675" s="28" t="s">
        <v>1938</v>
      </c>
      <c r="G2675" s="28" t="s">
        <v>20058</v>
      </c>
      <c r="H2675" s="28" t="s">
        <v>17428</v>
      </c>
      <c r="I2675" s="28">
        <v>1</v>
      </c>
      <c r="J2675" s="28">
        <v>0</v>
      </c>
      <c r="K2675" s="28">
        <v>0</v>
      </c>
      <c r="L2675" s="28">
        <v>0</v>
      </c>
      <c r="M2675" s="28">
        <v>0</v>
      </c>
      <c r="N2675" s="28">
        <v>2</v>
      </c>
      <c r="O2675" s="28">
        <v>2</v>
      </c>
      <c r="P2675">
        <f>VLOOKUP($A2675,'Item Detail'!$A$2:$G$3180,7,0)</f>
        <v>1</v>
      </c>
      <c r="Q2675" s="30" t="s">
        <v>20741</v>
      </c>
      <c r="R2675" s="30" t="s">
        <v>20730</v>
      </c>
      <c r="S2675" s="30" t="s">
        <v>20742</v>
      </c>
      <c r="T2675" s="30" t="s">
        <v>20732</v>
      </c>
      <c r="U2675" s="30" t="s">
        <v>20732</v>
      </c>
      <c r="V2675" s="30" t="s">
        <v>20737</v>
      </c>
      <c r="W2675" s="30" t="s">
        <v>20737</v>
      </c>
      <c r="X2675" s="30" t="s">
        <v>20737</v>
      </c>
      <c r="Y2675" s="30" t="s">
        <v>20737</v>
      </c>
      <c r="Z2675" s="30" t="s">
        <v>20737</v>
      </c>
      <c r="AA2675" s="32" t="s">
        <v>20789</v>
      </c>
    </row>
    <row r="2676" spans="1:27" x14ac:dyDescent="0.3">
      <c r="A2676" s="28" t="s">
        <v>2167</v>
      </c>
      <c r="B2676" s="28" t="s">
        <v>17458</v>
      </c>
      <c r="C2676" s="28" t="s">
        <v>2168</v>
      </c>
      <c r="D2676" s="28" t="s">
        <v>7677</v>
      </c>
      <c r="E2676" s="28" t="s">
        <v>9159</v>
      </c>
      <c r="F2676" s="28" t="s">
        <v>1938</v>
      </c>
      <c r="G2676" s="28" t="s">
        <v>20059</v>
      </c>
      <c r="H2676" s="28" t="s">
        <v>17428</v>
      </c>
      <c r="I2676" s="28">
        <v>1</v>
      </c>
      <c r="J2676" s="28">
        <v>0</v>
      </c>
      <c r="K2676" s="28">
        <v>0</v>
      </c>
      <c r="L2676" s="28">
        <v>0</v>
      </c>
      <c r="M2676" s="28">
        <v>0</v>
      </c>
      <c r="N2676" s="28">
        <v>2</v>
      </c>
      <c r="O2676" s="28">
        <v>2</v>
      </c>
      <c r="P2676">
        <f>VLOOKUP($A2676,'Item Detail'!$A$2:$G$3180,7,0)</f>
        <v>1</v>
      </c>
      <c r="Q2676" s="30" t="s">
        <v>20741</v>
      </c>
      <c r="R2676" s="30" t="s">
        <v>20730</v>
      </c>
      <c r="S2676" s="30" t="s">
        <v>20742</v>
      </c>
      <c r="T2676" s="30" t="s">
        <v>20732</v>
      </c>
      <c r="U2676" s="30" t="s">
        <v>20732</v>
      </c>
      <c r="V2676" s="30" t="s">
        <v>20737</v>
      </c>
      <c r="W2676" s="30" t="s">
        <v>20737</v>
      </c>
      <c r="X2676" s="30" t="s">
        <v>20737</v>
      </c>
      <c r="Y2676" s="30" t="s">
        <v>20737</v>
      </c>
      <c r="Z2676" s="30" t="s">
        <v>20737</v>
      </c>
      <c r="AA2676" s="32" t="s">
        <v>20789</v>
      </c>
    </row>
    <row r="2677" spans="1:27" x14ac:dyDescent="0.3">
      <c r="A2677" s="28" t="s">
        <v>13171</v>
      </c>
      <c r="B2677" s="28" t="s">
        <v>17420</v>
      </c>
      <c r="C2677" s="28" t="s">
        <v>13172</v>
      </c>
      <c r="D2677" s="28" t="s">
        <v>7677</v>
      </c>
      <c r="E2677" s="28" t="s">
        <v>7749</v>
      </c>
      <c r="F2677" s="28" t="s">
        <v>6447</v>
      </c>
      <c r="G2677" s="28" t="s">
        <v>20060</v>
      </c>
      <c r="H2677" s="28" t="s">
        <v>17413</v>
      </c>
      <c r="I2677" s="28">
        <v>1</v>
      </c>
      <c r="J2677" s="28">
        <v>0</v>
      </c>
      <c r="K2677" s="28">
        <v>0</v>
      </c>
      <c r="L2677" s="28">
        <v>0</v>
      </c>
      <c r="M2677" s="28">
        <v>0</v>
      </c>
      <c r="N2677" s="28">
        <v>2</v>
      </c>
      <c r="O2677" s="28">
        <v>2</v>
      </c>
      <c r="P2677">
        <f>VLOOKUP($A2677,'Item Detail'!$A$2:$G$3180,7,0)</f>
        <v>1</v>
      </c>
      <c r="Q2677" s="30" t="s">
        <v>20750</v>
      </c>
      <c r="R2677" s="30" t="s">
        <v>20730</v>
      </c>
      <c r="S2677" s="30" t="s">
        <v>20731</v>
      </c>
      <c r="T2677" s="30" t="s">
        <v>20732</v>
      </c>
      <c r="U2677" s="30" t="s">
        <v>20732</v>
      </c>
      <c r="V2677" s="30" t="s">
        <v>20734</v>
      </c>
      <c r="W2677" s="30" t="s">
        <v>20737</v>
      </c>
      <c r="X2677" s="30" t="s">
        <v>20737</v>
      </c>
      <c r="Y2677" s="30" t="s">
        <v>20734</v>
      </c>
      <c r="Z2677" s="30" t="s">
        <v>20737</v>
      </c>
      <c r="AA2677" s="32" t="s">
        <v>20788</v>
      </c>
    </row>
    <row r="2678" spans="1:27" x14ac:dyDescent="0.3">
      <c r="A2678" s="28" t="s">
        <v>12223</v>
      </c>
      <c r="B2678" s="28" t="s">
        <v>17447</v>
      </c>
      <c r="C2678" s="28" t="s">
        <v>12224</v>
      </c>
      <c r="D2678" s="28" t="s">
        <v>12225</v>
      </c>
      <c r="E2678" s="28" t="s">
        <v>12226</v>
      </c>
      <c r="F2678" s="28" t="s">
        <v>12227</v>
      </c>
      <c r="G2678" s="28" t="s">
        <v>20061</v>
      </c>
      <c r="H2678" s="28" t="s">
        <v>17412</v>
      </c>
      <c r="I2678" s="28">
        <v>0</v>
      </c>
      <c r="J2678" s="28">
        <v>0</v>
      </c>
      <c r="K2678" s="28">
        <v>0</v>
      </c>
      <c r="L2678" s="28">
        <v>0</v>
      </c>
      <c r="M2678" s="28">
        <v>1</v>
      </c>
      <c r="N2678" s="28">
        <v>2</v>
      </c>
      <c r="O2678" s="28">
        <v>2</v>
      </c>
      <c r="P2678">
        <f>VLOOKUP($A2678,'Item Detail'!$A$2:$G$3180,7,0)</f>
        <v>1</v>
      </c>
      <c r="Q2678" s="30" t="s">
        <v>20729</v>
      </c>
      <c r="R2678" s="30" t="s">
        <v>20730</v>
      </c>
      <c r="S2678" s="30" t="s">
        <v>20731</v>
      </c>
      <c r="T2678" s="30" t="s">
        <v>20732</v>
      </c>
      <c r="U2678" s="30" t="s">
        <v>20732</v>
      </c>
      <c r="V2678" s="30" t="s">
        <v>20734</v>
      </c>
      <c r="W2678" s="30" t="s">
        <v>20734</v>
      </c>
      <c r="X2678" s="30" t="s">
        <v>20734</v>
      </c>
      <c r="Y2678" s="30" t="s">
        <v>20734</v>
      </c>
      <c r="Z2678" s="30" t="s">
        <v>20734</v>
      </c>
      <c r="AA2678" s="32" t="s">
        <v>20788</v>
      </c>
    </row>
    <row r="2679" spans="1:27" x14ac:dyDescent="0.3">
      <c r="A2679" s="28" t="s">
        <v>17050</v>
      </c>
      <c r="B2679" s="28" t="s">
        <v>17581</v>
      </c>
      <c r="C2679" s="28" t="s">
        <v>17051</v>
      </c>
      <c r="D2679" s="28" t="s">
        <v>7677</v>
      </c>
      <c r="E2679" s="28" t="s">
        <v>8451</v>
      </c>
      <c r="F2679" s="28" t="s">
        <v>17842</v>
      </c>
      <c r="G2679" s="28" t="s">
        <v>20062</v>
      </c>
      <c r="H2679" s="28" t="s">
        <v>17412</v>
      </c>
      <c r="I2679" s="28">
        <v>1</v>
      </c>
      <c r="J2679" s="28">
        <v>0</v>
      </c>
      <c r="K2679" s="28">
        <v>0</v>
      </c>
      <c r="L2679" s="28">
        <v>0</v>
      </c>
      <c r="M2679" s="28">
        <v>0</v>
      </c>
      <c r="N2679" s="28">
        <v>2</v>
      </c>
      <c r="O2679" s="28">
        <v>2</v>
      </c>
      <c r="P2679">
        <f>VLOOKUP($A2679,'Item Detail'!$A$2:$G$3180,7,0)</f>
        <v>1</v>
      </c>
      <c r="Q2679" s="30" t="s">
        <v>20750</v>
      </c>
      <c r="R2679" s="30" t="s">
        <v>20730</v>
      </c>
      <c r="S2679" s="30" t="s">
        <v>20731</v>
      </c>
      <c r="T2679" s="30" t="s">
        <v>20732</v>
      </c>
      <c r="U2679" s="30" t="s">
        <v>20732</v>
      </c>
      <c r="V2679" s="30" t="s">
        <v>20734</v>
      </c>
      <c r="W2679" s="30" t="s">
        <v>20734</v>
      </c>
      <c r="X2679" s="30" t="s">
        <v>20734</v>
      </c>
      <c r="Y2679" s="30" t="s">
        <v>20734</v>
      </c>
      <c r="Z2679" s="30" t="s">
        <v>20737</v>
      </c>
      <c r="AA2679" s="32" t="s">
        <v>20788</v>
      </c>
    </row>
    <row r="2680" spans="1:27" x14ac:dyDescent="0.3">
      <c r="A2680" s="28" t="s">
        <v>1590</v>
      </c>
      <c r="B2680" s="28" t="s">
        <v>17458</v>
      </c>
      <c r="C2680" s="28" t="s">
        <v>16824</v>
      </c>
      <c r="D2680" s="28" t="s">
        <v>16825</v>
      </c>
      <c r="E2680" s="28" t="s">
        <v>7716</v>
      </c>
      <c r="F2680" s="28" t="s">
        <v>1594</v>
      </c>
      <c r="G2680" s="28" t="s">
        <v>20063</v>
      </c>
      <c r="H2680" s="28" t="s">
        <v>17428</v>
      </c>
      <c r="I2680" s="28">
        <v>1</v>
      </c>
      <c r="J2680" s="28">
        <v>0</v>
      </c>
      <c r="K2680" s="28">
        <v>0</v>
      </c>
      <c r="L2680" s="28">
        <v>0</v>
      </c>
      <c r="M2680" s="28">
        <v>0</v>
      </c>
      <c r="N2680" s="28">
        <v>2</v>
      </c>
      <c r="O2680" s="28">
        <v>2</v>
      </c>
      <c r="P2680">
        <f>VLOOKUP($A2680,'Item Detail'!$A$2:$G$3180,7,0)</f>
        <v>1</v>
      </c>
      <c r="Q2680" s="30" t="s">
        <v>20764</v>
      </c>
      <c r="R2680" s="30" t="s">
        <v>20730</v>
      </c>
      <c r="S2680" s="30" t="s">
        <v>20742</v>
      </c>
      <c r="T2680" s="30" t="s">
        <v>20732</v>
      </c>
      <c r="U2680" s="30" t="s">
        <v>20732</v>
      </c>
      <c r="V2680" s="30" t="s">
        <v>20737</v>
      </c>
      <c r="W2680" s="30" t="s">
        <v>20737</v>
      </c>
      <c r="X2680" s="30" t="s">
        <v>20737</v>
      </c>
      <c r="Y2680" s="30" t="s">
        <v>20737</v>
      </c>
      <c r="Z2680" s="30" t="s">
        <v>20737</v>
      </c>
      <c r="AA2680" s="32" t="s">
        <v>20789</v>
      </c>
    </row>
    <row r="2681" spans="1:27" x14ac:dyDescent="0.3">
      <c r="A2681" s="28" t="s">
        <v>4571</v>
      </c>
      <c r="B2681" s="28" t="s">
        <v>17570</v>
      </c>
      <c r="C2681" s="28" t="s">
        <v>14035</v>
      </c>
      <c r="D2681" s="28" t="s">
        <v>7677</v>
      </c>
      <c r="E2681" s="28" t="s">
        <v>7716</v>
      </c>
      <c r="F2681" s="28" t="s">
        <v>18652</v>
      </c>
      <c r="G2681" s="28" t="s">
        <v>20064</v>
      </c>
      <c r="H2681" s="28" t="s">
        <v>17419</v>
      </c>
      <c r="I2681" s="28">
        <v>0</v>
      </c>
      <c r="J2681" s="28">
        <v>0</v>
      </c>
      <c r="K2681" s="28">
        <v>1</v>
      </c>
      <c r="L2681" s="28">
        <v>0</v>
      </c>
      <c r="M2681" s="28">
        <v>0</v>
      </c>
      <c r="N2681" s="28">
        <v>2</v>
      </c>
      <c r="O2681" s="28">
        <v>2</v>
      </c>
      <c r="P2681">
        <f>VLOOKUP($A2681,'Item Detail'!$A$2:$G$3180,7,0)</f>
        <v>1</v>
      </c>
      <c r="Q2681" s="30" t="s">
        <v>20735</v>
      </c>
      <c r="R2681" s="30" t="s">
        <v>20730</v>
      </c>
      <c r="S2681" s="30" t="s">
        <v>4207</v>
      </c>
      <c r="T2681" s="30" t="s">
        <v>20732</v>
      </c>
      <c r="U2681" s="30" t="s">
        <v>20732</v>
      </c>
      <c r="V2681" s="30" t="s">
        <v>20737</v>
      </c>
      <c r="W2681" s="30" t="s">
        <v>20737</v>
      </c>
      <c r="X2681" s="30" t="s">
        <v>20737</v>
      </c>
      <c r="Y2681" s="30" t="s">
        <v>20737</v>
      </c>
      <c r="Z2681" s="30" t="s">
        <v>20737</v>
      </c>
      <c r="AA2681" s="32" t="s">
        <v>20789</v>
      </c>
    </row>
    <row r="2682" spans="1:27" x14ac:dyDescent="0.3">
      <c r="A2682" s="28" t="s">
        <v>3022</v>
      </c>
      <c r="B2682" s="28" t="s">
        <v>17458</v>
      </c>
      <c r="C2682" s="28" t="s">
        <v>12343</v>
      </c>
      <c r="D2682" s="28" t="s">
        <v>7677</v>
      </c>
      <c r="E2682" s="28" t="s">
        <v>7716</v>
      </c>
      <c r="F2682" s="28" t="s">
        <v>1747</v>
      </c>
      <c r="G2682" s="28" t="s">
        <v>20065</v>
      </c>
      <c r="H2682" s="28" t="s">
        <v>17428</v>
      </c>
      <c r="I2682" s="28">
        <v>1</v>
      </c>
      <c r="J2682" s="28">
        <v>0</v>
      </c>
      <c r="K2682" s="28">
        <v>0</v>
      </c>
      <c r="L2682" s="28">
        <v>0</v>
      </c>
      <c r="M2682" s="28">
        <v>0</v>
      </c>
      <c r="N2682" s="28">
        <v>2</v>
      </c>
      <c r="O2682" s="28">
        <v>2</v>
      </c>
      <c r="P2682">
        <f>VLOOKUP($A2682,'Item Detail'!$A$2:$G$3180,7,0)</f>
        <v>1</v>
      </c>
      <c r="Q2682" s="30" t="s">
        <v>20741</v>
      </c>
      <c r="R2682" s="30" t="s">
        <v>20730</v>
      </c>
      <c r="S2682" s="30" t="s">
        <v>20742</v>
      </c>
      <c r="T2682" s="30" t="s">
        <v>20732</v>
      </c>
      <c r="U2682" s="30" t="s">
        <v>20732</v>
      </c>
      <c r="V2682" s="30" t="s">
        <v>20737</v>
      </c>
      <c r="W2682" s="30" t="s">
        <v>20737</v>
      </c>
      <c r="X2682" s="30" t="s">
        <v>20737</v>
      </c>
      <c r="Y2682" s="30" t="s">
        <v>20737</v>
      </c>
      <c r="Z2682" s="30" t="s">
        <v>20737</v>
      </c>
      <c r="AA2682" s="32" t="s">
        <v>20789</v>
      </c>
    </row>
    <row r="2683" spans="1:27" x14ac:dyDescent="0.3">
      <c r="A2683" s="28" t="s">
        <v>10944</v>
      </c>
      <c r="B2683" s="28" t="s">
        <v>17422</v>
      </c>
      <c r="C2683" s="28" t="s">
        <v>10945</v>
      </c>
      <c r="D2683" s="28" t="s">
        <v>10946</v>
      </c>
      <c r="E2683" s="28" t="s">
        <v>10947</v>
      </c>
      <c r="F2683" s="28" t="s">
        <v>17440</v>
      </c>
      <c r="G2683" s="28" t="s">
        <v>20066</v>
      </c>
      <c r="H2683" s="28" t="s">
        <v>17453</v>
      </c>
      <c r="I2683" s="28">
        <v>0</v>
      </c>
      <c r="J2683" s="28">
        <v>0</v>
      </c>
      <c r="K2683" s="28">
        <v>1</v>
      </c>
      <c r="L2683" s="28">
        <v>0</v>
      </c>
      <c r="M2683" s="28">
        <v>0</v>
      </c>
      <c r="N2683" s="28">
        <v>2</v>
      </c>
      <c r="O2683" s="28">
        <v>2</v>
      </c>
      <c r="P2683">
        <f>VLOOKUP($A2683,'Item Detail'!$A$2:$G$3180,7,0)</f>
        <v>1</v>
      </c>
      <c r="Q2683" s="30" t="s">
        <v>20729</v>
      </c>
      <c r="R2683" s="30" t="s">
        <v>20730</v>
      </c>
      <c r="S2683" s="30" t="s">
        <v>20731</v>
      </c>
      <c r="T2683" s="30" t="s">
        <v>20732</v>
      </c>
      <c r="U2683" s="30" t="s">
        <v>20732</v>
      </c>
      <c r="V2683" s="30" t="s">
        <v>20734</v>
      </c>
      <c r="W2683" s="30" t="s">
        <v>20737</v>
      </c>
      <c r="X2683" s="30" t="s">
        <v>20737</v>
      </c>
      <c r="Y2683" s="30" t="s">
        <v>20737</v>
      </c>
      <c r="Z2683" s="30" t="s">
        <v>20737</v>
      </c>
      <c r="AA2683" s="32" t="s">
        <v>20790</v>
      </c>
    </row>
    <row r="2684" spans="1:27" x14ac:dyDescent="0.3">
      <c r="A2684" s="28" t="s">
        <v>10630</v>
      </c>
      <c r="B2684" s="28" t="s">
        <v>17422</v>
      </c>
      <c r="C2684" s="28" t="s">
        <v>10631</v>
      </c>
      <c r="D2684" s="28" t="s">
        <v>7677</v>
      </c>
      <c r="E2684" s="28" t="s">
        <v>7707</v>
      </c>
      <c r="F2684" s="28" t="s">
        <v>1814</v>
      </c>
      <c r="G2684" s="28" t="s">
        <v>20067</v>
      </c>
      <c r="H2684" s="28" t="s">
        <v>17412</v>
      </c>
      <c r="I2684" s="28">
        <v>0</v>
      </c>
      <c r="J2684" s="28">
        <v>1</v>
      </c>
      <c r="K2684" s="28">
        <v>0</v>
      </c>
      <c r="L2684" s="28">
        <v>0</v>
      </c>
      <c r="M2684" s="28">
        <v>0</v>
      </c>
      <c r="N2684" s="28">
        <v>2</v>
      </c>
      <c r="O2684" s="28">
        <v>2</v>
      </c>
      <c r="P2684">
        <f>VLOOKUP($A2684,'Item Detail'!$A$2:$G$3180,7,0)</f>
        <v>1</v>
      </c>
      <c r="Q2684" s="30" t="s">
        <v>20750</v>
      </c>
      <c r="R2684" s="30" t="s">
        <v>20730</v>
      </c>
      <c r="S2684" s="30" t="s">
        <v>20731</v>
      </c>
      <c r="T2684" s="30" t="s">
        <v>20732</v>
      </c>
      <c r="U2684" s="30" t="s">
        <v>20732</v>
      </c>
      <c r="V2684" s="30" t="s">
        <v>20734</v>
      </c>
      <c r="W2684" s="30" t="s">
        <v>20734</v>
      </c>
      <c r="X2684" s="30" t="s">
        <v>20734</v>
      </c>
      <c r="Y2684" s="30" t="s">
        <v>20734</v>
      </c>
      <c r="Z2684" s="30" t="s">
        <v>20734</v>
      </c>
      <c r="AA2684" s="32" t="s">
        <v>20788</v>
      </c>
    </row>
    <row r="2685" spans="1:27" x14ac:dyDescent="0.3">
      <c r="A2685" s="28" t="s">
        <v>13093</v>
      </c>
      <c r="B2685" s="28" t="s">
        <v>17422</v>
      </c>
      <c r="C2685" s="28" t="s">
        <v>13094</v>
      </c>
      <c r="D2685" s="28" t="s">
        <v>13095</v>
      </c>
      <c r="E2685" s="28" t="s">
        <v>7749</v>
      </c>
      <c r="F2685" s="28" t="s">
        <v>1814</v>
      </c>
      <c r="G2685" s="28" t="s">
        <v>20068</v>
      </c>
      <c r="H2685" s="28" t="s">
        <v>17412</v>
      </c>
      <c r="I2685" s="28">
        <v>0</v>
      </c>
      <c r="J2685" s="28">
        <v>1</v>
      </c>
      <c r="K2685" s="28">
        <v>0</v>
      </c>
      <c r="L2685" s="28">
        <v>0</v>
      </c>
      <c r="M2685" s="28">
        <v>0</v>
      </c>
      <c r="N2685" s="28">
        <v>2</v>
      </c>
      <c r="O2685" s="28">
        <v>2</v>
      </c>
      <c r="P2685">
        <f>VLOOKUP($A2685,'Item Detail'!$A$2:$G$3180,7,0)</f>
        <v>1</v>
      </c>
      <c r="Q2685" s="30" t="s">
        <v>20729</v>
      </c>
      <c r="R2685" s="30" t="s">
        <v>20730</v>
      </c>
      <c r="S2685" s="30" t="s">
        <v>20731</v>
      </c>
      <c r="T2685" s="30" t="s">
        <v>20732</v>
      </c>
      <c r="U2685" s="30" t="s">
        <v>20733</v>
      </c>
      <c r="V2685" s="30" t="s">
        <v>20734</v>
      </c>
      <c r="W2685" s="30" t="s">
        <v>20734</v>
      </c>
      <c r="X2685" s="30" t="s">
        <v>20734</v>
      </c>
      <c r="Y2685" s="30" t="s">
        <v>20734</v>
      </c>
      <c r="Z2685" s="30" t="s">
        <v>20734</v>
      </c>
      <c r="AA2685" s="32" t="s">
        <v>20788</v>
      </c>
    </row>
    <row r="2686" spans="1:27" x14ac:dyDescent="0.3">
      <c r="A2686" s="28" t="s">
        <v>2423</v>
      </c>
      <c r="B2686" s="28" t="s">
        <v>17422</v>
      </c>
      <c r="C2686" s="28" t="s">
        <v>2424</v>
      </c>
      <c r="D2686" s="28" t="s">
        <v>10138</v>
      </c>
      <c r="E2686" s="28" t="s">
        <v>8874</v>
      </c>
      <c r="F2686" s="28" t="s">
        <v>2425</v>
      </c>
      <c r="G2686" s="28" t="s">
        <v>20069</v>
      </c>
      <c r="H2686" s="28" t="s">
        <v>17428</v>
      </c>
      <c r="I2686" s="28">
        <v>0</v>
      </c>
      <c r="J2686" s="28">
        <v>0</v>
      </c>
      <c r="K2686" s="28">
        <v>1</v>
      </c>
      <c r="L2686" s="28">
        <v>0</v>
      </c>
      <c r="M2686" s="28">
        <v>0</v>
      </c>
      <c r="N2686" s="28">
        <v>2</v>
      </c>
      <c r="O2686" s="28">
        <v>2</v>
      </c>
      <c r="P2686">
        <f>VLOOKUP($A2686,'Item Detail'!$A$2:$G$3180,7,0)</f>
        <v>1</v>
      </c>
      <c r="Q2686" s="30" t="s">
        <v>20741</v>
      </c>
      <c r="R2686" s="30" t="s">
        <v>20730</v>
      </c>
      <c r="S2686" s="30" t="s">
        <v>20742</v>
      </c>
      <c r="T2686" s="30" t="s">
        <v>20732</v>
      </c>
      <c r="U2686" s="30" t="s">
        <v>20733</v>
      </c>
      <c r="V2686" s="30" t="s">
        <v>20737</v>
      </c>
      <c r="W2686" s="30" t="s">
        <v>20737</v>
      </c>
      <c r="X2686" s="30" t="s">
        <v>20737</v>
      </c>
      <c r="Y2686" s="30" t="s">
        <v>20737</v>
      </c>
      <c r="Z2686" s="30" t="s">
        <v>20737</v>
      </c>
      <c r="AA2686" s="32" t="s">
        <v>20789</v>
      </c>
    </row>
    <row r="2687" spans="1:27" x14ac:dyDescent="0.3">
      <c r="A2687" s="28" t="s">
        <v>11537</v>
      </c>
      <c r="B2687" s="28" t="s">
        <v>17417</v>
      </c>
      <c r="C2687" s="28" t="s">
        <v>11538</v>
      </c>
      <c r="D2687" s="28" t="s">
        <v>11539</v>
      </c>
      <c r="E2687" s="28" t="s">
        <v>11540</v>
      </c>
      <c r="F2687" s="28" t="s">
        <v>17450</v>
      </c>
      <c r="G2687" s="28" t="s">
        <v>20070</v>
      </c>
      <c r="H2687" s="28" t="s">
        <v>17453</v>
      </c>
      <c r="I2687" s="28">
        <v>0</v>
      </c>
      <c r="J2687" s="28">
        <v>0</v>
      </c>
      <c r="K2687" s="28">
        <v>0</v>
      </c>
      <c r="L2687" s="28">
        <v>0</v>
      </c>
      <c r="M2687" s="28">
        <v>1</v>
      </c>
      <c r="N2687" s="28">
        <v>2</v>
      </c>
      <c r="O2687" s="28">
        <v>2</v>
      </c>
      <c r="P2687">
        <f>VLOOKUP($A2687,'Item Detail'!$A$2:$G$3180,7,0)</f>
        <v>1</v>
      </c>
      <c r="Q2687" s="30" t="s">
        <v>20729</v>
      </c>
      <c r="R2687" s="30" t="s">
        <v>20730</v>
      </c>
      <c r="S2687" s="30" t="s">
        <v>20731</v>
      </c>
      <c r="T2687" s="30" t="s">
        <v>20732</v>
      </c>
      <c r="U2687" s="30" t="s">
        <v>20733</v>
      </c>
      <c r="V2687" s="30" t="s">
        <v>20737</v>
      </c>
      <c r="W2687" s="30" t="s">
        <v>20734</v>
      </c>
      <c r="X2687" s="30" t="s">
        <v>20737</v>
      </c>
      <c r="Y2687" s="30" t="s">
        <v>20737</v>
      </c>
      <c r="Z2687" s="30" t="s">
        <v>20737</v>
      </c>
      <c r="AA2687" s="32" t="s">
        <v>20790</v>
      </c>
    </row>
    <row r="2688" spans="1:27" x14ac:dyDescent="0.3">
      <c r="A2688" s="28" t="s">
        <v>15497</v>
      </c>
      <c r="B2688" s="28" t="s">
        <v>17481</v>
      </c>
      <c r="C2688" s="28" t="s">
        <v>15498</v>
      </c>
      <c r="D2688" s="28" t="s">
        <v>7677</v>
      </c>
      <c r="E2688" s="28" t="s">
        <v>7901</v>
      </c>
      <c r="F2688" s="28" t="s">
        <v>11178</v>
      </c>
      <c r="G2688" s="28" t="s">
        <v>20071</v>
      </c>
      <c r="H2688" s="28" t="s">
        <v>17413</v>
      </c>
      <c r="I2688" s="28">
        <v>1</v>
      </c>
      <c r="J2688" s="28">
        <v>0</v>
      </c>
      <c r="K2688" s="28">
        <v>0</v>
      </c>
      <c r="L2688" s="28">
        <v>0</v>
      </c>
      <c r="M2688" s="28">
        <v>0</v>
      </c>
      <c r="N2688" s="28">
        <v>2</v>
      </c>
      <c r="O2688" s="28">
        <v>2</v>
      </c>
      <c r="P2688">
        <f>VLOOKUP($A2688,'Item Detail'!$A$2:$G$3180,7,0)</f>
        <v>1</v>
      </c>
      <c r="Q2688" s="30" t="s">
        <v>20750</v>
      </c>
      <c r="R2688" s="30" t="s">
        <v>20730</v>
      </c>
      <c r="S2688" s="30" t="s">
        <v>20731</v>
      </c>
      <c r="T2688" s="30" t="s">
        <v>20758</v>
      </c>
      <c r="U2688" s="30" t="s">
        <v>20732</v>
      </c>
      <c r="V2688" s="30" t="s">
        <v>20734</v>
      </c>
      <c r="W2688" s="30" t="s">
        <v>20734</v>
      </c>
      <c r="X2688" s="30" t="s">
        <v>20734</v>
      </c>
      <c r="Y2688" s="30" t="s">
        <v>20734</v>
      </c>
      <c r="Z2688" s="30" t="s">
        <v>20734</v>
      </c>
      <c r="AA2688" s="32" t="s">
        <v>20788</v>
      </c>
    </row>
    <row r="2689" spans="1:27" x14ac:dyDescent="0.3">
      <c r="A2689" s="28" t="s">
        <v>3973</v>
      </c>
      <c r="B2689" s="28" t="s">
        <v>17458</v>
      </c>
      <c r="C2689" s="28" t="s">
        <v>10600</v>
      </c>
      <c r="D2689" s="28" t="s">
        <v>7677</v>
      </c>
      <c r="E2689" s="28" t="s">
        <v>8884</v>
      </c>
      <c r="F2689" s="28" t="s">
        <v>2315</v>
      </c>
      <c r="G2689" s="28" t="s">
        <v>20072</v>
      </c>
      <c r="H2689" s="28" t="s">
        <v>17428</v>
      </c>
      <c r="I2689" s="28">
        <v>1</v>
      </c>
      <c r="J2689" s="28">
        <v>0</v>
      </c>
      <c r="K2689" s="28">
        <v>0</v>
      </c>
      <c r="L2689" s="28">
        <v>0</v>
      </c>
      <c r="M2689" s="28">
        <v>0</v>
      </c>
      <c r="N2689" s="28">
        <v>2</v>
      </c>
      <c r="O2689" s="28">
        <v>2</v>
      </c>
      <c r="P2689">
        <f>VLOOKUP($A2689,'Item Detail'!$A$2:$G$3180,7,0)</f>
        <v>1</v>
      </c>
      <c r="Q2689" s="30" t="s">
        <v>20741</v>
      </c>
      <c r="R2689" s="30" t="s">
        <v>20730</v>
      </c>
      <c r="S2689" s="30" t="s">
        <v>20742</v>
      </c>
      <c r="T2689" s="30" t="s">
        <v>20732</v>
      </c>
      <c r="U2689" s="30" t="s">
        <v>20732</v>
      </c>
      <c r="V2689" s="30" t="s">
        <v>20737</v>
      </c>
      <c r="W2689" s="30" t="s">
        <v>20737</v>
      </c>
      <c r="X2689" s="30" t="s">
        <v>20737</v>
      </c>
      <c r="Y2689" s="30" t="s">
        <v>20737</v>
      </c>
      <c r="Z2689" s="30" t="s">
        <v>20737</v>
      </c>
      <c r="AA2689" s="32" t="s">
        <v>20789</v>
      </c>
    </row>
    <row r="2690" spans="1:27" x14ac:dyDescent="0.3">
      <c r="A2690" s="28" t="s">
        <v>17093</v>
      </c>
      <c r="B2690" s="28" t="s">
        <v>17426</v>
      </c>
      <c r="C2690" s="28" t="s">
        <v>17094</v>
      </c>
      <c r="D2690" s="28" t="s">
        <v>8943</v>
      </c>
      <c r="E2690" s="28" t="s">
        <v>8051</v>
      </c>
      <c r="F2690" s="28" t="s">
        <v>1700</v>
      </c>
      <c r="G2690" s="28" t="s">
        <v>20073</v>
      </c>
      <c r="H2690" s="28" t="s">
        <v>17453</v>
      </c>
      <c r="I2690" s="28">
        <v>0</v>
      </c>
      <c r="J2690" s="28">
        <v>0</v>
      </c>
      <c r="K2690" s="28">
        <v>1</v>
      </c>
      <c r="L2690" s="28">
        <v>0</v>
      </c>
      <c r="M2690" s="28">
        <v>0</v>
      </c>
      <c r="N2690" s="28">
        <v>2</v>
      </c>
      <c r="O2690" s="28">
        <v>2</v>
      </c>
      <c r="P2690">
        <f>VLOOKUP($A2690,'Item Detail'!$A$2:$G$3180,7,0)</f>
        <v>1</v>
      </c>
      <c r="Q2690" s="30" t="s">
        <v>20729</v>
      </c>
      <c r="R2690" s="30" t="s">
        <v>20730</v>
      </c>
      <c r="S2690" s="30" t="s">
        <v>20731</v>
      </c>
      <c r="T2690" s="30" t="s">
        <v>20732</v>
      </c>
      <c r="U2690" s="30" t="s">
        <v>20732</v>
      </c>
      <c r="V2690" s="30" t="s">
        <v>20734</v>
      </c>
      <c r="W2690" s="30" t="s">
        <v>20737</v>
      </c>
      <c r="X2690" s="30" t="s">
        <v>20737</v>
      </c>
      <c r="Y2690" s="30" t="s">
        <v>20737</v>
      </c>
      <c r="Z2690" s="30" t="s">
        <v>20737</v>
      </c>
      <c r="AA2690" s="32" t="s">
        <v>20790</v>
      </c>
    </row>
    <row r="2691" spans="1:27" x14ac:dyDescent="0.3">
      <c r="A2691" s="28" t="s">
        <v>16511</v>
      </c>
      <c r="B2691" s="28" t="s">
        <v>17422</v>
      </c>
      <c r="C2691" s="28" t="s">
        <v>16512</v>
      </c>
      <c r="D2691" s="28" t="s">
        <v>7677</v>
      </c>
      <c r="E2691" s="28" t="s">
        <v>15414</v>
      </c>
      <c r="F2691" s="28" t="s">
        <v>1814</v>
      </c>
      <c r="G2691" s="28" t="s">
        <v>20074</v>
      </c>
      <c r="H2691" s="28" t="s">
        <v>17413</v>
      </c>
      <c r="I2691" s="28">
        <v>0</v>
      </c>
      <c r="J2691" s="28">
        <v>0</v>
      </c>
      <c r="K2691" s="28">
        <v>0</v>
      </c>
      <c r="L2691" s="28">
        <v>0</v>
      </c>
      <c r="M2691" s="28">
        <v>1</v>
      </c>
      <c r="N2691" s="28">
        <v>2</v>
      </c>
      <c r="O2691" s="28">
        <v>2</v>
      </c>
      <c r="P2691">
        <f>VLOOKUP($A2691,'Item Detail'!$A$2:$G$3180,7,0)</f>
        <v>1</v>
      </c>
      <c r="Q2691" s="30" t="s">
        <v>20754</v>
      </c>
      <c r="R2691" s="30" t="s">
        <v>20730</v>
      </c>
      <c r="S2691" s="30" t="s">
        <v>20731</v>
      </c>
      <c r="T2691" s="30" t="s">
        <v>20732</v>
      </c>
      <c r="U2691" s="30" t="s">
        <v>20732</v>
      </c>
      <c r="V2691" s="30" t="s">
        <v>20734</v>
      </c>
      <c r="W2691" s="30" t="s">
        <v>20734</v>
      </c>
      <c r="X2691" s="30" t="s">
        <v>20734</v>
      </c>
      <c r="Y2691" s="30" t="s">
        <v>20734</v>
      </c>
      <c r="Z2691" s="30" t="s">
        <v>20734</v>
      </c>
      <c r="AA2691" s="32" t="s">
        <v>20788</v>
      </c>
    </row>
    <row r="2692" spans="1:27" x14ac:dyDescent="0.3">
      <c r="A2692" s="28" t="s">
        <v>3738</v>
      </c>
      <c r="B2692" s="28" t="s">
        <v>17458</v>
      </c>
      <c r="C2692" s="28" t="s">
        <v>17265</v>
      </c>
      <c r="D2692" s="28" t="s">
        <v>7677</v>
      </c>
      <c r="E2692" s="28" t="s">
        <v>7716</v>
      </c>
      <c r="F2692" s="28" t="s">
        <v>2575</v>
      </c>
      <c r="G2692" s="28" t="s">
        <v>20075</v>
      </c>
      <c r="H2692" s="28" t="s">
        <v>17428</v>
      </c>
      <c r="I2692" s="28">
        <v>0</v>
      </c>
      <c r="J2692" s="28">
        <v>0</v>
      </c>
      <c r="K2692" s="28">
        <v>1</v>
      </c>
      <c r="L2692" s="28">
        <v>0</v>
      </c>
      <c r="M2692" s="28">
        <v>0</v>
      </c>
      <c r="N2692" s="28">
        <v>2</v>
      </c>
      <c r="O2692" s="28">
        <v>2</v>
      </c>
      <c r="P2692">
        <f>VLOOKUP($A2692,'Item Detail'!$A$2:$G$3180,7,0)</f>
        <v>1</v>
      </c>
      <c r="Q2692" s="30" t="s">
        <v>20741</v>
      </c>
      <c r="R2692" s="30" t="s">
        <v>20730</v>
      </c>
      <c r="S2692" s="30" t="s">
        <v>20742</v>
      </c>
      <c r="T2692" s="30" t="s">
        <v>20732</v>
      </c>
      <c r="U2692" s="30" t="s">
        <v>20732</v>
      </c>
      <c r="V2692" s="30" t="s">
        <v>20737</v>
      </c>
      <c r="W2692" s="30" t="s">
        <v>20737</v>
      </c>
      <c r="X2692" s="30" t="s">
        <v>20737</v>
      </c>
      <c r="Y2692" s="30" t="s">
        <v>20737</v>
      </c>
      <c r="Z2692" s="30" t="s">
        <v>20737</v>
      </c>
      <c r="AA2692" s="32" t="s">
        <v>20789</v>
      </c>
    </row>
    <row r="2693" spans="1:27" x14ac:dyDescent="0.3">
      <c r="A2693" s="28" t="s">
        <v>2049</v>
      </c>
      <c r="B2693" s="28" t="s">
        <v>17471</v>
      </c>
      <c r="C2693" s="28" t="s">
        <v>17161</v>
      </c>
      <c r="D2693" s="28" t="s">
        <v>7677</v>
      </c>
      <c r="E2693" s="28" t="s">
        <v>17162</v>
      </c>
      <c r="F2693" s="28" t="s">
        <v>2051</v>
      </c>
      <c r="G2693" s="28" t="s">
        <v>20076</v>
      </c>
      <c r="H2693" s="28" t="s">
        <v>17428</v>
      </c>
      <c r="I2693" s="28">
        <v>0</v>
      </c>
      <c r="J2693" s="28">
        <v>0</v>
      </c>
      <c r="K2693" s="28">
        <v>1</v>
      </c>
      <c r="L2693" s="28">
        <v>0</v>
      </c>
      <c r="M2693" s="28">
        <v>0</v>
      </c>
      <c r="N2693" s="28">
        <v>2</v>
      </c>
      <c r="O2693" s="28">
        <v>2</v>
      </c>
      <c r="P2693">
        <f>VLOOKUP($A2693,'Item Detail'!$A$2:$G$3180,7,0)</f>
        <v>1</v>
      </c>
      <c r="Q2693" s="30" t="s">
        <v>20741</v>
      </c>
      <c r="R2693" s="30" t="s">
        <v>20730</v>
      </c>
      <c r="S2693" s="30" t="s">
        <v>20742</v>
      </c>
      <c r="T2693" s="30" t="s">
        <v>20732</v>
      </c>
      <c r="U2693" s="30" t="s">
        <v>20732</v>
      </c>
      <c r="V2693" s="30" t="s">
        <v>20737</v>
      </c>
      <c r="W2693" s="30" t="s">
        <v>20737</v>
      </c>
      <c r="X2693" s="30" t="s">
        <v>20737</v>
      </c>
      <c r="Y2693" s="30" t="s">
        <v>20737</v>
      </c>
      <c r="Z2693" s="30" t="s">
        <v>20737</v>
      </c>
      <c r="AA2693" s="32" t="s">
        <v>20789</v>
      </c>
    </row>
    <row r="2694" spans="1:27" x14ac:dyDescent="0.3">
      <c r="A2694" s="28" t="s">
        <v>2970</v>
      </c>
      <c r="B2694" s="28" t="s">
        <v>17513</v>
      </c>
      <c r="C2694" s="28" t="s">
        <v>13454</v>
      </c>
      <c r="D2694" s="28" t="s">
        <v>13455</v>
      </c>
      <c r="E2694" s="28" t="s">
        <v>11102</v>
      </c>
      <c r="F2694" s="28" t="s">
        <v>2178</v>
      </c>
      <c r="G2694" s="28" t="s">
        <v>20077</v>
      </c>
      <c r="H2694" s="28" t="s">
        <v>17428</v>
      </c>
      <c r="I2694" s="28">
        <v>0</v>
      </c>
      <c r="J2694" s="28">
        <v>0</v>
      </c>
      <c r="K2694" s="28">
        <v>1</v>
      </c>
      <c r="L2694" s="28">
        <v>0</v>
      </c>
      <c r="M2694" s="28">
        <v>0</v>
      </c>
      <c r="N2694" s="28">
        <v>2</v>
      </c>
      <c r="O2694" s="28">
        <v>2</v>
      </c>
      <c r="P2694">
        <f>VLOOKUP($A2694,'Item Detail'!$A$2:$G$3180,7,0)</f>
        <v>1</v>
      </c>
      <c r="Q2694" s="30" t="s">
        <v>20741</v>
      </c>
      <c r="R2694" s="30" t="s">
        <v>20730</v>
      </c>
      <c r="S2694" s="30" t="s">
        <v>20742</v>
      </c>
      <c r="T2694" s="30" t="s">
        <v>20732</v>
      </c>
      <c r="U2694" s="30" t="s">
        <v>20732</v>
      </c>
      <c r="V2694" s="30" t="s">
        <v>20737</v>
      </c>
      <c r="W2694" s="30" t="s">
        <v>20737</v>
      </c>
      <c r="X2694" s="30" t="s">
        <v>20737</v>
      </c>
      <c r="Y2694" s="30" t="s">
        <v>20737</v>
      </c>
      <c r="Z2694" s="30" t="s">
        <v>20737</v>
      </c>
      <c r="AA2694" s="32" t="s">
        <v>20789</v>
      </c>
    </row>
    <row r="2695" spans="1:27" x14ac:dyDescent="0.3">
      <c r="A2695" s="28" t="s">
        <v>16961</v>
      </c>
      <c r="B2695" s="28" t="s">
        <v>17509</v>
      </c>
      <c r="C2695" s="28" t="s">
        <v>16962</v>
      </c>
      <c r="D2695" s="28" t="s">
        <v>7677</v>
      </c>
      <c r="E2695" s="28" t="s">
        <v>7787</v>
      </c>
      <c r="F2695" s="28" t="s">
        <v>17616</v>
      </c>
      <c r="G2695" s="28" t="s">
        <v>20078</v>
      </c>
      <c r="H2695" s="28" t="s">
        <v>17413</v>
      </c>
      <c r="I2695" s="28">
        <v>1</v>
      </c>
      <c r="J2695" s="28">
        <v>0</v>
      </c>
      <c r="K2695" s="28">
        <v>0</v>
      </c>
      <c r="L2695" s="28">
        <v>0</v>
      </c>
      <c r="M2695" s="28">
        <v>0</v>
      </c>
      <c r="N2695" s="28">
        <v>2</v>
      </c>
      <c r="O2695" s="28">
        <v>2</v>
      </c>
      <c r="P2695">
        <f>VLOOKUP($A2695,'Item Detail'!$A$2:$G$3180,7,0)</f>
        <v>1</v>
      </c>
      <c r="Q2695" s="30" t="s">
        <v>20729</v>
      </c>
      <c r="R2695" s="30" t="s">
        <v>20730</v>
      </c>
      <c r="S2695" s="30" t="s">
        <v>20731</v>
      </c>
      <c r="T2695" s="30" t="s">
        <v>20732</v>
      </c>
      <c r="U2695" s="30" t="s">
        <v>20732</v>
      </c>
      <c r="V2695" s="30" t="s">
        <v>20734</v>
      </c>
      <c r="W2695" s="30" t="s">
        <v>20737</v>
      </c>
      <c r="X2695" s="30" t="s">
        <v>20734</v>
      </c>
      <c r="Y2695" s="30" t="s">
        <v>20734</v>
      </c>
      <c r="Z2695" s="30" t="s">
        <v>20734</v>
      </c>
      <c r="AA2695" s="32" t="s">
        <v>20788</v>
      </c>
    </row>
    <row r="2696" spans="1:27" x14ac:dyDescent="0.3">
      <c r="A2696" s="28" t="s">
        <v>12323</v>
      </c>
      <c r="B2696" s="28" t="s">
        <v>17715</v>
      </c>
      <c r="C2696" s="28" t="s">
        <v>12324</v>
      </c>
      <c r="D2696" s="28" t="s">
        <v>12325</v>
      </c>
      <c r="E2696" s="28" t="s">
        <v>7716</v>
      </c>
      <c r="F2696" s="28" t="s">
        <v>1757</v>
      </c>
      <c r="G2696" s="28" t="s">
        <v>20079</v>
      </c>
      <c r="H2696" s="28" t="s">
        <v>17412</v>
      </c>
      <c r="I2696" s="28">
        <v>1</v>
      </c>
      <c r="J2696" s="28">
        <v>0</v>
      </c>
      <c r="K2696" s="28">
        <v>0</v>
      </c>
      <c r="L2696" s="28">
        <v>0</v>
      </c>
      <c r="M2696" s="28">
        <v>0</v>
      </c>
      <c r="N2696" s="28">
        <v>2</v>
      </c>
      <c r="O2696" s="28">
        <v>2</v>
      </c>
      <c r="P2696">
        <f>VLOOKUP($A2696,'Item Detail'!$A$2:$G$3180,7,0)</f>
        <v>1</v>
      </c>
      <c r="Q2696" s="30" t="s">
        <v>20754</v>
      </c>
      <c r="R2696" s="30" t="s">
        <v>20730</v>
      </c>
      <c r="S2696" s="30" t="s">
        <v>20731</v>
      </c>
      <c r="T2696" s="30" t="s">
        <v>20732</v>
      </c>
      <c r="U2696" s="30" t="s">
        <v>20783</v>
      </c>
      <c r="V2696" s="30" t="s">
        <v>20734</v>
      </c>
      <c r="W2696" s="30" t="s">
        <v>20734</v>
      </c>
      <c r="X2696" s="30" t="s">
        <v>20734</v>
      </c>
      <c r="Y2696" s="30" t="s">
        <v>20734</v>
      </c>
      <c r="Z2696" s="30" t="s">
        <v>20734</v>
      </c>
      <c r="AA2696" s="32" t="s">
        <v>20788</v>
      </c>
    </row>
    <row r="2697" spans="1:27" x14ac:dyDescent="0.3">
      <c r="A2697" s="28" t="s">
        <v>15839</v>
      </c>
      <c r="B2697" s="28" t="s">
        <v>17465</v>
      </c>
      <c r="C2697" s="28" t="s">
        <v>15840</v>
      </c>
      <c r="D2697" s="28" t="s">
        <v>11691</v>
      </c>
      <c r="E2697" s="28" t="s">
        <v>7716</v>
      </c>
      <c r="F2697" s="28" t="s">
        <v>1747</v>
      </c>
      <c r="G2697" s="28" t="s">
        <v>20080</v>
      </c>
      <c r="H2697" s="28" t="s">
        <v>17453</v>
      </c>
      <c r="I2697" s="28">
        <v>0</v>
      </c>
      <c r="J2697" s="28">
        <v>0</v>
      </c>
      <c r="K2697" s="28">
        <v>1</v>
      </c>
      <c r="L2697" s="28">
        <v>0</v>
      </c>
      <c r="M2697" s="28">
        <v>0</v>
      </c>
      <c r="N2697" s="28">
        <v>2</v>
      </c>
      <c r="O2697" s="28">
        <v>2</v>
      </c>
      <c r="P2697">
        <f>VLOOKUP($A2697,'Item Detail'!$A$2:$G$3180,7,0)</f>
        <v>1</v>
      </c>
      <c r="Q2697" s="30" t="s">
        <v>20729</v>
      </c>
      <c r="R2697" s="30" t="s">
        <v>20730</v>
      </c>
      <c r="S2697" s="30" t="s">
        <v>20731</v>
      </c>
      <c r="T2697" s="30" t="s">
        <v>20732</v>
      </c>
      <c r="U2697" s="30" t="s">
        <v>20732</v>
      </c>
      <c r="V2697" s="30" t="s">
        <v>20734</v>
      </c>
      <c r="W2697" s="30" t="s">
        <v>20737</v>
      </c>
      <c r="X2697" s="30" t="s">
        <v>20737</v>
      </c>
      <c r="Y2697" s="30" t="s">
        <v>20737</v>
      </c>
      <c r="Z2697" s="30" t="s">
        <v>20737</v>
      </c>
      <c r="AA2697" s="32" t="s">
        <v>20790</v>
      </c>
    </row>
    <row r="2698" spans="1:27" x14ac:dyDescent="0.3">
      <c r="A2698" s="28" t="s">
        <v>12607</v>
      </c>
      <c r="B2698" s="28" t="s">
        <v>17410</v>
      </c>
      <c r="C2698" s="28" t="s">
        <v>12608</v>
      </c>
      <c r="D2698" s="28" t="s">
        <v>12609</v>
      </c>
      <c r="E2698" s="28" t="s">
        <v>7707</v>
      </c>
      <c r="F2698" s="28" t="s">
        <v>1996</v>
      </c>
      <c r="G2698" s="28" t="s">
        <v>20081</v>
      </c>
      <c r="H2698" s="28" t="s">
        <v>17412</v>
      </c>
      <c r="I2698" s="28">
        <v>1</v>
      </c>
      <c r="J2698" s="28">
        <v>0</v>
      </c>
      <c r="K2698" s="28">
        <v>0</v>
      </c>
      <c r="L2698" s="28">
        <v>0</v>
      </c>
      <c r="M2698" s="28">
        <v>0</v>
      </c>
      <c r="N2698" s="28">
        <v>2</v>
      </c>
      <c r="O2698" s="28">
        <v>2</v>
      </c>
      <c r="P2698">
        <f>VLOOKUP($A2698,'Item Detail'!$A$2:$G$3180,7,0)</f>
        <v>1</v>
      </c>
      <c r="Q2698" s="30" t="s">
        <v>20750</v>
      </c>
      <c r="R2698" s="30" t="s">
        <v>20730</v>
      </c>
      <c r="S2698" s="30" t="s">
        <v>20731</v>
      </c>
      <c r="T2698" s="30" t="s">
        <v>20732</v>
      </c>
      <c r="U2698" s="30" t="s">
        <v>20732</v>
      </c>
      <c r="V2698" s="30" t="s">
        <v>20734</v>
      </c>
      <c r="W2698" s="30" t="s">
        <v>20734</v>
      </c>
      <c r="X2698" s="30" t="s">
        <v>20734</v>
      </c>
      <c r="Y2698" s="30" t="s">
        <v>20734</v>
      </c>
      <c r="Z2698" s="30" t="s">
        <v>20734</v>
      </c>
      <c r="AA2698" s="32" t="s">
        <v>20788</v>
      </c>
    </row>
    <row r="2699" spans="1:27" x14ac:dyDescent="0.3">
      <c r="A2699" s="28" t="s">
        <v>16463</v>
      </c>
      <c r="B2699" s="28" t="s">
        <v>17465</v>
      </c>
      <c r="C2699" s="28" t="s">
        <v>16464</v>
      </c>
      <c r="D2699" s="28" t="s">
        <v>16465</v>
      </c>
      <c r="E2699" s="28" t="s">
        <v>7710</v>
      </c>
      <c r="F2699" s="28" t="s">
        <v>17761</v>
      </c>
      <c r="G2699" s="28" t="s">
        <v>20082</v>
      </c>
      <c r="H2699" s="28" t="s">
        <v>17453</v>
      </c>
      <c r="I2699" s="28">
        <v>0</v>
      </c>
      <c r="J2699" s="28">
        <v>0</v>
      </c>
      <c r="K2699" s="28">
        <v>1</v>
      </c>
      <c r="L2699" s="28">
        <v>0</v>
      </c>
      <c r="M2699" s="28">
        <v>0</v>
      </c>
      <c r="N2699" s="28">
        <v>2</v>
      </c>
      <c r="O2699" s="28">
        <v>2</v>
      </c>
      <c r="P2699">
        <f>VLOOKUP($A2699,'Item Detail'!$A$2:$G$3180,7,0)</f>
        <v>1</v>
      </c>
      <c r="Q2699" s="30" t="s">
        <v>20754</v>
      </c>
      <c r="R2699" s="30" t="s">
        <v>20730</v>
      </c>
      <c r="S2699" s="30" t="s">
        <v>20731</v>
      </c>
      <c r="T2699" s="30" t="s">
        <v>20732</v>
      </c>
      <c r="U2699" s="30" t="s">
        <v>20732</v>
      </c>
      <c r="V2699" s="30" t="s">
        <v>20734</v>
      </c>
      <c r="W2699" s="30" t="s">
        <v>20737</v>
      </c>
      <c r="X2699" s="30" t="s">
        <v>20737</v>
      </c>
      <c r="Y2699" s="30" t="s">
        <v>20737</v>
      </c>
      <c r="Z2699" s="30" t="s">
        <v>20737</v>
      </c>
      <c r="AA2699" s="32" t="s">
        <v>20790</v>
      </c>
    </row>
    <row r="2700" spans="1:27" x14ac:dyDescent="0.3">
      <c r="A2700" s="28" t="s">
        <v>2554</v>
      </c>
      <c r="B2700" s="28" t="s">
        <v>17465</v>
      </c>
      <c r="C2700" s="28" t="s">
        <v>13465</v>
      </c>
      <c r="D2700" s="28" t="s">
        <v>13466</v>
      </c>
      <c r="E2700" s="28" t="s">
        <v>8145</v>
      </c>
      <c r="F2700" s="28" t="s">
        <v>17779</v>
      </c>
      <c r="G2700" s="28" t="s">
        <v>20083</v>
      </c>
      <c r="H2700" s="28" t="s">
        <v>17428</v>
      </c>
      <c r="I2700" s="28">
        <v>0</v>
      </c>
      <c r="J2700" s="28">
        <v>0</v>
      </c>
      <c r="K2700" s="28">
        <v>1</v>
      </c>
      <c r="L2700" s="28">
        <v>0</v>
      </c>
      <c r="M2700" s="28">
        <v>0</v>
      </c>
      <c r="N2700" s="28">
        <v>2</v>
      </c>
      <c r="O2700" s="28">
        <v>2</v>
      </c>
      <c r="P2700">
        <f>VLOOKUP($A2700,'Item Detail'!$A$2:$G$3180,7,0)</f>
        <v>1</v>
      </c>
      <c r="Q2700" s="30" t="s">
        <v>20741</v>
      </c>
      <c r="R2700" s="30" t="s">
        <v>20730</v>
      </c>
      <c r="S2700" s="30" t="s">
        <v>20742</v>
      </c>
      <c r="T2700" s="30" t="s">
        <v>20732</v>
      </c>
      <c r="U2700" s="30" t="s">
        <v>20732</v>
      </c>
      <c r="V2700" s="30" t="s">
        <v>20737</v>
      </c>
      <c r="W2700" s="30" t="s">
        <v>20737</v>
      </c>
      <c r="X2700" s="30" t="s">
        <v>20737</v>
      </c>
      <c r="Y2700" s="30" t="s">
        <v>20737</v>
      </c>
      <c r="Z2700" s="30" t="s">
        <v>20737</v>
      </c>
      <c r="AA2700" s="32" t="s">
        <v>20789</v>
      </c>
    </row>
    <row r="2701" spans="1:27" x14ac:dyDescent="0.3">
      <c r="A2701" s="28" t="s">
        <v>7462</v>
      </c>
      <c r="B2701" s="28" t="s">
        <v>17489</v>
      </c>
      <c r="C2701" s="28" t="s">
        <v>11793</v>
      </c>
      <c r="D2701" s="28" t="s">
        <v>8738</v>
      </c>
      <c r="E2701" s="28" t="s">
        <v>11794</v>
      </c>
      <c r="F2701" s="28" t="s">
        <v>20084</v>
      </c>
      <c r="G2701" s="28" t="s">
        <v>20085</v>
      </c>
      <c r="H2701" s="28" t="s">
        <v>17419</v>
      </c>
      <c r="I2701" s="28">
        <v>1</v>
      </c>
      <c r="J2701" s="28">
        <v>0</v>
      </c>
      <c r="K2701" s="28">
        <v>0</v>
      </c>
      <c r="L2701" s="28">
        <v>0</v>
      </c>
      <c r="M2701" s="28">
        <v>0</v>
      </c>
      <c r="N2701" s="28">
        <v>2</v>
      </c>
      <c r="O2701" s="28">
        <v>2</v>
      </c>
      <c r="P2701">
        <f>VLOOKUP($A2701,'Item Detail'!$A$2:$G$3180,7,0)</f>
        <v>1</v>
      </c>
      <c r="Q2701" s="30" t="s">
        <v>20735</v>
      </c>
      <c r="R2701" s="30" t="s">
        <v>20730</v>
      </c>
      <c r="S2701" s="30" t="s">
        <v>4207</v>
      </c>
      <c r="T2701" s="30" t="s">
        <v>20732</v>
      </c>
      <c r="U2701" s="30" t="s">
        <v>20749</v>
      </c>
      <c r="V2701" s="30" t="s">
        <v>20737</v>
      </c>
      <c r="W2701" s="30" t="s">
        <v>20737</v>
      </c>
      <c r="X2701" s="30" t="s">
        <v>20737</v>
      </c>
      <c r="Y2701" s="30" t="s">
        <v>20737</v>
      </c>
      <c r="Z2701" s="30" t="s">
        <v>20737</v>
      </c>
      <c r="AA2701" s="32" t="s">
        <v>20789</v>
      </c>
    </row>
    <row r="2702" spans="1:27" x14ac:dyDescent="0.3">
      <c r="A2702" s="28" t="s">
        <v>13474</v>
      </c>
      <c r="B2702" s="28" t="s">
        <v>17410</v>
      </c>
      <c r="C2702" s="28" t="s">
        <v>13475</v>
      </c>
      <c r="D2702" s="28" t="s">
        <v>12115</v>
      </c>
      <c r="E2702" s="28" t="s">
        <v>7707</v>
      </c>
      <c r="F2702" s="28" t="s">
        <v>10756</v>
      </c>
      <c r="G2702" s="28" t="s">
        <v>20086</v>
      </c>
      <c r="H2702" s="28" t="s">
        <v>17413</v>
      </c>
      <c r="I2702" s="28">
        <v>1</v>
      </c>
      <c r="J2702" s="28">
        <v>0</v>
      </c>
      <c r="K2702" s="28">
        <v>0</v>
      </c>
      <c r="L2702" s="28">
        <v>0</v>
      </c>
      <c r="M2702" s="28">
        <v>0</v>
      </c>
      <c r="N2702" s="28">
        <v>2</v>
      </c>
      <c r="O2702" s="28">
        <v>2</v>
      </c>
      <c r="P2702">
        <f>VLOOKUP($A2702,'Item Detail'!$A$2:$G$3180,7,0)</f>
        <v>1</v>
      </c>
      <c r="Q2702" s="30" t="s">
        <v>20750</v>
      </c>
      <c r="R2702" s="30" t="s">
        <v>20730</v>
      </c>
      <c r="S2702" s="30" t="s">
        <v>20731</v>
      </c>
      <c r="T2702" s="30" t="s">
        <v>20732</v>
      </c>
      <c r="U2702" s="30" t="s">
        <v>20733</v>
      </c>
      <c r="V2702" s="30" t="s">
        <v>20734</v>
      </c>
      <c r="W2702" s="30" t="s">
        <v>20734</v>
      </c>
      <c r="X2702" s="30" t="s">
        <v>20734</v>
      </c>
      <c r="Y2702" s="30" t="s">
        <v>20734</v>
      </c>
      <c r="Z2702" s="30" t="s">
        <v>20734</v>
      </c>
      <c r="AA2702" s="32" t="s">
        <v>20788</v>
      </c>
    </row>
    <row r="2703" spans="1:27" x14ac:dyDescent="0.3">
      <c r="A2703" s="28" t="s">
        <v>3461</v>
      </c>
      <c r="B2703" s="28" t="s">
        <v>17414</v>
      </c>
      <c r="C2703" s="28" t="s">
        <v>11069</v>
      </c>
      <c r="D2703" s="28" t="s">
        <v>11070</v>
      </c>
      <c r="E2703" s="28" t="s">
        <v>11071</v>
      </c>
      <c r="F2703" s="28" t="s">
        <v>2257</v>
      </c>
      <c r="G2703" s="28" t="s">
        <v>20087</v>
      </c>
      <c r="H2703" s="28" t="s">
        <v>17428</v>
      </c>
      <c r="I2703" s="28">
        <v>0</v>
      </c>
      <c r="J2703" s="28">
        <v>0</v>
      </c>
      <c r="K2703" s="28">
        <v>1</v>
      </c>
      <c r="L2703" s="28">
        <v>0</v>
      </c>
      <c r="M2703" s="28">
        <v>0</v>
      </c>
      <c r="N2703" s="28">
        <v>2</v>
      </c>
      <c r="O2703" s="28">
        <v>2</v>
      </c>
      <c r="P2703">
        <f>VLOOKUP($A2703,'Item Detail'!$A$2:$G$3180,7,0)</f>
        <v>1</v>
      </c>
      <c r="Q2703" s="30" t="s">
        <v>20741</v>
      </c>
      <c r="R2703" s="30" t="s">
        <v>20730</v>
      </c>
      <c r="S2703" s="30" t="s">
        <v>20742</v>
      </c>
      <c r="T2703" s="30" t="s">
        <v>20732</v>
      </c>
      <c r="U2703" s="30" t="s">
        <v>20736</v>
      </c>
      <c r="V2703" s="30" t="s">
        <v>20737</v>
      </c>
      <c r="W2703" s="30" t="s">
        <v>20737</v>
      </c>
      <c r="X2703" s="30" t="s">
        <v>20737</v>
      </c>
      <c r="Y2703" s="30" t="s">
        <v>20737</v>
      </c>
      <c r="Z2703" s="30" t="s">
        <v>20737</v>
      </c>
      <c r="AA2703" s="32" t="s">
        <v>20789</v>
      </c>
    </row>
    <row r="2704" spans="1:27" x14ac:dyDescent="0.3">
      <c r="A2704" s="28" t="s">
        <v>3463</v>
      </c>
      <c r="B2704" s="28" t="s">
        <v>17414</v>
      </c>
      <c r="C2704" s="28" t="s">
        <v>16250</v>
      </c>
      <c r="D2704" s="28" t="s">
        <v>16251</v>
      </c>
      <c r="E2704" s="28" t="s">
        <v>11071</v>
      </c>
      <c r="F2704" s="28" t="s">
        <v>2257</v>
      </c>
      <c r="G2704" s="28" t="s">
        <v>20088</v>
      </c>
      <c r="H2704" s="28" t="s">
        <v>17428</v>
      </c>
      <c r="I2704" s="28">
        <v>0</v>
      </c>
      <c r="J2704" s="28">
        <v>0</v>
      </c>
      <c r="K2704" s="28">
        <v>1</v>
      </c>
      <c r="L2704" s="28">
        <v>0</v>
      </c>
      <c r="M2704" s="28">
        <v>0</v>
      </c>
      <c r="N2704" s="28">
        <v>2</v>
      </c>
      <c r="O2704" s="28">
        <v>2</v>
      </c>
      <c r="P2704">
        <f>VLOOKUP($A2704,'Item Detail'!$A$2:$G$3180,7,0)</f>
        <v>1</v>
      </c>
      <c r="Q2704" s="30" t="s">
        <v>20741</v>
      </c>
      <c r="R2704" s="30" t="s">
        <v>20730</v>
      </c>
      <c r="S2704" s="30" t="s">
        <v>20742</v>
      </c>
      <c r="T2704" s="30" t="s">
        <v>20732</v>
      </c>
      <c r="U2704" s="30" t="s">
        <v>20736</v>
      </c>
      <c r="V2704" s="30" t="s">
        <v>20737</v>
      </c>
      <c r="W2704" s="30" t="s">
        <v>20737</v>
      </c>
      <c r="X2704" s="30" t="s">
        <v>20737</v>
      </c>
      <c r="Y2704" s="30" t="s">
        <v>20737</v>
      </c>
      <c r="Z2704" s="30" t="s">
        <v>20737</v>
      </c>
      <c r="AA2704" s="32" t="s">
        <v>20789</v>
      </c>
    </row>
    <row r="2705" spans="1:27" x14ac:dyDescent="0.3">
      <c r="A2705" s="28" t="s">
        <v>2523</v>
      </c>
      <c r="B2705" s="28" t="s">
        <v>17435</v>
      </c>
      <c r="C2705" s="28" t="s">
        <v>12315</v>
      </c>
      <c r="D2705" s="28" t="s">
        <v>12316</v>
      </c>
      <c r="E2705" s="28" t="s">
        <v>10221</v>
      </c>
      <c r="F2705" s="28" t="s">
        <v>2525</v>
      </c>
      <c r="G2705" s="28" t="s">
        <v>20089</v>
      </c>
      <c r="H2705" s="28" t="s">
        <v>17428</v>
      </c>
      <c r="I2705" s="28">
        <v>0</v>
      </c>
      <c r="J2705" s="28">
        <v>0</v>
      </c>
      <c r="K2705" s="28">
        <v>0</v>
      </c>
      <c r="L2705" s="28">
        <v>0</v>
      </c>
      <c r="M2705" s="28">
        <v>1</v>
      </c>
      <c r="N2705" s="28">
        <v>2</v>
      </c>
      <c r="O2705" s="28">
        <v>2</v>
      </c>
      <c r="P2705">
        <f>VLOOKUP($A2705,'Item Detail'!$A$2:$G$3180,7,0)</f>
        <v>1</v>
      </c>
      <c r="Q2705" s="30" t="s">
        <v>20741</v>
      </c>
      <c r="R2705" s="30" t="s">
        <v>20730</v>
      </c>
      <c r="S2705" s="30" t="s">
        <v>20742</v>
      </c>
      <c r="T2705" s="30" t="s">
        <v>20732</v>
      </c>
      <c r="U2705" s="30" t="s">
        <v>20733</v>
      </c>
      <c r="V2705" s="30" t="s">
        <v>20737</v>
      </c>
      <c r="W2705" s="30" t="s">
        <v>20737</v>
      </c>
      <c r="X2705" s="30" t="s">
        <v>20737</v>
      </c>
      <c r="Y2705" s="30" t="s">
        <v>20737</v>
      </c>
      <c r="Z2705" s="30" t="s">
        <v>20737</v>
      </c>
      <c r="AA2705" s="32" t="s">
        <v>20789</v>
      </c>
    </row>
    <row r="2706" spans="1:27" x14ac:dyDescent="0.3">
      <c r="A2706" s="28" t="s">
        <v>14029</v>
      </c>
      <c r="B2706" s="28" t="s">
        <v>17414</v>
      </c>
      <c r="C2706" s="28" t="s">
        <v>14030</v>
      </c>
      <c r="D2706" s="28" t="s">
        <v>14031</v>
      </c>
      <c r="E2706" s="28" t="s">
        <v>7749</v>
      </c>
      <c r="F2706" s="28" t="s">
        <v>17415</v>
      </c>
      <c r="G2706" s="28" t="s">
        <v>20090</v>
      </c>
      <c r="H2706" s="28" t="s">
        <v>17453</v>
      </c>
      <c r="I2706" s="28">
        <v>0</v>
      </c>
      <c r="J2706" s="28">
        <v>0</v>
      </c>
      <c r="K2706" s="28">
        <v>1</v>
      </c>
      <c r="L2706" s="28">
        <v>0</v>
      </c>
      <c r="M2706" s="28">
        <v>0</v>
      </c>
      <c r="N2706" s="28">
        <v>2</v>
      </c>
      <c r="O2706" s="28">
        <v>2</v>
      </c>
      <c r="P2706">
        <f>VLOOKUP($A2706,'Item Detail'!$A$2:$G$3180,7,0)</f>
        <v>1</v>
      </c>
      <c r="Q2706" s="30" t="s">
        <v>20729</v>
      </c>
      <c r="R2706" s="30" t="s">
        <v>20730</v>
      </c>
      <c r="S2706" s="30" t="s">
        <v>20731</v>
      </c>
      <c r="T2706" s="30" t="s">
        <v>20732</v>
      </c>
      <c r="U2706" s="30" t="s">
        <v>20749</v>
      </c>
      <c r="V2706" s="30" t="s">
        <v>20734</v>
      </c>
      <c r="W2706" s="30" t="s">
        <v>20734</v>
      </c>
      <c r="X2706" s="30" t="s">
        <v>20737</v>
      </c>
      <c r="Y2706" s="30" t="s">
        <v>20734</v>
      </c>
      <c r="Z2706" s="30" t="s">
        <v>20737</v>
      </c>
      <c r="AA2706" s="32" t="s">
        <v>20790</v>
      </c>
    </row>
    <row r="2707" spans="1:27" x14ac:dyDescent="0.3">
      <c r="A2707" s="28" t="s">
        <v>3443</v>
      </c>
      <c r="B2707" s="28" t="s">
        <v>17465</v>
      </c>
      <c r="C2707" s="28" t="s">
        <v>13199</v>
      </c>
      <c r="D2707" s="28" t="s">
        <v>11620</v>
      </c>
      <c r="E2707" s="28" t="s">
        <v>9159</v>
      </c>
      <c r="F2707" s="28" t="s">
        <v>1747</v>
      </c>
      <c r="G2707" s="28" t="s">
        <v>20091</v>
      </c>
      <c r="H2707" s="28" t="s">
        <v>17428</v>
      </c>
      <c r="I2707" s="28">
        <v>1</v>
      </c>
      <c r="J2707" s="28">
        <v>0</v>
      </c>
      <c r="K2707" s="28">
        <v>0</v>
      </c>
      <c r="L2707" s="28">
        <v>0</v>
      </c>
      <c r="M2707" s="28">
        <v>0</v>
      </c>
      <c r="N2707" s="28">
        <v>2</v>
      </c>
      <c r="O2707" s="28">
        <v>2</v>
      </c>
      <c r="P2707">
        <f>VLOOKUP($A2707,'Item Detail'!$A$2:$G$3180,7,0)</f>
        <v>1</v>
      </c>
      <c r="Q2707" s="30" t="s">
        <v>20729</v>
      </c>
      <c r="R2707" s="30" t="s">
        <v>20730</v>
      </c>
      <c r="S2707" s="30" t="s">
        <v>20731</v>
      </c>
      <c r="T2707" s="30" t="s">
        <v>20732</v>
      </c>
      <c r="U2707" s="30" t="s">
        <v>20732</v>
      </c>
      <c r="V2707" s="30" t="s">
        <v>20734</v>
      </c>
      <c r="W2707" s="30" t="s">
        <v>20737</v>
      </c>
      <c r="X2707" s="30" t="s">
        <v>20737</v>
      </c>
      <c r="Y2707" s="30" t="s">
        <v>20737</v>
      </c>
      <c r="Z2707" s="30" t="s">
        <v>20734</v>
      </c>
      <c r="AA2707" s="33" t="s">
        <v>20788</v>
      </c>
    </row>
    <row r="2708" spans="1:27" x14ac:dyDescent="0.3">
      <c r="A2708" s="28" t="s">
        <v>14673</v>
      </c>
      <c r="B2708" s="28" t="s">
        <v>17420</v>
      </c>
      <c r="C2708" s="28" t="s">
        <v>14674</v>
      </c>
      <c r="D2708" s="28" t="s">
        <v>7677</v>
      </c>
      <c r="E2708" s="28" t="s">
        <v>7865</v>
      </c>
      <c r="F2708" s="28" t="s">
        <v>17432</v>
      </c>
      <c r="G2708" s="28" t="s">
        <v>20092</v>
      </c>
      <c r="H2708" s="28" t="s">
        <v>17412</v>
      </c>
      <c r="I2708" s="28">
        <v>0</v>
      </c>
      <c r="J2708" s="28">
        <v>0</v>
      </c>
      <c r="K2708" s="28">
        <v>1</v>
      </c>
      <c r="L2708" s="28">
        <v>0</v>
      </c>
      <c r="M2708" s="28">
        <v>0</v>
      </c>
      <c r="N2708" s="28">
        <v>2</v>
      </c>
      <c r="O2708" s="28">
        <v>2</v>
      </c>
      <c r="P2708">
        <f>VLOOKUP($A2708,'Item Detail'!$A$2:$G$3180,7,0)</f>
        <v>1</v>
      </c>
      <c r="Q2708" s="30" t="s">
        <v>20750</v>
      </c>
      <c r="R2708" s="30" t="s">
        <v>20730</v>
      </c>
      <c r="S2708" s="30" t="s">
        <v>20731</v>
      </c>
      <c r="T2708" s="30" t="s">
        <v>20732</v>
      </c>
      <c r="U2708" s="30" t="s">
        <v>20732</v>
      </c>
      <c r="V2708" s="30" t="s">
        <v>20734</v>
      </c>
      <c r="W2708" s="30" t="s">
        <v>20734</v>
      </c>
      <c r="X2708" s="30" t="s">
        <v>20734</v>
      </c>
      <c r="Y2708" s="30" t="s">
        <v>20734</v>
      </c>
      <c r="Z2708" s="30" t="s">
        <v>20737</v>
      </c>
      <c r="AA2708" s="32" t="s">
        <v>20788</v>
      </c>
    </row>
    <row r="2709" spans="1:27" x14ac:dyDescent="0.3">
      <c r="A2709" s="28" t="s">
        <v>16200</v>
      </c>
      <c r="B2709" s="28" t="s">
        <v>17417</v>
      </c>
      <c r="C2709" s="28" t="s">
        <v>16201</v>
      </c>
      <c r="D2709" s="28" t="s">
        <v>10062</v>
      </c>
      <c r="E2709" s="28" t="s">
        <v>7749</v>
      </c>
      <c r="F2709" s="28" t="s">
        <v>17450</v>
      </c>
      <c r="G2709" s="28" t="s">
        <v>20093</v>
      </c>
      <c r="H2709" s="28" t="s">
        <v>17413</v>
      </c>
      <c r="I2709" s="28">
        <v>1</v>
      </c>
      <c r="J2709" s="28">
        <v>0</v>
      </c>
      <c r="K2709" s="28">
        <v>0</v>
      </c>
      <c r="L2709" s="28">
        <v>0</v>
      </c>
      <c r="M2709" s="28">
        <v>0</v>
      </c>
      <c r="N2709" s="28">
        <v>2</v>
      </c>
      <c r="O2709" s="28">
        <v>2</v>
      </c>
      <c r="P2709">
        <f>VLOOKUP($A2709,'Item Detail'!$A$2:$G$3180,7,0)</f>
        <v>1</v>
      </c>
      <c r="Q2709" s="30" t="s">
        <v>20750</v>
      </c>
      <c r="R2709" s="30" t="s">
        <v>20730</v>
      </c>
      <c r="S2709" s="30" t="s">
        <v>20731</v>
      </c>
      <c r="T2709" s="30" t="s">
        <v>20732</v>
      </c>
      <c r="U2709" s="30" t="s">
        <v>20732</v>
      </c>
      <c r="V2709" s="30" t="s">
        <v>20734</v>
      </c>
      <c r="W2709" s="30" t="s">
        <v>20734</v>
      </c>
      <c r="X2709" s="30" t="s">
        <v>20734</v>
      </c>
      <c r="Y2709" s="30" t="s">
        <v>20734</v>
      </c>
      <c r="Z2709" s="30" t="s">
        <v>20734</v>
      </c>
      <c r="AA2709" s="32" t="s">
        <v>20788</v>
      </c>
    </row>
    <row r="2710" spans="1:27" x14ac:dyDescent="0.3">
      <c r="A2710" s="28" t="s">
        <v>2292</v>
      </c>
      <c r="B2710" s="28" t="s">
        <v>17417</v>
      </c>
      <c r="C2710" s="28" t="s">
        <v>16446</v>
      </c>
      <c r="D2710" s="28" t="s">
        <v>7677</v>
      </c>
      <c r="E2710" s="28" t="s">
        <v>8573</v>
      </c>
      <c r="F2710" s="28" t="s">
        <v>17450</v>
      </c>
      <c r="G2710" s="28" t="s">
        <v>20094</v>
      </c>
      <c r="H2710" s="28" t="s">
        <v>17428</v>
      </c>
      <c r="I2710" s="28">
        <v>0</v>
      </c>
      <c r="J2710" s="28">
        <v>1</v>
      </c>
      <c r="K2710" s="28">
        <v>0</v>
      </c>
      <c r="L2710" s="28">
        <v>0</v>
      </c>
      <c r="M2710" s="28">
        <v>0</v>
      </c>
      <c r="N2710" s="28">
        <v>2</v>
      </c>
      <c r="O2710" s="28">
        <v>2</v>
      </c>
      <c r="P2710">
        <f>VLOOKUP($A2710,'Item Detail'!$A$2:$G$3180,7,0)</f>
        <v>1</v>
      </c>
      <c r="Q2710" s="30" t="s">
        <v>20741</v>
      </c>
      <c r="R2710" s="30" t="s">
        <v>20730</v>
      </c>
      <c r="S2710" s="30" t="s">
        <v>20742</v>
      </c>
      <c r="T2710" s="30" t="s">
        <v>20732</v>
      </c>
      <c r="U2710" s="30" t="s">
        <v>20733</v>
      </c>
      <c r="V2710" s="30" t="s">
        <v>20737</v>
      </c>
      <c r="W2710" s="30" t="s">
        <v>20737</v>
      </c>
      <c r="X2710" s="30" t="s">
        <v>20737</v>
      </c>
      <c r="Y2710" s="30" t="s">
        <v>20737</v>
      </c>
      <c r="Z2710" s="30" t="s">
        <v>20737</v>
      </c>
      <c r="AA2710" s="32" t="s">
        <v>20789</v>
      </c>
    </row>
    <row r="2711" spans="1:27" x14ac:dyDescent="0.3">
      <c r="A2711" s="28" t="s">
        <v>3097</v>
      </c>
      <c r="B2711" s="28" t="s">
        <v>17458</v>
      </c>
      <c r="C2711" s="28" t="s">
        <v>14357</v>
      </c>
      <c r="D2711" s="28" t="s">
        <v>7904</v>
      </c>
      <c r="E2711" s="28" t="s">
        <v>7716</v>
      </c>
      <c r="F2711" s="28" t="s">
        <v>2063</v>
      </c>
      <c r="G2711" s="28" t="s">
        <v>20095</v>
      </c>
      <c r="H2711" s="28" t="s">
        <v>17428</v>
      </c>
      <c r="I2711" s="28">
        <v>1</v>
      </c>
      <c r="J2711" s="28">
        <v>0</v>
      </c>
      <c r="K2711" s="28">
        <v>0</v>
      </c>
      <c r="L2711" s="28">
        <v>0</v>
      </c>
      <c r="M2711" s="28">
        <v>0</v>
      </c>
      <c r="N2711" s="28">
        <v>2</v>
      </c>
      <c r="O2711" s="28">
        <v>2</v>
      </c>
      <c r="P2711">
        <f>VLOOKUP($A2711,'Item Detail'!$A$2:$G$3180,7,0)</f>
        <v>1</v>
      </c>
      <c r="Q2711" s="30" t="s">
        <v>20741</v>
      </c>
      <c r="R2711" s="30" t="s">
        <v>20730</v>
      </c>
      <c r="S2711" s="30" t="s">
        <v>20742</v>
      </c>
      <c r="T2711" s="30" t="s">
        <v>20732</v>
      </c>
      <c r="U2711" s="30" t="s">
        <v>20732</v>
      </c>
      <c r="V2711" s="30" t="s">
        <v>20737</v>
      </c>
      <c r="W2711" s="30" t="s">
        <v>20737</v>
      </c>
      <c r="X2711" s="30" t="s">
        <v>20737</v>
      </c>
      <c r="Y2711" s="30" t="s">
        <v>20737</v>
      </c>
      <c r="Z2711" s="30" t="s">
        <v>20737</v>
      </c>
      <c r="AA2711" s="32" t="s">
        <v>20789</v>
      </c>
    </row>
    <row r="2712" spans="1:27" x14ac:dyDescent="0.3">
      <c r="A2712" s="28" t="s">
        <v>4043</v>
      </c>
      <c r="B2712" s="28" t="s">
        <v>17458</v>
      </c>
      <c r="C2712" s="28" t="s">
        <v>13959</v>
      </c>
      <c r="D2712" s="28" t="s">
        <v>13960</v>
      </c>
      <c r="E2712" s="28" t="s">
        <v>7734</v>
      </c>
      <c r="F2712" s="28" t="s">
        <v>4045</v>
      </c>
      <c r="G2712" s="28" t="s">
        <v>20096</v>
      </c>
      <c r="H2712" s="28" t="s">
        <v>17428</v>
      </c>
      <c r="I2712" s="28">
        <v>1</v>
      </c>
      <c r="J2712" s="28">
        <v>0</v>
      </c>
      <c r="K2712" s="28">
        <v>0</v>
      </c>
      <c r="L2712" s="28">
        <v>0</v>
      </c>
      <c r="M2712" s="28">
        <v>0</v>
      </c>
      <c r="N2712" s="28">
        <v>2</v>
      </c>
      <c r="O2712" s="28">
        <v>2</v>
      </c>
      <c r="P2712">
        <f>VLOOKUP($A2712,'Item Detail'!$A$2:$G$3180,7,0)</f>
        <v>1</v>
      </c>
      <c r="Q2712" s="30" t="s">
        <v>20741</v>
      </c>
      <c r="R2712" s="30" t="s">
        <v>20730</v>
      </c>
      <c r="S2712" s="30" t="s">
        <v>20742</v>
      </c>
      <c r="T2712" s="30" t="s">
        <v>20732</v>
      </c>
      <c r="U2712" s="30" t="s">
        <v>20732</v>
      </c>
      <c r="V2712" s="30" t="s">
        <v>20737</v>
      </c>
      <c r="W2712" s="30" t="s">
        <v>20737</v>
      </c>
      <c r="X2712" s="30" t="s">
        <v>20737</v>
      </c>
      <c r="Y2712" s="30" t="s">
        <v>20737</v>
      </c>
      <c r="Z2712" s="30" t="s">
        <v>20737</v>
      </c>
      <c r="AA2712" s="32" t="s">
        <v>20789</v>
      </c>
    </row>
    <row r="2713" spans="1:27" x14ac:dyDescent="0.3">
      <c r="A2713" s="28" t="s">
        <v>4197</v>
      </c>
      <c r="B2713" s="28" t="s">
        <v>17435</v>
      </c>
      <c r="C2713" s="28" t="s">
        <v>4198</v>
      </c>
      <c r="D2713" s="28" t="s">
        <v>10942</v>
      </c>
      <c r="E2713" s="28" t="s">
        <v>7716</v>
      </c>
      <c r="F2713" s="28" t="s">
        <v>2930</v>
      </c>
      <c r="G2713" s="28" t="s">
        <v>20097</v>
      </c>
      <c r="H2713" s="28" t="s">
        <v>17428</v>
      </c>
      <c r="I2713" s="28">
        <v>0</v>
      </c>
      <c r="J2713" s="28">
        <v>0</v>
      </c>
      <c r="K2713" s="28">
        <v>1</v>
      </c>
      <c r="L2713" s="28">
        <v>0</v>
      </c>
      <c r="M2713" s="28">
        <v>0</v>
      </c>
      <c r="N2713" s="28">
        <v>2</v>
      </c>
      <c r="O2713" s="28">
        <v>2</v>
      </c>
      <c r="P2713">
        <f>VLOOKUP($A2713,'Item Detail'!$A$2:$G$3180,7,0)</f>
        <v>1</v>
      </c>
      <c r="Q2713" s="30" t="s">
        <v>20741</v>
      </c>
      <c r="R2713" s="30" t="s">
        <v>20730</v>
      </c>
      <c r="S2713" s="30" t="s">
        <v>20742</v>
      </c>
      <c r="T2713" s="30" t="s">
        <v>20732</v>
      </c>
      <c r="U2713" s="30" t="s">
        <v>20732</v>
      </c>
      <c r="V2713" s="30" t="s">
        <v>20737</v>
      </c>
      <c r="W2713" s="30" t="s">
        <v>20737</v>
      </c>
      <c r="X2713" s="30" t="s">
        <v>20737</v>
      </c>
      <c r="Y2713" s="30" t="s">
        <v>20737</v>
      </c>
      <c r="Z2713" s="30" t="s">
        <v>20737</v>
      </c>
      <c r="AA2713" s="32" t="s">
        <v>20789</v>
      </c>
    </row>
    <row r="2714" spans="1:27" x14ac:dyDescent="0.3">
      <c r="A2714" s="28" t="s">
        <v>11607</v>
      </c>
      <c r="B2714" s="28" t="s">
        <v>17435</v>
      </c>
      <c r="C2714" s="28" t="s">
        <v>11608</v>
      </c>
      <c r="D2714" s="28" t="s">
        <v>10715</v>
      </c>
      <c r="E2714" s="28" t="s">
        <v>9585</v>
      </c>
      <c r="F2714" s="28" t="s">
        <v>8126</v>
      </c>
      <c r="G2714" s="28" t="s">
        <v>20098</v>
      </c>
      <c r="H2714" s="28" t="s">
        <v>17413</v>
      </c>
      <c r="I2714" s="28">
        <v>0</v>
      </c>
      <c r="J2714" s="28">
        <v>0</v>
      </c>
      <c r="K2714" s="28">
        <v>1</v>
      </c>
      <c r="L2714" s="28">
        <v>0</v>
      </c>
      <c r="M2714" s="28">
        <v>0</v>
      </c>
      <c r="N2714" s="28">
        <v>2</v>
      </c>
      <c r="O2714" s="28">
        <v>2</v>
      </c>
      <c r="P2714">
        <f>VLOOKUP($A2714,'Item Detail'!$A$2:$G$3180,7,0)</f>
        <v>1</v>
      </c>
      <c r="Q2714" s="30" t="s">
        <v>20759</v>
      </c>
      <c r="R2714" s="30" t="s">
        <v>20744</v>
      </c>
      <c r="S2714" s="30" t="s">
        <v>20731</v>
      </c>
      <c r="T2714" s="30" t="s">
        <v>20732</v>
      </c>
      <c r="U2714" s="30" t="s">
        <v>20736</v>
      </c>
      <c r="V2714" s="30" t="s">
        <v>20734</v>
      </c>
      <c r="W2714" s="30" t="s">
        <v>20734</v>
      </c>
      <c r="X2714" s="30" t="s">
        <v>20734</v>
      </c>
      <c r="Y2714" s="30" t="s">
        <v>20734</v>
      </c>
      <c r="Z2714" s="30" t="s">
        <v>20734</v>
      </c>
      <c r="AA2714" s="32" t="s">
        <v>20788</v>
      </c>
    </row>
    <row r="2715" spans="1:27" x14ac:dyDescent="0.3">
      <c r="A2715" s="28" t="s">
        <v>13675</v>
      </c>
      <c r="B2715" s="28" t="s">
        <v>17435</v>
      </c>
      <c r="C2715" s="28" t="s">
        <v>9727</v>
      </c>
      <c r="D2715" s="28" t="s">
        <v>8084</v>
      </c>
      <c r="E2715" s="28" t="s">
        <v>8125</v>
      </c>
      <c r="F2715" s="28" t="s">
        <v>8126</v>
      </c>
      <c r="G2715" s="28" t="s">
        <v>20099</v>
      </c>
      <c r="H2715" s="28" t="s">
        <v>17413</v>
      </c>
      <c r="I2715" s="28">
        <v>0</v>
      </c>
      <c r="J2715" s="28">
        <v>0</v>
      </c>
      <c r="K2715" s="28">
        <v>1</v>
      </c>
      <c r="L2715" s="28">
        <v>0</v>
      </c>
      <c r="M2715" s="28">
        <v>0</v>
      </c>
      <c r="N2715" s="28">
        <v>2</v>
      </c>
      <c r="O2715" s="28">
        <v>2</v>
      </c>
      <c r="P2715">
        <f>VLOOKUP($A2715,'Item Detail'!$A$2:$G$3180,7,0)</f>
        <v>1</v>
      </c>
      <c r="Q2715" s="30" t="s">
        <v>20759</v>
      </c>
      <c r="R2715" s="30" t="s">
        <v>20744</v>
      </c>
      <c r="S2715" s="30" t="s">
        <v>20731</v>
      </c>
      <c r="T2715" s="30" t="s">
        <v>20732</v>
      </c>
      <c r="U2715" s="30" t="s">
        <v>20736</v>
      </c>
      <c r="V2715" s="30" t="s">
        <v>20734</v>
      </c>
      <c r="W2715" s="30" t="s">
        <v>20734</v>
      </c>
      <c r="X2715" s="30" t="s">
        <v>20734</v>
      </c>
      <c r="Y2715" s="30" t="s">
        <v>20734</v>
      </c>
      <c r="Z2715" s="30" t="s">
        <v>20734</v>
      </c>
      <c r="AA2715" s="32" t="s">
        <v>20788</v>
      </c>
    </row>
    <row r="2716" spans="1:27" x14ac:dyDescent="0.3">
      <c r="A2716" s="28" t="s">
        <v>13356</v>
      </c>
      <c r="B2716" s="28" t="s">
        <v>17435</v>
      </c>
      <c r="C2716" s="28" t="s">
        <v>13357</v>
      </c>
      <c r="D2716" s="28" t="s">
        <v>13358</v>
      </c>
      <c r="E2716" s="28" t="s">
        <v>13359</v>
      </c>
      <c r="F2716" s="28" t="s">
        <v>8126</v>
      </c>
      <c r="G2716" s="28" t="s">
        <v>20100</v>
      </c>
      <c r="H2716" s="28" t="s">
        <v>17453</v>
      </c>
      <c r="I2716" s="28">
        <v>0</v>
      </c>
      <c r="J2716" s="28">
        <v>0</v>
      </c>
      <c r="K2716" s="28">
        <v>1</v>
      </c>
      <c r="L2716" s="28">
        <v>0</v>
      </c>
      <c r="M2716" s="28">
        <v>0</v>
      </c>
      <c r="N2716" s="28">
        <v>2</v>
      </c>
      <c r="O2716" s="28">
        <v>2</v>
      </c>
      <c r="P2716">
        <f>VLOOKUP($A2716,'Item Detail'!$A$2:$G$3180,7,0)</f>
        <v>1</v>
      </c>
      <c r="Q2716" s="30" t="s">
        <v>20759</v>
      </c>
      <c r="R2716" s="30" t="s">
        <v>20744</v>
      </c>
      <c r="S2716" s="30" t="s">
        <v>20731</v>
      </c>
      <c r="T2716" s="30" t="s">
        <v>20732</v>
      </c>
      <c r="U2716" s="30" t="s">
        <v>20736</v>
      </c>
      <c r="V2716" s="30" t="s">
        <v>20734</v>
      </c>
      <c r="W2716" s="30" t="s">
        <v>20734</v>
      </c>
      <c r="X2716" s="30" t="s">
        <v>20734</v>
      </c>
      <c r="Y2716" s="30" t="s">
        <v>20734</v>
      </c>
      <c r="Z2716" s="30" t="s">
        <v>20734</v>
      </c>
      <c r="AA2716" s="32" t="s">
        <v>20787</v>
      </c>
    </row>
    <row r="2717" spans="1:27" x14ac:dyDescent="0.3">
      <c r="A2717" s="28" t="s">
        <v>12040</v>
      </c>
      <c r="B2717" s="28" t="s">
        <v>17435</v>
      </c>
      <c r="C2717" s="28" t="s">
        <v>12041</v>
      </c>
      <c r="D2717" s="28" t="s">
        <v>12042</v>
      </c>
      <c r="E2717" s="28" t="s">
        <v>12043</v>
      </c>
      <c r="F2717" s="28" t="s">
        <v>8126</v>
      </c>
      <c r="G2717" s="28" t="s">
        <v>19335</v>
      </c>
      <c r="H2717" s="28" t="s">
        <v>17412</v>
      </c>
      <c r="I2717" s="28">
        <v>0</v>
      </c>
      <c r="J2717" s="28">
        <v>0</v>
      </c>
      <c r="K2717" s="28">
        <v>1</v>
      </c>
      <c r="L2717" s="28">
        <v>0</v>
      </c>
      <c r="M2717" s="28">
        <v>0</v>
      </c>
      <c r="N2717" s="28">
        <v>2</v>
      </c>
      <c r="O2717" s="28">
        <v>2</v>
      </c>
      <c r="P2717">
        <f>VLOOKUP($A2717,'Item Detail'!$A$2:$G$3180,7,0)</f>
        <v>1</v>
      </c>
      <c r="Q2717" s="30" t="s">
        <v>20759</v>
      </c>
      <c r="R2717" s="30" t="s">
        <v>20744</v>
      </c>
      <c r="S2717" s="30" t="s">
        <v>20731</v>
      </c>
      <c r="T2717" s="30" t="s">
        <v>20732</v>
      </c>
      <c r="U2717" s="30" t="s">
        <v>20736</v>
      </c>
      <c r="V2717" s="30" t="s">
        <v>20734</v>
      </c>
      <c r="W2717" s="30" t="s">
        <v>20734</v>
      </c>
      <c r="X2717" s="30" t="s">
        <v>20734</v>
      </c>
      <c r="Y2717" s="30" t="s">
        <v>20734</v>
      </c>
      <c r="Z2717" s="30" t="s">
        <v>20734</v>
      </c>
      <c r="AA2717" s="32" t="s">
        <v>20788</v>
      </c>
    </row>
    <row r="2718" spans="1:27" x14ac:dyDescent="0.3">
      <c r="A2718" s="28" t="s">
        <v>6793</v>
      </c>
      <c r="B2718" s="28" t="s">
        <v>17458</v>
      </c>
      <c r="C2718" s="28" t="s">
        <v>13880</v>
      </c>
      <c r="D2718" s="28" t="s">
        <v>13881</v>
      </c>
      <c r="E2718" s="28" t="s">
        <v>8263</v>
      </c>
      <c r="F2718" s="28" t="s">
        <v>1938</v>
      </c>
      <c r="G2718" s="28" t="s">
        <v>20101</v>
      </c>
      <c r="H2718" s="28" t="s">
        <v>17419</v>
      </c>
      <c r="I2718" s="28">
        <v>0</v>
      </c>
      <c r="J2718" s="28">
        <v>0</v>
      </c>
      <c r="K2718" s="28">
        <v>0</v>
      </c>
      <c r="L2718" s="28">
        <v>0</v>
      </c>
      <c r="M2718" s="28">
        <v>1</v>
      </c>
      <c r="N2718" s="28">
        <v>2</v>
      </c>
      <c r="O2718" s="28">
        <v>2</v>
      </c>
      <c r="P2718">
        <f>VLOOKUP($A2718,'Item Detail'!$A$2:$G$3180,7,0)</f>
        <v>1</v>
      </c>
      <c r="Q2718" s="30" t="s">
        <v>20741</v>
      </c>
      <c r="R2718" s="30" t="s">
        <v>20730</v>
      </c>
      <c r="S2718" s="30" t="s">
        <v>20742</v>
      </c>
      <c r="T2718" s="30" t="s">
        <v>20732</v>
      </c>
      <c r="U2718" s="30" t="s">
        <v>20732</v>
      </c>
      <c r="V2718" s="30" t="s">
        <v>20737</v>
      </c>
      <c r="W2718" s="30" t="s">
        <v>20737</v>
      </c>
      <c r="X2718" s="30" t="s">
        <v>20737</v>
      </c>
      <c r="Y2718" s="30" t="s">
        <v>20737</v>
      </c>
      <c r="Z2718" s="30" t="s">
        <v>20737</v>
      </c>
      <c r="AA2718" s="32" t="s">
        <v>20789</v>
      </c>
    </row>
    <row r="2719" spans="1:27" x14ac:dyDescent="0.3">
      <c r="A2719" s="28" t="s">
        <v>15778</v>
      </c>
      <c r="B2719" s="28" t="s">
        <v>17435</v>
      </c>
      <c r="C2719" s="28" t="s">
        <v>15779</v>
      </c>
      <c r="D2719" s="28" t="s">
        <v>8084</v>
      </c>
      <c r="E2719" s="28" t="s">
        <v>8125</v>
      </c>
      <c r="F2719" s="28" t="s">
        <v>8126</v>
      </c>
      <c r="G2719" s="28" t="s">
        <v>17638</v>
      </c>
      <c r="H2719" s="28" t="s">
        <v>17412</v>
      </c>
      <c r="I2719" s="28">
        <v>1</v>
      </c>
      <c r="J2719" s="28">
        <v>0</v>
      </c>
      <c r="K2719" s="28">
        <v>0</v>
      </c>
      <c r="L2719" s="28">
        <v>0</v>
      </c>
      <c r="M2719" s="28">
        <v>0</v>
      </c>
      <c r="N2719" s="28">
        <v>2</v>
      </c>
      <c r="O2719" s="28">
        <v>2</v>
      </c>
      <c r="P2719">
        <f>VLOOKUP($A2719,'Item Detail'!$A$2:$G$3180,7,0)</f>
        <v>1</v>
      </c>
      <c r="Q2719" s="30" t="s">
        <v>20759</v>
      </c>
      <c r="R2719" s="30" t="s">
        <v>20744</v>
      </c>
      <c r="S2719" s="30" t="s">
        <v>20731</v>
      </c>
      <c r="T2719" s="30" t="s">
        <v>20732</v>
      </c>
      <c r="U2719" s="30" t="s">
        <v>20736</v>
      </c>
      <c r="V2719" s="30" t="s">
        <v>20734</v>
      </c>
      <c r="W2719" s="30" t="s">
        <v>20734</v>
      </c>
      <c r="X2719" s="30" t="s">
        <v>20734</v>
      </c>
      <c r="Y2719" s="30" t="s">
        <v>20734</v>
      </c>
      <c r="Z2719" s="30" t="s">
        <v>20734</v>
      </c>
      <c r="AA2719" s="32" t="s">
        <v>20788</v>
      </c>
    </row>
    <row r="2720" spans="1:27" x14ac:dyDescent="0.3">
      <c r="A2720" s="28" t="s">
        <v>5402</v>
      </c>
      <c r="B2720" s="28" t="s">
        <v>17465</v>
      </c>
      <c r="C2720" s="28" t="s">
        <v>5403</v>
      </c>
      <c r="D2720" s="28" t="s">
        <v>7677</v>
      </c>
      <c r="E2720" s="28" t="s">
        <v>8678</v>
      </c>
      <c r="F2720" s="28" t="s">
        <v>5404</v>
      </c>
      <c r="G2720" s="28" t="s">
        <v>20102</v>
      </c>
      <c r="H2720" s="28" t="s">
        <v>17419</v>
      </c>
      <c r="I2720" s="28">
        <v>0</v>
      </c>
      <c r="J2720" s="28">
        <v>0</v>
      </c>
      <c r="K2720" s="28">
        <v>1</v>
      </c>
      <c r="L2720" s="28">
        <v>0</v>
      </c>
      <c r="M2720" s="28">
        <v>0</v>
      </c>
      <c r="N2720" s="28">
        <v>2</v>
      </c>
      <c r="O2720" s="28">
        <v>2</v>
      </c>
      <c r="P2720">
        <f>VLOOKUP($A2720,'Item Detail'!$A$2:$G$3180,7,0)</f>
        <v>1</v>
      </c>
      <c r="Q2720" s="30" t="s">
        <v>20735</v>
      </c>
      <c r="R2720" s="30" t="s">
        <v>20730</v>
      </c>
      <c r="S2720" s="30" t="s">
        <v>4207</v>
      </c>
      <c r="T2720" s="30" t="s">
        <v>20758</v>
      </c>
      <c r="U2720" s="30" t="s">
        <v>20733</v>
      </c>
      <c r="V2720" s="30" t="s">
        <v>20737</v>
      </c>
      <c r="W2720" s="30" t="s">
        <v>20737</v>
      </c>
      <c r="X2720" s="30" t="s">
        <v>20737</v>
      </c>
      <c r="Y2720" s="30" t="s">
        <v>20737</v>
      </c>
      <c r="Z2720" s="30" t="s">
        <v>20737</v>
      </c>
      <c r="AA2720" s="32" t="s">
        <v>20789</v>
      </c>
    </row>
    <row r="2721" spans="1:27" x14ac:dyDescent="0.3">
      <c r="A2721" s="28" t="s">
        <v>5405</v>
      </c>
      <c r="B2721" s="28" t="s">
        <v>17465</v>
      </c>
      <c r="C2721" s="28" t="s">
        <v>5406</v>
      </c>
      <c r="D2721" s="28" t="s">
        <v>7677</v>
      </c>
      <c r="E2721" s="28" t="s">
        <v>8678</v>
      </c>
      <c r="F2721" s="28" t="s">
        <v>5404</v>
      </c>
      <c r="G2721" s="28" t="s">
        <v>20103</v>
      </c>
      <c r="H2721" s="28" t="s">
        <v>17419</v>
      </c>
      <c r="I2721" s="28">
        <v>0</v>
      </c>
      <c r="J2721" s="28">
        <v>0</v>
      </c>
      <c r="K2721" s="28">
        <v>1</v>
      </c>
      <c r="L2721" s="28">
        <v>0</v>
      </c>
      <c r="M2721" s="28">
        <v>0</v>
      </c>
      <c r="N2721" s="28">
        <v>2</v>
      </c>
      <c r="O2721" s="28">
        <v>2</v>
      </c>
      <c r="P2721">
        <f>VLOOKUP($A2721,'Item Detail'!$A$2:$G$3180,7,0)</f>
        <v>1</v>
      </c>
      <c r="Q2721" s="30" t="s">
        <v>20735</v>
      </c>
      <c r="R2721" s="30" t="s">
        <v>20730</v>
      </c>
      <c r="S2721" s="30" t="s">
        <v>4207</v>
      </c>
      <c r="T2721" s="30" t="s">
        <v>20758</v>
      </c>
      <c r="U2721" s="30" t="s">
        <v>20733</v>
      </c>
      <c r="V2721" s="30" t="s">
        <v>20737</v>
      </c>
      <c r="W2721" s="30" t="s">
        <v>20737</v>
      </c>
      <c r="X2721" s="30" t="s">
        <v>20737</v>
      </c>
      <c r="Y2721" s="30" t="s">
        <v>20737</v>
      </c>
      <c r="Z2721" s="30" t="s">
        <v>20737</v>
      </c>
      <c r="AA2721" s="32" t="s">
        <v>20789</v>
      </c>
    </row>
    <row r="2722" spans="1:27" x14ac:dyDescent="0.3">
      <c r="A2722" s="28" t="s">
        <v>3195</v>
      </c>
      <c r="B2722" s="28" t="s">
        <v>17435</v>
      </c>
      <c r="C2722" s="28" t="s">
        <v>14699</v>
      </c>
      <c r="D2722" s="28" t="s">
        <v>7947</v>
      </c>
      <c r="E2722" s="28" t="s">
        <v>8447</v>
      </c>
      <c r="F2722" s="28" t="s">
        <v>17673</v>
      </c>
      <c r="G2722" s="28" t="s">
        <v>20104</v>
      </c>
      <c r="H2722" s="28" t="s">
        <v>17428</v>
      </c>
      <c r="I2722" s="28">
        <v>1</v>
      </c>
      <c r="J2722" s="28">
        <v>0</v>
      </c>
      <c r="K2722" s="28">
        <v>0</v>
      </c>
      <c r="L2722" s="28">
        <v>0</v>
      </c>
      <c r="M2722" s="28">
        <v>0</v>
      </c>
      <c r="N2722" s="28">
        <v>2</v>
      </c>
      <c r="O2722" s="28">
        <v>2</v>
      </c>
      <c r="P2722">
        <f>VLOOKUP($A2722,'Item Detail'!$A$2:$G$3180,7,0)</f>
        <v>1</v>
      </c>
      <c r="Q2722" s="30" t="s">
        <v>20741</v>
      </c>
      <c r="R2722" s="30" t="s">
        <v>20730</v>
      </c>
      <c r="S2722" s="30" t="s">
        <v>20742</v>
      </c>
      <c r="T2722" s="30" t="s">
        <v>20732</v>
      </c>
      <c r="U2722" s="30" t="s">
        <v>20732</v>
      </c>
      <c r="V2722" s="30" t="s">
        <v>20737</v>
      </c>
      <c r="W2722" s="30" t="s">
        <v>20737</v>
      </c>
      <c r="X2722" s="30" t="s">
        <v>20737</v>
      </c>
      <c r="Y2722" s="30" t="s">
        <v>20737</v>
      </c>
      <c r="Z2722" s="30" t="s">
        <v>20737</v>
      </c>
      <c r="AA2722" s="32" t="s">
        <v>20789</v>
      </c>
    </row>
    <row r="2723" spans="1:27" x14ac:dyDescent="0.3">
      <c r="A2723" s="28" t="s">
        <v>1903</v>
      </c>
      <c r="B2723" s="28" t="s">
        <v>17417</v>
      </c>
      <c r="C2723" s="28" t="s">
        <v>17263</v>
      </c>
      <c r="D2723" s="28" t="s">
        <v>10062</v>
      </c>
      <c r="E2723" s="28" t="s">
        <v>13354</v>
      </c>
      <c r="F2723" s="28" t="s">
        <v>17450</v>
      </c>
      <c r="G2723" s="28" t="s">
        <v>20105</v>
      </c>
      <c r="H2723" s="28" t="s">
        <v>17428</v>
      </c>
      <c r="I2723" s="28">
        <v>0</v>
      </c>
      <c r="J2723" s="28">
        <v>0</v>
      </c>
      <c r="K2723" s="28">
        <v>1</v>
      </c>
      <c r="L2723" s="28">
        <v>0</v>
      </c>
      <c r="M2723" s="28">
        <v>0</v>
      </c>
      <c r="N2723" s="28">
        <v>2</v>
      </c>
      <c r="O2723" s="28">
        <v>2</v>
      </c>
      <c r="P2723">
        <f>VLOOKUP($A2723,'Item Detail'!$A$2:$G$3180,7,0)</f>
        <v>1</v>
      </c>
      <c r="Q2723" s="30" t="s">
        <v>20741</v>
      </c>
      <c r="R2723" s="30" t="s">
        <v>20730</v>
      </c>
      <c r="S2723" s="30" t="s">
        <v>20742</v>
      </c>
      <c r="T2723" s="30" t="s">
        <v>20732</v>
      </c>
      <c r="U2723" s="30" t="s">
        <v>20733</v>
      </c>
      <c r="V2723" s="30" t="s">
        <v>20737</v>
      </c>
      <c r="W2723" s="30" t="s">
        <v>20737</v>
      </c>
      <c r="X2723" s="30" t="s">
        <v>20737</v>
      </c>
      <c r="Y2723" s="30" t="s">
        <v>20737</v>
      </c>
      <c r="Z2723" s="30" t="s">
        <v>20737</v>
      </c>
      <c r="AA2723" s="32" t="s">
        <v>20789</v>
      </c>
    </row>
    <row r="2724" spans="1:27" x14ac:dyDescent="0.3">
      <c r="A2724" s="28" t="s">
        <v>16779</v>
      </c>
      <c r="B2724" s="28" t="s">
        <v>17465</v>
      </c>
      <c r="C2724" s="28" t="s">
        <v>16780</v>
      </c>
      <c r="D2724" s="28" t="s">
        <v>16781</v>
      </c>
      <c r="E2724" s="28" t="s">
        <v>8451</v>
      </c>
      <c r="F2724" s="28" t="s">
        <v>4430</v>
      </c>
      <c r="G2724" s="28" t="s">
        <v>20106</v>
      </c>
      <c r="H2724" s="28" t="s">
        <v>17453</v>
      </c>
      <c r="I2724" s="28">
        <v>1</v>
      </c>
      <c r="J2724" s="28">
        <v>0</v>
      </c>
      <c r="K2724" s="28">
        <v>0</v>
      </c>
      <c r="L2724" s="28">
        <v>0</v>
      </c>
      <c r="M2724" s="28">
        <v>0</v>
      </c>
      <c r="N2724" s="28">
        <v>2</v>
      </c>
      <c r="O2724" s="28">
        <v>2</v>
      </c>
      <c r="P2724">
        <f>VLOOKUP($A2724,'Item Detail'!$A$2:$G$3180,7,0)</f>
        <v>1</v>
      </c>
      <c r="Q2724" s="30" t="s">
        <v>20750</v>
      </c>
      <c r="R2724" s="30" t="s">
        <v>20730</v>
      </c>
      <c r="S2724" s="30" t="s">
        <v>20731</v>
      </c>
      <c r="T2724" s="30" t="s">
        <v>20732</v>
      </c>
      <c r="U2724" s="30" t="s">
        <v>20732</v>
      </c>
      <c r="V2724" s="30" t="s">
        <v>20737</v>
      </c>
      <c r="W2724" s="30" t="s">
        <v>20737</v>
      </c>
      <c r="X2724" s="30" t="s">
        <v>20734</v>
      </c>
      <c r="Y2724" s="30" t="s">
        <v>20737</v>
      </c>
      <c r="Z2724" s="30" t="s">
        <v>20737</v>
      </c>
      <c r="AA2724" s="32" t="s">
        <v>20790</v>
      </c>
    </row>
    <row r="2725" spans="1:27" x14ac:dyDescent="0.3">
      <c r="A2725" s="28" t="s">
        <v>14515</v>
      </c>
      <c r="B2725" s="28" t="s">
        <v>17454</v>
      </c>
      <c r="C2725" s="28" t="s">
        <v>14516</v>
      </c>
      <c r="D2725" s="28" t="s">
        <v>10715</v>
      </c>
      <c r="E2725" s="28" t="s">
        <v>7734</v>
      </c>
      <c r="F2725" s="28" t="s">
        <v>11243</v>
      </c>
      <c r="G2725" s="28" t="s">
        <v>20107</v>
      </c>
      <c r="H2725" s="28" t="s">
        <v>17453</v>
      </c>
      <c r="I2725" s="28">
        <v>0</v>
      </c>
      <c r="J2725" s="28">
        <v>0</v>
      </c>
      <c r="K2725" s="28">
        <v>0</v>
      </c>
      <c r="L2725" s="28">
        <v>0</v>
      </c>
      <c r="M2725" s="28">
        <v>1</v>
      </c>
      <c r="N2725" s="28">
        <v>2</v>
      </c>
      <c r="O2725" s="28">
        <v>2</v>
      </c>
      <c r="P2725">
        <f>VLOOKUP($A2725,'Item Detail'!$A$2:$G$3180,7,0)</f>
        <v>1</v>
      </c>
      <c r="Q2725" s="30" t="s">
        <v>20750</v>
      </c>
      <c r="R2725" s="30" t="s">
        <v>20730</v>
      </c>
      <c r="S2725" s="30" t="s">
        <v>20731</v>
      </c>
      <c r="T2725" s="30" t="s">
        <v>20732</v>
      </c>
      <c r="U2725" s="30" t="s">
        <v>20777</v>
      </c>
      <c r="V2725" s="30" t="s">
        <v>20734</v>
      </c>
      <c r="W2725" s="30" t="s">
        <v>20737</v>
      </c>
      <c r="X2725" s="30" t="s">
        <v>20737</v>
      </c>
      <c r="Y2725" s="30" t="s">
        <v>20737</v>
      </c>
      <c r="Z2725" s="30" t="s">
        <v>20737</v>
      </c>
      <c r="AA2725" s="32" t="s">
        <v>20790</v>
      </c>
    </row>
    <row r="2726" spans="1:27" x14ac:dyDescent="0.3">
      <c r="A2726" s="28" t="s">
        <v>15951</v>
      </c>
      <c r="B2726" s="28" t="s">
        <v>17454</v>
      </c>
      <c r="C2726" s="28" t="s">
        <v>15952</v>
      </c>
      <c r="D2726" s="28" t="s">
        <v>13504</v>
      </c>
      <c r="E2726" s="28" t="s">
        <v>7734</v>
      </c>
      <c r="F2726" s="28" t="s">
        <v>7772</v>
      </c>
      <c r="G2726" s="28" t="s">
        <v>20108</v>
      </c>
      <c r="H2726" s="28" t="s">
        <v>17412</v>
      </c>
      <c r="I2726" s="28">
        <v>0</v>
      </c>
      <c r="J2726" s="28">
        <v>0</v>
      </c>
      <c r="K2726" s="28">
        <v>1</v>
      </c>
      <c r="L2726" s="28">
        <v>0</v>
      </c>
      <c r="M2726" s="28">
        <v>0</v>
      </c>
      <c r="N2726" s="28">
        <v>2</v>
      </c>
      <c r="O2726" s="28">
        <v>2</v>
      </c>
      <c r="P2726">
        <f>VLOOKUP($A2726,'Item Detail'!$A$2:$G$3180,7,0)</f>
        <v>1</v>
      </c>
      <c r="Q2726" s="30" t="s">
        <v>20739</v>
      </c>
      <c r="R2726" s="30" t="s">
        <v>20730</v>
      </c>
      <c r="S2726" s="30" t="s">
        <v>20731</v>
      </c>
      <c r="T2726" s="30" t="s">
        <v>20732</v>
      </c>
      <c r="U2726" s="30" t="s">
        <v>20736</v>
      </c>
      <c r="V2726" s="30" t="s">
        <v>20734</v>
      </c>
      <c r="W2726" s="30" t="s">
        <v>20734</v>
      </c>
      <c r="X2726" s="30" t="s">
        <v>20734</v>
      </c>
      <c r="Y2726" s="30" t="s">
        <v>20734</v>
      </c>
      <c r="Z2726" s="30" t="s">
        <v>20734</v>
      </c>
      <c r="AA2726" s="32" t="s">
        <v>20788</v>
      </c>
    </row>
    <row r="2727" spans="1:27" x14ac:dyDescent="0.3">
      <c r="A2727" s="28" t="s">
        <v>10739</v>
      </c>
      <c r="B2727" s="28" t="s">
        <v>17420</v>
      </c>
      <c r="C2727" s="28" t="s">
        <v>10740</v>
      </c>
      <c r="D2727" s="28" t="s">
        <v>9015</v>
      </c>
      <c r="E2727" s="28" t="s">
        <v>10741</v>
      </c>
      <c r="F2727" s="28" t="s">
        <v>17651</v>
      </c>
      <c r="G2727" s="28" t="s">
        <v>20109</v>
      </c>
      <c r="H2727" s="28" t="s">
        <v>17412</v>
      </c>
      <c r="I2727" s="28">
        <v>1</v>
      </c>
      <c r="J2727" s="28">
        <v>0</v>
      </c>
      <c r="K2727" s="28">
        <v>0</v>
      </c>
      <c r="L2727" s="28">
        <v>0</v>
      </c>
      <c r="M2727" s="28">
        <v>0</v>
      </c>
      <c r="N2727" s="28">
        <v>2</v>
      </c>
      <c r="O2727" s="28">
        <v>2</v>
      </c>
      <c r="P2727">
        <f>VLOOKUP($A2727,'Item Detail'!$A$2:$G$3180,7,0)</f>
        <v>1</v>
      </c>
      <c r="Q2727" s="30" t="s">
        <v>20729</v>
      </c>
      <c r="R2727" s="30" t="s">
        <v>20730</v>
      </c>
      <c r="S2727" s="30" t="s">
        <v>20731</v>
      </c>
      <c r="T2727" s="30" t="s">
        <v>20732</v>
      </c>
      <c r="U2727" s="30" t="s">
        <v>20749</v>
      </c>
      <c r="V2727" s="30" t="s">
        <v>20734</v>
      </c>
      <c r="W2727" s="30" t="s">
        <v>20737</v>
      </c>
      <c r="X2727" s="30" t="s">
        <v>20737</v>
      </c>
      <c r="Y2727" s="30" t="s">
        <v>20737</v>
      </c>
      <c r="Z2727" s="30" t="s">
        <v>20737</v>
      </c>
      <c r="AA2727" s="32" t="s">
        <v>20788</v>
      </c>
    </row>
    <row r="2728" spans="1:27" x14ac:dyDescent="0.3">
      <c r="A2728" s="28" t="s">
        <v>1770</v>
      </c>
      <c r="B2728" s="28" t="s">
        <v>17458</v>
      </c>
      <c r="C2728" s="28" t="s">
        <v>17335</v>
      </c>
      <c r="D2728" s="28" t="s">
        <v>7904</v>
      </c>
      <c r="E2728" s="28" t="s">
        <v>8145</v>
      </c>
      <c r="F2728" s="28" t="s">
        <v>18145</v>
      </c>
      <c r="G2728" s="28" t="s">
        <v>20110</v>
      </c>
      <c r="H2728" s="28" t="s">
        <v>17428</v>
      </c>
      <c r="I2728" s="28">
        <v>0</v>
      </c>
      <c r="J2728" s="28">
        <v>0</v>
      </c>
      <c r="K2728" s="28">
        <v>1</v>
      </c>
      <c r="L2728" s="28">
        <v>0</v>
      </c>
      <c r="M2728" s="28">
        <v>0</v>
      </c>
      <c r="N2728" s="28">
        <v>2</v>
      </c>
      <c r="O2728" s="28">
        <v>2</v>
      </c>
      <c r="P2728">
        <f>VLOOKUP($A2728,'Item Detail'!$A$2:$G$3180,7,0)</f>
        <v>1</v>
      </c>
      <c r="Q2728" s="30" t="s">
        <v>20741</v>
      </c>
      <c r="R2728" s="30" t="s">
        <v>20730</v>
      </c>
      <c r="S2728" s="30" t="s">
        <v>20742</v>
      </c>
      <c r="T2728" s="30" t="s">
        <v>20732</v>
      </c>
      <c r="U2728" s="30" t="s">
        <v>20732</v>
      </c>
      <c r="V2728" s="30" t="s">
        <v>20737</v>
      </c>
      <c r="W2728" s="30" t="s">
        <v>20737</v>
      </c>
      <c r="X2728" s="30" t="s">
        <v>20737</v>
      </c>
      <c r="Y2728" s="30" t="s">
        <v>20737</v>
      </c>
      <c r="Z2728" s="30" t="s">
        <v>20737</v>
      </c>
      <c r="AA2728" s="32" t="s">
        <v>20789</v>
      </c>
    </row>
    <row r="2729" spans="1:27" x14ac:dyDescent="0.3">
      <c r="A2729" s="28" t="s">
        <v>2159</v>
      </c>
      <c r="B2729" s="28" t="s">
        <v>17458</v>
      </c>
      <c r="C2729" s="28" t="s">
        <v>12470</v>
      </c>
      <c r="D2729" s="28" t="s">
        <v>12471</v>
      </c>
      <c r="E2729" s="28" t="s">
        <v>7707</v>
      </c>
      <c r="F2729" s="28" t="s">
        <v>17845</v>
      </c>
      <c r="G2729" s="28" t="s">
        <v>20111</v>
      </c>
      <c r="H2729" s="28" t="s">
        <v>17428</v>
      </c>
      <c r="I2729" s="28">
        <v>0</v>
      </c>
      <c r="J2729" s="28">
        <v>0</v>
      </c>
      <c r="K2729" s="28">
        <v>1</v>
      </c>
      <c r="L2729" s="28">
        <v>0</v>
      </c>
      <c r="M2729" s="28">
        <v>0</v>
      </c>
      <c r="N2729" s="28">
        <v>2</v>
      </c>
      <c r="O2729" s="28">
        <v>2</v>
      </c>
      <c r="P2729">
        <f>VLOOKUP($A2729,'Item Detail'!$A$2:$G$3180,7,0)</f>
        <v>1</v>
      </c>
      <c r="Q2729" s="30" t="s">
        <v>20741</v>
      </c>
      <c r="R2729" s="30" t="s">
        <v>20730</v>
      </c>
      <c r="S2729" s="30" t="s">
        <v>20742</v>
      </c>
      <c r="T2729" s="30" t="s">
        <v>20732</v>
      </c>
      <c r="U2729" s="30" t="s">
        <v>20733</v>
      </c>
      <c r="V2729" s="30" t="s">
        <v>20737</v>
      </c>
      <c r="W2729" s="30" t="s">
        <v>20737</v>
      </c>
      <c r="X2729" s="30" t="s">
        <v>20737</v>
      </c>
      <c r="Y2729" s="30" t="s">
        <v>20737</v>
      </c>
      <c r="Z2729" s="30" t="s">
        <v>20737</v>
      </c>
      <c r="AA2729" s="32" t="s">
        <v>20789</v>
      </c>
    </row>
    <row r="2730" spans="1:27" x14ac:dyDescent="0.3">
      <c r="A2730" s="28" t="s">
        <v>16864</v>
      </c>
      <c r="B2730" s="28" t="s">
        <v>17426</v>
      </c>
      <c r="C2730" s="28" t="s">
        <v>16865</v>
      </c>
      <c r="D2730" s="28" t="s">
        <v>7677</v>
      </c>
      <c r="E2730" s="28" t="s">
        <v>16866</v>
      </c>
      <c r="F2730" s="28" t="s">
        <v>17775</v>
      </c>
      <c r="G2730" s="28" t="s">
        <v>20112</v>
      </c>
      <c r="H2730" s="28" t="s">
        <v>17413</v>
      </c>
      <c r="I2730" s="28">
        <v>1</v>
      </c>
      <c r="J2730" s="28">
        <v>0</v>
      </c>
      <c r="K2730" s="28">
        <v>0</v>
      </c>
      <c r="L2730" s="28">
        <v>0</v>
      </c>
      <c r="M2730" s="28">
        <v>0</v>
      </c>
      <c r="N2730" s="28">
        <v>2</v>
      </c>
      <c r="O2730" s="28">
        <v>2</v>
      </c>
      <c r="P2730">
        <f>VLOOKUP($A2730,'Item Detail'!$A$2:$G$3180,7,0)</f>
        <v>1</v>
      </c>
      <c r="Q2730" s="30" t="s">
        <v>20754</v>
      </c>
      <c r="R2730" s="30" t="s">
        <v>20730</v>
      </c>
      <c r="S2730" s="30" t="s">
        <v>20731</v>
      </c>
      <c r="T2730" s="30" t="s">
        <v>20732</v>
      </c>
      <c r="U2730" s="30" t="s">
        <v>20732</v>
      </c>
      <c r="V2730" s="30" t="s">
        <v>20734</v>
      </c>
      <c r="W2730" s="30" t="s">
        <v>20734</v>
      </c>
      <c r="X2730" s="30" t="s">
        <v>20734</v>
      </c>
      <c r="Y2730" s="30" t="s">
        <v>20734</v>
      </c>
      <c r="Z2730" s="30" t="s">
        <v>20734</v>
      </c>
      <c r="AA2730" s="32" t="s">
        <v>20788</v>
      </c>
    </row>
    <row r="2731" spans="1:27" x14ac:dyDescent="0.3">
      <c r="A2731" s="28" t="s">
        <v>16007</v>
      </c>
      <c r="B2731" s="28" t="s">
        <v>17437</v>
      </c>
      <c r="C2731" s="28" t="s">
        <v>16008</v>
      </c>
      <c r="D2731" s="28" t="s">
        <v>16009</v>
      </c>
      <c r="E2731" s="28" t="s">
        <v>7684</v>
      </c>
      <c r="F2731" s="28" t="s">
        <v>18050</v>
      </c>
      <c r="G2731" s="28" t="s">
        <v>20113</v>
      </c>
      <c r="H2731" s="28" t="s">
        <v>17413</v>
      </c>
      <c r="I2731" s="28">
        <v>0</v>
      </c>
      <c r="J2731" s="28">
        <v>0</v>
      </c>
      <c r="K2731" s="28">
        <v>1</v>
      </c>
      <c r="L2731" s="28">
        <v>0</v>
      </c>
      <c r="M2731" s="28">
        <v>0</v>
      </c>
      <c r="N2731" s="28">
        <v>2</v>
      </c>
      <c r="O2731" s="28">
        <v>2</v>
      </c>
      <c r="P2731">
        <f>VLOOKUP($A2731,'Item Detail'!$A$2:$G$3180,7,0)</f>
        <v>1</v>
      </c>
      <c r="Q2731" s="30" t="s">
        <v>20750</v>
      </c>
      <c r="R2731" s="30" t="s">
        <v>20730</v>
      </c>
      <c r="S2731" s="30" t="s">
        <v>20731</v>
      </c>
      <c r="T2731" s="30" t="s">
        <v>20732</v>
      </c>
      <c r="U2731" s="30" t="s">
        <v>20749</v>
      </c>
      <c r="V2731" s="30" t="s">
        <v>20734</v>
      </c>
      <c r="W2731" s="30" t="s">
        <v>20734</v>
      </c>
      <c r="X2731" s="30" t="s">
        <v>20734</v>
      </c>
      <c r="Y2731" s="30" t="s">
        <v>20734</v>
      </c>
      <c r="Z2731" s="30" t="s">
        <v>20734</v>
      </c>
      <c r="AA2731" s="32" t="s">
        <v>20788</v>
      </c>
    </row>
    <row r="2732" spans="1:27" x14ac:dyDescent="0.3">
      <c r="A2732" s="28" t="s">
        <v>14746</v>
      </c>
      <c r="B2732" s="28" t="s">
        <v>17570</v>
      </c>
      <c r="C2732" s="28" t="s">
        <v>14747</v>
      </c>
      <c r="D2732" s="28" t="s">
        <v>8514</v>
      </c>
      <c r="E2732" s="28" t="s">
        <v>8270</v>
      </c>
      <c r="F2732" s="28" t="s">
        <v>14748</v>
      </c>
      <c r="G2732" s="28" t="s">
        <v>20114</v>
      </c>
      <c r="H2732" s="28" t="s">
        <v>17413</v>
      </c>
      <c r="I2732" s="28">
        <v>0</v>
      </c>
      <c r="J2732" s="28">
        <v>0</v>
      </c>
      <c r="K2732" s="28">
        <v>0</v>
      </c>
      <c r="L2732" s="28">
        <v>0</v>
      </c>
      <c r="M2732" s="28">
        <v>1</v>
      </c>
      <c r="N2732" s="28">
        <v>2</v>
      </c>
      <c r="O2732" s="28">
        <v>2</v>
      </c>
      <c r="P2732">
        <f>VLOOKUP($A2732,'Item Detail'!$A$2:$G$3180,7,0)</f>
        <v>1</v>
      </c>
      <c r="Q2732" s="30" t="s">
        <v>20750</v>
      </c>
      <c r="R2732" s="30" t="s">
        <v>20730</v>
      </c>
      <c r="S2732" s="30" t="s">
        <v>20731</v>
      </c>
      <c r="T2732" s="30" t="s">
        <v>20732</v>
      </c>
      <c r="U2732" s="30" t="s">
        <v>20732</v>
      </c>
      <c r="V2732" s="30" t="s">
        <v>20734</v>
      </c>
      <c r="W2732" s="30" t="s">
        <v>20734</v>
      </c>
      <c r="X2732" s="30" t="s">
        <v>20734</v>
      </c>
      <c r="Y2732" s="30" t="s">
        <v>20734</v>
      </c>
      <c r="Z2732" s="30" t="s">
        <v>20734</v>
      </c>
      <c r="AA2732" s="32" t="s">
        <v>20788</v>
      </c>
    </row>
    <row r="2733" spans="1:27" x14ac:dyDescent="0.3">
      <c r="A2733" s="28" t="s">
        <v>15105</v>
      </c>
      <c r="B2733" s="28" t="s">
        <v>17420</v>
      </c>
      <c r="C2733" s="28" t="s">
        <v>8285</v>
      </c>
      <c r="D2733" s="28" t="s">
        <v>15106</v>
      </c>
      <c r="E2733" s="28" t="s">
        <v>7707</v>
      </c>
      <c r="F2733" s="28" t="s">
        <v>17651</v>
      </c>
      <c r="G2733" s="28" t="s">
        <v>20115</v>
      </c>
      <c r="H2733" s="28" t="s">
        <v>17413</v>
      </c>
      <c r="I2733" s="28">
        <v>1</v>
      </c>
      <c r="J2733" s="28">
        <v>0</v>
      </c>
      <c r="K2733" s="28">
        <v>0</v>
      </c>
      <c r="L2733" s="28">
        <v>0</v>
      </c>
      <c r="M2733" s="28">
        <v>0</v>
      </c>
      <c r="N2733" s="28">
        <v>2</v>
      </c>
      <c r="O2733" s="28">
        <v>2</v>
      </c>
      <c r="P2733">
        <f>VLOOKUP($A2733,'Item Detail'!$A$2:$G$3180,7,0)</f>
        <v>1</v>
      </c>
      <c r="Q2733" s="30" t="s">
        <v>20729</v>
      </c>
      <c r="R2733" s="30" t="s">
        <v>20730</v>
      </c>
      <c r="S2733" s="30" t="s">
        <v>20731</v>
      </c>
      <c r="T2733" s="30" t="s">
        <v>20732</v>
      </c>
      <c r="U2733" s="30" t="s">
        <v>20732</v>
      </c>
      <c r="V2733" s="30" t="s">
        <v>20734</v>
      </c>
      <c r="W2733" s="30" t="s">
        <v>20734</v>
      </c>
      <c r="X2733" s="30" t="s">
        <v>20734</v>
      </c>
      <c r="Y2733" s="30" t="s">
        <v>20737</v>
      </c>
      <c r="Z2733" s="30" t="s">
        <v>20734</v>
      </c>
      <c r="AA2733" s="32" t="s">
        <v>20788</v>
      </c>
    </row>
    <row r="2734" spans="1:27" x14ac:dyDescent="0.3">
      <c r="A2734" s="28" t="s">
        <v>3628</v>
      </c>
      <c r="B2734" s="28" t="s">
        <v>17435</v>
      </c>
      <c r="C2734" s="28" t="s">
        <v>12892</v>
      </c>
      <c r="D2734" s="28" t="s">
        <v>12893</v>
      </c>
      <c r="E2734" s="28" t="s">
        <v>12894</v>
      </c>
      <c r="F2734" s="28" t="s">
        <v>1716</v>
      </c>
      <c r="G2734" s="28" t="s">
        <v>20116</v>
      </c>
      <c r="H2734" s="28" t="s">
        <v>17428</v>
      </c>
      <c r="I2734" s="28">
        <v>0</v>
      </c>
      <c r="J2734" s="28">
        <v>1</v>
      </c>
      <c r="K2734" s="28">
        <v>0</v>
      </c>
      <c r="L2734" s="28">
        <v>0</v>
      </c>
      <c r="M2734" s="28">
        <v>0</v>
      </c>
      <c r="N2734" s="28">
        <v>2</v>
      </c>
      <c r="O2734" s="28">
        <v>2</v>
      </c>
      <c r="P2734">
        <f>VLOOKUP($A2734,'Item Detail'!$A$2:$G$3180,7,0)</f>
        <v>1</v>
      </c>
      <c r="Q2734" s="30" t="s">
        <v>20741</v>
      </c>
      <c r="R2734" s="30" t="s">
        <v>20730</v>
      </c>
      <c r="S2734" s="30" t="s">
        <v>20742</v>
      </c>
      <c r="T2734" s="30" t="s">
        <v>20732</v>
      </c>
      <c r="U2734" s="30" t="s">
        <v>20732</v>
      </c>
      <c r="V2734" s="30" t="s">
        <v>20737</v>
      </c>
      <c r="W2734" s="30" t="s">
        <v>20737</v>
      </c>
      <c r="X2734" s="30" t="s">
        <v>20737</v>
      </c>
      <c r="Y2734" s="30" t="s">
        <v>20737</v>
      </c>
      <c r="Z2734" s="30" t="s">
        <v>20737</v>
      </c>
      <c r="AA2734" s="32" t="s">
        <v>20789</v>
      </c>
    </row>
    <row r="2735" spans="1:27" x14ac:dyDescent="0.3">
      <c r="A2735" s="28" t="s">
        <v>15173</v>
      </c>
      <c r="B2735" s="28" t="s">
        <v>17414</v>
      </c>
      <c r="C2735" s="28" t="s">
        <v>15174</v>
      </c>
      <c r="D2735" s="28" t="s">
        <v>8282</v>
      </c>
      <c r="E2735" s="28" t="s">
        <v>7919</v>
      </c>
      <c r="F2735" s="28" t="s">
        <v>2581</v>
      </c>
      <c r="G2735" s="28" t="s">
        <v>20117</v>
      </c>
      <c r="H2735" s="28" t="s">
        <v>17413</v>
      </c>
      <c r="I2735" s="28">
        <v>0</v>
      </c>
      <c r="J2735" s="28">
        <v>0</v>
      </c>
      <c r="K2735" s="28">
        <v>1</v>
      </c>
      <c r="L2735" s="28">
        <v>0</v>
      </c>
      <c r="M2735" s="28">
        <v>0</v>
      </c>
      <c r="N2735" s="28">
        <v>2</v>
      </c>
      <c r="O2735" s="28">
        <v>2</v>
      </c>
      <c r="P2735">
        <f>VLOOKUP($A2735,'Item Detail'!$A$2:$G$3180,7,0)</f>
        <v>1</v>
      </c>
      <c r="Q2735" s="30" t="s">
        <v>20739</v>
      </c>
      <c r="R2735" s="30" t="s">
        <v>20730</v>
      </c>
      <c r="S2735" s="30" t="s">
        <v>20731</v>
      </c>
      <c r="T2735" s="30" t="s">
        <v>20732</v>
      </c>
      <c r="U2735" s="30" t="s">
        <v>20736</v>
      </c>
      <c r="V2735" s="30" t="s">
        <v>20734</v>
      </c>
      <c r="W2735" s="30" t="s">
        <v>20737</v>
      </c>
      <c r="X2735" s="30" t="s">
        <v>20734</v>
      </c>
      <c r="Y2735" s="30" t="s">
        <v>20734</v>
      </c>
      <c r="Z2735" s="30" t="s">
        <v>20734</v>
      </c>
      <c r="AA2735" s="32" t="s">
        <v>20788</v>
      </c>
    </row>
    <row r="2736" spans="1:27" x14ac:dyDescent="0.3">
      <c r="A2736" s="28" t="s">
        <v>14830</v>
      </c>
      <c r="B2736" s="28" t="s">
        <v>17414</v>
      </c>
      <c r="C2736" s="28" t="s">
        <v>14831</v>
      </c>
      <c r="D2736" s="28" t="s">
        <v>8055</v>
      </c>
      <c r="E2736" s="28" t="s">
        <v>12021</v>
      </c>
      <c r="F2736" s="28" t="s">
        <v>2581</v>
      </c>
      <c r="G2736" s="28" t="s">
        <v>20118</v>
      </c>
      <c r="H2736" s="28" t="s">
        <v>17413</v>
      </c>
      <c r="I2736" s="28">
        <v>1</v>
      </c>
      <c r="J2736" s="28">
        <v>0</v>
      </c>
      <c r="K2736" s="28">
        <v>0</v>
      </c>
      <c r="L2736" s="28">
        <v>0</v>
      </c>
      <c r="M2736" s="28">
        <v>0</v>
      </c>
      <c r="N2736" s="28">
        <v>2</v>
      </c>
      <c r="O2736" s="28">
        <v>2</v>
      </c>
      <c r="P2736">
        <f>VLOOKUP($A2736,'Item Detail'!$A$2:$G$3180,7,0)</f>
        <v>1</v>
      </c>
      <c r="Q2736" s="30" t="s">
        <v>20739</v>
      </c>
      <c r="R2736" s="30" t="s">
        <v>20730</v>
      </c>
      <c r="S2736" s="30" t="s">
        <v>20731</v>
      </c>
      <c r="T2736" s="30" t="s">
        <v>20732</v>
      </c>
      <c r="U2736" s="30" t="s">
        <v>20736</v>
      </c>
      <c r="V2736" s="30" t="s">
        <v>20734</v>
      </c>
      <c r="W2736" s="30" t="s">
        <v>20734</v>
      </c>
      <c r="X2736" s="30" t="s">
        <v>20734</v>
      </c>
      <c r="Y2736" s="30" t="s">
        <v>20734</v>
      </c>
      <c r="Z2736" s="30" t="s">
        <v>20734</v>
      </c>
      <c r="AA2736" s="32" t="s">
        <v>20788</v>
      </c>
    </row>
    <row r="2737" spans="1:27" x14ac:dyDescent="0.3">
      <c r="A2737" s="28" t="s">
        <v>13054</v>
      </c>
      <c r="B2737" s="28" t="s">
        <v>17414</v>
      </c>
      <c r="C2737" s="28" t="s">
        <v>13055</v>
      </c>
      <c r="D2737" s="28" t="s">
        <v>12613</v>
      </c>
      <c r="E2737" s="28" t="s">
        <v>11393</v>
      </c>
      <c r="F2737" s="28" t="s">
        <v>2581</v>
      </c>
      <c r="G2737" s="28" t="s">
        <v>20119</v>
      </c>
      <c r="H2737" s="28" t="s">
        <v>17413</v>
      </c>
      <c r="I2737" s="28">
        <v>0</v>
      </c>
      <c r="J2737" s="28">
        <v>0</v>
      </c>
      <c r="K2737" s="28">
        <v>0</v>
      </c>
      <c r="L2737" s="28">
        <v>0</v>
      </c>
      <c r="M2737" s="28">
        <v>1</v>
      </c>
      <c r="N2737" s="28">
        <v>2</v>
      </c>
      <c r="O2737" s="28">
        <v>2</v>
      </c>
      <c r="P2737">
        <f>VLOOKUP($A2737,'Item Detail'!$A$2:$G$3180,7,0)</f>
        <v>1</v>
      </c>
      <c r="Q2737" s="30" t="s">
        <v>20739</v>
      </c>
      <c r="R2737" s="30" t="s">
        <v>20730</v>
      </c>
      <c r="S2737" s="30" t="s">
        <v>20731</v>
      </c>
      <c r="T2737" s="30" t="s">
        <v>20732</v>
      </c>
      <c r="U2737" s="30" t="s">
        <v>20736</v>
      </c>
      <c r="V2737" s="30" t="s">
        <v>20734</v>
      </c>
      <c r="W2737" s="30" t="s">
        <v>20734</v>
      </c>
      <c r="X2737" s="30" t="s">
        <v>20734</v>
      </c>
      <c r="Y2737" s="30" t="s">
        <v>20734</v>
      </c>
      <c r="Z2737" s="30" t="s">
        <v>20734</v>
      </c>
      <c r="AA2737" s="32" t="s">
        <v>20788</v>
      </c>
    </row>
    <row r="2738" spans="1:27" x14ac:dyDescent="0.3">
      <c r="A2738" s="28" t="s">
        <v>16639</v>
      </c>
      <c r="B2738" s="28" t="s">
        <v>17447</v>
      </c>
      <c r="C2738" s="28" t="s">
        <v>16640</v>
      </c>
      <c r="D2738" s="28" t="s">
        <v>16641</v>
      </c>
      <c r="E2738" s="28" t="s">
        <v>8270</v>
      </c>
      <c r="F2738" s="28" t="s">
        <v>1893</v>
      </c>
      <c r="G2738" s="28" t="s">
        <v>20120</v>
      </c>
      <c r="H2738" s="28" t="s">
        <v>17453</v>
      </c>
      <c r="I2738" s="28">
        <v>1</v>
      </c>
      <c r="J2738" s="28">
        <v>0</v>
      </c>
      <c r="K2738" s="28">
        <v>0</v>
      </c>
      <c r="L2738" s="28">
        <v>0</v>
      </c>
      <c r="M2738" s="28">
        <v>0</v>
      </c>
      <c r="N2738" s="28">
        <v>2</v>
      </c>
      <c r="O2738" s="28">
        <v>2</v>
      </c>
      <c r="P2738">
        <f>VLOOKUP($A2738,'Item Detail'!$A$2:$G$3180,7,0)</f>
        <v>1</v>
      </c>
      <c r="Q2738" s="30" t="s">
        <v>20729</v>
      </c>
      <c r="R2738" s="30" t="s">
        <v>20730</v>
      </c>
      <c r="S2738" s="30" t="s">
        <v>20731</v>
      </c>
      <c r="T2738" s="30" t="s">
        <v>20732</v>
      </c>
      <c r="U2738" s="30" t="s">
        <v>20749</v>
      </c>
      <c r="V2738" s="30" t="s">
        <v>20737</v>
      </c>
      <c r="W2738" s="30" t="s">
        <v>20734</v>
      </c>
      <c r="X2738" s="30" t="s">
        <v>20737</v>
      </c>
      <c r="Y2738" s="30" t="s">
        <v>20737</v>
      </c>
      <c r="Z2738" s="30" t="s">
        <v>20737</v>
      </c>
      <c r="AA2738" s="32" t="s">
        <v>20790</v>
      </c>
    </row>
    <row r="2739" spans="1:27" x14ac:dyDescent="0.3">
      <c r="A2739" s="28" t="s">
        <v>16670</v>
      </c>
      <c r="B2739" s="28" t="s">
        <v>17447</v>
      </c>
      <c r="C2739" s="28" t="s">
        <v>16640</v>
      </c>
      <c r="D2739" s="28" t="s">
        <v>16671</v>
      </c>
      <c r="E2739" s="28" t="s">
        <v>8270</v>
      </c>
      <c r="F2739" s="28" t="s">
        <v>1893</v>
      </c>
      <c r="G2739" s="28" t="s">
        <v>20121</v>
      </c>
      <c r="H2739" s="28" t="s">
        <v>17412</v>
      </c>
      <c r="I2739" s="28">
        <v>0</v>
      </c>
      <c r="J2739" s="28">
        <v>0</v>
      </c>
      <c r="K2739" s="28">
        <v>1</v>
      </c>
      <c r="L2739" s="28">
        <v>0</v>
      </c>
      <c r="M2739" s="28">
        <v>0</v>
      </c>
      <c r="N2739" s="28">
        <v>2</v>
      </c>
      <c r="O2739" s="28">
        <v>2</v>
      </c>
      <c r="P2739">
        <f>VLOOKUP($A2739,'Item Detail'!$A$2:$G$3180,7,0)</f>
        <v>1</v>
      </c>
      <c r="Q2739" s="30" t="s">
        <v>20729</v>
      </c>
      <c r="R2739" s="30" t="s">
        <v>20730</v>
      </c>
      <c r="S2739" s="30" t="s">
        <v>20731</v>
      </c>
      <c r="T2739" s="30" t="s">
        <v>20732</v>
      </c>
      <c r="U2739" s="30" t="s">
        <v>20749</v>
      </c>
      <c r="V2739" s="30" t="s">
        <v>20737</v>
      </c>
      <c r="W2739" s="30" t="s">
        <v>20737</v>
      </c>
      <c r="X2739" s="30" t="s">
        <v>20734</v>
      </c>
      <c r="Y2739" s="30" t="s">
        <v>20737</v>
      </c>
      <c r="Z2739" s="30" t="s">
        <v>20737</v>
      </c>
      <c r="AA2739" s="32" t="s">
        <v>20788</v>
      </c>
    </row>
    <row r="2740" spans="1:27" x14ac:dyDescent="0.3">
      <c r="A2740" s="28" t="s">
        <v>6196</v>
      </c>
      <c r="B2740" s="28" t="s">
        <v>17447</v>
      </c>
      <c r="C2740" s="28" t="s">
        <v>12030</v>
      </c>
      <c r="D2740" s="28" t="s">
        <v>12031</v>
      </c>
      <c r="E2740" s="28" t="s">
        <v>8270</v>
      </c>
      <c r="F2740" s="28" t="s">
        <v>1893</v>
      </c>
      <c r="G2740" s="28" t="s">
        <v>20122</v>
      </c>
      <c r="H2740" s="28" t="s">
        <v>17419</v>
      </c>
      <c r="I2740" s="28">
        <v>1</v>
      </c>
      <c r="J2740" s="28">
        <v>0</v>
      </c>
      <c r="K2740" s="28">
        <v>0</v>
      </c>
      <c r="L2740" s="28">
        <v>0</v>
      </c>
      <c r="M2740" s="28">
        <v>0</v>
      </c>
      <c r="N2740" s="28">
        <v>2</v>
      </c>
      <c r="O2740" s="28">
        <v>2</v>
      </c>
      <c r="P2740">
        <f>VLOOKUP($A2740,'Item Detail'!$A$2:$G$3180,7,0)</f>
        <v>1</v>
      </c>
      <c r="Q2740" s="30" t="s">
        <v>20735</v>
      </c>
      <c r="R2740" s="30" t="s">
        <v>20730</v>
      </c>
      <c r="S2740" s="30" t="s">
        <v>4207</v>
      </c>
      <c r="T2740" s="30" t="s">
        <v>20732</v>
      </c>
      <c r="U2740" s="30" t="s">
        <v>20749</v>
      </c>
      <c r="V2740" s="30" t="s">
        <v>20737</v>
      </c>
      <c r="W2740" s="30" t="s">
        <v>20737</v>
      </c>
      <c r="X2740" s="30" t="s">
        <v>20737</v>
      </c>
      <c r="Y2740" s="30" t="s">
        <v>20737</v>
      </c>
      <c r="Z2740" s="30" t="s">
        <v>20737</v>
      </c>
      <c r="AA2740" s="32" t="s">
        <v>20789</v>
      </c>
    </row>
    <row r="2741" spans="1:27" x14ac:dyDescent="0.3">
      <c r="A2741" s="28" t="s">
        <v>12082</v>
      </c>
      <c r="B2741" s="28" t="s">
        <v>17489</v>
      </c>
      <c r="C2741" s="28" t="s">
        <v>12083</v>
      </c>
      <c r="D2741" s="28" t="s">
        <v>12084</v>
      </c>
      <c r="E2741" s="28" t="s">
        <v>7716</v>
      </c>
      <c r="F2741" s="28" t="s">
        <v>1608</v>
      </c>
      <c r="G2741" s="28" t="s">
        <v>20123</v>
      </c>
      <c r="H2741" s="28" t="s">
        <v>17412</v>
      </c>
      <c r="I2741" s="28">
        <v>1</v>
      </c>
      <c r="J2741" s="28">
        <v>0</v>
      </c>
      <c r="K2741" s="28">
        <v>0</v>
      </c>
      <c r="L2741" s="28">
        <v>0</v>
      </c>
      <c r="M2741" s="28">
        <v>0</v>
      </c>
      <c r="N2741" s="28">
        <v>2</v>
      </c>
      <c r="O2741" s="28">
        <v>2</v>
      </c>
      <c r="P2741">
        <f>VLOOKUP($A2741,'Item Detail'!$A$2:$G$3180,7,0)</f>
        <v>1</v>
      </c>
      <c r="Q2741" s="30" t="s">
        <v>20729</v>
      </c>
      <c r="R2741" s="30" t="s">
        <v>20730</v>
      </c>
      <c r="S2741" s="30" t="s">
        <v>20731</v>
      </c>
      <c r="T2741" s="30" t="s">
        <v>20732</v>
      </c>
      <c r="U2741" s="30" t="s">
        <v>20749</v>
      </c>
      <c r="V2741" s="30" t="s">
        <v>20734</v>
      </c>
      <c r="W2741" s="30" t="s">
        <v>20737</v>
      </c>
      <c r="X2741" s="30" t="s">
        <v>20737</v>
      </c>
      <c r="Y2741" s="30" t="s">
        <v>20737</v>
      </c>
      <c r="Z2741" s="30" t="s">
        <v>20737</v>
      </c>
      <c r="AA2741" s="32" t="s">
        <v>20788</v>
      </c>
    </row>
    <row r="2742" spans="1:27" x14ac:dyDescent="0.3">
      <c r="A2742" s="28" t="s">
        <v>3948</v>
      </c>
      <c r="B2742" s="28" t="s">
        <v>17489</v>
      </c>
      <c r="C2742" s="28" t="s">
        <v>15380</v>
      </c>
      <c r="D2742" s="28" t="s">
        <v>15381</v>
      </c>
      <c r="E2742" s="28" t="s">
        <v>7734</v>
      </c>
      <c r="F2742" s="28" t="s">
        <v>1608</v>
      </c>
      <c r="G2742" s="28" t="s">
        <v>20124</v>
      </c>
      <c r="H2742" s="28" t="s">
        <v>17428</v>
      </c>
      <c r="I2742" s="28">
        <v>1</v>
      </c>
      <c r="J2742" s="28">
        <v>0</v>
      </c>
      <c r="K2742" s="28">
        <v>0</v>
      </c>
      <c r="L2742" s="28">
        <v>0</v>
      </c>
      <c r="M2742" s="28">
        <v>0</v>
      </c>
      <c r="N2742" s="28">
        <v>2</v>
      </c>
      <c r="O2742" s="28">
        <v>2</v>
      </c>
      <c r="P2742">
        <f>VLOOKUP($A2742,'Item Detail'!$A$2:$G$3180,7,0)</f>
        <v>1</v>
      </c>
      <c r="Q2742" s="30" t="s">
        <v>20741</v>
      </c>
      <c r="R2742" s="30" t="s">
        <v>20730</v>
      </c>
      <c r="S2742" s="30" t="s">
        <v>20742</v>
      </c>
      <c r="T2742" s="30" t="s">
        <v>20732</v>
      </c>
      <c r="U2742" s="30" t="s">
        <v>20749</v>
      </c>
      <c r="V2742" s="30" t="s">
        <v>20737</v>
      </c>
      <c r="W2742" s="30" t="s">
        <v>20737</v>
      </c>
      <c r="X2742" s="30" t="s">
        <v>20737</v>
      </c>
      <c r="Y2742" s="30" t="s">
        <v>20737</v>
      </c>
      <c r="Z2742" s="30" t="s">
        <v>20737</v>
      </c>
      <c r="AA2742" s="32" t="s">
        <v>20789</v>
      </c>
    </row>
    <row r="2743" spans="1:27" x14ac:dyDescent="0.3">
      <c r="A2743" s="28" t="s">
        <v>7159</v>
      </c>
      <c r="B2743" s="28" t="s">
        <v>17489</v>
      </c>
      <c r="C2743" s="28" t="s">
        <v>13429</v>
      </c>
      <c r="D2743" s="28" t="s">
        <v>13430</v>
      </c>
      <c r="E2743" s="28" t="s">
        <v>8573</v>
      </c>
      <c r="F2743" s="28" t="s">
        <v>1608</v>
      </c>
      <c r="G2743" s="28" t="s">
        <v>20125</v>
      </c>
      <c r="H2743" s="28" t="s">
        <v>17419</v>
      </c>
      <c r="I2743" s="28">
        <v>1</v>
      </c>
      <c r="J2743" s="28">
        <v>0</v>
      </c>
      <c r="K2743" s="28">
        <v>0</v>
      </c>
      <c r="L2743" s="28">
        <v>0</v>
      </c>
      <c r="M2743" s="28">
        <v>0</v>
      </c>
      <c r="N2743" s="28">
        <v>2</v>
      </c>
      <c r="O2743" s="28">
        <v>2</v>
      </c>
      <c r="P2743">
        <f>VLOOKUP($A2743,'Item Detail'!$A$2:$G$3180,7,0)</f>
        <v>1</v>
      </c>
      <c r="Q2743" s="30" t="s">
        <v>20735</v>
      </c>
      <c r="R2743" s="30" t="s">
        <v>20730</v>
      </c>
      <c r="S2743" s="30" t="s">
        <v>4207</v>
      </c>
      <c r="T2743" s="30" t="s">
        <v>20732</v>
      </c>
      <c r="U2743" s="30" t="s">
        <v>20749</v>
      </c>
      <c r="V2743" s="30" t="s">
        <v>20737</v>
      </c>
      <c r="W2743" s="30" t="s">
        <v>20737</v>
      </c>
      <c r="X2743" s="30" t="s">
        <v>20737</v>
      </c>
      <c r="Y2743" s="30" t="s">
        <v>20737</v>
      </c>
      <c r="Z2743" s="30" t="s">
        <v>20737</v>
      </c>
      <c r="AA2743" s="32" t="s">
        <v>20789</v>
      </c>
    </row>
    <row r="2744" spans="1:27" x14ac:dyDescent="0.3">
      <c r="A2744" s="28" t="s">
        <v>2944</v>
      </c>
      <c r="B2744" s="28" t="s">
        <v>17489</v>
      </c>
      <c r="C2744" s="28" t="s">
        <v>11306</v>
      </c>
      <c r="D2744" s="28" t="s">
        <v>11307</v>
      </c>
      <c r="E2744" s="28" t="s">
        <v>8554</v>
      </c>
      <c r="F2744" s="28" t="s">
        <v>1608</v>
      </c>
      <c r="G2744" s="28" t="s">
        <v>20126</v>
      </c>
      <c r="H2744" s="28" t="s">
        <v>17428</v>
      </c>
      <c r="I2744" s="28">
        <v>1</v>
      </c>
      <c r="J2744" s="28">
        <v>0</v>
      </c>
      <c r="K2744" s="28">
        <v>0</v>
      </c>
      <c r="L2744" s="28">
        <v>0</v>
      </c>
      <c r="M2744" s="28">
        <v>0</v>
      </c>
      <c r="N2744" s="28">
        <v>2</v>
      </c>
      <c r="O2744" s="28">
        <v>2</v>
      </c>
      <c r="P2744">
        <f>VLOOKUP($A2744,'Item Detail'!$A$2:$G$3180,7,0)</f>
        <v>1</v>
      </c>
      <c r="Q2744" s="30" t="s">
        <v>20741</v>
      </c>
      <c r="R2744" s="30" t="s">
        <v>20730</v>
      </c>
      <c r="S2744" s="30" t="s">
        <v>20742</v>
      </c>
      <c r="T2744" s="30" t="s">
        <v>20732</v>
      </c>
      <c r="U2744" s="30" t="s">
        <v>20732</v>
      </c>
      <c r="V2744" s="30" t="s">
        <v>20737</v>
      </c>
      <c r="W2744" s="30" t="s">
        <v>20737</v>
      </c>
      <c r="X2744" s="30" t="s">
        <v>20737</v>
      </c>
      <c r="Y2744" s="30" t="s">
        <v>20737</v>
      </c>
      <c r="Z2744" s="30" t="s">
        <v>20737</v>
      </c>
      <c r="AA2744" s="32" t="s">
        <v>20789</v>
      </c>
    </row>
    <row r="2745" spans="1:27" x14ac:dyDescent="0.3">
      <c r="A2745" s="28" t="s">
        <v>13157</v>
      </c>
      <c r="B2745" s="28" t="s">
        <v>17410</v>
      </c>
      <c r="C2745" s="28" t="s">
        <v>13158</v>
      </c>
      <c r="D2745" s="28" t="s">
        <v>7677</v>
      </c>
      <c r="E2745" s="28" t="s">
        <v>7800</v>
      </c>
      <c r="F2745" s="28" t="s">
        <v>13159</v>
      </c>
      <c r="G2745" s="28" t="s">
        <v>20127</v>
      </c>
      <c r="H2745" s="28" t="s">
        <v>17453</v>
      </c>
      <c r="I2745" s="28">
        <v>0</v>
      </c>
      <c r="J2745" s="28">
        <v>1</v>
      </c>
      <c r="K2745" s="28">
        <v>0</v>
      </c>
      <c r="L2745" s="28">
        <v>0</v>
      </c>
      <c r="M2745" s="28">
        <v>0</v>
      </c>
      <c r="N2745" s="28">
        <v>2</v>
      </c>
      <c r="O2745" s="28">
        <v>2</v>
      </c>
      <c r="P2745">
        <f>VLOOKUP($A2745,'Item Detail'!$A$2:$G$3180,7,0)</f>
        <v>1</v>
      </c>
      <c r="Q2745" s="30" t="s">
        <v>20729</v>
      </c>
      <c r="R2745" s="30" t="s">
        <v>20730</v>
      </c>
      <c r="S2745" s="30" t="s">
        <v>20731</v>
      </c>
      <c r="T2745" s="30" t="s">
        <v>20732</v>
      </c>
      <c r="U2745" s="30" t="s">
        <v>20732</v>
      </c>
      <c r="V2745" s="30" t="s">
        <v>20734</v>
      </c>
      <c r="W2745" s="30" t="s">
        <v>20737</v>
      </c>
      <c r="X2745" s="30" t="s">
        <v>20734</v>
      </c>
      <c r="Y2745" s="30" t="s">
        <v>20734</v>
      </c>
      <c r="Z2745" s="30" t="s">
        <v>20734</v>
      </c>
      <c r="AA2745" s="32" t="s">
        <v>20790</v>
      </c>
    </row>
    <row r="2746" spans="1:27" x14ac:dyDescent="0.3">
      <c r="A2746" s="28" t="s">
        <v>11577</v>
      </c>
      <c r="B2746" s="28" t="s">
        <v>17489</v>
      </c>
      <c r="C2746" s="28" t="s">
        <v>11578</v>
      </c>
      <c r="D2746" s="28" t="s">
        <v>11579</v>
      </c>
      <c r="E2746" s="28" t="s">
        <v>7749</v>
      </c>
      <c r="F2746" s="28" t="s">
        <v>17741</v>
      </c>
      <c r="G2746" s="28" t="s">
        <v>20128</v>
      </c>
      <c r="H2746" s="28" t="s">
        <v>17453</v>
      </c>
      <c r="I2746" s="28">
        <v>0</v>
      </c>
      <c r="J2746" s="28">
        <v>0</v>
      </c>
      <c r="K2746" s="28">
        <v>1</v>
      </c>
      <c r="L2746" s="28">
        <v>0</v>
      </c>
      <c r="M2746" s="28">
        <v>0</v>
      </c>
      <c r="N2746" s="28">
        <v>2</v>
      </c>
      <c r="O2746" s="28">
        <v>2</v>
      </c>
      <c r="P2746">
        <f>VLOOKUP($A2746,'Item Detail'!$A$2:$G$3180,7,0)</f>
        <v>1</v>
      </c>
      <c r="Q2746" s="30" t="s">
        <v>20750</v>
      </c>
      <c r="R2746" s="30" t="s">
        <v>20730</v>
      </c>
      <c r="S2746" s="30" t="s">
        <v>20731</v>
      </c>
      <c r="T2746" s="30" t="s">
        <v>20732</v>
      </c>
      <c r="U2746" s="30" t="s">
        <v>20733</v>
      </c>
      <c r="V2746" s="30" t="s">
        <v>20737</v>
      </c>
      <c r="W2746" s="30" t="s">
        <v>20734</v>
      </c>
      <c r="X2746" s="30" t="s">
        <v>20737</v>
      </c>
      <c r="Y2746" s="30" t="s">
        <v>20734</v>
      </c>
      <c r="Z2746" s="30" t="s">
        <v>20737</v>
      </c>
      <c r="AA2746" s="32" t="s">
        <v>20790</v>
      </c>
    </row>
    <row r="2747" spans="1:27" x14ac:dyDescent="0.3">
      <c r="A2747" s="28" t="s">
        <v>6327</v>
      </c>
      <c r="B2747" s="28" t="s">
        <v>17422</v>
      </c>
      <c r="C2747" s="28" t="s">
        <v>11088</v>
      </c>
      <c r="D2747" s="28" t="s">
        <v>7677</v>
      </c>
      <c r="E2747" s="28" t="s">
        <v>7800</v>
      </c>
      <c r="F2747" s="28" t="s">
        <v>6329</v>
      </c>
      <c r="G2747" s="28" t="s">
        <v>20129</v>
      </c>
      <c r="H2747" s="28" t="s">
        <v>17419</v>
      </c>
      <c r="I2747" s="28">
        <v>1</v>
      </c>
      <c r="J2747" s="28">
        <v>0</v>
      </c>
      <c r="K2747" s="28">
        <v>0</v>
      </c>
      <c r="L2747" s="28">
        <v>0</v>
      </c>
      <c r="M2747" s="28">
        <v>0</v>
      </c>
      <c r="N2747" s="28">
        <v>2</v>
      </c>
      <c r="O2747" s="28">
        <v>2</v>
      </c>
      <c r="P2747">
        <f>VLOOKUP($A2747,'Item Detail'!$A$2:$G$3180,7,0)</f>
        <v>1</v>
      </c>
      <c r="Q2747" s="30" t="s">
        <v>20735</v>
      </c>
      <c r="R2747" s="30" t="s">
        <v>20730</v>
      </c>
      <c r="S2747" s="30" t="s">
        <v>4207</v>
      </c>
      <c r="T2747" s="30" t="s">
        <v>20732</v>
      </c>
      <c r="U2747" s="30" t="s">
        <v>20732</v>
      </c>
      <c r="V2747" s="30" t="s">
        <v>20737</v>
      </c>
      <c r="W2747" s="30" t="s">
        <v>20737</v>
      </c>
      <c r="X2747" s="30" t="s">
        <v>20737</v>
      </c>
      <c r="Y2747" s="30" t="s">
        <v>20737</v>
      </c>
      <c r="Z2747" s="30" t="s">
        <v>20737</v>
      </c>
      <c r="AA2747" s="32" t="s">
        <v>20789</v>
      </c>
    </row>
    <row r="2748" spans="1:27" x14ac:dyDescent="0.3">
      <c r="A2748" s="28" t="s">
        <v>3316</v>
      </c>
      <c r="B2748" s="28" t="s">
        <v>17435</v>
      </c>
      <c r="C2748" s="28" t="s">
        <v>1879</v>
      </c>
      <c r="D2748" s="28" t="s">
        <v>10887</v>
      </c>
      <c r="E2748" s="28" t="s">
        <v>9308</v>
      </c>
      <c r="F2748" s="28" t="s">
        <v>17415</v>
      </c>
      <c r="G2748" s="28" t="s">
        <v>20130</v>
      </c>
      <c r="H2748" s="28" t="s">
        <v>17428</v>
      </c>
      <c r="I2748" s="28">
        <v>0</v>
      </c>
      <c r="J2748" s="28">
        <v>0</v>
      </c>
      <c r="K2748" s="28">
        <v>1</v>
      </c>
      <c r="L2748" s="28">
        <v>0</v>
      </c>
      <c r="M2748" s="28">
        <v>0</v>
      </c>
      <c r="N2748" s="28">
        <v>2</v>
      </c>
      <c r="O2748" s="28">
        <v>2</v>
      </c>
      <c r="P2748">
        <f>VLOOKUP($A2748,'Item Detail'!$A$2:$G$3180,7,0)</f>
        <v>1</v>
      </c>
      <c r="Q2748" s="30" t="s">
        <v>20741</v>
      </c>
      <c r="R2748" s="30" t="s">
        <v>20730</v>
      </c>
      <c r="S2748" s="30" t="s">
        <v>20742</v>
      </c>
      <c r="T2748" s="30" t="s">
        <v>20732</v>
      </c>
      <c r="U2748" s="30" t="s">
        <v>20749</v>
      </c>
      <c r="V2748" s="30" t="s">
        <v>20737</v>
      </c>
      <c r="W2748" s="30" t="s">
        <v>20737</v>
      </c>
      <c r="X2748" s="30" t="s">
        <v>20737</v>
      </c>
      <c r="Y2748" s="30" t="s">
        <v>20737</v>
      </c>
      <c r="Z2748" s="30" t="s">
        <v>20737</v>
      </c>
      <c r="AA2748" s="32" t="s">
        <v>20789</v>
      </c>
    </row>
    <row r="2749" spans="1:27" x14ac:dyDescent="0.3">
      <c r="A2749" s="28" t="s">
        <v>1878</v>
      </c>
      <c r="B2749" s="28" t="s">
        <v>17435</v>
      </c>
      <c r="C2749" s="28" t="s">
        <v>1879</v>
      </c>
      <c r="D2749" s="28" t="s">
        <v>8817</v>
      </c>
      <c r="E2749" s="28" t="s">
        <v>9308</v>
      </c>
      <c r="F2749" s="28" t="s">
        <v>17415</v>
      </c>
      <c r="G2749" s="28" t="s">
        <v>20131</v>
      </c>
      <c r="H2749" s="28" t="s">
        <v>17428</v>
      </c>
      <c r="I2749" s="28">
        <v>0</v>
      </c>
      <c r="J2749" s="28">
        <v>0</v>
      </c>
      <c r="K2749" s="28">
        <v>0</v>
      </c>
      <c r="L2749" s="28">
        <v>0</v>
      </c>
      <c r="M2749" s="28">
        <v>1</v>
      </c>
      <c r="N2749" s="28">
        <v>2</v>
      </c>
      <c r="O2749" s="28">
        <v>2</v>
      </c>
      <c r="P2749">
        <f>VLOOKUP($A2749,'Item Detail'!$A$2:$G$3180,7,0)</f>
        <v>1</v>
      </c>
      <c r="Q2749" s="30" t="s">
        <v>20741</v>
      </c>
      <c r="R2749" s="30" t="s">
        <v>20730</v>
      </c>
      <c r="S2749" s="30" t="s">
        <v>20742</v>
      </c>
      <c r="T2749" s="30" t="s">
        <v>20732</v>
      </c>
      <c r="U2749" s="30" t="s">
        <v>20749</v>
      </c>
      <c r="V2749" s="30" t="s">
        <v>20737</v>
      </c>
      <c r="W2749" s="30" t="s">
        <v>20737</v>
      </c>
      <c r="X2749" s="30" t="s">
        <v>20737</v>
      </c>
      <c r="Y2749" s="30" t="s">
        <v>20737</v>
      </c>
      <c r="Z2749" s="30" t="s">
        <v>20737</v>
      </c>
      <c r="AA2749" s="32" t="s">
        <v>20789</v>
      </c>
    </row>
    <row r="2750" spans="1:27" x14ac:dyDescent="0.3">
      <c r="A2750" s="28" t="s">
        <v>13603</v>
      </c>
      <c r="B2750" s="28" t="s">
        <v>17414</v>
      </c>
      <c r="C2750" s="28" t="s">
        <v>13604</v>
      </c>
      <c r="D2750" s="28" t="s">
        <v>13605</v>
      </c>
      <c r="E2750" s="28" t="s">
        <v>7749</v>
      </c>
      <c r="F2750" s="28" t="s">
        <v>17415</v>
      </c>
      <c r="G2750" s="28" t="s">
        <v>20132</v>
      </c>
      <c r="H2750" s="28" t="s">
        <v>17412</v>
      </c>
      <c r="I2750" s="28">
        <v>1</v>
      </c>
      <c r="J2750" s="28">
        <v>0</v>
      </c>
      <c r="K2750" s="28">
        <v>0</v>
      </c>
      <c r="L2750" s="28">
        <v>0</v>
      </c>
      <c r="M2750" s="28">
        <v>0</v>
      </c>
      <c r="N2750" s="28">
        <v>2</v>
      </c>
      <c r="O2750" s="28">
        <v>2</v>
      </c>
      <c r="P2750">
        <f>VLOOKUP($A2750,'Item Detail'!$A$2:$G$3180,7,0)</f>
        <v>1</v>
      </c>
      <c r="Q2750" s="30" t="s">
        <v>20729</v>
      </c>
      <c r="R2750" s="30" t="s">
        <v>20730</v>
      </c>
      <c r="S2750" s="30" t="s">
        <v>20731</v>
      </c>
      <c r="T2750" s="30" t="s">
        <v>20732</v>
      </c>
      <c r="U2750" s="30" t="s">
        <v>20732</v>
      </c>
      <c r="V2750" s="30" t="s">
        <v>20734</v>
      </c>
      <c r="W2750" s="30" t="s">
        <v>20734</v>
      </c>
      <c r="X2750" s="30" t="s">
        <v>20734</v>
      </c>
      <c r="Y2750" s="30" t="s">
        <v>20734</v>
      </c>
      <c r="Z2750" s="30" t="s">
        <v>20734</v>
      </c>
      <c r="AA2750" s="32" t="s">
        <v>20788</v>
      </c>
    </row>
    <row r="2751" spans="1:27" x14ac:dyDescent="0.3">
      <c r="A2751" s="28" t="s">
        <v>2195</v>
      </c>
      <c r="B2751" s="28" t="s">
        <v>17435</v>
      </c>
      <c r="C2751" s="28" t="s">
        <v>13154</v>
      </c>
      <c r="D2751" s="28" t="s">
        <v>13155</v>
      </c>
      <c r="E2751" s="28" t="s">
        <v>8097</v>
      </c>
      <c r="F2751" s="28" t="s">
        <v>17415</v>
      </c>
      <c r="G2751" s="28" t="s">
        <v>20133</v>
      </c>
      <c r="H2751" s="28" t="s">
        <v>17428</v>
      </c>
      <c r="I2751" s="28">
        <v>0</v>
      </c>
      <c r="J2751" s="28">
        <v>0</v>
      </c>
      <c r="K2751" s="28">
        <v>1</v>
      </c>
      <c r="L2751" s="28">
        <v>0</v>
      </c>
      <c r="M2751" s="28">
        <v>0</v>
      </c>
      <c r="N2751" s="28">
        <v>2</v>
      </c>
      <c r="O2751" s="28">
        <v>2</v>
      </c>
      <c r="P2751">
        <f>VLOOKUP($A2751,'Item Detail'!$A$2:$G$3180,7,0)</f>
        <v>1</v>
      </c>
      <c r="Q2751" s="30" t="s">
        <v>20741</v>
      </c>
      <c r="R2751" s="30" t="s">
        <v>20730</v>
      </c>
      <c r="S2751" s="30" t="s">
        <v>20742</v>
      </c>
      <c r="T2751" s="30" t="s">
        <v>20732</v>
      </c>
      <c r="U2751" s="30" t="s">
        <v>20749</v>
      </c>
      <c r="V2751" s="30" t="s">
        <v>20737</v>
      </c>
      <c r="W2751" s="30" t="s">
        <v>20737</v>
      </c>
      <c r="X2751" s="30" t="s">
        <v>20737</v>
      </c>
      <c r="Y2751" s="30" t="s">
        <v>20737</v>
      </c>
      <c r="Z2751" s="30" t="s">
        <v>20737</v>
      </c>
      <c r="AA2751" s="32" t="s">
        <v>20789</v>
      </c>
    </row>
    <row r="2752" spans="1:27" x14ac:dyDescent="0.3">
      <c r="A2752" s="28" t="s">
        <v>10936</v>
      </c>
      <c r="B2752" s="28" t="s">
        <v>17414</v>
      </c>
      <c r="C2752" s="28" t="s">
        <v>10937</v>
      </c>
      <c r="D2752" s="28" t="s">
        <v>10938</v>
      </c>
      <c r="E2752" s="28" t="s">
        <v>7734</v>
      </c>
      <c r="F2752" s="28" t="s">
        <v>17415</v>
      </c>
      <c r="G2752" s="28" t="s">
        <v>20134</v>
      </c>
      <c r="H2752" s="28" t="s">
        <v>17453</v>
      </c>
      <c r="I2752" s="28">
        <v>0</v>
      </c>
      <c r="J2752" s="28">
        <v>0</v>
      </c>
      <c r="K2752" s="28">
        <v>1</v>
      </c>
      <c r="L2752" s="28">
        <v>0</v>
      </c>
      <c r="M2752" s="28">
        <v>0</v>
      </c>
      <c r="N2752" s="28">
        <v>2</v>
      </c>
      <c r="O2752" s="28">
        <v>2</v>
      </c>
      <c r="P2752">
        <f>VLOOKUP($A2752,'Item Detail'!$A$2:$G$3180,7,0)</f>
        <v>1</v>
      </c>
      <c r="Q2752" s="30" t="s">
        <v>20729</v>
      </c>
      <c r="R2752" s="30" t="s">
        <v>20730</v>
      </c>
      <c r="S2752" s="30" t="s">
        <v>20731</v>
      </c>
      <c r="T2752" s="30" t="s">
        <v>20732</v>
      </c>
      <c r="U2752" s="30" t="s">
        <v>20749</v>
      </c>
      <c r="V2752" s="30" t="s">
        <v>20734</v>
      </c>
      <c r="W2752" s="30" t="s">
        <v>20737</v>
      </c>
      <c r="X2752" s="30" t="s">
        <v>20737</v>
      </c>
      <c r="Y2752" s="30" t="s">
        <v>20737</v>
      </c>
      <c r="Z2752" s="30" t="s">
        <v>20737</v>
      </c>
      <c r="AA2752" s="32" t="s">
        <v>20790</v>
      </c>
    </row>
    <row r="2753" spans="1:27" x14ac:dyDescent="0.3">
      <c r="A2753" s="28" t="s">
        <v>15891</v>
      </c>
      <c r="B2753" s="28" t="s">
        <v>17414</v>
      </c>
      <c r="C2753" s="28" t="s">
        <v>10937</v>
      </c>
      <c r="D2753" s="28" t="s">
        <v>9823</v>
      </c>
      <c r="E2753" s="28" t="s">
        <v>7734</v>
      </c>
      <c r="F2753" s="28" t="s">
        <v>17415</v>
      </c>
      <c r="G2753" s="28" t="s">
        <v>20135</v>
      </c>
      <c r="H2753" s="28" t="s">
        <v>17453</v>
      </c>
      <c r="I2753" s="28">
        <v>0</v>
      </c>
      <c r="J2753" s="28">
        <v>0</v>
      </c>
      <c r="K2753" s="28">
        <v>1</v>
      </c>
      <c r="L2753" s="28">
        <v>0</v>
      </c>
      <c r="M2753" s="28">
        <v>0</v>
      </c>
      <c r="N2753" s="28">
        <v>2</v>
      </c>
      <c r="O2753" s="28">
        <v>2</v>
      </c>
      <c r="P2753">
        <f>VLOOKUP($A2753,'Item Detail'!$A$2:$G$3180,7,0)</f>
        <v>1</v>
      </c>
      <c r="Q2753" s="30" t="s">
        <v>20729</v>
      </c>
      <c r="R2753" s="30" t="s">
        <v>20730</v>
      </c>
      <c r="S2753" s="30" t="s">
        <v>20731</v>
      </c>
      <c r="T2753" s="30" t="s">
        <v>20732</v>
      </c>
      <c r="U2753" s="30" t="s">
        <v>20749</v>
      </c>
      <c r="V2753" s="30" t="s">
        <v>20734</v>
      </c>
      <c r="W2753" s="30" t="s">
        <v>20734</v>
      </c>
      <c r="X2753" s="30" t="s">
        <v>20737</v>
      </c>
      <c r="Y2753" s="30" t="s">
        <v>20734</v>
      </c>
      <c r="Z2753" s="30" t="s">
        <v>20737</v>
      </c>
      <c r="AA2753" s="32" t="s">
        <v>20790</v>
      </c>
    </row>
    <row r="2754" spans="1:27" x14ac:dyDescent="0.3">
      <c r="A2754" s="28" t="s">
        <v>17177</v>
      </c>
      <c r="B2754" s="28" t="s">
        <v>17414</v>
      </c>
      <c r="C2754" s="28" t="s">
        <v>10937</v>
      </c>
      <c r="D2754" s="28" t="s">
        <v>17178</v>
      </c>
      <c r="E2754" s="28" t="s">
        <v>7707</v>
      </c>
      <c r="F2754" s="28" t="s">
        <v>17415</v>
      </c>
      <c r="G2754" s="28" t="s">
        <v>20136</v>
      </c>
      <c r="H2754" s="28" t="s">
        <v>17412</v>
      </c>
      <c r="I2754" s="28">
        <v>1</v>
      </c>
      <c r="J2754" s="28">
        <v>0</v>
      </c>
      <c r="K2754" s="28">
        <v>0</v>
      </c>
      <c r="L2754" s="28">
        <v>0</v>
      </c>
      <c r="M2754" s="28">
        <v>0</v>
      </c>
      <c r="N2754" s="28">
        <v>2</v>
      </c>
      <c r="O2754" s="28">
        <v>2</v>
      </c>
      <c r="P2754">
        <f>VLOOKUP($A2754,'Item Detail'!$A$2:$G$3180,7,0)</f>
        <v>1</v>
      </c>
      <c r="Q2754" s="30" t="s">
        <v>20729</v>
      </c>
      <c r="R2754" s="30" t="s">
        <v>20730</v>
      </c>
      <c r="S2754" s="30" t="s">
        <v>20731</v>
      </c>
      <c r="T2754" s="30" t="s">
        <v>20732</v>
      </c>
      <c r="U2754" s="30" t="s">
        <v>20749</v>
      </c>
      <c r="V2754" s="30" t="s">
        <v>20734</v>
      </c>
      <c r="W2754" s="30" t="s">
        <v>20737</v>
      </c>
      <c r="X2754" s="30" t="s">
        <v>20737</v>
      </c>
      <c r="Y2754" s="30" t="s">
        <v>20737</v>
      </c>
      <c r="Z2754" s="30" t="s">
        <v>20737</v>
      </c>
      <c r="AA2754" s="32" t="s">
        <v>20788</v>
      </c>
    </row>
    <row r="2755" spans="1:27" x14ac:dyDescent="0.3">
      <c r="A2755" s="28" t="s">
        <v>15887</v>
      </c>
      <c r="B2755" s="28" t="s">
        <v>17414</v>
      </c>
      <c r="C2755" s="28" t="s">
        <v>15888</v>
      </c>
      <c r="D2755" s="28" t="s">
        <v>15889</v>
      </c>
      <c r="E2755" s="28" t="s">
        <v>8060</v>
      </c>
      <c r="F2755" s="28" t="s">
        <v>17415</v>
      </c>
      <c r="G2755" s="28" t="s">
        <v>20137</v>
      </c>
      <c r="H2755" s="28" t="s">
        <v>17412</v>
      </c>
      <c r="I2755" s="28">
        <v>1</v>
      </c>
      <c r="J2755" s="28">
        <v>0</v>
      </c>
      <c r="K2755" s="28">
        <v>0</v>
      </c>
      <c r="L2755" s="28">
        <v>0</v>
      </c>
      <c r="M2755" s="28">
        <v>0</v>
      </c>
      <c r="N2755" s="28">
        <v>2</v>
      </c>
      <c r="O2755" s="28">
        <v>2</v>
      </c>
      <c r="P2755">
        <f>VLOOKUP($A2755,'Item Detail'!$A$2:$G$3180,7,0)</f>
        <v>1</v>
      </c>
      <c r="Q2755" s="30" t="s">
        <v>20729</v>
      </c>
      <c r="R2755" s="30" t="s">
        <v>20730</v>
      </c>
      <c r="S2755" s="30" t="s">
        <v>20731</v>
      </c>
      <c r="T2755" s="30" t="s">
        <v>20732</v>
      </c>
      <c r="U2755" s="30" t="s">
        <v>20749</v>
      </c>
      <c r="V2755" s="30" t="s">
        <v>20734</v>
      </c>
      <c r="W2755" s="30" t="s">
        <v>20737</v>
      </c>
      <c r="X2755" s="30" t="s">
        <v>20737</v>
      </c>
      <c r="Y2755" s="30" t="s">
        <v>20737</v>
      </c>
      <c r="Z2755" s="30" t="s">
        <v>20737</v>
      </c>
      <c r="AA2755" s="32" t="s">
        <v>20788</v>
      </c>
    </row>
    <row r="2756" spans="1:27" x14ac:dyDescent="0.3">
      <c r="A2756" s="28" t="s">
        <v>12952</v>
      </c>
      <c r="B2756" s="28" t="s">
        <v>17414</v>
      </c>
      <c r="C2756" s="28" t="s">
        <v>12953</v>
      </c>
      <c r="D2756" s="28" t="s">
        <v>7677</v>
      </c>
      <c r="E2756" s="28" t="s">
        <v>8573</v>
      </c>
      <c r="F2756" s="28" t="s">
        <v>17415</v>
      </c>
      <c r="G2756" s="28" t="s">
        <v>20138</v>
      </c>
      <c r="H2756" s="28" t="s">
        <v>17453</v>
      </c>
      <c r="I2756" s="28">
        <v>0</v>
      </c>
      <c r="J2756" s="28">
        <v>0</v>
      </c>
      <c r="K2756" s="28">
        <v>0</v>
      </c>
      <c r="L2756" s="28">
        <v>0</v>
      </c>
      <c r="M2756" s="28">
        <v>1</v>
      </c>
      <c r="N2756" s="28">
        <v>2</v>
      </c>
      <c r="O2756" s="28">
        <v>2</v>
      </c>
      <c r="P2756">
        <f>VLOOKUP($A2756,'Item Detail'!$A$2:$G$3180,7,0)</f>
        <v>1</v>
      </c>
      <c r="Q2756" s="30" t="s">
        <v>20729</v>
      </c>
      <c r="R2756" s="30" t="s">
        <v>20730</v>
      </c>
      <c r="S2756" s="30" t="s">
        <v>20731</v>
      </c>
      <c r="T2756" s="30" t="s">
        <v>20732</v>
      </c>
      <c r="U2756" s="30" t="s">
        <v>20733</v>
      </c>
      <c r="V2756" s="30" t="s">
        <v>20734</v>
      </c>
      <c r="W2756" s="30" t="s">
        <v>20737</v>
      </c>
      <c r="X2756" s="30" t="s">
        <v>20737</v>
      </c>
      <c r="Y2756" s="30" t="s">
        <v>20737</v>
      </c>
      <c r="Z2756" s="30" t="s">
        <v>20737</v>
      </c>
      <c r="AA2756" s="32" t="s">
        <v>20790</v>
      </c>
    </row>
    <row r="2757" spans="1:27" x14ac:dyDescent="0.3">
      <c r="A2757" s="28" t="s">
        <v>10897</v>
      </c>
      <c r="B2757" s="28" t="s">
        <v>17414</v>
      </c>
      <c r="C2757" s="28" t="s">
        <v>10898</v>
      </c>
      <c r="D2757" s="28" t="s">
        <v>10899</v>
      </c>
      <c r="E2757" s="28" t="s">
        <v>8060</v>
      </c>
      <c r="F2757" s="28" t="s">
        <v>17415</v>
      </c>
      <c r="G2757" s="28" t="s">
        <v>20139</v>
      </c>
      <c r="H2757" s="28" t="s">
        <v>17453</v>
      </c>
      <c r="I2757" s="28">
        <v>1</v>
      </c>
      <c r="J2757" s="28">
        <v>0</v>
      </c>
      <c r="K2757" s="28">
        <v>0</v>
      </c>
      <c r="L2757" s="28">
        <v>0</v>
      </c>
      <c r="M2757" s="28">
        <v>0</v>
      </c>
      <c r="N2757" s="28">
        <v>2</v>
      </c>
      <c r="O2757" s="28">
        <v>2</v>
      </c>
      <c r="P2757">
        <f>VLOOKUP($A2757,'Item Detail'!$A$2:$G$3180,7,0)</f>
        <v>1</v>
      </c>
      <c r="Q2757" s="30" t="s">
        <v>20729</v>
      </c>
      <c r="R2757" s="30" t="s">
        <v>20730</v>
      </c>
      <c r="S2757" s="30" t="s">
        <v>20731</v>
      </c>
      <c r="T2757" s="30" t="s">
        <v>20732</v>
      </c>
      <c r="U2757" s="30" t="s">
        <v>20732</v>
      </c>
      <c r="V2757" s="30" t="s">
        <v>20737</v>
      </c>
      <c r="W2757" s="30" t="s">
        <v>20737</v>
      </c>
      <c r="X2757" s="30" t="s">
        <v>20734</v>
      </c>
      <c r="Y2757" s="30" t="s">
        <v>20737</v>
      </c>
      <c r="Z2757" s="30" t="s">
        <v>20737</v>
      </c>
      <c r="AA2757" s="32" t="s">
        <v>20790</v>
      </c>
    </row>
    <row r="2758" spans="1:27" x14ac:dyDescent="0.3">
      <c r="A2758" s="28" t="s">
        <v>2609</v>
      </c>
      <c r="B2758" s="28" t="s">
        <v>17435</v>
      </c>
      <c r="C2758" s="28" t="s">
        <v>14262</v>
      </c>
      <c r="D2758" s="28" t="s">
        <v>7677</v>
      </c>
      <c r="E2758" s="28" t="s">
        <v>7787</v>
      </c>
      <c r="F2758" s="28" t="s">
        <v>17415</v>
      </c>
      <c r="G2758" s="28" t="s">
        <v>20140</v>
      </c>
      <c r="H2758" s="28" t="s">
        <v>17428</v>
      </c>
      <c r="I2758" s="28">
        <v>1</v>
      </c>
      <c r="J2758" s="28">
        <v>0</v>
      </c>
      <c r="K2758" s="28">
        <v>0</v>
      </c>
      <c r="L2758" s="28">
        <v>0</v>
      </c>
      <c r="M2758" s="28">
        <v>0</v>
      </c>
      <c r="N2758" s="28">
        <v>2</v>
      </c>
      <c r="O2758" s="28">
        <v>2</v>
      </c>
      <c r="P2758">
        <f>VLOOKUP($A2758,'Item Detail'!$A$2:$G$3180,7,0)</f>
        <v>1</v>
      </c>
      <c r="Q2758" s="30" t="s">
        <v>20741</v>
      </c>
      <c r="R2758" s="30" t="s">
        <v>20730</v>
      </c>
      <c r="S2758" s="30" t="s">
        <v>20742</v>
      </c>
      <c r="T2758" s="30" t="s">
        <v>20732</v>
      </c>
      <c r="U2758" s="30" t="s">
        <v>20732</v>
      </c>
      <c r="V2758" s="30" t="s">
        <v>20737</v>
      </c>
      <c r="W2758" s="30" t="s">
        <v>20737</v>
      </c>
      <c r="X2758" s="30" t="s">
        <v>20737</v>
      </c>
      <c r="Y2758" s="30" t="s">
        <v>20737</v>
      </c>
      <c r="Z2758" s="30" t="s">
        <v>20737</v>
      </c>
      <c r="AA2758" s="32" t="s">
        <v>20789</v>
      </c>
    </row>
    <row r="2759" spans="1:27" x14ac:dyDescent="0.3">
      <c r="A2759" s="28" t="s">
        <v>2636</v>
      </c>
      <c r="B2759" s="28" t="s">
        <v>17435</v>
      </c>
      <c r="C2759" s="28" t="s">
        <v>2637</v>
      </c>
      <c r="D2759" s="28" t="s">
        <v>8983</v>
      </c>
      <c r="E2759" s="28" t="s">
        <v>7787</v>
      </c>
      <c r="F2759" s="28" t="s">
        <v>17415</v>
      </c>
      <c r="G2759" s="28" t="s">
        <v>20141</v>
      </c>
      <c r="H2759" s="28" t="s">
        <v>17428</v>
      </c>
      <c r="I2759" s="28">
        <v>1</v>
      </c>
      <c r="J2759" s="28">
        <v>0</v>
      </c>
      <c r="K2759" s="28">
        <v>0</v>
      </c>
      <c r="L2759" s="28">
        <v>0</v>
      </c>
      <c r="M2759" s="28">
        <v>0</v>
      </c>
      <c r="N2759" s="28">
        <v>2</v>
      </c>
      <c r="O2759" s="28">
        <v>2</v>
      </c>
      <c r="P2759">
        <f>VLOOKUP($A2759,'Item Detail'!$A$2:$G$3180,7,0)</f>
        <v>1</v>
      </c>
      <c r="Q2759" s="30" t="s">
        <v>20741</v>
      </c>
      <c r="R2759" s="30" t="s">
        <v>20730</v>
      </c>
      <c r="S2759" s="30" t="s">
        <v>20742</v>
      </c>
      <c r="T2759" s="30" t="s">
        <v>20732</v>
      </c>
      <c r="U2759" s="30" t="s">
        <v>20733</v>
      </c>
      <c r="V2759" s="30" t="s">
        <v>20737</v>
      </c>
      <c r="W2759" s="30" t="s">
        <v>20737</v>
      </c>
      <c r="X2759" s="30" t="s">
        <v>20737</v>
      </c>
      <c r="Y2759" s="30" t="s">
        <v>20737</v>
      </c>
      <c r="Z2759" s="30" t="s">
        <v>20737</v>
      </c>
      <c r="AA2759" s="32" t="s">
        <v>20789</v>
      </c>
    </row>
    <row r="2760" spans="1:27" x14ac:dyDescent="0.3">
      <c r="A2760" s="28" t="s">
        <v>2613</v>
      </c>
      <c r="B2760" s="28" t="s">
        <v>17435</v>
      </c>
      <c r="C2760" s="28" t="s">
        <v>13280</v>
      </c>
      <c r="D2760" s="28" t="s">
        <v>8983</v>
      </c>
      <c r="E2760" s="28" t="s">
        <v>7787</v>
      </c>
      <c r="F2760" s="28" t="s">
        <v>17415</v>
      </c>
      <c r="G2760" s="28" t="s">
        <v>20142</v>
      </c>
      <c r="H2760" s="28" t="s">
        <v>17428</v>
      </c>
      <c r="I2760" s="28">
        <v>1</v>
      </c>
      <c r="J2760" s="28">
        <v>0</v>
      </c>
      <c r="K2760" s="28">
        <v>0</v>
      </c>
      <c r="L2760" s="28">
        <v>0</v>
      </c>
      <c r="M2760" s="28">
        <v>0</v>
      </c>
      <c r="N2760" s="28">
        <v>2</v>
      </c>
      <c r="O2760" s="28">
        <v>2</v>
      </c>
      <c r="P2760">
        <f>VLOOKUP($A2760,'Item Detail'!$A$2:$G$3180,7,0)</f>
        <v>1</v>
      </c>
      <c r="Q2760" s="30" t="s">
        <v>20741</v>
      </c>
      <c r="R2760" s="30" t="s">
        <v>20730</v>
      </c>
      <c r="S2760" s="30" t="s">
        <v>20742</v>
      </c>
      <c r="T2760" s="30" t="s">
        <v>20732</v>
      </c>
      <c r="U2760" s="30" t="s">
        <v>20733</v>
      </c>
      <c r="V2760" s="30" t="s">
        <v>20737</v>
      </c>
      <c r="W2760" s="30" t="s">
        <v>20737</v>
      </c>
      <c r="X2760" s="30" t="s">
        <v>20737</v>
      </c>
      <c r="Y2760" s="30" t="s">
        <v>20737</v>
      </c>
      <c r="Z2760" s="30" t="s">
        <v>20737</v>
      </c>
      <c r="AA2760" s="32" t="s">
        <v>20789</v>
      </c>
    </row>
    <row r="2761" spans="1:27" x14ac:dyDescent="0.3">
      <c r="A2761" s="28" t="s">
        <v>2611</v>
      </c>
      <c r="B2761" s="28" t="s">
        <v>17435</v>
      </c>
      <c r="C2761" s="28" t="s">
        <v>11964</v>
      </c>
      <c r="D2761" s="28" t="s">
        <v>7677</v>
      </c>
      <c r="E2761" s="28" t="s">
        <v>7787</v>
      </c>
      <c r="F2761" s="28" t="s">
        <v>17415</v>
      </c>
      <c r="G2761" s="28" t="s">
        <v>20143</v>
      </c>
      <c r="H2761" s="28" t="s">
        <v>17428</v>
      </c>
      <c r="I2761" s="28">
        <v>1</v>
      </c>
      <c r="J2761" s="28">
        <v>0</v>
      </c>
      <c r="K2761" s="28">
        <v>0</v>
      </c>
      <c r="L2761" s="28">
        <v>0</v>
      </c>
      <c r="M2761" s="28">
        <v>0</v>
      </c>
      <c r="N2761" s="28">
        <v>2</v>
      </c>
      <c r="O2761" s="28">
        <v>2</v>
      </c>
      <c r="P2761">
        <f>VLOOKUP($A2761,'Item Detail'!$A$2:$G$3180,7,0)</f>
        <v>1</v>
      </c>
      <c r="Q2761" s="30" t="s">
        <v>20741</v>
      </c>
      <c r="R2761" s="30" t="s">
        <v>20730</v>
      </c>
      <c r="S2761" s="30" t="s">
        <v>20742</v>
      </c>
      <c r="T2761" s="30" t="s">
        <v>20732</v>
      </c>
      <c r="U2761" s="30" t="s">
        <v>20732</v>
      </c>
      <c r="V2761" s="30" t="s">
        <v>20737</v>
      </c>
      <c r="W2761" s="30" t="s">
        <v>20737</v>
      </c>
      <c r="X2761" s="30" t="s">
        <v>20737</v>
      </c>
      <c r="Y2761" s="30" t="s">
        <v>20737</v>
      </c>
      <c r="Z2761" s="30" t="s">
        <v>20737</v>
      </c>
      <c r="AA2761" s="32" t="s">
        <v>20789</v>
      </c>
    </row>
    <row r="2762" spans="1:27" x14ac:dyDescent="0.3">
      <c r="A2762" s="28" t="s">
        <v>3923</v>
      </c>
      <c r="B2762" s="28" t="s">
        <v>17435</v>
      </c>
      <c r="C2762" s="28" t="s">
        <v>3924</v>
      </c>
      <c r="D2762" s="28" t="s">
        <v>11437</v>
      </c>
      <c r="E2762" s="28" t="s">
        <v>7787</v>
      </c>
      <c r="F2762" s="28" t="s">
        <v>17415</v>
      </c>
      <c r="G2762" s="28" t="s">
        <v>20144</v>
      </c>
      <c r="H2762" s="28" t="s">
        <v>17428</v>
      </c>
      <c r="I2762" s="28">
        <v>1</v>
      </c>
      <c r="J2762" s="28">
        <v>0</v>
      </c>
      <c r="K2762" s="28">
        <v>0</v>
      </c>
      <c r="L2762" s="28">
        <v>0</v>
      </c>
      <c r="M2762" s="28">
        <v>0</v>
      </c>
      <c r="N2762" s="28">
        <v>2</v>
      </c>
      <c r="O2762" s="28">
        <v>2</v>
      </c>
      <c r="P2762">
        <f>VLOOKUP($A2762,'Item Detail'!$A$2:$G$3180,7,0)</f>
        <v>1</v>
      </c>
      <c r="Q2762" s="30" t="s">
        <v>20741</v>
      </c>
      <c r="R2762" s="30" t="s">
        <v>20730</v>
      </c>
      <c r="S2762" s="30" t="s">
        <v>20742</v>
      </c>
      <c r="T2762" s="30" t="s">
        <v>20732</v>
      </c>
      <c r="U2762" s="30" t="s">
        <v>20733</v>
      </c>
      <c r="V2762" s="30" t="s">
        <v>20737</v>
      </c>
      <c r="W2762" s="30" t="s">
        <v>20737</v>
      </c>
      <c r="X2762" s="30" t="s">
        <v>20737</v>
      </c>
      <c r="Y2762" s="30" t="s">
        <v>20737</v>
      </c>
      <c r="Z2762" s="30" t="s">
        <v>20737</v>
      </c>
      <c r="AA2762" s="32" t="s">
        <v>20789</v>
      </c>
    </row>
    <row r="2763" spans="1:27" x14ac:dyDescent="0.3">
      <c r="A2763" s="28" t="s">
        <v>2007</v>
      </c>
      <c r="B2763" s="28" t="s">
        <v>17435</v>
      </c>
      <c r="C2763" s="28" t="s">
        <v>2008</v>
      </c>
      <c r="D2763" s="28" t="s">
        <v>7677</v>
      </c>
      <c r="E2763" s="28" t="s">
        <v>8884</v>
      </c>
      <c r="F2763" s="28" t="s">
        <v>1805</v>
      </c>
      <c r="G2763" s="28" t="s">
        <v>20145</v>
      </c>
      <c r="H2763" s="28" t="s">
        <v>17428</v>
      </c>
      <c r="I2763" s="28">
        <v>0</v>
      </c>
      <c r="J2763" s="28">
        <v>0</v>
      </c>
      <c r="K2763" s="28">
        <v>1</v>
      </c>
      <c r="L2763" s="28">
        <v>0</v>
      </c>
      <c r="M2763" s="28">
        <v>0</v>
      </c>
      <c r="N2763" s="28">
        <v>2</v>
      </c>
      <c r="O2763" s="28">
        <v>2</v>
      </c>
      <c r="P2763">
        <f>VLOOKUP($A2763,'Item Detail'!$A$2:$G$3180,7,0)</f>
        <v>1</v>
      </c>
      <c r="Q2763" s="30" t="s">
        <v>20741</v>
      </c>
      <c r="R2763" s="30" t="s">
        <v>20730</v>
      </c>
      <c r="S2763" s="30" t="s">
        <v>20742</v>
      </c>
      <c r="T2763" s="30" t="s">
        <v>20732</v>
      </c>
      <c r="U2763" s="30" t="s">
        <v>20732</v>
      </c>
      <c r="V2763" s="30" t="s">
        <v>20737</v>
      </c>
      <c r="W2763" s="30" t="s">
        <v>20737</v>
      </c>
      <c r="X2763" s="30" t="s">
        <v>20737</v>
      </c>
      <c r="Y2763" s="30" t="s">
        <v>20737</v>
      </c>
      <c r="Z2763" s="30" t="s">
        <v>20737</v>
      </c>
      <c r="AA2763" s="32" t="s">
        <v>20789</v>
      </c>
    </row>
    <row r="2764" spans="1:27" x14ac:dyDescent="0.3">
      <c r="A2764" s="28" t="s">
        <v>11384</v>
      </c>
      <c r="B2764" s="28" t="s">
        <v>17414</v>
      </c>
      <c r="C2764" s="28" t="s">
        <v>11385</v>
      </c>
      <c r="D2764" s="28" t="s">
        <v>11386</v>
      </c>
      <c r="E2764" s="28" t="s">
        <v>8270</v>
      </c>
      <c r="F2764" s="28" t="s">
        <v>17415</v>
      </c>
      <c r="G2764" s="28" t="s">
        <v>20146</v>
      </c>
      <c r="H2764" s="28" t="s">
        <v>17413</v>
      </c>
      <c r="I2764" s="28">
        <v>0</v>
      </c>
      <c r="J2764" s="28">
        <v>0</v>
      </c>
      <c r="K2764" s="28">
        <v>1</v>
      </c>
      <c r="L2764" s="28">
        <v>0</v>
      </c>
      <c r="M2764" s="28">
        <v>0</v>
      </c>
      <c r="N2764" s="28">
        <v>2</v>
      </c>
      <c r="O2764" s="28">
        <v>2</v>
      </c>
      <c r="P2764">
        <f>VLOOKUP($A2764,'Item Detail'!$A$2:$G$3180,7,0)</f>
        <v>1</v>
      </c>
      <c r="Q2764" s="30" t="s">
        <v>20729</v>
      </c>
      <c r="R2764" s="30" t="s">
        <v>20730</v>
      </c>
      <c r="S2764" s="30" t="s">
        <v>20731</v>
      </c>
      <c r="T2764" s="30" t="s">
        <v>20732</v>
      </c>
      <c r="U2764" s="30" t="s">
        <v>20749</v>
      </c>
      <c r="V2764" s="30" t="s">
        <v>20734</v>
      </c>
      <c r="W2764" s="30" t="s">
        <v>20734</v>
      </c>
      <c r="X2764" s="30" t="s">
        <v>20734</v>
      </c>
      <c r="Y2764" s="30" t="s">
        <v>20734</v>
      </c>
      <c r="Z2764" s="30" t="s">
        <v>20734</v>
      </c>
      <c r="AA2764" s="32" t="s">
        <v>20788</v>
      </c>
    </row>
    <row r="2765" spans="1:27" x14ac:dyDescent="0.3">
      <c r="A2765" s="28" t="s">
        <v>12760</v>
      </c>
      <c r="B2765" s="28" t="s">
        <v>17414</v>
      </c>
      <c r="C2765" s="28" t="s">
        <v>12761</v>
      </c>
      <c r="D2765" s="28" t="s">
        <v>8886</v>
      </c>
      <c r="E2765" s="28" t="s">
        <v>7707</v>
      </c>
      <c r="F2765" s="28" t="s">
        <v>17415</v>
      </c>
      <c r="G2765" s="28" t="s">
        <v>20147</v>
      </c>
      <c r="H2765" s="28" t="s">
        <v>17413</v>
      </c>
      <c r="I2765" s="28">
        <v>1</v>
      </c>
      <c r="J2765" s="28">
        <v>0</v>
      </c>
      <c r="K2765" s="28">
        <v>0</v>
      </c>
      <c r="L2765" s="28">
        <v>0</v>
      </c>
      <c r="M2765" s="28">
        <v>0</v>
      </c>
      <c r="N2765" s="28">
        <v>2</v>
      </c>
      <c r="O2765" s="28">
        <v>2</v>
      </c>
      <c r="P2765">
        <f>VLOOKUP($A2765,'Item Detail'!$A$2:$G$3180,7,0)</f>
        <v>1</v>
      </c>
      <c r="Q2765" s="30" t="s">
        <v>20729</v>
      </c>
      <c r="R2765" s="30" t="s">
        <v>20730</v>
      </c>
      <c r="S2765" s="30" t="s">
        <v>20731</v>
      </c>
      <c r="T2765" s="30" t="s">
        <v>20732</v>
      </c>
      <c r="U2765" s="30" t="s">
        <v>20749</v>
      </c>
      <c r="V2765" s="30" t="s">
        <v>20734</v>
      </c>
      <c r="W2765" s="30" t="s">
        <v>20734</v>
      </c>
      <c r="X2765" s="30" t="s">
        <v>20734</v>
      </c>
      <c r="Y2765" s="30" t="s">
        <v>20734</v>
      </c>
      <c r="Z2765" s="30" t="s">
        <v>20737</v>
      </c>
      <c r="AA2765" s="32" t="s">
        <v>20788</v>
      </c>
    </row>
    <row r="2766" spans="1:27" x14ac:dyDescent="0.3">
      <c r="A2766" s="28" t="s">
        <v>14833</v>
      </c>
      <c r="B2766" s="28" t="s">
        <v>17414</v>
      </c>
      <c r="C2766" s="28" t="s">
        <v>14834</v>
      </c>
      <c r="D2766" s="28" t="s">
        <v>14487</v>
      </c>
      <c r="E2766" s="28" t="s">
        <v>8187</v>
      </c>
      <c r="F2766" s="28" t="s">
        <v>17415</v>
      </c>
      <c r="G2766" s="28" t="s">
        <v>20148</v>
      </c>
      <c r="H2766" s="28" t="s">
        <v>17453</v>
      </c>
      <c r="I2766" s="28">
        <v>0</v>
      </c>
      <c r="J2766" s="28">
        <v>0</v>
      </c>
      <c r="K2766" s="28">
        <v>1</v>
      </c>
      <c r="L2766" s="28">
        <v>0</v>
      </c>
      <c r="M2766" s="28">
        <v>0</v>
      </c>
      <c r="N2766" s="28">
        <v>2</v>
      </c>
      <c r="O2766" s="28">
        <v>2</v>
      </c>
      <c r="P2766">
        <f>VLOOKUP($A2766,'Item Detail'!$A$2:$G$3180,7,0)</f>
        <v>1</v>
      </c>
      <c r="Q2766" s="30" t="s">
        <v>20729</v>
      </c>
      <c r="R2766" s="30" t="s">
        <v>20730</v>
      </c>
      <c r="S2766" s="30" t="s">
        <v>20731</v>
      </c>
      <c r="T2766" s="30" t="s">
        <v>20732</v>
      </c>
      <c r="U2766" s="30" t="s">
        <v>20732</v>
      </c>
      <c r="V2766" s="30" t="s">
        <v>20734</v>
      </c>
      <c r="W2766" s="30" t="s">
        <v>20737</v>
      </c>
      <c r="X2766" s="30" t="s">
        <v>20737</v>
      </c>
      <c r="Y2766" s="30" t="s">
        <v>20737</v>
      </c>
      <c r="Z2766" s="30" t="s">
        <v>20737</v>
      </c>
      <c r="AA2766" s="32" t="s">
        <v>20790</v>
      </c>
    </row>
    <row r="2767" spans="1:27" x14ac:dyDescent="0.3">
      <c r="A2767" s="28" t="s">
        <v>14338</v>
      </c>
      <c r="B2767" s="28" t="s">
        <v>17414</v>
      </c>
      <c r="C2767" s="28" t="s">
        <v>14339</v>
      </c>
      <c r="D2767" s="28" t="s">
        <v>14340</v>
      </c>
      <c r="E2767" s="28" t="s">
        <v>7707</v>
      </c>
      <c r="F2767" s="28" t="s">
        <v>17415</v>
      </c>
      <c r="G2767" s="28" t="s">
        <v>20149</v>
      </c>
      <c r="H2767" s="28" t="s">
        <v>17413</v>
      </c>
      <c r="I2767" s="28">
        <v>0</v>
      </c>
      <c r="J2767" s="28">
        <v>0</v>
      </c>
      <c r="K2767" s="28">
        <v>1</v>
      </c>
      <c r="L2767" s="28">
        <v>0</v>
      </c>
      <c r="M2767" s="28">
        <v>0</v>
      </c>
      <c r="N2767" s="28">
        <v>2</v>
      </c>
      <c r="O2767" s="28">
        <v>2</v>
      </c>
      <c r="P2767">
        <f>VLOOKUP($A2767,'Item Detail'!$A$2:$G$3180,7,0)</f>
        <v>1</v>
      </c>
      <c r="Q2767" s="30" t="s">
        <v>20729</v>
      </c>
      <c r="R2767" s="30" t="s">
        <v>20730</v>
      </c>
      <c r="S2767" s="30" t="s">
        <v>20731</v>
      </c>
      <c r="T2767" s="30" t="s">
        <v>20732</v>
      </c>
      <c r="U2767" s="30" t="s">
        <v>20732</v>
      </c>
      <c r="V2767" s="30" t="s">
        <v>20734</v>
      </c>
      <c r="W2767" s="30" t="s">
        <v>20734</v>
      </c>
      <c r="X2767" s="30" t="s">
        <v>20734</v>
      </c>
      <c r="Y2767" s="30" t="s">
        <v>20734</v>
      </c>
      <c r="Z2767" s="30" t="s">
        <v>20734</v>
      </c>
      <c r="AA2767" s="32" t="s">
        <v>20788</v>
      </c>
    </row>
    <row r="2768" spans="1:27" x14ac:dyDescent="0.3">
      <c r="A2768" s="28" t="s">
        <v>15512</v>
      </c>
      <c r="B2768" s="28" t="s">
        <v>17414</v>
      </c>
      <c r="C2768" s="28" t="s">
        <v>14339</v>
      </c>
      <c r="D2768" s="28" t="s">
        <v>15513</v>
      </c>
      <c r="E2768" s="28" t="s">
        <v>7707</v>
      </c>
      <c r="F2768" s="28" t="s">
        <v>17415</v>
      </c>
      <c r="G2768" s="28" t="s">
        <v>20150</v>
      </c>
      <c r="H2768" s="28" t="s">
        <v>17413</v>
      </c>
      <c r="I2768" s="28">
        <v>0</v>
      </c>
      <c r="J2768" s="28">
        <v>0</v>
      </c>
      <c r="K2768" s="28">
        <v>1</v>
      </c>
      <c r="L2768" s="28">
        <v>0</v>
      </c>
      <c r="M2768" s="28">
        <v>0</v>
      </c>
      <c r="N2768" s="28">
        <v>2</v>
      </c>
      <c r="O2768" s="28">
        <v>2</v>
      </c>
      <c r="P2768">
        <f>VLOOKUP($A2768,'Item Detail'!$A$2:$G$3180,7,0)</f>
        <v>1</v>
      </c>
      <c r="Q2768" s="30" t="s">
        <v>20729</v>
      </c>
      <c r="R2768" s="30" t="s">
        <v>20730</v>
      </c>
      <c r="S2768" s="30" t="s">
        <v>20731</v>
      </c>
      <c r="T2768" s="30" t="s">
        <v>20732</v>
      </c>
      <c r="U2768" s="30" t="s">
        <v>20732</v>
      </c>
      <c r="V2768" s="30" t="s">
        <v>20734</v>
      </c>
      <c r="W2768" s="30" t="s">
        <v>20737</v>
      </c>
      <c r="X2768" s="30" t="s">
        <v>20734</v>
      </c>
      <c r="Y2768" s="30" t="s">
        <v>20734</v>
      </c>
      <c r="Z2768" s="30" t="s">
        <v>20734</v>
      </c>
      <c r="AA2768" s="32" t="s">
        <v>20788</v>
      </c>
    </row>
    <row r="2769" spans="1:27" x14ac:dyDescent="0.3">
      <c r="A2769" s="28" t="s">
        <v>12763</v>
      </c>
      <c r="B2769" s="28" t="s">
        <v>17414</v>
      </c>
      <c r="C2769" s="28" t="s">
        <v>12271</v>
      </c>
      <c r="D2769" s="28" t="s">
        <v>12764</v>
      </c>
      <c r="E2769" s="28" t="s">
        <v>7707</v>
      </c>
      <c r="F2769" s="28" t="s">
        <v>17415</v>
      </c>
      <c r="G2769" s="28" t="s">
        <v>20151</v>
      </c>
      <c r="H2769" s="28" t="s">
        <v>17413</v>
      </c>
      <c r="I2769" s="28">
        <v>1</v>
      </c>
      <c r="J2769" s="28">
        <v>0</v>
      </c>
      <c r="K2769" s="28">
        <v>0</v>
      </c>
      <c r="L2769" s="28">
        <v>0</v>
      </c>
      <c r="M2769" s="28">
        <v>0</v>
      </c>
      <c r="N2769" s="28">
        <v>2</v>
      </c>
      <c r="O2769" s="28">
        <v>2</v>
      </c>
      <c r="P2769">
        <f>VLOOKUP($A2769,'Item Detail'!$A$2:$G$3180,7,0)</f>
        <v>1</v>
      </c>
      <c r="Q2769" s="30" t="s">
        <v>20729</v>
      </c>
      <c r="R2769" s="30" t="s">
        <v>20730</v>
      </c>
      <c r="S2769" s="30" t="s">
        <v>20731</v>
      </c>
      <c r="T2769" s="30" t="s">
        <v>20732</v>
      </c>
      <c r="U2769" s="30" t="s">
        <v>20749</v>
      </c>
      <c r="V2769" s="30" t="s">
        <v>20734</v>
      </c>
      <c r="W2769" s="30" t="s">
        <v>20734</v>
      </c>
      <c r="X2769" s="30" t="s">
        <v>20734</v>
      </c>
      <c r="Y2769" s="30" t="s">
        <v>20734</v>
      </c>
      <c r="Z2769" s="30" t="s">
        <v>20734</v>
      </c>
      <c r="AA2769" s="32" t="s">
        <v>20788</v>
      </c>
    </row>
    <row r="2770" spans="1:27" x14ac:dyDescent="0.3">
      <c r="A2770" s="28" t="s">
        <v>17355</v>
      </c>
      <c r="B2770" s="28" t="s">
        <v>17414</v>
      </c>
      <c r="C2770" s="28" t="s">
        <v>12271</v>
      </c>
      <c r="D2770" s="28" t="s">
        <v>17356</v>
      </c>
      <c r="E2770" s="28" t="s">
        <v>7707</v>
      </c>
      <c r="F2770" s="28" t="s">
        <v>17415</v>
      </c>
      <c r="G2770" s="28" t="s">
        <v>20152</v>
      </c>
      <c r="H2770" s="28" t="s">
        <v>17413</v>
      </c>
      <c r="I2770" s="28">
        <v>1</v>
      </c>
      <c r="J2770" s="28">
        <v>0</v>
      </c>
      <c r="K2770" s="28">
        <v>0</v>
      </c>
      <c r="L2770" s="28">
        <v>0</v>
      </c>
      <c r="M2770" s="28">
        <v>0</v>
      </c>
      <c r="N2770" s="28">
        <v>2</v>
      </c>
      <c r="O2770" s="28">
        <v>2</v>
      </c>
      <c r="P2770">
        <f>VLOOKUP($A2770,'Item Detail'!$A$2:$G$3180,7,0)</f>
        <v>1</v>
      </c>
      <c r="Q2770" s="30" t="s">
        <v>20729</v>
      </c>
      <c r="R2770" s="30" t="s">
        <v>20730</v>
      </c>
      <c r="S2770" s="30" t="s">
        <v>20731</v>
      </c>
      <c r="T2770" s="30" t="s">
        <v>20732</v>
      </c>
      <c r="U2770" s="30" t="s">
        <v>20749</v>
      </c>
      <c r="V2770" s="30" t="s">
        <v>20734</v>
      </c>
      <c r="W2770" s="30" t="s">
        <v>20734</v>
      </c>
      <c r="X2770" s="30" t="s">
        <v>20734</v>
      </c>
      <c r="Y2770" s="30" t="s">
        <v>20734</v>
      </c>
      <c r="Z2770" s="30" t="s">
        <v>20734</v>
      </c>
      <c r="AA2770" s="32" t="s">
        <v>20788</v>
      </c>
    </row>
    <row r="2771" spans="1:27" x14ac:dyDescent="0.3">
      <c r="A2771" s="28" t="s">
        <v>11943</v>
      </c>
      <c r="B2771" s="28" t="s">
        <v>17414</v>
      </c>
      <c r="C2771" s="28" t="s">
        <v>11944</v>
      </c>
      <c r="D2771" s="28" t="s">
        <v>7677</v>
      </c>
      <c r="E2771" s="28" t="s">
        <v>7684</v>
      </c>
      <c r="F2771" s="28" t="s">
        <v>17415</v>
      </c>
      <c r="G2771" s="28" t="s">
        <v>20153</v>
      </c>
      <c r="H2771" s="28" t="s">
        <v>17413</v>
      </c>
      <c r="I2771" s="28">
        <v>1</v>
      </c>
      <c r="J2771" s="28">
        <v>0</v>
      </c>
      <c r="K2771" s="28">
        <v>0</v>
      </c>
      <c r="L2771" s="28">
        <v>0</v>
      </c>
      <c r="M2771" s="28">
        <v>0</v>
      </c>
      <c r="N2771" s="28">
        <v>2</v>
      </c>
      <c r="O2771" s="28">
        <v>2</v>
      </c>
      <c r="P2771">
        <f>VLOOKUP($A2771,'Item Detail'!$A$2:$G$3180,7,0)</f>
        <v>1</v>
      </c>
      <c r="Q2771" s="30" t="s">
        <v>20729</v>
      </c>
      <c r="R2771" s="30" t="s">
        <v>20730</v>
      </c>
      <c r="S2771" s="30" t="s">
        <v>20731</v>
      </c>
      <c r="T2771" s="30" t="s">
        <v>20732</v>
      </c>
      <c r="U2771" s="30" t="s">
        <v>20733</v>
      </c>
      <c r="V2771" s="30" t="s">
        <v>20734</v>
      </c>
      <c r="W2771" s="30" t="s">
        <v>20734</v>
      </c>
      <c r="X2771" s="30" t="s">
        <v>20734</v>
      </c>
      <c r="Y2771" s="30" t="s">
        <v>20737</v>
      </c>
      <c r="Z2771" s="30" t="s">
        <v>20737</v>
      </c>
      <c r="AA2771" s="32" t="s">
        <v>20788</v>
      </c>
    </row>
    <row r="2772" spans="1:27" x14ac:dyDescent="0.3">
      <c r="A2772" s="28" t="s">
        <v>3744</v>
      </c>
      <c r="B2772" s="28" t="s">
        <v>17435</v>
      </c>
      <c r="C2772" s="28" t="s">
        <v>10975</v>
      </c>
      <c r="D2772" s="28" t="s">
        <v>10976</v>
      </c>
      <c r="E2772" s="28" t="s">
        <v>7787</v>
      </c>
      <c r="F2772" s="28" t="s">
        <v>17415</v>
      </c>
      <c r="G2772" s="28" t="s">
        <v>20154</v>
      </c>
      <c r="H2772" s="28" t="s">
        <v>17428</v>
      </c>
      <c r="I2772" s="28">
        <v>1</v>
      </c>
      <c r="J2772" s="28">
        <v>0</v>
      </c>
      <c r="K2772" s="28">
        <v>0</v>
      </c>
      <c r="L2772" s="28">
        <v>0</v>
      </c>
      <c r="M2772" s="28">
        <v>0</v>
      </c>
      <c r="N2772" s="28">
        <v>2</v>
      </c>
      <c r="O2772" s="28">
        <v>2</v>
      </c>
      <c r="P2772">
        <f>VLOOKUP($A2772,'Item Detail'!$A$2:$G$3180,7,0)</f>
        <v>1</v>
      </c>
      <c r="Q2772" s="30" t="s">
        <v>20741</v>
      </c>
      <c r="R2772" s="30" t="s">
        <v>20730</v>
      </c>
      <c r="S2772" s="30" t="s">
        <v>20742</v>
      </c>
      <c r="T2772" s="30" t="s">
        <v>20732</v>
      </c>
      <c r="U2772" s="30" t="s">
        <v>20733</v>
      </c>
      <c r="V2772" s="30" t="s">
        <v>20737</v>
      </c>
      <c r="W2772" s="30" t="s">
        <v>20737</v>
      </c>
      <c r="X2772" s="30" t="s">
        <v>20737</v>
      </c>
      <c r="Y2772" s="30" t="s">
        <v>20737</v>
      </c>
      <c r="Z2772" s="30" t="s">
        <v>20737</v>
      </c>
      <c r="AA2772" s="32" t="s">
        <v>20789</v>
      </c>
    </row>
    <row r="2773" spans="1:27" x14ac:dyDescent="0.3">
      <c r="A2773" s="28" t="s">
        <v>16717</v>
      </c>
      <c r="B2773" s="28" t="s">
        <v>17414</v>
      </c>
      <c r="C2773" s="28" t="s">
        <v>16718</v>
      </c>
      <c r="D2773" s="28" t="s">
        <v>16719</v>
      </c>
      <c r="E2773" s="28" t="s">
        <v>10167</v>
      </c>
      <c r="F2773" s="28" t="s">
        <v>17415</v>
      </c>
      <c r="G2773" s="28" t="s">
        <v>20155</v>
      </c>
      <c r="H2773" s="28" t="s">
        <v>17453</v>
      </c>
      <c r="I2773" s="28">
        <v>0</v>
      </c>
      <c r="J2773" s="28">
        <v>0</v>
      </c>
      <c r="K2773" s="28">
        <v>1</v>
      </c>
      <c r="L2773" s="28">
        <v>0</v>
      </c>
      <c r="M2773" s="28">
        <v>0</v>
      </c>
      <c r="N2773" s="28">
        <v>2</v>
      </c>
      <c r="O2773" s="28">
        <v>2</v>
      </c>
      <c r="P2773">
        <f>VLOOKUP($A2773,'Item Detail'!$A$2:$G$3180,7,0)</f>
        <v>1</v>
      </c>
      <c r="Q2773" s="30" t="s">
        <v>20729</v>
      </c>
      <c r="R2773" s="30" t="s">
        <v>20730</v>
      </c>
      <c r="S2773" s="30" t="s">
        <v>20731</v>
      </c>
      <c r="T2773" s="30" t="s">
        <v>20732</v>
      </c>
      <c r="U2773" s="30" t="s">
        <v>20749</v>
      </c>
      <c r="V2773" s="30" t="s">
        <v>20734</v>
      </c>
      <c r="W2773" s="30" t="s">
        <v>20737</v>
      </c>
      <c r="X2773" s="30" t="s">
        <v>20737</v>
      </c>
      <c r="Y2773" s="30" t="s">
        <v>20737</v>
      </c>
      <c r="Z2773" s="30" t="s">
        <v>20737</v>
      </c>
      <c r="AA2773" s="32" t="s">
        <v>20790</v>
      </c>
    </row>
    <row r="2774" spans="1:27" x14ac:dyDescent="0.3">
      <c r="A2774" s="28" t="s">
        <v>10933</v>
      </c>
      <c r="B2774" s="28" t="s">
        <v>17414</v>
      </c>
      <c r="C2774" s="28" t="s">
        <v>10934</v>
      </c>
      <c r="D2774" s="28" t="s">
        <v>7677</v>
      </c>
      <c r="E2774" s="28" t="s">
        <v>7716</v>
      </c>
      <c r="F2774" s="28" t="s">
        <v>1805</v>
      </c>
      <c r="G2774" s="28" t="s">
        <v>20156</v>
      </c>
      <c r="H2774" s="28" t="s">
        <v>17413</v>
      </c>
      <c r="I2774" s="28">
        <v>1</v>
      </c>
      <c r="J2774" s="28">
        <v>0</v>
      </c>
      <c r="K2774" s="28">
        <v>0</v>
      </c>
      <c r="L2774" s="28">
        <v>0</v>
      </c>
      <c r="M2774" s="28">
        <v>0</v>
      </c>
      <c r="N2774" s="28">
        <v>2</v>
      </c>
      <c r="O2774" s="28">
        <v>2</v>
      </c>
      <c r="P2774">
        <f>VLOOKUP($A2774,'Item Detail'!$A$2:$G$3180,7,0)</f>
        <v>1</v>
      </c>
      <c r="Q2774" s="30" t="s">
        <v>20729</v>
      </c>
      <c r="R2774" s="30" t="s">
        <v>20730</v>
      </c>
      <c r="S2774" s="30" t="s">
        <v>20731</v>
      </c>
      <c r="T2774" s="30" t="s">
        <v>20732</v>
      </c>
      <c r="U2774" s="30" t="s">
        <v>20733</v>
      </c>
      <c r="V2774" s="30" t="s">
        <v>20734</v>
      </c>
      <c r="W2774" s="30" t="s">
        <v>20734</v>
      </c>
      <c r="X2774" s="30" t="s">
        <v>20734</v>
      </c>
      <c r="Y2774" s="30" t="s">
        <v>20734</v>
      </c>
      <c r="Z2774" s="30" t="s">
        <v>20734</v>
      </c>
      <c r="AA2774" s="32" t="s">
        <v>20788</v>
      </c>
    </row>
    <row r="2775" spans="1:27" x14ac:dyDescent="0.3">
      <c r="A2775" s="28" t="s">
        <v>14552</v>
      </c>
      <c r="B2775" s="28" t="s">
        <v>17414</v>
      </c>
      <c r="C2775" s="28" t="s">
        <v>14553</v>
      </c>
      <c r="D2775" s="28" t="s">
        <v>7677</v>
      </c>
      <c r="E2775" s="28" t="s">
        <v>7764</v>
      </c>
      <c r="F2775" s="28" t="s">
        <v>17415</v>
      </c>
      <c r="G2775" s="28" t="s">
        <v>20157</v>
      </c>
      <c r="H2775" s="28" t="s">
        <v>17413</v>
      </c>
      <c r="I2775" s="28">
        <v>0</v>
      </c>
      <c r="J2775" s="28">
        <v>0</v>
      </c>
      <c r="K2775" s="28">
        <v>1</v>
      </c>
      <c r="L2775" s="28">
        <v>0</v>
      </c>
      <c r="M2775" s="28">
        <v>0</v>
      </c>
      <c r="N2775" s="28">
        <v>2</v>
      </c>
      <c r="O2775" s="28">
        <v>2</v>
      </c>
      <c r="P2775">
        <f>VLOOKUP($A2775,'Item Detail'!$A$2:$G$3180,7,0)</f>
        <v>1</v>
      </c>
      <c r="Q2775" s="30" t="s">
        <v>20729</v>
      </c>
      <c r="R2775" s="30" t="s">
        <v>20730</v>
      </c>
      <c r="S2775" s="30" t="s">
        <v>20731</v>
      </c>
      <c r="T2775" s="30" t="s">
        <v>20732</v>
      </c>
      <c r="U2775" s="30" t="s">
        <v>20749</v>
      </c>
      <c r="V2775" s="30" t="s">
        <v>20734</v>
      </c>
      <c r="W2775" s="30" t="s">
        <v>20734</v>
      </c>
      <c r="X2775" s="30" t="s">
        <v>20734</v>
      </c>
      <c r="Y2775" s="30" t="s">
        <v>20734</v>
      </c>
      <c r="Z2775" s="30" t="s">
        <v>20734</v>
      </c>
      <c r="AA2775" s="32" t="s">
        <v>20788</v>
      </c>
    </row>
    <row r="2776" spans="1:27" x14ac:dyDescent="0.3">
      <c r="A2776" s="28" t="s">
        <v>15283</v>
      </c>
      <c r="B2776" s="28" t="s">
        <v>17414</v>
      </c>
      <c r="C2776" s="28" t="s">
        <v>15284</v>
      </c>
      <c r="D2776" s="28" t="s">
        <v>15285</v>
      </c>
      <c r="E2776" s="28" t="s">
        <v>7829</v>
      </c>
      <c r="F2776" s="28" t="s">
        <v>17415</v>
      </c>
      <c r="G2776" s="28" t="s">
        <v>20158</v>
      </c>
      <c r="H2776" s="28" t="s">
        <v>17413</v>
      </c>
      <c r="I2776" s="28">
        <v>1</v>
      </c>
      <c r="J2776" s="28">
        <v>0</v>
      </c>
      <c r="K2776" s="28">
        <v>0</v>
      </c>
      <c r="L2776" s="28">
        <v>0</v>
      </c>
      <c r="M2776" s="28">
        <v>0</v>
      </c>
      <c r="N2776" s="28">
        <v>2</v>
      </c>
      <c r="O2776" s="28">
        <v>2</v>
      </c>
      <c r="P2776">
        <f>VLOOKUP($A2776,'Item Detail'!$A$2:$G$3180,7,0)</f>
        <v>1</v>
      </c>
      <c r="Q2776" s="30" t="s">
        <v>20729</v>
      </c>
      <c r="R2776" s="30" t="s">
        <v>20730</v>
      </c>
      <c r="S2776" s="30" t="s">
        <v>20731</v>
      </c>
      <c r="T2776" s="30" t="s">
        <v>20732</v>
      </c>
      <c r="U2776" s="30" t="s">
        <v>20749</v>
      </c>
      <c r="V2776" s="30" t="s">
        <v>20734</v>
      </c>
      <c r="W2776" s="30" t="s">
        <v>20734</v>
      </c>
      <c r="X2776" s="30" t="s">
        <v>20737</v>
      </c>
      <c r="Y2776" s="30" t="s">
        <v>20734</v>
      </c>
      <c r="Z2776" s="30" t="s">
        <v>20737</v>
      </c>
      <c r="AA2776" s="32" t="s">
        <v>20788</v>
      </c>
    </row>
    <row r="2777" spans="1:27" x14ac:dyDescent="0.3">
      <c r="A2777" s="28" t="s">
        <v>11418</v>
      </c>
      <c r="B2777" s="28" t="s">
        <v>17414</v>
      </c>
      <c r="C2777" s="28" t="s">
        <v>11419</v>
      </c>
      <c r="D2777" s="28" t="s">
        <v>11420</v>
      </c>
      <c r="E2777" s="28" t="s">
        <v>7716</v>
      </c>
      <c r="F2777" s="28" t="s">
        <v>17415</v>
      </c>
      <c r="G2777" s="28" t="s">
        <v>20159</v>
      </c>
      <c r="H2777" s="28" t="s">
        <v>17453</v>
      </c>
      <c r="I2777" s="28">
        <v>0</v>
      </c>
      <c r="J2777" s="28">
        <v>1</v>
      </c>
      <c r="K2777" s="28">
        <v>0</v>
      </c>
      <c r="L2777" s="28">
        <v>0</v>
      </c>
      <c r="M2777" s="28">
        <v>0</v>
      </c>
      <c r="N2777" s="28">
        <v>2</v>
      </c>
      <c r="O2777" s="28">
        <v>2</v>
      </c>
      <c r="P2777">
        <f>VLOOKUP($A2777,'Item Detail'!$A$2:$G$3180,7,0)</f>
        <v>1</v>
      </c>
      <c r="Q2777" s="30" t="s">
        <v>20729</v>
      </c>
      <c r="R2777" s="30" t="s">
        <v>20730</v>
      </c>
      <c r="S2777" s="30" t="s">
        <v>20731</v>
      </c>
      <c r="T2777" s="30" t="s">
        <v>20732</v>
      </c>
      <c r="U2777" s="30" t="s">
        <v>20749</v>
      </c>
      <c r="V2777" s="30" t="s">
        <v>20734</v>
      </c>
      <c r="W2777" s="30" t="s">
        <v>20737</v>
      </c>
      <c r="X2777" s="30" t="s">
        <v>20737</v>
      </c>
      <c r="Y2777" s="30" t="s">
        <v>20734</v>
      </c>
      <c r="Z2777" s="30" t="s">
        <v>20737</v>
      </c>
      <c r="AA2777" s="32" t="s">
        <v>20790</v>
      </c>
    </row>
    <row r="2778" spans="1:27" x14ac:dyDescent="0.3">
      <c r="A2778" s="28" t="s">
        <v>14197</v>
      </c>
      <c r="B2778" s="28" t="s">
        <v>17414</v>
      </c>
      <c r="C2778" s="28" t="s">
        <v>14198</v>
      </c>
      <c r="D2778" s="28" t="s">
        <v>14199</v>
      </c>
      <c r="E2778" s="28" t="s">
        <v>7716</v>
      </c>
      <c r="F2778" s="28" t="s">
        <v>17415</v>
      </c>
      <c r="G2778" s="28" t="s">
        <v>20160</v>
      </c>
      <c r="H2778" s="28" t="s">
        <v>17453</v>
      </c>
      <c r="I2778" s="28">
        <v>0</v>
      </c>
      <c r="J2778" s="28">
        <v>0</v>
      </c>
      <c r="K2778" s="28">
        <v>0</v>
      </c>
      <c r="L2778" s="28">
        <v>0</v>
      </c>
      <c r="M2778" s="28">
        <v>1</v>
      </c>
      <c r="N2778" s="28">
        <v>2</v>
      </c>
      <c r="O2778" s="28">
        <v>2</v>
      </c>
      <c r="P2778">
        <f>VLOOKUP($A2778,'Item Detail'!$A$2:$G$3180,7,0)</f>
        <v>1</v>
      </c>
      <c r="Q2778" s="30" t="s">
        <v>20729</v>
      </c>
      <c r="R2778" s="30" t="s">
        <v>20730</v>
      </c>
      <c r="S2778" s="30" t="s">
        <v>20731</v>
      </c>
      <c r="T2778" s="30" t="s">
        <v>20732</v>
      </c>
      <c r="U2778" s="30" t="s">
        <v>20749</v>
      </c>
      <c r="V2778" s="30" t="s">
        <v>20734</v>
      </c>
      <c r="W2778" s="30" t="s">
        <v>20737</v>
      </c>
      <c r="X2778" s="30" t="s">
        <v>20734</v>
      </c>
      <c r="Y2778" s="30" t="s">
        <v>20734</v>
      </c>
      <c r="Z2778" s="30" t="s">
        <v>20737</v>
      </c>
      <c r="AA2778" s="32" t="s">
        <v>20790</v>
      </c>
    </row>
    <row r="2779" spans="1:27" x14ac:dyDescent="0.3">
      <c r="A2779" s="28" t="s">
        <v>14291</v>
      </c>
      <c r="B2779" s="28" t="s">
        <v>17414</v>
      </c>
      <c r="C2779" s="28" t="s">
        <v>10613</v>
      </c>
      <c r="D2779" s="28" t="s">
        <v>14292</v>
      </c>
      <c r="E2779" s="28" t="s">
        <v>7716</v>
      </c>
      <c r="F2779" s="28" t="s">
        <v>1805</v>
      </c>
      <c r="G2779" s="28" t="s">
        <v>20161</v>
      </c>
      <c r="H2779" s="28" t="s">
        <v>17412</v>
      </c>
      <c r="I2779" s="28">
        <v>1</v>
      </c>
      <c r="J2779" s="28">
        <v>0</v>
      </c>
      <c r="K2779" s="28">
        <v>0</v>
      </c>
      <c r="L2779" s="28">
        <v>0</v>
      </c>
      <c r="M2779" s="28">
        <v>0</v>
      </c>
      <c r="N2779" s="28">
        <v>2</v>
      </c>
      <c r="O2779" s="28">
        <v>2</v>
      </c>
      <c r="P2779">
        <f>VLOOKUP($A2779,'Item Detail'!$A$2:$G$3180,7,0)</f>
        <v>1</v>
      </c>
      <c r="Q2779" s="30" t="s">
        <v>20729</v>
      </c>
      <c r="R2779" s="30" t="s">
        <v>20730</v>
      </c>
      <c r="S2779" s="30" t="s">
        <v>20731</v>
      </c>
      <c r="T2779" s="30" t="s">
        <v>20732</v>
      </c>
      <c r="U2779" s="30" t="s">
        <v>20733</v>
      </c>
      <c r="V2779" s="30" t="s">
        <v>20734</v>
      </c>
      <c r="W2779" s="30" t="s">
        <v>20737</v>
      </c>
      <c r="X2779" s="30" t="s">
        <v>20737</v>
      </c>
      <c r="Y2779" s="30" t="s">
        <v>20737</v>
      </c>
      <c r="Z2779" s="30" t="s">
        <v>20737</v>
      </c>
      <c r="AA2779" s="32" t="s">
        <v>20788</v>
      </c>
    </row>
    <row r="2780" spans="1:27" x14ac:dyDescent="0.3">
      <c r="A2780" s="28" t="s">
        <v>11093</v>
      </c>
      <c r="B2780" s="28" t="s">
        <v>17417</v>
      </c>
      <c r="C2780" s="28" t="s">
        <v>11094</v>
      </c>
      <c r="D2780" s="28" t="s">
        <v>11095</v>
      </c>
      <c r="E2780" s="28" t="s">
        <v>8451</v>
      </c>
      <c r="F2780" s="28" t="s">
        <v>17450</v>
      </c>
      <c r="G2780" s="28" t="s">
        <v>20162</v>
      </c>
      <c r="H2780" s="28" t="s">
        <v>17453</v>
      </c>
      <c r="I2780" s="28">
        <v>0</v>
      </c>
      <c r="J2780" s="28">
        <v>1</v>
      </c>
      <c r="K2780" s="28">
        <v>0</v>
      </c>
      <c r="L2780" s="28">
        <v>0</v>
      </c>
      <c r="M2780" s="28">
        <v>0</v>
      </c>
      <c r="N2780" s="28">
        <v>2</v>
      </c>
      <c r="O2780" s="28">
        <v>2</v>
      </c>
      <c r="P2780">
        <f>VLOOKUP($A2780,'Item Detail'!$A$2:$G$3180,7,0)</f>
        <v>1</v>
      </c>
      <c r="Q2780" s="30" t="s">
        <v>20729</v>
      </c>
      <c r="R2780" s="30" t="s">
        <v>20730</v>
      </c>
      <c r="S2780" s="30" t="s">
        <v>20731</v>
      </c>
      <c r="T2780" s="30" t="s">
        <v>20732</v>
      </c>
      <c r="U2780" s="30" t="s">
        <v>20732</v>
      </c>
      <c r="V2780" s="30" t="s">
        <v>20734</v>
      </c>
      <c r="W2780" s="30" t="s">
        <v>20737</v>
      </c>
      <c r="X2780" s="30" t="s">
        <v>20734</v>
      </c>
      <c r="Y2780" s="30" t="s">
        <v>20737</v>
      </c>
      <c r="Z2780" s="30" t="s">
        <v>20737</v>
      </c>
      <c r="AA2780" s="32" t="s">
        <v>20790</v>
      </c>
    </row>
    <row r="2781" spans="1:27" x14ac:dyDescent="0.3">
      <c r="A2781" s="28" t="s">
        <v>2426</v>
      </c>
      <c r="B2781" s="28" t="s">
        <v>17422</v>
      </c>
      <c r="C2781" s="28" t="s">
        <v>2427</v>
      </c>
      <c r="D2781" s="28" t="s">
        <v>13905</v>
      </c>
      <c r="E2781" s="28" t="s">
        <v>8874</v>
      </c>
      <c r="F2781" s="28" t="s">
        <v>2425</v>
      </c>
      <c r="G2781" s="28" t="s">
        <v>20163</v>
      </c>
      <c r="H2781" s="28" t="s">
        <v>17428</v>
      </c>
      <c r="I2781" s="28">
        <v>0</v>
      </c>
      <c r="J2781" s="28">
        <v>0</v>
      </c>
      <c r="K2781" s="28">
        <v>1</v>
      </c>
      <c r="L2781" s="28">
        <v>0</v>
      </c>
      <c r="M2781" s="28">
        <v>0</v>
      </c>
      <c r="N2781" s="28">
        <v>2</v>
      </c>
      <c r="O2781" s="28">
        <v>2</v>
      </c>
      <c r="P2781">
        <f>VLOOKUP($A2781,'Item Detail'!$A$2:$G$3180,7,0)</f>
        <v>1</v>
      </c>
      <c r="Q2781" s="30" t="s">
        <v>20741</v>
      </c>
      <c r="R2781" s="30" t="s">
        <v>20730</v>
      </c>
      <c r="S2781" s="30" t="s">
        <v>20742</v>
      </c>
      <c r="T2781" s="30" t="s">
        <v>20732</v>
      </c>
      <c r="U2781" s="30" t="s">
        <v>20733</v>
      </c>
      <c r="V2781" s="30" t="s">
        <v>20737</v>
      </c>
      <c r="W2781" s="30" t="s">
        <v>20737</v>
      </c>
      <c r="X2781" s="30" t="s">
        <v>20737</v>
      </c>
      <c r="Y2781" s="30" t="s">
        <v>20737</v>
      </c>
      <c r="Z2781" s="30" t="s">
        <v>20737</v>
      </c>
      <c r="AA2781" s="32" t="s">
        <v>20789</v>
      </c>
    </row>
    <row r="2782" spans="1:27" x14ac:dyDescent="0.3">
      <c r="A2782" s="28" t="s">
        <v>13917</v>
      </c>
      <c r="B2782" s="28" t="s">
        <v>17422</v>
      </c>
      <c r="C2782" s="28" t="s">
        <v>13918</v>
      </c>
      <c r="D2782" s="28" t="s">
        <v>11321</v>
      </c>
      <c r="E2782" s="28" t="s">
        <v>7829</v>
      </c>
      <c r="F2782" s="28" t="s">
        <v>2425</v>
      </c>
      <c r="G2782" s="28" t="s">
        <v>20164</v>
      </c>
      <c r="H2782" s="28" t="s">
        <v>17412</v>
      </c>
      <c r="I2782" s="28">
        <v>1</v>
      </c>
      <c r="J2782" s="28">
        <v>0</v>
      </c>
      <c r="K2782" s="28">
        <v>0</v>
      </c>
      <c r="L2782" s="28">
        <v>0</v>
      </c>
      <c r="M2782" s="28">
        <v>0</v>
      </c>
      <c r="N2782" s="28">
        <v>2</v>
      </c>
      <c r="O2782" s="28">
        <v>2</v>
      </c>
      <c r="P2782">
        <f>VLOOKUP($A2782,'Item Detail'!$A$2:$G$3180,7,0)</f>
        <v>1</v>
      </c>
      <c r="Q2782" s="30" t="s">
        <v>20729</v>
      </c>
      <c r="R2782" s="30" t="s">
        <v>20730</v>
      </c>
      <c r="S2782" s="30" t="s">
        <v>20731</v>
      </c>
      <c r="T2782" s="30" t="s">
        <v>20732</v>
      </c>
      <c r="U2782" s="30" t="s">
        <v>20733</v>
      </c>
      <c r="V2782" s="30" t="s">
        <v>20734</v>
      </c>
      <c r="W2782" s="30" t="s">
        <v>20734</v>
      </c>
      <c r="X2782" s="30" t="s">
        <v>20734</v>
      </c>
      <c r="Y2782" s="30" t="s">
        <v>20737</v>
      </c>
      <c r="Z2782" s="30" t="s">
        <v>20734</v>
      </c>
      <c r="AA2782" s="32" t="s">
        <v>20788</v>
      </c>
    </row>
    <row r="2783" spans="1:27" x14ac:dyDescent="0.3">
      <c r="A2783" s="28" t="s">
        <v>16857</v>
      </c>
      <c r="B2783" s="28" t="s">
        <v>17422</v>
      </c>
      <c r="C2783" s="28" t="s">
        <v>16858</v>
      </c>
      <c r="D2783" s="28" t="s">
        <v>11321</v>
      </c>
      <c r="E2783" s="28" t="s">
        <v>8874</v>
      </c>
      <c r="F2783" s="28" t="s">
        <v>2425</v>
      </c>
      <c r="G2783" s="28" t="s">
        <v>20165</v>
      </c>
      <c r="H2783" s="28" t="s">
        <v>17413</v>
      </c>
      <c r="I2783" s="28">
        <v>1</v>
      </c>
      <c r="J2783" s="28">
        <v>0</v>
      </c>
      <c r="K2783" s="28">
        <v>0</v>
      </c>
      <c r="L2783" s="28">
        <v>0</v>
      </c>
      <c r="M2783" s="28">
        <v>0</v>
      </c>
      <c r="N2783" s="28">
        <v>2</v>
      </c>
      <c r="O2783" s="28">
        <v>2</v>
      </c>
      <c r="P2783">
        <f>VLOOKUP($A2783,'Item Detail'!$A$2:$G$3180,7,0)</f>
        <v>1</v>
      </c>
      <c r="Q2783" s="30" t="s">
        <v>20729</v>
      </c>
      <c r="R2783" s="30" t="s">
        <v>20730</v>
      </c>
      <c r="S2783" s="30" t="s">
        <v>20731</v>
      </c>
      <c r="T2783" s="30" t="s">
        <v>20732</v>
      </c>
      <c r="U2783" s="30" t="s">
        <v>20733</v>
      </c>
      <c r="V2783" s="30" t="s">
        <v>20734</v>
      </c>
      <c r="W2783" s="30" t="s">
        <v>20737</v>
      </c>
      <c r="X2783" s="30" t="s">
        <v>20734</v>
      </c>
      <c r="Y2783" s="30" t="s">
        <v>20734</v>
      </c>
      <c r="Z2783" s="30" t="s">
        <v>20734</v>
      </c>
      <c r="AA2783" s="32" t="s">
        <v>20788</v>
      </c>
    </row>
    <row r="2784" spans="1:27" x14ac:dyDescent="0.3">
      <c r="A2784" s="28" t="s">
        <v>13276</v>
      </c>
      <c r="B2784" s="28" t="s">
        <v>17465</v>
      </c>
      <c r="C2784" s="28" t="s">
        <v>13277</v>
      </c>
      <c r="D2784" s="28" t="s">
        <v>13278</v>
      </c>
      <c r="E2784" s="28" t="s">
        <v>7787</v>
      </c>
      <c r="F2784" s="28" t="s">
        <v>1654</v>
      </c>
      <c r="G2784" s="28" t="s">
        <v>20166</v>
      </c>
      <c r="H2784" s="28" t="s">
        <v>17453</v>
      </c>
      <c r="I2784" s="28">
        <v>0</v>
      </c>
      <c r="J2784" s="28">
        <v>0</v>
      </c>
      <c r="K2784" s="28">
        <v>0</v>
      </c>
      <c r="L2784" s="28">
        <v>0</v>
      </c>
      <c r="M2784" s="28">
        <v>1</v>
      </c>
      <c r="N2784" s="28">
        <v>2</v>
      </c>
      <c r="O2784" s="28">
        <v>2</v>
      </c>
      <c r="P2784">
        <f>VLOOKUP($A2784,'Item Detail'!$A$2:$G$3180,7,0)</f>
        <v>1</v>
      </c>
      <c r="Q2784" s="30" t="s">
        <v>20754</v>
      </c>
      <c r="R2784" s="30" t="s">
        <v>20730</v>
      </c>
      <c r="S2784" s="30" t="s">
        <v>20731</v>
      </c>
      <c r="T2784" s="30" t="s">
        <v>20732</v>
      </c>
      <c r="U2784" s="30" t="s">
        <v>20733</v>
      </c>
      <c r="V2784" s="30" t="s">
        <v>20734</v>
      </c>
      <c r="W2784" s="30" t="s">
        <v>20737</v>
      </c>
      <c r="X2784" s="30" t="s">
        <v>20737</v>
      </c>
      <c r="Y2784" s="30" t="s">
        <v>20737</v>
      </c>
      <c r="Z2784" s="30" t="s">
        <v>20737</v>
      </c>
      <c r="AA2784" s="32" t="s">
        <v>20790</v>
      </c>
    </row>
    <row r="2785" spans="1:27" x14ac:dyDescent="0.3">
      <c r="A2785" s="28" t="s">
        <v>5184</v>
      </c>
      <c r="B2785" s="28" t="s">
        <v>17426</v>
      </c>
      <c r="C2785" s="28" t="s">
        <v>15374</v>
      </c>
      <c r="D2785" s="28" t="s">
        <v>15375</v>
      </c>
      <c r="E2785" s="28" t="s">
        <v>9261</v>
      </c>
      <c r="F2785" s="28" t="s">
        <v>1624</v>
      </c>
      <c r="G2785" s="28" t="s">
        <v>20167</v>
      </c>
      <c r="H2785" s="28" t="s">
        <v>17419</v>
      </c>
      <c r="I2785" s="28">
        <v>1</v>
      </c>
      <c r="J2785" s="28">
        <v>0</v>
      </c>
      <c r="K2785" s="28">
        <v>0</v>
      </c>
      <c r="L2785" s="28">
        <v>0</v>
      </c>
      <c r="M2785" s="28">
        <v>0</v>
      </c>
      <c r="N2785" s="28">
        <v>2</v>
      </c>
      <c r="O2785" s="28">
        <v>2</v>
      </c>
      <c r="P2785">
        <f>VLOOKUP($A2785,'Item Detail'!$A$2:$G$3180,7,0)</f>
        <v>1</v>
      </c>
      <c r="Q2785" s="30" t="s">
        <v>20735</v>
      </c>
      <c r="R2785" s="30" t="s">
        <v>20730</v>
      </c>
      <c r="S2785" s="30" t="s">
        <v>4207</v>
      </c>
      <c r="T2785" s="30" t="s">
        <v>20732</v>
      </c>
      <c r="U2785" s="30" t="s">
        <v>20732</v>
      </c>
      <c r="V2785" s="30" t="s">
        <v>20737</v>
      </c>
      <c r="W2785" s="30" t="s">
        <v>20737</v>
      </c>
      <c r="X2785" s="30" t="s">
        <v>20737</v>
      </c>
      <c r="Y2785" s="30" t="s">
        <v>20737</v>
      </c>
      <c r="Z2785" s="30" t="s">
        <v>20737</v>
      </c>
      <c r="AA2785" s="32" t="s">
        <v>20789</v>
      </c>
    </row>
    <row r="2786" spans="1:27" x14ac:dyDescent="0.3">
      <c r="A2786" s="28" t="s">
        <v>13548</v>
      </c>
      <c r="B2786" s="28" t="s">
        <v>17481</v>
      </c>
      <c r="C2786" s="28" t="s">
        <v>13549</v>
      </c>
      <c r="D2786" s="28" t="s">
        <v>13550</v>
      </c>
      <c r="E2786" s="28" t="s">
        <v>7707</v>
      </c>
      <c r="F2786" s="28" t="s">
        <v>1831</v>
      </c>
      <c r="G2786" s="28" t="s">
        <v>20168</v>
      </c>
      <c r="H2786" s="28" t="s">
        <v>17453</v>
      </c>
      <c r="I2786" s="28">
        <v>0</v>
      </c>
      <c r="J2786" s="28">
        <v>0</v>
      </c>
      <c r="K2786" s="28">
        <v>1</v>
      </c>
      <c r="L2786" s="28">
        <v>0</v>
      </c>
      <c r="M2786" s="28">
        <v>0</v>
      </c>
      <c r="N2786" s="28">
        <v>2</v>
      </c>
      <c r="O2786" s="28">
        <v>2</v>
      </c>
      <c r="P2786">
        <f>VLOOKUP($A2786,'Item Detail'!$A$2:$G$3180,7,0)</f>
        <v>1</v>
      </c>
      <c r="Q2786" s="30" t="s">
        <v>20767</v>
      </c>
      <c r="R2786" s="30" t="s">
        <v>20730</v>
      </c>
      <c r="S2786" s="30" t="s">
        <v>20731</v>
      </c>
      <c r="T2786" s="30" t="s">
        <v>20732</v>
      </c>
      <c r="U2786" s="30" t="s">
        <v>20733</v>
      </c>
      <c r="V2786" s="30" t="s">
        <v>20734</v>
      </c>
      <c r="W2786" s="30" t="s">
        <v>20734</v>
      </c>
      <c r="X2786" s="30" t="s">
        <v>20737</v>
      </c>
      <c r="Y2786" s="30" t="s">
        <v>20734</v>
      </c>
      <c r="Z2786" s="30" t="s">
        <v>20734</v>
      </c>
      <c r="AA2786" s="32" t="s">
        <v>20790</v>
      </c>
    </row>
    <row r="2787" spans="1:27" x14ac:dyDescent="0.3">
      <c r="A2787" s="28" t="s">
        <v>12292</v>
      </c>
      <c r="B2787" s="28" t="s">
        <v>17483</v>
      </c>
      <c r="C2787" s="28" t="s">
        <v>12293</v>
      </c>
      <c r="D2787" s="28" t="s">
        <v>7677</v>
      </c>
      <c r="E2787" s="28" t="s">
        <v>7734</v>
      </c>
      <c r="F2787" s="28" t="s">
        <v>18098</v>
      </c>
      <c r="G2787" s="28" t="s">
        <v>20169</v>
      </c>
      <c r="H2787" s="28" t="s">
        <v>17453</v>
      </c>
      <c r="I2787" s="28">
        <v>0</v>
      </c>
      <c r="J2787" s="28">
        <v>0</v>
      </c>
      <c r="K2787" s="28">
        <v>1</v>
      </c>
      <c r="L2787" s="28">
        <v>0</v>
      </c>
      <c r="M2787" s="28">
        <v>0</v>
      </c>
      <c r="N2787" s="28">
        <v>2</v>
      </c>
      <c r="O2787" s="28">
        <v>2</v>
      </c>
      <c r="P2787">
        <f>VLOOKUP($A2787,'Item Detail'!$A$2:$G$3180,7,0)</f>
        <v>1</v>
      </c>
      <c r="Q2787" s="30" t="s">
        <v>20729</v>
      </c>
      <c r="R2787" s="30" t="s">
        <v>20730</v>
      </c>
      <c r="S2787" s="30" t="s">
        <v>20731</v>
      </c>
      <c r="T2787" s="30" t="s">
        <v>20732</v>
      </c>
      <c r="U2787" s="30" t="s">
        <v>20733</v>
      </c>
      <c r="V2787" s="30" t="s">
        <v>20734</v>
      </c>
      <c r="W2787" s="30" t="s">
        <v>20737</v>
      </c>
      <c r="X2787" s="30" t="s">
        <v>20737</v>
      </c>
      <c r="Y2787" s="30" t="s">
        <v>20737</v>
      </c>
      <c r="Z2787" s="30" t="s">
        <v>20737</v>
      </c>
      <c r="AA2787" s="32" t="s">
        <v>20790</v>
      </c>
    </row>
    <row r="2788" spans="1:27" x14ac:dyDescent="0.3">
      <c r="A2788" s="28" t="s">
        <v>13468</v>
      </c>
      <c r="B2788" s="28" t="s">
        <v>17454</v>
      </c>
      <c r="C2788" s="28" t="s">
        <v>13469</v>
      </c>
      <c r="D2788" s="28" t="s">
        <v>13470</v>
      </c>
      <c r="E2788" s="28" t="s">
        <v>13471</v>
      </c>
      <c r="F2788" s="28" t="s">
        <v>13472</v>
      </c>
      <c r="G2788" s="28" t="s">
        <v>20170</v>
      </c>
      <c r="H2788" s="28" t="s">
        <v>17413</v>
      </c>
      <c r="I2788" s="28">
        <v>1</v>
      </c>
      <c r="J2788" s="28">
        <v>0</v>
      </c>
      <c r="K2788" s="28">
        <v>0</v>
      </c>
      <c r="L2788" s="28">
        <v>0</v>
      </c>
      <c r="M2788" s="28">
        <v>0</v>
      </c>
      <c r="N2788" s="28">
        <v>2</v>
      </c>
      <c r="O2788" s="28">
        <v>2</v>
      </c>
      <c r="P2788">
        <f>VLOOKUP($A2788,'Item Detail'!$A$2:$G$3180,7,0)</f>
        <v>1</v>
      </c>
      <c r="Q2788" s="30" t="s">
        <v>20729</v>
      </c>
      <c r="R2788" s="30" t="s">
        <v>20730</v>
      </c>
      <c r="S2788" s="30" t="s">
        <v>20731</v>
      </c>
      <c r="T2788" s="30" t="s">
        <v>20732</v>
      </c>
      <c r="U2788" s="30" t="s">
        <v>20736</v>
      </c>
      <c r="V2788" s="30" t="s">
        <v>20734</v>
      </c>
      <c r="W2788" s="30" t="s">
        <v>20734</v>
      </c>
      <c r="X2788" s="30" t="s">
        <v>20734</v>
      </c>
      <c r="Y2788" s="30" t="s">
        <v>20734</v>
      </c>
      <c r="Z2788" s="30" t="s">
        <v>20734</v>
      </c>
      <c r="AA2788" s="32" t="s">
        <v>20788</v>
      </c>
    </row>
    <row r="2789" spans="1:27" x14ac:dyDescent="0.3">
      <c r="A2789" s="28" t="s">
        <v>7459</v>
      </c>
      <c r="B2789" s="28" t="s">
        <v>17465</v>
      </c>
      <c r="C2789" s="28" t="s">
        <v>17345</v>
      </c>
      <c r="D2789" s="28" t="s">
        <v>7677</v>
      </c>
      <c r="E2789" s="28" t="s">
        <v>7800</v>
      </c>
      <c r="F2789" s="28" t="s">
        <v>4385</v>
      </c>
      <c r="G2789" s="28" t="s">
        <v>20171</v>
      </c>
      <c r="H2789" s="28" t="s">
        <v>17419</v>
      </c>
      <c r="I2789" s="28">
        <v>1</v>
      </c>
      <c r="J2789" s="28">
        <v>0</v>
      </c>
      <c r="K2789" s="28">
        <v>0</v>
      </c>
      <c r="L2789" s="28">
        <v>0</v>
      </c>
      <c r="M2789" s="28">
        <v>0</v>
      </c>
      <c r="N2789" s="28">
        <v>2</v>
      </c>
      <c r="O2789" s="28">
        <v>2</v>
      </c>
      <c r="P2789">
        <f>VLOOKUP($A2789,'Item Detail'!$A$2:$G$3180,7,0)</f>
        <v>1</v>
      </c>
      <c r="Q2789" s="30" t="s">
        <v>20735</v>
      </c>
      <c r="R2789" s="30" t="s">
        <v>20730</v>
      </c>
      <c r="S2789" s="30" t="s">
        <v>4207</v>
      </c>
      <c r="T2789" s="30" t="s">
        <v>20732</v>
      </c>
      <c r="U2789" s="30" t="s">
        <v>20732</v>
      </c>
      <c r="V2789" s="30" t="s">
        <v>20737</v>
      </c>
      <c r="W2789" s="30" t="s">
        <v>20737</v>
      </c>
      <c r="X2789" s="30" t="s">
        <v>20737</v>
      </c>
      <c r="Y2789" s="30" t="s">
        <v>20737</v>
      </c>
      <c r="Z2789" s="30" t="s">
        <v>20737</v>
      </c>
      <c r="AA2789" s="32" t="s">
        <v>20789</v>
      </c>
    </row>
    <row r="2790" spans="1:27" x14ac:dyDescent="0.3">
      <c r="A2790" s="28" t="s">
        <v>16522</v>
      </c>
      <c r="B2790" s="28" t="s">
        <v>17435</v>
      </c>
      <c r="C2790" s="28" t="s">
        <v>16523</v>
      </c>
      <c r="D2790" s="28" t="s">
        <v>16524</v>
      </c>
      <c r="E2790" s="28" t="s">
        <v>7953</v>
      </c>
      <c r="F2790" s="28" t="s">
        <v>12721</v>
      </c>
      <c r="G2790" s="28" t="s">
        <v>20172</v>
      </c>
      <c r="H2790" s="28" t="s">
        <v>17413</v>
      </c>
      <c r="I2790" s="28">
        <v>1</v>
      </c>
      <c r="J2790" s="28">
        <v>0</v>
      </c>
      <c r="K2790" s="28">
        <v>0</v>
      </c>
      <c r="L2790" s="28">
        <v>0</v>
      </c>
      <c r="M2790" s="28">
        <v>0</v>
      </c>
      <c r="N2790" s="28">
        <v>2</v>
      </c>
      <c r="O2790" s="28">
        <v>2</v>
      </c>
      <c r="P2790">
        <f>VLOOKUP($A2790,'Item Detail'!$A$2:$G$3180,7,0)</f>
        <v>1</v>
      </c>
      <c r="Q2790" s="30" t="s">
        <v>20775</v>
      </c>
      <c r="R2790" s="30" t="s">
        <v>20730</v>
      </c>
      <c r="S2790" s="30" t="s">
        <v>20731</v>
      </c>
      <c r="T2790" s="30" t="s">
        <v>20743</v>
      </c>
      <c r="U2790" s="30" t="s">
        <v>20736</v>
      </c>
      <c r="V2790" s="30" t="s">
        <v>20734</v>
      </c>
      <c r="W2790" s="30" t="s">
        <v>20734</v>
      </c>
      <c r="X2790" s="30" t="s">
        <v>20734</v>
      </c>
      <c r="Y2790" s="30" t="s">
        <v>20734</v>
      </c>
      <c r="Z2790" s="30" t="s">
        <v>20734</v>
      </c>
      <c r="AA2790" s="32" t="s">
        <v>20788</v>
      </c>
    </row>
    <row r="2791" spans="1:27" x14ac:dyDescent="0.3">
      <c r="A2791" s="28" t="s">
        <v>3708</v>
      </c>
      <c r="B2791" s="28" t="s">
        <v>17715</v>
      </c>
      <c r="C2791" s="28" t="s">
        <v>14224</v>
      </c>
      <c r="D2791" s="28" t="s">
        <v>14225</v>
      </c>
      <c r="E2791" s="28" t="s">
        <v>7710</v>
      </c>
      <c r="F2791" s="28" t="s">
        <v>20173</v>
      </c>
      <c r="G2791" s="28" t="s">
        <v>20174</v>
      </c>
      <c r="H2791" s="28" t="s">
        <v>17428</v>
      </c>
      <c r="I2791" s="28">
        <v>1</v>
      </c>
      <c r="J2791" s="28">
        <v>0</v>
      </c>
      <c r="K2791" s="28">
        <v>0</v>
      </c>
      <c r="L2791" s="28">
        <v>0</v>
      </c>
      <c r="M2791" s="28">
        <v>0</v>
      </c>
      <c r="N2791" s="28">
        <v>2</v>
      </c>
      <c r="O2791" s="28">
        <v>2</v>
      </c>
      <c r="P2791">
        <f>VLOOKUP($A2791,'Item Detail'!$A$2:$G$3180,7,0)</f>
        <v>1</v>
      </c>
      <c r="Q2791" s="30" t="s">
        <v>20741</v>
      </c>
      <c r="R2791" s="30" t="s">
        <v>20730</v>
      </c>
      <c r="S2791" s="30" t="s">
        <v>20742</v>
      </c>
      <c r="T2791" s="30" t="s">
        <v>20732</v>
      </c>
      <c r="U2791" s="30" t="s">
        <v>20732</v>
      </c>
      <c r="V2791" s="30" t="s">
        <v>20737</v>
      </c>
      <c r="W2791" s="30" t="s">
        <v>20737</v>
      </c>
      <c r="X2791" s="30" t="s">
        <v>20737</v>
      </c>
      <c r="Y2791" s="30" t="s">
        <v>20737</v>
      </c>
      <c r="Z2791" s="30" t="s">
        <v>20737</v>
      </c>
      <c r="AA2791" s="32" t="s">
        <v>20789</v>
      </c>
    </row>
    <row r="2792" spans="1:27" x14ac:dyDescent="0.3">
      <c r="A2792" s="28" t="s">
        <v>17228</v>
      </c>
      <c r="B2792" s="28" t="s">
        <v>17417</v>
      </c>
      <c r="C2792" s="28" t="s">
        <v>17229</v>
      </c>
      <c r="D2792" s="28" t="s">
        <v>17230</v>
      </c>
      <c r="E2792" s="28" t="s">
        <v>7688</v>
      </c>
      <c r="F2792" s="28" t="s">
        <v>6941</v>
      </c>
      <c r="G2792" s="28" t="s">
        <v>20175</v>
      </c>
      <c r="H2792" s="28" t="s">
        <v>17453</v>
      </c>
      <c r="I2792" s="28">
        <v>0</v>
      </c>
      <c r="J2792" s="28">
        <v>0</v>
      </c>
      <c r="K2792" s="28">
        <v>0</v>
      </c>
      <c r="L2792" s="28">
        <v>0</v>
      </c>
      <c r="M2792" s="28">
        <v>1</v>
      </c>
      <c r="N2792" s="28">
        <v>2</v>
      </c>
      <c r="O2792" s="28">
        <v>2</v>
      </c>
      <c r="P2792">
        <f>VLOOKUP($A2792,'Item Detail'!$A$2:$G$3180,7,0)</f>
        <v>1</v>
      </c>
      <c r="Q2792" s="30" t="s">
        <v>20750</v>
      </c>
      <c r="R2792" s="30" t="s">
        <v>20730</v>
      </c>
      <c r="S2792" s="30" t="s">
        <v>20731</v>
      </c>
      <c r="T2792" s="30" t="s">
        <v>20732</v>
      </c>
      <c r="U2792" s="30" t="s">
        <v>20732</v>
      </c>
      <c r="V2792" s="30" t="s">
        <v>20734</v>
      </c>
      <c r="W2792" s="30" t="s">
        <v>20737</v>
      </c>
      <c r="X2792" s="30" t="s">
        <v>20734</v>
      </c>
      <c r="Y2792" s="30" t="s">
        <v>20737</v>
      </c>
      <c r="Z2792" s="30" t="s">
        <v>20737</v>
      </c>
      <c r="AA2792" s="32" t="s">
        <v>20790</v>
      </c>
    </row>
    <row r="2793" spans="1:27" x14ac:dyDescent="0.3">
      <c r="A2793" s="28" t="s">
        <v>12744</v>
      </c>
      <c r="B2793" s="28" t="s">
        <v>17410</v>
      </c>
      <c r="C2793" s="28" t="s">
        <v>12745</v>
      </c>
      <c r="D2793" s="28" t="s">
        <v>12746</v>
      </c>
      <c r="E2793" s="28" t="s">
        <v>7716</v>
      </c>
      <c r="F2793" s="28" t="s">
        <v>7679</v>
      </c>
      <c r="G2793" s="28" t="s">
        <v>20176</v>
      </c>
      <c r="H2793" s="28" t="s">
        <v>17413</v>
      </c>
      <c r="I2793" s="28">
        <v>1</v>
      </c>
      <c r="J2793" s="28">
        <v>0</v>
      </c>
      <c r="K2793" s="28">
        <v>0</v>
      </c>
      <c r="L2793" s="28">
        <v>0</v>
      </c>
      <c r="M2793" s="28">
        <v>0</v>
      </c>
      <c r="N2793" s="28">
        <v>2</v>
      </c>
      <c r="O2793" s="28">
        <v>2</v>
      </c>
      <c r="P2793">
        <f>VLOOKUP($A2793,'Item Detail'!$A$2:$G$3180,7,0)</f>
        <v>1</v>
      </c>
      <c r="Q2793" s="30" t="s">
        <v>20729</v>
      </c>
      <c r="R2793" s="30" t="s">
        <v>20730</v>
      </c>
      <c r="S2793" s="30" t="s">
        <v>20731</v>
      </c>
      <c r="T2793" s="30" t="s">
        <v>20743</v>
      </c>
      <c r="U2793" s="30" t="s">
        <v>20749</v>
      </c>
      <c r="V2793" s="30" t="s">
        <v>20734</v>
      </c>
      <c r="W2793" s="30" t="s">
        <v>20734</v>
      </c>
      <c r="X2793" s="30" t="s">
        <v>20734</v>
      </c>
      <c r="Y2793" s="30" t="s">
        <v>20734</v>
      </c>
      <c r="Z2793" s="30" t="s">
        <v>20734</v>
      </c>
      <c r="AA2793" s="32" t="s">
        <v>20788</v>
      </c>
    </row>
    <row r="2794" spans="1:27" x14ac:dyDescent="0.3">
      <c r="A2794" s="28" t="s">
        <v>15524</v>
      </c>
      <c r="B2794" s="28" t="s">
        <v>17732</v>
      </c>
      <c r="C2794" s="28" t="s">
        <v>15525</v>
      </c>
      <c r="D2794" s="28" t="s">
        <v>7677</v>
      </c>
      <c r="E2794" s="28" t="s">
        <v>8263</v>
      </c>
      <c r="F2794" s="28" t="s">
        <v>15526</v>
      </c>
      <c r="G2794" s="28" t="s">
        <v>20177</v>
      </c>
      <c r="H2794" s="28" t="s">
        <v>17413</v>
      </c>
      <c r="I2794" s="28">
        <v>0</v>
      </c>
      <c r="J2794" s="28">
        <v>0</v>
      </c>
      <c r="K2794" s="28">
        <v>0</v>
      </c>
      <c r="L2794" s="28">
        <v>0</v>
      </c>
      <c r="M2794" s="28">
        <v>1</v>
      </c>
      <c r="N2794" s="28">
        <v>2</v>
      </c>
      <c r="O2794" s="28">
        <v>2</v>
      </c>
      <c r="P2794">
        <f>VLOOKUP($A2794,'Item Detail'!$A$2:$G$3180,7,0)</f>
        <v>1</v>
      </c>
      <c r="Q2794" s="30" t="s">
        <v>20729</v>
      </c>
      <c r="R2794" s="30" t="s">
        <v>20730</v>
      </c>
      <c r="S2794" s="30" t="s">
        <v>20731</v>
      </c>
      <c r="T2794" s="30" t="s">
        <v>20732</v>
      </c>
      <c r="U2794" s="30" t="s">
        <v>20773</v>
      </c>
      <c r="V2794" s="30" t="s">
        <v>20734</v>
      </c>
      <c r="W2794" s="30" t="s">
        <v>20734</v>
      </c>
      <c r="X2794" s="30" t="s">
        <v>20734</v>
      </c>
      <c r="Y2794" s="30" t="s">
        <v>20734</v>
      </c>
      <c r="Z2794" s="30" t="s">
        <v>20734</v>
      </c>
      <c r="AA2794" s="32" t="s">
        <v>20788</v>
      </c>
    </row>
    <row r="2795" spans="1:27" x14ac:dyDescent="0.3">
      <c r="A2795" s="28" t="s">
        <v>3542</v>
      </c>
      <c r="B2795" s="28" t="s">
        <v>17458</v>
      </c>
      <c r="C2795" s="28" t="s">
        <v>11303</v>
      </c>
      <c r="D2795" s="28" t="s">
        <v>11304</v>
      </c>
      <c r="E2795" s="28" t="s">
        <v>8966</v>
      </c>
      <c r="F2795" s="28" t="s">
        <v>17607</v>
      </c>
      <c r="G2795" s="28" t="s">
        <v>20178</v>
      </c>
      <c r="H2795" s="28" t="s">
        <v>17428</v>
      </c>
      <c r="I2795" s="28">
        <v>0</v>
      </c>
      <c r="J2795" s="28">
        <v>0</v>
      </c>
      <c r="K2795" s="28">
        <v>0</v>
      </c>
      <c r="L2795" s="28">
        <v>0</v>
      </c>
      <c r="M2795" s="28">
        <v>1</v>
      </c>
      <c r="N2795" s="28">
        <v>2</v>
      </c>
      <c r="O2795" s="28">
        <v>2</v>
      </c>
      <c r="P2795">
        <f>VLOOKUP($A2795,'Item Detail'!$A$2:$G$3180,7,0)</f>
        <v>1</v>
      </c>
      <c r="Q2795" s="30" t="s">
        <v>20741</v>
      </c>
      <c r="R2795" s="30" t="s">
        <v>20730</v>
      </c>
      <c r="S2795" s="30" t="s">
        <v>20742</v>
      </c>
      <c r="T2795" s="30" t="s">
        <v>20732</v>
      </c>
      <c r="U2795" s="30" t="s">
        <v>20732</v>
      </c>
      <c r="V2795" s="30" t="s">
        <v>20737</v>
      </c>
      <c r="W2795" s="30" t="s">
        <v>20737</v>
      </c>
      <c r="X2795" s="30" t="s">
        <v>20737</v>
      </c>
      <c r="Y2795" s="30" t="s">
        <v>20737</v>
      </c>
      <c r="Z2795" s="30" t="s">
        <v>20737</v>
      </c>
      <c r="AA2795" s="32" t="s">
        <v>20789</v>
      </c>
    </row>
    <row r="2796" spans="1:27" x14ac:dyDescent="0.3">
      <c r="A2796" s="28" t="s">
        <v>7315</v>
      </c>
      <c r="B2796" s="28" t="s">
        <v>17417</v>
      </c>
      <c r="C2796" s="28" t="s">
        <v>13135</v>
      </c>
      <c r="D2796" s="28" t="s">
        <v>8130</v>
      </c>
      <c r="E2796" s="28" t="s">
        <v>7710</v>
      </c>
      <c r="F2796" s="28" t="s">
        <v>2987</v>
      </c>
      <c r="G2796" s="28" t="s">
        <v>20179</v>
      </c>
      <c r="H2796" s="28" t="s">
        <v>17419</v>
      </c>
      <c r="I2796" s="28">
        <v>1</v>
      </c>
      <c r="J2796" s="28">
        <v>0</v>
      </c>
      <c r="K2796" s="28">
        <v>0</v>
      </c>
      <c r="L2796" s="28">
        <v>0</v>
      </c>
      <c r="M2796" s="28">
        <v>0</v>
      </c>
      <c r="N2796" s="28">
        <v>2</v>
      </c>
      <c r="O2796" s="28">
        <v>2</v>
      </c>
      <c r="P2796">
        <f>VLOOKUP($A2796,'Item Detail'!$A$2:$G$3180,7,0)</f>
        <v>1</v>
      </c>
      <c r="Q2796" s="30" t="s">
        <v>20735</v>
      </c>
      <c r="R2796" s="30" t="s">
        <v>20730</v>
      </c>
      <c r="S2796" s="30" t="s">
        <v>4207</v>
      </c>
      <c r="T2796" s="30" t="s">
        <v>20732</v>
      </c>
      <c r="U2796" s="30" t="s">
        <v>20732</v>
      </c>
      <c r="V2796" s="30" t="s">
        <v>20737</v>
      </c>
      <c r="W2796" s="30" t="s">
        <v>20737</v>
      </c>
      <c r="X2796" s="30" t="s">
        <v>20737</v>
      </c>
      <c r="Y2796" s="30" t="s">
        <v>20737</v>
      </c>
      <c r="Z2796" s="30" t="s">
        <v>20737</v>
      </c>
      <c r="AA2796" s="32" t="s">
        <v>20789</v>
      </c>
    </row>
    <row r="2797" spans="1:27" x14ac:dyDescent="0.3">
      <c r="A2797" s="28" t="s">
        <v>2483</v>
      </c>
      <c r="B2797" s="28" t="s">
        <v>17458</v>
      </c>
      <c r="C2797" s="28" t="s">
        <v>14511</v>
      </c>
      <c r="D2797" s="28" t="s">
        <v>9418</v>
      </c>
      <c r="E2797" s="28" t="s">
        <v>7716</v>
      </c>
      <c r="F2797" s="28" t="s">
        <v>2486</v>
      </c>
      <c r="G2797" s="28" t="s">
        <v>20180</v>
      </c>
      <c r="H2797" s="28" t="s">
        <v>17428</v>
      </c>
      <c r="I2797" s="28">
        <v>1</v>
      </c>
      <c r="J2797" s="28">
        <v>0</v>
      </c>
      <c r="K2797" s="28">
        <v>0</v>
      </c>
      <c r="L2797" s="28">
        <v>0</v>
      </c>
      <c r="M2797" s="28">
        <v>0</v>
      </c>
      <c r="N2797" s="28">
        <v>2</v>
      </c>
      <c r="O2797" s="28">
        <v>2</v>
      </c>
      <c r="P2797">
        <f>VLOOKUP($A2797,'Item Detail'!$A$2:$G$3180,7,0)</f>
        <v>1</v>
      </c>
      <c r="Q2797" s="30" t="s">
        <v>20741</v>
      </c>
      <c r="R2797" s="30" t="s">
        <v>20730</v>
      </c>
      <c r="S2797" s="30" t="s">
        <v>20742</v>
      </c>
      <c r="T2797" s="30" t="s">
        <v>20732</v>
      </c>
      <c r="U2797" s="30" t="s">
        <v>20732</v>
      </c>
      <c r="V2797" s="30" t="s">
        <v>20737</v>
      </c>
      <c r="W2797" s="30" t="s">
        <v>20737</v>
      </c>
      <c r="X2797" s="30" t="s">
        <v>20737</v>
      </c>
      <c r="Y2797" s="30" t="s">
        <v>20737</v>
      </c>
      <c r="Z2797" s="30" t="s">
        <v>20737</v>
      </c>
      <c r="AA2797" s="32" t="s">
        <v>20789</v>
      </c>
    </row>
    <row r="2798" spans="1:27" x14ac:dyDescent="0.3">
      <c r="A2798" s="28" t="s">
        <v>2488</v>
      </c>
      <c r="B2798" s="28" t="s">
        <v>17435</v>
      </c>
      <c r="C2798" s="28" t="s">
        <v>2489</v>
      </c>
      <c r="D2798" s="28" t="s">
        <v>14043</v>
      </c>
      <c r="E2798" s="28" t="s">
        <v>8069</v>
      </c>
      <c r="F2798" s="28" t="s">
        <v>17415</v>
      </c>
      <c r="G2798" s="28" t="s">
        <v>20181</v>
      </c>
      <c r="H2798" s="28" t="s">
        <v>17428</v>
      </c>
      <c r="I2798" s="28">
        <v>1</v>
      </c>
      <c r="J2798" s="28">
        <v>0</v>
      </c>
      <c r="K2798" s="28">
        <v>0</v>
      </c>
      <c r="L2798" s="28">
        <v>0</v>
      </c>
      <c r="M2798" s="28">
        <v>0</v>
      </c>
      <c r="N2798" s="28">
        <v>2</v>
      </c>
      <c r="O2798" s="28">
        <v>2</v>
      </c>
      <c r="P2798">
        <f>VLOOKUP($A2798,'Item Detail'!$A$2:$G$3180,7,0)</f>
        <v>1</v>
      </c>
      <c r="Q2798" s="30" t="s">
        <v>20741</v>
      </c>
      <c r="R2798" s="30" t="s">
        <v>20730</v>
      </c>
      <c r="S2798" s="30" t="s">
        <v>20742</v>
      </c>
      <c r="T2798" s="30" t="s">
        <v>20732</v>
      </c>
      <c r="U2798" s="30" t="s">
        <v>20749</v>
      </c>
      <c r="V2798" s="30" t="s">
        <v>20737</v>
      </c>
      <c r="W2798" s="30" t="s">
        <v>20737</v>
      </c>
      <c r="X2798" s="30" t="s">
        <v>20737</v>
      </c>
      <c r="Y2798" s="30" t="s">
        <v>20737</v>
      </c>
      <c r="Z2798" s="30" t="s">
        <v>20737</v>
      </c>
      <c r="AA2798" s="32" t="s">
        <v>20789</v>
      </c>
    </row>
    <row r="2799" spans="1:27" x14ac:dyDescent="0.3">
      <c r="A2799" s="28" t="s">
        <v>11878</v>
      </c>
      <c r="B2799" s="28" t="s">
        <v>17414</v>
      </c>
      <c r="C2799" s="28" t="s">
        <v>11879</v>
      </c>
      <c r="D2799" s="28" t="s">
        <v>7870</v>
      </c>
      <c r="E2799" s="28" t="s">
        <v>8267</v>
      </c>
      <c r="F2799" s="28" t="s">
        <v>17415</v>
      </c>
      <c r="G2799" s="28" t="s">
        <v>20182</v>
      </c>
      <c r="H2799" s="28" t="s">
        <v>17412</v>
      </c>
      <c r="I2799" s="28">
        <v>1</v>
      </c>
      <c r="J2799" s="28">
        <v>0</v>
      </c>
      <c r="K2799" s="28">
        <v>0</v>
      </c>
      <c r="L2799" s="28">
        <v>0</v>
      </c>
      <c r="M2799" s="28">
        <v>0</v>
      </c>
      <c r="N2799" s="28">
        <v>2</v>
      </c>
      <c r="O2799" s="28">
        <v>2</v>
      </c>
      <c r="P2799">
        <f>VLOOKUP($A2799,'Item Detail'!$A$2:$G$3180,7,0)</f>
        <v>1</v>
      </c>
      <c r="Q2799" s="30" t="s">
        <v>20729</v>
      </c>
      <c r="R2799" s="30" t="s">
        <v>20730</v>
      </c>
      <c r="S2799" s="30" t="s">
        <v>20731</v>
      </c>
      <c r="T2799" s="30" t="s">
        <v>20732</v>
      </c>
      <c r="U2799" s="30" t="s">
        <v>20732</v>
      </c>
      <c r="V2799" s="30" t="s">
        <v>20734</v>
      </c>
      <c r="W2799" s="30" t="s">
        <v>20737</v>
      </c>
      <c r="X2799" s="30" t="s">
        <v>20737</v>
      </c>
      <c r="Y2799" s="30" t="s">
        <v>20737</v>
      </c>
      <c r="Z2799" s="30" t="s">
        <v>20737</v>
      </c>
      <c r="AA2799" s="32" t="s">
        <v>20788</v>
      </c>
    </row>
    <row r="2800" spans="1:27" x14ac:dyDescent="0.3">
      <c r="A2800" s="28" t="s">
        <v>6381</v>
      </c>
      <c r="B2800" s="28" t="s">
        <v>17465</v>
      </c>
      <c r="C2800" s="28" t="s">
        <v>11409</v>
      </c>
      <c r="D2800" s="28" t="s">
        <v>11410</v>
      </c>
      <c r="E2800" s="28" t="s">
        <v>7716</v>
      </c>
      <c r="F2800" s="28" t="s">
        <v>4430</v>
      </c>
      <c r="G2800" s="28" t="s">
        <v>20183</v>
      </c>
      <c r="H2800" s="28" t="s">
        <v>17419</v>
      </c>
      <c r="I2800" s="28">
        <v>1</v>
      </c>
      <c r="J2800" s="28">
        <v>0</v>
      </c>
      <c r="K2800" s="28">
        <v>0</v>
      </c>
      <c r="L2800" s="28">
        <v>0</v>
      </c>
      <c r="M2800" s="28">
        <v>0</v>
      </c>
      <c r="N2800" s="28">
        <v>2</v>
      </c>
      <c r="O2800" s="28">
        <v>2</v>
      </c>
      <c r="P2800">
        <f>VLOOKUP($A2800,'Item Detail'!$A$2:$G$3180,7,0)</f>
        <v>1</v>
      </c>
      <c r="Q2800" s="30" t="s">
        <v>20735</v>
      </c>
      <c r="R2800" s="30" t="s">
        <v>20730</v>
      </c>
      <c r="S2800" s="30" t="s">
        <v>4207</v>
      </c>
      <c r="T2800" s="30" t="s">
        <v>20732</v>
      </c>
      <c r="U2800" s="30" t="s">
        <v>20733</v>
      </c>
      <c r="V2800" s="30" t="s">
        <v>20737</v>
      </c>
      <c r="W2800" s="30" t="s">
        <v>20737</v>
      </c>
      <c r="X2800" s="30" t="s">
        <v>20737</v>
      </c>
      <c r="Y2800" s="30" t="s">
        <v>20737</v>
      </c>
      <c r="Z2800" s="30" t="s">
        <v>20737</v>
      </c>
      <c r="AA2800" s="32" t="s">
        <v>20789</v>
      </c>
    </row>
    <row r="2801" spans="1:27" x14ac:dyDescent="0.3">
      <c r="A2801" s="28" t="s">
        <v>5180</v>
      </c>
      <c r="B2801" s="28" t="s">
        <v>17447</v>
      </c>
      <c r="C2801" s="28" t="s">
        <v>15996</v>
      </c>
      <c r="D2801" s="28" t="s">
        <v>12257</v>
      </c>
      <c r="E2801" s="28" t="s">
        <v>7716</v>
      </c>
      <c r="F2801" s="28" t="s">
        <v>1893</v>
      </c>
      <c r="G2801" s="28" t="s">
        <v>20184</v>
      </c>
      <c r="H2801" s="28" t="s">
        <v>17419</v>
      </c>
      <c r="I2801" s="28">
        <v>1</v>
      </c>
      <c r="J2801" s="28">
        <v>0</v>
      </c>
      <c r="K2801" s="28">
        <v>0</v>
      </c>
      <c r="L2801" s="28">
        <v>0</v>
      </c>
      <c r="M2801" s="28">
        <v>0</v>
      </c>
      <c r="N2801" s="28">
        <v>2</v>
      </c>
      <c r="O2801" s="28">
        <v>2</v>
      </c>
      <c r="P2801">
        <f>VLOOKUP($A2801,'Item Detail'!$A$2:$G$3180,7,0)</f>
        <v>1</v>
      </c>
      <c r="Q2801" s="30" t="s">
        <v>20735</v>
      </c>
      <c r="R2801" s="30" t="s">
        <v>20730</v>
      </c>
      <c r="S2801" s="30" t="s">
        <v>4207</v>
      </c>
      <c r="T2801" s="30" t="s">
        <v>20732</v>
      </c>
      <c r="U2801" s="30" t="s">
        <v>20732</v>
      </c>
      <c r="V2801" s="30" t="s">
        <v>20737</v>
      </c>
      <c r="W2801" s="30" t="s">
        <v>20737</v>
      </c>
      <c r="X2801" s="30" t="s">
        <v>20737</v>
      </c>
      <c r="Y2801" s="30" t="s">
        <v>20737</v>
      </c>
      <c r="Z2801" s="30" t="s">
        <v>20737</v>
      </c>
      <c r="AA2801" s="32" t="s">
        <v>20789</v>
      </c>
    </row>
    <row r="2802" spans="1:27" x14ac:dyDescent="0.3">
      <c r="A2802" s="28" t="s">
        <v>4178</v>
      </c>
      <c r="B2802" s="28" t="s">
        <v>17437</v>
      </c>
      <c r="C2802" s="28" t="s">
        <v>14284</v>
      </c>
      <c r="D2802" s="28" t="s">
        <v>14285</v>
      </c>
      <c r="E2802" s="28" t="s">
        <v>7710</v>
      </c>
      <c r="F2802" s="28" t="s">
        <v>18050</v>
      </c>
      <c r="G2802" s="28" t="s">
        <v>20185</v>
      </c>
      <c r="H2802" s="28" t="s">
        <v>17428</v>
      </c>
      <c r="I2802" s="28">
        <v>0</v>
      </c>
      <c r="J2802" s="28">
        <v>0</v>
      </c>
      <c r="K2802" s="28">
        <v>1</v>
      </c>
      <c r="L2802" s="28">
        <v>0</v>
      </c>
      <c r="M2802" s="28">
        <v>0</v>
      </c>
      <c r="N2802" s="28">
        <v>2</v>
      </c>
      <c r="O2802" s="28">
        <v>2</v>
      </c>
      <c r="P2802">
        <f>VLOOKUP($A2802,'Item Detail'!$A$2:$G$3180,7,0)</f>
        <v>1</v>
      </c>
      <c r="Q2802" s="30" t="s">
        <v>20741</v>
      </c>
      <c r="R2802" s="30" t="s">
        <v>20730</v>
      </c>
      <c r="S2802" s="30" t="s">
        <v>20742</v>
      </c>
      <c r="T2802" s="30" t="s">
        <v>20732</v>
      </c>
      <c r="U2802" s="30" t="s">
        <v>20732</v>
      </c>
      <c r="V2802" s="30" t="s">
        <v>20737</v>
      </c>
      <c r="W2802" s="30" t="s">
        <v>20737</v>
      </c>
      <c r="X2802" s="30" t="s">
        <v>20737</v>
      </c>
      <c r="Y2802" s="30" t="s">
        <v>20737</v>
      </c>
      <c r="Z2802" s="30" t="s">
        <v>20737</v>
      </c>
      <c r="AA2802" s="32" t="s">
        <v>20789</v>
      </c>
    </row>
    <row r="2803" spans="1:27" x14ac:dyDescent="0.3">
      <c r="A2803" s="28" t="s">
        <v>17136</v>
      </c>
      <c r="B2803" s="28" t="s">
        <v>17489</v>
      </c>
      <c r="C2803" s="28" t="s">
        <v>17137</v>
      </c>
      <c r="D2803" s="28" t="s">
        <v>7677</v>
      </c>
      <c r="E2803" s="28" t="s">
        <v>8554</v>
      </c>
      <c r="F2803" s="28" t="s">
        <v>1608</v>
      </c>
      <c r="G2803" s="28" t="s">
        <v>20186</v>
      </c>
      <c r="H2803" s="28" t="s">
        <v>17413</v>
      </c>
      <c r="I2803" s="28">
        <v>1</v>
      </c>
      <c r="J2803" s="28">
        <v>0</v>
      </c>
      <c r="K2803" s="28">
        <v>0</v>
      </c>
      <c r="L2803" s="28">
        <v>0</v>
      </c>
      <c r="M2803" s="28">
        <v>0</v>
      </c>
      <c r="N2803" s="28">
        <v>2</v>
      </c>
      <c r="O2803" s="28">
        <v>2</v>
      </c>
      <c r="P2803">
        <f>VLOOKUP($A2803,'Item Detail'!$A$2:$G$3180,7,0)</f>
        <v>1</v>
      </c>
      <c r="Q2803" s="30" t="s">
        <v>20729</v>
      </c>
      <c r="R2803" s="30" t="s">
        <v>20730</v>
      </c>
      <c r="S2803" s="30" t="s">
        <v>20731</v>
      </c>
      <c r="T2803" s="30" t="s">
        <v>20732</v>
      </c>
      <c r="U2803" s="30" t="s">
        <v>20732</v>
      </c>
      <c r="V2803" s="30" t="s">
        <v>20734</v>
      </c>
      <c r="W2803" s="30" t="s">
        <v>20737</v>
      </c>
      <c r="X2803" s="30" t="s">
        <v>20734</v>
      </c>
      <c r="Y2803" s="30" t="s">
        <v>20737</v>
      </c>
      <c r="Z2803" s="30" t="s">
        <v>20737</v>
      </c>
      <c r="AA2803" s="32" t="s">
        <v>20788</v>
      </c>
    </row>
    <row r="2804" spans="1:27" x14ac:dyDescent="0.3">
      <c r="A2804" s="28" t="s">
        <v>14632</v>
      </c>
      <c r="B2804" s="28" t="s">
        <v>17570</v>
      </c>
      <c r="C2804" s="28" t="s">
        <v>14633</v>
      </c>
      <c r="D2804" s="28" t="s">
        <v>7677</v>
      </c>
      <c r="E2804" s="28" t="s">
        <v>13450</v>
      </c>
      <c r="F2804" s="28" t="s">
        <v>1946</v>
      </c>
      <c r="G2804" s="28" t="s">
        <v>20187</v>
      </c>
      <c r="H2804" s="28" t="s">
        <v>17453</v>
      </c>
      <c r="I2804" s="28">
        <v>0</v>
      </c>
      <c r="J2804" s="28">
        <v>0</v>
      </c>
      <c r="K2804" s="28">
        <v>0</v>
      </c>
      <c r="L2804" s="28">
        <v>0</v>
      </c>
      <c r="M2804" s="28">
        <v>1</v>
      </c>
      <c r="N2804" s="28">
        <v>2</v>
      </c>
      <c r="O2804" s="28">
        <v>2</v>
      </c>
      <c r="P2804">
        <f>VLOOKUP($A2804,'Item Detail'!$A$2:$G$3180,7,0)</f>
        <v>1</v>
      </c>
      <c r="Q2804" s="30" t="s">
        <v>20754</v>
      </c>
      <c r="R2804" s="30" t="s">
        <v>20730</v>
      </c>
      <c r="S2804" s="30" t="s">
        <v>20731</v>
      </c>
      <c r="T2804" s="30" t="s">
        <v>20732</v>
      </c>
      <c r="U2804" s="30" t="s">
        <v>20732</v>
      </c>
      <c r="V2804" s="30" t="s">
        <v>20734</v>
      </c>
      <c r="W2804" s="30" t="s">
        <v>20737</v>
      </c>
      <c r="X2804" s="30" t="s">
        <v>20734</v>
      </c>
      <c r="Y2804" s="30" t="s">
        <v>20734</v>
      </c>
      <c r="Z2804" s="30" t="s">
        <v>20737</v>
      </c>
      <c r="AA2804" s="32" t="s">
        <v>20790</v>
      </c>
    </row>
    <row r="2805" spans="1:27" x14ac:dyDescent="0.3">
      <c r="A2805" s="28" t="s">
        <v>3237</v>
      </c>
      <c r="B2805" s="28" t="s">
        <v>17458</v>
      </c>
      <c r="C2805" s="28" t="s">
        <v>12603</v>
      </c>
      <c r="D2805" s="28" t="s">
        <v>11882</v>
      </c>
      <c r="E2805" s="28" t="s">
        <v>8613</v>
      </c>
      <c r="F2805" s="28" t="s">
        <v>17651</v>
      </c>
      <c r="G2805" s="28" t="s">
        <v>20188</v>
      </c>
      <c r="H2805" s="28" t="s">
        <v>17428</v>
      </c>
      <c r="I2805" s="28">
        <v>0</v>
      </c>
      <c r="J2805" s="28">
        <v>0</v>
      </c>
      <c r="K2805" s="28">
        <v>1</v>
      </c>
      <c r="L2805" s="28">
        <v>0</v>
      </c>
      <c r="M2805" s="28">
        <v>0</v>
      </c>
      <c r="N2805" s="28">
        <v>2</v>
      </c>
      <c r="O2805" s="28">
        <v>2</v>
      </c>
      <c r="P2805">
        <f>VLOOKUP($A2805,'Item Detail'!$A$2:$G$3180,7,0)</f>
        <v>1</v>
      </c>
      <c r="Q2805" s="30" t="s">
        <v>20741</v>
      </c>
      <c r="R2805" s="30" t="s">
        <v>20730</v>
      </c>
      <c r="S2805" s="30" t="s">
        <v>20742</v>
      </c>
      <c r="T2805" s="30" t="s">
        <v>20732</v>
      </c>
      <c r="U2805" s="30" t="s">
        <v>20732</v>
      </c>
      <c r="V2805" s="30" t="s">
        <v>20737</v>
      </c>
      <c r="W2805" s="30" t="s">
        <v>20737</v>
      </c>
      <c r="X2805" s="30" t="s">
        <v>20737</v>
      </c>
      <c r="Y2805" s="30" t="s">
        <v>20737</v>
      </c>
      <c r="Z2805" s="30" t="s">
        <v>20737</v>
      </c>
      <c r="AA2805" s="32" t="s">
        <v>20789</v>
      </c>
    </row>
    <row r="2806" spans="1:27" x14ac:dyDescent="0.3">
      <c r="A2806" s="28" t="s">
        <v>7450</v>
      </c>
      <c r="B2806" s="28" t="s">
        <v>17422</v>
      </c>
      <c r="C2806" s="28" t="s">
        <v>17287</v>
      </c>
      <c r="D2806" s="28" t="s">
        <v>17288</v>
      </c>
      <c r="E2806" s="28" t="s">
        <v>7716</v>
      </c>
      <c r="F2806" s="28" t="s">
        <v>7452</v>
      </c>
      <c r="G2806" s="28" t="s">
        <v>20189</v>
      </c>
      <c r="H2806" s="28" t="s">
        <v>17419</v>
      </c>
      <c r="I2806" s="28">
        <v>1</v>
      </c>
      <c r="J2806" s="28">
        <v>0</v>
      </c>
      <c r="K2806" s="28">
        <v>0</v>
      </c>
      <c r="L2806" s="28">
        <v>0</v>
      </c>
      <c r="M2806" s="28">
        <v>0</v>
      </c>
      <c r="N2806" s="28">
        <v>2</v>
      </c>
      <c r="O2806" s="28">
        <v>2</v>
      </c>
      <c r="P2806">
        <f>VLOOKUP($A2806,'Item Detail'!$A$2:$G$3180,7,0)</f>
        <v>1</v>
      </c>
      <c r="Q2806" s="30" t="s">
        <v>20735</v>
      </c>
      <c r="R2806" s="30" t="s">
        <v>20730</v>
      </c>
      <c r="S2806" s="30" t="s">
        <v>4207</v>
      </c>
      <c r="T2806" s="30" t="s">
        <v>20732</v>
      </c>
      <c r="U2806" s="30" t="s">
        <v>20733</v>
      </c>
      <c r="V2806" s="30" t="s">
        <v>20737</v>
      </c>
      <c r="W2806" s="30" t="s">
        <v>20737</v>
      </c>
      <c r="X2806" s="30" t="s">
        <v>20737</v>
      </c>
      <c r="Y2806" s="30" t="s">
        <v>20737</v>
      </c>
      <c r="Z2806" s="30" t="s">
        <v>20737</v>
      </c>
      <c r="AA2806" s="32" t="s">
        <v>20789</v>
      </c>
    </row>
    <row r="2807" spans="1:27" x14ac:dyDescent="0.3">
      <c r="A2807" s="28" t="s">
        <v>15049</v>
      </c>
      <c r="B2807" s="28" t="s">
        <v>17915</v>
      </c>
      <c r="C2807" s="28" t="s">
        <v>15050</v>
      </c>
      <c r="D2807" s="28" t="s">
        <v>8514</v>
      </c>
      <c r="E2807" s="28" t="s">
        <v>7749</v>
      </c>
      <c r="F2807" s="28" t="s">
        <v>15051</v>
      </c>
      <c r="G2807" s="28" t="s">
        <v>20190</v>
      </c>
      <c r="H2807" s="28" t="s">
        <v>17412</v>
      </c>
      <c r="I2807" s="28">
        <v>0</v>
      </c>
      <c r="J2807" s="28">
        <v>1</v>
      </c>
      <c r="K2807" s="28">
        <v>0</v>
      </c>
      <c r="L2807" s="28">
        <v>0</v>
      </c>
      <c r="M2807" s="28">
        <v>0</v>
      </c>
      <c r="N2807" s="28">
        <v>2</v>
      </c>
      <c r="O2807" s="28">
        <v>2</v>
      </c>
      <c r="P2807">
        <f>VLOOKUP($A2807,'Item Detail'!$A$2:$G$3180,7,0)</f>
        <v>1</v>
      </c>
      <c r="Q2807" s="30" t="s">
        <v>20729</v>
      </c>
      <c r="R2807" s="30" t="s">
        <v>20730</v>
      </c>
      <c r="S2807" s="30" t="s">
        <v>20731</v>
      </c>
      <c r="T2807" s="30" t="s">
        <v>20732</v>
      </c>
      <c r="U2807" s="30" t="s">
        <v>20732</v>
      </c>
      <c r="V2807" s="30" t="s">
        <v>20734</v>
      </c>
      <c r="W2807" s="30" t="s">
        <v>20734</v>
      </c>
      <c r="X2807" s="30" t="s">
        <v>20734</v>
      </c>
      <c r="Y2807" s="30" t="s">
        <v>20734</v>
      </c>
      <c r="Z2807" s="30" t="s">
        <v>20734</v>
      </c>
      <c r="AA2807" s="32" t="s">
        <v>20788</v>
      </c>
    </row>
    <row r="2808" spans="1:27" x14ac:dyDescent="0.3">
      <c r="A2808" s="28" t="s">
        <v>16964</v>
      </c>
      <c r="B2808" s="28" t="s">
        <v>17481</v>
      </c>
      <c r="C2808" s="28" t="s">
        <v>16965</v>
      </c>
      <c r="D2808" s="28" t="s">
        <v>7677</v>
      </c>
      <c r="E2808" s="28" t="s">
        <v>7716</v>
      </c>
      <c r="F2808" s="28" t="s">
        <v>2930</v>
      </c>
      <c r="G2808" s="28" t="s">
        <v>20191</v>
      </c>
      <c r="H2808" s="28" t="s">
        <v>17413</v>
      </c>
      <c r="I2808" s="28">
        <v>1</v>
      </c>
      <c r="J2808" s="28">
        <v>0</v>
      </c>
      <c r="K2808" s="28">
        <v>0</v>
      </c>
      <c r="L2808" s="28">
        <v>0</v>
      </c>
      <c r="M2808" s="28">
        <v>0</v>
      </c>
      <c r="N2808" s="28">
        <v>2</v>
      </c>
      <c r="O2808" s="28">
        <v>2</v>
      </c>
      <c r="P2808">
        <f>VLOOKUP($A2808,'Item Detail'!$A$2:$G$3180,7,0)</f>
        <v>1</v>
      </c>
      <c r="Q2808" s="30" t="s">
        <v>20754</v>
      </c>
      <c r="R2808" s="30" t="s">
        <v>20730</v>
      </c>
      <c r="S2808" s="30" t="s">
        <v>20731</v>
      </c>
      <c r="T2808" s="30" t="s">
        <v>20732</v>
      </c>
      <c r="U2808" s="30" t="s">
        <v>20732</v>
      </c>
      <c r="V2808" s="30" t="s">
        <v>20734</v>
      </c>
      <c r="W2808" s="30" t="s">
        <v>20734</v>
      </c>
      <c r="X2808" s="30" t="s">
        <v>20734</v>
      </c>
      <c r="Y2808" s="30" t="s">
        <v>20734</v>
      </c>
      <c r="Z2808" s="30" t="s">
        <v>20734</v>
      </c>
      <c r="AA2808" s="32" t="s">
        <v>20788</v>
      </c>
    </row>
    <row r="2809" spans="1:27" x14ac:dyDescent="0.3">
      <c r="A2809" s="28" t="s">
        <v>17150</v>
      </c>
      <c r="B2809" s="28" t="s">
        <v>17426</v>
      </c>
      <c r="C2809" s="28" t="s">
        <v>17151</v>
      </c>
      <c r="D2809" s="28" t="s">
        <v>7677</v>
      </c>
      <c r="E2809" s="28" t="s">
        <v>17152</v>
      </c>
      <c r="F2809" s="28" t="s">
        <v>1630</v>
      </c>
      <c r="G2809" s="28" t="s">
        <v>20192</v>
      </c>
      <c r="H2809" s="28" t="s">
        <v>17412</v>
      </c>
      <c r="I2809" s="28">
        <v>1</v>
      </c>
      <c r="J2809" s="28">
        <v>0</v>
      </c>
      <c r="K2809" s="28">
        <v>0</v>
      </c>
      <c r="L2809" s="28">
        <v>0</v>
      </c>
      <c r="M2809" s="28">
        <v>0</v>
      </c>
      <c r="N2809" s="28">
        <v>2</v>
      </c>
      <c r="O2809" s="28">
        <v>2</v>
      </c>
      <c r="P2809">
        <f>VLOOKUP($A2809,'Item Detail'!$A$2:$G$3180,7,0)</f>
        <v>1</v>
      </c>
      <c r="Q2809" s="30" t="s">
        <v>20729</v>
      </c>
      <c r="R2809" s="30" t="s">
        <v>20730</v>
      </c>
      <c r="S2809" s="30" t="s">
        <v>20731</v>
      </c>
      <c r="T2809" s="30" t="s">
        <v>20732</v>
      </c>
      <c r="U2809" s="30" t="s">
        <v>20749</v>
      </c>
      <c r="V2809" s="30" t="s">
        <v>20734</v>
      </c>
      <c r="W2809" s="30" t="s">
        <v>20737</v>
      </c>
      <c r="X2809" s="30" t="s">
        <v>20737</v>
      </c>
      <c r="Y2809" s="30" t="s">
        <v>20737</v>
      </c>
      <c r="Z2809" s="30" t="s">
        <v>20737</v>
      </c>
      <c r="AA2809" s="32" t="s">
        <v>20788</v>
      </c>
    </row>
    <row r="2810" spans="1:27" x14ac:dyDescent="0.3">
      <c r="A2810" s="28" t="s">
        <v>12376</v>
      </c>
      <c r="B2810" s="28" t="s">
        <v>17483</v>
      </c>
      <c r="C2810" s="28" t="s">
        <v>12377</v>
      </c>
      <c r="D2810" s="28" t="s">
        <v>12378</v>
      </c>
      <c r="E2810" s="28" t="s">
        <v>12379</v>
      </c>
      <c r="F2810" s="28" t="s">
        <v>3430</v>
      </c>
      <c r="G2810" s="28" t="s">
        <v>20193</v>
      </c>
      <c r="H2810" s="28" t="s">
        <v>17412</v>
      </c>
      <c r="I2810" s="28">
        <v>1</v>
      </c>
      <c r="J2810" s="28">
        <v>0</v>
      </c>
      <c r="K2810" s="28">
        <v>0</v>
      </c>
      <c r="L2810" s="28">
        <v>0</v>
      </c>
      <c r="M2810" s="28">
        <v>0</v>
      </c>
      <c r="N2810" s="28">
        <v>2</v>
      </c>
      <c r="O2810" s="28">
        <v>2</v>
      </c>
      <c r="P2810">
        <f>VLOOKUP($A2810,'Item Detail'!$A$2:$G$3180,7,0)</f>
        <v>1</v>
      </c>
      <c r="Q2810" s="30" t="s">
        <v>20740</v>
      </c>
      <c r="R2810" s="30" t="s">
        <v>20730</v>
      </c>
      <c r="S2810" s="30" t="s">
        <v>20731</v>
      </c>
      <c r="T2810" s="30" t="s">
        <v>20732</v>
      </c>
      <c r="U2810" s="30" t="s">
        <v>20732</v>
      </c>
      <c r="V2810" s="30" t="s">
        <v>20734</v>
      </c>
      <c r="W2810" s="30" t="s">
        <v>20734</v>
      </c>
      <c r="X2810" s="30" t="s">
        <v>20737</v>
      </c>
      <c r="Y2810" s="30" t="s">
        <v>20734</v>
      </c>
      <c r="Z2810" s="30" t="s">
        <v>20737</v>
      </c>
      <c r="AA2810" s="32" t="s">
        <v>20788</v>
      </c>
    </row>
    <row r="2811" spans="1:27" x14ac:dyDescent="0.3">
      <c r="A2811" s="28" t="s">
        <v>3428</v>
      </c>
      <c r="B2811" s="28" t="s">
        <v>17483</v>
      </c>
      <c r="C2811" s="28" t="s">
        <v>15430</v>
      </c>
      <c r="D2811" s="28" t="s">
        <v>7677</v>
      </c>
      <c r="E2811" s="28" t="s">
        <v>7800</v>
      </c>
      <c r="F2811" s="28" t="s">
        <v>3430</v>
      </c>
      <c r="G2811" s="28" t="s">
        <v>20194</v>
      </c>
      <c r="H2811" s="28" t="s">
        <v>17428</v>
      </c>
      <c r="I2811" s="28">
        <v>0</v>
      </c>
      <c r="J2811" s="28">
        <v>0</v>
      </c>
      <c r="K2811" s="28">
        <v>1</v>
      </c>
      <c r="L2811" s="28">
        <v>0</v>
      </c>
      <c r="M2811" s="28">
        <v>0</v>
      </c>
      <c r="N2811" s="28">
        <v>2</v>
      </c>
      <c r="O2811" s="28">
        <v>2</v>
      </c>
      <c r="P2811">
        <f>VLOOKUP($A2811,'Item Detail'!$A$2:$G$3180,7,0)</f>
        <v>1</v>
      </c>
      <c r="Q2811" s="30" t="s">
        <v>20764</v>
      </c>
      <c r="R2811" s="30" t="s">
        <v>20730</v>
      </c>
      <c r="S2811" s="30" t="s">
        <v>20742</v>
      </c>
      <c r="T2811" s="30" t="s">
        <v>20732</v>
      </c>
      <c r="U2811" s="30" t="s">
        <v>20732</v>
      </c>
      <c r="V2811" s="30" t="s">
        <v>20737</v>
      </c>
      <c r="W2811" s="30" t="s">
        <v>20737</v>
      </c>
      <c r="X2811" s="30" t="s">
        <v>20737</v>
      </c>
      <c r="Y2811" s="30" t="s">
        <v>20737</v>
      </c>
      <c r="Z2811" s="30" t="s">
        <v>20737</v>
      </c>
      <c r="AA2811" s="32" t="s">
        <v>20789</v>
      </c>
    </row>
    <row r="2812" spans="1:27" x14ac:dyDescent="0.3">
      <c r="A2812" s="28" t="s">
        <v>14595</v>
      </c>
      <c r="B2812" s="28" t="s">
        <v>17483</v>
      </c>
      <c r="C2812" s="28" t="s">
        <v>14596</v>
      </c>
      <c r="D2812" s="28" t="s">
        <v>7677</v>
      </c>
      <c r="E2812" s="28" t="s">
        <v>9414</v>
      </c>
      <c r="F2812" s="28" t="s">
        <v>3430</v>
      </c>
      <c r="G2812" s="28" t="s">
        <v>20195</v>
      </c>
      <c r="H2812" s="28" t="s">
        <v>17453</v>
      </c>
      <c r="I2812" s="28">
        <v>0</v>
      </c>
      <c r="J2812" s="28">
        <v>0</v>
      </c>
      <c r="K2812" s="28">
        <v>0</v>
      </c>
      <c r="L2812" s="28">
        <v>0</v>
      </c>
      <c r="M2812" s="28">
        <v>1</v>
      </c>
      <c r="N2812" s="28">
        <v>2</v>
      </c>
      <c r="O2812" s="28">
        <v>2</v>
      </c>
      <c r="P2812">
        <f>VLOOKUP($A2812,'Item Detail'!$A$2:$G$3180,7,0)</f>
        <v>1</v>
      </c>
      <c r="Q2812" s="30" t="s">
        <v>20729</v>
      </c>
      <c r="R2812" s="30" t="s">
        <v>20730</v>
      </c>
      <c r="S2812" s="30" t="s">
        <v>20731</v>
      </c>
      <c r="T2812" s="30" t="s">
        <v>20732</v>
      </c>
      <c r="U2812" s="30" t="s">
        <v>20732</v>
      </c>
      <c r="V2812" s="30" t="s">
        <v>20734</v>
      </c>
      <c r="W2812" s="30" t="s">
        <v>20737</v>
      </c>
      <c r="X2812" s="30" t="s">
        <v>20734</v>
      </c>
      <c r="Y2812" s="30" t="s">
        <v>20734</v>
      </c>
      <c r="Z2812" s="30" t="s">
        <v>20737</v>
      </c>
      <c r="AA2812" s="32" t="s">
        <v>20790</v>
      </c>
    </row>
    <row r="2813" spans="1:27" x14ac:dyDescent="0.3">
      <c r="A2813" s="28" t="s">
        <v>6480</v>
      </c>
      <c r="B2813" s="28" t="s">
        <v>17483</v>
      </c>
      <c r="C2813" s="28" t="s">
        <v>17257</v>
      </c>
      <c r="D2813" s="28" t="s">
        <v>7677</v>
      </c>
      <c r="E2813" s="28" t="s">
        <v>9414</v>
      </c>
      <c r="F2813" s="28" t="s">
        <v>3430</v>
      </c>
      <c r="G2813" s="28" t="s">
        <v>20196</v>
      </c>
      <c r="H2813" s="28" t="s">
        <v>17419</v>
      </c>
      <c r="I2813" s="28">
        <v>1</v>
      </c>
      <c r="J2813" s="28">
        <v>0</v>
      </c>
      <c r="K2813" s="28">
        <v>0</v>
      </c>
      <c r="L2813" s="28">
        <v>0</v>
      </c>
      <c r="M2813" s="28">
        <v>0</v>
      </c>
      <c r="N2813" s="28">
        <v>2</v>
      </c>
      <c r="O2813" s="28">
        <v>2</v>
      </c>
      <c r="P2813">
        <f>VLOOKUP($A2813,'Item Detail'!$A$2:$G$3180,7,0)</f>
        <v>1</v>
      </c>
      <c r="Q2813" s="30" t="s">
        <v>20735</v>
      </c>
      <c r="R2813" s="30" t="s">
        <v>20730</v>
      </c>
      <c r="S2813" s="30" t="s">
        <v>4207</v>
      </c>
      <c r="T2813" s="30" t="s">
        <v>20732</v>
      </c>
      <c r="U2813" s="30" t="s">
        <v>20732</v>
      </c>
      <c r="V2813" s="30" t="s">
        <v>20737</v>
      </c>
      <c r="W2813" s="30" t="s">
        <v>20737</v>
      </c>
      <c r="X2813" s="30" t="s">
        <v>20737</v>
      </c>
      <c r="Y2813" s="30" t="s">
        <v>20737</v>
      </c>
      <c r="Z2813" s="30" t="s">
        <v>20737</v>
      </c>
      <c r="AA2813" s="32" t="s">
        <v>20789</v>
      </c>
    </row>
    <row r="2814" spans="1:27" x14ac:dyDescent="0.3">
      <c r="A2814" s="28" t="s">
        <v>15258</v>
      </c>
      <c r="B2814" s="28" t="s">
        <v>17483</v>
      </c>
      <c r="C2814" s="28" t="s">
        <v>15259</v>
      </c>
      <c r="D2814" s="28" t="s">
        <v>7677</v>
      </c>
      <c r="E2814" s="28" t="s">
        <v>7901</v>
      </c>
      <c r="F2814" s="28" t="s">
        <v>20197</v>
      </c>
      <c r="G2814" s="28" t="s">
        <v>20198</v>
      </c>
      <c r="H2814" s="28" t="s">
        <v>17412</v>
      </c>
      <c r="I2814" s="28">
        <v>1</v>
      </c>
      <c r="J2814" s="28">
        <v>0</v>
      </c>
      <c r="K2814" s="28">
        <v>0</v>
      </c>
      <c r="L2814" s="28">
        <v>0</v>
      </c>
      <c r="M2814" s="28">
        <v>0</v>
      </c>
      <c r="N2814" s="28">
        <v>2</v>
      </c>
      <c r="O2814" s="28">
        <v>2</v>
      </c>
      <c r="P2814">
        <f>VLOOKUP($A2814,'Item Detail'!$A$2:$G$3180,7,0)</f>
        <v>1</v>
      </c>
      <c r="Q2814" s="30" t="s">
        <v>20740</v>
      </c>
      <c r="R2814" s="30" t="s">
        <v>20730</v>
      </c>
      <c r="S2814" s="30" t="s">
        <v>20731</v>
      </c>
      <c r="T2814" s="30" t="s">
        <v>20732</v>
      </c>
      <c r="U2814" s="30" t="s">
        <v>20732</v>
      </c>
      <c r="V2814" s="30" t="s">
        <v>20734</v>
      </c>
      <c r="W2814" s="30" t="s">
        <v>20737</v>
      </c>
      <c r="X2814" s="30" t="s">
        <v>20737</v>
      </c>
      <c r="Y2814" s="30" t="s">
        <v>20737</v>
      </c>
      <c r="Z2814" s="30" t="s">
        <v>20737</v>
      </c>
      <c r="AA2814" s="32" t="s">
        <v>20788</v>
      </c>
    </row>
    <row r="2815" spans="1:27" x14ac:dyDescent="0.3">
      <c r="A2815" s="28" t="s">
        <v>15761</v>
      </c>
      <c r="B2815" s="28" t="s">
        <v>17481</v>
      </c>
      <c r="C2815" s="28" t="s">
        <v>15762</v>
      </c>
      <c r="D2815" s="28" t="s">
        <v>15763</v>
      </c>
      <c r="E2815" s="28" t="s">
        <v>7716</v>
      </c>
      <c r="F2815" s="28" t="s">
        <v>2877</v>
      </c>
      <c r="G2815" s="28" t="s">
        <v>20199</v>
      </c>
      <c r="H2815" s="28" t="s">
        <v>17453</v>
      </c>
      <c r="I2815" s="28">
        <v>0</v>
      </c>
      <c r="J2815" s="28">
        <v>0</v>
      </c>
      <c r="K2815" s="28">
        <v>1</v>
      </c>
      <c r="L2815" s="28">
        <v>0</v>
      </c>
      <c r="M2815" s="28">
        <v>0</v>
      </c>
      <c r="N2815" s="28">
        <v>2</v>
      </c>
      <c r="O2815" s="28">
        <v>2</v>
      </c>
      <c r="P2815">
        <f>VLOOKUP($A2815,'Item Detail'!$A$2:$G$3180,7,0)</f>
        <v>1</v>
      </c>
      <c r="Q2815" s="30" t="s">
        <v>20765</v>
      </c>
      <c r="R2815" s="30" t="s">
        <v>20730</v>
      </c>
      <c r="S2815" s="30" t="s">
        <v>20731</v>
      </c>
      <c r="T2815" s="30" t="s">
        <v>20732</v>
      </c>
      <c r="U2815" s="30" t="s">
        <v>20732</v>
      </c>
      <c r="V2815" s="30" t="s">
        <v>20734</v>
      </c>
      <c r="W2815" s="30" t="s">
        <v>20737</v>
      </c>
      <c r="X2815" s="30" t="s">
        <v>20737</v>
      </c>
      <c r="Y2815" s="30" t="s">
        <v>20737</v>
      </c>
      <c r="Z2815" s="30" t="s">
        <v>20737</v>
      </c>
      <c r="AA2815" s="32" t="s">
        <v>20790</v>
      </c>
    </row>
    <row r="2816" spans="1:27" x14ac:dyDescent="0.3">
      <c r="A2816" s="28" t="s">
        <v>13695</v>
      </c>
      <c r="B2816" s="28" t="s">
        <v>17483</v>
      </c>
      <c r="C2816" s="28" t="s">
        <v>9929</v>
      </c>
      <c r="D2816" s="28" t="s">
        <v>13648</v>
      </c>
      <c r="E2816" s="28" t="s">
        <v>8051</v>
      </c>
      <c r="F2816" s="28" t="s">
        <v>1691</v>
      </c>
      <c r="G2816" s="28" t="s">
        <v>20200</v>
      </c>
      <c r="H2816" s="28" t="s">
        <v>17453</v>
      </c>
      <c r="I2816" s="28">
        <v>0</v>
      </c>
      <c r="J2816" s="28">
        <v>0</v>
      </c>
      <c r="K2816" s="28">
        <v>1</v>
      </c>
      <c r="L2816" s="28">
        <v>0</v>
      </c>
      <c r="M2816" s="28">
        <v>0</v>
      </c>
      <c r="N2816" s="28">
        <v>2</v>
      </c>
      <c r="O2816" s="28">
        <v>2</v>
      </c>
      <c r="P2816">
        <f>VLOOKUP($A2816,'Item Detail'!$A$2:$G$3180,7,0)</f>
        <v>1</v>
      </c>
      <c r="Q2816" s="30" t="s">
        <v>20729</v>
      </c>
      <c r="R2816" s="30" t="s">
        <v>20730</v>
      </c>
      <c r="S2816" s="30" t="s">
        <v>20731</v>
      </c>
      <c r="T2816" s="30" t="s">
        <v>20732</v>
      </c>
      <c r="U2816" s="30" t="s">
        <v>20732</v>
      </c>
      <c r="V2816" s="30" t="s">
        <v>20734</v>
      </c>
      <c r="W2816" s="30" t="s">
        <v>20737</v>
      </c>
      <c r="X2816" s="30" t="s">
        <v>20737</v>
      </c>
      <c r="Y2816" s="30" t="s">
        <v>20737</v>
      </c>
      <c r="Z2816" s="30" t="s">
        <v>20737</v>
      </c>
      <c r="AA2816" s="32" t="s">
        <v>20790</v>
      </c>
    </row>
    <row r="2817" spans="1:27" x14ac:dyDescent="0.3">
      <c r="A2817" s="28" t="s">
        <v>12977</v>
      </c>
      <c r="B2817" s="28" t="s">
        <v>17483</v>
      </c>
      <c r="C2817" s="28" t="s">
        <v>12978</v>
      </c>
      <c r="D2817" s="28" t="s">
        <v>12979</v>
      </c>
      <c r="E2817" s="28" t="s">
        <v>7710</v>
      </c>
      <c r="F2817" s="28" t="s">
        <v>1691</v>
      </c>
      <c r="G2817" s="28" t="s">
        <v>20201</v>
      </c>
      <c r="H2817" s="28" t="s">
        <v>17453</v>
      </c>
      <c r="I2817" s="28">
        <v>0</v>
      </c>
      <c r="J2817" s="28">
        <v>0</v>
      </c>
      <c r="K2817" s="28">
        <v>1</v>
      </c>
      <c r="L2817" s="28">
        <v>0</v>
      </c>
      <c r="M2817" s="28">
        <v>0</v>
      </c>
      <c r="N2817" s="28">
        <v>2</v>
      </c>
      <c r="O2817" s="28">
        <v>2</v>
      </c>
      <c r="P2817">
        <f>VLOOKUP($A2817,'Item Detail'!$A$2:$G$3180,7,0)</f>
        <v>1</v>
      </c>
      <c r="Q2817" s="30" t="s">
        <v>20729</v>
      </c>
      <c r="R2817" s="30" t="s">
        <v>20730</v>
      </c>
      <c r="S2817" s="30" t="s">
        <v>20731</v>
      </c>
      <c r="T2817" s="30" t="s">
        <v>20732</v>
      </c>
      <c r="U2817" s="30" t="s">
        <v>20732</v>
      </c>
      <c r="V2817" s="30" t="s">
        <v>20734</v>
      </c>
      <c r="W2817" s="30" t="s">
        <v>20737</v>
      </c>
      <c r="X2817" s="30" t="s">
        <v>20737</v>
      </c>
      <c r="Y2817" s="30" t="s">
        <v>20737</v>
      </c>
      <c r="Z2817" s="30" t="s">
        <v>20737</v>
      </c>
      <c r="AA2817" s="32" t="s">
        <v>20790</v>
      </c>
    </row>
    <row r="2818" spans="1:27" x14ac:dyDescent="0.3">
      <c r="A2818" s="28" t="s">
        <v>14162</v>
      </c>
      <c r="B2818" s="28" t="s">
        <v>17483</v>
      </c>
      <c r="C2818" s="28" t="s">
        <v>14163</v>
      </c>
      <c r="D2818" s="28" t="s">
        <v>10114</v>
      </c>
      <c r="E2818" s="28" t="s">
        <v>9414</v>
      </c>
      <c r="F2818" s="28" t="s">
        <v>3430</v>
      </c>
      <c r="G2818" s="28" t="s">
        <v>20202</v>
      </c>
      <c r="H2818" s="28" t="s">
        <v>17413</v>
      </c>
      <c r="I2818" s="28">
        <v>1</v>
      </c>
      <c r="J2818" s="28">
        <v>0</v>
      </c>
      <c r="K2818" s="28">
        <v>0</v>
      </c>
      <c r="L2818" s="28">
        <v>0</v>
      </c>
      <c r="M2818" s="28">
        <v>0</v>
      </c>
      <c r="N2818" s="28">
        <v>2</v>
      </c>
      <c r="O2818" s="28">
        <v>2</v>
      </c>
      <c r="P2818">
        <f>VLOOKUP($A2818,'Item Detail'!$A$2:$G$3180,7,0)</f>
        <v>1</v>
      </c>
      <c r="Q2818" s="30" t="s">
        <v>20740</v>
      </c>
      <c r="R2818" s="30" t="s">
        <v>20730</v>
      </c>
      <c r="S2818" s="30" t="s">
        <v>20731</v>
      </c>
      <c r="T2818" s="30" t="s">
        <v>20732</v>
      </c>
      <c r="U2818" s="30" t="s">
        <v>20732</v>
      </c>
      <c r="V2818" s="30" t="s">
        <v>20734</v>
      </c>
      <c r="W2818" s="30" t="s">
        <v>20734</v>
      </c>
      <c r="X2818" s="30" t="s">
        <v>20734</v>
      </c>
      <c r="Y2818" s="30" t="s">
        <v>20734</v>
      </c>
      <c r="Z2818" s="30" t="s">
        <v>20734</v>
      </c>
      <c r="AA2818" s="32" t="s">
        <v>20788</v>
      </c>
    </row>
    <row r="2819" spans="1:27" x14ac:dyDescent="0.3">
      <c r="A2819" s="28" t="s">
        <v>6960</v>
      </c>
      <c r="B2819" s="28" t="s">
        <v>17481</v>
      </c>
      <c r="C2819" s="28" t="s">
        <v>16334</v>
      </c>
      <c r="D2819" s="28" t="s">
        <v>7887</v>
      </c>
      <c r="E2819" s="28" t="s">
        <v>7888</v>
      </c>
      <c r="F2819" s="28" t="s">
        <v>4272</v>
      </c>
      <c r="G2819" s="28" t="s">
        <v>20203</v>
      </c>
      <c r="H2819" s="28" t="s">
        <v>17419</v>
      </c>
      <c r="I2819" s="28">
        <v>0</v>
      </c>
      <c r="J2819" s="28">
        <v>0</v>
      </c>
      <c r="K2819" s="28">
        <v>1</v>
      </c>
      <c r="L2819" s="28">
        <v>0</v>
      </c>
      <c r="M2819" s="28">
        <v>0</v>
      </c>
      <c r="N2819" s="28">
        <v>2</v>
      </c>
      <c r="O2819" s="28">
        <v>2</v>
      </c>
      <c r="P2819">
        <f>VLOOKUP($A2819,'Item Detail'!$A$2:$G$3180,7,0)</f>
        <v>1</v>
      </c>
      <c r="Q2819" s="30" t="s">
        <v>20757</v>
      </c>
      <c r="R2819" s="30" t="s">
        <v>20730</v>
      </c>
      <c r="S2819" s="30" t="s">
        <v>4207</v>
      </c>
      <c r="T2819" s="30" t="s">
        <v>20732</v>
      </c>
      <c r="U2819" s="30" t="s">
        <v>20732</v>
      </c>
      <c r="V2819" s="30" t="s">
        <v>20737</v>
      </c>
      <c r="W2819" s="30" t="s">
        <v>20737</v>
      </c>
      <c r="X2819" s="30" t="s">
        <v>20737</v>
      </c>
      <c r="Y2819" s="30" t="s">
        <v>20737</v>
      </c>
      <c r="Z2819" s="30" t="s">
        <v>20737</v>
      </c>
      <c r="AA2819" s="32" t="s">
        <v>20789</v>
      </c>
    </row>
    <row r="2820" spans="1:27" x14ac:dyDescent="0.3">
      <c r="A2820" s="28" t="s">
        <v>5468</v>
      </c>
      <c r="B2820" s="28" t="s">
        <v>17481</v>
      </c>
      <c r="C2820" s="28" t="s">
        <v>13930</v>
      </c>
      <c r="D2820" s="28" t="s">
        <v>7887</v>
      </c>
      <c r="E2820" s="28" t="s">
        <v>7888</v>
      </c>
      <c r="F2820" s="28" t="s">
        <v>4272</v>
      </c>
      <c r="G2820" s="28" t="s">
        <v>20204</v>
      </c>
      <c r="H2820" s="28" t="s">
        <v>17419</v>
      </c>
      <c r="I2820" s="28">
        <v>0</v>
      </c>
      <c r="J2820" s="28">
        <v>0</v>
      </c>
      <c r="K2820" s="28">
        <v>1</v>
      </c>
      <c r="L2820" s="28">
        <v>0</v>
      </c>
      <c r="M2820" s="28">
        <v>0</v>
      </c>
      <c r="N2820" s="28">
        <v>2</v>
      </c>
      <c r="O2820" s="28">
        <v>2</v>
      </c>
      <c r="P2820">
        <f>VLOOKUP($A2820,'Item Detail'!$A$2:$G$3180,7,0)</f>
        <v>1</v>
      </c>
      <c r="Q2820" s="30" t="s">
        <v>20757</v>
      </c>
      <c r="R2820" s="30" t="s">
        <v>20730</v>
      </c>
      <c r="S2820" s="30" t="s">
        <v>4207</v>
      </c>
      <c r="T2820" s="30" t="s">
        <v>20732</v>
      </c>
      <c r="U2820" s="30" t="s">
        <v>20732</v>
      </c>
      <c r="V2820" s="30" t="s">
        <v>20737</v>
      </c>
      <c r="W2820" s="30" t="s">
        <v>20737</v>
      </c>
      <c r="X2820" s="30" t="s">
        <v>20737</v>
      </c>
      <c r="Y2820" s="30" t="s">
        <v>20737</v>
      </c>
      <c r="Z2820" s="30" t="s">
        <v>20737</v>
      </c>
      <c r="AA2820" s="32" t="s">
        <v>20789</v>
      </c>
    </row>
    <row r="2821" spans="1:27" x14ac:dyDescent="0.3">
      <c r="A2821" s="28" t="s">
        <v>14839</v>
      </c>
      <c r="B2821" s="28" t="s">
        <v>17410</v>
      </c>
      <c r="C2821" s="28" t="s">
        <v>14840</v>
      </c>
      <c r="D2821" s="28" t="s">
        <v>7887</v>
      </c>
      <c r="E2821" s="28" t="s">
        <v>7888</v>
      </c>
      <c r="F2821" s="28" t="s">
        <v>7889</v>
      </c>
      <c r="G2821" s="28" t="s">
        <v>20205</v>
      </c>
      <c r="H2821" s="28" t="s">
        <v>17453</v>
      </c>
      <c r="I2821" s="28">
        <v>0</v>
      </c>
      <c r="J2821" s="28">
        <v>0</v>
      </c>
      <c r="K2821" s="28">
        <v>1</v>
      </c>
      <c r="L2821" s="28">
        <v>0</v>
      </c>
      <c r="M2821" s="28">
        <v>0</v>
      </c>
      <c r="N2821" s="28">
        <v>2</v>
      </c>
      <c r="O2821" s="28">
        <v>2</v>
      </c>
      <c r="P2821">
        <f>VLOOKUP($A2821,'Item Detail'!$A$2:$G$3180,7,0)</f>
        <v>1</v>
      </c>
      <c r="Q2821" s="30" t="s">
        <v>20740</v>
      </c>
      <c r="R2821" s="30" t="s">
        <v>20730</v>
      </c>
      <c r="S2821" s="30" t="s">
        <v>20731</v>
      </c>
      <c r="T2821" s="30" t="s">
        <v>20732</v>
      </c>
      <c r="U2821" s="30" t="s">
        <v>20732</v>
      </c>
      <c r="V2821" s="30" t="s">
        <v>20734</v>
      </c>
      <c r="W2821" s="30" t="s">
        <v>20737</v>
      </c>
      <c r="X2821" s="30" t="s">
        <v>20737</v>
      </c>
      <c r="Y2821" s="30" t="s">
        <v>20737</v>
      </c>
      <c r="Z2821" s="30" t="s">
        <v>20737</v>
      </c>
      <c r="AA2821" s="32" t="s">
        <v>20790</v>
      </c>
    </row>
    <row r="2822" spans="1:27" x14ac:dyDescent="0.3">
      <c r="A2822" s="28" t="s">
        <v>6588</v>
      </c>
      <c r="B2822" s="28" t="s">
        <v>17481</v>
      </c>
      <c r="C2822" s="28" t="s">
        <v>10931</v>
      </c>
      <c r="D2822" s="28" t="s">
        <v>7887</v>
      </c>
      <c r="E2822" s="28" t="s">
        <v>7888</v>
      </c>
      <c r="F2822" s="28" t="s">
        <v>4272</v>
      </c>
      <c r="G2822" s="28" t="s">
        <v>20206</v>
      </c>
      <c r="H2822" s="28" t="s">
        <v>17419</v>
      </c>
      <c r="I2822" s="28">
        <v>0</v>
      </c>
      <c r="J2822" s="28">
        <v>0</v>
      </c>
      <c r="K2822" s="28">
        <v>0</v>
      </c>
      <c r="L2822" s="28">
        <v>0</v>
      </c>
      <c r="M2822" s="28">
        <v>1</v>
      </c>
      <c r="N2822" s="28">
        <v>2</v>
      </c>
      <c r="O2822" s="28">
        <v>2</v>
      </c>
      <c r="P2822">
        <f>VLOOKUP($A2822,'Item Detail'!$A$2:$G$3180,7,0)</f>
        <v>1</v>
      </c>
      <c r="Q2822" s="30" t="s">
        <v>20757</v>
      </c>
      <c r="R2822" s="30" t="s">
        <v>20730</v>
      </c>
      <c r="S2822" s="30" t="s">
        <v>4207</v>
      </c>
      <c r="T2822" s="30" t="s">
        <v>20732</v>
      </c>
      <c r="U2822" s="30" t="s">
        <v>20732</v>
      </c>
      <c r="V2822" s="30" t="s">
        <v>20737</v>
      </c>
      <c r="W2822" s="30" t="s">
        <v>20737</v>
      </c>
      <c r="X2822" s="30" t="s">
        <v>20737</v>
      </c>
      <c r="Y2822" s="30" t="s">
        <v>20737</v>
      </c>
      <c r="Z2822" s="30" t="s">
        <v>20737</v>
      </c>
      <c r="AA2822" s="32" t="s">
        <v>20789</v>
      </c>
    </row>
    <row r="2823" spans="1:27" x14ac:dyDescent="0.3">
      <c r="A2823" s="28" t="s">
        <v>6579</v>
      </c>
      <c r="B2823" s="28" t="s">
        <v>17481</v>
      </c>
      <c r="C2823" s="28" t="s">
        <v>12367</v>
      </c>
      <c r="D2823" s="28" t="s">
        <v>7887</v>
      </c>
      <c r="E2823" s="28" t="s">
        <v>7888</v>
      </c>
      <c r="F2823" s="28" t="s">
        <v>4272</v>
      </c>
      <c r="G2823" s="28" t="s">
        <v>20207</v>
      </c>
      <c r="H2823" s="28" t="s">
        <v>17419</v>
      </c>
      <c r="I2823" s="28">
        <v>0</v>
      </c>
      <c r="J2823" s="28">
        <v>0</v>
      </c>
      <c r="K2823" s="28">
        <v>0</v>
      </c>
      <c r="L2823" s="28">
        <v>0</v>
      </c>
      <c r="M2823" s="28">
        <v>1</v>
      </c>
      <c r="N2823" s="28">
        <v>2</v>
      </c>
      <c r="O2823" s="28">
        <v>2</v>
      </c>
      <c r="P2823">
        <f>VLOOKUP($A2823,'Item Detail'!$A$2:$G$3180,7,0)</f>
        <v>1</v>
      </c>
      <c r="Q2823" s="30" t="s">
        <v>20757</v>
      </c>
      <c r="R2823" s="30" t="s">
        <v>20730</v>
      </c>
      <c r="S2823" s="30" t="s">
        <v>4207</v>
      </c>
      <c r="T2823" s="30" t="s">
        <v>20732</v>
      </c>
      <c r="U2823" s="30" t="s">
        <v>20732</v>
      </c>
      <c r="V2823" s="30" t="s">
        <v>20737</v>
      </c>
      <c r="W2823" s="30" t="s">
        <v>20737</v>
      </c>
      <c r="X2823" s="30" t="s">
        <v>20737</v>
      </c>
      <c r="Y2823" s="30" t="s">
        <v>20737</v>
      </c>
      <c r="Z2823" s="30" t="s">
        <v>20737</v>
      </c>
      <c r="AA2823" s="32" t="s">
        <v>20789</v>
      </c>
    </row>
    <row r="2824" spans="1:27" x14ac:dyDescent="0.3">
      <c r="A2824" s="28" t="s">
        <v>5466</v>
      </c>
      <c r="B2824" s="28" t="s">
        <v>17481</v>
      </c>
      <c r="C2824" s="28" t="s">
        <v>12219</v>
      </c>
      <c r="D2824" s="28" t="s">
        <v>7887</v>
      </c>
      <c r="E2824" s="28" t="s">
        <v>7888</v>
      </c>
      <c r="F2824" s="28" t="s">
        <v>4272</v>
      </c>
      <c r="G2824" s="28" t="s">
        <v>20208</v>
      </c>
      <c r="H2824" s="28" t="s">
        <v>17419</v>
      </c>
      <c r="I2824" s="28">
        <v>0</v>
      </c>
      <c r="J2824" s="28">
        <v>0</v>
      </c>
      <c r="K2824" s="28">
        <v>1</v>
      </c>
      <c r="L2824" s="28">
        <v>0</v>
      </c>
      <c r="M2824" s="28">
        <v>0</v>
      </c>
      <c r="N2824" s="28">
        <v>2</v>
      </c>
      <c r="O2824" s="28">
        <v>2</v>
      </c>
      <c r="P2824">
        <f>VLOOKUP($A2824,'Item Detail'!$A$2:$G$3180,7,0)</f>
        <v>1</v>
      </c>
      <c r="Q2824" s="30" t="s">
        <v>20757</v>
      </c>
      <c r="R2824" s="30" t="s">
        <v>20730</v>
      </c>
      <c r="S2824" s="30" t="s">
        <v>4207</v>
      </c>
      <c r="T2824" s="30" t="s">
        <v>20732</v>
      </c>
      <c r="U2824" s="30" t="s">
        <v>20732</v>
      </c>
      <c r="V2824" s="30" t="s">
        <v>20737</v>
      </c>
      <c r="W2824" s="30" t="s">
        <v>20737</v>
      </c>
      <c r="X2824" s="30" t="s">
        <v>20737</v>
      </c>
      <c r="Y2824" s="30" t="s">
        <v>20737</v>
      </c>
      <c r="Z2824" s="30" t="s">
        <v>20737</v>
      </c>
      <c r="AA2824" s="32" t="s">
        <v>20789</v>
      </c>
    </row>
    <row r="2825" spans="1:27" x14ac:dyDescent="0.3">
      <c r="A2825" s="28" t="s">
        <v>14622</v>
      </c>
      <c r="B2825" s="28" t="s">
        <v>17483</v>
      </c>
      <c r="C2825" s="28" t="s">
        <v>14623</v>
      </c>
      <c r="D2825" s="28" t="s">
        <v>14624</v>
      </c>
      <c r="E2825" s="28" t="s">
        <v>7716</v>
      </c>
      <c r="F2825" s="28" t="s">
        <v>3430</v>
      </c>
      <c r="G2825" s="28" t="s">
        <v>20209</v>
      </c>
      <c r="H2825" s="28" t="s">
        <v>17453</v>
      </c>
      <c r="I2825" s="28">
        <v>0</v>
      </c>
      <c r="J2825" s="28">
        <v>0</v>
      </c>
      <c r="K2825" s="28">
        <v>1</v>
      </c>
      <c r="L2825" s="28">
        <v>0</v>
      </c>
      <c r="M2825" s="28">
        <v>0</v>
      </c>
      <c r="N2825" s="28">
        <v>2</v>
      </c>
      <c r="O2825" s="28">
        <v>2</v>
      </c>
      <c r="P2825">
        <f>VLOOKUP($A2825,'Item Detail'!$A$2:$G$3180,7,0)</f>
        <v>1</v>
      </c>
      <c r="Q2825" s="30" t="s">
        <v>20740</v>
      </c>
      <c r="R2825" s="30" t="s">
        <v>20752</v>
      </c>
      <c r="S2825" s="30" t="s">
        <v>20752</v>
      </c>
      <c r="T2825" s="30" t="s">
        <v>20732</v>
      </c>
      <c r="U2825" s="30" t="s">
        <v>20732</v>
      </c>
      <c r="V2825" s="30" t="s">
        <v>20737</v>
      </c>
      <c r="W2825" s="30" t="s">
        <v>20737</v>
      </c>
      <c r="X2825" s="30" t="s">
        <v>20737</v>
      </c>
      <c r="Y2825" s="30" t="s">
        <v>20737</v>
      </c>
      <c r="Z2825" s="30" t="s">
        <v>20737</v>
      </c>
      <c r="AA2825" s="32" t="s">
        <v>20786</v>
      </c>
    </row>
    <row r="2826" spans="1:27" x14ac:dyDescent="0.3">
      <c r="A2826" s="28" t="s">
        <v>6630</v>
      </c>
      <c r="B2826" s="28" t="s">
        <v>17516</v>
      </c>
      <c r="C2826" s="28" t="s">
        <v>15768</v>
      </c>
      <c r="D2826" s="28" t="s">
        <v>15769</v>
      </c>
      <c r="E2826" s="28" t="s">
        <v>7716</v>
      </c>
      <c r="F2826" s="28" t="s">
        <v>6632</v>
      </c>
      <c r="G2826" s="28" t="s">
        <v>20210</v>
      </c>
      <c r="H2826" s="28" t="s">
        <v>17419</v>
      </c>
      <c r="I2826" s="28">
        <v>0</v>
      </c>
      <c r="J2826" s="28">
        <v>0</v>
      </c>
      <c r="K2826" s="28">
        <v>0</v>
      </c>
      <c r="L2826" s="28">
        <v>0</v>
      </c>
      <c r="M2826" s="28">
        <v>1</v>
      </c>
      <c r="N2826" s="28">
        <v>2</v>
      </c>
      <c r="O2826" s="28">
        <v>2</v>
      </c>
      <c r="P2826">
        <f>VLOOKUP($A2826,'Item Detail'!$A$2:$G$3180,7,0)</f>
        <v>1</v>
      </c>
      <c r="Q2826" s="30" t="s">
        <v>20750</v>
      </c>
      <c r="R2826" s="30" t="s">
        <v>20730</v>
      </c>
      <c r="S2826" s="30" t="s">
        <v>4207</v>
      </c>
      <c r="T2826" s="30" t="s">
        <v>20732</v>
      </c>
      <c r="U2826" s="30" t="s">
        <v>20732</v>
      </c>
      <c r="V2826" s="30" t="s">
        <v>20737</v>
      </c>
      <c r="W2826" s="30" t="s">
        <v>20737</v>
      </c>
      <c r="X2826" s="30" t="s">
        <v>20737</v>
      </c>
      <c r="Y2826" s="30" t="s">
        <v>20737</v>
      </c>
      <c r="Z2826" s="30" t="s">
        <v>20737</v>
      </c>
      <c r="AA2826" s="32" t="s">
        <v>20789</v>
      </c>
    </row>
    <row r="2827" spans="1:27" x14ac:dyDescent="0.3">
      <c r="A2827" s="28" t="s">
        <v>4908</v>
      </c>
      <c r="B2827" s="28" t="s">
        <v>17481</v>
      </c>
      <c r="C2827" s="28" t="s">
        <v>15610</v>
      </c>
      <c r="D2827" s="28" t="s">
        <v>7887</v>
      </c>
      <c r="E2827" s="28" t="s">
        <v>8027</v>
      </c>
      <c r="F2827" s="28" t="s">
        <v>4272</v>
      </c>
      <c r="G2827" s="28" t="s">
        <v>20211</v>
      </c>
      <c r="H2827" s="28" t="s">
        <v>17419</v>
      </c>
      <c r="I2827" s="28">
        <v>0</v>
      </c>
      <c r="J2827" s="28">
        <v>0</v>
      </c>
      <c r="K2827" s="28">
        <v>1</v>
      </c>
      <c r="L2827" s="28">
        <v>0</v>
      </c>
      <c r="M2827" s="28">
        <v>0</v>
      </c>
      <c r="N2827" s="28">
        <v>2</v>
      </c>
      <c r="O2827" s="28">
        <v>2</v>
      </c>
      <c r="P2827">
        <f>VLOOKUP($A2827,'Item Detail'!$A$2:$G$3180,7,0)</f>
        <v>1</v>
      </c>
      <c r="Q2827" s="30" t="s">
        <v>20757</v>
      </c>
      <c r="R2827" s="30" t="s">
        <v>20730</v>
      </c>
      <c r="S2827" s="30" t="s">
        <v>4207</v>
      </c>
      <c r="T2827" s="30" t="s">
        <v>20732</v>
      </c>
      <c r="U2827" s="30" t="s">
        <v>20732</v>
      </c>
      <c r="V2827" s="30" t="s">
        <v>20737</v>
      </c>
      <c r="W2827" s="30" t="s">
        <v>20737</v>
      </c>
      <c r="X2827" s="30" t="s">
        <v>20737</v>
      </c>
      <c r="Y2827" s="30" t="s">
        <v>20737</v>
      </c>
      <c r="Z2827" s="30" t="s">
        <v>20737</v>
      </c>
      <c r="AA2827" s="32" t="s">
        <v>20789</v>
      </c>
    </row>
    <row r="2828" spans="1:27" x14ac:dyDescent="0.3">
      <c r="A2828" s="28" t="s">
        <v>4910</v>
      </c>
      <c r="B2828" s="28" t="s">
        <v>17481</v>
      </c>
      <c r="C2828" s="28" t="s">
        <v>13013</v>
      </c>
      <c r="D2828" s="28" t="s">
        <v>7887</v>
      </c>
      <c r="E2828" s="28" t="s">
        <v>8027</v>
      </c>
      <c r="F2828" s="28" t="s">
        <v>4272</v>
      </c>
      <c r="G2828" s="28" t="s">
        <v>20212</v>
      </c>
      <c r="H2828" s="28" t="s">
        <v>17419</v>
      </c>
      <c r="I2828" s="28">
        <v>0</v>
      </c>
      <c r="J2828" s="28">
        <v>0</v>
      </c>
      <c r="K2828" s="28">
        <v>1</v>
      </c>
      <c r="L2828" s="28">
        <v>0</v>
      </c>
      <c r="M2828" s="28">
        <v>0</v>
      </c>
      <c r="N2828" s="28">
        <v>2</v>
      </c>
      <c r="O2828" s="28">
        <v>2</v>
      </c>
      <c r="P2828">
        <f>VLOOKUP($A2828,'Item Detail'!$A$2:$G$3180,7,0)</f>
        <v>1</v>
      </c>
      <c r="Q2828" s="30" t="s">
        <v>20757</v>
      </c>
      <c r="R2828" s="30" t="s">
        <v>20730</v>
      </c>
      <c r="S2828" s="30" t="s">
        <v>4207</v>
      </c>
      <c r="T2828" s="30" t="s">
        <v>20732</v>
      </c>
      <c r="U2828" s="30" t="s">
        <v>20732</v>
      </c>
      <c r="V2828" s="30" t="s">
        <v>20737</v>
      </c>
      <c r="W2828" s="30" t="s">
        <v>20737</v>
      </c>
      <c r="X2828" s="30" t="s">
        <v>20737</v>
      </c>
      <c r="Y2828" s="30" t="s">
        <v>20737</v>
      </c>
      <c r="Z2828" s="30" t="s">
        <v>20737</v>
      </c>
      <c r="AA2828" s="32" t="s">
        <v>20789</v>
      </c>
    </row>
    <row r="2829" spans="1:27" x14ac:dyDescent="0.3">
      <c r="A2829" s="28" t="s">
        <v>17197</v>
      </c>
      <c r="B2829" s="28" t="s">
        <v>17483</v>
      </c>
      <c r="C2829" s="28" t="s">
        <v>17198</v>
      </c>
      <c r="D2829" s="28" t="s">
        <v>10766</v>
      </c>
      <c r="E2829" s="28" t="s">
        <v>8119</v>
      </c>
      <c r="F2829" s="28" t="s">
        <v>3430</v>
      </c>
      <c r="G2829" s="28" t="s">
        <v>20213</v>
      </c>
      <c r="H2829" s="28" t="s">
        <v>17413</v>
      </c>
      <c r="I2829" s="28">
        <v>1</v>
      </c>
      <c r="J2829" s="28">
        <v>0</v>
      </c>
      <c r="K2829" s="28">
        <v>0</v>
      </c>
      <c r="L2829" s="28">
        <v>0</v>
      </c>
      <c r="M2829" s="28">
        <v>0</v>
      </c>
      <c r="N2829" s="28">
        <v>2</v>
      </c>
      <c r="O2829" s="28">
        <v>2</v>
      </c>
      <c r="P2829">
        <f>VLOOKUP($A2829,'Item Detail'!$A$2:$G$3180,7,0)</f>
        <v>1</v>
      </c>
      <c r="Q2829" s="30" t="s">
        <v>20740</v>
      </c>
      <c r="R2829" s="30" t="s">
        <v>20730</v>
      </c>
      <c r="S2829" s="30" t="s">
        <v>20731</v>
      </c>
      <c r="T2829" s="30" t="s">
        <v>20732</v>
      </c>
      <c r="U2829" s="30" t="s">
        <v>20732</v>
      </c>
      <c r="V2829" s="30" t="s">
        <v>20734</v>
      </c>
      <c r="W2829" s="30" t="s">
        <v>20734</v>
      </c>
      <c r="X2829" s="30" t="s">
        <v>20737</v>
      </c>
      <c r="Y2829" s="30" t="s">
        <v>20737</v>
      </c>
      <c r="Z2829" s="30" t="s">
        <v>20737</v>
      </c>
      <c r="AA2829" s="32" t="s">
        <v>20788</v>
      </c>
    </row>
    <row r="2830" spans="1:27" x14ac:dyDescent="0.3">
      <c r="A2830" s="28" t="s">
        <v>10924</v>
      </c>
      <c r="B2830" s="28" t="s">
        <v>17489</v>
      </c>
      <c r="C2830" s="28" t="s">
        <v>10925</v>
      </c>
      <c r="D2830" s="28" t="s">
        <v>10926</v>
      </c>
      <c r="E2830" s="28" t="s">
        <v>10927</v>
      </c>
      <c r="F2830" s="28" t="s">
        <v>1716</v>
      </c>
      <c r="G2830" s="28" t="s">
        <v>20214</v>
      </c>
      <c r="H2830" s="28" t="s">
        <v>17453</v>
      </c>
      <c r="I2830" s="28">
        <v>0</v>
      </c>
      <c r="J2830" s="28">
        <v>0</v>
      </c>
      <c r="K2830" s="28">
        <v>0</v>
      </c>
      <c r="L2830" s="28">
        <v>0</v>
      </c>
      <c r="M2830" s="28">
        <v>1</v>
      </c>
      <c r="N2830" s="28">
        <v>2</v>
      </c>
      <c r="O2830" s="28">
        <v>2</v>
      </c>
      <c r="P2830">
        <f>VLOOKUP($A2830,'Item Detail'!$A$2:$G$3180,7,0)</f>
        <v>1</v>
      </c>
      <c r="Q2830" s="30" t="s">
        <v>20750</v>
      </c>
      <c r="R2830" s="30" t="s">
        <v>20730</v>
      </c>
      <c r="S2830" s="30" t="s">
        <v>20731</v>
      </c>
      <c r="T2830" s="30" t="s">
        <v>20732</v>
      </c>
      <c r="U2830" s="30" t="s">
        <v>20732</v>
      </c>
      <c r="V2830" s="30" t="s">
        <v>20734</v>
      </c>
      <c r="W2830" s="30" t="s">
        <v>20737</v>
      </c>
      <c r="X2830" s="30" t="s">
        <v>20737</v>
      </c>
      <c r="Y2830" s="30" t="s">
        <v>20737</v>
      </c>
      <c r="Z2830" s="30" t="s">
        <v>20737</v>
      </c>
      <c r="AA2830" s="32" t="s">
        <v>20790</v>
      </c>
    </row>
    <row r="2831" spans="1:27" x14ac:dyDescent="0.3">
      <c r="A2831" s="28" t="s">
        <v>12008</v>
      </c>
      <c r="B2831" s="28" t="s">
        <v>17483</v>
      </c>
      <c r="C2831" s="28" t="s">
        <v>12009</v>
      </c>
      <c r="D2831" s="28" t="s">
        <v>10114</v>
      </c>
      <c r="E2831" s="28" t="s">
        <v>9414</v>
      </c>
      <c r="F2831" s="28" t="s">
        <v>3430</v>
      </c>
      <c r="G2831" s="28" t="s">
        <v>20215</v>
      </c>
      <c r="H2831" s="28" t="s">
        <v>17413</v>
      </c>
      <c r="I2831" s="28">
        <v>1</v>
      </c>
      <c r="J2831" s="28">
        <v>0</v>
      </c>
      <c r="K2831" s="28">
        <v>0</v>
      </c>
      <c r="L2831" s="28">
        <v>0</v>
      </c>
      <c r="M2831" s="28">
        <v>0</v>
      </c>
      <c r="N2831" s="28">
        <v>2</v>
      </c>
      <c r="O2831" s="28">
        <v>2</v>
      </c>
      <c r="P2831">
        <f>VLOOKUP($A2831,'Item Detail'!$A$2:$G$3180,7,0)</f>
        <v>1</v>
      </c>
      <c r="Q2831" s="30" t="s">
        <v>20765</v>
      </c>
      <c r="R2831" s="30" t="s">
        <v>20730</v>
      </c>
      <c r="S2831" s="30" t="s">
        <v>20731</v>
      </c>
      <c r="T2831" s="30" t="s">
        <v>20732</v>
      </c>
      <c r="U2831" s="30" t="s">
        <v>20732</v>
      </c>
      <c r="V2831" s="30" t="s">
        <v>20734</v>
      </c>
      <c r="W2831" s="30" t="s">
        <v>20734</v>
      </c>
      <c r="X2831" s="30" t="s">
        <v>20734</v>
      </c>
      <c r="Y2831" s="30" t="s">
        <v>20734</v>
      </c>
      <c r="Z2831" s="30" t="s">
        <v>20734</v>
      </c>
      <c r="AA2831" s="32" t="s">
        <v>20788</v>
      </c>
    </row>
    <row r="2832" spans="1:27" x14ac:dyDescent="0.3">
      <c r="A2832" s="28" t="s">
        <v>15277</v>
      </c>
      <c r="B2832" s="28" t="s">
        <v>17483</v>
      </c>
      <c r="C2832" s="28" t="s">
        <v>15278</v>
      </c>
      <c r="D2832" s="28" t="s">
        <v>7677</v>
      </c>
      <c r="E2832" s="28" t="s">
        <v>12566</v>
      </c>
      <c r="F2832" s="28" t="s">
        <v>3430</v>
      </c>
      <c r="G2832" s="28" t="s">
        <v>20216</v>
      </c>
      <c r="H2832" s="28" t="s">
        <v>17412</v>
      </c>
      <c r="I2832" s="28">
        <v>1</v>
      </c>
      <c r="J2832" s="28">
        <v>0</v>
      </c>
      <c r="K2832" s="28">
        <v>0</v>
      </c>
      <c r="L2832" s="28">
        <v>0</v>
      </c>
      <c r="M2832" s="28">
        <v>0</v>
      </c>
      <c r="N2832" s="28">
        <v>2</v>
      </c>
      <c r="O2832" s="28">
        <v>2</v>
      </c>
      <c r="P2832">
        <f>VLOOKUP($A2832,'Item Detail'!$A$2:$G$3180,7,0)</f>
        <v>1</v>
      </c>
      <c r="Q2832" s="30" t="s">
        <v>20740</v>
      </c>
      <c r="R2832" s="30" t="s">
        <v>20730</v>
      </c>
      <c r="S2832" s="30" t="s">
        <v>20731</v>
      </c>
      <c r="T2832" s="30" t="s">
        <v>20732</v>
      </c>
      <c r="U2832" s="30" t="s">
        <v>20732</v>
      </c>
      <c r="V2832" s="30" t="s">
        <v>20734</v>
      </c>
      <c r="W2832" s="30" t="s">
        <v>20734</v>
      </c>
      <c r="X2832" s="30" t="s">
        <v>20737</v>
      </c>
      <c r="Y2832" s="30" t="s">
        <v>20737</v>
      </c>
      <c r="Z2832" s="30" t="s">
        <v>20737</v>
      </c>
      <c r="AA2832" s="32" t="s">
        <v>20788</v>
      </c>
    </row>
    <row r="2833" spans="1:27" x14ac:dyDescent="0.3">
      <c r="A2833" s="28" t="s">
        <v>11639</v>
      </c>
      <c r="B2833" s="28" t="s">
        <v>17483</v>
      </c>
      <c r="C2833" s="28" t="s">
        <v>11640</v>
      </c>
      <c r="D2833" s="28" t="s">
        <v>10114</v>
      </c>
      <c r="E2833" s="28" t="s">
        <v>9414</v>
      </c>
      <c r="F2833" s="28" t="s">
        <v>3430</v>
      </c>
      <c r="G2833" s="28" t="s">
        <v>20217</v>
      </c>
      <c r="H2833" s="28" t="s">
        <v>17453</v>
      </c>
      <c r="I2833" s="28">
        <v>0</v>
      </c>
      <c r="J2833" s="28">
        <v>0</v>
      </c>
      <c r="K2833" s="28">
        <v>0</v>
      </c>
      <c r="L2833" s="28">
        <v>0</v>
      </c>
      <c r="M2833" s="28">
        <v>1</v>
      </c>
      <c r="N2833" s="28">
        <v>2</v>
      </c>
      <c r="O2833" s="28">
        <v>2</v>
      </c>
      <c r="P2833">
        <f>VLOOKUP($A2833,'Item Detail'!$A$2:$G$3180,7,0)</f>
        <v>1</v>
      </c>
      <c r="Q2833" s="30" t="s">
        <v>20740</v>
      </c>
      <c r="R2833" s="30" t="s">
        <v>20730</v>
      </c>
      <c r="S2833" s="30" t="s">
        <v>20731</v>
      </c>
      <c r="T2833" s="30" t="s">
        <v>20732</v>
      </c>
      <c r="U2833" s="30" t="s">
        <v>20732</v>
      </c>
      <c r="V2833" s="30" t="s">
        <v>20734</v>
      </c>
      <c r="W2833" s="30" t="s">
        <v>20734</v>
      </c>
      <c r="X2833" s="30" t="s">
        <v>20734</v>
      </c>
      <c r="Y2833" s="30" t="s">
        <v>20734</v>
      </c>
      <c r="Z2833" s="30" t="s">
        <v>20734</v>
      </c>
      <c r="AA2833" s="32" t="s">
        <v>20787</v>
      </c>
    </row>
    <row r="2834" spans="1:27" x14ac:dyDescent="0.3">
      <c r="A2834" s="28" t="s">
        <v>6083</v>
      </c>
      <c r="B2834" s="28" t="s">
        <v>17465</v>
      </c>
      <c r="C2834" s="28" t="s">
        <v>16117</v>
      </c>
      <c r="D2834" s="28" t="s">
        <v>16118</v>
      </c>
      <c r="E2834" s="28" t="s">
        <v>9159</v>
      </c>
      <c r="F2834" s="28" t="s">
        <v>2575</v>
      </c>
      <c r="G2834" s="28" t="s">
        <v>20218</v>
      </c>
      <c r="H2834" s="28" t="s">
        <v>17419</v>
      </c>
      <c r="I2834" s="28">
        <v>1</v>
      </c>
      <c r="J2834" s="28">
        <v>0</v>
      </c>
      <c r="K2834" s="28">
        <v>0</v>
      </c>
      <c r="L2834" s="28">
        <v>0</v>
      </c>
      <c r="M2834" s="28">
        <v>0</v>
      </c>
      <c r="N2834" s="28">
        <v>2</v>
      </c>
      <c r="O2834" s="28">
        <v>2</v>
      </c>
      <c r="P2834">
        <f>VLOOKUP($A2834,'Item Detail'!$A$2:$G$3180,7,0)</f>
        <v>1</v>
      </c>
      <c r="Q2834" s="30" t="s">
        <v>20735</v>
      </c>
      <c r="R2834" s="30" t="s">
        <v>20730</v>
      </c>
      <c r="S2834" s="30" t="s">
        <v>4207</v>
      </c>
      <c r="T2834" s="30" t="s">
        <v>20732</v>
      </c>
      <c r="U2834" s="30" t="s">
        <v>20732</v>
      </c>
      <c r="V2834" s="30" t="s">
        <v>20737</v>
      </c>
      <c r="W2834" s="30" t="s">
        <v>20737</v>
      </c>
      <c r="X2834" s="30" t="s">
        <v>20737</v>
      </c>
      <c r="Y2834" s="30" t="s">
        <v>20737</v>
      </c>
      <c r="Z2834" s="30" t="s">
        <v>20737</v>
      </c>
      <c r="AA2834" s="32" t="s">
        <v>20789</v>
      </c>
    </row>
    <row r="2835" spans="1:27" x14ac:dyDescent="0.3">
      <c r="A2835" s="28" t="s">
        <v>4264</v>
      </c>
      <c r="B2835" s="28" t="s">
        <v>17481</v>
      </c>
      <c r="C2835" s="28" t="s">
        <v>4265</v>
      </c>
      <c r="D2835" s="28" t="s">
        <v>11203</v>
      </c>
      <c r="E2835" s="28" t="s">
        <v>11204</v>
      </c>
      <c r="F2835" s="28" t="s">
        <v>2315</v>
      </c>
      <c r="G2835" s="28" t="s">
        <v>20219</v>
      </c>
      <c r="H2835" s="28" t="s">
        <v>17419</v>
      </c>
      <c r="I2835" s="28">
        <v>1</v>
      </c>
      <c r="J2835" s="28">
        <v>0</v>
      </c>
      <c r="K2835" s="28">
        <v>0</v>
      </c>
      <c r="L2835" s="28">
        <v>0</v>
      </c>
      <c r="M2835" s="28">
        <v>0</v>
      </c>
      <c r="N2835" s="28">
        <v>2</v>
      </c>
      <c r="O2835" s="28">
        <v>2</v>
      </c>
      <c r="P2835">
        <f>VLOOKUP($A2835,'Item Detail'!$A$2:$G$3180,7,0)</f>
        <v>1</v>
      </c>
      <c r="Q2835" s="30" t="s">
        <v>20735</v>
      </c>
      <c r="R2835" s="30" t="s">
        <v>20730</v>
      </c>
      <c r="S2835" s="30" t="s">
        <v>4207</v>
      </c>
      <c r="T2835" s="30" t="s">
        <v>20732</v>
      </c>
      <c r="U2835" s="30" t="s">
        <v>20749</v>
      </c>
      <c r="V2835" s="30" t="s">
        <v>20737</v>
      </c>
      <c r="W2835" s="30" t="s">
        <v>20737</v>
      </c>
      <c r="X2835" s="30" t="s">
        <v>20737</v>
      </c>
      <c r="Y2835" s="30" t="s">
        <v>20737</v>
      </c>
      <c r="Z2835" s="30" t="s">
        <v>20737</v>
      </c>
      <c r="AA2835" s="32" t="s">
        <v>20789</v>
      </c>
    </row>
    <row r="2836" spans="1:27" x14ac:dyDescent="0.3">
      <c r="A2836" s="28" t="s">
        <v>10852</v>
      </c>
      <c r="B2836" s="28" t="s">
        <v>17481</v>
      </c>
      <c r="C2836" s="28" t="s">
        <v>10853</v>
      </c>
      <c r="D2836" s="28" t="s">
        <v>10854</v>
      </c>
      <c r="E2836" s="28" t="s">
        <v>7716</v>
      </c>
      <c r="F2836" s="28" t="s">
        <v>2315</v>
      </c>
      <c r="G2836" s="28" t="s">
        <v>20220</v>
      </c>
      <c r="H2836" s="28" t="s">
        <v>17453</v>
      </c>
      <c r="I2836" s="28">
        <v>0</v>
      </c>
      <c r="J2836" s="28">
        <v>1</v>
      </c>
      <c r="K2836" s="28">
        <v>0</v>
      </c>
      <c r="L2836" s="28">
        <v>0</v>
      </c>
      <c r="M2836" s="28">
        <v>0</v>
      </c>
      <c r="N2836" s="28">
        <v>2</v>
      </c>
      <c r="O2836" s="28">
        <v>2</v>
      </c>
      <c r="P2836">
        <f>VLOOKUP($A2836,'Item Detail'!$A$2:$G$3180,7,0)</f>
        <v>1</v>
      </c>
      <c r="Q2836" s="30" t="s">
        <v>20729</v>
      </c>
      <c r="R2836" s="30" t="s">
        <v>20730</v>
      </c>
      <c r="S2836" s="30" t="s">
        <v>20731</v>
      </c>
      <c r="T2836" s="30" t="s">
        <v>20732</v>
      </c>
      <c r="U2836" s="30" t="s">
        <v>20749</v>
      </c>
      <c r="V2836" s="30" t="s">
        <v>20734</v>
      </c>
      <c r="W2836" s="30" t="s">
        <v>20737</v>
      </c>
      <c r="X2836" s="30" t="s">
        <v>20734</v>
      </c>
      <c r="Y2836" s="30" t="s">
        <v>20737</v>
      </c>
      <c r="Z2836" s="30" t="s">
        <v>20737</v>
      </c>
      <c r="AA2836" s="32" t="s">
        <v>20790</v>
      </c>
    </row>
    <row r="2837" spans="1:27" x14ac:dyDescent="0.3">
      <c r="A2837" s="28" t="s">
        <v>4860</v>
      </c>
      <c r="B2837" s="28" t="s">
        <v>17481</v>
      </c>
      <c r="C2837" s="28" t="s">
        <v>15274</v>
      </c>
      <c r="D2837" s="28" t="s">
        <v>15275</v>
      </c>
      <c r="E2837" s="28" t="s">
        <v>8077</v>
      </c>
      <c r="F2837" s="28" t="s">
        <v>2315</v>
      </c>
      <c r="G2837" s="28" t="s">
        <v>20221</v>
      </c>
      <c r="H2837" s="28" t="s">
        <v>17419</v>
      </c>
      <c r="I2837" s="28">
        <v>0</v>
      </c>
      <c r="J2837" s="28">
        <v>1</v>
      </c>
      <c r="K2837" s="28">
        <v>0</v>
      </c>
      <c r="L2837" s="28">
        <v>0</v>
      </c>
      <c r="M2837" s="28">
        <v>0</v>
      </c>
      <c r="N2837" s="28">
        <v>2</v>
      </c>
      <c r="O2837" s="28">
        <v>2</v>
      </c>
      <c r="P2837">
        <f>VLOOKUP($A2837,'Item Detail'!$A$2:$G$3180,7,0)</f>
        <v>1</v>
      </c>
      <c r="Q2837" s="30" t="s">
        <v>20735</v>
      </c>
      <c r="R2837" s="30" t="s">
        <v>20730</v>
      </c>
      <c r="S2837" s="30" t="s">
        <v>4207</v>
      </c>
      <c r="T2837" s="30" t="s">
        <v>20732</v>
      </c>
      <c r="U2837" s="30" t="s">
        <v>20732</v>
      </c>
      <c r="V2837" s="30" t="s">
        <v>20737</v>
      </c>
      <c r="W2837" s="30" t="s">
        <v>20737</v>
      </c>
      <c r="X2837" s="30" t="s">
        <v>20737</v>
      </c>
      <c r="Y2837" s="30" t="s">
        <v>20737</v>
      </c>
      <c r="Z2837" s="30" t="s">
        <v>20737</v>
      </c>
      <c r="AA2837" s="32" t="s">
        <v>20789</v>
      </c>
    </row>
    <row r="2838" spans="1:27" x14ac:dyDescent="0.3">
      <c r="A2838" s="28" t="s">
        <v>13240</v>
      </c>
      <c r="B2838" s="28" t="s">
        <v>17481</v>
      </c>
      <c r="C2838" s="28" t="s">
        <v>13241</v>
      </c>
      <c r="D2838" s="28" t="s">
        <v>13242</v>
      </c>
      <c r="E2838" s="28" t="s">
        <v>9159</v>
      </c>
      <c r="F2838" s="28" t="s">
        <v>2315</v>
      </c>
      <c r="G2838" s="28" t="s">
        <v>20222</v>
      </c>
      <c r="H2838" s="28" t="s">
        <v>17453</v>
      </c>
      <c r="I2838" s="28">
        <v>0</v>
      </c>
      <c r="J2838" s="28">
        <v>1</v>
      </c>
      <c r="K2838" s="28">
        <v>0</v>
      </c>
      <c r="L2838" s="28">
        <v>0</v>
      </c>
      <c r="M2838" s="28">
        <v>0</v>
      </c>
      <c r="N2838" s="28">
        <v>2</v>
      </c>
      <c r="O2838" s="28">
        <v>2</v>
      </c>
      <c r="P2838">
        <f>VLOOKUP($A2838,'Item Detail'!$A$2:$G$3180,7,0)</f>
        <v>1</v>
      </c>
      <c r="Q2838" s="30" t="s">
        <v>20735</v>
      </c>
      <c r="R2838" s="30" t="s">
        <v>20730</v>
      </c>
      <c r="S2838" s="30" t="s">
        <v>4207</v>
      </c>
      <c r="T2838" s="30" t="s">
        <v>20732</v>
      </c>
      <c r="U2838" s="30" t="s">
        <v>20732</v>
      </c>
      <c r="V2838" s="30" t="s">
        <v>20737</v>
      </c>
      <c r="W2838" s="30" t="s">
        <v>20737</v>
      </c>
      <c r="X2838" s="30" t="s">
        <v>20737</v>
      </c>
      <c r="Y2838" s="30" t="s">
        <v>20737</v>
      </c>
      <c r="Z2838" s="30" t="s">
        <v>20737</v>
      </c>
      <c r="AA2838" s="32" t="s">
        <v>20789</v>
      </c>
    </row>
    <row r="2839" spans="1:27" x14ac:dyDescent="0.3">
      <c r="A2839" s="28" t="s">
        <v>1605</v>
      </c>
      <c r="B2839" s="28" t="s">
        <v>17489</v>
      </c>
      <c r="C2839" s="28" t="s">
        <v>14890</v>
      </c>
      <c r="D2839" s="28" t="s">
        <v>14891</v>
      </c>
      <c r="E2839" s="28" t="s">
        <v>7749</v>
      </c>
      <c r="F2839" s="28" t="s">
        <v>1608</v>
      </c>
      <c r="G2839" s="28" t="s">
        <v>20223</v>
      </c>
      <c r="H2839" s="28" t="s">
        <v>17428</v>
      </c>
      <c r="I2839" s="28">
        <v>0</v>
      </c>
      <c r="J2839" s="28">
        <v>0</v>
      </c>
      <c r="K2839" s="28">
        <v>1</v>
      </c>
      <c r="L2839" s="28">
        <v>0</v>
      </c>
      <c r="M2839" s="28">
        <v>0</v>
      </c>
      <c r="N2839" s="28">
        <v>2</v>
      </c>
      <c r="O2839" s="28">
        <v>2</v>
      </c>
      <c r="P2839">
        <f>VLOOKUP($A2839,'Item Detail'!$A$2:$G$3180,7,0)</f>
        <v>1</v>
      </c>
      <c r="Q2839" s="30" t="s">
        <v>20741</v>
      </c>
      <c r="R2839" s="30" t="s">
        <v>20730</v>
      </c>
      <c r="S2839" s="30" t="s">
        <v>20742</v>
      </c>
      <c r="T2839" s="30" t="s">
        <v>20732</v>
      </c>
      <c r="U2839" s="30" t="s">
        <v>20732</v>
      </c>
      <c r="V2839" s="30" t="s">
        <v>20737</v>
      </c>
      <c r="W2839" s="30" t="s">
        <v>20737</v>
      </c>
      <c r="X2839" s="30" t="s">
        <v>20737</v>
      </c>
      <c r="Y2839" s="30" t="s">
        <v>20737</v>
      </c>
      <c r="Z2839" s="30" t="s">
        <v>20737</v>
      </c>
      <c r="AA2839" s="32" t="s">
        <v>20789</v>
      </c>
    </row>
    <row r="2840" spans="1:27" x14ac:dyDescent="0.3">
      <c r="A2840" s="28" t="s">
        <v>2469</v>
      </c>
      <c r="B2840" s="28" t="s">
        <v>17458</v>
      </c>
      <c r="C2840" s="28" t="s">
        <v>14344</v>
      </c>
      <c r="D2840" s="28" t="s">
        <v>7947</v>
      </c>
      <c r="E2840" s="28" t="s">
        <v>9159</v>
      </c>
      <c r="F2840" s="28" t="s">
        <v>2471</v>
      </c>
      <c r="G2840" s="28" t="s">
        <v>20224</v>
      </c>
      <c r="H2840" s="28" t="s">
        <v>17428</v>
      </c>
      <c r="I2840" s="28">
        <v>1</v>
      </c>
      <c r="J2840" s="28">
        <v>0</v>
      </c>
      <c r="K2840" s="28">
        <v>0</v>
      </c>
      <c r="L2840" s="28">
        <v>0</v>
      </c>
      <c r="M2840" s="28">
        <v>0</v>
      </c>
      <c r="N2840" s="28">
        <v>2</v>
      </c>
      <c r="O2840" s="28">
        <v>2</v>
      </c>
      <c r="P2840">
        <f>VLOOKUP($A2840,'Item Detail'!$A$2:$G$3180,7,0)</f>
        <v>1</v>
      </c>
      <c r="Q2840" s="30" t="s">
        <v>20741</v>
      </c>
      <c r="R2840" s="30" t="s">
        <v>20730</v>
      </c>
      <c r="S2840" s="30" t="s">
        <v>20742</v>
      </c>
      <c r="T2840" s="30" t="s">
        <v>20732</v>
      </c>
      <c r="U2840" s="30" t="s">
        <v>20732</v>
      </c>
      <c r="V2840" s="30" t="s">
        <v>20737</v>
      </c>
      <c r="W2840" s="30" t="s">
        <v>20737</v>
      </c>
      <c r="X2840" s="30" t="s">
        <v>20737</v>
      </c>
      <c r="Y2840" s="30" t="s">
        <v>20737</v>
      </c>
      <c r="Z2840" s="30" t="s">
        <v>20737</v>
      </c>
      <c r="AA2840" s="32" t="s">
        <v>20789</v>
      </c>
    </row>
    <row r="2841" spans="1:27" x14ac:dyDescent="0.3">
      <c r="A2841" s="28" t="s">
        <v>16470</v>
      </c>
      <c r="B2841" s="28" t="s">
        <v>17516</v>
      </c>
      <c r="C2841" s="28" t="s">
        <v>13129</v>
      </c>
      <c r="D2841" s="28" t="s">
        <v>16471</v>
      </c>
      <c r="E2841" s="28" t="s">
        <v>7716</v>
      </c>
      <c r="F2841" s="28" t="s">
        <v>2471</v>
      </c>
      <c r="G2841" s="28" t="s">
        <v>20225</v>
      </c>
      <c r="H2841" s="28" t="s">
        <v>17412</v>
      </c>
      <c r="I2841" s="28">
        <v>1</v>
      </c>
      <c r="J2841" s="28">
        <v>0</v>
      </c>
      <c r="K2841" s="28">
        <v>0</v>
      </c>
      <c r="L2841" s="28">
        <v>0</v>
      </c>
      <c r="M2841" s="28">
        <v>0</v>
      </c>
      <c r="N2841" s="28">
        <v>2</v>
      </c>
      <c r="O2841" s="28">
        <v>2</v>
      </c>
      <c r="P2841">
        <f>VLOOKUP($A2841,'Item Detail'!$A$2:$G$3180,7,0)</f>
        <v>1</v>
      </c>
      <c r="Q2841" s="30" t="s">
        <v>20750</v>
      </c>
      <c r="R2841" s="30" t="s">
        <v>20730</v>
      </c>
      <c r="S2841" s="30" t="s">
        <v>20731</v>
      </c>
      <c r="T2841" s="30" t="s">
        <v>20732</v>
      </c>
      <c r="U2841" s="30" t="s">
        <v>20733</v>
      </c>
      <c r="V2841" s="30" t="s">
        <v>20734</v>
      </c>
      <c r="W2841" s="30" t="s">
        <v>20737</v>
      </c>
      <c r="X2841" s="30" t="s">
        <v>20737</v>
      </c>
      <c r="Y2841" s="30" t="s">
        <v>20737</v>
      </c>
      <c r="Z2841" s="30" t="s">
        <v>20737</v>
      </c>
      <c r="AA2841" s="32" t="s">
        <v>20788</v>
      </c>
    </row>
    <row r="2842" spans="1:27" x14ac:dyDescent="0.3">
      <c r="A2842" s="28" t="s">
        <v>3620</v>
      </c>
      <c r="B2842" s="28" t="s">
        <v>17458</v>
      </c>
      <c r="C2842" s="28" t="s">
        <v>3621</v>
      </c>
      <c r="D2842" s="28" t="s">
        <v>12253</v>
      </c>
      <c r="E2842" s="28" t="s">
        <v>7716</v>
      </c>
      <c r="F2842" s="28" t="s">
        <v>2471</v>
      </c>
      <c r="G2842" s="28" t="s">
        <v>20226</v>
      </c>
      <c r="H2842" s="28" t="s">
        <v>17428</v>
      </c>
      <c r="I2842" s="28">
        <v>0</v>
      </c>
      <c r="J2842" s="28">
        <v>0</v>
      </c>
      <c r="K2842" s="28">
        <v>1</v>
      </c>
      <c r="L2842" s="28">
        <v>0</v>
      </c>
      <c r="M2842" s="28">
        <v>0</v>
      </c>
      <c r="N2842" s="28">
        <v>2</v>
      </c>
      <c r="O2842" s="28">
        <v>2</v>
      </c>
      <c r="P2842">
        <f>VLOOKUP($A2842,'Item Detail'!$A$2:$G$3180,7,0)</f>
        <v>1</v>
      </c>
      <c r="Q2842" s="30" t="s">
        <v>20741</v>
      </c>
      <c r="R2842" s="30" t="s">
        <v>20730</v>
      </c>
      <c r="S2842" s="30" t="s">
        <v>20742</v>
      </c>
      <c r="T2842" s="30" t="s">
        <v>20732</v>
      </c>
      <c r="U2842" s="30" t="s">
        <v>20732</v>
      </c>
      <c r="V2842" s="30" t="s">
        <v>20737</v>
      </c>
      <c r="W2842" s="30" t="s">
        <v>20737</v>
      </c>
      <c r="X2842" s="30" t="s">
        <v>20737</v>
      </c>
      <c r="Y2842" s="30" t="s">
        <v>20737</v>
      </c>
      <c r="Z2842" s="30" t="s">
        <v>20737</v>
      </c>
      <c r="AA2842" s="32" t="s">
        <v>20789</v>
      </c>
    </row>
    <row r="2843" spans="1:27" x14ac:dyDescent="0.3">
      <c r="A2843" s="28" t="s">
        <v>14611</v>
      </c>
      <c r="B2843" s="28" t="s">
        <v>17570</v>
      </c>
      <c r="C2843" s="28" t="s">
        <v>14612</v>
      </c>
      <c r="D2843" s="28" t="s">
        <v>7677</v>
      </c>
      <c r="E2843" s="28" t="s">
        <v>9141</v>
      </c>
      <c r="F2843" s="28" t="s">
        <v>1946</v>
      </c>
      <c r="G2843" s="28" t="s">
        <v>20227</v>
      </c>
      <c r="H2843" s="28" t="s">
        <v>17413</v>
      </c>
      <c r="I2843" s="28">
        <v>0</v>
      </c>
      <c r="J2843" s="28">
        <v>0</v>
      </c>
      <c r="K2843" s="28">
        <v>1</v>
      </c>
      <c r="L2843" s="28">
        <v>0</v>
      </c>
      <c r="M2843" s="28">
        <v>0</v>
      </c>
      <c r="N2843" s="28">
        <v>2</v>
      </c>
      <c r="O2843" s="28">
        <v>2</v>
      </c>
      <c r="P2843">
        <f>VLOOKUP($A2843,'Item Detail'!$A$2:$G$3180,7,0)</f>
        <v>1</v>
      </c>
      <c r="Q2843" s="30" t="s">
        <v>20729</v>
      </c>
      <c r="R2843" s="30" t="s">
        <v>20730</v>
      </c>
      <c r="S2843" s="30" t="s">
        <v>20731</v>
      </c>
      <c r="T2843" s="30" t="s">
        <v>20732</v>
      </c>
      <c r="U2843" s="30" t="s">
        <v>20733</v>
      </c>
      <c r="V2843" s="30" t="s">
        <v>20734</v>
      </c>
      <c r="W2843" s="30" t="s">
        <v>20734</v>
      </c>
      <c r="X2843" s="30" t="s">
        <v>20734</v>
      </c>
      <c r="Y2843" s="30" t="s">
        <v>20734</v>
      </c>
      <c r="Z2843" s="30" t="s">
        <v>20734</v>
      </c>
      <c r="AA2843" s="32" t="s">
        <v>20788</v>
      </c>
    </row>
    <row r="2844" spans="1:27" x14ac:dyDescent="0.3">
      <c r="A2844" s="28" t="s">
        <v>13329</v>
      </c>
      <c r="B2844" s="28" t="s">
        <v>17422</v>
      </c>
      <c r="C2844" s="28" t="s">
        <v>13330</v>
      </c>
      <c r="D2844" s="28" t="s">
        <v>7677</v>
      </c>
      <c r="E2844" s="28" t="s">
        <v>7787</v>
      </c>
      <c r="F2844" s="28" t="s">
        <v>2425</v>
      </c>
      <c r="G2844" s="28" t="s">
        <v>20228</v>
      </c>
      <c r="H2844" s="28" t="s">
        <v>17412</v>
      </c>
      <c r="I2844" s="28">
        <v>0</v>
      </c>
      <c r="J2844" s="28">
        <v>0</v>
      </c>
      <c r="K2844" s="28">
        <v>1</v>
      </c>
      <c r="L2844" s="28">
        <v>0</v>
      </c>
      <c r="M2844" s="28">
        <v>0</v>
      </c>
      <c r="N2844" s="28">
        <v>2</v>
      </c>
      <c r="O2844" s="28">
        <v>2</v>
      </c>
      <c r="P2844">
        <f>VLOOKUP($A2844,'Item Detail'!$A$2:$G$3180,7,0)</f>
        <v>1</v>
      </c>
      <c r="Q2844" s="30" t="s">
        <v>20754</v>
      </c>
      <c r="R2844" s="30" t="s">
        <v>20730</v>
      </c>
      <c r="S2844" s="30" t="s">
        <v>20731</v>
      </c>
      <c r="T2844" s="30" t="s">
        <v>20732</v>
      </c>
      <c r="U2844" s="30" t="s">
        <v>20732</v>
      </c>
      <c r="V2844" s="30" t="s">
        <v>20734</v>
      </c>
      <c r="W2844" s="30" t="s">
        <v>20734</v>
      </c>
      <c r="X2844" s="30" t="s">
        <v>20734</v>
      </c>
      <c r="Y2844" s="30" t="s">
        <v>20734</v>
      </c>
      <c r="Z2844" s="30" t="s">
        <v>20737</v>
      </c>
      <c r="AA2844" s="32" t="s">
        <v>20788</v>
      </c>
    </row>
    <row r="2845" spans="1:27" x14ac:dyDescent="0.3">
      <c r="A2845" s="28" t="s">
        <v>6189</v>
      </c>
      <c r="B2845" s="28" t="s">
        <v>17489</v>
      </c>
      <c r="C2845" s="28" t="s">
        <v>11228</v>
      </c>
      <c r="D2845" s="28" t="s">
        <v>8016</v>
      </c>
      <c r="E2845" s="28" t="s">
        <v>7710</v>
      </c>
      <c r="F2845" s="28" t="s">
        <v>17741</v>
      </c>
      <c r="G2845" s="28" t="s">
        <v>20229</v>
      </c>
      <c r="H2845" s="28" t="s">
        <v>17419</v>
      </c>
      <c r="I2845" s="28">
        <v>1</v>
      </c>
      <c r="J2845" s="28">
        <v>0</v>
      </c>
      <c r="K2845" s="28">
        <v>0</v>
      </c>
      <c r="L2845" s="28">
        <v>0</v>
      </c>
      <c r="M2845" s="28">
        <v>0</v>
      </c>
      <c r="N2845" s="28">
        <v>2</v>
      </c>
      <c r="O2845" s="28">
        <v>2</v>
      </c>
      <c r="P2845">
        <f>VLOOKUP($A2845,'Item Detail'!$A$2:$G$3180,7,0)</f>
        <v>1</v>
      </c>
      <c r="Q2845" s="30" t="s">
        <v>20735</v>
      </c>
      <c r="R2845" s="30" t="s">
        <v>20730</v>
      </c>
      <c r="S2845" s="30" t="s">
        <v>4207</v>
      </c>
      <c r="T2845" s="30" t="s">
        <v>20732</v>
      </c>
      <c r="U2845" s="30" t="s">
        <v>20732</v>
      </c>
      <c r="V2845" s="30" t="s">
        <v>20737</v>
      </c>
      <c r="W2845" s="30" t="s">
        <v>20737</v>
      </c>
      <c r="X2845" s="30" t="s">
        <v>20737</v>
      </c>
      <c r="Y2845" s="30" t="s">
        <v>20737</v>
      </c>
      <c r="Z2845" s="30" t="s">
        <v>20737</v>
      </c>
      <c r="AA2845" s="32" t="s">
        <v>20789</v>
      </c>
    </row>
    <row r="2846" spans="1:27" x14ac:dyDescent="0.3">
      <c r="A2846" s="28" t="s">
        <v>10951</v>
      </c>
      <c r="B2846" s="28" t="s">
        <v>17513</v>
      </c>
      <c r="C2846" s="28" t="s">
        <v>10952</v>
      </c>
      <c r="D2846" s="28" t="s">
        <v>8886</v>
      </c>
      <c r="E2846" s="28" t="s">
        <v>8145</v>
      </c>
      <c r="F2846" s="28" t="s">
        <v>18145</v>
      </c>
      <c r="G2846" s="28" t="s">
        <v>20230</v>
      </c>
      <c r="H2846" s="28" t="s">
        <v>17453</v>
      </c>
      <c r="I2846" s="28">
        <v>0</v>
      </c>
      <c r="J2846" s="28">
        <v>0</v>
      </c>
      <c r="K2846" s="28">
        <v>1</v>
      </c>
      <c r="L2846" s="28">
        <v>0</v>
      </c>
      <c r="M2846" s="28">
        <v>0</v>
      </c>
      <c r="N2846" s="28">
        <v>2</v>
      </c>
      <c r="O2846" s="28">
        <v>2</v>
      </c>
      <c r="P2846">
        <f>VLOOKUP($A2846,'Item Detail'!$A$2:$G$3180,7,0)</f>
        <v>1</v>
      </c>
      <c r="Q2846" s="30" t="s">
        <v>20729</v>
      </c>
      <c r="R2846" s="30" t="s">
        <v>20730</v>
      </c>
      <c r="S2846" s="30" t="s">
        <v>20731</v>
      </c>
      <c r="T2846" s="30" t="s">
        <v>20732</v>
      </c>
      <c r="U2846" s="30" t="s">
        <v>20732</v>
      </c>
      <c r="V2846" s="30" t="s">
        <v>20734</v>
      </c>
      <c r="W2846" s="30" t="s">
        <v>20737</v>
      </c>
      <c r="X2846" s="30" t="s">
        <v>20737</v>
      </c>
      <c r="Y2846" s="30" t="s">
        <v>20737</v>
      </c>
      <c r="Z2846" s="30" t="s">
        <v>20737</v>
      </c>
      <c r="AA2846" s="32" t="s">
        <v>20790</v>
      </c>
    </row>
    <row r="2847" spans="1:27" x14ac:dyDescent="0.3">
      <c r="A2847" s="28" t="s">
        <v>14118</v>
      </c>
      <c r="B2847" s="28" t="s">
        <v>17570</v>
      </c>
      <c r="C2847" s="28" t="s">
        <v>14119</v>
      </c>
      <c r="D2847" s="28" t="s">
        <v>8514</v>
      </c>
      <c r="E2847" s="28" t="s">
        <v>10473</v>
      </c>
      <c r="F2847" s="28" t="s">
        <v>1918</v>
      </c>
      <c r="G2847" s="28" t="s">
        <v>20231</v>
      </c>
      <c r="H2847" s="28" t="s">
        <v>17412</v>
      </c>
      <c r="I2847" s="28">
        <v>1</v>
      </c>
      <c r="J2847" s="28">
        <v>0</v>
      </c>
      <c r="K2847" s="28">
        <v>0</v>
      </c>
      <c r="L2847" s="28">
        <v>0</v>
      </c>
      <c r="M2847" s="28">
        <v>0</v>
      </c>
      <c r="N2847" s="28">
        <v>2</v>
      </c>
      <c r="O2847" s="28">
        <v>2</v>
      </c>
      <c r="P2847">
        <f>VLOOKUP($A2847,'Item Detail'!$A$2:$G$3180,7,0)</f>
        <v>1</v>
      </c>
      <c r="Q2847" s="30" t="s">
        <v>20729</v>
      </c>
      <c r="R2847" s="30" t="s">
        <v>20730</v>
      </c>
      <c r="S2847" s="30" t="s">
        <v>20731</v>
      </c>
      <c r="T2847" s="30" t="s">
        <v>20732</v>
      </c>
      <c r="U2847" s="30" t="s">
        <v>20732</v>
      </c>
      <c r="V2847" s="30" t="s">
        <v>20734</v>
      </c>
      <c r="W2847" s="30" t="s">
        <v>20737</v>
      </c>
      <c r="X2847" s="30" t="s">
        <v>20737</v>
      </c>
      <c r="Y2847" s="30" t="s">
        <v>20737</v>
      </c>
      <c r="Z2847" s="30" t="s">
        <v>20737</v>
      </c>
      <c r="AA2847" s="32" t="s">
        <v>20788</v>
      </c>
    </row>
    <row r="2848" spans="1:27" x14ac:dyDescent="0.3">
      <c r="A2848" s="28" t="s">
        <v>14181</v>
      </c>
      <c r="B2848" s="28" t="s">
        <v>17481</v>
      </c>
      <c r="C2848" s="28" t="s">
        <v>14182</v>
      </c>
      <c r="D2848" s="28" t="s">
        <v>14183</v>
      </c>
      <c r="E2848" s="28" t="s">
        <v>7948</v>
      </c>
      <c r="F2848" s="28" t="s">
        <v>1831</v>
      </c>
      <c r="G2848" s="28" t="s">
        <v>20232</v>
      </c>
      <c r="H2848" s="28" t="s">
        <v>17453</v>
      </c>
      <c r="I2848" s="28">
        <v>1</v>
      </c>
      <c r="J2848" s="28">
        <v>0</v>
      </c>
      <c r="K2848" s="28">
        <v>0</v>
      </c>
      <c r="L2848" s="28">
        <v>0</v>
      </c>
      <c r="M2848" s="28">
        <v>0</v>
      </c>
      <c r="N2848" s="28">
        <v>2</v>
      </c>
      <c r="O2848" s="28">
        <v>2</v>
      </c>
      <c r="P2848">
        <f>VLOOKUP($A2848,'Item Detail'!$A$2:$G$3180,7,0)</f>
        <v>1</v>
      </c>
      <c r="Q2848" s="30" t="s">
        <v>20729</v>
      </c>
      <c r="R2848" s="30" t="s">
        <v>20730</v>
      </c>
      <c r="S2848" s="30" t="s">
        <v>20731</v>
      </c>
      <c r="T2848" s="30" t="s">
        <v>20732</v>
      </c>
      <c r="U2848" s="30" t="s">
        <v>20733</v>
      </c>
      <c r="V2848" s="30" t="s">
        <v>20737</v>
      </c>
      <c r="W2848" s="30" t="s">
        <v>20737</v>
      </c>
      <c r="X2848" s="30" t="s">
        <v>20734</v>
      </c>
      <c r="Y2848" s="30" t="s">
        <v>20737</v>
      </c>
      <c r="Z2848" s="30" t="s">
        <v>20737</v>
      </c>
      <c r="AA2848" s="32" t="s">
        <v>20790</v>
      </c>
    </row>
    <row r="2849" spans="1:27" x14ac:dyDescent="0.3">
      <c r="A2849" s="28" t="s">
        <v>15227</v>
      </c>
      <c r="B2849" s="28" t="s">
        <v>17481</v>
      </c>
      <c r="C2849" s="28" t="s">
        <v>15228</v>
      </c>
      <c r="D2849" s="28" t="s">
        <v>15229</v>
      </c>
      <c r="E2849" s="28" t="s">
        <v>7749</v>
      </c>
      <c r="F2849" s="28" t="s">
        <v>1831</v>
      </c>
      <c r="G2849" s="28" t="s">
        <v>20233</v>
      </c>
      <c r="H2849" s="28" t="s">
        <v>17453</v>
      </c>
      <c r="I2849" s="28">
        <v>0</v>
      </c>
      <c r="J2849" s="28">
        <v>0</v>
      </c>
      <c r="K2849" s="28">
        <v>1</v>
      </c>
      <c r="L2849" s="28">
        <v>0</v>
      </c>
      <c r="M2849" s="28">
        <v>0</v>
      </c>
      <c r="N2849" s="28">
        <v>2</v>
      </c>
      <c r="O2849" s="28">
        <v>2</v>
      </c>
      <c r="P2849">
        <f>VLOOKUP($A2849,'Item Detail'!$A$2:$G$3180,7,0)</f>
        <v>1</v>
      </c>
      <c r="Q2849" s="30" t="s">
        <v>20729</v>
      </c>
      <c r="R2849" s="30" t="s">
        <v>20730</v>
      </c>
      <c r="S2849" s="30" t="s">
        <v>20731</v>
      </c>
      <c r="T2849" s="30" t="s">
        <v>20732</v>
      </c>
      <c r="U2849" s="30" t="s">
        <v>20733</v>
      </c>
      <c r="V2849" s="30" t="s">
        <v>20734</v>
      </c>
      <c r="W2849" s="30" t="s">
        <v>20737</v>
      </c>
      <c r="X2849" s="30" t="s">
        <v>20737</v>
      </c>
      <c r="Y2849" s="30" t="s">
        <v>20737</v>
      </c>
      <c r="Z2849" s="30" t="s">
        <v>20737</v>
      </c>
      <c r="AA2849" s="32" t="s">
        <v>20790</v>
      </c>
    </row>
    <row r="2850" spans="1:27" x14ac:dyDescent="0.3">
      <c r="A2850" s="28" t="s">
        <v>13597</v>
      </c>
      <c r="B2850" s="28" t="s">
        <v>17481</v>
      </c>
      <c r="C2850" s="28" t="s">
        <v>13598</v>
      </c>
      <c r="D2850" s="28" t="s">
        <v>7677</v>
      </c>
      <c r="E2850" s="28" t="s">
        <v>7749</v>
      </c>
      <c r="F2850" s="28" t="s">
        <v>1831</v>
      </c>
      <c r="G2850" s="28" t="s">
        <v>20234</v>
      </c>
      <c r="H2850" s="28" t="s">
        <v>17453</v>
      </c>
      <c r="I2850" s="28">
        <v>0</v>
      </c>
      <c r="J2850" s="28">
        <v>0</v>
      </c>
      <c r="K2850" s="28">
        <v>1</v>
      </c>
      <c r="L2850" s="28">
        <v>0</v>
      </c>
      <c r="M2850" s="28">
        <v>0</v>
      </c>
      <c r="N2850" s="28">
        <v>2</v>
      </c>
      <c r="O2850" s="28">
        <v>2</v>
      </c>
      <c r="P2850">
        <f>VLOOKUP($A2850,'Item Detail'!$A$2:$G$3180,7,0)</f>
        <v>1</v>
      </c>
      <c r="Q2850" s="30" t="s">
        <v>20729</v>
      </c>
      <c r="R2850" s="30" t="s">
        <v>20730</v>
      </c>
      <c r="S2850" s="30" t="s">
        <v>20731</v>
      </c>
      <c r="T2850" s="30" t="s">
        <v>20732</v>
      </c>
      <c r="U2850" s="30" t="s">
        <v>20733</v>
      </c>
      <c r="V2850" s="30" t="s">
        <v>20734</v>
      </c>
      <c r="W2850" s="30" t="s">
        <v>20734</v>
      </c>
      <c r="X2850" s="30" t="s">
        <v>20737</v>
      </c>
      <c r="Y2850" s="30" t="s">
        <v>20734</v>
      </c>
      <c r="Z2850" s="30" t="s">
        <v>20737</v>
      </c>
      <c r="AA2850" s="32" t="s">
        <v>20790</v>
      </c>
    </row>
    <row r="2851" spans="1:27" x14ac:dyDescent="0.3">
      <c r="A2851" s="28" t="s">
        <v>15771</v>
      </c>
      <c r="B2851" s="28" t="s">
        <v>17481</v>
      </c>
      <c r="C2851" s="28" t="s">
        <v>15228</v>
      </c>
      <c r="D2851" s="28" t="s">
        <v>10781</v>
      </c>
      <c r="E2851" s="28" t="s">
        <v>7749</v>
      </c>
      <c r="F2851" s="28" t="s">
        <v>1831</v>
      </c>
      <c r="G2851" s="28" t="s">
        <v>20235</v>
      </c>
      <c r="H2851" s="28" t="s">
        <v>17413</v>
      </c>
      <c r="I2851" s="28">
        <v>0</v>
      </c>
      <c r="J2851" s="28">
        <v>0</v>
      </c>
      <c r="K2851" s="28">
        <v>1</v>
      </c>
      <c r="L2851" s="28">
        <v>0</v>
      </c>
      <c r="M2851" s="28">
        <v>0</v>
      </c>
      <c r="N2851" s="28">
        <v>2</v>
      </c>
      <c r="O2851" s="28">
        <v>2</v>
      </c>
      <c r="P2851">
        <f>VLOOKUP($A2851,'Item Detail'!$A$2:$G$3180,7,0)</f>
        <v>1</v>
      </c>
      <c r="Q2851" s="30" t="s">
        <v>20729</v>
      </c>
      <c r="R2851" s="30" t="s">
        <v>20730</v>
      </c>
      <c r="S2851" s="30" t="s">
        <v>20731</v>
      </c>
      <c r="T2851" s="30" t="s">
        <v>20732</v>
      </c>
      <c r="U2851" s="30" t="s">
        <v>20733</v>
      </c>
      <c r="V2851" s="30" t="s">
        <v>20734</v>
      </c>
      <c r="W2851" s="30" t="s">
        <v>20734</v>
      </c>
      <c r="X2851" s="30" t="s">
        <v>20734</v>
      </c>
      <c r="Y2851" s="30" t="s">
        <v>20737</v>
      </c>
      <c r="Z2851" s="30" t="s">
        <v>20737</v>
      </c>
      <c r="AA2851" s="32" t="s">
        <v>20788</v>
      </c>
    </row>
    <row r="2852" spans="1:27" x14ac:dyDescent="0.3">
      <c r="A2852" s="28" t="s">
        <v>4442</v>
      </c>
      <c r="B2852" s="28" t="s">
        <v>17481</v>
      </c>
      <c r="C2852" s="28" t="s">
        <v>13065</v>
      </c>
      <c r="D2852" s="28" t="s">
        <v>13066</v>
      </c>
      <c r="E2852" s="28" t="s">
        <v>9830</v>
      </c>
      <c r="F2852" s="28" t="s">
        <v>2315</v>
      </c>
      <c r="G2852" s="28" t="s">
        <v>20236</v>
      </c>
      <c r="H2852" s="28" t="s">
        <v>17419</v>
      </c>
      <c r="I2852" s="28">
        <v>0</v>
      </c>
      <c r="J2852" s="28">
        <v>0</v>
      </c>
      <c r="K2852" s="28">
        <v>1</v>
      </c>
      <c r="L2852" s="28">
        <v>0</v>
      </c>
      <c r="M2852" s="28">
        <v>0</v>
      </c>
      <c r="N2852" s="28">
        <v>2</v>
      </c>
      <c r="O2852" s="28">
        <v>2</v>
      </c>
      <c r="P2852">
        <f>VLOOKUP($A2852,'Item Detail'!$A$2:$G$3180,7,0)</f>
        <v>1</v>
      </c>
      <c r="Q2852" s="30" t="s">
        <v>20735</v>
      </c>
      <c r="R2852" s="30" t="s">
        <v>20730</v>
      </c>
      <c r="S2852" s="30" t="s">
        <v>4207</v>
      </c>
      <c r="T2852" s="30" t="s">
        <v>20732</v>
      </c>
      <c r="U2852" s="30" t="s">
        <v>20732</v>
      </c>
      <c r="V2852" s="30" t="s">
        <v>20737</v>
      </c>
      <c r="W2852" s="30" t="s">
        <v>20737</v>
      </c>
      <c r="X2852" s="30" t="s">
        <v>20737</v>
      </c>
      <c r="Y2852" s="30" t="s">
        <v>20737</v>
      </c>
      <c r="Z2852" s="30" t="s">
        <v>20737</v>
      </c>
      <c r="AA2852" s="32" t="s">
        <v>20789</v>
      </c>
    </row>
    <row r="2853" spans="1:27" x14ac:dyDescent="0.3">
      <c r="A2853" s="28" t="s">
        <v>3487</v>
      </c>
      <c r="B2853" s="28" t="s">
        <v>17454</v>
      </c>
      <c r="C2853" s="28" t="s">
        <v>13508</v>
      </c>
      <c r="D2853" s="28" t="s">
        <v>7677</v>
      </c>
      <c r="E2853" s="28" t="s">
        <v>13509</v>
      </c>
      <c r="F2853" s="28" t="s">
        <v>3489</v>
      </c>
      <c r="G2853" s="28" t="s">
        <v>20237</v>
      </c>
      <c r="H2853" s="28" t="s">
        <v>17428</v>
      </c>
      <c r="I2853" s="28">
        <v>1</v>
      </c>
      <c r="J2853" s="28">
        <v>0</v>
      </c>
      <c r="K2853" s="28">
        <v>0</v>
      </c>
      <c r="L2853" s="28">
        <v>0</v>
      </c>
      <c r="M2853" s="28">
        <v>0</v>
      </c>
      <c r="N2853" s="28">
        <v>2</v>
      </c>
      <c r="O2853" s="28">
        <v>2</v>
      </c>
      <c r="P2853">
        <f>VLOOKUP($A2853,'Item Detail'!$A$2:$G$3180,7,0)</f>
        <v>1</v>
      </c>
      <c r="Q2853" s="30" t="s">
        <v>20741</v>
      </c>
      <c r="R2853" s="30" t="s">
        <v>20730</v>
      </c>
      <c r="S2853" s="30" t="s">
        <v>20742</v>
      </c>
      <c r="T2853" s="30" t="s">
        <v>20732</v>
      </c>
      <c r="U2853" s="30" t="s">
        <v>20732</v>
      </c>
      <c r="V2853" s="30" t="s">
        <v>20737</v>
      </c>
      <c r="W2853" s="30" t="s">
        <v>20737</v>
      </c>
      <c r="X2853" s="30" t="s">
        <v>20737</v>
      </c>
      <c r="Y2853" s="30" t="s">
        <v>20737</v>
      </c>
      <c r="Z2853" s="30" t="s">
        <v>20737</v>
      </c>
      <c r="AA2853" s="32" t="s">
        <v>20789</v>
      </c>
    </row>
    <row r="2854" spans="1:27" x14ac:dyDescent="0.3">
      <c r="A2854" s="28" t="s">
        <v>10889</v>
      </c>
      <c r="B2854" s="28" t="s">
        <v>17483</v>
      </c>
      <c r="C2854" s="28" t="s">
        <v>10890</v>
      </c>
      <c r="D2854" s="28" t="s">
        <v>10891</v>
      </c>
      <c r="E2854" s="28" t="s">
        <v>10892</v>
      </c>
      <c r="F2854" s="28" t="s">
        <v>2174</v>
      </c>
      <c r="G2854" s="28" t="s">
        <v>20238</v>
      </c>
      <c r="H2854" s="28" t="s">
        <v>17413</v>
      </c>
      <c r="I2854" s="28">
        <v>1</v>
      </c>
      <c r="J2854" s="28">
        <v>0</v>
      </c>
      <c r="K2854" s="28">
        <v>0</v>
      </c>
      <c r="L2854" s="28">
        <v>0</v>
      </c>
      <c r="M2854" s="28">
        <v>0</v>
      </c>
      <c r="N2854" s="28">
        <v>2</v>
      </c>
      <c r="O2854" s="28">
        <v>2</v>
      </c>
      <c r="P2854">
        <f>VLOOKUP($A2854,'Item Detail'!$A$2:$G$3180,7,0)</f>
        <v>1</v>
      </c>
      <c r="Q2854" s="30" t="s">
        <v>20750</v>
      </c>
      <c r="R2854" s="30" t="s">
        <v>20730</v>
      </c>
      <c r="S2854" s="30" t="s">
        <v>20731</v>
      </c>
      <c r="T2854" s="30" t="s">
        <v>20732</v>
      </c>
      <c r="U2854" s="30" t="s">
        <v>20732</v>
      </c>
      <c r="V2854" s="30" t="s">
        <v>20734</v>
      </c>
      <c r="W2854" s="30" t="s">
        <v>20737</v>
      </c>
      <c r="X2854" s="30" t="s">
        <v>20737</v>
      </c>
      <c r="Y2854" s="30" t="s">
        <v>20737</v>
      </c>
      <c r="Z2854" s="30" t="s">
        <v>20737</v>
      </c>
      <c r="AA2854" s="32" t="s">
        <v>20788</v>
      </c>
    </row>
    <row r="2855" spans="1:27" x14ac:dyDescent="0.3">
      <c r="A2855" s="28" t="s">
        <v>10644</v>
      </c>
      <c r="B2855" s="28" t="s">
        <v>17513</v>
      </c>
      <c r="C2855" s="28" t="s">
        <v>10645</v>
      </c>
      <c r="D2855" s="28" t="s">
        <v>10646</v>
      </c>
      <c r="E2855" s="28" t="s">
        <v>8097</v>
      </c>
      <c r="F2855" s="28" t="s">
        <v>2178</v>
      </c>
      <c r="G2855" s="28" t="s">
        <v>20239</v>
      </c>
      <c r="H2855" s="28" t="s">
        <v>17453</v>
      </c>
      <c r="I2855" s="28">
        <v>0</v>
      </c>
      <c r="J2855" s="28">
        <v>0</v>
      </c>
      <c r="K2855" s="28">
        <v>0</v>
      </c>
      <c r="L2855" s="28">
        <v>0</v>
      </c>
      <c r="M2855" s="28">
        <v>1</v>
      </c>
      <c r="N2855" s="28">
        <v>2</v>
      </c>
      <c r="O2855" s="28">
        <v>2</v>
      </c>
      <c r="P2855">
        <f>VLOOKUP($A2855,'Item Detail'!$A$2:$G$3180,7,0)</f>
        <v>1</v>
      </c>
      <c r="Q2855" s="30" t="s">
        <v>20729</v>
      </c>
      <c r="R2855" s="30" t="s">
        <v>4207</v>
      </c>
      <c r="S2855" s="30" t="s">
        <v>20731</v>
      </c>
      <c r="T2855" s="30" t="s">
        <v>20732</v>
      </c>
      <c r="U2855" s="30" t="s">
        <v>20732</v>
      </c>
      <c r="V2855" s="30" t="s">
        <v>20737</v>
      </c>
      <c r="W2855" s="30" t="s">
        <v>20737</v>
      </c>
      <c r="X2855" s="30" t="s">
        <v>20737</v>
      </c>
      <c r="Y2855" s="30" t="s">
        <v>20737</v>
      </c>
      <c r="Z2855" s="30" t="s">
        <v>20737</v>
      </c>
      <c r="AA2855" s="32" t="s">
        <v>20786</v>
      </c>
    </row>
    <row r="2856" spans="1:27" x14ac:dyDescent="0.3">
      <c r="A2856" s="28" t="s">
        <v>15979</v>
      </c>
      <c r="B2856" s="28" t="s">
        <v>17437</v>
      </c>
      <c r="C2856" s="28" t="s">
        <v>15980</v>
      </c>
      <c r="D2856" s="28" t="s">
        <v>15981</v>
      </c>
      <c r="E2856" s="28" t="s">
        <v>15982</v>
      </c>
      <c r="F2856" s="28" t="s">
        <v>12206</v>
      </c>
      <c r="G2856" s="28" t="s">
        <v>20240</v>
      </c>
      <c r="H2856" s="28" t="s">
        <v>17413</v>
      </c>
      <c r="I2856" s="28">
        <v>1</v>
      </c>
      <c r="J2856" s="28">
        <v>0</v>
      </c>
      <c r="K2856" s="28">
        <v>0</v>
      </c>
      <c r="L2856" s="28">
        <v>0</v>
      </c>
      <c r="M2856" s="28">
        <v>0</v>
      </c>
      <c r="N2856" s="28">
        <v>2</v>
      </c>
      <c r="O2856" s="28">
        <v>2</v>
      </c>
      <c r="P2856">
        <f>VLOOKUP($A2856,'Item Detail'!$A$2:$G$3180,7,0)</f>
        <v>1</v>
      </c>
      <c r="Q2856" s="30" t="s">
        <v>20729</v>
      </c>
      <c r="R2856" s="30" t="s">
        <v>20730</v>
      </c>
      <c r="S2856" s="30" t="s">
        <v>20731</v>
      </c>
      <c r="T2856" s="30" t="s">
        <v>20732</v>
      </c>
      <c r="U2856" s="30" t="s">
        <v>20761</v>
      </c>
      <c r="V2856" s="30" t="s">
        <v>20734</v>
      </c>
      <c r="W2856" s="30" t="s">
        <v>20734</v>
      </c>
      <c r="X2856" s="30" t="s">
        <v>20734</v>
      </c>
      <c r="Y2856" s="30" t="s">
        <v>20734</v>
      </c>
      <c r="Z2856" s="30" t="s">
        <v>20734</v>
      </c>
      <c r="AA2856" s="32" t="s">
        <v>20788</v>
      </c>
    </row>
    <row r="2857" spans="1:27" x14ac:dyDescent="0.3">
      <c r="A2857" s="28" t="s">
        <v>2212</v>
      </c>
      <c r="B2857" s="28" t="s">
        <v>17435</v>
      </c>
      <c r="C2857" s="28" t="s">
        <v>15001</v>
      </c>
      <c r="D2857" s="28" t="s">
        <v>11214</v>
      </c>
      <c r="E2857" s="28" t="s">
        <v>8031</v>
      </c>
      <c r="F2857" s="28" t="s">
        <v>17826</v>
      </c>
      <c r="G2857" s="28" t="s">
        <v>20241</v>
      </c>
      <c r="H2857" s="28" t="s">
        <v>17428</v>
      </c>
      <c r="I2857" s="28">
        <v>0</v>
      </c>
      <c r="J2857" s="28">
        <v>0</v>
      </c>
      <c r="K2857" s="28">
        <v>1</v>
      </c>
      <c r="L2857" s="28">
        <v>0</v>
      </c>
      <c r="M2857" s="28">
        <v>0</v>
      </c>
      <c r="N2857" s="28">
        <v>2</v>
      </c>
      <c r="O2857" s="28">
        <v>2</v>
      </c>
      <c r="P2857">
        <f>VLOOKUP($A2857,'Item Detail'!$A$2:$G$3180,7,0)</f>
        <v>1</v>
      </c>
      <c r="Q2857" s="30" t="s">
        <v>20741</v>
      </c>
      <c r="R2857" s="30" t="s">
        <v>20730</v>
      </c>
      <c r="S2857" s="30" t="s">
        <v>20742</v>
      </c>
      <c r="T2857" s="30" t="s">
        <v>20732</v>
      </c>
      <c r="U2857" s="30" t="s">
        <v>20749</v>
      </c>
      <c r="V2857" s="30" t="s">
        <v>20737</v>
      </c>
      <c r="W2857" s="30" t="s">
        <v>20737</v>
      </c>
      <c r="X2857" s="30" t="s">
        <v>20737</v>
      </c>
      <c r="Y2857" s="30" t="s">
        <v>20737</v>
      </c>
      <c r="Z2857" s="30" t="s">
        <v>20737</v>
      </c>
      <c r="AA2857" s="32" t="s">
        <v>20789</v>
      </c>
    </row>
    <row r="2858" spans="1:27" x14ac:dyDescent="0.3">
      <c r="A2858" s="28" t="s">
        <v>5318</v>
      </c>
      <c r="B2858" s="28" t="s">
        <v>17420</v>
      </c>
      <c r="C2858" s="28" t="s">
        <v>17074</v>
      </c>
      <c r="D2858" s="28" t="s">
        <v>7677</v>
      </c>
      <c r="E2858" s="28" t="s">
        <v>7716</v>
      </c>
      <c r="F2858" s="28" t="s">
        <v>19054</v>
      </c>
      <c r="G2858" s="28" t="s">
        <v>20242</v>
      </c>
      <c r="H2858" s="28" t="s">
        <v>17419</v>
      </c>
      <c r="I2858" s="28">
        <v>0</v>
      </c>
      <c r="J2858" s="28">
        <v>0</v>
      </c>
      <c r="K2858" s="28">
        <v>1</v>
      </c>
      <c r="L2858" s="28">
        <v>0</v>
      </c>
      <c r="M2858" s="28">
        <v>0</v>
      </c>
      <c r="N2858" s="28">
        <v>2</v>
      </c>
      <c r="O2858" s="28">
        <v>2</v>
      </c>
      <c r="P2858">
        <f>VLOOKUP($A2858,'Item Detail'!$A$2:$G$3180,7,0)</f>
        <v>1</v>
      </c>
      <c r="Q2858" s="30" t="s">
        <v>20735</v>
      </c>
      <c r="R2858" s="30" t="s">
        <v>20730</v>
      </c>
      <c r="S2858" s="30" t="s">
        <v>4207</v>
      </c>
      <c r="T2858" s="30" t="s">
        <v>20732</v>
      </c>
      <c r="U2858" s="30" t="s">
        <v>20732</v>
      </c>
      <c r="V2858" s="30" t="s">
        <v>20737</v>
      </c>
      <c r="W2858" s="30" t="s">
        <v>20737</v>
      </c>
      <c r="X2858" s="30" t="s">
        <v>20737</v>
      </c>
      <c r="Y2858" s="30" t="s">
        <v>20737</v>
      </c>
      <c r="Z2858" s="30" t="s">
        <v>20737</v>
      </c>
      <c r="AA2858" s="32" t="s">
        <v>20789</v>
      </c>
    </row>
    <row r="2859" spans="1:27" x14ac:dyDescent="0.3">
      <c r="A2859" s="28" t="s">
        <v>15956</v>
      </c>
      <c r="B2859" s="28" t="s">
        <v>17513</v>
      </c>
      <c r="C2859" s="28" t="s">
        <v>15957</v>
      </c>
      <c r="D2859" s="28" t="s">
        <v>15958</v>
      </c>
      <c r="E2859" s="28" t="s">
        <v>7829</v>
      </c>
      <c r="F2859" s="28" t="s">
        <v>1938</v>
      </c>
      <c r="G2859" s="28" t="s">
        <v>20243</v>
      </c>
      <c r="H2859" s="28" t="s">
        <v>17413</v>
      </c>
      <c r="I2859" s="28">
        <v>0</v>
      </c>
      <c r="J2859" s="28">
        <v>0</v>
      </c>
      <c r="K2859" s="28">
        <v>1</v>
      </c>
      <c r="L2859" s="28">
        <v>0</v>
      </c>
      <c r="M2859" s="28">
        <v>0</v>
      </c>
      <c r="N2859" s="28">
        <v>2</v>
      </c>
      <c r="O2859" s="28">
        <v>2</v>
      </c>
      <c r="P2859">
        <f>VLOOKUP($A2859,'Item Detail'!$A$2:$G$3180,7,0)</f>
        <v>1</v>
      </c>
      <c r="Q2859" s="30" t="s">
        <v>20754</v>
      </c>
      <c r="R2859" s="30" t="s">
        <v>20730</v>
      </c>
      <c r="S2859" s="30" t="s">
        <v>20731</v>
      </c>
      <c r="T2859" s="30" t="s">
        <v>20732</v>
      </c>
      <c r="U2859" s="30" t="s">
        <v>20732</v>
      </c>
      <c r="V2859" s="30" t="s">
        <v>20734</v>
      </c>
      <c r="W2859" s="30" t="s">
        <v>20737</v>
      </c>
      <c r="X2859" s="30" t="s">
        <v>20734</v>
      </c>
      <c r="Y2859" s="30" t="s">
        <v>20734</v>
      </c>
      <c r="Z2859" s="30" t="s">
        <v>20737</v>
      </c>
      <c r="AA2859" s="32" t="s">
        <v>20788</v>
      </c>
    </row>
    <row r="2860" spans="1:27" x14ac:dyDescent="0.3">
      <c r="A2860" s="28" t="s">
        <v>4700</v>
      </c>
      <c r="B2860" s="28" t="s">
        <v>17465</v>
      </c>
      <c r="C2860" s="28" t="s">
        <v>11734</v>
      </c>
      <c r="D2860" s="28" t="s">
        <v>7677</v>
      </c>
      <c r="E2860" s="28" t="s">
        <v>8613</v>
      </c>
      <c r="F2860" s="28" t="s">
        <v>4649</v>
      </c>
      <c r="G2860" s="28" t="s">
        <v>20244</v>
      </c>
      <c r="H2860" s="28" t="s">
        <v>17419</v>
      </c>
      <c r="I2860" s="28">
        <v>0</v>
      </c>
      <c r="J2860" s="28">
        <v>0</v>
      </c>
      <c r="K2860" s="28">
        <v>0</v>
      </c>
      <c r="L2860" s="28">
        <v>0</v>
      </c>
      <c r="M2860" s="28">
        <v>1</v>
      </c>
      <c r="N2860" s="28">
        <v>2</v>
      </c>
      <c r="O2860" s="28">
        <v>2</v>
      </c>
      <c r="P2860">
        <f>VLOOKUP($A2860,'Item Detail'!$A$2:$G$3180,7,0)</f>
        <v>1</v>
      </c>
      <c r="Q2860" s="30" t="s">
        <v>20735</v>
      </c>
      <c r="R2860" s="30" t="s">
        <v>20752</v>
      </c>
      <c r="S2860" s="30" t="s">
        <v>20752</v>
      </c>
      <c r="T2860" s="30" t="s">
        <v>20743</v>
      </c>
      <c r="U2860" s="30" t="s">
        <v>20732</v>
      </c>
      <c r="V2860" s="30" t="s">
        <v>20737</v>
      </c>
      <c r="W2860" s="30" t="s">
        <v>20737</v>
      </c>
      <c r="X2860" s="30" t="s">
        <v>20737</v>
      </c>
      <c r="Y2860" s="30" t="s">
        <v>20737</v>
      </c>
      <c r="Z2860" s="30" t="s">
        <v>20737</v>
      </c>
      <c r="AA2860" s="32" t="s">
        <v>20786</v>
      </c>
    </row>
    <row r="2861" spans="1:27" x14ac:dyDescent="0.3">
      <c r="A2861" s="28" t="s">
        <v>2938</v>
      </c>
      <c r="B2861" s="28" t="s">
        <v>17435</v>
      </c>
      <c r="C2861" s="28" t="s">
        <v>14523</v>
      </c>
      <c r="D2861" s="28" t="s">
        <v>7677</v>
      </c>
      <c r="E2861" s="28" t="s">
        <v>7716</v>
      </c>
      <c r="F2861" s="28" t="s">
        <v>18195</v>
      </c>
      <c r="G2861" s="28" t="s">
        <v>18222</v>
      </c>
      <c r="H2861" s="28" t="s">
        <v>17428</v>
      </c>
      <c r="I2861" s="28">
        <v>1</v>
      </c>
      <c r="J2861" s="28">
        <v>0</v>
      </c>
      <c r="K2861" s="28">
        <v>0</v>
      </c>
      <c r="L2861" s="28">
        <v>0</v>
      </c>
      <c r="M2861" s="28">
        <v>0</v>
      </c>
      <c r="N2861" s="28">
        <v>2</v>
      </c>
      <c r="O2861" s="28">
        <v>2</v>
      </c>
      <c r="P2861">
        <f>VLOOKUP($A2861,'Item Detail'!$A$2:$G$3180,7,0)</f>
        <v>1</v>
      </c>
      <c r="Q2861" s="30" t="s">
        <v>20741</v>
      </c>
      <c r="R2861" s="30" t="s">
        <v>20730</v>
      </c>
      <c r="S2861" s="30" t="s">
        <v>20742</v>
      </c>
      <c r="T2861" s="30" t="s">
        <v>20732</v>
      </c>
      <c r="U2861" s="30" t="s">
        <v>20732</v>
      </c>
      <c r="V2861" s="30" t="s">
        <v>20737</v>
      </c>
      <c r="W2861" s="30" t="s">
        <v>20737</v>
      </c>
      <c r="X2861" s="30" t="s">
        <v>20737</v>
      </c>
      <c r="Y2861" s="30" t="s">
        <v>20737</v>
      </c>
      <c r="Z2861" s="30" t="s">
        <v>20737</v>
      </c>
      <c r="AA2861" s="33" t="s">
        <v>20789</v>
      </c>
    </row>
    <row r="2862" spans="1:27" x14ac:dyDescent="0.3">
      <c r="A2862" s="28" t="s">
        <v>3919</v>
      </c>
      <c r="B2862" s="28" t="s">
        <v>17435</v>
      </c>
      <c r="C2862" s="28" t="s">
        <v>17010</v>
      </c>
      <c r="D2862" s="28" t="s">
        <v>17011</v>
      </c>
      <c r="E2862" s="28" t="s">
        <v>8447</v>
      </c>
      <c r="F2862" s="28" t="s">
        <v>1877</v>
      </c>
      <c r="G2862" s="28" t="s">
        <v>20245</v>
      </c>
      <c r="H2862" s="28" t="s">
        <v>17428</v>
      </c>
      <c r="I2862" s="28">
        <v>1</v>
      </c>
      <c r="J2862" s="28">
        <v>0</v>
      </c>
      <c r="K2862" s="28">
        <v>0</v>
      </c>
      <c r="L2862" s="28">
        <v>0</v>
      </c>
      <c r="M2862" s="28">
        <v>0</v>
      </c>
      <c r="N2862" s="28">
        <v>2</v>
      </c>
      <c r="O2862" s="28">
        <v>2</v>
      </c>
      <c r="P2862">
        <f>VLOOKUP($A2862,'Item Detail'!$A$2:$G$3180,7,0)</f>
        <v>1</v>
      </c>
      <c r="Q2862" s="30" t="s">
        <v>20741</v>
      </c>
      <c r="R2862" s="30" t="s">
        <v>20730</v>
      </c>
      <c r="S2862" s="30" t="s">
        <v>20742</v>
      </c>
      <c r="T2862" s="30" t="s">
        <v>20732</v>
      </c>
      <c r="U2862" s="30" t="s">
        <v>20732</v>
      </c>
      <c r="V2862" s="30" t="s">
        <v>20737</v>
      </c>
      <c r="W2862" s="30" t="s">
        <v>20737</v>
      </c>
      <c r="X2862" s="30" t="s">
        <v>20737</v>
      </c>
      <c r="Y2862" s="30" t="s">
        <v>20737</v>
      </c>
      <c r="Z2862" s="30" t="s">
        <v>20737</v>
      </c>
      <c r="AA2862" s="32" t="s">
        <v>20789</v>
      </c>
    </row>
    <row r="2863" spans="1:27" x14ac:dyDescent="0.3">
      <c r="A2863" s="28" t="s">
        <v>2603</v>
      </c>
      <c r="B2863" s="28" t="s">
        <v>17465</v>
      </c>
      <c r="C2863" s="28" t="s">
        <v>12210</v>
      </c>
      <c r="D2863" s="28" t="s">
        <v>7972</v>
      </c>
      <c r="E2863" s="28" t="s">
        <v>8106</v>
      </c>
      <c r="F2863" s="28" t="s">
        <v>2605</v>
      </c>
      <c r="G2863" s="28" t="s">
        <v>20246</v>
      </c>
      <c r="H2863" s="28" t="s">
        <v>17428</v>
      </c>
      <c r="I2863" s="28">
        <v>1</v>
      </c>
      <c r="J2863" s="28">
        <v>0</v>
      </c>
      <c r="K2863" s="28">
        <v>0</v>
      </c>
      <c r="L2863" s="28">
        <v>0</v>
      </c>
      <c r="M2863" s="28">
        <v>0</v>
      </c>
      <c r="N2863" s="28">
        <v>2</v>
      </c>
      <c r="O2863" s="28">
        <v>2</v>
      </c>
      <c r="P2863">
        <f>VLOOKUP($A2863,'Item Detail'!$A$2:$G$3180,7,0)</f>
        <v>1</v>
      </c>
      <c r="Q2863" s="30" t="s">
        <v>20741</v>
      </c>
      <c r="R2863" s="30" t="s">
        <v>20730</v>
      </c>
      <c r="S2863" s="30" t="s">
        <v>20742</v>
      </c>
      <c r="T2863" s="30" t="s">
        <v>20732</v>
      </c>
      <c r="U2863" s="30" t="s">
        <v>20733</v>
      </c>
      <c r="V2863" s="30" t="s">
        <v>20737</v>
      </c>
      <c r="W2863" s="30" t="s">
        <v>20737</v>
      </c>
      <c r="X2863" s="30" t="s">
        <v>20737</v>
      </c>
      <c r="Y2863" s="30" t="s">
        <v>20737</v>
      </c>
      <c r="Z2863" s="30" t="s">
        <v>20737</v>
      </c>
      <c r="AA2863" s="32" t="s">
        <v>20789</v>
      </c>
    </row>
    <row r="2864" spans="1:27" x14ac:dyDescent="0.3">
      <c r="A2864" s="28" t="s">
        <v>11760</v>
      </c>
      <c r="B2864" s="28" t="s">
        <v>17481</v>
      </c>
      <c r="C2864" s="28" t="s">
        <v>11761</v>
      </c>
      <c r="D2864" s="28" t="s">
        <v>11762</v>
      </c>
      <c r="E2864" s="28" t="s">
        <v>10927</v>
      </c>
      <c r="F2864" s="28" t="s">
        <v>19638</v>
      </c>
      <c r="G2864" s="28" t="s">
        <v>20247</v>
      </c>
      <c r="H2864" s="28" t="s">
        <v>17453</v>
      </c>
      <c r="I2864" s="28">
        <v>1</v>
      </c>
      <c r="J2864" s="28">
        <v>0</v>
      </c>
      <c r="K2864" s="28">
        <v>0</v>
      </c>
      <c r="L2864" s="28">
        <v>0</v>
      </c>
      <c r="M2864" s="28">
        <v>0</v>
      </c>
      <c r="N2864" s="28">
        <v>2</v>
      </c>
      <c r="O2864" s="28">
        <v>2</v>
      </c>
      <c r="P2864">
        <f>VLOOKUP($A2864,'Item Detail'!$A$2:$G$3180,7,0)</f>
        <v>1</v>
      </c>
      <c r="Q2864" s="30" t="s">
        <v>20729</v>
      </c>
      <c r="R2864" s="30" t="s">
        <v>20730</v>
      </c>
      <c r="S2864" s="30" t="s">
        <v>20731</v>
      </c>
      <c r="T2864" s="30" t="s">
        <v>20732</v>
      </c>
      <c r="U2864" s="30" t="s">
        <v>20732</v>
      </c>
      <c r="V2864" s="30" t="s">
        <v>20737</v>
      </c>
      <c r="W2864" s="30" t="s">
        <v>20737</v>
      </c>
      <c r="X2864" s="30" t="s">
        <v>20734</v>
      </c>
      <c r="Y2864" s="30" t="s">
        <v>20737</v>
      </c>
      <c r="Z2864" s="30" t="s">
        <v>20734</v>
      </c>
      <c r="AA2864" s="32" t="s">
        <v>20790</v>
      </c>
    </row>
    <row r="2865" spans="1:27" x14ac:dyDescent="0.3">
      <c r="A2865" s="28" t="s">
        <v>16909</v>
      </c>
      <c r="B2865" s="28" t="s">
        <v>17465</v>
      </c>
      <c r="C2865" s="28" t="s">
        <v>16910</v>
      </c>
      <c r="D2865" s="28" t="s">
        <v>9350</v>
      </c>
      <c r="E2865" s="28" t="s">
        <v>7716</v>
      </c>
      <c r="F2865" s="28" t="s">
        <v>1747</v>
      </c>
      <c r="G2865" s="28" t="s">
        <v>20248</v>
      </c>
      <c r="H2865" s="28" t="s">
        <v>17453</v>
      </c>
      <c r="I2865" s="28">
        <v>0</v>
      </c>
      <c r="J2865" s="28">
        <v>1</v>
      </c>
      <c r="K2865" s="28">
        <v>0</v>
      </c>
      <c r="L2865" s="28">
        <v>0</v>
      </c>
      <c r="M2865" s="28">
        <v>0</v>
      </c>
      <c r="N2865" s="28">
        <v>2</v>
      </c>
      <c r="O2865" s="28">
        <v>2</v>
      </c>
      <c r="P2865">
        <f>VLOOKUP($A2865,'Item Detail'!$A$2:$G$3180,7,0)</f>
        <v>1</v>
      </c>
      <c r="Q2865" s="30" t="s">
        <v>20729</v>
      </c>
      <c r="R2865" s="30" t="s">
        <v>20730</v>
      </c>
      <c r="S2865" s="30" t="s">
        <v>20731</v>
      </c>
      <c r="T2865" s="30" t="s">
        <v>20732</v>
      </c>
      <c r="U2865" s="30" t="s">
        <v>20749</v>
      </c>
      <c r="V2865" s="30" t="s">
        <v>20734</v>
      </c>
      <c r="W2865" s="30" t="s">
        <v>20737</v>
      </c>
      <c r="X2865" s="30" t="s">
        <v>20734</v>
      </c>
      <c r="Y2865" s="30" t="s">
        <v>20734</v>
      </c>
      <c r="Z2865" s="30" t="s">
        <v>20734</v>
      </c>
      <c r="AA2865" s="32" t="s">
        <v>20790</v>
      </c>
    </row>
    <row r="2866" spans="1:27" x14ac:dyDescent="0.3">
      <c r="A2866" s="28" t="s">
        <v>15515</v>
      </c>
      <c r="B2866" s="28" t="s">
        <v>17465</v>
      </c>
      <c r="C2866" s="28" t="s">
        <v>15516</v>
      </c>
      <c r="D2866" s="28" t="s">
        <v>8800</v>
      </c>
      <c r="E2866" s="28" t="s">
        <v>7716</v>
      </c>
      <c r="F2866" s="28" t="s">
        <v>1747</v>
      </c>
      <c r="G2866" s="28" t="s">
        <v>20249</v>
      </c>
      <c r="H2866" s="28" t="s">
        <v>17413</v>
      </c>
      <c r="I2866" s="28">
        <v>1</v>
      </c>
      <c r="J2866" s="28">
        <v>0</v>
      </c>
      <c r="K2866" s="28">
        <v>0</v>
      </c>
      <c r="L2866" s="28">
        <v>0</v>
      </c>
      <c r="M2866" s="28">
        <v>0</v>
      </c>
      <c r="N2866" s="28">
        <v>2</v>
      </c>
      <c r="O2866" s="28">
        <v>2</v>
      </c>
      <c r="P2866">
        <f>VLOOKUP($A2866,'Item Detail'!$A$2:$G$3180,7,0)</f>
        <v>1</v>
      </c>
      <c r="Q2866" s="30" t="s">
        <v>20729</v>
      </c>
      <c r="R2866" s="30" t="s">
        <v>20730</v>
      </c>
      <c r="S2866" s="30" t="s">
        <v>20731</v>
      </c>
      <c r="T2866" s="30" t="s">
        <v>20732</v>
      </c>
      <c r="U2866" s="30" t="s">
        <v>20749</v>
      </c>
      <c r="V2866" s="30" t="s">
        <v>20734</v>
      </c>
      <c r="W2866" s="30" t="s">
        <v>20734</v>
      </c>
      <c r="X2866" s="30" t="s">
        <v>20734</v>
      </c>
      <c r="Y2866" s="30" t="s">
        <v>20734</v>
      </c>
      <c r="Z2866" s="30" t="s">
        <v>20737</v>
      </c>
      <c r="AA2866" s="32" t="s">
        <v>20788</v>
      </c>
    </row>
    <row r="2867" spans="1:27" x14ac:dyDescent="0.3">
      <c r="A2867" s="28" t="s">
        <v>3119</v>
      </c>
      <c r="B2867" s="28" t="s">
        <v>17458</v>
      </c>
      <c r="C2867" s="28" t="s">
        <v>9055</v>
      </c>
      <c r="D2867" s="28" t="s">
        <v>13072</v>
      </c>
      <c r="E2867" s="28" t="s">
        <v>7716</v>
      </c>
      <c r="F2867" s="28" t="s">
        <v>1747</v>
      </c>
      <c r="G2867" s="28" t="s">
        <v>20250</v>
      </c>
      <c r="H2867" s="28" t="s">
        <v>17428</v>
      </c>
      <c r="I2867" s="28">
        <v>0</v>
      </c>
      <c r="J2867" s="28">
        <v>0</v>
      </c>
      <c r="K2867" s="28">
        <v>1</v>
      </c>
      <c r="L2867" s="28">
        <v>0</v>
      </c>
      <c r="M2867" s="28">
        <v>0</v>
      </c>
      <c r="N2867" s="28">
        <v>2</v>
      </c>
      <c r="O2867" s="28">
        <v>2</v>
      </c>
      <c r="P2867">
        <f>VLOOKUP($A2867,'Item Detail'!$A$2:$G$3180,7,0)</f>
        <v>1</v>
      </c>
      <c r="Q2867" s="30" t="s">
        <v>20741</v>
      </c>
      <c r="R2867" s="30" t="s">
        <v>20730</v>
      </c>
      <c r="S2867" s="30" t="s">
        <v>20742</v>
      </c>
      <c r="T2867" s="30" t="s">
        <v>20732</v>
      </c>
      <c r="U2867" s="30" t="s">
        <v>20749</v>
      </c>
      <c r="V2867" s="30" t="s">
        <v>20737</v>
      </c>
      <c r="W2867" s="30" t="s">
        <v>20737</v>
      </c>
      <c r="X2867" s="30" t="s">
        <v>20737</v>
      </c>
      <c r="Y2867" s="30" t="s">
        <v>20737</v>
      </c>
      <c r="Z2867" s="30" t="s">
        <v>20737</v>
      </c>
      <c r="AA2867" s="32" t="s">
        <v>20789</v>
      </c>
    </row>
    <row r="2868" spans="1:27" x14ac:dyDescent="0.3">
      <c r="A2868" s="28" t="s">
        <v>3824</v>
      </c>
      <c r="B2868" s="28" t="s">
        <v>17458</v>
      </c>
      <c r="C2868" s="28" t="s">
        <v>9055</v>
      </c>
      <c r="D2868" s="28" t="s">
        <v>14103</v>
      </c>
      <c r="E2868" s="28" t="s">
        <v>7716</v>
      </c>
      <c r="F2868" s="28" t="s">
        <v>1747</v>
      </c>
      <c r="G2868" s="28" t="s">
        <v>20251</v>
      </c>
      <c r="H2868" s="28" t="s">
        <v>17428</v>
      </c>
      <c r="I2868" s="28">
        <v>0</v>
      </c>
      <c r="J2868" s="28">
        <v>0</v>
      </c>
      <c r="K2868" s="28">
        <v>1</v>
      </c>
      <c r="L2868" s="28">
        <v>0</v>
      </c>
      <c r="M2868" s="28">
        <v>0</v>
      </c>
      <c r="N2868" s="28">
        <v>2</v>
      </c>
      <c r="O2868" s="28">
        <v>2</v>
      </c>
      <c r="P2868">
        <f>VLOOKUP($A2868,'Item Detail'!$A$2:$G$3180,7,0)</f>
        <v>1</v>
      </c>
      <c r="Q2868" s="30" t="s">
        <v>20741</v>
      </c>
      <c r="R2868" s="30" t="s">
        <v>20730</v>
      </c>
      <c r="S2868" s="30" t="s">
        <v>20742</v>
      </c>
      <c r="T2868" s="30" t="s">
        <v>20732</v>
      </c>
      <c r="U2868" s="30" t="s">
        <v>20749</v>
      </c>
      <c r="V2868" s="30" t="s">
        <v>20737</v>
      </c>
      <c r="W2868" s="30" t="s">
        <v>20737</v>
      </c>
      <c r="X2868" s="30" t="s">
        <v>20737</v>
      </c>
      <c r="Y2868" s="30" t="s">
        <v>20737</v>
      </c>
      <c r="Z2868" s="30" t="s">
        <v>20737</v>
      </c>
      <c r="AA2868" s="32" t="s">
        <v>20789</v>
      </c>
    </row>
    <row r="2869" spans="1:27" x14ac:dyDescent="0.3">
      <c r="A2869" s="28" t="s">
        <v>16102</v>
      </c>
      <c r="B2869" s="28" t="s">
        <v>17465</v>
      </c>
      <c r="C2869" s="28" t="s">
        <v>2568</v>
      </c>
      <c r="D2869" s="28" t="s">
        <v>12984</v>
      </c>
      <c r="E2869" s="28" t="s">
        <v>7716</v>
      </c>
      <c r="F2869" s="28" t="s">
        <v>1747</v>
      </c>
      <c r="G2869" s="28" t="s">
        <v>20252</v>
      </c>
      <c r="H2869" s="28" t="s">
        <v>17453</v>
      </c>
      <c r="I2869" s="28">
        <v>0</v>
      </c>
      <c r="J2869" s="28">
        <v>1</v>
      </c>
      <c r="K2869" s="28">
        <v>0</v>
      </c>
      <c r="L2869" s="28">
        <v>0</v>
      </c>
      <c r="M2869" s="28">
        <v>0</v>
      </c>
      <c r="N2869" s="28">
        <v>2</v>
      </c>
      <c r="O2869" s="28">
        <v>2</v>
      </c>
      <c r="P2869">
        <f>VLOOKUP($A2869,'Item Detail'!$A$2:$G$3180,7,0)</f>
        <v>1</v>
      </c>
      <c r="Q2869" s="30" t="s">
        <v>20729</v>
      </c>
      <c r="R2869" s="30" t="s">
        <v>20730</v>
      </c>
      <c r="S2869" s="30" t="s">
        <v>20731</v>
      </c>
      <c r="T2869" s="30" t="s">
        <v>20732</v>
      </c>
      <c r="U2869" s="30" t="s">
        <v>20749</v>
      </c>
      <c r="V2869" s="30" t="s">
        <v>20734</v>
      </c>
      <c r="W2869" s="30" t="s">
        <v>20737</v>
      </c>
      <c r="X2869" s="30" t="s">
        <v>20734</v>
      </c>
      <c r="Y2869" s="30" t="s">
        <v>20734</v>
      </c>
      <c r="Z2869" s="30" t="s">
        <v>20734</v>
      </c>
      <c r="AA2869" s="32" t="s">
        <v>20790</v>
      </c>
    </row>
    <row r="2870" spans="1:27" x14ac:dyDescent="0.3">
      <c r="A2870" s="28" t="s">
        <v>16243</v>
      </c>
      <c r="B2870" s="28" t="s">
        <v>17465</v>
      </c>
      <c r="C2870" s="28" t="s">
        <v>16244</v>
      </c>
      <c r="D2870" s="28" t="s">
        <v>13648</v>
      </c>
      <c r="E2870" s="28" t="s">
        <v>8060</v>
      </c>
      <c r="F2870" s="28" t="s">
        <v>1654</v>
      </c>
      <c r="G2870" s="28" t="s">
        <v>20253</v>
      </c>
      <c r="H2870" s="28" t="s">
        <v>17412</v>
      </c>
      <c r="I2870" s="28">
        <v>1</v>
      </c>
      <c r="J2870" s="28">
        <v>0</v>
      </c>
      <c r="K2870" s="28">
        <v>0</v>
      </c>
      <c r="L2870" s="28">
        <v>0</v>
      </c>
      <c r="M2870" s="28">
        <v>0</v>
      </c>
      <c r="N2870" s="28">
        <v>2</v>
      </c>
      <c r="O2870" s="28">
        <v>2</v>
      </c>
      <c r="P2870">
        <f>VLOOKUP($A2870,'Item Detail'!$A$2:$G$3180,7,0)</f>
        <v>1</v>
      </c>
      <c r="Q2870" s="30" t="s">
        <v>20729</v>
      </c>
      <c r="R2870" s="30" t="s">
        <v>20730</v>
      </c>
      <c r="S2870" s="30" t="s">
        <v>20731</v>
      </c>
      <c r="T2870" s="30" t="s">
        <v>20732</v>
      </c>
      <c r="U2870" s="30" t="s">
        <v>20733</v>
      </c>
      <c r="V2870" s="30" t="s">
        <v>20734</v>
      </c>
      <c r="W2870" s="30" t="s">
        <v>20737</v>
      </c>
      <c r="X2870" s="30" t="s">
        <v>20737</v>
      </c>
      <c r="Y2870" s="30" t="s">
        <v>20737</v>
      </c>
      <c r="Z2870" s="30" t="s">
        <v>20737</v>
      </c>
      <c r="AA2870" s="32" t="s">
        <v>20788</v>
      </c>
    </row>
    <row r="2871" spans="1:27" x14ac:dyDescent="0.3">
      <c r="A2871" s="28" t="s">
        <v>2509</v>
      </c>
      <c r="B2871" s="28" t="s">
        <v>17481</v>
      </c>
      <c r="C2871" s="28" t="s">
        <v>14734</v>
      </c>
      <c r="D2871" s="28" t="s">
        <v>14735</v>
      </c>
      <c r="E2871" s="28" t="s">
        <v>14736</v>
      </c>
      <c r="F2871" s="28" t="s">
        <v>19638</v>
      </c>
      <c r="G2871" s="28" t="s">
        <v>20254</v>
      </c>
      <c r="H2871" s="28" t="s">
        <v>17428</v>
      </c>
      <c r="I2871" s="28">
        <v>0</v>
      </c>
      <c r="J2871" s="28">
        <v>0</v>
      </c>
      <c r="K2871" s="28">
        <v>1</v>
      </c>
      <c r="L2871" s="28">
        <v>0</v>
      </c>
      <c r="M2871" s="28">
        <v>0</v>
      </c>
      <c r="N2871" s="28">
        <v>2</v>
      </c>
      <c r="O2871" s="28">
        <v>2</v>
      </c>
      <c r="P2871">
        <f>VLOOKUP($A2871,'Item Detail'!$A$2:$G$3180,7,0)</f>
        <v>1</v>
      </c>
      <c r="Q2871" s="30" t="s">
        <v>20741</v>
      </c>
      <c r="R2871" s="30" t="s">
        <v>20730</v>
      </c>
      <c r="S2871" s="30" t="s">
        <v>20742</v>
      </c>
      <c r="T2871" s="30" t="s">
        <v>20732</v>
      </c>
      <c r="U2871" s="30" t="s">
        <v>20732</v>
      </c>
      <c r="V2871" s="30" t="s">
        <v>20737</v>
      </c>
      <c r="W2871" s="30" t="s">
        <v>20737</v>
      </c>
      <c r="X2871" s="30" t="s">
        <v>20737</v>
      </c>
      <c r="Y2871" s="30" t="s">
        <v>20737</v>
      </c>
      <c r="Z2871" s="30" t="s">
        <v>20737</v>
      </c>
      <c r="AA2871" s="32" t="s">
        <v>20789</v>
      </c>
    </row>
    <row r="2872" spans="1:27" x14ac:dyDescent="0.3">
      <c r="A2872" s="28" t="s">
        <v>2383</v>
      </c>
      <c r="B2872" s="28" t="s">
        <v>17435</v>
      </c>
      <c r="C2872" s="28" t="s">
        <v>16396</v>
      </c>
      <c r="D2872" s="28" t="s">
        <v>16397</v>
      </c>
      <c r="E2872" s="28" t="s">
        <v>7716</v>
      </c>
      <c r="F2872" s="28" t="s">
        <v>2385</v>
      </c>
      <c r="G2872" s="28" t="s">
        <v>20255</v>
      </c>
      <c r="H2872" s="28" t="s">
        <v>17428</v>
      </c>
      <c r="I2872" s="28">
        <v>1</v>
      </c>
      <c r="J2872" s="28">
        <v>0</v>
      </c>
      <c r="K2872" s="28">
        <v>0</v>
      </c>
      <c r="L2872" s="28">
        <v>0</v>
      </c>
      <c r="M2872" s="28">
        <v>0</v>
      </c>
      <c r="N2872" s="28">
        <v>2</v>
      </c>
      <c r="O2872" s="28">
        <v>2</v>
      </c>
      <c r="P2872">
        <f>VLOOKUP($A2872,'Item Detail'!$A$2:$G$3180,7,0)</f>
        <v>1</v>
      </c>
      <c r="Q2872" s="30" t="s">
        <v>20741</v>
      </c>
      <c r="R2872" s="30" t="s">
        <v>20730</v>
      </c>
      <c r="S2872" s="30" t="s">
        <v>20742</v>
      </c>
      <c r="T2872" s="30" t="s">
        <v>20732</v>
      </c>
      <c r="U2872" s="30" t="s">
        <v>20749</v>
      </c>
      <c r="V2872" s="30" t="s">
        <v>20737</v>
      </c>
      <c r="W2872" s="30" t="s">
        <v>20737</v>
      </c>
      <c r="X2872" s="30" t="s">
        <v>20737</v>
      </c>
      <c r="Y2872" s="30" t="s">
        <v>20737</v>
      </c>
      <c r="Z2872" s="30" t="s">
        <v>20737</v>
      </c>
      <c r="AA2872" s="32" t="s">
        <v>20789</v>
      </c>
    </row>
    <row r="2873" spans="1:27" x14ac:dyDescent="0.3">
      <c r="A2873" s="28" t="s">
        <v>11125</v>
      </c>
      <c r="B2873" s="28" t="s">
        <v>17420</v>
      </c>
      <c r="C2873" s="28" t="s">
        <v>11126</v>
      </c>
      <c r="D2873" s="28" t="s">
        <v>11127</v>
      </c>
      <c r="E2873" s="28" t="s">
        <v>7707</v>
      </c>
      <c r="F2873" s="28" t="s">
        <v>17651</v>
      </c>
      <c r="G2873" s="28" t="s">
        <v>20256</v>
      </c>
      <c r="H2873" s="28" t="s">
        <v>17413</v>
      </c>
      <c r="I2873" s="28">
        <v>0</v>
      </c>
      <c r="J2873" s="28">
        <v>0</v>
      </c>
      <c r="K2873" s="28">
        <v>1</v>
      </c>
      <c r="L2873" s="28">
        <v>0</v>
      </c>
      <c r="M2873" s="28">
        <v>0</v>
      </c>
      <c r="N2873" s="28">
        <v>2</v>
      </c>
      <c r="O2873" s="28">
        <v>2</v>
      </c>
      <c r="P2873">
        <f>VLOOKUP($A2873,'Item Detail'!$A$2:$G$3180,7,0)</f>
        <v>1</v>
      </c>
      <c r="Q2873" s="30" t="s">
        <v>20754</v>
      </c>
      <c r="R2873" s="30" t="s">
        <v>20730</v>
      </c>
      <c r="S2873" s="30" t="s">
        <v>20731</v>
      </c>
      <c r="T2873" s="30" t="s">
        <v>20732</v>
      </c>
      <c r="U2873" s="30" t="s">
        <v>20732</v>
      </c>
      <c r="V2873" s="30" t="s">
        <v>20734</v>
      </c>
      <c r="W2873" s="30" t="s">
        <v>20737</v>
      </c>
      <c r="X2873" s="30" t="s">
        <v>20734</v>
      </c>
      <c r="Y2873" s="30" t="s">
        <v>20737</v>
      </c>
      <c r="Z2873" s="30" t="s">
        <v>20737</v>
      </c>
      <c r="AA2873" s="32" t="s">
        <v>20788</v>
      </c>
    </row>
    <row r="2874" spans="1:27" x14ac:dyDescent="0.3">
      <c r="A2874" s="28" t="s">
        <v>2281</v>
      </c>
      <c r="B2874" s="28" t="s">
        <v>17454</v>
      </c>
      <c r="C2874" s="28" t="s">
        <v>2282</v>
      </c>
      <c r="D2874" s="28" t="s">
        <v>11665</v>
      </c>
      <c r="E2874" s="28" t="s">
        <v>7716</v>
      </c>
      <c r="F2874" s="28" t="s">
        <v>2283</v>
      </c>
      <c r="G2874" s="28" t="s">
        <v>20257</v>
      </c>
      <c r="H2874" s="28" t="s">
        <v>17428</v>
      </c>
      <c r="I2874" s="28">
        <v>1</v>
      </c>
      <c r="J2874" s="28">
        <v>0</v>
      </c>
      <c r="K2874" s="28">
        <v>0</v>
      </c>
      <c r="L2874" s="28">
        <v>0</v>
      </c>
      <c r="M2874" s="28">
        <v>0</v>
      </c>
      <c r="N2874" s="28">
        <v>2</v>
      </c>
      <c r="O2874" s="28">
        <v>2</v>
      </c>
      <c r="P2874">
        <f>VLOOKUP($A2874,'Item Detail'!$A$2:$G$3180,7,0)</f>
        <v>1</v>
      </c>
      <c r="Q2874" s="30" t="s">
        <v>20741</v>
      </c>
      <c r="R2874" s="30" t="s">
        <v>20730</v>
      </c>
      <c r="S2874" s="30" t="s">
        <v>20742</v>
      </c>
      <c r="T2874" s="30" t="s">
        <v>20732</v>
      </c>
      <c r="U2874" s="30" t="s">
        <v>20732</v>
      </c>
      <c r="V2874" s="30" t="s">
        <v>20737</v>
      </c>
      <c r="W2874" s="30" t="s">
        <v>20737</v>
      </c>
      <c r="X2874" s="30" t="s">
        <v>20737</v>
      </c>
      <c r="Y2874" s="30" t="s">
        <v>20737</v>
      </c>
      <c r="Z2874" s="30" t="s">
        <v>20737</v>
      </c>
      <c r="AA2874" s="32" t="s">
        <v>20789</v>
      </c>
    </row>
    <row r="2875" spans="1:27" x14ac:dyDescent="0.3">
      <c r="A2875" s="28" t="s">
        <v>2772</v>
      </c>
      <c r="B2875" s="28" t="s">
        <v>17422</v>
      </c>
      <c r="C2875" s="28" t="s">
        <v>11345</v>
      </c>
      <c r="D2875" s="28" t="s">
        <v>7677</v>
      </c>
      <c r="E2875" s="28" t="s">
        <v>11346</v>
      </c>
      <c r="F2875" s="28" t="s">
        <v>1814</v>
      </c>
      <c r="G2875" s="28" t="s">
        <v>20258</v>
      </c>
      <c r="H2875" s="28" t="s">
        <v>17428</v>
      </c>
      <c r="I2875" s="28">
        <v>1</v>
      </c>
      <c r="J2875" s="28">
        <v>0</v>
      </c>
      <c r="K2875" s="28">
        <v>0</v>
      </c>
      <c r="L2875" s="28">
        <v>0</v>
      </c>
      <c r="M2875" s="28">
        <v>0</v>
      </c>
      <c r="N2875" s="28">
        <v>2</v>
      </c>
      <c r="O2875" s="28">
        <v>2</v>
      </c>
      <c r="P2875">
        <f>VLOOKUP($A2875,'Item Detail'!$A$2:$G$3180,7,0)</f>
        <v>1</v>
      </c>
      <c r="Q2875" s="30" t="s">
        <v>20741</v>
      </c>
      <c r="R2875" s="30" t="s">
        <v>20730</v>
      </c>
      <c r="S2875" s="30" t="s">
        <v>20742</v>
      </c>
      <c r="T2875" s="30" t="s">
        <v>20732</v>
      </c>
      <c r="U2875" s="30" t="s">
        <v>20732</v>
      </c>
      <c r="V2875" s="30" t="s">
        <v>20737</v>
      </c>
      <c r="W2875" s="30" t="s">
        <v>20737</v>
      </c>
      <c r="X2875" s="30" t="s">
        <v>20737</v>
      </c>
      <c r="Y2875" s="30" t="s">
        <v>20737</v>
      </c>
      <c r="Z2875" s="30" t="s">
        <v>20737</v>
      </c>
      <c r="AA2875" s="32" t="s">
        <v>20789</v>
      </c>
    </row>
    <row r="2876" spans="1:27" x14ac:dyDescent="0.3">
      <c r="A2876" s="28" t="s">
        <v>11113</v>
      </c>
      <c r="B2876" s="28" t="s">
        <v>17483</v>
      </c>
      <c r="C2876" s="28" t="s">
        <v>11114</v>
      </c>
      <c r="D2876" s="28" t="s">
        <v>7947</v>
      </c>
      <c r="E2876" s="28" t="s">
        <v>7716</v>
      </c>
      <c r="F2876" s="28" t="s">
        <v>2486</v>
      </c>
      <c r="G2876" s="28" t="s">
        <v>20259</v>
      </c>
      <c r="H2876" s="28" t="s">
        <v>17413</v>
      </c>
      <c r="I2876" s="28">
        <v>0</v>
      </c>
      <c r="J2876" s="28">
        <v>0</v>
      </c>
      <c r="K2876" s="28">
        <v>0</v>
      </c>
      <c r="L2876" s="28">
        <v>0</v>
      </c>
      <c r="M2876" s="28">
        <v>1</v>
      </c>
      <c r="N2876" s="28">
        <v>2</v>
      </c>
      <c r="O2876" s="28">
        <v>2</v>
      </c>
      <c r="P2876">
        <f>VLOOKUP($A2876,'Item Detail'!$A$2:$G$3180,7,0)</f>
        <v>1</v>
      </c>
      <c r="Q2876" s="30" t="s">
        <v>20754</v>
      </c>
      <c r="R2876" s="30" t="s">
        <v>20730</v>
      </c>
      <c r="S2876" s="30" t="s">
        <v>20731</v>
      </c>
      <c r="T2876" s="30" t="s">
        <v>20732</v>
      </c>
      <c r="U2876" s="30" t="s">
        <v>20732</v>
      </c>
      <c r="V2876" s="30" t="s">
        <v>20734</v>
      </c>
      <c r="W2876" s="30" t="s">
        <v>20734</v>
      </c>
      <c r="X2876" s="30" t="s">
        <v>20734</v>
      </c>
      <c r="Y2876" s="30" t="s">
        <v>20734</v>
      </c>
      <c r="Z2876" s="30" t="s">
        <v>20734</v>
      </c>
      <c r="AA2876" s="32" t="s">
        <v>20788</v>
      </c>
    </row>
    <row r="2877" spans="1:27" x14ac:dyDescent="0.3">
      <c r="A2877" s="28" t="s">
        <v>5946</v>
      </c>
      <c r="B2877" s="28" t="s">
        <v>17509</v>
      </c>
      <c r="C2877" s="28" t="s">
        <v>5947</v>
      </c>
      <c r="D2877" s="28" t="s">
        <v>11869</v>
      </c>
      <c r="E2877" s="28" t="s">
        <v>7787</v>
      </c>
      <c r="F2877" s="28" t="s">
        <v>5948</v>
      </c>
      <c r="G2877" s="28" t="s">
        <v>20260</v>
      </c>
      <c r="H2877" s="28" t="s">
        <v>17419</v>
      </c>
      <c r="I2877" s="28">
        <v>1</v>
      </c>
      <c r="J2877" s="28">
        <v>0</v>
      </c>
      <c r="K2877" s="28">
        <v>0</v>
      </c>
      <c r="L2877" s="28">
        <v>0</v>
      </c>
      <c r="M2877" s="28">
        <v>0</v>
      </c>
      <c r="N2877" s="28">
        <v>2</v>
      </c>
      <c r="O2877" s="28">
        <v>2</v>
      </c>
      <c r="P2877">
        <f>VLOOKUP($A2877,'Item Detail'!$A$2:$G$3180,7,0)</f>
        <v>1</v>
      </c>
      <c r="Q2877" s="30" t="s">
        <v>20735</v>
      </c>
      <c r="R2877" s="30" t="s">
        <v>20730</v>
      </c>
      <c r="S2877" s="30" t="s">
        <v>4207</v>
      </c>
      <c r="T2877" s="30" t="s">
        <v>20732</v>
      </c>
      <c r="U2877" s="30" t="s">
        <v>20732</v>
      </c>
      <c r="V2877" s="30" t="s">
        <v>20737</v>
      </c>
      <c r="W2877" s="30" t="s">
        <v>20737</v>
      </c>
      <c r="X2877" s="30" t="s">
        <v>20737</v>
      </c>
      <c r="Y2877" s="30" t="s">
        <v>20737</v>
      </c>
      <c r="Z2877" s="30" t="s">
        <v>20737</v>
      </c>
      <c r="AA2877" s="32" t="s">
        <v>20789</v>
      </c>
    </row>
    <row r="2878" spans="1:27" x14ac:dyDescent="0.3">
      <c r="A2878" s="28" t="s">
        <v>3250</v>
      </c>
      <c r="B2878" s="28" t="s">
        <v>17417</v>
      </c>
      <c r="C2878" s="28" t="s">
        <v>12699</v>
      </c>
      <c r="D2878" s="28" t="s">
        <v>7677</v>
      </c>
      <c r="E2878" s="28" t="s">
        <v>8573</v>
      </c>
      <c r="F2878" s="28" t="s">
        <v>3252</v>
      </c>
      <c r="G2878" s="28" t="s">
        <v>20261</v>
      </c>
      <c r="H2878" s="28" t="s">
        <v>17428</v>
      </c>
      <c r="I2878" s="28">
        <v>1</v>
      </c>
      <c r="J2878" s="28">
        <v>0</v>
      </c>
      <c r="K2878" s="28">
        <v>0</v>
      </c>
      <c r="L2878" s="28">
        <v>0</v>
      </c>
      <c r="M2878" s="28">
        <v>0</v>
      </c>
      <c r="N2878" s="28">
        <v>2</v>
      </c>
      <c r="O2878" s="28">
        <v>2</v>
      </c>
      <c r="P2878">
        <f>VLOOKUP($A2878,'Item Detail'!$A$2:$G$3180,7,0)</f>
        <v>1</v>
      </c>
      <c r="Q2878" s="30" t="s">
        <v>20741</v>
      </c>
      <c r="R2878" s="30" t="s">
        <v>20730</v>
      </c>
      <c r="S2878" s="30" t="s">
        <v>20742</v>
      </c>
      <c r="T2878" s="30" t="s">
        <v>20732</v>
      </c>
      <c r="U2878" s="30" t="s">
        <v>20732</v>
      </c>
      <c r="V2878" s="30" t="s">
        <v>20737</v>
      </c>
      <c r="W2878" s="30" t="s">
        <v>20737</v>
      </c>
      <c r="X2878" s="30" t="s">
        <v>20737</v>
      </c>
      <c r="Y2878" s="30" t="s">
        <v>20737</v>
      </c>
      <c r="Z2878" s="30" t="s">
        <v>20737</v>
      </c>
      <c r="AA2878" s="32" t="s">
        <v>20789</v>
      </c>
    </row>
    <row r="2879" spans="1:27" x14ac:dyDescent="0.3">
      <c r="A2879" s="28" t="s">
        <v>17360</v>
      </c>
      <c r="B2879" s="28" t="s">
        <v>17465</v>
      </c>
      <c r="C2879" s="28" t="s">
        <v>17361</v>
      </c>
      <c r="D2879" s="28" t="s">
        <v>7677</v>
      </c>
      <c r="E2879" s="28" t="s">
        <v>7716</v>
      </c>
      <c r="F2879" s="28" t="s">
        <v>17362</v>
      </c>
      <c r="G2879" s="28" t="s">
        <v>20262</v>
      </c>
      <c r="H2879" s="28" t="s">
        <v>17453</v>
      </c>
      <c r="I2879" s="28">
        <v>0</v>
      </c>
      <c r="J2879" s="28">
        <v>0</v>
      </c>
      <c r="K2879" s="28">
        <v>1</v>
      </c>
      <c r="L2879" s="28">
        <v>0</v>
      </c>
      <c r="M2879" s="28">
        <v>0</v>
      </c>
      <c r="N2879" s="28">
        <v>2</v>
      </c>
      <c r="O2879" s="28">
        <v>2</v>
      </c>
      <c r="P2879">
        <f>VLOOKUP($A2879,'Item Detail'!$A$2:$G$3180,7,0)</f>
        <v>1</v>
      </c>
      <c r="Q2879" s="30" t="s">
        <v>20729</v>
      </c>
      <c r="R2879" s="30" t="s">
        <v>20730</v>
      </c>
      <c r="S2879" s="30" t="s">
        <v>20731</v>
      </c>
      <c r="T2879" s="30" t="s">
        <v>20732</v>
      </c>
      <c r="U2879" s="30" t="s">
        <v>20749</v>
      </c>
      <c r="V2879" s="30" t="s">
        <v>20734</v>
      </c>
      <c r="W2879" s="30" t="s">
        <v>20737</v>
      </c>
      <c r="X2879" s="30" t="s">
        <v>20737</v>
      </c>
      <c r="Y2879" s="30" t="s">
        <v>20734</v>
      </c>
      <c r="Z2879" s="30" t="s">
        <v>20734</v>
      </c>
      <c r="AA2879" s="32" t="s">
        <v>20790</v>
      </c>
    </row>
    <row r="2880" spans="1:27" x14ac:dyDescent="0.3">
      <c r="A2880" s="28" t="s">
        <v>6552</v>
      </c>
      <c r="B2880" s="28" t="s">
        <v>17481</v>
      </c>
      <c r="C2880" s="28" t="s">
        <v>16281</v>
      </c>
      <c r="D2880" s="28" t="s">
        <v>7677</v>
      </c>
      <c r="E2880" s="28" t="s">
        <v>7716</v>
      </c>
      <c r="F2880" s="28" t="s">
        <v>2315</v>
      </c>
      <c r="G2880" s="28" t="s">
        <v>20263</v>
      </c>
      <c r="H2880" s="28" t="s">
        <v>17419</v>
      </c>
      <c r="I2880" s="28">
        <v>1</v>
      </c>
      <c r="J2880" s="28">
        <v>0</v>
      </c>
      <c r="K2880" s="28">
        <v>0</v>
      </c>
      <c r="L2880" s="28">
        <v>0</v>
      </c>
      <c r="M2880" s="28">
        <v>0</v>
      </c>
      <c r="N2880" s="28">
        <v>2</v>
      </c>
      <c r="O2880" s="28">
        <v>2</v>
      </c>
      <c r="P2880">
        <f>VLOOKUP($A2880,'Item Detail'!$A$2:$G$3180,7,0)</f>
        <v>1</v>
      </c>
      <c r="Q2880" s="30" t="s">
        <v>20735</v>
      </c>
      <c r="R2880" s="30" t="s">
        <v>20730</v>
      </c>
      <c r="S2880" s="30" t="s">
        <v>4207</v>
      </c>
      <c r="T2880" s="30" t="s">
        <v>20732</v>
      </c>
      <c r="U2880" s="30" t="s">
        <v>20732</v>
      </c>
      <c r="V2880" s="30" t="s">
        <v>20737</v>
      </c>
      <c r="W2880" s="30" t="s">
        <v>20737</v>
      </c>
      <c r="X2880" s="30" t="s">
        <v>20737</v>
      </c>
      <c r="Y2880" s="30" t="s">
        <v>20737</v>
      </c>
      <c r="Z2880" s="30" t="s">
        <v>20737</v>
      </c>
      <c r="AA2880" s="32" t="s">
        <v>20789</v>
      </c>
    </row>
    <row r="2881" spans="1:27" x14ac:dyDescent="0.3">
      <c r="A2881" s="28" t="s">
        <v>3374</v>
      </c>
      <c r="B2881" s="28" t="s">
        <v>17435</v>
      </c>
      <c r="C2881" s="28" t="s">
        <v>13057</v>
      </c>
      <c r="D2881" s="28" t="s">
        <v>13058</v>
      </c>
      <c r="E2881" s="28" t="s">
        <v>7716</v>
      </c>
      <c r="F2881" s="28" t="s">
        <v>17432</v>
      </c>
      <c r="G2881" s="28" t="s">
        <v>20264</v>
      </c>
      <c r="H2881" s="28" t="s">
        <v>17428</v>
      </c>
      <c r="I2881" s="28">
        <v>0</v>
      </c>
      <c r="J2881" s="28">
        <v>0</v>
      </c>
      <c r="K2881" s="28">
        <v>1</v>
      </c>
      <c r="L2881" s="28">
        <v>0</v>
      </c>
      <c r="M2881" s="28">
        <v>0</v>
      </c>
      <c r="N2881" s="28">
        <v>2</v>
      </c>
      <c r="O2881" s="28">
        <v>2</v>
      </c>
      <c r="P2881">
        <f>VLOOKUP($A2881,'Item Detail'!$A$2:$G$3180,7,0)</f>
        <v>1</v>
      </c>
      <c r="Q2881" s="30" t="s">
        <v>20741</v>
      </c>
      <c r="R2881" s="30" t="s">
        <v>20730</v>
      </c>
      <c r="S2881" s="30" t="s">
        <v>20742</v>
      </c>
      <c r="T2881" s="30" t="s">
        <v>20732</v>
      </c>
      <c r="U2881" s="30" t="s">
        <v>20732</v>
      </c>
      <c r="V2881" s="30" t="s">
        <v>20737</v>
      </c>
      <c r="W2881" s="30" t="s">
        <v>20737</v>
      </c>
      <c r="X2881" s="30" t="s">
        <v>20737</v>
      </c>
      <c r="Y2881" s="30" t="s">
        <v>20737</v>
      </c>
      <c r="Z2881" s="30" t="s">
        <v>20737</v>
      </c>
      <c r="AA2881" s="32" t="s">
        <v>20789</v>
      </c>
    </row>
    <row r="2882" spans="1:27" x14ac:dyDescent="0.3">
      <c r="A2882" s="28" t="s">
        <v>15881</v>
      </c>
      <c r="B2882" s="28" t="s">
        <v>17420</v>
      </c>
      <c r="C2882" s="28" t="s">
        <v>15882</v>
      </c>
      <c r="D2882" s="28" t="s">
        <v>15883</v>
      </c>
      <c r="E2882" s="28" t="s">
        <v>7716</v>
      </c>
      <c r="F2882" s="28" t="s">
        <v>17432</v>
      </c>
      <c r="G2882" s="28" t="s">
        <v>20265</v>
      </c>
      <c r="H2882" s="28" t="s">
        <v>17453</v>
      </c>
      <c r="I2882" s="28">
        <v>0</v>
      </c>
      <c r="J2882" s="28">
        <v>0</v>
      </c>
      <c r="K2882" s="28">
        <v>1</v>
      </c>
      <c r="L2882" s="28">
        <v>0</v>
      </c>
      <c r="M2882" s="28">
        <v>0</v>
      </c>
      <c r="N2882" s="28">
        <v>2</v>
      </c>
      <c r="O2882" s="28">
        <v>2</v>
      </c>
      <c r="P2882">
        <f>VLOOKUP($A2882,'Item Detail'!$A$2:$G$3180,7,0)</f>
        <v>1</v>
      </c>
      <c r="Q2882" s="30" t="s">
        <v>20754</v>
      </c>
      <c r="R2882" s="30" t="s">
        <v>20730</v>
      </c>
      <c r="S2882" s="30" t="s">
        <v>20731</v>
      </c>
      <c r="T2882" s="30" t="s">
        <v>20732</v>
      </c>
      <c r="U2882" s="30" t="s">
        <v>20732</v>
      </c>
      <c r="V2882" s="30" t="s">
        <v>20734</v>
      </c>
      <c r="W2882" s="30" t="s">
        <v>20737</v>
      </c>
      <c r="X2882" s="30" t="s">
        <v>20737</v>
      </c>
      <c r="Y2882" s="30" t="s">
        <v>20737</v>
      </c>
      <c r="Z2882" s="30" t="s">
        <v>20737</v>
      </c>
      <c r="AA2882" s="32" t="s">
        <v>20790</v>
      </c>
    </row>
    <row r="2883" spans="1:27" x14ac:dyDescent="0.3">
      <c r="A2883" s="28" t="s">
        <v>3768</v>
      </c>
      <c r="B2883" s="28" t="s">
        <v>17481</v>
      </c>
      <c r="C2883" s="28" t="s">
        <v>10730</v>
      </c>
      <c r="D2883" s="28" t="s">
        <v>7677</v>
      </c>
      <c r="E2883" s="28" t="s">
        <v>10397</v>
      </c>
      <c r="F2883" s="28" t="s">
        <v>19638</v>
      </c>
      <c r="G2883" s="28" t="s">
        <v>20266</v>
      </c>
      <c r="H2883" s="28" t="s">
        <v>17428</v>
      </c>
      <c r="I2883" s="28">
        <v>1</v>
      </c>
      <c r="J2883" s="28">
        <v>0</v>
      </c>
      <c r="K2883" s="28">
        <v>0</v>
      </c>
      <c r="L2883" s="28">
        <v>0</v>
      </c>
      <c r="M2883" s="28">
        <v>0</v>
      </c>
      <c r="N2883" s="28">
        <v>2</v>
      </c>
      <c r="O2883" s="28">
        <v>2</v>
      </c>
      <c r="P2883">
        <f>VLOOKUP($A2883,'Item Detail'!$A$2:$G$3180,7,0)</f>
        <v>1</v>
      </c>
      <c r="Q2883" s="30" t="s">
        <v>20741</v>
      </c>
      <c r="R2883" s="30" t="s">
        <v>20730</v>
      </c>
      <c r="S2883" s="30" t="s">
        <v>20742</v>
      </c>
      <c r="T2883" s="30" t="s">
        <v>20732</v>
      </c>
      <c r="U2883" s="30" t="s">
        <v>20732</v>
      </c>
      <c r="V2883" s="30" t="s">
        <v>20737</v>
      </c>
      <c r="W2883" s="30" t="s">
        <v>20737</v>
      </c>
      <c r="X2883" s="30" t="s">
        <v>20737</v>
      </c>
      <c r="Y2883" s="30" t="s">
        <v>20737</v>
      </c>
      <c r="Z2883" s="30" t="s">
        <v>20737</v>
      </c>
      <c r="AA2883" s="32" t="s">
        <v>20789</v>
      </c>
    </row>
    <row r="2884" spans="1:27" x14ac:dyDescent="0.3">
      <c r="A2884" s="28" t="s">
        <v>16682</v>
      </c>
      <c r="B2884" s="28" t="s">
        <v>17509</v>
      </c>
      <c r="C2884" s="28" t="s">
        <v>16683</v>
      </c>
      <c r="D2884" s="28" t="s">
        <v>16151</v>
      </c>
      <c r="E2884" s="28" t="s">
        <v>13354</v>
      </c>
      <c r="F2884" s="28" t="s">
        <v>9440</v>
      </c>
      <c r="G2884" s="28" t="s">
        <v>20267</v>
      </c>
      <c r="H2884" s="28" t="s">
        <v>17412</v>
      </c>
      <c r="I2884" s="28">
        <v>1</v>
      </c>
      <c r="J2884" s="28">
        <v>0</v>
      </c>
      <c r="K2884" s="28">
        <v>0</v>
      </c>
      <c r="L2884" s="28">
        <v>0</v>
      </c>
      <c r="M2884" s="28">
        <v>0</v>
      </c>
      <c r="N2884" s="28">
        <v>2</v>
      </c>
      <c r="O2884" s="28">
        <v>2</v>
      </c>
      <c r="P2884">
        <f>VLOOKUP($A2884,'Item Detail'!$A$2:$G$3180,7,0)</f>
        <v>1</v>
      </c>
      <c r="Q2884" s="30" t="s">
        <v>20750</v>
      </c>
      <c r="R2884" s="30" t="s">
        <v>20730</v>
      </c>
      <c r="S2884" s="30" t="s">
        <v>20731</v>
      </c>
      <c r="T2884" s="30" t="s">
        <v>20732</v>
      </c>
      <c r="U2884" s="30" t="s">
        <v>20732</v>
      </c>
      <c r="V2884" s="30" t="s">
        <v>20734</v>
      </c>
      <c r="W2884" s="30" t="s">
        <v>20734</v>
      </c>
      <c r="X2884" s="30" t="s">
        <v>20734</v>
      </c>
      <c r="Y2884" s="30" t="s">
        <v>20734</v>
      </c>
      <c r="Z2884" s="30" t="s">
        <v>20734</v>
      </c>
      <c r="AA2884" s="32" t="s">
        <v>20788</v>
      </c>
    </row>
    <row r="2885" spans="1:27" x14ac:dyDescent="0.3">
      <c r="A2885" s="28" t="s">
        <v>4999</v>
      </c>
      <c r="B2885" s="28" t="s">
        <v>17570</v>
      </c>
      <c r="C2885" s="28" t="s">
        <v>13872</v>
      </c>
      <c r="D2885" s="28" t="s">
        <v>7677</v>
      </c>
      <c r="E2885" s="28" t="s">
        <v>7716</v>
      </c>
      <c r="F2885" s="28" t="s">
        <v>1946</v>
      </c>
      <c r="G2885" s="28" t="s">
        <v>20268</v>
      </c>
      <c r="H2885" s="28" t="s">
        <v>17419</v>
      </c>
      <c r="I2885" s="28">
        <v>0</v>
      </c>
      <c r="J2885" s="28">
        <v>0</v>
      </c>
      <c r="K2885" s="28">
        <v>0</v>
      </c>
      <c r="L2885" s="28">
        <v>0</v>
      </c>
      <c r="M2885" s="28">
        <v>1</v>
      </c>
      <c r="N2885" s="28">
        <v>2</v>
      </c>
      <c r="O2885" s="28">
        <v>2</v>
      </c>
      <c r="P2885">
        <f>VLOOKUP($A2885,'Item Detail'!$A$2:$G$3180,7,0)</f>
        <v>1</v>
      </c>
      <c r="Q2885" s="30" t="s">
        <v>20735</v>
      </c>
      <c r="R2885" s="30" t="s">
        <v>20730</v>
      </c>
      <c r="S2885" s="30" t="s">
        <v>4207</v>
      </c>
      <c r="T2885" s="30" t="s">
        <v>20732</v>
      </c>
      <c r="U2885" s="30" t="s">
        <v>20732</v>
      </c>
      <c r="V2885" s="30" t="s">
        <v>20737</v>
      </c>
      <c r="W2885" s="30" t="s">
        <v>20737</v>
      </c>
      <c r="X2885" s="30" t="s">
        <v>20737</v>
      </c>
      <c r="Y2885" s="30" t="s">
        <v>20737</v>
      </c>
      <c r="Z2885" s="30" t="s">
        <v>20737</v>
      </c>
      <c r="AA2885" s="32" t="s">
        <v>20789</v>
      </c>
    </row>
    <row r="2886" spans="1:27" x14ac:dyDescent="0.3">
      <c r="A2886" s="28" t="s">
        <v>3953</v>
      </c>
      <c r="B2886" s="28" t="s">
        <v>17483</v>
      </c>
      <c r="C2886" s="28" t="s">
        <v>3954</v>
      </c>
      <c r="D2886" s="28" t="s">
        <v>14068</v>
      </c>
      <c r="E2886" s="28" t="s">
        <v>7977</v>
      </c>
      <c r="F2886" s="28" t="s">
        <v>3955</v>
      </c>
      <c r="G2886" s="28" t="s">
        <v>20269</v>
      </c>
      <c r="H2886" s="28" t="s">
        <v>17428</v>
      </c>
      <c r="I2886" s="28">
        <v>1</v>
      </c>
      <c r="J2886" s="28">
        <v>0</v>
      </c>
      <c r="K2886" s="28">
        <v>0</v>
      </c>
      <c r="L2886" s="28">
        <v>0</v>
      </c>
      <c r="M2886" s="28">
        <v>0</v>
      </c>
      <c r="N2886" s="28">
        <v>2</v>
      </c>
      <c r="O2886" s="28">
        <v>2</v>
      </c>
      <c r="P2886">
        <f>VLOOKUP($A2886,'Item Detail'!$A$2:$G$3180,7,0)</f>
        <v>1</v>
      </c>
      <c r="Q2886" s="30" t="s">
        <v>20741</v>
      </c>
      <c r="R2886" s="30" t="s">
        <v>20730</v>
      </c>
      <c r="S2886" s="30" t="s">
        <v>20742</v>
      </c>
      <c r="T2886" s="30" t="s">
        <v>20732</v>
      </c>
      <c r="U2886" s="30" t="s">
        <v>20749</v>
      </c>
      <c r="V2886" s="30" t="s">
        <v>20737</v>
      </c>
      <c r="W2886" s="30" t="s">
        <v>20737</v>
      </c>
      <c r="X2886" s="30" t="s">
        <v>20737</v>
      </c>
      <c r="Y2886" s="30" t="s">
        <v>20737</v>
      </c>
      <c r="Z2886" s="30" t="s">
        <v>20737</v>
      </c>
      <c r="AA2886" s="32" t="s">
        <v>20789</v>
      </c>
    </row>
    <row r="2887" spans="1:27" x14ac:dyDescent="0.3">
      <c r="A2887" s="28" t="s">
        <v>12311</v>
      </c>
      <c r="B2887" s="28" t="s">
        <v>17465</v>
      </c>
      <c r="C2887" s="28" t="s">
        <v>12312</v>
      </c>
      <c r="D2887" s="28" t="s">
        <v>9091</v>
      </c>
      <c r="E2887" s="28" t="s">
        <v>7829</v>
      </c>
      <c r="F2887" s="28" t="s">
        <v>12313</v>
      </c>
      <c r="G2887" s="28" t="s">
        <v>20270</v>
      </c>
      <c r="H2887" s="28" t="s">
        <v>17453</v>
      </c>
      <c r="I2887" s="28">
        <v>0</v>
      </c>
      <c r="J2887" s="28">
        <v>0</v>
      </c>
      <c r="K2887" s="28">
        <v>1</v>
      </c>
      <c r="L2887" s="28">
        <v>0</v>
      </c>
      <c r="M2887" s="28">
        <v>0</v>
      </c>
      <c r="N2887" s="28">
        <v>2</v>
      </c>
      <c r="O2887" s="28">
        <v>2</v>
      </c>
      <c r="P2887">
        <f>VLOOKUP($A2887,'Item Detail'!$A$2:$G$3180,7,0)</f>
        <v>1</v>
      </c>
      <c r="Q2887" s="30" t="s">
        <v>20729</v>
      </c>
      <c r="R2887" s="30" t="s">
        <v>20730</v>
      </c>
      <c r="S2887" s="30" t="s">
        <v>20731</v>
      </c>
      <c r="T2887" s="30" t="s">
        <v>20732</v>
      </c>
      <c r="U2887" s="30" t="s">
        <v>20749</v>
      </c>
      <c r="V2887" s="30" t="s">
        <v>20734</v>
      </c>
      <c r="W2887" s="30" t="s">
        <v>20737</v>
      </c>
      <c r="X2887" s="30" t="s">
        <v>20737</v>
      </c>
      <c r="Y2887" s="30" t="s">
        <v>20737</v>
      </c>
      <c r="Z2887" s="30" t="s">
        <v>20737</v>
      </c>
      <c r="AA2887" s="32" t="s">
        <v>20790</v>
      </c>
    </row>
    <row r="2888" spans="1:27" x14ac:dyDescent="0.3">
      <c r="A2888" s="28" t="s">
        <v>10633</v>
      </c>
      <c r="B2888" s="28" t="s">
        <v>17465</v>
      </c>
      <c r="C2888" s="28" t="s">
        <v>10634</v>
      </c>
      <c r="D2888" s="28" t="s">
        <v>9502</v>
      </c>
      <c r="E2888" s="28" t="s">
        <v>8106</v>
      </c>
      <c r="F2888" s="28" t="s">
        <v>1837</v>
      </c>
      <c r="G2888" s="28" t="s">
        <v>20271</v>
      </c>
      <c r="H2888" s="28" t="s">
        <v>17413</v>
      </c>
      <c r="I2888" s="28">
        <v>0</v>
      </c>
      <c r="J2888" s="28">
        <v>0</v>
      </c>
      <c r="K2888" s="28">
        <v>1</v>
      </c>
      <c r="L2888" s="28">
        <v>0</v>
      </c>
      <c r="M2888" s="28">
        <v>0</v>
      </c>
      <c r="N2888" s="28">
        <v>2</v>
      </c>
      <c r="O2888" s="28">
        <v>2</v>
      </c>
      <c r="P2888">
        <f>VLOOKUP($A2888,'Item Detail'!$A$2:$G$3180,7,0)</f>
        <v>1</v>
      </c>
      <c r="Q2888" s="30" t="s">
        <v>20754</v>
      </c>
      <c r="R2888" s="30" t="s">
        <v>20730</v>
      </c>
      <c r="S2888" s="30" t="s">
        <v>20731</v>
      </c>
      <c r="T2888" s="30" t="s">
        <v>20732</v>
      </c>
      <c r="U2888" s="30" t="s">
        <v>20732</v>
      </c>
      <c r="V2888" s="30" t="s">
        <v>20734</v>
      </c>
      <c r="W2888" s="30" t="s">
        <v>20737</v>
      </c>
      <c r="X2888" s="30" t="s">
        <v>20734</v>
      </c>
      <c r="Y2888" s="30" t="s">
        <v>20737</v>
      </c>
      <c r="Z2888" s="30" t="s">
        <v>20734</v>
      </c>
      <c r="AA2888" s="32" t="s">
        <v>20788</v>
      </c>
    </row>
    <row r="2889" spans="1:27" x14ac:dyDescent="0.3">
      <c r="A2889" s="28" t="s">
        <v>12456</v>
      </c>
      <c r="B2889" s="28" t="s">
        <v>17447</v>
      </c>
      <c r="C2889" s="28" t="s">
        <v>12457</v>
      </c>
      <c r="D2889" s="28" t="s">
        <v>12458</v>
      </c>
      <c r="E2889" s="28" t="s">
        <v>7716</v>
      </c>
      <c r="F2889" s="28" t="s">
        <v>1684</v>
      </c>
      <c r="G2889" s="28" t="s">
        <v>20272</v>
      </c>
      <c r="H2889" s="28" t="s">
        <v>17453</v>
      </c>
      <c r="I2889" s="28">
        <v>0</v>
      </c>
      <c r="J2889" s="28">
        <v>0</v>
      </c>
      <c r="K2889" s="28">
        <v>1</v>
      </c>
      <c r="L2889" s="28">
        <v>0</v>
      </c>
      <c r="M2889" s="28">
        <v>0</v>
      </c>
      <c r="N2889" s="28">
        <v>2</v>
      </c>
      <c r="O2889" s="28">
        <v>2</v>
      </c>
      <c r="P2889">
        <f>VLOOKUP($A2889,'Item Detail'!$A$2:$G$3180,7,0)</f>
        <v>1</v>
      </c>
      <c r="Q2889" s="30" t="s">
        <v>20729</v>
      </c>
      <c r="R2889" s="30" t="s">
        <v>20730</v>
      </c>
      <c r="S2889" s="30" t="s">
        <v>20731</v>
      </c>
      <c r="T2889" s="30" t="s">
        <v>20732</v>
      </c>
      <c r="U2889" s="30" t="s">
        <v>20732</v>
      </c>
      <c r="V2889" s="30" t="s">
        <v>20734</v>
      </c>
      <c r="W2889" s="30" t="s">
        <v>20737</v>
      </c>
      <c r="X2889" s="30" t="s">
        <v>20737</v>
      </c>
      <c r="Y2889" s="30" t="s">
        <v>20734</v>
      </c>
      <c r="Z2889" s="30" t="s">
        <v>20737</v>
      </c>
      <c r="AA2889" s="32" t="s">
        <v>20790</v>
      </c>
    </row>
    <row r="2890" spans="1:27" x14ac:dyDescent="0.3">
      <c r="A2890" s="28" t="s">
        <v>14268</v>
      </c>
      <c r="B2890" s="28" t="s">
        <v>17437</v>
      </c>
      <c r="C2890" s="28" t="s">
        <v>14269</v>
      </c>
      <c r="D2890" s="28" t="s">
        <v>7677</v>
      </c>
      <c r="E2890" s="28" t="s">
        <v>7716</v>
      </c>
      <c r="F2890" s="28" t="s">
        <v>2795</v>
      </c>
      <c r="G2890" s="28" t="s">
        <v>20273</v>
      </c>
      <c r="H2890" s="28" t="s">
        <v>17412</v>
      </c>
      <c r="I2890" s="28">
        <v>1</v>
      </c>
      <c r="J2890" s="28">
        <v>0</v>
      </c>
      <c r="K2890" s="28">
        <v>0</v>
      </c>
      <c r="L2890" s="28">
        <v>0</v>
      </c>
      <c r="M2890" s="28">
        <v>0</v>
      </c>
      <c r="N2890" s="28">
        <v>2</v>
      </c>
      <c r="O2890" s="28">
        <v>2</v>
      </c>
      <c r="P2890">
        <f>VLOOKUP($A2890,'Item Detail'!$A$2:$G$3180,7,0)</f>
        <v>1</v>
      </c>
      <c r="Q2890" s="30" t="s">
        <v>20767</v>
      </c>
      <c r="R2890" s="30" t="s">
        <v>20730</v>
      </c>
      <c r="S2890" s="30" t="s">
        <v>20731</v>
      </c>
      <c r="T2890" s="30" t="s">
        <v>20732</v>
      </c>
      <c r="U2890" s="30" t="s">
        <v>20732</v>
      </c>
      <c r="V2890" s="30" t="s">
        <v>20734</v>
      </c>
      <c r="W2890" s="30" t="s">
        <v>20737</v>
      </c>
      <c r="X2890" s="30" t="s">
        <v>20734</v>
      </c>
      <c r="Y2890" s="30" t="s">
        <v>20737</v>
      </c>
      <c r="Z2890" s="30" t="s">
        <v>20737</v>
      </c>
      <c r="AA2890" s="32" t="s">
        <v>20788</v>
      </c>
    </row>
    <row r="2891" spans="1:27" x14ac:dyDescent="0.3">
      <c r="A2891" s="28" t="s">
        <v>11919</v>
      </c>
      <c r="B2891" s="28" t="s">
        <v>17715</v>
      </c>
      <c r="C2891" s="28" t="s">
        <v>11920</v>
      </c>
      <c r="D2891" s="28" t="s">
        <v>7677</v>
      </c>
      <c r="E2891" s="28" t="s">
        <v>7716</v>
      </c>
      <c r="F2891" s="28" t="s">
        <v>17876</v>
      </c>
      <c r="G2891" s="28" t="s">
        <v>20274</v>
      </c>
      <c r="H2891" s="28" t="s">
        <v>17453</v>
      </c>
      <c r="I2891" s="28">
        <v>0</v>
      </c>
      <c r="J2891" s="28">
        <v>1</v>
      </c>
      <c r="K2891" s="28">
        <v>0</v>
      </c>
      <c r="L2891" s="28">
        <v>0</v>
      </c>
      <c r="M2891" s="28">
        <v>0</v>
      </c>
      <c r="N2891" s="28">
        <v>2</v>
      </c>
      <c r="O2891" s="28">
        <v>2</v>
      </c>
      <c r="P2891">
        <f>VLOOKUP($A2891,'Item Detail'!$A$2:$G$3180,7,0)</f>
        <v>1</v>
      </c>
      <c r="Q2891" s="30" t="s">
        <v>20767</v>
      </c>
      <c r="R2891" s="30" t="s">
        <v>20730</v>
      </c>
      <c r="S2891" s="30" t="s">
        <v>20731</v>
      </c>
      <c r="T2891" s="30" t="s">
        <v>20732</v>
      </c>
      <c r="U2891" s="30" t="s">
        <v>20733</v>
      </c>
      <c r="V2891" s="30" t="s">
        <v>20734</v>
      </c>
      <c r="W2891" s="30" t="s">
        <v>20737</v>
      </c>
      <c r="X2891" s="30" t="s">
        <v>20737</v>
      </c>
      <c r="Y2891" s="30" t="s">
        <v>20737</v>
      </c>
      <c r="Z2891" s="30" t="s">
        <v>20737</v>
      </c>
      <c r="AA2891" s="32" t="s">
        <v>20790</v>
      </c>
    </row>
    <row r="2892" spans="1:27" x14ac:dyDescent="0.3">
      <c r="A2892" s="28" t="s">
        <v>13652</v>
      </c>
      <c r="B2892" s="28" t="s">
        <v>17422</v>
      </c>
      <c r="C2892" s="28" t="s">
        <v>13653</v>
      </c>
      <c r="D2892" s="28" t="s">
        <v>7677</v>
      </c>
      <c r="E2892" s="28" t="s">
        <v>13654</v>
      </c>
      <c r="F2892" s="28" t="s">
        <v>1814</v>
      </c>
      <c r="G2892" s="28" t="s">
        <v>20275</v>
      </c>
      <c r="H2892" s="28" t="s">
        <v>17412</v>
      </c>
      <c r="I2892" s="28">
        <v>1</v>
      </c>
      <c r="J2892" s="28">
        <v>0</v>
      </c>
      <c r="K2892" s="28">
        <v>0</v>
      </c>
      <c r="L2892" s="28">
        <v>0</v>
      </c>
      <c r="M2892" s="28">
        <v>0</v>
      </c>
      <c r="N2892" s="28">
        <v>2</v>
      </c>
      <c r="O2892" s="28">
        <v>2</v>
      </c>
      <c r="P2892">
        <f>VLOOKUP($A2892,'Item Detail'!$A$2:$G$3180,7,0)</f>
        <v>1</v>
      </c>
      <c r="Q2892" s="30" t="s">
        <v>20767</v>
      </c>
      <c r="R2892" s="30" t="s">
        <v>20730</v>
      </c>
      <c r="S2892" s="30" t="s">
        <v>20731</v>
      </c>
      <c r="T2892" s="30" t="s">
        <v>20732</v>
      </c>
      <c r="U2892" s="30" t="s">
        <v>20732</v>
      </c>
      <c r="V2892" s="30" t="s">
        <v>20734</v>
      </c>
      <c r="W2892" s="30" t="s">
        <v>20734</v>
      </c>
      <c r="X2892" s="30" t="s">
        <v>20734</v>
      </c>
      <c r="Y2892" s="30" t="s">
        <v>20734</v>
      </c>
      <c r="Z2892" s="30" t="s">
        <v>20734</v>
      </c>
      <c r="AA2892" s="32" t="s">
        <v>20788</v>
      </c>
    </row>
    <row r="2893" spans="1:27" x14ac:dyDescent="0.3">
      <c r="A2893" s="28" t="s">
        <v>3821</v>
      </c>
      <c r="B2893" s="28" t="s">
        <v>17458</v>
      </c>
      <c r="C2893" s="28" t="s">
        <v>15033</v>
      </c>
      <c r="D2893" s="28" t="s">
        <v>7677</v>
      </c>
      <c r="E2893" s="28" t="s">
        <v>7716</v>
      </c>
      <c r="F2893" s="28" t="s">
        <v>1747</v>
      </c>
      <c r="G2893" s="28" t="s">
        <v>20276</v>
      </c>
      <c r="H2893" s="28" t="s">
        <v>17428</v>
      </c>
      <c r="I2893" s="28">
        <v>0</v>
      </c>
      <c r="J2893" s="28">
        <v>0</v>
      </c>
      <c r="K2893" s="28">
        <v>1</v>
      </c>
      <c r="L2893" s="28">
        <v>0</v>
      </c>
      <c r="M2893" s="28">
        <v>0</v>
      </c>
      <c r="N2893" s="28">
        <v>2</v>
      </c>
      <c r="O2893" s="28">
        <v>2</v>
      </c>
      <c r="P2893">
        <f>VLOOKUP($A2893,'Item Detail'!$A$2:$G$3180,7,0)</f>
        <v>1</v>
      </c>
      <c r="Q2893" s="30" t="s">
        <v>20741</v>
      </c>
      <c r="R2893" s="30" t="s">
        <v>20730</v>
      </c>
      <c r="S2893" s="30" t="s">
        <v>20742</v>
      </c>
      <c r="T2893" s="30" t="s">
        <v>20732</v>
      </c>
      <c r="U2893" s="30" t="s">
        <v>20732</v>
      </c>
      <c r="V2893" s="30" t="s">
        <v>20737</v>
      </c>
      <c r="W2893" s="30" t="s">
        <v>20737</v>
      </c>
      <c r="X2893" s="30" t="s">
        <v>20737</v>
      </c>
      <c r="Y2893" s="30" t="s">
        <v>20737</v>
      </c>
      <c r="Z2893" s="30" t="s">
        <v>20737</v>
      </c>
      <c r="AA2893" s="32" t="s">
        <v>20789</v>
      </c>
    </row>
    <row r="2894" spans="1:27" x14ac:dyDescent="0.3">
      <c r="A2894" s="28" t="s">
        <v>15871</v>
      </c>
      <c r="B2894" s="28" t="s">
        <v>17422</v>
      </c>
      <c r="C2894" s="28" t="s">
        <v>15872</v>
      </c>
      <c r="D2894" s="28" t="s">
        <v>7677</v>
      </c>
      <c r="E2894" s="28" t="s">
        <v>7716</v>
      </c>
      <c r="F2894" s="28" t="s">
        <v>1814</v>
      </c>
      <c r="G2894" s="28" t="s">
        <v>20277</v>
      </c>
      <c r="H2894" s="28" t="s">
        <v>17412</v>
      </c>
      <c r="I2894" s="28">
        <v>0</v>
      </c>
      <c r="J2894" s="28">
        <v>0</v>
      </c>
      <c r="K2894" s="28">
        <v>0</v>
      </c>
      <c r="L2894" s="28">
        <v>0</v>
      </c>
      <c r="M2894" s="28">
        <v>1</v>
      </c>
      <c r="N2894" s="28">
        <v>2</v>
      </c>
      <c r="O2894" s="28">
        <v>2</v>
      </c>
      <c r="P2894">
        <f>VLOOKUP($A2894,'Item Detail'!$A$2:$G$3180,7,0)</f>
        <v>1</v>
      </c>
      <c r="Q2894" s="30" t="s">
        <v>20767</v>
      </c>
      <c r="R2894" s="30" t="s">
        <v>20752</v>
      </c>
      <c r="S2894" s="30" t="s">
        <v>20752</v>
      </c>
      <c r="T2894" s="30" t="s">
        <v>20732</v>
      </c>
      <c r="U2894" s="30" t="s">
        <v>20733</v>
      </c>
      <c r="V2894" s="30" t="s">
        <v>20737</v>
      </c>
      <c r="W2894" s="30" t="s">
        <v>20737</v>
      </c>
      <c r="X2894" s="30" t="s">
        <v>20737</v>
      </c>
      <c r="Y2894" s="30" t="s">
        <v>20737</v>
      </c>
      <c r="Z2894" s="30" t="s">
        <v>20737</v>
      </c>
      <c r="AA2894" s="32" t="s">
        <v>20786</v>
      </c>
    </row>
    <row r="2895" spans="1:27" x14ac:dyDescent="0.3">
      <c r="A2895" s="28" t="s">
        <v>14874</v>
      </c>
      <c r="B2895" s="28" t="s">
        <v>17915</v>
      </c>
      <c r="C2895" s="28" t="s">
        <v>14875</v>
      </c>
      <c r="D2895" s="28" t="s">
        <v>14876</v>
      </c>
      <c r="E2895" s="28" t="s">
        <v>8069</v>
      </c>
      <c r="F2895" s="28" t="s">
        <v>14877</v>
      </c>
      <c r="G2895" s="28" t="s">
        <v>20278</v>
      </c>
      <c r="H2895" s="28" t="s">
        <v>17413</v>
      </c>
      <c r="I2895" s="28">
        <v>0</v>
      </c>
      <c r="J2895" s="28">
        <v>1</v>
      </c>
      <c r="K2895" s="28">
        <v>0</v>
      </c>
      <c r="L2895" s="28">
        <v>0</v>
      </c>
      <c r="M2895" s="28">
        <v>0</v>
      </c>
      <c r="N2895" s="28">
        <v>2</v>
      </c>
      <c r="O2895" s="28">
        <v>2</v>
      </c>
      <c r="P2895">
        <f>VLOOKUP($A2895,'Item Detail'!$A$2:$G$3180,7,0)</f>
        <v>1</v>
      </c>
      <c r="Q2895" s="30" t="s">
        <v>20767</v>
      </c>
      <c r="R2895" s="30" t="s">
        <v>20730</v>
      </c>
      <c r="S2895" s="30" t="s">
        <v>20731</v>
      </c>
      <c r="T2895" s="30" t="s">
        <v>20732</v>
      </c>
      <c r="U2895" s="30" t="s">
        <v>20732</v>
      </c>
      <c r="V2895" s="30" t="s">
        <v>20734</v>
      </c>
      <c r="W2895" s="30" t="s">
        <v>20734</v>
      </c>
      <c r="X2895" s="30" t="s">
        <v>20734</v>
      </c>
      <c r="Y2895" s="30" t="s">
        <v>20734</v>
      </c>
      <c r="Z2895" s="30" t="s">
        <v>20734</v>
      </c>
      <c r="AA2895" s="32" t="s">
        <v>20788</v>
      </c>
    </row>
    <row r="2896" spans="1:27" x14ac:dyDescent="0.3">
      <c r="A2896" s="28" t="s">
        <v>13273</v>
      </c>
      <c r="B2896" s="28" t="s">
        <v>17465</v>
      </c>
      <c r="C2896" s="28" t="s">
        <v>13274</v>
      </c>
      <c r="D2896" s="28" t="s">
        <v>7677</v>
      </c>
      <c r="E2896" s="28" t="s">
        <v>7716</v>
      </c>
      <c r="F2896" s="28" t="s">
        <v>1747</v>
      </c>
      <c r="G2896" s="28" t="s">
        <v>20279</v>
      </c>
      <c r="H2896" s="28" t="s">
        <v>17453</v>
      </c>
      <c r="I2896" s="28">
        <v>0</v>
      </c>
      <c r="J2896" s="28">
        <v>1</v>
      </c>
      <c r="K2896" s="28">
        <v>0</v>
      </c>
      <c r="L2896" s="28">
        <v>0</v>
      </c>
      <c r="M2896" s="28">
        <v>0</v>
      </c>
      <c r="N2896" s="28">
        <v>2</v>
      </c>
      <c r="O2896" s="28">
        <v>2</v>
      </c>
      <c r="P2896">
        <f>VLOOKUP($A2896,'Item Detail'!$A$2:$G$3180,7,0)</f>
        <v>1</v>
      </c>
      <c r="Q2896" s="30" t="s">
        <v>20729</v>
      </c>
      <c r="R2896" s="30" t="s">
        <v>20730</v>
      </c>
      <c r="S2896" s="30" t="s">
        <v>20731</v>
      </c>
      <c r="T2896" s="30" t="s">
        <v>20732</v>
      </c>
      <c r="U2896" s="30" t="s">
        <v>20732</v>
      </c>
      <c r="V2896" s="30" t="s">
        <v>20734</v>
      </c>
      <c r="W2896" s="30" t="s">
        <v>20737</v>
      </c>
      <c r="X2896" s="30" t="s">
        <v>20737</v>
      </c>
      <c r="Y2896" s="30" t="s">
        <v>20737</v>
      </c>
      <c r="Z2896" s="30" t="s">
        <v>20737</v>
      </c>
      <c r="AA2896" s="32" t="s">
        <v>20790</v>
      </c>
    </row>
    <row r="2897" spans="1:27" x14ac:dyDescent="0.3">
      <c r="A2897" s="28" t="s">
        <v>3472</v>
      </c>
      <c r="B2897" s="28" t="s">
        <v>17454</v>
      </c>
      <c r="C2897" s="28" t="s">
        <v>12918</v>
      </c>
      <c r="D2897" s="28" t="s">
        <v>7677</v>
      </c>
      <c r="E2897" s="28" t="s">
        <v>7716</v>
      </c>
      <c r="F2897" s="28" t="s">
        <v>3474</v>
      </c>
      <c r="G2897" s="28" t="s">
        <v>20280</v>
      </c>
      <c r="H2897" s="28" t="s">
        <v>17428</v>
      </c>
      <c r="I2897" s="28">
        <v>1</v>
      </c>
      <c r="J2897" s="28">
        <v>0</v>
      </c>
      <c r="K2897" s="28">
        <v>0</v>
      </c>
      <c r="L2897" s="28">
        <v>0</v>
      </c>
      <c r="M2897" s="28">
        <v>0</v>
      </c>
      <c r="N2897" s="28">
        <v>2</v>
      </c>
      <c r="O2897" s="28">
        <v>2</v>
      </c>
      <c r="P2897">
        <f>VLOOKUP($A2897,'Item Detail'!$A$2:$G$3180,7,0)</f>
        <v>1</v>
      </c>
      <c r="Q2897" s="30" t="s">
        <v>20741</v>
      </c>
      <c r="R2897" s="30" t="s">
        <v>20730</v>
      </c>
      <c r="S2897" s="30" t="s">
        <v>20742</v>
      </c>
      <c r="T2897" s="30" t="s">
        <v>20732</v>
      </c>
      <c r="U2897" s="30" t="s">
        <v>20732</v>
      </c>
      <c r="V2897" s="30" t="s">
        <v>20737</v>
      </c>
      <c r="W2897" s="30" t="s">
        <v>20737</v>
      </c>
      <c r="X2897" s="30" t="s">
        <v>20737</v>
      </c>
      <c r="Y2897" s="30" t="s">
        <v>20737</v>
      </c>
      <c r="Z2897" s="30" t="s">
        <v>20737</v>
      </c>
      <c r="AA2897" s="32" t="s">
        <v>20789</v>
      </c>
    </row>
    <row r="2898" spans="1:27" x14ac:dyDescent="0.3">
      <c r="A2898" s="28" t="s">
        <v>14654</v>
      </c>
      <c r="B2898" s="28" t="s">
        <v>17570</v>
      </c>
      <c r="C2898" s="28" t="s">
        <v>14655</v>
      </c>
      <c r="D2898" s="28" t="s">
        <v>7677</v>
      </c>
      <c r="E2898" s="28" t="s">
        <v>8447</v>
      </c>
      <c r="F2898" s="28" t="s">
        <v>1946</v>
      </c>
      <c r="G2898" s="28" t="s">
        <v>20281</v>
      </c>
      <c r="H2898" s="28" t="s">
        <v>17453</v>
      </c>
      <c r="I2898" s="28">
        <v>0</v>
      </c>
      <c r="J2898" s="28">
        <v>1</v>
      </c>
      <c r="K2898" s="28">
        <v>0</v>
      </c>
      <c r="L2898" s="28">
        <v>0</v>
      </c>
      <c r="M2898" s="28">
        <v>0</v>
      </c>
      <c r="N2898" s="28">
        <v>2</v>
      </c>
      <c r="O2898" s="28">
        <v>2</v>
      </c>
      <c r="P2898">
        <f>VLOOKUP($A2898,'Item Detail'!$A$2:$G$3180,7,0)</f>
        <v>1</v>
      </c>
      <c r="Q2898" s="30" t="s">
        <v>20750</v>
      </c>
      <c r="R2898" s="30" t="s">
        <v>20730</v>
      </c>
      <c r="S2898" s="30" t="s">
        <v>20731</v>
      </c>
      <c r="T2898" s="30" t="s">
        <v>20732</v>
      </c>
      <c r="U2898" s="30" t="s">
        <v>20732</v>
      </c>
      <c r="V2898" s="30" t="s">
        <v>20734</v>
      </c>
      <c r="W2898" s="30" t="s">
        <v>20737</v>
      </c>
      <c r="X2898" s="30" t="s">
        <v>20734</v>
      </c>
      <c r="Y2898" s="30" t="s">
        <v>20737</v>
      </c>
      <c r="Z2898" s="30" t="s">
        <v>20734</v>
      </c>
      <c r="AA2898" s="32" t="s">
        <v>20790</v>
      </c>
    </row>
    <row r="2899" spans="1:27" x14ac:dyDescent="0.3">
      <c r="A2899" s="28" t="s">
        <v>3165</v>
      </c>
      <c r="B2899" s="28" t="s">
        <v>17447</v>
      </c>
      <c r="C2899" s="28" t="s">
        <v>3166</v>
      </c>
      <c r="D2899" s="28" t="s">
        <v>7677</v>
      </c>
      <c r="E2899" s="28" t="s">
        <v>7710</v>
      </c>
      <c r="F2899" s="28" t="s">
        <v>20282</v>
      </c>
      <c r="G2899" s="28" t="s">
        <v>20283</v>
      </c>
      <c r="H2899" s="28" t="s">
        <v>17428</v>
      </c>
      <c r="I2899" s="28">
        <v>1</v>
      </c>
      <c r="J2899" s="28">
        <v>0</v>
      </c>
      <c r="K2899" s="28">
        <v>0</v>
      </c>
      <c r="L2899" s="28">
        <v>0</v>
      </c>
      <c r="M2899" s="28">
        <v>0</v>
      </c>
      <c r="N2899" s="28">
        <v>2</v>
      </c>
      <c r="O2899" s="28">
        <v>2</v>
      </c>
      <c r="P2899">
        <f>VLOOKUP($A2899,'Item Detail'!$A$2:$G$3180,7,0)</f>
        <v>1</v>
      </c>
      <c r="Q2899" s="30" t="s">
        <v>20741</v>
      </c>
      <c r="R2899" s="30" t="s">
        <v>20730</v>
      </c>
      <c r="S2899" s="30" t="s">
        <v>20742</v>
      </c>
      <c r="T2899" s="30" t="s">
        <v>20732</v>
      </c>
      <c r="U2899" s="30" t="s">
        <v>20732</v>
      </c>
      <c r="V2899" s="30" t="s">
        <v>20737</v>
      </c>
      <c r="W2899" s="30" t="s">
        <v>20737</v>
      </c>
      <c r="X2899" s="30" t="s">
        <v>20737</v>
      </c>
      <c r="Y2899" s="30" t="s">
        <v>20737</v>
      </c>
      <c r="Z2899" s="30" t="s">
        <v>20737</v>
      </c>
      <c r="AA2899" s="32" t="s">
        <v>20789</v>
      </c>
    </row>
    <row r="2900" spans="1:27" x14ac:dyDescent="0.3">
      <c r="A2900" s="28" t="s">
        <v>6852</v>
      </c>
      <c r="B2900" s="28" t="s">
        <v>17420</v>
      </c>
      <c r="C2900" s="28" t="s">
        <v>13920</v>
      </c>
      <c r="D2900" s="28" t="s">
        <v>7677</v>
      </c>
      <c r="E2900" s="28" t="s">
        <v>13921</v>
      </c>
      <c r="F2900" s="28" t="s">
        <v>4208</v>
      </c>
      <c r="G2900" s="28" t="s">
        <v>20284</v>
      </c>
      <c r="H2900" s="28" t="s">
        <v>17419</v>
      </c>
      <c r="I2900" s="28">
        <v>0</v>
      </c>
      <c r="J2900" s="28">
        <v>0</v>
      </c>
      <c r="K2900" s="28">
        <v>0</v>
      </c>
      <c r="L2900" s="28">
        <v>0</v>
      </c>
      <c r="M2900" s="28">
        <v>1</v>
      </c>
      <c r="N2900" s="28">
        <v>2</v>
      </c>
      <c r="O2900" s="28">
        <v>2</v>
      </c>
      <c r="P2900">
        <f>VLOOKUP($A2900,'Item Detail'!$A$2:$G$3180,7,0)</f>
        <v>1</v>
      </c>
      <c r="Q2900" s="30" t="s">
        <v>20747</v>
      </c>
      <c r="R2900" s="30" t="s">
        <v>20730</v>
      </c>
      <c r="S2900" s="30" t="s">
        <v>4207</v>
      </c>
      <c r="T2900" s="30" t="s">
        <v>20732</v>
      </c>
      <c r="U2900" s="30" t="s">
        <v>20732</v>
      </c>
      <c r="V2900" s="30" t="s">
        <v>20737</v>
      </c>
      <c r="W2900" s="30" t="s">
        <v>20737</v>
      </c>
      <c r="X2900" s="30" t="s">
        <v>20737</v>
      </c>
      <c r="Y2900" s="30" t="s">
        <v>20737</v>
      </c>
      <c r="Z2900" s="30" t="s">
        <v>20737</v>
      </c>
      <c r="AA2900" s="32" t="s">
        <v>20785</v>
      </c>
    </row>
    <row r="2901" spans="1:27" x14ac:dyDescent="0.3">
      <c r="A2901" s="28" t="s">
        <v>16636</v>
      </c>
      <c r="B2901" s="28" t="s">
        <v>17715</v>
      </c>
      <c r="C2901" s="28" t="s">
        <v>16637</v>
      </c>
      <c r="D2901" s="28" t="s">
        <v>7677</v>
      </c>
      <c r="E2901" s="28" t="s">
        <v>8069</v>
      </c>
      <c r="F2901" s="28" t="s">
        <v>2933</v>
      </c>
      <c r="G2901" s="28" t="s">
        <v>20285</v>
      </c>
      <c r="H2901" s="28" t="s">
        <v>17412</v>
      </c>
      <c r="I2901" s="28">
        <v>1</v>
      </c>
      <c r="J2901" s="28">
        <v>0</v>
      </c>
      <c r="K2901" s="28">
        <v>0</v>
      </c>
      <c r="L2901" s="28">
        <v>0</v>
      </c>
      <c r="M2901" s="28">
        <v>0</v>
      </c>
      <c r="N2901" s="28">
        <v>2</v>
      </c>
      <c r="O2901" s="28">
        <v>2</v>
      </c>
      <c r="P2901">
        <f>VLOOKUP($A2901,'Item Detail'!$A$2:$G$3180,7,0)</f>
        <v>1</v>
      </c>
      <c r="Q2901" s="30" t="s">
        <v>20729</v>
      </c>
      <c r="R2901" s="30" t="s">
        <v>20730</v>
      </c>
      <c r="S2901" s="30" t="s">
        <v>20731</v>
      </c>
      <c r="T2901" s="30" t="s">
        <v>20732</v>
      </c>
      <c r="U2901" s="30" t="s">
        <v>20732</v>
      </c>
      <c r="V2901" s="30" t="s">
        <v>20734</v>
      </c>
      <c r="W2901" s="30" t="s">
        <v>20734</v>
      </c>
      <c r="X2901" s="30" t="s">
        <v>20734</v>
      </c>
      <c r="Y2901" s="30" t="s">
        <v>20734</v>
      </c>
      <c r="Z2901" s="30" t="s">
        <v>20734</v>
      </c>
      <c r="AA2901" s="32" t="s">
        <v>20788</v>
      </c>
    </row>
    <row r="2902" spans="1:27" x14ac:dyDescent="0.3">
      <c r="A2902" s="28" t="s">
        <v>5442</v>
      </c>
      <c r="B2902" s="28" t="s">
        <v>17516</v>
      </c>
      <c r="C2902" s="28" t="s">
        <v>14474</v>
      </c>
      <c r="D2902" s="28" t="s">
        <v>7677</v>
      </c>
      <c r="E2902" s="28" t="s">
        <v>7716</v>
      </c>
      <c r="F2902" s="28" t="s">
        <v>5444</v>
      </c>
      <c r="G2902" s="28" t="s">
        <v>20286</v>
      </c>
      <c r="H2902" s="28" t="s">
        <v>17419</v>
      </c>
      <c r="I2902" s="28">
        <v>0</v>
      </c>
      <c r="J2902" s="28">
        <v>0</v>
      </c>
      <c r="K2902" s="28">
        <v>1</v>
      </c>
      <c r="L2902" s="28">
        <v>0</v>
      </c>
      <c r="M2902" s="28">
        <v>0</v>
      </c>
      <c r="N2902" s="28">
        <v>2</v>
      </c>
      <c r="O2902" s="28">
        <v>2</v>
      </c>
      <c r="P2902">
        <f>VLOOKUP($A2902,'Item Detail'!$A$2:$G$3180,7,0)</f>
        <v>1</v>
      </c>
      <c r="Q2902" s="30" t="s">
        <v>20735</v>
      </c>
      <c r="R2902" s="30" t="s">
        <v>20730</v>
      </c>
      <c r="S2902" s="30" t="s">
        <v>4207</v>
      </c>
      <c r="T2902" s="30" t="s">
        <v>20732</v>
      </c>
      <c r="U2902" s="30" t="s">
        <v>20732</v>
      </c>
      <c r="V2902" s="30" t="s">
        <v>20737</v>
      </c>
      <c r="W2902" s="30" t="s">
        <v>20737</v>
      </c>
      <c r="X2902" s="30" t="s">
        <v>20737</v>
      </c>
      <c r="Y2902" s="30" t="s">
        <v>20737</v>
      </c>
      <c r="Z2902" s="30" t="s">
        <v>20737</v>
      </c>
      <c r="AA2902" s="32" t="s">
        <v>20789</v>
      </c>
    </row>
    <row r="2903" spans="1:27" x14ac:dyDescent="0.3">
      <c r="A2903" s="28" t="s">
        <v>11464</v>
      </c>
      <c r="B2903" s="28" t="s">
        <v>17410</v>
      </c>
      <c r="C2903" s="28" t="s">
        <v>11465</v>
      </c>
      <c r="D2903" s="28" t="s">
        <v>11466</v>
      </c>
      <c r="E2903" s="28" t="s">
        <v>7716</v>
      </c>
      <c r="F2903" s="28" t="s">
        <v>4054</v>
      </c>
      <c r="G2903" s="28" t="s">
        <v>20287</v>
      </c>
      <c r="H2903" s="28" t="s">
        <v>17453</v>
      </c>
      <c r="I2903" s="28">
        <v>1</v>
      </c>
      <c r="J2903" s="28">
        <v>0</v>
      </c>
      <c r="K2903" s="28">
        <v>0</v>
      </c>
      <c r="L2903" s="28">
        <v>0</v>
      </c>
      <c r="M2903" s="28">
        <v>0</v>
      </c>
      <c r="N2903" s="28">
        <v>2</v>
      </c>
      <c r="O2903" s="28">
        <v>2</v>
      </c>
      <c r="P2903">
        <f>VLOOKUP($A2903,'Item Detail'!$A$2:$G$3180,7,0)</f>
        <v>1</v>
      </c>
      <c r="Q2903" s="30" t="s">
        <v>20767</v>
      </c>
      <c r="R2903" s="30" t="s">
        <v>20730</v>
      </c>
      <c r="S2903" s="30" t="s">
        <v>20731</v>
      </c>
      <c r="T2903" s="30" t="s">
        <v>20732</v>
      </c>
      <c r="U2903" s="30" t="s">
        <v>20733</v>
      </c>
      <c r="V2903" s="30" t="s">
        <v>20737</v>
      </c>
      <c r="W2903" s="30" t="s">
        <v>20734</v>
      </c>
      <c r="X2903" s="30" t="s">
        <v>20737</v>
      </c>
      <c r="Y2903" s="30" t="s">
        <v>20737</v>
      </c>
      <c r="Z2903" s="30" t="s">
        <v>20737</v>
      </c>
      <c r="AA2903" s="32" t="s">
        <v>20790</v>
      </c>
    </row>
    <row r="2904" spans="1:27" x14ac:dyDescent="0.3">
      <c r="A2904" s="28" t="s">
        <v>3590</v>
      </c>
      <c r="B2904" s="28" t="s">
        <v>17458</v>
      </c>
      <c r="C2904" s="28" t="s">
        <v>11268</v>
      </c>
      <c r="D2904" s="28" t="s">
        <v>11269</v>
      </c>
      <c r="E2904" s="28" t="s">
        <v>7716</v>
      </c>
      <c r="F2904" s="28" t="s">
        <v>20288</v>
      </c>
      <c r="G2904" s="28" t="s">
        <v>20289</v>
      </c>
      <c r="H2904" s="28" t="s">
        <v>17428</v>
      </c>
      <c r="I2904" s="28">
        <v>0</v>
      </c>
      <c r="J2904" s="28">
        <v>0</v>
      </c>
      <c r="K2904" s="28">
        <v>0</v>
      </c>
      <c r="L2904" s="28">
        <v>0</v>
      </c>
      <c r="M2904" s="28">
        <v>1</v>
      </c>
      <c r="N2904" s="28">
        <v>2</v>
      </c>
      <c r="O2904" s="28">
        <v>2</v>
      </c>
      <c r="P2904">
        <f>VLOOKUP($A2904,'Item Detail'!$A$2:$G$3180,7,0)</f>
        <v>1</v>
      </c>
      <c r="Q2904" s="30" t="s">
        <v>20741</v>
      </c>
      <c r="R2904" s="30" t="s">
        <v>20730</v>
      </c>
      <c r="S2904" s="30" t="s">
        <v>20742</v>
      </c>
      <c r="T2904" s="30" t="s">
        <v>20732</v>
      </c>
      <c r="U2904" s="30" t="s">
        <v>20749</v>
      </c>
      <c r="V2904" s="30" t="s">
        <v>20737</v>
      </c>
      <c r="W2904" s="30" t="s">
        <v>20737</v>
      </c>
      <c r="X2904" s="30" t="s">
        <v>20737</v>
      </c>
      <c r="Y2904" s="30" t="s">
        <v>20737</v>
      </c>
      <c r="Z2904" s="30" t="s">
        <v>20737</v>
      </c>
      <c r="AA2904" s="32" t="s">
        <v>20789</v>
      </c>
    </row>
    <row r="2905" spans="1:27" x14ac:dyDescent="0.3">
      <c r="A2905" s="28" t="s">
        <v>3712</v>
      </c>
      <c r="B2905" s="28" t="s">
        <v>17454</v>
      </c>
      <c r="C2905" s="28" t="s">
        <v>13452</v>
      </c>
      <c r="D2905" s="28" t="s">
        <v>7677</v>
      </c>
      <c r="E2905" s="28" t="s">
        <v>7888</v>
      </c>
      <c r="F2905" s="28" t="s">
        <v>18091</v>
      </c>
      <c r="G2905" s="28" t="s">
        <v>20290</v>
      </c>
      <c r="H2905" s="28" t="s">
        <v>17428</v>
      </c>
      <c r="I2905" s="28">
        <v>1</v>
      </c>
      <c r="J2905" s="28">
        <v>0</v>
      </c>
      <c r="K2905" s="28">
        <v>0</v>
      </c>
      <c r="L2905" s="28">
        <v>0</v>
      </c>
      <c r="M2905" s="28">
        <v>0</v>
      </c>
      <c r="N2905" s="28">
        <v>2</v>
      </c>
      <c r="O2905" s="28">
        <v>2</v>
      </c>
      <c r="P2905">
        <f>VLOOKUP($A2905,'Item Detail'!$A$2:$G$3180,7,0)</f>
        <v>1</v>
      </c>
      <c r="Q2905" s="30" t="s">
        <v>20741</v>
      </c>
      <c r="R2905" s="30" t="s">
        <v>20730</v>
      </c>
      <c r="S2905" s="30" t="s">
        <v>20742</v>
      </c>
      <c r="T2905" s="30" t="s">
        <v>20732</v>
      </c>
      <c r="U2905" s="30" t="s">
        <v>20732</v>
      </c>
      <c r="V2905" s="30" t="s">
        <v>20737</v>
      </c>
      <c r="W2905" s="30" t="s">
        <v>20737</v>
      </c>
      <c r="X2905" s="30" t="s">
        <v>20737</v>
      </c>
      <c r="Y2905" s="30" t="s">
        <v>20737</v>
      </c>
      <c r="Z2905" s="30" t="s">
        <v>20737</v>
      </c>
      <c r="AA2905" s="32" t="s">
        <v>20789</v>
      </c>
    </row>
    <row r="2906" spans="1:27" x14ac:dyDescent="0.3">
      <c r="A2906" s="28" t="s">
        <v>2567</v>
      </c>
      <c r="B2906" s="28" t="s">
        <v>17465</v>
      </c>
      <c r="C2906" s="28" t="s">
        <v>2568</v>
      </c>
      <c r="D2906" s="28" t="s">
        <v>12555</v>
      </c>
      <c r="E2906" s="28" t="s">
        <v>7716</v>
      </c>
      <c r="F2906" s="28" t="s">
        <v>1747</v>
      </c>
      <c r="G2906" s="28" t="s">
        <v>20291</v>
      </c>
      <c r="H2906" s="28" t="s">
        <v>17428</v>
      </c>
      <c r="I2906" s="28">
        <v>1</v>
      </c>
      <c r="J2906" s="28">
        <v>0</v>
      </c>
      <c r="K2906" s="28">
        <v>0</v>
      </c>
      <c r="L2906" s="28">
        <v>0</v>
      </c>
      <c r="M2906" s="28">
        <v>0</v>
      </c>
      <c r="N2906" s="28">
        <v>2</v>
      </c>
      <c r="O2906" s="28">
        <v>2</v>
      </c>
      <c r="P2906">
        <f>VLOOKUP($A2906,'Item Detail'!$A$2:$G$3180,7,0)</f>
        <v>1</v>
      </c>
      <c r="Q2906" s="30" t="s">
        <v>20729</v>
      </c>
      <c r="R2906" s="30" t="s">
        <v>20730</v>
      </c>
      <c r="S2906" s="30" t="s">
        <v>20731</v>
      </c>
      <c r="T2906" s="30" t="s">
        <v>20732</v>
      </c>
      <c r="U2906" s="30" t="s">
        <v>20732</v>
      </c>
      <c r="V2906" s="30" t="s">
        <v>20734</v>
      </c>
      <c r="W2906" s="30" t="s">
        <v>20737</v>
      </c>
      <c r="X2906" s="30" t="s">
        <v>20737</v>
      </c>
      <c r="Y2906" s="30" t="s">
        <v>20737</v>
      </c>
      <c r="Z2906" s="30" t="s">
        <v>20737</v>
      </c>
      <c r="AA2906" s="33" t="s">
        <v>20788</v>
      </c>
    </row>
    <row r="2907" spans="1:27" x14ac:dyDescent="0.3">
      <c r="A2907" s="28" t="s">
        <v>11030</v>
      </c>
      <c r="B2907" s="28" t="s">
        <v>17516</v>
      </c>
      <c r="C2907" s="28" t="s">
        <v>9514</v>
      </c>
      <c r="D2907" s="28" t="s">
        <v>9588</v>
      </c>
      <c r="E2907" s="28" t="s">
        <v>8298</v>
      </c>
      <c r="F2907" s="28" t="s">
        <v>5444</v>
      </c>
      <c r="G2907" s="28" t="s">
        <v>20292</v>
      </c>
      <c r="H2907" s="28" t="s">
        <v>17453</v>
      </c>
      <c r="I2907" s="28">
        <v>0</v>
      </c>
      <c r="J2907" s="28">
        <v>0</v>
      </c>
      <c r="K2907" s="28">
        <v>1</v>
      </c>
      <c r="L2907" s="28">
        <v>0</v>
      </c>
      <c r="M2907" s="28">
        <v>0</v>
      </c>
      <c r="N2907" s="28">
        <v>2</v>
      </c>
      <c r="O2907" s="28">
        <v>2</v>
      </c>
      <c r="P2907">
        <f>VLOOKUP($A2907,'Item Detail'!$A$2:$G$3180,7,0)</f>
        <v>1</v>
      </c>
      <c r="Q2907" s="30" t="s">
        <v>20729</v>
      </c>
      <c r="R2907" s="30" t="s">
        <v>20730</v>
      </c>
      <c r="S2907" s="30" t="s">
        <v>20731</v>
      </c>
      <c r="T2907" s="30" t="s">
        <v>20732</v>
      </c>
      <c r="U2907" s="30" t="s">
        <v>20732</v>
      </c>
      <c r="V2907" s="30" t="s">
        <v>20734</v>
      </c>
      <c r="W2907" s="30" t="s">
        <v>20737</v>
      </c>
      <c r="X2907" s="30" t="s">
        <v>20737</v>
      </c>
      <c r="Y2907" s="30" t="s">
        <v>20737</v>
      </c>
      <c r="Z2907" s="30" t="s">
        <v>20737</v>
      </c>
      <c r="AA2907" s="32" t="s">
        <v>20790</v>
      </c>
    </row>
    <row r="2908" spans="1:27" x14ac:dyDescent="0.3">
      <c r="A2908" s="28" t="s">
        <v>2102</v>
      </c>
      <c r="B2908" s="28" t="s">
        <v>17458</v>
      </c>
      <c r="C2908" s="28" t="s">
        <v>15502</v>
      </c>
      <c r="D2908" s="28" t="s">
        <v>15503</v>
      </c>
      <c r="E2908" s="28" t="s">
        <v>7716</v>
      </c>
      <c r="F2908" s="28" t="s">
        <v>2104</v>
      </c>
      <c r="G2908" s="28" t="s">
        <v>20293</v>
      </c>
      <c r="H2908" s="28" t="s">
        <v>17428</v>
      </c>
      <c r="I2908" s="28">
        <v>0</v>
      </c>
      <c r="J2908" s="28">
        <v>0</v>
      </c>
      <c r="K2908" s="28">
        <v>0</v>
      </c>
      <c r="L2908" s="28">
        <v>0</v>
      </c>
      <c r="M2908" s="28">
        <v>1</v>
      </c>
      <c r="N2908" s="28">
        <v>2</v>
      </c>
      <c r="O2908" s="28">
        <v>2</v>
      </c>
      <c r="P2908">
        <f>VLOOKUP($A2908,'Item Detail'!$A$2:$G$3180,7,0)</f>
        <v>1</v>
      </c>
      <c r="Q2908" s="30" t="s">
        <v>20741</v>
      </c>
      <c r="R2908" s="30" t="s">
        <v>20730</v>
      </c>
      <c r="S2908" s="30" t="s">
        <v>20742</v>
      </c>
      <c r="T2908" s="30" t="s">
        <v>20732</v>
      </c>
      <c r="U2908" s="30" t="s">
        <v>20732</v>
      </c>
      <c r="V2908" s="30" t="s">
        <v>20737</v>
      </c>
      <c r="W2908" s="30" t="s">
        <v>20737</v>
      </c>
      <c r="X2908" s="30" t="s">
        <v>20737</v>
      </c>
      <c r="Y2908" s="30" t="s">
        <v>20737</v>
      </c>
      <c r="Z2908" s="30" t="s">
        <v>20737</v>
      </c>
      <c r="AA2908" s="32" t="s">
        <v>20789</v>
      </c>
    </row>
    <row r="2909" spans="1:27" x14ac:dyDescent="0.3">
      <c r="A2909" s="28" t="s">
        <v>2935</v>
      </c>
      <c r="B2909" s="28" t="s">
        <v>17458</v>
      </c>
      <c r="C2909" s="28" t="s">
        <v>16028</v>
      </c>
      <c r="D2909" s="28" t="s">
        <v>7677</v>
      </c>
      <c r="E2909" s="28" t="s">
        <v>10345</v>
      </c>
      <c r="F2909" s="28" t="s">
        <v>2335</v>
      </c>
      <c r="G2909" s="28" t="s">
        <v>20294</v>
      </c>
      <c r="H2909" s="28" t="s">
        <v>17428</v>
      </c>
      <c r="I2909" s="28">
        <v>1</v>
      </c>
      <c r="J2909" s="28">
        <v>0</v>
      </c>
      <c r="K2909" s="28">
        <v>0</v>
      </c>
      <c r="L2909" s="28">
        <v>0</v>
      </c>
      <c r="M2909" s="28">
        <v>0</v>
      </c>
      <c r="N2909" s="28">
        <v>2</v>
      </c>
      <c r="O2909" s="28">
        <v>2</v>
      </c>
      <c r="P2909">
        <f>VLOOKUP($A2909,'Item Detail'!$A$2:$G$3180,7,0)</f>
        <v>1</v>
      </c>
      <c r="Q2909" s="30" t="s">
        <v>20741</v>
      </c>
      <c r="R2909" s="30" t="s">
        <v>20730</v>
      </c>
      <c r="S2909" s="30" t="s">
        <v>20742</v>
      </c>
      <c r="T2909" s="30" t="s">
        <v>20732</v>
      </c>
      <c r="U2909" s="30" t="s">
        <v>20732</v>
      </c>
      <c r="V2909" s="30" t="s">
        <v>20737</v>
      </c>
      <c r="W2909" s="30" t="s">
        <v>20737</v>
      </c>
      <c r="X2909" s="30" t="s">
        <v>20737</v>
      </c>
      <c r="Y2909" s="30" t="s">
        <v>20737</v>
      </c>
      <c r="Z2909" s="30" t="s">
        <v>20737</v>
      </c>
      <c r="AA2909" s="32" t="s">
        <v>20789</v>
      </c>
    </row>
    <row r="2910" spans="1:27" x14ac:dyDescent="0.3">
      <c r="A2910" s="28" t="s">
        <v>15270</v>
      </c>
      <c r="B2910" s="28" t="s">
        <v>17516</v>
      </c>
      <c r="C2910" s="28" t="s">
        <v>15271</v>
      </c>
      <c r="D2910" s="28" t="s">
        <v>15272</v>
      </c>
      <c r="E2910" s="28" t="s">
        <v>7716</v>
      </c>
      <c r="F2910" s="28" t="s">
        <v>5444</v>
      </c>
      <c r="G2910" s="28" t="s">
        <v>20295</v>
      </c>
      <c r="H2910" s="28" t="s">
        <v>17453</v>
      </c>
      <c r="I2910" s="28">
        <v>0</v>
      </c>
      <c r="J2910" s="28">
        <v>0</v>
      </c>
      <c r="K2910" s="28">
        <v>0</v>
      </c>
      <c r="L2910" s="28">
        <v>0</v>
      </c>
      <c r="M2910" s="28">
        <v>1</v>
      </c>
      <c r="N2910" s="28">
        <v>2</v>
      </c>
      <c r="O2910" s="28">
        <v>2</v>
      </c>
      <c r="P2910">
        <f>VLOOKUP($A2910,'Item Detail'!$A$2:$G$3180,7,0)</f>
        <v>1</v>
      </c>
      <c r="Q2910" s="30" t="s">
        <v>20754</v>
      </c>
      <c r="R2910" s="30" t="s">
        <v>20730</v>
      </c>
      <c r="S2910" s="30" t="s">
        <v>20731</v>
      </c>
      <c r="T2910" s="30" t="s">
        <v>20732</v>
      </c>
      <c r="U2910" s="30" t="s">
        <v>20733</v>
      </c>
      <c r="V2910" s="30" t="s">
        <v>20734</v>
      </c>
      <c r="W2910" s="30" t="s">
        <v>20737</v>
      </c>
      <c r="X2910" s="30" t="s">
        <v>20737</v>
      </c>
      <c r="Y2910" s="30" t="s">
        <v>20737</v>
      </c>
      <c r="Z2910" s="30" t="s">
        <v>20737</v>
      </c>
      <c r="AA2910" s="32" t="s">
        <v>20790</v>
      </c>
    </row>
    <row r="2911" spans="1:27" x14ac:dyDescent="0.3">
      <c r="A2911" s="28" t="s">
        <v>15476</v>
      </c>
      <c r="B2911" s="28" t="s">
        <v>17581</v>
      </c>
      <c r="C2911" s="28" t="s">
        <v>15477</v>
      </c>
      <c r="D2911" s="28" t="s">
        <v>15478</v>
      </c>
      <c r="E2911" s="28" t="s">
        <v>7707</v>
      </c>
      <c r="F2911" s="28" t="s">
        <v>20048</v>
      </c>
      <c r="G2911" s="28" t="s">
        <v>20296</v>
      </c>
      <c r="H2911" s="28" t="s">
        <v>17412</v>
      </c>
      <c r="I2911" s="28">
        <v>1</v>
      </c>
      <c r="J2911" s="28">
        <v>0</v>
      </c>
      <c r="K2911" s="28">
        <v>0</v>
      </c>
      <c r="L2911" s="28">
        <v>0</v>
      </c>
      <c r="M2911" s="28">
        <v>0</v>
      </c>
      <c r="N2911" s="28">
        <v>2</v>
      </c>
      <c r="O2911" s="28">
        <v>2</v>
      </c>
      <c r="P2911">
        <f>VLOOKUP($A2911,'Item Detail'!$A$2:$G$3180,7,0)</f>
        <v>1</v>
      </c>
      <c r="Q2911" s="30" t="s">
        <v>20767</v>
      </c>
      <c r="R2911" s="30" t="s">
        <v>20730</v>
      </c>
      <c r="S2911" s="30" t="s">
        <v>20731</v>
      </c>
      <c r="T2911" s="30" t="s">
        <v>20732</v>
      </c>
      <c r="U2911" s="30" t="s">
        <v>20732</v>
      </c>
      <c r="V2911" s="30" t="s">
        <v>20734</v>
      </c>
      <c r="W2911" s="30" t="s">
        <v>20737</v>
      </c>
      <c r="X2911" s="30" t="s">
        <v>20737</v>
      </c>
      <c r="Y2911" s="30" t="s">
        <v>20737</v>
      </c>
      <c r="Z2911" s="30" t="s">
        <v>20737</v>
      </c>
      <c r="AA2911" s="32" t="s">
        <v>20788</v>
      </c>
    </row>
    <row r="2912" spans="1:27" x14ac:dyDescent="0.3">
      <c r="A2912" s="28" t="s">
        <v>2734</v>
      </c>
      <c r="B2912" s="28" t="s">
        <v>17458</v>
      </c>
      <c r="C2912" s="28" t="s">
        <v>2735</v>
      </c>
      <c r="D2912" s="28" t="s">
        <v>12135</v>
      </c>
      <c r="E2912" s="28" t="s">
        <v>7716</v>
      </c>
      <c r="F2912" s="28" t="s">
        <v>2335</v>
      </c>
      <c r="G2912" s="28" t="s">
        <v>20297</v>
      </c>
      <c r="H2912" s="28" t="s">
        <v>17428</v>
      </c>
      <c r="I2912" s="28">
        <v>1</v>
      </c>
      <c r="J2912" s="28">
        <v>0</v>
      </c>
      <c r="K2912" s="28">
        <v>0</v>
      </c>
      <c r="L2912" s="28">
        <v>0</v>
      </c>
      <c r="M2912" s="28">
        <v>0</v>
      </c>
      <c r="N2912" s="28">
        <v>2</v>
      </c>
      <c r="O2912" s="28">
        <v>2</v>
      </c>
      <c r="P2912">
        <f>VLOOKUP($A2912,'Item Detail'!$A$2:$G$3180,7,0)</f>
        <v>1</v>
      </c>
      <c r="Q2912" s="30" t="s">
        <v>20741</v>
      </c>
      <c r="R2912" s="30" t="s">
        <v>20730</v>
      </c>
      <c r="S2912" s="30" t="s">
        <v>20742</v>
      </c>
      <c r="T2912" s="30" t="s">
        <v>20732</v>
      </c>
      <c r="U2912" s="30" t="s">
        <v>20732</v>
      </c>
      <c r="V2912" s="30" t="s">
        <v>20737</v>
      </c>
      <c r="W2912" s="30" t="s">
        <v>20737</v>
      </c>
      <c r="X2912" s="30" t="s">
        <v>20737</v>
      </c>
      <c r="Y2912" s="30" t="s">
        <v>20737</v>
      </c>
      <c r="Z2912" s="30" t="s">
        <v>20737</v>
      </c>
      <c r="AA2912" s="32" t="s">
        <v>20789</v>
      </c>
    </row>
    <row r="2913" spans="1:27" x14ac:dyDescent="0.3">
      <c r="A2913" s="28" t="s">
        <v>3184</v>
      </c>
      <c r="B2913" s="28" t="s">
        <v>17509</v>
      </c>
      <c r="C2913" s="28" t="s">
        <v>12704</v>
      </c>
      <c r="D2913" s="28" t="s">
        <v>7677</v>
      </c>
      <c r="E2913" s="28" t="s">
        <v>7787</v>
      </c>
      <c r="F2913" s="28" t="s">
        <v>17616</v>
      </c>
      <c r="G2913" s="28" t="s">
        <v>20298</v>
      </c>
      <c r="H2913" s="28" t="s">
        <v>17428</v>
      </c>
      <c r="I2913" s="28">
        <v>1</v>
      </c>
      <c r="J2913" s="28">
        <v>0</v>
      </c>
      <c r="K2913" s="28">
        <v>0</v>
      </c>
      <c r="L2913" s="28">
        <v>0</v>
      </c>
      <c r="M2913" s="28">
        <v>0</v>
      </c>
      <c r="N2913" s="28">
        <v>2</v>
      </c>
      <c r="O2913" s="28">
        <v>2</v>
      </c>
      <c r="P2913">
        <f>VLOOKUP($A2913,'Item Detail'!$A$2:$G$3180,7,0)</f>
        <v>1</v>
      </c>
      <c r="Q2913" s="30" t="s">
        <v>20741</v>
      </c>
      <c r="R2913" s="30" t="s">
        <v>20730</v>
      </c>
      <c r="S2913" s="30" t="s">
        <v>20742</v>
      </c>
      <c r="T2913" s="30" t="s">
        <v>20732</v>
      </c>
      <c r="U2913" s="30" t="s">
        <v>20732</v>
      </c>
      <c r="V2913" s="30" t="s">
        <v>20737</v>
      </c>
      <c r="W2913" s="30" t="s">
        <v>20737</v>
      </c>
      <c r="X2913" s="30" t="s">
        <v>20737</v>
      </c>
      <c r="Y2913" s="30" t="s">
        <v>20737</v>
      </c>
      <c r="Z2913" s="30" t="s">
        <v>20737</v>
      </c>
      <c r="AA2913" s="32" t="s">
        <v>20789</v>
      </c>
    </row>
    <row r="2914" spans="1:27" x14ac:dyDescent="0.3">
      <c r="A2914" s="28" t="s">
        <v>16058</v>
      </c>
      <c r="B2914" s="28" t="s">
        <v>17410</v>
      </c>
      <c r="C2914" s="28" t="s">
        <v>16059</v>
      </c>
      <c r="D2914" s="28" t="s">
        <v>7677</v>
      </c>
      <c r="E2914" s="28" t="s">
        <v>7749</v>
      </c>
      <c r="F2914" s="28" t="s">
        <v>5100</v>
      </c>
      <c r="G2914" s="28" t="s">
        <v>20299</v>
      </c>
      <c r="H2914" s="28" t="s">
        <v>17453</v>
      </c>
      <c r="I2914" s="28">
        <v>0</v>
      </c>
      <c r="J2914" s="28">
        <v>1</v>
      </c>
      <c r="K2914" s="28">
        <v>0</v>
      </c>
      <c r="L2914" s="28">
        <v>0</v>
      </c>
      <c r="M2914" s="28">
        <v>0</v>
      </c>
      <c r="N2914" s="28">
        <v>2</v>
      </c>
      <c r="O2914" s="28">
        <v>2</v>
      </c>
      <c r="P2914">
        <f>VLOOKUP($A2914,'Item Detail'!$A$2:$G$3180,7,0)</f>
        <v>1</v>
      </c>
      <c r="Q2914" s="30" t="s">
        <v>20729</v>
      </c>
      <c r="R2914" s="30" t="s">
        <v>20730</v>
      </c>
      <c r="S2914" s="30" t="s">
        <v>20731</v>
      </c>
      <c r="T2914" s="30" t="s">
        <v>20743</v>
      </c>
      <c r="U2914" s="30" t="s">
        <v>20732</v>
      </c>
      <c r="V2914" s="30" t="s">
        <v>20734</v>
      </c>
      <c r="W2914" s="30" t="s">
        <v>20737</v>
      </c>
      <c r="X2914" s="30" t="s">
        <v>20737</v>
      </c>
      <c r="Y2914" s="30" t="s">
        <v>20737</v>
      </c>
      <c r="Z2914" s="30" t="s">
        <v>20737</v>
      </c>
      <c r="AA2914" s="32" t="s">
        <v>20790</v>
      </c>
    </row>
    <row r="2915" spans="1:27" x14ac:dyDescent="0.3">
      <c r="A2915" s="28" t="s">
        <v>14642</v>
      </c>
      <c r="B2915" s="28" t="s">
        <v>17420</v>
      </c>
      <c r="C2915" s="28" t="s">
        <v>14643</v>
      </c>
      <c r="D2915" s="28" t="s">
        <v>8800</v>
      </c>
      <c r="E2915" s="28" t="s">
        <v>7716</v>
      </c>
      <c r="F2915" s="28" t="s">
        <v>17432</v>
      </c>
      <c r="G2915" s="28" t="s">
        <v>20300</v>
      </c>
      <c r="H2915" s="28" t="s">
        <v>17453</v>
      </c>
      <c r="I2915" s="28">
        <v>0</v>
      </c>
      <c r="J2915" s="28">
        <v>0</v>
      </c>
      <c r="K2915" s="28">
        <v>0</v>
      </c>
      <c r="L2915" s="28">
        <v>0</v>
      </c>
      <c r="M2915" s="28">
        <v>1</v>
      </c>
      <c r="N2915" s="28">
        <v>2</v>
      </c>
      <c r="O2915" s="28">
        <v>2</v>
      </c>
      <c r="P2915">
        <f>VLOOKUP($A2915,'Item Detail'!$A$2:$G$3180,7,0)</f>
        <v>1</v>
      </c>
      <c r="Q2915" s="30" t="s">
        <v>20729</v>
      </c>
      <c r="R2915" s="30" t="s">
        <v>20730</v>
      </c>
      <c r="S2915" s="30" t="s">
        <v>20731</v>
      </c>
      <c r="T2915" s="30" t="s">
        <v>20732</v>
      </c>
      <c r="U2915" s="30" t="s">
        <v>20732</v>
      </c>
      <c r="V2915" s="30" t="s">
        <v>20734</v>
      </c>
      <c r="W2915" s="30" t="s">
        <v>20737</v>
      </c>
      <c r="X2915" s="30" t="s">
        <v>20737</v>
      </c>
      <c r="Y2915" s="30" t="s">
        <v>20737</v>
      </c>
      <c r="Z2915" s="30" t="s">
        <v>20737</v>
      </c>
      <c r="AA2915" s="32" t="s">
        <v>20790</v>
      </c>
    </row>
    <row r="2916" spans="1:27" x14ac:dyDescent="0.3">
      <c r="A2916" s="28" t="s">
        <v>13796</v>
      </c>
      <c r="B2916" s="28" t="s">
        <v>17426</v>
      </c>
      <c r="C2916" s="28" t="s">
        <v>13797</v>
      </c>
      <c r="D2916" s="28" t="s">
        <v>11203</v>
      </c>
      <c r="E2916" s="28" t="s">
        <v>7787</v>
      </c>
      <c r="F2916" s="28" t="s">
        <v>13798</v>
      </c>
      <c r="G2916" s="28" t="s">
        <v>20301</v>
      </c>
      <c r="H2916" s="28" t="s">
        <v>17453</v>
      </c>
      <c r="I2916" s="28">
        <v>0</v>
      </c>
      <c r="J2916" s="28">
        <v>0</v>
      </c>
      <c r="K2916" s="28">
        <v>1</v>
      </c>
      <c r="L2916" s="28">
        <v>0</v>
      </c>
      <c r="M2916" s="28">
        <v>0</v>
      </c>
      <c r="N2916" s="28">
        <v>2</v>
      </c>
      <c r="O2916" s="28">
        <v>2</v>
      </c>
      <c r="P2916">
        <f>VLOOKUP($A2916,'Item Detail'!$A$2:$G$3180,7,0)</f>
        <v>1</v>
      </c>
      <c r="Q2916" s="30" t="s">
        <v>20729</v>
      </c>
      <c r="R2916" s="30" t="s">
        <v>20730</v>
      </c>
      <c r="S2916" s="30" t="s">
        <v>20731</v>
      </c>
      <c r="T2916" s="30" t="s">
        <v>20732</v>
      </c>
      <c r="U2916" s="30" t="s">
        <v>20732</v>
      </c>
      <c r="V2916" s="30" t="s">
        <v>20734</v>
      </c>
      <c r="W2916" s="30" t="s">
        <v>20737</v>
      </c>
      <c r="X2916" s="30" t="s">
        <v>20734</v>
      </c>
      <c r="Y2916" s="30" t="s">
        <v>20737</v>
      </c>
      <c r="Z2916" s="30" t="s">
        <v>20737</v>
      </c>
      <c r="AA2916" s="32" t="s">
        <v>20787</v>
      </c>
    </row>
    <row r="2917" spans="1:27" x14ac:dyDescent="0.3">
      <c r="A2917" s="28" t="s">
        <v>10859</v>
      </c>
      <c r="B2917" s="28" t="s">
        <v>17465</v>
      </c>
      <c r="C2917" s="28" t="s">
        <v>10860</v>
      </c>
      <c r="D2917" s="28" t="s">
        <v>10861</v>
      </c>
      <c r="E2917" s="28" t="s">
        <v>8270</v>
      </c>
      <c r="F2917" s="28" t="s">
        <v>10862</v>
      </c>
      <c r="G2917" s="28" t="s">
        <v>20302</v>
      </c>
      <c r="H2917" s="28" t="s">
        <v>17453</v>
      </c>
      <c r="I2917" s="28">
        <v>0</v>
      </c>
      <c r="J2917" s="28">
        <v>1</v>
      </c>
      <c r="K2917" s="28">
        <v>0</v>
      </c>
      <c r="L2917" s="28">
        <v>0</v>
      </c>
      <c r="M2917" s="28">
        <v>0</v>
      </c>
      <c r="N2917" s="28">
        <v>2</v>
      </c>
      <c r="O2917" s="28">
        <v>2</v>
      </c>
      <c r="P2917">
        <f>VLOOKUP($A2917,'Item Detail'!$A$2:$G$3180,7,0)</f>
        <v>1</v>
      </c>
      <c r="Q2917" s="30" t="s">
        <v>20735</v>
      </c>
      <c r="R2917" s="30" t="s">
        <v>20730</v>
      </c>
      <c r="S2917" s="30" t="s">
        <v>4207</v>
      </c>
      <c r="T2917" s="30" t="s">
        <v>20732</v>
      </c>
      <c r="U2917" s="30" t="s">
        <v>20732</v>
      </c>
      <c r="V2917" s="30" t="s">
        <v>20737</v>
      </c>
      <c r="W2917" s="30" t="s">
        <v>20737</v>
      </c>
      <c r="X2917" s="30" t="s">
        <v>20737</v>
      </c>
      <c r="Y2917" s="30" t="s">
        <v>20737</v>
      </c>
      <c r="Z2917" s="30" t="s">
        <v>20737</v>
      </c>
      <c r="AA2917" s="32" t="s">
        <v>20789</v>
      </c>
    </row>
    <row r="2918" spans="1:27" x14ac:dyDescent="0.3">
      <c r="A2918" s="28" t="s">
        <v>14010</v>
      </c>
      <c r="B2918" s="28" t="s">
        <v>17732</v>
      </c>
      <c r="C2918" s="28" t="s">
        <v>14011</v>
      </c>
      <c r="D2918" s="28" t="s">
        <v>8276</v>
      </c>
      <c r="E2918" s="28" t="s">
        <v>7749</v>
      </c>
      <c r="F2918" s="28" t="s">
        <v>14012</v>
      </c>
      <c r="G2918" s="28" t="s">
        <v>20303</v>
      </c>
      <c r="H2918" s="28" t="s">
        <v>17412</v>
      </c>
      <c r="I2918" s="28">
        <v>0</v>
      </c>
      <c r="J2918" s="28">
        <v>0</v>
      </c>
      <c r="K2918" s="28">
        <v>1</v>
      </c>
      <c r="L2918" s="28">
        <v>0</v>
      </c>
      <c r="M2918" s="28">
        <v>0</v>
      </c>
      <c r="N2918" s="28">
        <v>2</v>
      </c>
      <c r="O2918" s="28">
        <v>2</v>
      </c>
      <c r="P2918">
        <f>VLOOKUP($A2918,'Item Detail'!$A$2:$G$3180,7,0)</f>
        <v>1</v>
      </c>
      <c r="Q2918" s="30" t="s">
        <v>20729</v>
      </c>
      <c r="R2918" s="30" t="s">
        <v>20730</v>
      </c>
      <c r="S2918" s="30" t="s">
        <v>20731</v>
      </c>
      <c r="T2918" s="30" t="s">
        <v>20732</v>
      </c>
      <c r="U2918" s="30" t="s">
        <v>20733</v>
      </c>
      <c r="V2918" s="30" t="s">
        <v>20734</v>
      </c>
      <c r="W2918" s="30" t="s">
        <v>20737</v>
      </c>
      <c r="X2918" s="30" t="s">
        <v>20734</v>
      </c>
      <c r="Y2918" s="30" t="s">
        <v>20734</v>
      </c>
      <c r="Z2918" s="30" t="s">
        <v>20734</v>
      </c>
      <c r="AA2918" s="32" t="s">
        <v>20788</v>
      </c>
    </row>
    <row r="2919" spans="1:27" x14ac:dyDescent="0.3">
      <c r="A2919" s="28" t="s">
        <v>12363</v>
      </c>
      <c r="B2919" s="28" t="s">
        <v>17465</v>
      </c>
      <c r="C2919" s="28" t="s">
        <v>12364</v>
      </c>
      <c r="D2919" s="28" t="s">
        <v>12365</v>
      </c>
      <c r="E2919" s="28" t="s">
        <v>7716</v>
      </c>
      <c r="F2919" s="28" t="s">
        <v>2575</v>
      </c>
      <c r="G2919" s="28" t="s">
        <v>20304</v>
      </c>
      <c r="H2919" s="28" t="s">
        <v>17453</v>
      </c>
      <c r="I2919" s="28">
        <v>0</v>
      </c>
      <c r="J2919" s="28">
        <v>1</v>
      </c>
      <c r="K2919" s="28">
        <v>0</v>
      </c>
      <c r="L2919" s="28">
        <v>0</v>
      </c>
      <c r="M2919" s="28">
        <v>0</v>
      </c>
      <c r="N2919" s="28">
        <v>2</v>
      </c>
      <c r="O2919" s="28">
        <v>2</v>
      </c>
      <c r="P2919">
        <f>VLOOKUP($A2919,'Item Detail'!$A$2:$G$3180,7,0)</f>
        <v>1</v>
      </c>
      <c r="Q2919" s="30" t="s">
        <v>20729</v>
      </c>
      <c r="R2919" s="30" t="s">
        <v>20730</v>
      </c>
      <c r="S2919" s="30" t="s">
        <v>20731</v>
      </c>
      <c r="T2919" s="30" t="s">
        <v>20732</v>
      </c>
      <c r="U2919" s="30" t="s">
        <v>20732</v>
      </c>
      <c r="V2919" s="30" t="s">
        <v>20734</v>
      </c>
      <c r="W2919" s="30" t="s">
        <v>20737</v>
      </c>
      <c r="X2919" s="30" t="s">
        <v>20734</v>
      </c>
      <c r="Y2919" s="30" t="s">
        <v>20734</v>
      </c>
      <c r="Z2919" s="30" t="s">
        <v>20737</v>
      </c>
      <c r="AA2919" s="32" t="s">
        <v>20790</v>
      </c>
    </row>
    <row r="2920" spans="1:27" x14ac:dyDescent="0.3">
      <c r="A2920" s="28" t="s">
        <v>6495</v>
      </c>
      <c r="B2920" s="28" t="s">
        <v>17513</v>
      </c>
      <c r="C2920" s="28" t="s">
        <v>13832</v>
      </c>
      <c r="D2920" s="28" t="s">
        <v>13833</v>
      </c>
      <c r="E2920" s="28" t="s">
        <v>7697</v>
      </c>
      <c r="F2920" s="28" t="s">
        <v>4157</v>
      </c>
      <c r="G2920" s="28" t="s">
        <v>20305</v>
      </c>
      <c r="H2920" s="28" t="s">
        <v>17419</v>
      </c>
      <c r="I2920" s="28">
        <v>0</v>
      </c>
      <c r="J2920" s="28">
        <v>0</v>
      </c>
      <c r="K2920" s="28">
        <v>1</v>
      </c>
      <c r="L2920" s="28">
        <v>0</v>
      </c>
      <c r="M2920" s="28">
        <v>0</v>
      </c>
      <c r="N2920" s="28">
        <v>2</v>
      </c>
      <c r="O2920" s="28">
        <v>2</v>
      </c>
      <c r="P2920">
        <f>VLOOKUP($A2920,'Item Detail'!$A$2:$G$3180,7,0)</f>
        <v>1</v>
      </c>
      <c r="Q2920" s="30" t="s">
        <v>20735</v>
      </c>
      <c r="R2920" s="30" t="s">
        <v>20730</v>
      </c>
      <c r="S2920" s="30" t="s">
        <v>4207</v>
      </c>
      <c r="T2920" s="30" t="s">
        <v>20732</v>
      </c>
      <c r="U2920" s="30" t="s">
        <v>20732</v>
      </c>
      <c r="V2920" s="30" t="s">
        <v>20737</v>
      </c>
      <c r="W2920" s="30" t="s">
        <v>20737</v>
      </c>
      <c r="X2920" s="30" t="s">
        <v>20737</v>
      </c>
      <c r="Y2920" s="30" t="s">
        <v>20737</v>
      </c>
      <c r="Z2920" s="30" t="s">
        <v>20737</v>
      </c>
      <c r="AA2920" s="32" t="s">
        <v>20789</v>
      </c>
    </row>
    <row r="2921" spans="1:27" x14ac:dyDescent="0.3">
      <c r="A2921" s="28" t="s">
        <v>13894</v>
      </c>
      <c r="B2921" s="28" t="s">
        <v>17513</v>
      </c>
      <c r="C2921" s="28" t="s">
        <v>8916</v>
      </c>
      <c r="D2921" s="28" t="s">
        <v>11478</v>
      </c>
      <c r="E2921" s="28" t="s">
        <v>7684</v>
      </c>
      <c r="F2921" s="28" t="s">
        <v>1938</v>
      </c>
      <c r="G2921" s="28" t="s">
        <v>20306</v>
      </c>
      <c r="H2921" s="28" t="s">
        <v>17413</v>
      </c>
      <c r="I2921" s="28">
        <v>1</v>
      </c>
      <c r="J2921" s="28">
        <v>0</v>
      </c>
      <c r="K2921" s="28">
        <v>0</v>
      </c>
      <c r="L2921" s="28">
        <v>0</v>
      </c>
      <c r="M2921" s="28">
        <v>0</v>
      </c>
      <c r="N2921" s="28">
        <v>2</v>
      </c>
      <c r="O2921" s="28">
        <v>2</v>
      </c>
      <c r="P2921">
        <f>VLOOKUP($A2921,'Item Detail'!$A$2:$G$3180,7,0)</f>
        <v>1</v>
      </c>
      <c r="Q2921" s="30" t="s">
        <v>20729</v>
      </c>
      <c r="R2921" s="30" t="s">
        <v>20730</v>
      </c>
      <c r="S2921" s="30" t="s">
        <v>20731</v>
      </c>
      <c r="T2921" s="30" t="s">
        <v>20732</v>
      </c>
      <c r="U2921" s="30" t="s">
        <v>20732</v>
      </c>
      <c r="V2921" s="30" t="s">
        <v>20734</v>
      </c>
      <c r="W2921" s="30" t="s">
        <v>20737</v>
      </c>
      <c r="X2921" s="30" t="s">
        <v>20737</v>
      </c>
      <c r="Y2921" s="30" t="s">
        <v>20737</v>
      </c>
      <c r="Z2921" s="30" t="s">
        <v>20734</v>
      </c>
      <c r="AA2921" s="32" t="s">
        <v>20788</v>
      </c>
    </row>
    <row r="2922" spans="1:27" x14ac:dyDescent="0.3">
      <c r="A2922" s="28" t="s">
        <v>6246</v>
      </c>
      <c r="B2922" s="28" t="s">
        <v>17420</v>
      </c>
      <c r="C2922" s="28" t="s">
        <v>15103</v>
      </c>
      <c r="D2922" s="28" t="s">
        <v>15104</v>
      </c>
      <c r="E2922" s="28" t="s">
        <v>7787</v>
      </c>
      <c r="F2922" s="28" t="s">
        <v>17651</v>
      </c>
      <c r="G2922" s="28" t="s">
        <v>18687</v>
      </c>
      <c r="H2922" s="28" t="s">
        <v>17419</v>
      </c>
      <c r="I2922" s="28">
        <v>1</v>
      </c>
      <c r="J2922" s="28">
        <v>0</v>
      </c>
      <c r="K2922" s="28">
        <v>0</v>
      </c>
      <c r="L2922" s="28">
        <v>0</v>
      </c>
      <c r="M2922" s="28">
        <v>0</v>
      </c>
      <c r="N2922" s="28">
        <v>2</v>
      </c>
      <c r="O2922" s="28">
        <v>2</v>
      </c>
      <c r="P2922">
        <f>VLOOKUP($A2922,'Item Detail'!$A$2:$G$3180,7,0)</f>
        <v>1</v>
      </c>
      <c r="Q2922" s="30" t="s">
        <v>20735</v>
      </c>
      <c r="R2922" s="30" t="s">
        <v>20730</v>
      </c>
      <c r="S2922" s="30" t="s">
        <v>4207</v>
      </c>
      <c r="T2922" s="30" t="s">
        <v>20732</v>
      </c>
      <c r="U2922" s="30" t="s">
        <v>20732</v>
      </c>
      <c r="V2922" s="30" t="s">
        <v>20737</v>
      </c>
      <c r="W2922" s="30" t="s">
        <v>20737</v>
      </c>
      <c r="X2922" s="30" t="s">
        <v>20737</v>
      </c>
      <c r="Y2922" s="30" t="s">
        <v>20737</v>
      </c>
      <c r="Z2922" s="30" t="s">
        <v>20737</v>
      </c>
      <c r="AA2922" s="32" t="s">
        <v>20789</v>
      </c>
    </row>
    <row r="2923" spans="1:27" x14ac:dyDescent="0.3">
      <c r="A2923" s="28" t="s">
        <v>12255</v>
      </c>
      <c r="B2923" s="28" t="s">
        <v>17420</v>
      </c>
      <c r="C2923" s="28" t="s">
        <v>12256</v>
      </c>
      <c r="D2923" s="28" t="s">
        <v>12257</v>
      </c>
      <c r="E2923" s="28" t="s">
        <v>10741</v>
      </c>
      <c r="F2923" s="28" t="s">
        <v>1977</v>
      </c>
      <c r="G2923" s="28" t="s">
        <v>20307</v>
      </c>
      <c r="H2923" s="28" t="s">
        <v>17453</v>
      </c>
      <c r="I2923" s="28">
        <v>1</v>
      </c>
      <c r="J2923" s="28">
        <v>0</v>
      </c>
      <c r="K2923" s="28">
        <v>0</v>
      </c>
      <c r="L2923" s="28">
        <v>0</v>
      </c>
      <c r="M2923" s="28">
        <v>0</v>
      </c>
      <c r="N2923" s="28">
        <v>2</v>
      </c>
      <c r="O2923" s="28">
        <v>2</v>
      </c>
      <c r="P2923">
        <f>VLOOKUP($A2923,'Item Detail'!$A$2:$G$3180,7,0)</f>
        <v>1</v>
      </c>
      <c r="Q2923" s="30" t="s">
        <v>20729</v>
      </c>
      <c r="R2923" s="30" t="s">
        <v>20730</v>
      </c>
      <c r="S2923" s="30" t="s">
        <v>20731</v>
      </c>
      <c r="T2923" s="30" t="s">
        <v>20732</v>
      </c>
      <c r="U2923" s="30" t="s">
        <v>20733</v>
      </c>
      <c r="V2923" s="30" t="s">
        <v>20737</v>
      </c>
      <c r="W2923" s="30" t="s">
        <v>20737</v>
      </c>
      <c r="X2923" s="30" t="s">
        <v>20737</v>
      </c>
      <c r="Y2923" s="30" t="s">
        <v>20734</v>
      </c>
      <c r="Z2923" s="30" t="s">
        <v>20737</v>
      </c>
      <c r="AA2923" s="32" t="s">
        <v>20790</v>
      </c>
    </row>
    <row r="2924" spans="1:27" x14ac:dyDescent="0.3">
      <c r="A2924" s="28" t="s">
        <v>16985</v>
      </c>
      <c r="B2924" s="28" t="s">
        <v>17732</v>
      </c>
      <c r="C2924" s="28" t="s">
        <v>16986</v>
      </c>
      <c r="D2924" s="28" t="s">
        <v>16987</v>
      </c>
      <c r="E2924" s="28" t="s">
        <v>13115</v>
      </c>
      <c r="F2924" s="28" t="s">
        <v>9633</v>
      </c>
      <c r="G2924" s="28" t="s">
        <v>20308</v>
      </c>
      <c r="H2924" s="28" t="s">
        <v>17412</v>
      </c>
      <c r="I2924" s="28">
        <v>1</v>
      </c>
      <c r="J2924" s="28">
        <v>0</v>
      </c>
      <c r="K2924" s="28">
        <v>0</v>
      </c>
      <c r="L2924" s="28">
        <v>0</v>
      </c>
      <c r="M2924" s="28">
        <v>0</v>
      </c>
      <c r="N2924" s="28">
        <v>2</v>
      </c>
      <c r="O2924" s="28">
        <v>2</v>
      </c>
      <c r="P2924">
        <f>VLOOKUP($A2924,'Item Detail'!$A$2:$G$3180,7,0)</f>
        <v>1</v>
      </c>
      <c r="Q2924" s="30" t="s">
        <v>20729</v>
      </c>
      <c r="R2924" s="30" t="s">
        <v>20730</v>
      </c>
      <c r="S2924" s="30" t="s">
        <v>20731</v>
      </c>
      <c r="T2924" s="30" t="s">
        <v>20732</v>
      </c>
      <c r="U2924" s="30" t="s">
        <v>20732</v>
      </c>
      <c r="V2924" s="30" t="s">
        <v>20734</v>
      </c>
      <c r="W2924" s="30" t="s">
        <v>20737</v>
      </c>
      <c r="X2924" s="30" t="s">
        <v>20737</v>
      </c>
      <c r="Y2924" s="30" t="s">
        <v>20737</v>
      </c>
      <c r="Z2924" s="30" t="s">
        <v>20737</v>
      </c>
      <c r="AA2924" s="32" t="s">
        <v>20788</v>
      </c>
    </row>
    <row r="2925" spans="1:27" x14ac:dyDescent="0.3">
      <c r="A2925" s="28" t="s">
        <v>14435</v>
      </c>
      <c r="B2925" s="28" t="s">
        <v>17513</v>
      </c>
      <c r="C2925" s="28" t="s">
        <v>14436</v>
      </c>
      <c r="D2925" s="28" t="s">
        <v>7677</v>
      </c>
      <c r="E2925" s="28" t="s">
        <v>7716</v>
      </c>
      <c r="F2925" s="28" t="s">
        <v>17784</v>
      </c>
      <c r="G2925" s="28" t="s">
        <v>20309</v>
      </c>
      <c r="H2925" s="28" t="s">
        <v>17412</v>
      </c>
      <c r="I2925" s="28">
        <v>0</v>
      </c>
      <c r="J2925" s="28">
        <v>0</v>
      </c>
      <c r="K2925" s="28">
        <v>1</v>
      </c>
      <c r="L2925" s="28">
        <v>0</v>
      </c>
      <c r="M2925" s="28">
        <v>0</v>
      </c>
      <c r="N2925" s="28">
        <v>2</v>
      </c>
      <c r="O2925" s="28">
        <v>2</v>
      </c>
      <c r="P2925">
        <f>VLOOKUP($A2925,'Item Detail'!$A$2:$G$3180,7,0)</f>
        <v>1</v>
      </c>
      <c r="Q2925" s="30" t="s">
        <v>20740</v>
      </c>
      <c r="R2925" s="30" t="s">
        <v>20730</v>
      </c>
      <c r="S2925" s="30" t="s">
        <v>20731</v>
      </c>
      <c r="T2925" s="30" t="s">
        <v>20732</v>
      </c>
      <c r="U2925" s="30" t="s">
        <v>20732</v>
      </c>
      <c r="V2925" s="30" t="s">
        <v>20734</v>
      </c>
      <c r="W2925" s="30" t="s">
        <v>20734</v>
      </c>
      <c r="X2925" s="30" t="s">
        <v>20734</v>
      </c>
      <c r="Y2925" s="30" t="s">
        <v>20734</v>
      </c>
      <c r="Z2925" s="30" t="s">
        <v>20734</v>
      </c>
      <c r="AA2925" s="32" t="s">
        <v>20788</v>
      </c>
    </row>
    <row r="2926" spans="1:27" x14ac:dyDescent="0.3">
      <c r="A2926" s="28" t="s">
        <v>11752</v>
      </c>
      <c r="B2926" s="28" t="s">
        <v>17420</v>
      </c>
      <c r="C2926" s="28" t="s">
        <v>11753</v>
      </c>
      <c r="D2926" s="28" t="s">
        <v>11754</v>
      </c>
      <c r="E2926" s="28" t="s">
        <v>8447</v>
      </c>
      <c r="F2926" s="28" t="s">
        <v>17651</v>
      </c>
      <c r="G2926" s="28" t="s">
        <v>20310</v>
      </c>
      <c r="H2926" s="28" t="s">
        <v>17413</v>
      </c>
      <c r="I2926" s="28">
        <v>1</v>
      </c>
      <c r="J2926" s="28">
        <v>0</v>
      </c>
      <c r="K2926" s="28">
        <v>0</v>
      </c>
      <c r="L2926" s="28">
        <v>0</v>
      </c>
      <c r="M2926" s="28">
        <v>0</v>
      </c>
      <c r="N2926" s="28">
        <v>2</v>
      </c>
      <c r="O2926" s="28">
        <v>2</v>
      </c>
      <c r="P2926">
        <f>VLOOKUP($A2926,'Item Detail'!$A$2:$G$3180,7,0)</f>
        <v>1</v>
      </c>
      <c r="Q2926" s="30" t="s">
        <v>20750</v>
      </c>
      <c r="R2926" s="30" t="s">
        <v>20730</v>
      </c>
      <c r="S2926" s="30" t="s">
        <v>20731</v>
      </c>
      <c r="T2926" s="30" t="s">
        <v>20732</v>
      </c>
      <c r="U2926" s="30" t="s">
        <v>20732</v>
      </c>
      <c r="V2926" s="30" t="s">
        <v>20734</v>
      </c>
      <c r="W2926" s="30" t="s">
        <v>20734</v>
      </c>
      <c r="X2926" s="30" t="s">
        <v>20734</v>
      </c>
      <c r="Y2926" s="30" t="s">
        <v>20734</v>
      </c>
      <c r="Z2926" s="30" t="s">
        <v>20734</v>
      </c>
      <c r="AA2926" s="32" t="s">
        <v>20788</v>
      </c>
    </row>
    <row r="2927" spans="1:27" x14ac:dyDescent="0.3">
      <c r="A2927" s="28" t="s">
        <v>16752</v>
      </c>
      <c r="B2927" s="28" t="s">
        <v>17420</v>
      </c>
      <c r="C2927" s="28" t="s">
        <v>16753</v>
      </c>
      <c r="D2927" s="28" t="s">
        <v>10895</v>
      </c>
      <c r="E2927" s="28" t="s">
        <v>7716</v>
      </c>
      <c r="F2927" s="28" t="s">
        <v>17651</v>
      </c>
      <c r="G2927" s="28" t="s">
        <v>20311</v>
      </c>
      <c r="H2927" s="28" t="s">
        <v>17412</v>
      </c>
      <c r="I2927" s="28">
        <v>0</v>
      </c>
      <c r="J2927" s="28">
        <v>0</v>
      </c>
      <c r="K2927" s="28">
        <v>0</v>
      </c>
      <c r="L2927" s="28">
        <v>0</v>
      </c>
      <c r="M2927" s="28">
        <v>1</v>
      </c>
      <c r="N2927" s="28">
        <v>2</v>
      </c>
      <c r="O2927" s="28">
        <v>2</v>
      </c>
      <c r="P2927">
        <f>VLOOKUP($A2927,'Item Detail'!$A$2:$G$3180,7,0)</f>
        <v>1</v>
      </c>
      <c r="Q2927" s="30" t="s">
        <v>20729</v>
      </c>
      <c r="R2927" s="30" t="s">
        <v>20730</v>
      </c>
      <c r="S2927" s="30" t="s">
        <v>20731</v>
      </c>
      <c r="T2927" s="30" t="s">
        <v>20732</v>
      </c>
      <c r="U2927" s="30" t="s">
        <v>20732</v>
      </c>
      <c r="V2927" s="30" t="s">
        <v>20734</v>
      </c>
      <c r="W2927" s="30" t="s">
        <v>20734</v>
      </c>
      <c r="X2927" s="30" t="s">
        <v>20734</v>
      </c>
      <c r="Y2927" s="30" t="s">
        <v>20734</v>
      </c>
      <c r="Z2927" s="30" t="s">
        <v>20734</v>
      </c>
      <c r="AA2927" s="32" t="s">
        <v>20788</v>
      </c>
    </row>
    <row r="2928" spans="1:27" x14ac:dyDescent="0.3">
      <c r="A2928" s="28" t="s">
        <v>3799</v>
      </c>
      <c r="B2928" s="28" t="s">
        <v>17458</v>
      </c>
      <c r="C2928" s="28" t="s">
        <v>11283</v>
      </c>
      <c r="D2928" s="28" t="s">
        <v>11284</v>
      </c>
      <c r="E2928" s="28" t="s">
        <v>11285</v>
      </c>
      <c r="F2928" s="28" t="s">
        <v>1938</v>
      </c>
      <c r="G2928" s="28" t="s">
        <v>20312</v>
      </c>
      <c r="H2928" s="28" t="s">
        <v>17428</v>
      </c>
      <c r="I2928" s="28">
        <v>1</v>
      </c>
      <c r="J2928" s="28">
        <v>0</v>
      </c>
      <c r="K2928" s="28">
        <v>0</v>
      </c>
      <c r="L2928" s="28">
        <v>0</v>
      </c>
      <c r="M2928" s="28">
        <v>0</v>
      </c>
      <c r="N2928" s="28">
        <v>2</v>
      </c>
      <c r="O2928" s="28">
        <v>2</v>
      </c>
      <c r="P2928">
        <f>VLOOKUP($A2928,'Item Detail'!$A$2:$G$3180,7,0)</f>
        <v>1</v>
      </c>
      <c r="Q2928" s="30" t="s">
        <v>20741</v>
      </c>
      <c r="R2928" s="30" t="s">
        <v>20730</v>
      </c>
      <c r="S2928" s="30" t="s">
        <v>20742</v>
      </c>
      <c r="T2928" s="30" t="s">
        <v>20732</v>
      </c>
      <c r="U2928" s="30" t="s">
        <v>20732</v>
      </c>
      <c r="V2928" s="30" t="s">
        <v>20737</v>
      </c>
      <c r="W2928" s="30" t="s">
        <v>20737</v>
      </c>
      <c r="X2928" s="30" t="s">
        <v>20737</v>
      </c>
      <c r="Y2928" s="30" t="s">
        <v>20737</v>
      </c>
      <c r="Z2928" s="30" t="s">
        <v>20737</v>
      </c>
      <c r="AA2928" s="32" t="s">
        <v>20789</v>
      </c>
    </row>
    <row r="2929" spans="1:27" x14ac:dyDescent="0.3">
      <c r="A2929" s="28" t="s">
        <v>15426</v>
      </c>
      <c r="B2929" s="28" t="s">
        <v>17715</v>
      </c>
      <c r="C2929" s="28" t="s">
        <v>15427</v>
      </c>
      <c r="D2929" s="28" t="s">
        <v>15428</v>
      </c>
      <c r="E2929" s="28" t="s">
        <v>7707</v>
      </c>
      <c r="F2929" s="28" t="s">
        <v>6042</v>
      </c>
      <c r="G2929" s="28" t="s">
        <v>20313</v>
      </c>
      <c r="H2929" s="28" t="s">
        <v>17453</v>
      </c>
      <c r="I2929" s="28">
        <v>0</v>
      </c>
      <c r="J2929" s="28">
        <v>0</v>
      </c>
      <c r="K2929" s="28">
        <v>1</v>
      </c>
      <c r="L2929" s="28">
        <v>0</v>
      </c>
      <c r="M2929" s="28">
        <v>0</v>
      </c>
      <c r="N2929" s="28">
        <v>2</v>
      </c>
      <c r="O2929" s="28">
        <v>2</v>
      </c>
      <c r="P2929">
        <f>VLOOKUP($A2929,'Item Detail'!$A$2:$G$3180,7,0)</f>
        <v>1</v>
      </c>
      <c r="Q2929" s="30" t="s">
        <v>20750</v>
      </c>
      <c r="R2929" s="30" t="s">
        <v>20730</v>
      </c>
      <c r="S2929" s="30" t="s">
        <v>20731</v>
      </c>
      <c r="T2929" s="30" t="s">
        <v>20732</v>
      </c>
      <c r="U2929" s="30" t="s">
        <v>20749</v>
      </c>
      <c r="V2929" s="30" t="s">
        <v>20734</v>
      </c>
      <c r="W2929" s="30" t="s">
        <v>20737</v>
      </c>
      <c r="X2929" s="30" t="s">
        <v>20737</v>
      </c>
      <c r="Y2929" s="30" t="s">
        <v>20737</v>
      </c>
      <c r="Z2929" s="30" t="s">
        <v>20737</v>
      </c>
      <c r="AA2929" s="32" t="s">
        <v>20790</v>
      </c>
    </row>
    <row r="2930" spans="1:27" x14ac:dyDescent="0.3">
      <c r="A2930" s="28" t="s">
        <v>16017</v>
      </c>
      <c r="B2930" s="28" t="s">
        <v>17715</v>
      </c>
      <c r="C2930" s="28" t="s">
        <v>16018</v>
      </c>
      <c r="D2930" s="28" t="s">
        <v>15478</v>
      </c>
      <c r="E2930" s="28" t="s">
        <v>7707</v>
      </c>
      <c r="F2930" s="28" t="s">
        <v>6042</v>
      </c>
      <c r="G2930" s="28" t="s">
        <v>20314</v>
      </c>
      <c r="H2930" s="28" t="s">
        <v>17453</v>
      </c>
      <c r="I2930" s="28">
        <v>0</v>
      </c>
      <c r="J2930" s="28">
        <v>0</v>
      </c>
      <c r="K2930" s="28">
        <v>1</v>
      </c>
      <c r="L2930" s="28">
        <v>0</v>
      </c>
      <c r="M2930" s="28">
        <v>0</v>
      </c>
      <c r="N2930" s="28">
        <v>2</v>
      </c>
      <c r="O2930" s="28">
        <v>2</v>
      </c>
      <c r="P2930">
        <f>VLOOKUP($A2930,'Item Detail'!$A$2:$G$3180,7,0)</f>
        <v>1</v>
      </c>
      <c r="Q2930" s="30" t="s">
        <v>20729</v>
      </c>
      <c r="R2930" s="30" t="s">
        <v>20730</v>
      </c>
      <c r="S2930" s="30" t="s">
        <v>20731</v>
      </c>
      <c r="T2930" s="30" t="s">
        <v>20732</v>
      </c>
      <c r="U2930" s="30" t="s">
        <v>20749</v>
      </c>
      <c r="V2930" s="30" t="s">
        <v>20734</v>
      </c>
      <c r="W2930" s="30" t="s">
        <v>20737</v>
      </c>
      <c r="X2930" s="30" t="s">
        <v>20737</v>
      </c>
      <c r="Y2930" s="30" t="s">
        <v>20737</v>
      </c>
      <c r="Z2930" s="30" t="s">
        <v>20737</v>
      </c>
      <c r="AA2930" s="32" t="s">
        <v>20790</v>
      </c>
    </row>
    <row r="2931" spans="1:27" x14ac:dyDescent="0.3">
      <c r="A2931" s="28" t="s">
        <v>11027</v>
      </c>
      <c r="B2931" s="28" t="s">
        <v>17420</v>
      </c>
      <c r="C2931" s="28" t="s">
        <v>11028</v>
      </c>
      <c r="D2931" s="28" t="s">
        <v>7677</v>
      </c>
      <c r="E2931" s="28" t="s">
        <v>7716</v>
      </c>
      <c r="F2931" s="28" t="s">
        <v>17432</v>
      </c>
      <c r="G2931" s="28" t="s">
        <v>20315</v>
      </c>
      <c r="H2931" s="28" t="s">
        <v>17412</v>
      </c>
      <c r="I2931" s="28">
        <v>1</v>
      </c>
      <c r="J2931" s="28">
        <v>0</v>
      </c>
      <c r="K2931" s="28">
        <v>0</v>
      </c>
      <c r="L2931" s="28">
        <v>0</v>
      </c>
      <c r="M2931" s="28">
        <v>0</v>
      </c>
      <c r="N2931" s="28">
        <v>2</v>
      </c>
      <c r="O2931" s="28">
        <v>2</v>
      </c>
      <c r="P2931">
        <f>VLOOKUP($A2931,'Item Detail'!$A$2:$G$3180,7,0)</f>
        <v>1</v>
      </c>
      <c r="Q2931" s="30" t="s">
        <v>20729</v>
      </c>
      <c r="R2931" s="30" t="s">
        <v>20730</v>
      </c>
      <c r="S2931" s="30" t="s">
        <v>20731</v>
      </c>
      <c r="T2931" s="30" t="s">
        <v>20732</v>
      </c>
      <c r="U2931" s="30" t="s">
        <v>20733</v>
      </c>
      <c r="V2931" s="30" t="s">
        <v>20734</v>
      </c>
      <c r="W2931" s="30" t="s">
        <v>20737</v>
      </c>
      <c r="X2931" s="30" t="s">
        <v>20737</v>
      </c>
      <c r="Y2931" s="30" t="s">
        <v>20737</v>
      </c>
      <c r="Z2931" s="30" t="s">
        <v>20737</v>
      </c>
      <c r="AA2931" s="32" t="s">
        <v>20788</v>
      </c>
    </row>
    <row r="2932" spans="1:27" x14ac:dyDescent="0.3">
      <c r="A2932" s="28" t="s">
        <v>6537</v>
      </c>
      <c r="B2932" s="28" t="s">
        <v>17420</v>
      </c>
      <c r="C2932" s="28" t="s">
        <v>12171</v>
      </c>
      <c r="D2932" s="28" t="s">
        <v>12172</v>
      </c>
      <c r="E2932" s="28" t="s">
        <v>7716</v>
      </c>
      <c r="F2932" s="28" t="s">
        <v>17432</v>
      </c>
      <c r="G2932" s="28" t="s">
        <v>20316</v>
      </c>
      <c r="H2932" s="28" t="s">
        <v>17419</v>
      </c>
      <c r="I2932" s="28">
        <v>1</v>
      </c>
      <c r="J2932" s="28">
        <v>0</v>
      </c>
      <c r="K2932" s="28">
        <v>0</v>
      </c>
      <c r="L2932" s="28">
        <v>0</v>
      </c>
      <c r="M2932" s="28">
        <v>0</v>
      </c>
      <c r="N2932" s="28">
        <v>2</v>
      </c>
      <c r="O2932" s="28">
        <v>2</v>
      </c>
      <c r="P2932">
        <f>VLOOKUP($A2932,'Item Detail'!$A$2:$G$3180,7,0)</f>
        <v>1</v>
      </c>
      <c r="Q2932" s="30" t="s">
        <v>20735</v>
      </c>
      <c r="R2932" s="30" t="s">
        <v>20730</v>
      </c>
      <c r="S2932" s="30" t="s">
        <v>4207</v>
      </c>
      <c r="T2932" s="30" t="s">
        <v>20732</v>
      </c>
      <c r="U2932" s="30" t="s">
        <v>20733</v>
      </c>
      <c r="V2932" s="30" t="s">
        <v>20737</v>
      </c>
      <c r="W2932" s="30" t="s">
        <v>20737</v>
      </c>
      <c r="X2932" s="30" t="s">
        <v>20737</v>
      </c>
      <c r="Y2932" s="30" t="s">
        <v>20737</v>
      </c>
      <c r="Z2932" s="30" t="s">
        <v>20737</v>
      </c>
      <c r="AA2932" s="32" t="s">
        <v>20789</v>
      </c>
    </row>
    <row r="2933" spans="1:27" x14ac:dyDescent="0.3">
      <c r="A2933" s="28" t="s">
        <v>12788</v>
      </c>
      <c r="B2933" s="28" t="s">
        <v>17420</v>
      </c>
      <c r="C2933" s="28" t="s">
        <v>12789</v>
      </c>
      <c r="D2933" s="28" t="s">
        <v>8514</v>
      </c>
      <c r="E2933" s="28" t="s">
        <v>7888</v>
      </c>
      <c r="F2933" s="28" t="s">
        <v>17432</v>
      </c>
      <c r="G2933" s="28" t="s">
        <v>20317</v>
      </c>
      <c r="H2933" s="28" t="s">
        <v>17413</v>
      </c>
      <c r="I2933" s="28">
        <v>1</v>
      </c>
      <c r="J2933" s="28">
        <v>0</v>
      </c>
      <c r="K2933" s="28">
        <v>0</v>
      </c>
      <c r="L2933" s="28">
        <v>0</v>
      </c>
      <c r="M2933" s="28">
        <v>0</v>
      </c>
      <c r="N2933" s="28">
        <v>2</v>
      </c>
      <c r="O2933" s="28">
        <v>2</v>
      </c>
      <c r="P2933">
        <f>VLOOKUP($A2933,'Item Detail'!$A$2:$G$3180,7,0)</f>
        <v>1</v>
      </c>
      <c r="Q2933" s="30" t="s">
        <v>20729</v>
      </c>
      <c r="R2933" s="30" t="s">
        <v>20730</v>
      </c>
      <c r="S2933" s="30" t="s">
        <v>20731</v>
      </c>
      <c r="T2933" s="30" t="s">
        <v>20732</v>
      </c>
      <c r="U2933" s="30" t="s">
        <v>20733</v>
      </c>
      <c r="V2933" s="30" t="s">
        <v>20734</v>
      </c>
      <c r="W2933" s="30" t="s">
        <v>20734</v>
      </c>
      <c r="X2933" s="30" t="s">
        <v>20734</v>
      </c>
      <c r="Y2933" s="30" t="s">
        <v>20734</v>
      </c>
      <c r="Z2933" s="30" t="s">
        <v>20734</v>
      </c>
      <c r="AA2933" s="32" t="s">
        <v>20788</v>
      </c>
    </row>
    <row r="2934" spans="1:27" x14ac:dyDescent="0.3">
      <c r="A2934" s="28" t="s">
        <v>10880</v>
      </c>
      <c r="B2934" s="28" t="s">
        <v>17435</v>
      </c>
      <c r="C2934" s="28" t="s">
        <v>10881</v>
      </c>
      <c r="D2934" s="28" t="s">
        <v>10882</v>
      </c>
      <c r="E2934" s="28" t="s">
        <v>7716</v>
      </c>
      <c r="F2934" s="28" t="s">
        <v>17432</v>
      </c>
      <c r="G2934" s="28" t="s">
        <v>20318</v>
      </c>
      <c r="H2934" s="28" t="s">
        <v>17453</v>
      </c>
      <c r="I2934" s="28">
        <v>1</v>
      </c>
      <c r="J2934" s="28">
        <v>0</v>
      </c>
      <c r="K2934" s="28">
        <v>0</v>
      </c>
      <c r="L2934" s="28">
        <v>0</v>
      </c>
      <c r="M2934" s="28">
        <v>0</v>
      </c>
      <c r="N2934" s="28">
        <v>2</v>
      </c>
      <c r="O2934" s="28">
        <v>2</v>
      </c>
      <c r="P2934">
        <f>VLOOKUP($A2934,'Item Detail'!$A$2:$G$3180,7,0)</f>
        <v>1</v>
      </c>
      <c r="Q2934" s="30" t="s">
        <v>20741</v>
      </c>
      <c r="R2934" s="30" t="s">
        <v>20730</v>
      </c>
      <c r="S2934" s="30" t="s">
        <v>20742</v>
      </c>
      <c r="T2934" s="30" t="s">
        <v>20732</v>
      </c>
      <c r="U2934" s="30" t="s">
        <v>20733</v>
      </c>
      <c r="V2934" s="30" t="s">
        <v>20737</v>
      </c>
      <c r="W2934" s="30" t="s">
        <v>20737</v>
      </c>
      <c r="X2934" s="30" t="s">
        <v>20737</v>
      </c>
      <c r="Y2934" s="30" t="s">
        <v>20737</v>
      </c>
      <c r="Z2934" s="30" t="s">
        <v>20737</v>
      </c>
      <c r="AA2934" s="32" t="s">
        <v>20789</v>
      </c>
    </row>
    <row r="2935" spans="1:27" x14ac:dyDescent="0.3">
      <c r="A2935" s="28" t="s">
        <v>6374</v>
      </c>
      <c r="B2935" s="28" t="s">
        <v>17420</v>
      </c>
      <c r="C2935" s="28" t="s">
        <v>10751</v>
      </c>
      <c r="D2935" s="28" t="s">
        <v>10752</v>
      </c>
      <c r="E2935" s="28" t="s">
        <v>7716</v>
      </c>
      <c r="F2935" s="28" t="s">
        <v>17432</v>
      </c>
      <c r="G2935" s="28" t="s">
        <v>20319</v>
      </c>
      <c r="H2935" s="28" t="s">
        <v>17419</v>
      </c>
      <c r="I2935" s="28">
        <v>1</v>
      </c>
      <c r="J2935" s="28">
        <v>0</v>
      </c>
      <c r="K2935" s="28">
        <v>0</v>
      </c>
      <c r="L2935" s="28">
        <v>0</v>
      </c>
      <c r="M2935" s="28">
        <v>0</v>
      </c>
      <c r="N2935" s="28">
        <v>2</v>
      </c>
      <c r="O2935" s="28">
        <v>2</v>
      </c>
      <c r="P2935">
        <f>VLOOKUP($A2935,'Item Detail'!$A$2:$G$3180,7,0)</f>
        <v>1</v>
      </c>
      <c r="Q2935" s="30" t="s">
        <v>20735</v>
      </c>
      <c r="R2935" s="30" t="s">
        <v>20730</v>
      </c>
      <c r="S2935" s="30" t="s">
        <v>4207</v>
      </c>
      <c r="T2935" s="30" t="s">
        <v>20732</v>
      </c>
      <c r="U2935" s="30" t="s">
        <v>20732</v>
      </c>
      <c r="V2935" s="30" t="s">
        <v>20737</v>
      </c>
      <c r="W2935" s="30" t="s">
        <v>20737</v>
      </c>
      <c r="X2935" s="30" t="s">
        <v>20737</v>
      </c>
      <c r="Y2935" s="30" t="s">
        <v>20737</v>
      </c>
      <c r="Z2935" s="30" t="s">
        <v>20737</v>
      </c>
      <c r="AA2935" s="32" t="s">
        <v>20789</v>
      </c>
    </row>
    <row r="2936" spans="1:27" x14ac:dyDescent="0.3">
      <c r="A2936" s="28" t="s">
        <v>15053</v>
      </c>
      <c r="B2936" s="28" t="s">
        <v>17420</v>
      </c>
      <c r="C2936" s="28" t="s">
        <v>15054</v>
      </c>
      <c r="D2936" s="28" t="s">
        <v>7677</v>
      </c>
      <c r="E2936" s="28" t="s">
        <v>7716</v>
      </c>
      <c r="F2936" s="28" t="s">
        <v>17432</v>
      </c>
      <c r="G2936" s="28" t="s">
        <v>20320</v>
      </c>
      <c r="H2936" s="28" t="s">
        <v>17453</v>
      </c>
      <c r="I2936" s="28">
        <v>0</v>
      </c>
      <c r="J2936" s="28">
        <v>0</v>
      </c>
      <c r="K2936" s="28">
        <v>0</v>
      </c>
      <c r="L2936" s="28">
        <v>0</v>
      </c>
      <c r="M2936" s="28">
        <v>1</v>
      </c>
      <c r="N2936" s="28">
        <v>2</v>
      </c>
      <c r="O2936" s="28">
        <v>2</v>
      </c>
      <c r="P2936">
        <f>VLOOKUP($A2936,'Item Detail'!$A$2:$G$3180,7,0)</f>
        <v>1</v>
      </c>
      <c r="Q2936" s="30" t="s">
        <v>20754</v>
      </c>
      <c r="R2936" s="30" t="s">
        <v>20730</v>
      </c>
      <c r="S2936" s="30" t="s">
        <v>20731</v>
      </c>
      <c r="T2936" s="30" t="s">
        <v>20732</v>
      </c>
      <c r="U2936" s="30" t="s">
        <v>20732</v>
      </c>
      <c r="V2936" s="30" t="s">
        <v>20734</v>
      </c>
      <c r="W2936" s="30" t="s">
        <v>20737</v>
      </c>
      <c r="X2936" s="30" t="s">
        <v>20734</v>
      </c>
      <c r="Y2936" s="30" t="s">
        <v>20737</v>
      </c>
      <c r="Z2936" s="30" t="s">
        <v>20737</v>
      </c>
      <c r="AA2936" s="32" t="s">
        <v>20790</v>
      </c>
    </row>
    <row r="2937" spans="1:27" x14ac:dyDescent="0.3">
      <c r="A2937" s="28" t="s">
        <v>3636</v>
      </c>
      <c r="B2937" s="28" t="s">
        <v>17435</v>
      </c>
      <c r="C2937" s="28" t="s">
        <v>15812</v>
      </c>
      <c r="D2937" s="28" t="s">
        <v>15813</v>
      </c>
      <c r="E2937" s="28" t="s">
        <v>7716</v>
      </c>
      <c r="F2937" s="28" t="s">
        <v>17432</v>
      </c>
      <c r="G2937" s="28" t="s">
        <v>20321</v>
      </c>
      <c r="H2937" s="28" t="s">
        <v>17428</v>
      </c>
      <c r="I2937" s="28">
        <v>1</v>
      </c>
      <c r="J2937" s="28">
        <v>0</v>
      </c>
      <c r="K2937" s="28">
        <v>0</v>
      </c>
      <c r="L2937" s="28">
        <v>0</v>
      </c>
      <c r="M2937" s="28">
        <v>0</v>
      </c>
      <c r="N2937" s="28">
        <v>2</v>
      </c>
      <c r="O2937" s="28">
        <v>2</v>
      </c>
      <c r="P2937">
        <f>VLOOKUP($A2937,'Item Detail'!$A$2:$G$3180,7,0)</f>
        <v>1</v>
      </c>
      <c r="Q2937" s="30" t="s">
        <v>20741</v>
      </c>
      <c r="R2937" s="30" t="s">
        <v>20730</v>
      </c>
      <c r="S2937" s="30" t="s">
        <v>20742</v>
      </c>
      <c r="T2937" s="30" t="s">
        <v>20732</v>
      </c>
      <c r="U2937" s="30" t="s">
        <v>20732</v>
      </c>
      <c r="V2937" s="30" t="s">
        <v>20737</v>
      </c>
      <c r="W2937" s="30" t="s">
        <v>20737</v>
      </c>
      <c r="X2937" s="30" t="s">
        <v>20737</v>
      </c>
      <c r="Y2937" s="30" t="s">
        <v>20737</v>
      </c>
      <c r="Z2937" s="30" t="s">
        <v>20737</v>
      </c>
      <c r="AA2937" s="32" t="s">
        <v>20789</v>
      </c>
    </row>
    <row r="2938" spans="1:27" x14ac:dyDescent="0.3">
      <c r="A2938" s="28" t="s">
        <v>12055</v>
      </c>
      <c r="B2938" s="28" t="s">
        <v>17426</v>
      </c>
      <c r="C2938" s="28" t="s">
        <v>12056</v>
      </c>
      <c r="D2938" s="28" t="s">
        <v>7677</v>
      </c>
      <c r="E2938" s="28" t="s">
        <v>7953</v>
      </c>
      <c r="F2938" s="28" t="s">
        <v>17706</v>
      </c>
      <c r="G2938" s="28" t="s">
        <v>20322</v>
      </c>
      <c r="H2938" s="28" t="s">
        <v>17413</v>
      </c>
      <c r="I2938" s="28">
        <v>1</v>
      </c>
      <c r="J2938" s="28">
        <v>0</v>
      </c>
      <c r="K2938" s="28">
        <v>0</v>
      </c>
      <c r="L2938" s="28">
        <v>0</v>
      </c>
      <c r="M2938" s="28">
        <v>0</v>
      </c>
      <c r="N2938" s="28">
        <v>2</v>
      </c>
      <c r="O2938" s="28">
        <v>2</v>
      </c>
      <c r="P2938">
        <f>VLOOKUP($A2938,'Item Detail'!$A$2:$G$3180,7,0)</f>
        <v>1</v>
      </c>
      <c r="Q2938" s="30" t="s">
        <v>20750</v>
      </c>
      <c r="R2938" s="30" t="s">
        <v>20730</v>
      </c>
      <c r="S2938" s="30" t="s">
        <v>20731</v>
      </c>
      <c r="T2938" s="30" t="s">
        <v>20732</v>
      </c>
      <c r="U2938" s="30" t="s">
        <v>20732</v>
      </c>
      <c r="V2938" s="30" t="s">
        <v>20734</v>
      </c>
      <c r="W2938" s="30" t="s">
        <v>20734</v>
      </c>
      <c r="X2938" s="30" t="s">
        <v>20734</v>
      </c>
      <c r="Y2938" s="30" t="s">
        <v>20734</v>
      </c>
      <c r="Z2938" s="30" t="s">
        <v>20734</v>
      </c>
      <c r="AA2938" s="32" t="s">
        <v>20788</v>
      </c>
    </row>
    <row r="2939" spans="1:27" x14ac:dyDescent="0.3">
      <c r="A2939" s="28" t="s">
        <v>10790</v>
      </c>
      <c r="B2939" s="28" t="s">
        <v>17426</v>
      </c>
      <c r="C2939" s="28" t="s">
        <v>10791</v>
      </c>
      <c r="D2939" s="28" t="s">
        <v>7677</v>
      </c>
      <c r="E2939" s="28" t="s">
        <v>7764</v>
      </c>
      <c r="F2939" s="28" t="s">
        <v>17706</v>
      </c>
      <c r="G2939" s="28" t="s">
        <v>20323</v>
      </c>
      <c r="H2939" s="28" t="s">
        <v>17413</v>
      </c>
      <c r="I2939" s="28">
        <v>0</v>
      </c>
      <c r="J2939" s="28">
        <v>0</v>
      </c>
      <c r="K2939" s="28">
        <v>1</v>
      </c>
      <c r="L2939" s="28">
        <v>0</v>
      </c>
      <c r="M2939" s="28">
        <v>0</v>
      </c>
      <c r="N2939" s="28">
        <v>2</v>
      </c>
      <c r="O2939" s="28">
        <v>2</v>
      </c>
      <c r="P2939">
        <f>VLOOKUP($A2939,'Item Detail'!$A$2:$G$3180,7,0)</f>
        <v>1</v>
      </c>
      <c r="Q2939" s="30" t="s">
        <v>20750</v>
      </c>
      <c r="R2939" s="30" t="s">
        <v>20730</v>
      </c>
      <c r="S2939" s="30" t="s">
        <v>20731</v>
      </c>
      <c r="T2939" s="30" t="s">
        <v>20732</v>
      </c>
      <c r="U2939" s="30" t="s">
        <v>20732</v>
      </c>
      <c r="V2939" s="30" t="s">
        <v>20734</v>
      </c>
      <c r="W2939" s="30" t="s">
        <v>20734</v>
      </c>
      <c r="X2939" s="30" t="s">
        <v>20734</v>
      </c>
      <c r="Y2939" s="30" t="s">
        <v>20734</v>
      </c>
      <c r="Z2939" s="30" t="s">
        <v>20734</v>
      </c>
      <c r="AA2939" s="32" t="s">
        <v>20788</v>
      </c>
    </row>
    <row r="2940" spans="1:27" x14ac:dyDescent="0.3">
      <c r="A2940" s="28" t="s">
        <v>16516</v>
      </c>
      <c r="B2940" s="28" t="s">
        <v>17465</v>
      </c>
      <c r="C2940" s="28" t="s">
        <v>16517</v>
      </c>
      <c r="D2940" s="28" t="s">
        <v>7677</v>
      </c>
      <c r="E2940" s="28" t="s">
        <v>7716</v>
      </c>
      <c r="F2940" s="28" t="s">
        <v>16298</v>
      </c>
      <c r="G2940" s="28" t="s">
        <v>20324</v>
      </c>
      <c r="H2940" s="28" t="s">
        <v>17412</v>
      </c>
      <c r="I2940" s="28">
        <v>0</v>
      </c>
      <c r="J2940" s="28">
        <v>0</v>
      </c>
      <c r="K2940" s="28">
        <v>1</v>
      </c>
      <c r="L2940" s="28">
        <v>0</v>
      </c>
      <c r="M2940" s="28">
        <v>0</v>
      </c>
      <c r="N2940" s="28">
        <v>2</v>
      </c>
      <c r="O2940" s="28">
        <v>2</v>
      </c>
      <c r="P2940">
        <f>VLOOKUP($A2940,'Item Detail'!$A$2:$G$3180,7,0)</f>
        <v>1</v>
      </c>
      <c r="Q2940" s="30" t="s">
        <v>20729</v>
      </c>
      <c r="R2940" s="30" t="s">
        <v>20730</v>
      </c>
      <c r="S2940" s="30" t="s">
        <v>20731</v>
      </c>
      <c r="T2940" s="30" t="s">
        <v>20732</v>
      </c>
      <c r="U2940" s="30" t="s">
        <v>20761</v>
      </c>
      <c r="V2940" s="30" t="s">
        <v>20734</v>
      </c>
      <c r="W2940" s="30" t="s">
        <v>20734</v>
      </c>
      <c r="X2940" s="30" t="s">
        <v>20734</v>
      </c>
      <c r="Y2940" s="30" t="s">
        <v>20734</v>
      </c>
      <c r="Z2940" s="30" t="s">
        <v>20734</v>
      </c>
      <c r="AA2940" s="32" t="s">
        <v>20788</v>
      </c>
    </row>
    <row r="2941" spans="1:27" x14ac:dyDescent="0.3">
      <c r="A2941" s="28" t="s">
        <v>13220</v>
      </c>
      <c r="B2941" s="28" t="s">
        <v>17481</v>
      </c>
      <c r="C2941" s="28" t="s">
        <v>13221</v>
      </c>
      <c r="D2941" s="28" t="s">
        <v>13222</v>
      </c>
      <c r="E2941" s="28" t="s">
        <v>13223</v>
      </c>
      <c r="F2941" s="28" t="s">
        <v>13224</v>
      </c>
      <c r="G2941" s="28" t="s">
        <v>20325</v>
      </c>
      <c r="H2941" s="28" t="s">
        <v>17412</v>
      </c>
      <c r="I2941" s="28">
        <v>0</v>
      </c>
      <c r="J2941" s="28">
        <v>0</v>
      </c>
      <c r="K2941" s="28">
        <v>1</v>
      </c>
      <c r="L2941" s="28">
        <v>0</v>
      </c>
      <c r="M2941" s="28">
        <v>0</v>
      </c>
      <c r="N2941" s="28">
        <v>2</v>
      </c>
      <c r="O2941" s="28">
        <v>2</v>
      </c>
      <c r="P2941">
        <f>VLOOKUP($A2941,'Item Detail'!$A$2:$G$3180,7,0)</f>
        <v>1</v>
      </c>
      <c r="Q2941" s="30" t="s">
        <v>20729</v>
      </c>
      <c r="R2941" s="30" t="s">
        <v>20730</v>
      </c>
      <c r="S2941" s="30" t="s">
        <v>20731</v>
      </c>
      <c r="T2941" s="30" t="s">
        <v>20732</v>
      </c>
      <c r="U2941" s="30" t="s">
        <v>20733</v>
      </c>
      <c r="V2941" s="30" t="s">
        <v>20734</v>
      </c>
      <c r="W2941" s="30" t="s">
        <v>20734</v>
      </c>
      <c r="X2941" s="30" t="s">
        <v>20734</v>
      </c>
      <c r="Y2941" s="30" t="s">
        <v>20734</v>
      </c>
      <c r="Z2941" s="30" t="s">
        <v>20734</v>
      </c>
      <c r="AA2941" s="32" t="s">
        <v>20788</v>
      </c>
    </row>
    <row r="2942" spans="1:27" x14ac:dyDescent="0.3">
      <c r="A2942" s="28" t="s">
        <v>13188</v>
      </c>
      <c r="B2942" s="28" t="s">
        <v>17426</v>
      </c>
      <c r="C2942" s="28" t="s">
        <v>13189</v>
      </c>
      <c r="D2942" s="28" t="s">
        <v>7677</v>
      </c>
      <c r="E2942" s="28" t="s">
        <v>7707</v>
      </c>
      <c r="F2942" s="28" t="s">
        <v>13190</v>
      </c>
      <c r="G2942" s="28" t="s">
        <v>20326</v>
      </c>
      <c r="H2942" s="28" t="s">
        <v>17413</v>
      </c>
      <c r="I2942" s="28">
        <v>1</v>
      </c>
      <c r="J2942" s="28">
        <v>0</v>
      </c>
      <c r="K2942" s="28">
        <v>0</v>
      </c>
      <c r="L2942" s="28">
        <v>0</v>
      </c>
      <c r="M2942" s="28">
        <v>0</v>
      </c>
      <c r="N2942" s="28">
        <v>2</v>
      </c>
      <c r="O2942" s="28">
        <v>2</v>
      </c>
      <c r="P2942">
        <f>VLOOKUP($A2942,'Item Detail'!$A$2:$G$3180,7,0)</f>
        <v>1</v>
      </c>
      <c r="Q2942" s="30" t="s">
        <v>20729</v>
      </c>
      <c r="R2942" s="30" t="s">
        <v>20730</v>
      </c>
      <c r="S2942" s="30" t="s">
        <v>20731</v>
      </c>
      <c r="T2942" s="30" t="s">
        <v>20732</v>
      </c>
      <c r="U2942" s="30" t="s">
        <v>20733</v>
      </c>
      <c r="V2942" s="30" t="s">
        <v>20734</v>
      </c>
      <c r="W2942" s="30" t="s">
        <v>20734</v>
      </c>
      <c r="X2942" s="30" t="s">
        <v>20734</v>
      </c>
      <c r="Y2942" s="30" t="s">
        <v>20734</v>
      </c>
      <c r="Z2942" s="30" t="s">
        <v>20734</v>
      </c>
      <c r="AA2942" s="32" t="s">
        <v>20788</v>
      </c>
    </row>
    <row r="2943" spans="1:27" x14ac:dyDescent="0.3">
      <c r="A2943" s="28" t="s">
        <v>4188</v>
      </c>
      <c r="B2943" s="28" t="s">
        <v>17581</v>
      </c>
      <c r="C2943" s="28" t="s">
        <v>4189</v>
      </c>
      <c r="D2943" s="28" t="s">
        <v>16879</v>
      </c>
      <c r="E2943" s="28" t="s">
        <v>7716</v>
      </c>
      <c r="F2943" s="28" t="s">
        <v>4190</v>
      </c>
      <c r="G2943" s="28" t="s">
        <v>20327</v>
      </c>
      <c r="H2943" s="28" t="s">
        <v>17428</v>
      </c>
      <c r="I2943" s="28">
        <v>0</v>
      </c>
      <c r="J2943" s="28">
        <v>0</v>
      </c>
      <c r="K2943" s="28">
        <v>1</v>
      </c>
      <c r="L2943" s="28">
        <v>0</v>
      </c>
      <c r="M2943" s="28">
        <v>0</v>
      </c>
      <c r="N2943" s="28">
        <v>2</v>
      </c>
      <c r="O2943" s="28">
        <v>2</v>
      </c>
      <c r="P2943">
        <f>VLOOKUP($A2943,'Item Detail'!$A$2:$G$3180,7,0)</f>
        <v>1</v>
      </c>
      <c r="Q2943" s="30" t="s">
        <v>20741</v>
      </c>
      <c r="R2943" s="30" t="s">
        <v>20730</v>
      </c>
      <c r="S2943" s="30" t="s">
        <v>20742</v>
      </c>
      <c r="T2943" s="30" t="s">
        <v>20732</v>
      </c>
      <c r="U2943" s="30" t="s">
        <v>20733</v>
      </c>
      <c r="V2943" s="30" t="s">
        <v>20737</v>
      </c>
      <c r="W2943" s="30" t="s">
        <v>20737</v>
      </c>
      <c r="X2943" s="30" t="s">
        <v>20737</v>
      </c>
      <c r="Y2943" s="30" t="s">
        <v>20737</v>
      </c>
      <c r="Z2943" s="30" t="s">
        <v>20737</v>
      </c>
      <c r="AA2943" s="32" t="s">
        <v>20789</v>
      </c>
    </row>
    <row r="2944" spans="1:27" x14ac:dyDescent="0.3">
      <c r="A2944" s="28" t="s">
        <v>15489</v>
      </c>
      <c r="B2944" s="28" t="s">
        <v>17422</v>
      </c>
      <c r="C2944" s="28" t="s">
        <v>15490</v>
      </c>
      <c r="D2944" s="28" t="s">
        <v>7677</v>
      </c>
      <c r="E2944" s="28" t="s">
        <v>7880</v>
      </c>
      <c r="F2944" s="28" t="s">
        <v>1814</v>
      </c>
      <c r="G2944" s="28" t="s">
        <v>20328</v>
      </c>
      <c r="H2944" s="28" t="s">
        <v>17413</v>
      </c>
      <c r="I2944" s="28">
        <v>1</v>
      </c>
      <c r="J2944" s="28">
        <v>0</v>
      </c>
      <c r="K2944" s="28">
        <v>0</v>
      </c>
      <c r="L2944" s="28">
        <v>0</v>
      </c>
      <c r="M2944" s="28">
        <v>0</v>
      </c>
      <c r="N2944" s="28">
        <v>2</v>
      </c>
      <c r="O2944" s="28">
        <v>2</v>
      </c>
      <c r="P2944">
        <f>VLOOKUP($A2944,'Item Detail'!$A$2:$G$3180,7,0)</f>
        <v>1</v>
      </c>
      <c r="Q2944" s="30" t="s">
        <v>20729</v>
      </c>
      <c r="R2944" s="30" t="s">
        <v>20730</v>
      </c>
      <c r="S2944" s="30" t="s">
        <v>20731</v>
      </c>
      <c r="T2944" s="30" t="s">
        <v>20732</v>
      </c>
      <c r="U2944" s="30" t="s">
        <v>20732</v>
      </c>
      <c r="V2944" s="30" t="s">
        <v>20734</v>
      </c>
      <c r="W2944" s="30" t="s">
        <v>20734</v>
      </c>
      <c r="X2944" s="30" t="s">
        <v>20734</v>
      </c>
      <c r="Y2944" s="30" t="s">
        <v>20734</v>
      </c>
      <c r="Z2944" s="30" t="s">
        <v>20734</v>
      </c>
      <c r="AA2944" s="32" t="s">
        <v>20788</v>
      </c>
    </row>
    <row r="2945" spans="1:27" x14ac:dyDescent="0.3">
      <c r="A2945" s="28" t="s">
        <v>15976</v>
      </c>
      <c r="B2945" s="28" t="s">
        <v>17426</v>
      </c>
      <c r="C2945" s="28" t="s">
        <v>15977</v>
      </c>
      <c r="D2945" s="28" t="s">
        <v>7677</v>
      </c>
      <c r="E2945" s="28" t="s">
        <v>7707</v>
      </c>
      <c r="F2945" s="28" t="s">
        <v>13190</v>
      </c>
      <c r="G2945" s="28" t="s">
        <v>20329</v>
      </c>
      <c r="H2945" s="28" t="s">
        <v>17413</v>
      </c>
      <c r="I2945" s="28">
        <v>1</v>
      </c>
      <c r="J2945" s="28">
        <v>0</v>
      </c>
      <c r="K2945" s="28">
        <v>0</v>
      </c>
      <c r="L2945" s="28">
        <v>0</v>
      </c>
      <c r="M2945" s="28">
        <v>0</v>
      </c>
      <c r="N2945" s="28">
        <v>2</v>
      </c>
      <c r="O2945" s="28">
        <v>2</v>
      </c>
      <c r="P2945">
        <f>VLOOKUP($A2945,'Item Detail'!$A$2:$G$3180,7,0)</f>
        <v>1</v>
      </c>
      <c r="Q2945" s="30" t="s">
        <v>20729</v>
      </c>
      <c r="R2945" s="30" t="s">
        <v>20730</v>
      </c>
      <c r="S2945" s="30" t="s">
        <v>20731</v>
      </c>
      <c r="T2945" s="30" t="s">
        <v>20732</v>
      </c>
      <c r="U2945" s="30" t="s">
        <v>20733</v>
      </c>
      <c r="V2945" s="30" t="s">
        <v>20734</v>
      </c>
      <c r="W2945" s="30" t="s">
        <v>20734</v>
      </c>
      <c r="X2945" s="30" t="s">
        <v>20734</v>
      </c>
      <c r="Y2945" s="30" t="s">
        <v>20734</v>
      </c>
      <c r="Z2945" s="30" t="s">
        <v>20734</v>
      </c>
      <c r="AA2945" s="32" t="s">
        <v>20788</v>
      </c>
    </row>
    <row r="2946" spans="1:27" x14ac:dyDescent="0.3">
      <c r="A2946" s="28" t="s">
        <v>17174</v>
      </c>
      <c r="B2946" s="28" t="s">
        <v>17426</v>
      </c>
      <c r="C2946" s="28" t="s">
        <v>17175</v>
      </c>
      <c r="D2946" s="28" t="s">
        <v>7677</v>
      </c>
      <c r="E2946" s="28" t="s">
        <v>7973</v>
      </c>
      <c r="F2946" s="28" t="s">
        <v>13190</v>
      </c>
      <c r="G2946" s="28" t="s">
        <v>20330</v>
      </c>
      <c r="H2946" s="28" t="s">
        <v>17413</v>
      </c>
      <c r="I2946" s="28">
        <v>0</v>
      </c>
      <c r="J2946" s="28">
        <v>0</v>
      </c>
      <c r="K2946" s="28">
        <v>1</v>
      </c>
      <c r="L2946" s="28">
        <v>0</v>
      </c>
      <c r="M2946" s="28">
        <v>0</v>
      </c>
      <c r="N2946" s="28">
        <v>2</v>
      </c>
      <c r="O2946" s="28">
        <v>2</v>
      </c>
      <c r="P2946">
        <f>VLOOKUP($A2946,'Item Detail'!$A$2:$G$3180,7,0)</f>
        <v>1</v>
      </c>
      <c r="Q2946" s="30" t="s">
        <v>20729</v>
      </c>
      <c r="R2946" s="30" t="s">
        <v>20730</v>
      </c>
      <c r="S2946" s="30" t="s">
        <v>20731</v>
      </c>
      <c r="T2946" s="30" t="s">
        <v>20732</v>
      </c>
      <c r="U2946" s="30" t="s">
        <v>20733</v>
      </c>
      <c r="V2946" s="30" t="s">
        <v>20734</v>
      </c>
      <c r="W2946" s="30" t="s">
        <v>20734</v>
      </c>
      <c r="X2946" s="30" t="s">
        <v>20734</v>
      </c>
      <c r="Y2946" s="30" t="s">
        <v>20734</v>
      </c>
      <c r="Z2946" s="30" t="s">
        <v>20737</v>
      </c>
      <c r="AA2946" s="32" t="s">
        <v>20788</v>
      </c>
    </row>
    <row r="2947" spans="1:27" x14ac:dyDescent="0.3">
      <c r="A2947" s="28" t="s">
        <v>15835</v>
      </c>
      <c r="B2947" s="28" t="s">
        <v>17581</v>
      </c>
      <c r="C2947" s="28" t="s">
        <v>15836</v>
      </c>
      <c r="D2947" s="28" t="s">
        <v>15837</v>
      </c>
      <c r="E2947" s="28" t="s">
        <v>7716</v>
      </c>
      <c r="F2947" s="28" t="s">
        <v>15421</v>
      </c>
      <c r="G2947" s="28" t="s">
        <v>20331</v>
      </c>
      <c r="H2947" s="28" t="s">
        <v>17412</v>
      </c>
      <c r="I2947" s="28">
        <v>0</v>
      </c>
      <c r="J2947" s="28">
        <v>1</v>
      </c>
      <c r="K2947" s="28">
        <v>0</v>
      </c>
      <c r="L2947" s="28">
        <v>0</v>
      </c>
      <c r="M2947" s="28">
        <v>0</v>
      </c>
      <c r="N2947" s="28">
        <v>2</v>
      </c>
      <c r="O2947" s="28">
        <v>2</v>
      </c>
      <c r="P2947">
        <f>VLOOKUP($A2947,'Item Detail'!$A$2:$G$3180,7,0)</f>
        <v>1</v>
      </c>
      <c r="Q2947" s="30" t="s">
        <v>20729</v>
      </c>
      <c r="R2947" s="30" t="s">
        <v>20730</v>
      </c>
      <c r="S2947" s="30" t="s">
        <v>20731</v>
      </c>
      <c r="T2947" s="30" t="s">
        <v>20732</v>
      </c>
      <c r="U2947" s="30" t="s">
        <v>20733</v>
      </c>
      <c r="V2947" s="30" t="s">
        <v>20734</v>
      </c>
      <c r="W2947" s="30" t="s">
        <v>20734</v>
      </c>
      <c r="X2947" s="30" t="s">
        <v>20734</v>
      </c>
      <c r="Y2947" s="30" t="s">
        <v>20734</v>
      </c>
      <c r="Z2947" s="30" t="s">
        <v>20734</v>
      </c>
      <c r="AA2947" s="32" t="s">
        <v>20788</v>
      </c>
    </row>
    <row r="2948" spans="1:27" x14ac:dyDescent="0.3">
      <c r="A2948" s="28" t="s">
        <v>14478</v>
      </c>
      <c r="B2948" s="28" t="s">
        <v>17483</v>
      </c>
      <c r="C2948" s="28" t="s">
        <v>14479</v>
      </c>
      <c r="D2948" s="28" t="s">
        <v>14480</v>
      </c>
      <c r="E2948" s="28" t="s">
        <v>14481</v>
      </c>
      <c r="F2948" s="28" t="s">
        <v>1691</v>
      </c>
      <c r="G2948" s="28" t="s">
        <v>20332</v>
      </c>
      <c r="H2948" s="28" t="s">
        <v>17453</v>
      </c>
      <c r="I2948" s="28">
        <v>0</v>
      </c>
      <c r="J2948" s="28">
        <v>0</v>
      </c>
      <c r="K2948" s="28">
        <v>1</v>
      </c>
      <c r="L2948" s="28">
        <v>0</v>
      </c>
      <c r="M2948" s="28">
        <v>0</v>
      </c>
      <c r="N2948" s="28">
        <v>2</v>
      </c>
      <c r="O2948" s="28">
        <v>2</v>
      </c>
      <c r="P2948">
        <f>VLOOKUP($A2948,'Item Detail'!$A$2:$G$3180,7,0)</f>
        <v>1</v>
      </c>
      <c r="Q2948" s="30" t="s">
        <v>20754</v>
      </c>
      <c r="R2948" s="30" t="s">
        <v>20730</v>
      </c>
      <c r="S2948" s="30" t="s">
        <v>20731</v>
      </c>
      <c r="T2948" s="30" t="s">
        <v>20732</v>
      </c>
      <c r="U2948" s="30" t="s">
        <v>20732</v>
      </c>
      <c r="V2948" s="30" t="s">
        <v>20734</v>
      </c>
      <c r="W2948" s="30" t="s">
        <v>20737</v>
      </c>
      <c r="X2948" s="30" t="s">
        <v>20737</v>
      </c>
      <c r="Y2948" s="30" t="s">
        <v>20737</v>
      </c>
      <c r="Z2948" s="30" t="s">
        <v>20737</v>
      </c>
      <c r="AA2948" s="32" t="s">
        <v>20790</v>
      </c>
    </row>
    <row r="2949" spans="1:27" x14ac:dyDescent="0.3">
      <c r="A2949" s="28" t="s">
        <v>11230</v>
      </c>
      <c r="B2949" s="28" t="s">
        <v>17483</v>
      </c>
      <c r="C2949" s="28" t="s">
        <v>11231</v>
      </c>
      <c r="D2949" s="28" t="s">
        <v>7677</v>
      </c>
      <c r="E2949" s="28" t="s">
        <v>7977</v>
      </c>
      <c r="F2949" s="28" t="s">
        <v>1691</v>
      </c>
      <c r="G2949" s="28" t="s">
        <v>20333</v>
      </c>
      <c r="H2949" s="28" t="s">
        <v>17453</v>
      </c>
      <c r="I2949" s="28">
        <v>0</v>
      </c>
      <c r="J2949" s="28">
        <v>0</v>
      </c>
      <c r="K2949" s="28">
        <v>1</v>
      </c>
      <c r="L2949" s="28">
        <v>0</v>
      </c>
      <c r="M2949" s="28">
        <v>0</v>
      </c>
      <c r="N2949" s="28">
        <v>2</v>
      </c>
      <c r="O2949" s="28">
        <v>2</v>
      </c>
      <c r="P2949">
        <f>VLOOKUP($A2949,'Item Detail'!$A$2:$G$3180,7,0)</f>
        <v>1</v>
      </c>
      <c r="Q2949" s="30" t="s">
        <v>20729</v>
      </c>
      <c r="R2949" s="30" t="s">
        <v>20730</v>
      </c>
      <c r="S2949" s="30" t="s">
        <v>20731</v>
      </c>
      <c r="T2949" s="30" t="s">
        <v>20732</v>
      </c>
      <c r="U2949" s="30" t="s">
        <v>20732</v>
      </c>
      <c r="V2949" s="30" t="s">
        <v>20734</v>
      </c>
      <c r="W2949" s="30" t="s">
        <v>20737</v>
      </c>
      <c r="X2949" s="30" t="s">
        <v>20737</v>
      </c>
      <c r="Y2949" s="30" t="s">
        <v>20737</v>
      </c>
      <c r="Z2949" s="30" t="s">
        <v>20737</v>
      </c>
      <c r="AA2949" s="32" t="s">
        <v>20790</v>
      </c>
    </row>
    <row r="2950" spans="1:27" x14ac:dyDescent="0.3">
      <c r="A2950" s="28" t="s">
        <v>11276</v>
      </c>
      <c r="B2950" s="28" t="s">
        <v>17414</v>
      </c>
      <c r="C2950" s="28" t="s">
        <v>11277</v>
      </c>
      <c r="D2950" s="28" t="s">
        <v>11278</v>
      </c>
      <c r="E2950" s="28" t="s">
        <v>11279</v>
      </c>
      <c r="F2950" s="28" t="s">
        <v>17415</v>
      </c>
      <c r="G2950" s="28" t="s">
        <v>20334</v>
      </c>
      <c r="H2950" s="28" t="s">
        <v>17453</v>
      </c>
      <c r="I2950" s="28">
        <v>0</v>
      </c>
      <c r="J2950" s="28">
        <v>0</v>
      </c>
      <c r="K2950" s="28">
        <v>1</v>
      </c>
      <c r="L2950" s="28">
        <v>0</v>
      </c>
      <c r="M2950" s="28">
        <v>0</v>
      </c>
      <c r="N2950" s="28">
        <v>2</v>
      </c>
      <c r="O2950" s="28">
        <v>2</v>
      </c>
      <c r="P2950">
        <f>VLOOKUP($A2950,'Item Detail'!$A$2:$G$3180,7,0)</f>
        <v>1</v>
      </c>
      <c r="Q2950" s="30" t="s">
        <v>20729</v>
      </c>
      <c r="R2950" s="30" t="s">
        <v>20730</v>
      </c>
      <c r="S2950" s="30" t="s">
        <v>20731</v>
      </c>
      <c r="T2950" s="30" t="s">
        <v>20732</v>
      </c>
      <c r="U2950" s="30" t="s">
        <v>20733</v>
      </c>
      <c r="V2950" s="30" t="s">
        <v>20734</v>
      </c>
      <c r="W2950" s="30" t="s">
        <v>20737</v>
      </c>
      <c r="X2950" s="30" t="s">
        <v>20737</v>
      </c>
      <c r="Y2950" s="30" t="s">
        <v>20737</v>
      </c>
      <c r="Z2950" s="30" t="s">
        <v>20734</v>
      </c>
      <c r="AA2950" s="32" t="s">
        <v>20790</v>
      </c>
    </row>
    <row r="2951" spans="1:27" x14ac:dyDescent="0.3">
      <c r="A2951" s="28" t="s">
        <v>12359</v>
      </c>
      <c r="B2951" s="28" t="s">
        <v>17414</v>
      </c>
      <c r="C2951" s="28" t="s">
        <v>12360</v>
      </c>
      <c r="D2951" s="28" t="s">
        <v>12361</v>
      </c>
      <c r="E2951" s="28" t="s">
        <v>9830</v>
      </c>
      <c r="F2951" s="28" t="s">
        <v>17415</v>
      </c>
      <c r="G2951" s="28" t="s">
        <v>20335</v>
      </c>
      <c r="H2951" s="28" t="s">
        <v>17453</v>
      </c>
      <c r="I2951" s="28">
        <v>0</v>
      </c>
      <c r="J2951" s="28">
        <v>1</v>
      </c>
      <c r="K2951" s="28">
        <v>0</v>
      </c>
      <c r="L2951" s="28">
        <v>0</v>
      </c>
      <c r="M2951" s="28">
        <v>0</v>
      </c>
      <c r="N2951" s="28">
        <v>2</v>
      </c>
      <c r="O2951" s="28">
        <v>2</v>
      </c>
      <c r="P2951">
        <f>VLOOKUP($A2951,'Item Detail'!$A$2:$G$3180,7,0)</f>
        <v>1</v>
      </c>
      <c r="Q2951" s="30" t="s">
        <v>20729</v>
      </c>
      <c r="R2951" s="30" t="s">
        <v>20730</v>
      </c>
      <c r="S2951" s="30" t="s">
        <v>20731</v>
      </c>
      <c r="T2951" s="30" t="s">
        <v>20732</v>
      </c>
      <c r="U2951" s="30" t="s">
        <v>20732</v>
      </c>
      <c r="V2951" s="30" t="s">
        <v>20734</v>
      </c>
      <c r="W2951" s="30" t="s">
        <v>20737</v>
      </c>
      <c r="X2951" s="30" t="s">
        <v>20737</v>
      </c>
      <c r="Y2951" s="30" t="s">
        <v>20737</v>
      </c>
      <c r="Z2951" s="30" t="s">
        <v>20737</v>
      </c>
      <c r="AA2951" s="32" t="s">
        <v>20790</v>
      </c>
    </row>
    <row r="2952" spans="1:27" x14ac:dyDescent="0.3">
      <c r="A2952" s="28" t="s">
        <v>15242</v>
      </c>
      <c r="B2952" s="28" t="s">
        <v>17414</v>
      </c>
      <c r="C2952" s="28" t="s">
        <v>15243</v>
      </c>
      <c r="D2952" s="28" t="s">
        <v>10425</v>
      </c>
      <c r="E2952" s="28" t="s">
        <v>7716</v>
      </c>
      <c r="F2952" s="28" t="s">
        <v>17415</v>
      </c>
      <c r="G2952" s="28" t="s">
        <v>20336</v>
      </c>
      <c r="H2952" s="28" t="s">
        <v>17453</v>
      </c>
      <c r="I2952" s="28">
        <v>0</v>
      </c>
      <c r="J2952" s="28">
        <v>0</v>
      </c>
      <c r="K2952" s="28">
        <v>0</v>
      </c>
      <c r="L2952" s="28">
        <v>0</v>
      </c>
      <c r="M2952" s="28">
        <v>1</v>
      </c>
      <c r="N2952" s="28">
        <v>2</v>
      </c>
      <c r="O2952" s="28">
        <v>2</v>
      </c>
      <c r="P2952">
        <f>VLOOKUP($A2952,'Item Detail'!$A$2:$G$3180,7,0)</f>
        <v>1</v>
      </c>
      <c r="Q2952" s="30" t="s">
        <v>20729</v>
      </c>
      <c r="R2952" s="30" t="s">
        <v>20730</v>
      </c>
      <c r="S2952" s="30" t="s">
        <v>20731</v>
      </c>
      <c r="T2952" s="30" t="s">
        <v>20732</v>
      </c>
      <c r="U2952" s="30" t="s">
        <v>20732</v>
      </c>
      <c r="V2952" s="30" t="s">
        <v>20734</v>
      </c>
      <c r="W2952" s="30" t="s">
        <v>20737</v>
      </c>
      <c r="X2952" s="30" t="s">
        <v>20737</v>
      </c>
      <c r="Y2952" s="30" t="s">
        <v>20737</v>
      </c>
      <c r="Z2952" s="30" t="s">
        <v>20737</v>
      </c>
      <c r="AA2952" s="32" t="s">
        <v>20790</v>
      </c>
    </row>
    <row r="2953" spans="1:27" x14ac:dyDescent="0.3">
      <c r="A2953" s="28" t="s">
        <v>13874</v>
      </c>
      <c r="B2953" s="28" t="s">
        <v>17414</v>
      </c>
      <c r="C2953" s="28" t="s">
        <v>9828</v>
      </c>
      <c r="D2953" s="28" t="s">
        <v>9829</v>
      </c>
      <c r="E2953" s="28" t="s">
        <v>9830</v>
      </c>
      <c r="F2953" s="28" t="s">
        <v>17415</v>
      </c>
      <c r="G2953" s="28" t="s">
        <v>20337</v>
      </c>
      <c r="H2953" s="28" t="s">
        <v>17412</v>
      </c>
      <c r="I2953" s="28">
        <v>1</v>
      </c>
      <c r="J2953" s="28">
        <v>0</v>
      </c>
      <c r="K2953" s="28">
        <v>0</v>
      </c>
      <c r="L2953" s="28">
        <v>0</v>
      </c>
      <c r="M2953" s="28">
        <v>0</v>
      </c>
      <c r="N2953" s="28">
        <v>2</v>
      </c>
      <c r="O2953" s="28">
        <v>2</v>
      </c>
      <c r="P2953">
        <f>VLOOKUP($A2953,'Item Detail'!$A$2:$G$3180,7,0)</f>
        <v>1</v>
      </c>
      <c r="Q2953" s="30" t="s">
        <v>20729</v>
      </c>
      <c r="R2953" s="30" t="s">
        <v>20730</v>
      </c>
      <c r="S2953" s="30" t="s">
        <v>20731</v>
      </c>
      <c r="T2953" s="30" t="s">
        <v>20732</v>
      </c>
      <c r="U2953" s="30" t="s">
        <v>20732</v>
      </c>
      <c r="V2953" s="30" t="s">
        <v>20734</v>
      </c>
      <c r="W2953" s="30" t="s">
        <v>20734</v>
      </c>
      <c r="X2953" s="30" t="s">
        <v>20734</v>
      </c>
      <c r="Y2953" s="30" t="s">
        <v>20737</v>
      </c>
      <c r="Z2953" s="30" t="s">
        <v>20737</v>
      </c>
      <c r="AA2953" s="32" t="s">
        <v>20788</v>
      </c>
    </row>
    <row r="2954" spans="1:27" x14ac:dyDescent="0.3">
      <c r="A2954" s="28" t="s">
        <v>11983</v>
      </c>
      <c r="B2954" s="28" t="s">
        <v>17414</v>
      </c>
      <c r="C2954" s="28" t="s">
        <v>11984</v>
      </c>
      <c r="D2954" s="28" t="s">
        <v>11985</v>
      </c>
      <c r="E2954" s="28" t="s">
        <v>7749</v>
      </c>
      <c r="F2954" s="28" t="s">
        <v>17415</v>
      </c>
      <c r="G2954" s="28" t="s">
        <v>20338</v>
      </c>
      <c r="H2954" s="28" t="s">
        <v>17412</v>
      </c>
      <c r="I2954" s="28">
        <v>1</v>
      </c>
      <c r="J2954" s="28">
        <v>0</v>
      </c>
      <c r="K2954" s="28">
        <v>0</v>
      </c>
      <c r="L2954" s="28">
        <v>0</v>
      </c>
      <c r="M2954" s="28">
        <v>0</v>
      </c>
      <c r="N2954" s="28">
        <v>2</v>
      </c>
      <c r="O2954" s="28">
        <v>2</v>
      </c>
      <c r="P2954">
        <f>VLOOKUP($A2954,'Item Detail'!$A$2:$G$3180,7,0)</f>
        <v>1</v>
      </c>
      <c r="Q2954" s="30" t="s">
        <v>20729</v>
      </c>
      <c r="R2954" s="30" t="s">
        <v>20730</v>
      </c>
      <c r="S2954" s="30" t="s">
        <v>20731</v>
      </c>
      <c r="T2954" s="30" t="s">
        <v>20732</v>
      </c>
      <c r="U2954" s="30" t="s">
        <v>20749</v>
      </c>
      <c r="V2954" s="30" t="s">
        <v>20734</v>
      </c>
      <c r="W2954" s="30" t="s">
        <v>20737</v>
      </c>
      <c r="X2954" s="30" t="s">
        <v>20734</v>
      </c>
      <c r="Y2954" s="30" t="s">
        <v>20737</v>
      </c>
      <c r="Z2954" s="30" t="s">
        <v>20737</v>
      </c>
      <c r="AA2954" s="32" t="s">
        <v>20788</v>
      </c>
    </row>
    <row r="2955" spans="1:27" x14ac:dyDescent="0.3">
      <c r="A2955" s="28" t="s">
        <v>15115</v>
      </c>
      <c r="B2955" s="28" t="s">
        <v>17414</v>
      </c>
      <c r="C2955" s="28" t="s">
        <v>15116</v>
      </c>
      <c r="D2955" s="28" t="s">
        <v>9431</v>
      </c>
      <c r="E2955" s="28" t="s">
        <v>8573</v>
      </c>
      <c r="F2955" s="28" t="s">
        <v>17415</v>
      </c>
      <c r="G2955" s="28" t="s">
        <v>20339</v>
      </c>
      <c r="H2955" s="28" t="s">
        <v>17413</v>
      </c>
      <c r="I2955" s="28">
        <v>1</v>
      </c>
      <c r="J2955" s="28">
        <v>0</v>
      </c>
      <c r="K2955" s="28">
        <v>0</v>
      </c>
      <c r="L2955" s="28">
        <v>0</v>
      </c>
      <c r="M2955" s="28">
        <v>0</v>
      </c>
      <c r="N2955" s="28">
        <v>2</v>
      </c>
      <c r="O2955" s="28">
        <v>2</v>
      </c>
      <c r="P2955">
        <f>VLOOKUP($A2955,'Item Detail'!$A$2:$G$3180,7,0)</f>
        <v>1</v>
      </c>
      <c r="Q2955" s="30" t="s">
        <v>20729</v>
      </c>
      <c r="R2955" s="30" t="s">
        <v>20730</v>
      </c>
      <c r="S2955" s="30" t="s">
        <v>20731</v>
      </c>
      <c r="T2955" s="30" t="s">
        <v>20732</v>
      </c>
      <c r="U2955" s="30" t="s">
        <v>20749</v>
      </c>
      <c r="V2955" s="30" t="s">
        <v>20734</v>
      </c>
      <c r="W2955" s="30" t="s">
        <v>20737</v>
      </c>
      <c r="X2955" s="30" t="s">
        <v>20737</v>
      </c>
      <c r="Y2955" s="30" t="s">
        <v>20734</v>
      </c>
      <c r="Z2955" s="30" t="s">
        <v>20737</v>
      </c>
      <c r="AA2955" s="32" t="s">
        <v>20788</v>
      </c>
    </row>
    <row r="2956" spans="1:27" x14ac:dyDescent="0.3">
      <c r="A2956" s="28" t="s">
        <v>12930</v>
      </c>
      <c r="B2956" s="28" t="s">
        <v>17435</v>
      </c>
      <c r="C2956" s="28" t="s">
        <v>12931</v>
      </c>
      <c r="D2956" s="28" t="s">
        <v>12932</v>
      </c>
      <c r="E2956" s="28" t="s">
        <v>8051</v>
      </c>
      <c r="F2956" s="28" t="s">
        <v>17415</v>
      </c>
      <c r="G2956" s="28" t="s">
        <v>20340</v>
      </c>
      <c r="H2956" s="28" t="s">
        <v>17453</v>
      </c>
      <c r="I2956" s="28">
        <v>1</v>
      </c>
      <c r="J2956" s="28">
        <v>0</v>
      </c>
      <c r="K2956" s="28">
        <v>0</v>
      </c>
      <c r="L2956" s="28">
        <v>0</v>
      </c>
      <c r="M2956" s="28">
        <v>0</v>
      </c>
      <c r="N2956" s="28">
        <v>2</v>
      </c>
      <c r="O2956" s="28">
        <v>2</v>
      </c>
      <c r="P2956">
        <f>VLOOKUP($A2956,'Item Detail'!$A$2:$G$3180,7,0)</f>
        <v>1</v>
      </c>
      <c r="Q2956" s="30" t="s">
        <v>20741</v>
      </c>
      <c r="R2956" s="30" t="s">
        <v>20730</v>
      </c>
      <c r="S2956" s="30" t="s">
        <v>20742</v>
      </c>
      <c r="T2956" s="30" t="s">
        <v>20732</v>
      </c>
      <c r="U2956" s="30" t="s">
        <v>20749</v>
      </c>
      <c r="V2956" s="30" t="s">
        <v>20737</v>
      </c>
      <c r="W2956" s="30" t="s">
        <v>20737</v>
      </c>
      <c r="X2956" s="30" t="s">
        <v>20737</v>
      </c>
      <c r="Y2956" s="30" t="s">
        <v>20737</v>
      </c>
      <c r="Z2956" s="30" t="s">
        <v>20737</v>
      </c>
      <c r="AA2956" s="32" t="s">
        <v>20789</v>
      </c>
    </row>
    <row r="2957" spans="1:27" x14ac:dyDescent="0.3">
      <c r="A2957" s="28" t="s">
        <v>13050</v>
      </c>
      <c r="B2957" s="28" t="s">
        <v>17414</v>
      </c>
      <c r="C2957" s="28" t="s">
        <v>13051</v>
      </c>
      <c r="D2957" s="28" t="s">
        <v>13052</v>
      </c>
      <c r="E2957" s="28" t="s">
        <v>7749</v>
      </c>
      <c r="F2957" s="28" t="s">
        <v>17415</v>
      </c>
      <c r="G2957" s="28" t="s">
        <v>20341</v>
      </c>
      <c r="H2957" s="28" t="s">
        <v>17413</v>
      </c>
      <c r="I2957" s="28">
        <v>1</v>
      </c>
      <c r="J2957" s="28">
        <v>0</v>
      </c>
      <c r="K2957" s="28">
        <v>0</v>
      </c>
      <c r="L2957" s="28">
        <v>0</v>
      </c>
      <c r="M2957" s="28">
        <v>0</v>
      </c>
      <c r="N2957" s="28">
        <v>2</v>
      </c>
      <c r="O2957" s="28">
        <v>2</v>
      </c>
      <c r="P2957">
        <f>VLOOKUP($A2957,'Item Detail'!$A$2:$G$3180,7,0)</f>
        <v>1</v>
      </c>
      <c r="Q2957" s="30" t="s">
        <v>20729</v>
      </c>
      <c r="R2957" s="30" t="s">
        <v>20730</v>
      </c>
      <c r="S2957" s="30" t="s">
        <v>20731</v>
      </c>
      <c r="T2957" s="30" t="s">
        <v>20732</v>
      </c>
      <c r="U2957" s="30" t="s">
        <v>20732</v>
      </c>
      <c r="V2957" s="30" t="s">
        <v>20734</v>
      </c>
      <c r="W2957" s="30" t="s">
        <v>20734</v>
      </c>
      <c r="X2957" s="30" t="s">
        <v>20734</v>
      </c>
      <c r="Y2957" s="30" t="s">
        <v>20734</v>
      </c>
      <c r="Z2957" s="30" t="s">
        <v>20734</v>
      </c>
      <c r="AA2957" s="32" t="s">
        <v>20788</v>
      </c>
    </row>
    <row r="2958" spans="1:27" x14ac:dyDescent="0.3">
      <c r="A2958" s="28" t="s">
        <v>16655</v>
      </c>
      <c r="B2958" s="28" t="s">
        <v>17414</v>
      </c>
      <c r="C2958" s="28" t="s">
        <v>16656</v>
      </c>
      <c r="D2958" s="28" t="s">
        <v>16657</v>
      </c>
      <c r="E2958" s="28" t="s">
        <v>7707</v>
      </c>
      <c r="F2958" s="28" t="s">
        <v>17415</v>
      </c>
      <c r="G2958" s="28" t="s">
        <v>20342</v>
      </c>
      <c r="H2958" s="28" t="s">
        <v>17453</v>
      </c>
      <c r="I2958" s="28">
        <v>0</v>
      </c>
      <c r="J2958" s="28">
        <v>0</v>
      </c>
      <c r="K2958" s="28">
        <v>1</v>
      </c>
      <c r="L2958" s="28">
        <v>0</v>
      </c>
      <c r="M2958" s="28">
        <v>0</v>
      </c>
      <c r="N2958" s="28">
        <v>2</v>
      </c>
      <c r="O2958" s="28">
        <v>2</v>
      </c>
      <c r="P2958">
        <f>VLOOKUP($A2958,'Item Detail'!$A$2:$G$3180,7,0)</f>
        <v>1</v>
      </c>
      <c r="Q2958" s="30" t="s">
        <v>20729</v>
      </c>
      <c r="R2958" s="30" t="s">
        <v>20730</v>
      </c>
      <c r="S2958" s="30" t="s">
        <v>20731</v>
      </c>
      <c r="T2958" s="30" t="s">
        <v>20732</v>
      </c>
      <c r="U2958" s="30" t="s">
        <v>20733</v>
      </c>
      <c r="V2958" s="30" t="s">
        <v>20734</v>
      </c>
      <c r="W2958" s="30" t="s">
        <v>20737</v>
      </c>
      <c r="X2958" s="30" t="s">
        <v>20737</v>
      </c>
      <c r="Y2958" s="30" t="s">
        <v>20737</v>
      </c>
      <c r="Z2958" s="30" t="s">
        <v>20734</v>
      </c>
      <c r="AA2958" s="32" t="s">
        <v>20790</v>
      </c>
    </row>
    <row r="2959" spans="1:27" x14ac:dyDescent="0.3">
      <c r="A2959" s="28" t="s">
        <v>12023</v>
      </c>
      <c r="B2959" s="28" t="s">
        <v>17414</v>
      </c>
      <c r="C2959" s="28" t="s">
        <v>12024</v>
      </c>
      <c r="D2959" s="28" t="s">
        <v>12025</v>
      </c>
      <c r="E2959" s="28" t="s">
        <v>7734</v>
      </c>
      <c r="F2959" s="28" t="s">
        <v>17415</v>
      </c>
      <c r="G2959" s="28" t="s">
        <v>20343</v>
      </c>
      <c r="H2959" s="28" t="s">
        <v>17412</v>
      </c>
      <c r="I2959" s="28">
        <v>1</v>
      </c>
      <c r="J2959" s="28">
        <v>0</v>
      </c>
      <c r="K2959" s="28">
        <v>0</v>
      </c>
      <c r="L2959" s="28">
        <v>0</v>
      </c>
      <c r="M2959" s="28">
        <v>0</v>
      </c>
      <c r="N2959" s="28">
        <v>2</v>
      </c>
      <c r="O2959" s="28">
        <v>2</v>
      </c>
      <c r="P2959">
        <f>VLOOKUP($A2959,'Item Detail'!$A$2:$G$3180,7,0)</f>
        <v>1</v>
      </c>
      <c r="Q2959" s="30" t="s">
        <v>20729</v>
      </c>
      <c r="R2959" s="30" t="s">
        <v>20730</v>
      </c>
      <c r="S2959" s="30" t="s">
        <v>20731</v>
      </c>
      <c r="T2959" s="30" t="s">
        <v>20732</v>
      </c>
      <c r="U2959" s="30" t="s">
        <v>20749</v>
      </c>
      <c r="V2959" s="30" t="s">
        <v>20734</v>
      </c>
      <c r="W2959" s="30" t="s">
        <v>20737</v>
      </c>
      <c r="X2959" s="30" t="s">
        <v>20737</v>
      </c>
      <c r="Y2959" s="30" t="s">
        <v>20737</v>
      </c>
      <c r="Z2959" s="30" t="s">
        <v>20737</v>
      </c>
      <c r="AA2959" s="32" t="s">
        <v>20788</v>
      </c>
    </row>
    <row r="2960" spans="1:27" x14ac:dyDescent="0.3">
      <c r="A2960" s="28" t="s">
        <v>1667</v>
      </c>
      <c r="B2960" s="28" t="s">
        <v>17435</v>
      </c>
      <c r="C2960" s="28" t="s">
        <v>1668</v>
      </c>
      <c r="D2960" s="28" t="s">
        <v>13238</v>
      </c>
      <c r="E2960" s="28" t="s">
        <v>9321</v>
      </c>
      <c r="F2960" s="28" t="s">
        <v>17415</v>
      </c>
      <c r="G2960" s="28" t="s">
        <v>20344</v>
      </c>
      <c r="H2960" s="28" t="s">
        <v>17428</v>
      </c>
      <c r="I2960" s="28">
        <v>0</v>
      </c>
      <c r="J2960" s="28">
        <v>0</v>
      </c>
      <c r="K2960" s="28">
        <v>1</v>
      </c>
      <c r="L2960" s="28">
        <v>0</v>
      </c>
      <c r="M2960" s="28">
        <v>0</v>
      </c>
      <c r="N2960" s="28">
        <v>2</v>
      </c>
      <c r="O2960" s="28">
        <v>2</v>
      </c>
      <c r="P2960">
        <f>VLOOKUP($A2960,'Item Detail'!$A$2:$G$3180,7,0)</f>
        <v>1</v>
      </c>
      <c r="Q2960" s="30" t="s">
        <v>20741</v>
      </c>
      <c r="R2960" s="30" t="s">
        <v>20730</v>
      </c>
      <c r="S2960" s="30" t="s">
        <v>20742</v>
      </c>
      <c r="T2960" s="30" t="s">
        <v>20732</v>
      </c>
      <c r="U2960" s="30" t="s">
        <v>20774</v>
      </c>
      <c r="V2960" s="30" t="s">
        <v>20737</v>
      </c>
      <c r="W2960" s="30" t="s">
        <v>20737</v>
      </c>
      <c r="X2960" s="30" t="s">
        <v>20737</v>
      </c>
      <c r="Y2960" s="30" t="s">
        <v>20737</v>
      </c>
      <c r="Z2960" s="30" t="s">
        <v>20737</v>
      </c>
      <c r="AA2960" s="32" t="s">
        <v>20789</v>
      </c>
    </row>
    <row r="2961" spans="1:27" x14ac:dyDescent="0.3">
      <c r="A2961" s="28" t="s">
        <v>14259</v>
      </c>
      <c r="B2961" s="28" t="s">
        <v>17414</v>
      </c>
      <c r="C2961" s="28" t="s">
        <v>14260</v>
      </c>
      <c r="D2961" s="28" t="s">
        <v>13238</v>
      </c>
      <c r="E2961" s="28" t="s">
        <v>9321</v>
      </c>
      <c r="F2961" s="28" t="s">
        <v>17415</v>
      </c>
      <c r="G2961" s="28" t="s">
        <v>20345</v>
      </c>
      <c r="H2961" s="28" t="s">
        <v>17453</v>
      </c>
      <c r="I2961" s="28">
        <v>0</v>
      </c>
      <c r="J2961" s="28">
        <v>0</v>
      </c>
      <c r="K2961" s="28">
        <v>1</v>
      </c>
      <c r="L2961" s="28">
        <v>0</v>
      </c>
      <c r="M2961" s="28">
        <v>0</v>
      </c>
      <c r="N2961" s="28">
        <v>2</v>
      </c>
      <c r="O2961" s="28">
        <v>2</v>
      </c>
      <c r="P2961">
        <f>VLOOKUP($A2961,'Item Detail'!$A$2:$G$3180,7,0)</f>
        <v>1</v>
      </c>
      <c r="Q2961" s="30" t="s">
        <v>20729</v>
      </c>
      <c r="R2961" s="30" t="s">
        <v>20730</v>
      </c>
      <c r="S2961" s="30" t="s">
        <v>20731</v>
      </c>
      <c r="T2961" s="30" t="s">
        <v>20732</v>
      </c>
      <c r="U2961" s="30" t="s">
        <v>20774</v>
      </c>
      <c r="V2961" s="30" t="s">
        <v>20737</v>
      </c>
      <c r="W2961" s="30" t="s">
        <v>20734</v>
      </c>
      <c r="X2961" s="30" t="s">
        <v>20737</v>
      </c>
      <c r="Y2961" s="30" t="s">
        <v>20737</v>
      </c>
      <c r="Z2961" s="30" t="s">
        <v>20737</v>
      </c>
      <c r="AA2961" s="32" t="s">
        <v>20790</v>
      </c>
    </row>
    <row r="2962" spans="1:27" x14ac:dyDescent="0.3">
      <c r="A2962" s="28" t="s">
        <v>11075</v>
      </c>
      <c r="B2962" s="28" t="s">
        <v>17447</v>
      </c>
      <c r="C2962" s="28" t="s">
        <v>11076</v>
      </c>
      <c r="D2962" s="28" t="s">
        <v>7677</v>
      </c>
      <c r="E2962" s="28" t="s">
        <v>11077</v>
      </c>
      <c r="F2962" s="28" t="s">
        <v>1684</v>
      </c>
      <c r="G2962" s="28" t="s">
        <v>20346</v>
      </c>
      <c r="H2962" s="28" t="s">
        <v>17453</v>
      </c>
      <c r="I2962" s="28">
        <v>0</v>
      </c>
      <c r="J2962" s="28">
        <v>0</v>
      </c>
      <c r="K2962" s="28">
        <v>1</v>
      </c>
      <c r="L2962" s="28">
        <v>0</v>
      </c>
      <c r="M2962" s="28">
        <v>0</v>
      </c>
      <c r="N2962" s="28">
        <v>2</v>
      </c>
      <c r="O2962" s="28">
        <v>2</v>
      </c>
      <c r="P2962">
        <f>VLOOKUP($A2962,'Item Detail'!$A$2:$G$3180,7,0)</f>
        <v>1</v>
      </c>
      <c r="Q2962" s="30" t="s">
        <v>20729</v>
      </c>
      <c r="R2962" s="30" t="s">
        <v>20730</v>
      </c>
      <c r="S2962" s="30" t="s">
        <v>20731</v>
      </c>
      <c r="T2962" s="30" t="s">
        <v>20732</v>
      </c>
      <c r="U2962" s="30" t="s">
        <v>20732</v>
      </c>
      <c r="V2962" s="30" t="s">
        <v>20734</v>
      </c>
      <c r="W2962" s="30" t="s">
        <v>20737</v>
      </c>
      <c r="X2962" s="30" t="s">
        <v>20737</v>
      </c>
      <c r="Y2962" s="30" t="s">
        <v>20734</v>
      </c>
      <c r="Z2962" s="30" t="s">
        <v>20737</v>
      </c>
      <c r="AA2962" s="32" t="s">
        <v>20790</v>
      </c>
    </row>
    <row r="2963" spans="1:27" x14ac:dyDescent="0.3">
      <c r="A2963" s="28" t="s">
        <v>13410</v>
      </c>
      <c r="B2963" s="28" t="s">
        <v>17420</v>
      </c>
      <c r="C2963" s="28" t="s">
        <v>13411</v>
      </c>
      <c r="D2963" s="28" t="s">
        <v>13412</v>
      </c>
      <c r="E2963" s="28" t="s">
        <v>7716</v>
      </c>
      <c r="F2963" s="28" t="s">
        <v>17432</v>
      </c>
      <c r="G2963" s="28" t="s">
        <v>20347</v>
      </c>
      <c r="H2963" s="28" t="s">
        <v>17413</v>
      </c>
      <c r="I2963" s="28">
        <v>1</v>
      </c>
      <c r="J2963" s="28">
        <v>0</v>
      </c>
      <c r="K2963" s="28">
        <v>0</v>
      </c>
      <c r="L2963" s="28">
        <v>0</v>
      </c>
      <c r="M2963" s="28">
        <v>0</v>
      </c>
      <c r="N2963" s="28">
        <v>2</v>
      </c>
      <c r="O2963" s="28">
        <v>2</v>
      </c>
      <c r="P2963">
        <f>VLOOKUP($A2963,'Item Detail'!$A$2:$G$3180,7,0)</f>
        <v>1</v>
      </c>
      <c r="Q2963" s="30" t="s">
        <v>20754</v>
      </c>
      <c r="R2963" s="30" t="s">
        <v>20730</v>
      </c>
      <c r="S2963" s="30" t="s">
        <v>20731</v>
      </c>
      <c r="T2963" s="30" t="s">
        <v>20732</v>
      </c>
      <c r="U2963" s="30" t="s">
        <v>20732</v>
      </c>
      <c r="V2963" s="30" t="s">
        <v>20734</v>
      </c>
      <c r="W2963" s="30" t="s">
        <v>20734</v>
      </c>
      <c r="X2963" s="30" t="s">
        <v>20734</v>
      </c>
      <c r="Y2963" s="30" t="s">
        <v>20734</v>
      </c>
      <c r="Z2963" s="30" t="s">
        <v>20734</v>
      </c>
      <c r="AA2963" s="32" t="s">
        <v>20788</v>
      </c>
    </row>
    <row r="2964" spans="1:27" x14ac:dyDescent="0.3">
      <c r="A2964" s="28" t="s">
        <v>15079</v>
      </c>
      <c r="B2964" s="28" t="s">
        <v>17422</v>
      </c>
      <c r="C2964" s="28" t="s">
        <v>15080</v>
      </c>
      <c r="D2964" s="28" t="s">
        <v>15081</v>
      </c>
      <c r="E2964" s="28" t="s">
        <v>11108</v>
      </c>
      <c r="F2964" s="28" t="s">
        <v>1814</v>
      </c>
      <c r="G2964" s="28" t="s">
        <v>20348</v>
      </c>
      <c r="H2964" s="28" t="s">
        <v>17453</v>
      </c>
      <c r="I2964" s="28">
        <v>0</v>
      </c>
      <c r="J2964" s="28">
        <v>1</v>
      </c>
      <c r="K2964" s="28">
        <v>0</v>
      </c>
      <c r="L2964" s="28">
        <v>0</v>
      </c>
      <c r="M2964" s="28">
        <v>0</v>
      </c>
      <c r="N2964" s="28">
        <v>2</v>
      </c>
      <c r="O2964" s="28">
        <v>2</v>
      </c>
      <c r="P2964">
        <f>VLOOKUP($A2964,'Item Detail'!$A$2:$G$3180,7,0)</f>
        <v>1</v>
      </c>
      <c r="Q2964" s="30" t="s">
        <v>20729</v>
      </c>
      <c r="R2964" s="30" t="s">
        <v>20730</v>
      </c>
      <c r="S2964" s="30" t="s">
        <v>20731</v>
      </c>
      <c r="T2964" s="30" t="s">
        <v>20732</v>
      </c>
      <c r="U2964" s="30" t="s">
        <v>20732</v>
      </c>
      <c r="V2964" s="30" t="s">
        <v>20734</v>
      </c>
      <c r="W2964" s="30" t="s">
        <v>20737</v>
      </c>
      <c r="X2964" s="30" t="s">
        <v>20737</v>
      </c>
      <c r="Y2964" s="30" t="s">
        <v>20737</v>
      </c>
      <c r="Z2964" s="30" t="s">
        <v>20737</v>
      </c>
      <c r="AA2964" s="32" t="s">
        <v>20790</v>
      </c>
    </row>
    <row r="2965" spans="1:27" x14ac:dyDescent="0.3">
      <c r="A2965" s="28" t="s">
        <v>3967</v>
      </c>
      <c r="B2965" s="28" t="s">
        <v>17481</v>
      </c>
      <c r="C2965" s="28" t="s">
        <v>14809</v>
      </c>
      <c r="D2965" s="28" t="s">
        <v>7677</v>
      </c>
      <c r="E2965" s="28" t="s">
        <v>8884</v>
      </c>
      <c r="F2965" s="28" t="s">
        <v>3509</v>
      </c>
      <c r="G2965" s="28" t="s">
        <v>20349</v>
      </c>
      <c r="H2965" s="28" t="s">
        <v>17428</v>
      </c>
      <c r="I2965" s="28">
        <v>1</v>
      </c>
      <c r="J2965" s="28">
        <v>0</v>
      </c>
      <c r="K2965" s="28">
        <v>0</v>
      </c>
      <c r="L2965" s="28">
        <v>0</v>
      </c>
      <c r="M2965" s="28">
        <v>0</v>
      </c>
      <c r="N2965" s="28">
        <v>2</v>
      </c>
      <c r="O2965" s="28">
        <v>2</v>
      </c>
      <c r="P2965">
        <f>VLOOKUP($A2965,'Item Detail'!$A$2:$G$3180,7,0)</f>
        <v>1</v>
      </c>
      <c r="Q2965" s="30" t="s">
        <v>20741</v>
      </c>
      <c r="R2965" s="30" t="s">
        <v>20730</v>
      </c>
      <c r="S2965" s="30" t="s">
        <v>20742</v>
      </c>
      <c r="T2965" s="30" t="s">
        <v>20732</v>
      </c>
      <c r="U2965" s="30" t="s">
        <v>20732</v>
      </c>
      <c r="V2965" s="30" t="s">
        <v>20737</v>
      </c>
      <c r="W2965" s="30" t="s">
        <v>20737</v>
      </c>
      <c r="X2965" s="30" t="s">
        <v>20737</v>
      </c>
      <c r="Y2965" s="30" t="s">
        <v>20737</v>
      </c>
      <c r="Z2965" s="30" t="s">
        <v>20737</v>
      </c>
      <c r="AA2965" s="32" t="s">
        <v>20789</v>
      </c>
    </row>
    <row r="2966" spans="1:27" x14ac:dyDescent="0.3">
      <c r="A2966" s="28" t="s">
        <v>14863</v>
      </c>
      <c r="B2966" s="28" t="s">
        <v>17570</v>
      </c>
      <c r="C2966" s="28" t="s">
        <v>14864</v>
      </c>
      <c r="D2966" s="28" t="s">
        <v>11042</v>
      </c>
      <c r="E2966" s="28" t="s">
        <v>7764</v>
      </c>
      <c r="F2966" s="28" t="s">
        <v>1946</v>
      </c>
      <c r="G2966" s="28" t="s">
        <v>20350</v>
      </c>
      <c r="H2966" s="28" t="s">
        <v>17453</v>
      </c>
      <c r="I2966" s="28">
        <v>0</v>
      </c>
      <c r="J2966" s="28">
        <v>0</v>
      </c>
      <c r="K2966" s="28">
        <v>0</v>
      </c>
      <c r="L2966" s="28">
        <v>0</v>
      </c>
      <c r="M2966" s="28">
        <v>1</v>
      </c>
      <c r="N2966" s="28">
        <v>2</v>
      </c>
      <c r="O2966" s="28">
        <v>2</v>
      </c>
      <c r="P2966">
        <f>VLOOKUP($A2966,'Item Detail'!$A$2:$G$3180,7,0)</f>
        <v>1</v>
      </c>
      <c r="Q2966" s="30" t="s">
        <v>20729</v>
      </c>
      <c r="R2966" s="30" t="s">
        <v>20730</v>
      </c>
      <c r="S2966" s="30" t="s">
        <v>20731</v>
      </c>
      <c r="T2966" s="30" t="s">
        <v>20732</v>
      </c>
      <c r="U2966" s="30" t="s">
        <v>20733</v>
      </c>
      <c r="V2966" s="30" t="s">
        <v>20734</v>
      </c>
      <c r="W2966" s="30" t="s">
        <v>20737</v>
      </c>
      <c r="X2966" s="30" t="s">
        <v>20737</v>
      </c>
      <c r="Y2966" s="30" t="s">
        <v>20737</v>
      </c>
      <c r="Z2966" s="30" t="s">
        <v>20737</v>
      </c>
      <c r="AA2966" s="32" t="s">
        <v>20790</v>
      </c>
    </row>
    <row r="2967" spans="1:27" x14ac:dyDescent="0.3">
      <c r="A2967" s="28" t="s">
        <v>11175</v>
      </c>
      <c r="B2967" s="28" t="s">
        <v>17481</v>
      </c>
      <c r="C2967" s="28" t="s">
        <v>11176</v>
      </c>
      <c r="D2967" s="28" t="s">
        <v>11177</v>
      </c>
      <c r="E2967" s="28" t="s">
        <v>7716</v>
      </c>
      <c r="F2967" s="28" t="s">
        <v>11178</v>
      </c>
      <c r="G2967" s="28" t="s">
        <v>20351</v>
      </c>
      <c r="H2967" s="28" t="s">
        <v>17453</v>
      </c>
      <c r="I2967" s="28">
        <v>0</v>
      </c>
      <c r="J2967" s="28">
        <v>0</v>
      </c>
      <c r="K2967" s="28">
        <v>1</v>
      </c>
      <c r="L2967" s="28">
        <v>0</v>
      </c>
      <c r="M2967" s="28">
        <v>0</v>
      </c>
      <c r="N2967" s="28">
        <v>2</v>
      </c>
      <c r="O2967" s="28">
        <v>2</v>
      </c>
      <c r="P2967">
        <f>VLOOKUP($A2967,'Item Detail'!$A$2:$G$3180,7,0)</f>
        <v>1</v>
      </c>
      <c r="Q2967" s="30" t="s">
        <v>20729</v>
      </c>
      <c r="R2967" s="30" t="s">
        <v>20730</v>
      </c>
      <c r="S2967" s="30" t="s">
        <v>20731</v>
      </c>
      <c r="T2967" s="30" t="s">
        <v>20732</v>
      </c>
      <c r="U2967" s="30" t="s">
        <v>20732</v>
      </c>
      <c r="V2967" s="30" t="s">
        <v>20734</v>
      </c>
      <c r="W2967" s="30" t="s">
        <v>20737</v>
      </c>
      <c r="X2967" s="30" t="s">
        <v>20737</v>
      </c>
      <c r="Y2967" s="30" t="s">
        <v>20737</v>
      </c>
      <c r="Z2967" s="30" t="s">
        <v>20737</v>
      </c>
      <c r="AA2967" s="32" t="s">
        <v>20790</v>
      </c>
    </row>
    <row r="2968" spans="1:27" x14ac:dyDescent="0.3">
      <c r="A2968" s="28" t="s">
        <v>14885</v>
      </c>
      <c r="B2968" s="28" t="s">
        <v>17420</v>
      </c>
      <c r="C2968" s="28" t="s">
        <v>14886</v>
      </c>
      <c r="D2968" s="28" t="s">
        <v>14887</v>
      </c>
      <c r="E2968" s="28" t="s">
        <v>7749</v>
      </c>
      <c r="F2968" s="28" t="s">
        <v>14888</v>
      </c>
      <c r="G2968" s="28" t="s">
        <v>20352</v>
      </c>
      <c r="H2968" s="28" t="s">
        <v>17453</v>
      </c>
      <c r="I2968" s="28">
        <v>0</v>
      </c>
      <c r="J2968" s="28">
        <v>0</v>
      </c>
      <c r="K2968" s="28">
        <v>0</v>
      </c>
      <c r="L2968" s="28">
        <v>0</v>
      </c>
      <c r="M2968" s="28">
        <v>1</v>
      </c>
      <c r="N2968" s="28">
        <v>2</v>
      </c>
      <c r="O2968" s="28">
        <v>2</v>
      </c>
      <c r="P2968">
        <f>VLOOKUP($A2968,'Item Detail'!$A$2:$G$3180,7,0)</f>
        <v>1</v>
      </c>
      <c r="Q2968" s="30" t="s">
        <v>20729</v>
      </c>
      <c r="R2968" s="30" t="s">
        <v>20730</v>
      </c>
      <c r="S2968" s="30" t="s">
        <v>20731</v>
      </c>
      <c r="T2968" s="30" t="s">
        <v>20732</v>
      </c>
      <c r="U2968" s="30" t="s">
        <v>20732</v>
      </c>
      <c r="V2968" s="30" t="s">
        <v>20734</v>
      </c>
      <c r="W2968" s="30" t="s">
        <v>20734</v>
      </c>
      <c r="X2968" s="30" t="s">
        <v>20737</v>
      </c>
      <c r="Y2968" s="30" t="s">
        <v>20737</v>
      </c>
      <c r="Z2968" s="30" t="s">
        <v>20737</v>
      </c>
      <c r="AA2968" s="32" t="s">
        <v>20790</v>
      </c>
    </row>
    <row r="2969" spans="1:27" x14ac:dyDescent="0.3">
      <c r="A2969" s="28" t="s">
        <v>13538</v>
      </c>
      <c r="B2969" s="28" t="s">
        <v>17458</v>
      </c>
      <c r="C2969" s="28" t="s">
        <v>13539</v>
      </c>
      <c r="D2969" s="28" t="s">
        <v>13540</v>
      </c>
      <c r="E2969" s="28" t="s">
        <v>13541</v>
      </c>
      <c r="F2969" s="28" t="s">
        <v>18652</v>
      </c>
      <c r="G2969" s="28" t="s">
        <v>20353</v>
      </c>
      <c r="H2969" s="28" t="s">
        <v>17453</v>
      </c>
      <c r="I2969" s="28">
        <v>1</v>
      </c>
      <c r="J2969" s="28">
        <v>0</v>
      </c>
      <c r="K2969" s="28">
        <v>0</v>
      </c>
      <c r="L2969" s="28">
        <v>0</v>
      </c>
      <c r="M2969" s="28">
        <v>0</v>
      </c>
      <c r="N2969" s="28">
        <v>2</v>
      </c>
      <c r="O2969" s="28">
        <v>2</v>
      </c>
      <c r="P2969">
        <f>VLOOKUP($A2969,'Item Detail'!$A$2:$G$3180,7,0)</f>
        <v>1</v>
      </c>
      <c r="Q2969" s="30" t="s">
        <v>20741</v>
      </c>
      <c r="R2969" s="30" t="s">
        <v>20730</v>
      </c>
      <c r="S2969" s="30" t="s">
        <v>20742</v>
      </c>
      <c r="T2969" s="30" t="s">
        <v>20732</v>
      </c>
      <c r="U2969" s="30" t="s">
        <v>20732</v>
      </c>
      <c r="V2969" s="30" t="s">
        <v>20737</v>
      </c>
      <c r="W2969" s="30" t="s">
        <v>20737</v>
      </c>
      <c r="X2969" s="30" t="s">
        <v>20737</v>
      </c>
      <c r="Y2969" s="30" t="s">
        <v>20737</v>
      </c>
      <c r="Z2969" s="30" t="s">
        <v>20737</v>
      </c>
      <c r="AA2969" s="32" t="s">
        <v>20789</v>
      </c>
    </row>
    <row r="2970" spans="1:27" x14ac:dyDescent="0.3">
      <c r="A2970" s="28" t="s">
        <v>6168</v>
      </c>
      <c r="B2970" s="28" t="s">
        <v>17454</v>
      </c>
      <c r="C2970" s="28" t="s">
        <v>17027</v>
      </c>
      <c r="D2970" s="28" t="s">
        <v>7677</v>
      </c>
      <c r="E2970" s="28" t="s">
        <v>17028</v>
      </c>
      <c r="F2970" s="28" t="s">
        <v>3321</v>
      </c>
      <c r="G2970" s="28" t="s">
        <v>20354</v>
      </c>
      <c r="H2970" s="28" t="s">
        <v>17419</v>
      </c>
      <c r="I2970" s="28">
        <v>1</v>
      </c>
      <c r="J2970" s="28">
        <v>0</v>
      </c>
      <c r="K2970" s="28">
        <v>0</v>
      </c>
      <c r="L2970" s="28">
        <v>0</v>
      </c>
      <c r="M2970" s="28">
        <v>0</v>
      </c>
      <c r="N2970" s="28">
        <v>2</v>
      </c>
      <c r="O2970" s="28">
        <v>2</v>
      </c>
      <c r="P2970">
        <f>VLOOKUP($A2970,'Item Detail'!$A$2:$G$3180,7,0)</f>
        <v>1</v>
      </c>
      <c r="Q2970" s="30" t="s">
        <v>20735</v>
      </c>
      <c r="R2970" s="30" t="s">
        <v>20730</v>
      </c>
      <c r="S2970" s="30" t="s">
        <v>4207</v>
      </c>
      <c r="T2970" s="30" t="s">
        <v>20732</v>
      </c>
      <c r="U2970" s="30" t="s">
        <v>20732</v>
      </c>
      <c r="V2970" s="30" t="s">
        <v>20737</v>
      </c>
      <c r="W2970" s="30" t="s">
        <v>20737</v>
      </c>
      <c r="X2970" s="30" t="s">
        <v>20737</v>
      </c>
      <c r="Y2970" s="30" t="s">
        <v>20737</v>
      </c>
      <c r="Z2970" s="30" t="s">
        <v>20737</v>
      </c>
      <c r="AA2970" s="32" t="s">
        <v>20789</v>
      </c>
    </row>
    <row r="2971" spans="1:27" x14ac:dyDescent="0.3">
      <c r="A2971" s="28" t="s">
        <v>3833</v>
      </c>
      <c r="B2971" s="28" t="s">
        <v>17437</v>
      </c>
      <c r="C2971" s="28" t="s">
        <v>16030</v>
      </c>
      <c r="D2971" s="28" t="s">
        <v>16031</v>
      </c>
      <c r="E2971" s="28" t="s">
        <v>8573</v>
      </c>
      <c r="F2971" s="28" t="s">
        <v>2795</v>
      </c>
      <c r="G2971" s="28" t="s">
        <v>20355</v>
      </c>
      <c r="H2971" s="28" t="s">
        <v>17428</v>
      </c>
      <c r="I2971" s="28">
        <v>0</v>
      </c>
      <c r="J2971" s="28">
        <v>0</v>
      </c>
      <c r="K2971" s="28">
        <v>0</v>
      </c>
      <c r="L2971" s="28">
        <v>0</v>
      </c>
      <c r="M2971" s="28">
        <v>1</v>
      </c>
      <c r="N2971" s="28">
        <v>2</v>
      </c>
      <c r="O2971" s="28">
        <v>2</v>
      </c>
      <c r="P2971">
        <f>VLOOKUP($A2971,'Item Detail'!$A$2:$G$3180,7,0)</f>
        <v>1</v>
      </c>
      <c r="Q2971" s="30" t="s">
        <v>20741</v>
      </c>
      <c r="R2971" s="30" t="s">
        <v>20730</v>
      </c>
      <c r="S2971" s="30" t="s">
        <v>20742</v>
      </c>
      <c r="T2971" s="30" t="s">
        <v>20732</v>
      </c>
      <c r="U2971" s="30" t="s">
        <v>20733</v>
      </c>
      <c r="V2971" s="30" t="s">
        <v>20737</v>
      </c>
      <c r="W2971" s="30" t="s">
        <v>20737</v>
      </c>
      <c r="X2971" s="30" t="s">
        <v>20737</v>
      </c>
      <c r="Y2971" s="30" t="s">
        <v>20737</v>
      </c>
      <c r="Z2971" s="30" t="s">
        <v>20737</v>
      </c>
      <c r="AA2971" s="32" t="s">
        <v>20789</v>
      </c>
    </row>
    <row r="2972" spans="1:27" x14ac:dyDescent="0.3">
      <c r="A2972" s="28" t="s">
        <v>11840</v>
      </c>
      <c r="B2972" s="28" t="s">
        <v>17715</v>
      </c>
      <c r="C2972" s="28" t="s">
        <v>11841</v>
      </c>
      <c r="D2972" s="28" t="s">
        <v>7677</v>
      </c>
      <c r="E2972" s="28" t="s">
        <v>8197</v>
      </c>
      <c r="F2972" s="28" t="s">
        <v>17763</v>
      </c>
      <c r="G2972" s="28" t="s">
        <v>20356</v>
      </c>
      <c r="H2972" s="28" t="s">
        <v>17413</v>
      </c>
      <c r="I2972" s="28">
        <v>1</v>
      </c>
      <c r="J2972" s="28">
        <v>0</v>
      </c>
      <c r="K2972" s="28">
        <v>0</v>
      </c>
      <c r="L2972" s="28">
        <v>0</v>
      </c>
      <c r="M2972" s="28">
        <v>0</v>
      </c>
      <c r="N2972" s="28">
        <v>2</v>
      </c>
      <c r="O2972" s="28">
        <v>2</v>
      </c>
      <c r="P2972">
        <f>VLOOKUP($A2972,'Item Detail'!$A$2:$G$3180,7,0)</f>
        <v>1</v>
      </c>
      <c r="Q2972" s="30" t="s">
        <v>20754</v>
      </c>
      <c r="R2972" s="30" t="s">
        <v>20730</v>
      </c>
      <c r="S2972" s="30" t="s">
        <v>20731</v>
      </c>
      <c r="T2972" s="30" t="s">
        <v>20732</v>
      </c>
      <c r="U2972" s="30" t="s">
        <v>20732</v>
      </c>
      <c r="V2972" s="30" t="s">
        <v>20734</v>
      </c>
      <c r="W2972" s="30" t="s">
        <v>20734</v>
      </c>
      <c r="X2972" s="30" t="s">
        <v>20734</v>
      </c>
      <c r="Y2972" s="30" t="s">
        <v>20734</v>
      </c>
      <c r="Z2972" s="30" t="s">
        <v>20734</v>
      </c>
      <c r="AA2972" s="32" t="s">
        <v>20788</v>
      </c>
    </row>
    <row r="2973" spans="1:27" x14ac:dyDescent="0.3">
      <c r="A2973" s="28" t="s">
        <v>6487</v>
      </c>
      <c r="B2973" s="28" t="s">
        <v>17481</v>
      </c>
      <c r="C2973" s="28" t="s">
        <v>13585</v>
      </c>
      <c r="D2973" s="28" t="s">
        <v>13586</v>
      </c>
      <c r="E2973" s="28" t="s">
        <v>8190</v>
      </c>
      <c r="F2973" s="28" t="s">
        <v>2315</v>
      </c>
      <c r="G2973" s="28" t="s">
        <v>20357</v>
      </c>
      <c r="H2973" s="28" t="s">
        <v>17419</v>
      </c>
      <c r="I2973" s="28">
        <v>0</v>
      </c>
      <c r="J2973" s="28">
        <v>0</v>
      </c>
      <c r="K2973" s="28">
        <v>1</v>
      </c>
      <c r="L2973" s="28">
        <v>0</v>
      </c>
      <c r="M2973" s="28">
        <v>0</v>
      </c>
      <c r="N2973" s="28">
        <v>2</v>
      </c>
      <c r="O2973" s="28">
        <v>2</v>
      </c>
      <c r="P2973">
        <f>VLOOKUP($A2973,'Item Detail'!$A$2:$G$3180,7,0)</f>
        <v>1</v>
      </c>
      <c r="Q2973" s="30" t="s">
        <v>20735</v>
      </c>
      <c r="R2973" s="30" t="s">
        <v>20730</v>
      </c>
      <c r="S2973" s="30" t="s">
        <v>4207</v>
      </c>
      <c r="T2973" s="30" t="s">
        <v>20732</v>
      </c>
      <c r="U2973" s="30" t="s">
        <v>20732</v>
      </c>
      <c r="V2973" s="30" t="s">
        <v>20737</v>
      </c>
      <c r="W2973" s="30" t="s">
        <v>20737</v>
      </c>
      <c r="X2973" s="30" t="s">
        <v>20737</v>
      </c>
      <c r="Y2973" s="30" t="s">
        <v>20737</v>
      </c>
      <c r="Z2973" s="30" t="s">
        <v>20737</v>
      </c>
      <c r="AA2973" s="32" t="s">
        <v>20789</v>
      </c>
    </row>
    <row r="2974" spans="1:27" x14ac:dyDescent="0.3">
      <c r="A2974" s="28" t="s">
        <v>2472</v>
      </c>
      <c r="B2974" s="28" t="s">
        <v>17489</v>
      </c>
      <c r="C2974" s="28" t="s">
        <v>13390</v>
      </c>
      <c r="D2974" s="28" t="s">
        <v>7677</v>
      </c>
      <c r="E2974" s="28" t="s">
        <v>7716</v>
      </c>
      <c r="F2974" s="28" t="s">
        <v>1608</v>
      </c>
      <c r="G2974" s="28" t="s">
        <v>20358</v>
      </c>
      <c r="H2974" s="28" t="s">
        <v>17428</v>
      </c>
      <c r="I2974" s="28">
        <v>1</v>
      </c>
      <c r="J2974" s="28">
        <v>0</v>
      </c>
      <c r="K2974" s="28">
        <v>0</v>
      </c>
      <c r="L2974" s="28">
        <v>0</v>
      </c>
      <c r="M2974" s="28">
        <v>0</v>
      </c>
      <c r="N2974" s="28">
        <v>2</v>
      </c>
      <c r="O2974" s="28">
        <v>2</v>
      </c>
      <c r="P2974">
        <f>VLOOKUP($A2974,'Item Detail'!$A$2:$G$3180,7,0)</f>
        <v>1</v>
      </c>
      <c r="Q2974" s="30" t="s">
        <v>20741</v>
      </c>
      <c r="R2974" s="30" t="s">
        <v>20730</v>
      </c>
      <c r="S2974" s="30" t="s">
        <v>20742</v>
      </c>
      <c r="T2974" s="30" t="s">
        <v>20732</v>
      </c>
      <c r="U2974" s="30" t="s">
        <v>20732</v>
      </c>
      <c r="V2974" s="30" t="s">
        <v>20737</v>
      </c>
      <c r="W2974" s="30" t="s">
        <v>20737</v>
      </c>
      <c r="X2974" s="30" t="s">
        <v>20737</v>
      </c>
      <c r="Y2974" s="30" t="s">
        <v>20737</v>
      </c>
      <c r="Z2974" s="30" t="s">
        <v>20737</v>
      </c>
      <c r="AA2974" s="32" t="s">
        <v>20789</v>
      </c>
    </row>
    <row r="2975" spans="1:27" x14ac:dyDescent="0.3">
      <c r="A2975" s="28" t="s">
        <v>16530</v>
      </c>
      <c r="B2975" s="28" t="s">
        <v>17420</v>
      </c>
      <c r="C2975" s="28" t="s">
        <v>16531</v>
      </c>
      <c r="D2975" s="28" t="s">
        <v>7677</v>
      </c>
      <c r="E2975" s="28" t="s">
        <v>11071</v>
      </c>
      <c r="F2975" s="28" t="s">
        <v>17432</v>
      </c>
      <c r="G2975" s="28" t="s">
        <v>20359</v>
      </c>
      <c r="H2975" s="28" t="s">
        <v>17453</v>
      </c>
      <c r="I2975" s="28">
        <v>0</v>
      </c>
      <c r="J2975" s="28">
        <v>0</v>
      </c>
      <c r="K2975" s="28">
        <v>1</v>
      </c>
      <c r="L2975" s="28">
        <v>0</v>
      </c>
      <c r="M2975" s="28">
        <v>0</v>
      </c>
      <c r="N2975" s="28">
        <v>2</v>
      </c>
      <c r="O2975" s="28">
        <v>2</v>
      </c>
      <c r="P2975">
        <f>VLOOKUP($A2975,'Item Detail'!$A$2:$G$3180,7,0)</f>
        <v>1</v>
      </c>
      <c r="Q2975" s="30" t="s">
        <v>20754</v>
      </c>
      <c r="R2975" s="30" t="s">
        <v>20730</v>
      </c>
      <c r="S2975" s="30" t="s">
        <v>20731</v>
      </c>
      <c r="T2975" s="30" t="s">
        <v>20732</v>
      </c>
      <c r="U2975" s="30" t="s">
        <v>20732</v>
      </c>
      <c r="V2975" s="30" t="s">
        <v>20734</v>
      </c>
      <c r="W2975" s="30" t="s">
        <v>20737</v>
      </c>
      <c r="X2975" s="30" t="s">
        <v>20737</v>
      </c>
      <c r="Y2975" s="30" t="s">
        <v>20737</v>
      </c>
      <c r="Z2975" s="30" t="s">
        <v>20737</v>
      </c>
      <c r="AA2975" s="32" t="s">
        <v>20790</v>
      </c>
    </row>
    <row r="2976" spans="1:27" x14ac:dyDescent="0.3">
      <c r="A2976" s="28" t="s">
        <v>15181</v>
      </c>
      <c r="B2976" s="28" t="s">
        <v>17458</v>
      </c>
      <c r="C2976" s="28" t="s">
        <v>15182</v>
      </c>
      <c r="D2976" s="28" t="s">
        <v>7677</v>
      </c>
      <c r="E2976" s="28" t="s">
        <v>7684</v>
      </c>
      <c r="F2976" s="28" t="s">
        <v>7679</v>
      </c>
      <c r="G2976" s="28" t="s">
        <v>20360</v>
      </c>
      <c r="H2976" s="28" t="s">
        <v>17453</v>
      </c>
      <c r="I2976" s="28">
        <v>1</v>
      </c>
      <c r="J2976" s="28">
        <v>0</v>
      </c>
      <c r="K2976" s="28">
        <v>0</v>
      </c>
      <c r="L2976" s="28">
        <v>0</v>
      </c>
      <c r="M2976" s="28">
        <v>0</v>
      </c>
      <c r="N2976" s="28">
        <v>2</v>
      </c>
      <c r="O2976" s="28">
        <v>2</v>
      </c>
      <c r="P2976">
        <f>VLOOKUP($A2976,'Item Detail'!$A$2:$G$3180,7,0)</f>
        <v>1</v>
      </c>
      <c r="Q2976" s="30" t="s">
        <v>20741</v>
      </c>
      <c r="R2976" s="30" t="s">
        <v>20730</v>
      </c>
      <c r="S2976" s="30" t="s">
        <v>20742</v>
      </c>
      <c r="T2976" s="30" t="s">
        <v>20732</v>
      </c>
      <c r="U2976" s="30" t="s">
        <v>20749</v>
      </c>
      <c r="V2976" s="30" t="s">
        <v>20737</v>
      </c>
      <c r="W2976" s="30" t="s">
        <v>20737</v>
      </c>
      <c r="X2976" s="30" t="s">
        <v>20737</v>
      </c>
      <c r="Y2976" s="30" t="s">
        <v>20737</v>
      </c>
      <c r="Z2976" s="30" t="s">
        <v>20737</v>
      </c>
      <c r="AA2976" s="32" t="s">
        <v>20789</v>
      </c>
    </row>
    <row r="2977" spans="1:27" x14ac:dyDescent="0.3">
      <c r="A2977" s="28" t="s">
        <v>11504</v>
      </c>
      <c r="B2977" s="28" t="s">
        <v>17715</v>
      </c>
      <c r="C2977" s="28" t="s">
        <v>11505</v>
      </c>
      <c r="D2977" s="28" t="s">
        <v>11506</v>
      </c>
      <c r="E2977" s="28" t="s">
        <v>7716</v>
      </c>
      <c r="F2977" s="28" t="s">
        <v>17763</v>
      </c>
      <c r="G2977" s="28" t="s">
        <v>20361</v>
      </c>
      <c r="H2977" s="28" t="s">
        <v>17453</v>
      </c>
      <c r="I2977" s="28">
        <v>0</v>
      </c>
      <c r="J2977" s="28">
        <v>1</v>
      </c>
      <c r="K2977" s="28">
        <v>0</v>
      </c>
      <c r="L2977" s="28">
        <v>0</v>
      </c>
      <c r="M2977" s="28">
        <v>0</v>
      </c>
      <c r="N2977" s="28">
        <v>2</v>
      </c>
      <c r="O2977" s="28">
        <v>2</v>
      </c>
      <c r="P2977">
        <f>VLOOKUP($A2977,'Item Detail'!$A$2:$G$3180,7,0)</f>
        <v>1</v>
      </c>
      <c r="Q2977" s="30" t="s">
        <v>20754</v>
      </c>
      <c r="R2977" s="30" t="s">
        <v>20730</v>
      </c>
      <c r="S2977" s="30" t="s">
        <v>20731</v>
      </c>
      <c r="T2977" s="30" t="s">
        <v>20732</v>
      </c>
      <c r="U2977" s="30" t="s">
        <v>20732</v>
      </c>
      <c r="V2977" s="30" t="s">
        <v>20734</v>
      </c>
      <c r="W2977" s="30" t="s">
        <v>20737</v>
      </c>
      <c r="X2977" s="30" t="s">
        <v>20734</v>
      </c>
      <c r="Y2977" s="30" t="s">
        <v>20734</v>
      </c>
      <c r="Z2977" s="30" t="s">
        <v>20737</v>
      </c>
      <c r="AA2977" s="32" t="s">
        <v>20790</v>
      </c>
    </row>
    <row r="2978" spans="1:27" x14ac:dyDescent="0.3">
      <c r="A2978" s="28" t="s">
        <v>12920</v>
      </c>
      <c r="B2978" s="28" t="s">
        <v>17422</v>
      </c>
      <c r="C2978" s="28" t="s">
        <v>12921</v>
      </c>
      <c r="D2978" s="28" t="s">
        <v>12922</v>
      </c>
      <c r="E2978" s="28" t="s">
        <v>10129</v>
      </c>
      <c r="F2978" s="28" t="s">
        <v>1814</v>
      </c>
      <c r="G2978" s="28" t="s">
        <v>20362</v>
      </c>
      <c r="H2978" s="28" t="s">
        <v>17413</v>
      </c>
      <c r="I2978" s="28">
        <v>1</v>
      </c>
      <c r="J2978" s="28">
        <v>0</v>
      </c>
      <c r="K2978" s="28">
        <v>0</v>
      </c>
      <c r="L2978" s="28">
        <v>0</v>
      </c>
      <c r="M2978" s="28">
        <v>0</v>
      </c>
      <c r="N2978" s="28">
        <v>2</v>
      </c>
      <c r="O2978" s="28">
        <v>2</v>
      </c>
      <c r="P2978">
        <f>VLOOKUP($A2978,'Item Detail'!$A$2:$G$3180,7,0)</f>
        <v>1</v>
      </c>
      <c r="Q2978" s="30" t="s">
        <v>20729</v>
      </c>
      <c r="R2978" s="30" t="s">
        <v>20730</v>
      </c>
      <c r="S2978" s="30" t="s">
        <v>20731</v>
      </c>
      <c r="T2978" s="30" t="s">
        <v>20732</v>
      </c>
      <c r="U2978" s="30" t="s">
        <v>20732</v>
      </c>
      <c r="V2978" s="30" t="s">
        <v>20734</v>
      </c>
      <c r="W2978" s="30" t="s">
        <v>20734</v>
      </c>
      <c r="X2978" s="30" t="s">
        <v>20734</v>
      </c>
      <c r="Y2978" s="30" t="s">
        <v>20734</v>
      </c>
      <c r="Z2978" s="30" t="s">
        <v>20734</v>
      </c>
      <c r="AA2978" s="32" t="s">
        <v>20788</v>
      </c>
    </row>
    <row r="2979" spans="1:27" x14ac:dyDescent="0.3">
      <c r="A2979" s="28" t="s">
        <v>5926</v>
      </c>
      <c r="B2979" s="28" t="s">
        <v>17481</v>
      </c>
      <c r="C2979" s="28" t="s">
        <v>16634</v>
      </c>
      <c r="D2979" s="28" t="s">
        <v>7677</v>
      </c>
      <c r="E2979" s="28" t="s">
        <v>9159</v>
      </c>
      <c r="F2979" s="28" t="s">
        <v>18831</v>
      </c>
      <c r="G2979" s="28" t="s">
        <v>20363</v>
      </c>
      <c r="H2979" s="28" t="s">
        <v>17419</v>
      </c>
      <c r="I2979" s="28">
        <v>0</v>
      </c>
      <c r="J2979" s="28">
        <v>1</v>
      </c>
      <c r="K2979" s="28">
        <v>0</v>
      </c>
      <c r="L2979" s="28">
        <v>0</v>
      </c>
      <c r="M2979" s="28">
        <v>0</v>
      </c>
      <c r="N2979" s="28">
        <v>2</v>
      </c>
      <c r="O2979" s="28">
        <v>2</v>
      </c>
      <c r="P2979">
        <f>VLOOKUP($A2979,'Item Detail'!$A$2:$G$3180,7,0)</f>
        <v>1</v>
      </c>
      <c r="Q2979" s="30" t="s">
        <v>20735</v>
      </c>
      <c r="R2979" s="30" t="s">
        <v>20730</v>
      </c>
      <c r="S2979" s="30" t="s">
        <v>4207</v>
      </c>
      <c r="T2979" s="30" t="s">
        <v>20732</v>
      </c>
      <c r="U2979" s="30" t="s">
        <v>20732</v>
      </c>
      <c r="V2979" s="30" t="s">
        <v>20737</v>
      </c>
      <c r="W2979" s="30" t="s">
        <v>20737</v>
      </c>
      <c r="X2979" s="30" t="s">
        <v>20737</v>
      </c>
      <c r="Y2979" s="30" t="s">
        <v>20737</v>
      </c>
      <c r="Z2979" s="30" t="s">
        <v>20737</v>
      </c>
      <c r="AA2979" s="32" t="s">
        <v>20789</v>
      </c>
    </row>
    <row r="2980" spans="1:27" x14ac:dyDescent="0.3">
      <c r="A2980" s="28" t="s">
        <v>16048</v>
      </c>
      <c r="B2980" s="28" t="s">
        <v>17422</v>
      </c>
      <c r="C2980" s="28" t="s">
        <v>16049</v>
      </c>
      <c r="D2980" s="28" t="s">
        <v>8290</v>
      </c>
      <c r="E2980" s="28" t="s">
        <v>7707</v>
      </c>
      <c r="F2980" s="28" t="s">
        <v>1814</v>
      </c>
      <c r="G2980" s="28" t="s">
        <v>20364</v>
      </c>
      <c r="H2980" s="28" t="s">
        <v>17412</v>
      </c>
      <c r="I2980" s="28">
        <v>0</v>
      </c>
      <c r="J2980" s="28">
        <v>0</v>
      </c>
      <c r="K2980" s="28">
        <v>1</v>
      </c>
      <c r="L2980" s="28">
        <v>0</v>
      </c>
      <c r="M2980" s="28">
        <v>0</v>
      </c>
      <c r="N2980" s="28">
        <v>2</v>
      </c>
      <c r="O2980" s="28">
        <v>2</v>
      </c>
      <c r="P2980">
        <f>VLOOKUP($A2980,'Item Detail'!$A$2:$G$3180,7,0)</f>
        <v>1</v>
      </c>
      <c r="Q2980" s="30" t="s">
        <v>20729</v>
      </c>
      <c r="R2980" s="30" t="s">
        <v>20730</v>
      </c>
      <c r="S2980" s="30" t="s">
        <v>20731</v>
      </c>
      <c r="T2980" s="30" t="s">
        <v>20732</v>
      </c>
      <c r="U2980" s="30" t="s">
        <v>20732</v>
      </c>
      <c r="V2980" s="30" t="s">
        <v>20734</v>
      </c>
      <c r="W2980" s="30" t="s">
        <v>20734</v>
      </c>
      <c r="X2980" s="30" t="s">
        <v>20734</v>
      </c>
      <c r="Y2980" s="30" t="s">
        <v>20734</v>
      </c>
      <c r="Z2980" s="30" t="s">
        <v>20734</v>
      </c>
      <c r="AA2980" s="32" t="s">
        <v>20788</v>
      </c>
    </row>
    <row r="2981" spans="1:27" x14ac:dyDescent="0.3">
      <c r="A2981" s="28" t="s">
        <v>12307</v>
      </c>
      <c r="B2981" s="28" t="s">
        <v>17426</v>
      </c>
      <c r="C2981" s="28" t="s">
        <v>12308</v>
      </c>
      <c r="D2981" s="28" t="s">
        <v>12309</v>
      </c>
      <c r="E2981" s="28" t="s">
        <v>8077</v>
      </c>
      <c r="F2981" s="28" t="s">
        <v>17719</v>
      </c>
      <c r="G2981" s="28" t="s">
        <v>20365</v>
      </c>
      <c r="H2981" s="28" t="s">
        <v>17453</v>
      </c>
      <c r="I2981" s="28">
        <v>0</v>
      </c>
      <c r="J2981" s="28">
        <v>0</v>
      </c>
      <c r="K2981" s="28">
        <v>1</v>
      </c>
      <c r="L2981" s="28">
        <v>0</v>
      </c>
      <c r="M2981" s="28">
        <v>0</v>
      </c>
      <c r="N2981" s="28">
        <v>2</v>
      </c>
      <c r="O2981" s="28">
        <v>2</v>
      </c>
      <c r="P2981">
        <f>VLOOKUP($A2981,'Item Detail'!$A$2:$G$3180,7,0)</f>
        <v>1</v>
      </c>
      <c r="Q2981" s="30" t="s">
        <v>20729</v>
      </c>
      <c r="R2981" s="30" t="s">
        <v>20730</v>
      </c>
      <c r="S2981" s="30" t="s">
        <v>20731</v>
      </c>
      <c r="T2981" s="30" t="s">
        <v>20732</v>
      </c>
      <c r="U2981" s="30" t="s">
        <v>20749</v>
      </c>
      <c r="V2981" s="30" t="s">
        <v>20734</v>
      </c>
      <c r="W2981" s="30" t="s">
        <v>20737</v>
      </c>
      <c r="X2981" s="30" t="s">
        <v>20737</v>
      </c>
      <c r="Y2981" s="30" t="s">
        <v>20737</v>
      </c>
      <c r="Z2981" s="30" t="s">
        <v>20737</v>
      </c>
      <c r="AA2981" s="32" t="s">
        <v>20790</v>
      </c>
    </row>
    <row r="2982" spans="1:27" x14ac:dyDescent="0.3">
      <c r="A2982" s="28" t="s">
        <v>13406</v>
      </c>
      <c r="B2982" s="28" t="s">
        <v>17426</v>
      </c>
      <c r="C2982" s="28" t="s">
        <v>13407</v>
      </c>
      <c r="D2982" s="28" t="s">
        <v>13408</v>
      </c>
      <c r="E2982" s="28" t="s">
        <v>8077</v>
      </c>
      <c r="F2982" s="28" t="s">
        <v>17719</v>
      </c>
      <c r="G2982" s="28" t="s">
        <v>20366</v>
      </c>
      <c r="H2982" s="28" t="s">
        <v>17413</v>
      </c>
      <c r="I2982" s="28">
        <v>1</v>
      </c>
      <c r="J2982" s="28">
        <v>0</v>
      </c>
      <c r="K2982" s="28">
        <v>0</v>
      </c>
      <c r="L2982" s="28">
        <v>0</v>
      </c>
      <c r="M2982" s="28">
        <v>0</v>
      </c>
      <c r="N2982" s="28">
        <v>2</v>
      </c>
      <c r="O2982" s="28">
        <v>2</v>
      </c>
      <c r="P2982">
        <f>VLOOKUP($A2982,'Item Detail'!$A$2:$G$3180,7,0)</f>
        <v>1</v>
      </c>
      <c r="Q2982" s="30" t="s">
        <v>20760</v>
      </c>
      <c r="R2982" s="30" t="s">
        <v>20730</v>
      </c>
      <c r="S2982" s="30" t="s">
        <v>20731</v>
      </c>
      <c r="T2982" s="30" t="s">
        <v>20732</v>
      </c>
      <c r="U2982" s="30" t="s">
        <v>20732</v>
      </c>
      <c r="V2982" s="30" t="s">
        <v>20734</v>
      </c>
      <c r="W2982" s="30" t="s">
        <v>20734</v>
      </c>
      <c r="X2982" s="30" t="s">
        <v>20734</v>
      </c>
      <c r="Y2982" s="30" t="s">
        <v>20734</v>
      </c>
      <c r="Z2982" s="30" t="s">
        <v>20737</v>
      </c>
      <c r="AA2982" s="32" t="s">
        <v>20788</v>
      </c>
    </row>
    <row r="2983" spans="1:27" x14ac:dyDescent="0.3">
      <c r="A2983" s="28" t="s">
        <v>16438</v>
      </c>
      <c r="B2983" s="28" t="s">
        <v>17426</v>
      </c>
      <c r="C2983" s="28" t="s">
        <v>13407</v>
      </c>
      <c r="D2983" s="28" t="s">
        <v>16439</v>
      </c>
      <c r="E2983" s="28" t="s">
        <v>8077</v>
      </c>
      <c r="F2983" s="28" t="s">
        <v>17719</v>
      </c>
      <c r="G2983" s="28" t="s">
        <v>20367</v>
      </c>
      <c r="H2983" s="28" t="s">
        <v>17413</v>
      </c>
      <c r="I2983" s="28">
        <v>1</v>
      </c>
      <c r="J2983" s="28">
        <v>0</v>
      </c>
      <c r="K2983" s="28">
        <v>0</v>
      </c>
      <c r="L2983" s="28">
        <v>0</v>
      </c>
      <c r="M2983" s="28">
        <v>0</v>
      </c>
      <c r="N2983" s="28">
        <v>2</v>
      </c>
      <c r="O2983" s="28">
        <v>2</v>
      </c>
      <c r="P2983">
        <f>VLOOKUP($A2983,'Item Detail'!$A$2:$G$3180,7,0)</f>
        <v>1</v>
      </c>
      <c r="Q2983" s="30" t="s">
        <v>20760</v>
      </c>
      <c r="R2983" s="30" t="s">
        <v>20730</v>
      </c>
      <c r="S2983" s="30" t="s">
        <v>20731</v>
      </c>
      <c r="T2983" s="30" t="s">
        <v>20732</v>
      </c>
      <c r="U2983" s="30" t="s">
        <v>20732</v>
      </c>
      <c r="V2983" s="30" t="s">
        <v>20734</v>
      </c>
      <c r="W2983" s="30" t="s">
        <v>20737</v>
      </c>
      <c r="X2983" s="30" t="s">
        <v>20734</v>
      </c>
      <c r="Y2983" s="30" t="s">
        <v>20737</v>
      </c>
      <c r="Z2983" s="30" t="s">
        <v>20737</v>
      </c>
      <c r="AA2983" s="32" t="s">
        <v>20788</v>
      </c>
    </row>
    <row r="2984" spans="1:27" x14ac:dyDescent="0.3">
      <c r="A2984" s="28" t="s">
        <v>2243</v>
      </c>
      <c r="B2984" s="28" t="s">
        <v>17435</v>
      </c>
      <c r="C2984" s="28" t="s">
        <v>14635</v>
      </c>
      <c r="D2984" s="28" t="s">
        <v>13238</v>
      </c>
      <c r="E2984" s="28" t="s">
        <v>10015</v>
      </c>
      <c r="F2984" s="28" t="s">
        <v>1877</v>
      </c>
      <c r="G2984" s="28" t="s">
        <v>20368</v>
      </c>
      <c r="H2984" s="28" t="s">
        <v>17428</v>
      </c>
      <c r="I2984" s="28">
        <v>1</v>
      </c>
      <c r="J2984" s="28">
        <v>0</v>
      </c>
      <c r="K2984" s="28">
        <v>0</v>
      </c>
      <c r="L2984" s="28">
        <v>0</v>
      </c>
      <c r="M2984" s="28">
        <v>0</v>
      </c>
      <c r="N2984" s="28">
        <v>2</v>
      </c>
      <c r="O2984" s="28">
        <v>2</v>
      </c>
      <c r="P2984">
        <f>VLOOKUP($A2984,'Item Detail'!$A$2:$G$3180,7,0)</f>
        <v>1</v>
      </c>
      <c r="Q2984" s="30" t="s">
        <v>20741</v>
      </c>
      <c r="R2984" s="30" t="s">
        <v>20730</v>
      </c>
      <c r="S2984" s="30" t="s">
        <v>20742</v>
      </c>
      <c r="T2984" s="30" t="s">
        <v>20732</v>
      </c>
      <c r="U2984" s="30" t="s">
        <v>20749</v>
      </c>
      <c r="V2984" s="30" t="s">
        <v>20737</v>
      </c>
      <c r="W2984" s="30" t="s">
        <v>20737</v>
      </c>
      <c r="X2984" s="30" t="s">
        <v>20737</v>
      </c>
      <c r="Y2984" s="30" t="s">
        <v>20737</v>
      </c>
      <c r="Z2984" s="30" t="s">
        <v>20737</v>
      </c>
      <c r="AA2984" s="32" t="s">
        <v>20789</v>
      </c>
    </row>
    <row r="2985" spans="1:27" x14ac:dyDescent="0.3">
      <c r="A2985" s="28" t="s">
        <v>16366</v>
      </c>
      <c r="B2985" s="28" t="s">
        <v>17483</v>
      </c>
      <c r="C2985" s="28" t="s">
        <v>16367</v>
      </c>
      <c r="D2985" s="28" t="s">
        <v>16368</v>
      </c>
      <c r="E2985" s="28" t="s">
        <v>7716</v>
      </c>
      <c r="F2985" s="28" t="s">
        <v>1691</v>
      </c>
      <c r="G2985" s="28" t="s">
        <v>20369</v>
      </c>
      <c r="H2985" s="28" t="s">
        <v>17453</v>
      </c>
      <c r="I2985" s="28">
        <v>0</v>
      </c>
      <c r="J2985" s="28">
        <v>0</v>
      </c>
      <c r="K2985" s="28">
        <v>1</v>
      </c>
      <c r="L2985" s="28">
        <v>0</v>
      </c>
      <c r="M2985" s="28">
        <v>0</v>
      </c>
      <c r="N2985" s="28">
        <v>2</v>
      </c>
      <c r="O2985" s="28">
        <v>2</v>
      </c>
      <c r="P2985">
        <f>VLOOKUP($A2985,'Item Detail'!$A$2:$G$3180,7,0)</f>
        <v>1</v>
      </c>
      <c r="Q2985" s="30" t="s">
        <v>20754</v>
      </c>
      <c r="R2985" s="30" t="s">
        <v>20730</v>
      </c>
      <c r="S2985" s="30" t="s">
        <v>20731</v>
      </c>
      <c r="T2985" s="30" t="s">
        <v>20732</v>
      </c>
      <c r="U2985" s="30" t="s">
        <v>20732</v>
      </c>
      <c r="V2985" s="30" t="s">
        <v>20734</v>
      </c>
      <c r="W2985" s="30" t="s">
        <v>20737</v>
      </c>
      <c r="X2985" s="30" t="s">
        <v>20737</v>
      </c>
      <c r="Y2985" s="30" t="s">
        <v>20734</v>
      </c>
      <c r="Z2985" s="30" t="s">
        <v>20734</v>
      </c>
      <c r="AA2985" s="32" t="s">
        <v>20790</v>
      </c>
    </row>
    <row r="2986" spans="1:27" x14ac:dyDescent="0.3">
      <c r="A2986" s="28" t="s">
        <v>4519</v>
      </c>
      <c r="B2986" s="28" t="s">
        <v>17468</v>
      </c>
      <c r="C2986" s="28" t="s">
        <v>11225</v>
      </c>
      <c r="D2986" s="28" t="s">
        <v>9575</v>
      </c>
      <c r="E2986" s="28" t="s">
        <v>11226</v>
      </c>
      <c r="F2986" s="28" t="s">
        <v>4521</v>
      </c>
      <c r="G2986" s="28" t="s">
        <v>20370</v>
      </c>
      <c r="H2986" s="28" t="s">
        <v>17419</v>
      </c>
      <c r="I2986" s="28">
        <v>0</v>
      </c>
      <c r="J2986" s="28">
        <v>0</v>
      </c>
      <c r="K2986" s="28">
        <v>1</v>
      </c>
      <c r="L2986" s="28">
        <v>0</v>
      </c>
      <c r="M2986" s="28">
        <v>0</v>
      </c>
      <c r="N2986" s="28">
        <v>2</v>
      </c>
      <c r="O2986" s="28">
        <v>2</v>
      </c>
      <c r="P2986">
        <f>VLOOKUP($A2986,'Item Detail'!$A$2:$G$3180,7,0)</f>
        <v>1</v>
      </c>
      <c r="Q2986" s="30" t="s">
        <v>20735</v>
      </c>
      <c r="R2986" s="30" t="s">
        <v>20730</v>
      </c>
      <c r="S2986" s="30" t="s">
        <v>4207</v>
      </c>
      <c r="T2986" s="30" t="s">
        <v>20732</v>
      </c>
      <c r="U2986" s="30" t="s">
        <v>20732</v>
      </c>
      <c r="V2986" s="30" t="s">
        <v>20737</v>
      </c>
      <c r="W2986" s="30" t="s">
        <v>20737</v>
      </c>
      <c r="X2986" s="30" t="s">
        <v>20737</v>
      </c>
      <c r="Y2986" s="30" t="s">
        <v>20737</v>
      </c>
      <c r="Z2986" s="30" t="s">
        <v>20737</v>
      </c>
      <c r="AA2986" s="32" t="s">
        <v>20789</v>
      </c>
    </row>
    <row r="2987" spans="1:27" x14ac:dyDescent="0.3">
      <c r="A2987" s="28" t="s">
        <v>3135</v>
      </c>
      <c r="B2987" s="28" t="s">
        <v>17437</v>
      </c>
      <c r="C2987" s="28" t="s">
        <v>16755</v>
      </c>
      <c r="D2987" s="28" t="s">
        <v>7677</v>
      </c>
      <c r="E2987" s="28" t="s">
        <v>7716</v>
      </c>
      <c r="F2987" s="28" t="s">
        <v>2795</v>
      </c>
      <c r="G2987" s="28" t="s">
        <v>20371</v>
      </c>
      <c r="H2987" s="28" t="s">
        <v>17428</v>
      </c>
      <c r="I2987" s="28">
        <v>1</v>
      </c>
      <c r="J2987" s="28">
        <v>0</v>
      </c>
      <c r="K2987" s="28">
        <v>0</v>
      </c>
      <c r="L2987" s="28">
        <v>0</v>
      </c>
      <c r="M2987" s="28">
        <v>0</v>
      </c>
      <c r="N2987" s="28">
        <v>2</v>
      </c>
      <c r="O2987" s="28">
        <v>2</v>
      </c>
      <c r="P2987">
        <f>VLOOKUP($A2987,'Item Detail'!$A$2:$G$3180,7,0)</f>
        <v>1</v>
      </c>
      <c r="Q2987" s="30" t="s">
        <v>20741</v>
      </c>
      <c r="R2987" s="30" t="s">
        <v>20730</v>
      </c>
      <c r="S2987" s="30" t="s">
        <v>20742</v>
      </c>
      <c r="T2987" s="30" t="s">
        <v>20732</v>
      </c>
      <c r="U2987" s="30" t="s">
        <v>20733</v>
      </c>
      <c r="V2987" s="30" t="s">
        <v>20737</v>
      </c>
      <c r="W2987" s="30" t="s">
        <v>20737</v>
      </c>
      <c r="X2987" s="30" t="s">
        <v>20737</v>
      </c>
      <c r="Y2987" s="30" t="s">
        <v>20737</v>
      </c>
      <c r="Z2987" s="30" t="s">
        <v>20737</v>
      </c>
      <c r="AA2987" s="32" t="s">
        <v>20789</v>
      </c>
    </row>
    <row r="2988" spans="1:27" x14ac:dyDescent="0.3">
      <c r="A2988" s="28" t="s">
        <v>16271</v>
      </c>
      <c r="B2988" s="28" t="s">
        <v>17437</v>
      </c>
      <c r="C2988" s="28" t="s">
        <v>16272</v>
      </c>
      <c r="D2988" s="28" t="s">
        <v>7677</v>
      </c>
      <c r="E2988" s="28" t="s">
        <v>7787</v>
      </c>
      <c r="F2988" s="28" t="s">
        <v>2795</v>
      </c>
      <c r="G2988" s="28" t="s">
        <v>20372</v>
      </c>
      <c r="H2988" s="28" t="s">
        <v>17453</v>
      </c>
      <c r="I2988" s="28">
        <v>0</v>
      </c>
      <c r="J2988" s="28">
        <v>1</v>
      </c>
      <c r="K2988" s="28">
        <v>0</v>
      </c>
      <c r="L2988" s="28">
        <v>0</v>
      </c>
      <c r="M2988" s="28">
        <v>0</v>
      </c>
      <c r="N2988" s="28">
        <v>2</v>
      </c>
      <c r="O2988" s="28">
        <v>2</v>
      </c>
      <c r="P2988">
        <f>VLOOKUP($A2988,'Item Detail'!$A$2:$G$3180,7,0)</f>
        <v>1</v>
      </c>
      <c r="Q2988" s="30" t="s">
        <v>20729</v>
      </c>
      <c r="R2988" s="30" t="s">
        <v>20730</v>
      </c>
      <c r="S2988" s="30" t="s">
        <v>20731</v>
      </c>
      <c r="T2988" s="30" t="s">
        <v>20732</v>
      </c>
      <c r="U2988" s="30" t="s">
        <v>20733</v>
      </c>
      <c r="V2988" s="30" t="s">
        <v>20734</v>
      </c>
      <c r="W2988" s="30" t="s">
        <v>20737</v>
      </c>
      <c r="X2988" s="30" t="s">
        <v>20737</v>
      </c>
      <c r="Y2988" s="30" t="s">
        <v>20737</v>
      </c>
      <c r="Z2988" s="30" t="s">
        <v>20737</v>
      </c>
      <c r="AA2988" s="32" t="s">
        <v>20790</v>
      </c>
    </row>
    <row r="2989" spans="1:27" x14ac:dyDescent="0.3">
      <c r="A2989" s="28" t="s">
        <v>17374</v>
      </c>
      <c r="B2989" s="28" t="s">
        <v>17454</v>
      </c>
      <c r="C2989" s="28" t="s">
        <v>17375</v>
      </c>
      <c r="D2989" s="28" t="s">
        <v>17376</v>
      </c>
      <c r="E2989" s="28" t="s">
        <v>7716</v>
      </c>
      <c r="F2989" s="28" t="s">
        <v>19081</v>
      </c>
      <c r="G2989" s="28" t="s">
        <v>20373</v>
      </c>
      <c r="H2989" s="28" t="s">
        <v>17453</v>
      </c>
      <c r="I2989" s="28">
        <v>0</v>
      </c>
      <c r="J2989" s="28">
        <v>0</v>
      </c>
      <c r="K2989" s="28">
        <v>1</v>
      </c>
      <c r="L2989" s="28">
        <v>0</v>
      </c>
      <c r="M2989" s="28">
        <v>0</v>
      </c>
      <c r="N2989" s="28">
        <v>2</v>
      </c>
      <c r="O2989" s="28">
        <v>2</v>
      </c>
      <c r="P2989">
        <f>VLOOKUP($A2989,'Item Detail'!$A$2:$G$3180,7,0)</f>
        <v>1</v>
      </c>
      <c r="Q2989" s="30" t="s">
        <v>20754</v>
      </c>
      <c r="R2989" s="30" t="s">
        <v>20730</v>
      </c>
      <c r="S2989" s="30" t="s">
        <v>20731</v>
      </c>
      <c r="T2989" s="30" t="s">
        <v>20732</v>
      </c>
      <c r="U2989" s="30" t="s">
        <v>20732</v>
      </c>
      <c r="V2989" s="30" t="s">
        <v>20734</v>
      </c>
      <c r="W2989" s="30" t="s">
        <v>20734</v>
      </c>
      <c r="X2989" s="30" t="s">
        <v>20737</v>
      </c>
      <c r="Y2989" s="30" t="s">
        <v>20737</v>
      </c>
      <c r="Z2989" s="30" t="s">
        <v>20737</v>
      </c>
      <c r="AA2989" s="32" t="s">
        <v>20790</v>
      </c>
    </row>
    <row r="2990" spans="1:27" x14ac:dyDescent="0.3">
      <c r="A2990" s="28" t="s">
        <v>16783</v>
      </c>
      <c r="B2990" s="28" t="s">
        <v>17454</v>
      </c>
      <c r="C2990" s="28" t="s">
        <v>16784</v>
      </c>
      <c r="D2990" s="28" t="s">
        <v>8084</v>
      </c>
      <c r="E2990" s="28" t="s">
        <v>16785</v>
      </c>
      <c r="F2990" s="28" t="s">
        <v>7772</v>
      </c>
      <c r="G2990" s="28" t="s">
        <v>20374</v>
      </c>
      <c r="H2990" s="28" t="s">
        <v>17412</v>
      </c>
      <c r="I2990" s="28">
        <v>0</v>
      </c>
      <c r="J2990" s="28">
        <v>0</v>
      </c>
      <c r="K2990" s="28">
        <v>1</v>
      </c>
      <c r="L2990" s="28">
        <v>0</v>
      </c>
      <c r="M2990" s="28">
        <v>0</v>
      </c>
      <c r="N2990" s="28">
        <v>2</v>
      </c>
      <c r="O2990" s="28">
        <v>2</v>
      </c>
      <c r="P2990">
        <f>VLOOKUP($A2990,'Item Detail'!$A$2:$G$3180,7,0)</f>
        <v>1</v>
      </c>
      <c r="Q2990" s="30" t="s">
        <v>20729</v>
      </c>
      <c r="R2990" s="30" t="s">
        <v>20756</v>
      </c>
      <c r="S2990" s="30" t="s">
        <v>20731</v>
      </c>
      <c r="T2990" s="30" t="s">
        <v>20732</v>
      </c>
      <c r="U2990" s="30" t="s">
        <v>20736</v>
      </c>
      <c r="V2990" s="30" t="s">
        <v>20734</v>
      </c>
      <c r="W2990" s="30" t="s">
        <v>20734</v>
      </c>
      <c r="X2990" s="30" t="s">
        <v>20734</v>
      </c>
      <c r="Y2990" s="30" t="s">
        <v>20734</v>
      </c>
      <c r="Z2990" s="30" t="s">
        <v>20734</v>
      </c>
      <c r="AA2990" s="32" t="s">
        <v>20788</v>
      </c>
    </row>
    <row r="2991" spans="1:27" x14ac:dyDescent="0.3">
      <c r="A2991" s="28" t="s">
        <v>13263</v>
      </c>
      <c r="B2991" s="28" t="s">
        <v>17447</v>
      </c>
      <c r="C2991" s="28" t="s">
        <v>13264</v>
      </c>
      <c r="D2991" s="28" t="s">
        <v>13265</v>
      </c>
      <c r="E2991" s="28" t="s">
        <v>8678</v>
      </c>
      <c r="F2991" s="28" t="s">
        <v>17673</v>
      </c>
      <c r="G2991" s="28" t="s">
        <v>18733</v>
      </c>
      <c r="H2991" s="28" t="s">
        <v>17453</v>
      </c>
      <c r="I2991" s="28">
        <v>0</v>
      </c>
      <c r="J2991" s="28">
        <v>0</v>
      </c>
      <c r="K2991" s="28">
        <v>1</v>
      </c>
      <c r="L2991" s="28">
        <v>0</v>
      </c>
      <c r="M2991" s="28">
        <v>0</v>
      </c>
      <c r="N2991" s="28">
        <v>2</v>
      </c>
      <c r="O2991" s="28">
        <v>2</v>
      </c>
      <c r="P2991">
        <f>VLOOKUP($A2991,'Item Detail'!$A$2:$G$3180,7,0)</f>
        <v>1</v>
      </c>
      <c r="Q2991" s="30" t="s">
        <v>20735</v>
      </c>
      <c r="R2991" s="30" t="s">
        <v>20730</v>
      </c>
      <c r="S2991" s="30" t="s">
        <v>4207</v>
      </c>
      <c r="T2991" s="30" t="s">
        <v>20732</v>
      </c>
      <c r="U2991" s="30" t="s">
        <v>20732</v>
      </c>
      <c r="V2991" s="30" t="s">
        <v>20737</v>
      </c>
      <c r="W2991" s="30" t="s">
        <v>20737</v>
      </c>
      <c r="X2991" s="30" t="s">
        <v>20737</v>
      </c>
      <c r="Y2991" s="30" t="s">
        <v>20737</v>
      </c>
      <c r="Z2991" s="30" t="s">
        <v>20737</v>
      </c>
      <c r="AA2991" s="32" t="s">
        <v>20789</v>
      </c>
    </row>
    <row r="2992" spans="1:27" x14ac:dyDescent="0.3">
      <c r="A2992" s="28" t="s">
        <v>15157</v>
      </c>
      <c r="B2992" s="28" t="s">
        <v>17483</v>
      </c>
      <c r="C2992" s="28" t="s">
        <v>15158</v>
      </c>
      <c r="D2992" s="28" t="s">
        <v>7677</v>
      </c>
      <c r="E2992" s="28" t="s">
        <v>10129</v>
      </c>
      <c r="F2992" s="28" t="s">
        <v>18195</v>
      </c>
      <c r="G2992" s="28" t="s">
        <v>18359</v>
      </c>
      <c r="H2992" s="28" t="s">
        <v>17453</v>
      </c>
      <c r="I2992" s="28">
        <v>0</v>
      </c>
      <c r="J2992" s="28">
        <v>0</v>
      </c>
      <c r="K2992" s="28">
        <v>0</v>
      </c>
      <c r="L2992" s="28">
        <v>0</v>
      </c>
      <c r="M2992" s="28">
        <v>1</v>
      </c>
      <c r="N2992" s="28">
        <v>2</v>
      </c>
      <c r="O2992" s="28">
        <v>2</v>
      </c>
      <c r="P2992">
        <f>VLOOKUP($A2992,'Item Detail'!$A$2:$G$3180,7,0)</f>
        <v>1</v>
      </c>
      <c r="Q2992" s="30" t="s">
        <v>20729</v>
      </c>
      <c r="R2992" s="30" t="s">
        <v>20730</v>
      </c>
      <c r="S2992" s="30" t="s">
        <v>20731</v>
      </c>
      <c r="T2992" s="30" t="s">
        <v>20732</v>
      </c>
      <c r="U2992" s="30" t="s">
        <v>20732</v>
      </c>
      <c r="V2992" s="30" t="s">
        <v>20734</v>
      </c>
      <c r="W2992" s="30" t="s">
        <v>20737</v>
      </c>
      <c r="X2992" s="30" t="s">
        <v>20737</v>
      </c>
      <c r="Y2992" s="30" t="s">
        <v>20737</v>
      </c>
      <c r="Z2992" s="30" t="s">
        <v>20737</v>
      </c>
      <c r="AA2992" s="32" t="s">
        <v>20790</v>
      </c>
    </row>
    <row r="2993" spans="1:27" x14ac:dyDescent="0.3">
      <c r="A2993" s="28" t="s">
        <v>16422</v>
      </c>
      <c r="B2993" s="28" t="s">
        <v>17471</v>
      </c>
      <c r="C2993" s="28" t="s">
        <v>16423</v>
      </c>
      <c r="D2993" s="28" t="s">
        <v>16424</v>
      </c>
      <c r="E2993" s="28" t="s">
        <v>7716</v>
      </c>
      <c r="F2993" s="28" t="s">
        <v>17472</v>
      </c>
      <c r="G2993" s="28" t="s">
        <v>20375</v>
      </c>
      <c r="H2993" s="28" t="s">
        <v>17453</v>
      </c>
      <c r="I2993" s="28">
        <v>0</v>
      </c>
      <c r="J2993" s="28">
        <v>0</v>
      </c>
      <c r="K2993" s="28">
        <v>0</v>
      </c>
      <c r="L2993" s="28">
        <v>0</v>
      </c>
      <c r="M2993" s="28">
        <v>1</v>
      </c>
      <c r="N2993" s="28">
        <v>2</v>
      </c>
      <c r="O2993" s="28">
        <v>2</v>
      </c>
      <c r="P2993">
        <f>VLOOKUP($A2993,'Item Detail'!$A$2:$G$3180,7,0)</f>
        <v>1</v>
      </c>
      <c r="Q2993" s="30" t="s">
        <v>20750</v>
      </c>
      <c r="R2993" s="30" t="s">
        <v>20730</v>
      </c>
      <c r="S2993" s="30" t="s">
        <v>20731</v>
      </c>
      <c r="T2993" s="30" t="s">
        <v>20732</v>
      </c>
      <c r="U2993" s="30" t="s">
        <v>20732</v>
      </c>
      <c r="V2993" s="30" t="s">
        <v>20734</v>
      </c>
      <c r="W2993" s="30" t="s">
        <v>20734</v>
      </c>
      <c r="X2993" s="30" t="s">
        <v>20734</v>
      </c>
      <c r="Y2993" s="30" t="s">
        <v>20737</v>
      </c>
      <c r="Z2993" s="30" t="s">
        <v>20737</v>
      </c>
      <c r="AA2993" s="32" t="s">
        <v>20790</v>
      </c>
    </row>
    <row r="2994" spans="1:27" x14ac:dyDescent="0.3">
      <c r="A2994" s="28" t="s">
        <v>16045</v>
      </c>
      <c r="B2994" s="28" t="s">
        <v>17483</v>
      </c>
      <c r="C2994" s="28" t="s">
        <v>16046</v>
      </c>
      <c r="D2994" s="28" t="s">
        <v>7677</v>
      </c>
      <c r="E2994" s="28" t="s">
        <v>7716</v>
      </c>
      <c r="F2994" s="28" t="s">
        <v>18195</v>
      </c>
      <c r="G2994" s="28" t="s">
        <v>20376</v>
      </c>
      <c r="H2994" s="28" t="s">
        <v>17453</v>
      </c>
      <c r="I2994" s="28">
        <v>0</v>
      </c>
      <c r="J2994" s="28">
        <v>0</v>
      </c>
      <c r="K2994" s="28">
        <v>0</v>
      </c>
      <c r="L2994" s="28">
        <v>0</v>
      </c>
      <c r="M2994" s="28">
        <v>1</v>
      </c>
      <c r="N2994" s="28">
        <v>2</v>
      </c>
      <c r="O2994" s="28">
        <v>2</v>
      </c>
      <c r="P2994">
        <f>VLOOKUP($A2994,'Item Detail'!$A$2:$G$3180,7,0)</f>
        <v>1</v>
      </c>
      <c r="Q2994" s="30" t="s">
        <v>20754</v>
      </c>
      <c r="R2994" s="30" t="s">
        <v>20730</v>
      </c>
      <c r="S2994" s="30" t="s">
        <v>20731</v>
      </c>
      <c r="T2994" s="30" t="s">
        <v>20732</v>
      </c>
      <c r="U2994" s="30" t="s">
        <v>20732</v>
      </c>
      <c r="V2994" s="30" t="s">
        <v>20734</v>
      </c>
      <c r="W2994" s="30" t="s">
        <v>20737</v>
      </c>
      <c r="X2994" s="30" t="s">
        <v>20734</v>
      </c>
      <c r="Y2994" s="30" t="s">
        <v>20737</v>
      </c>
      <c r="Z2994" s="30" t="s">
        <v>20737</v>
      </c>
      <c r="AA2994" s="32" t="s">
        <v>20790</v>
      </c>
    </row>
    <row r="2995" spans="1:27" x14ac:dyDescent="0.3">
      <c r="A2995" s="28" t="s">
        <v>3605</v>
      </c>
      <c r="B2995" s="28" t="s">
        <v>17458</v>
      </c>
      <c r="C2995" s="28" t="s">
        <v>10609</v>
      </c>
      <c r="D2995" s="28" t="s">
        <v>10610</v>
      </c>
      <c r="E2995" s="28" t="s">
        <v>8546</v>
      </c>
      <c r="F2995" s="28" t="s">
        <v>2641</v>
      </c>
      <c r="G2995" s="28" t="s">
        <v>20377</v>
      </c>
      <c r="H2995" s="28" t="s">
        <v>17428</v>
      </c>
      <c r="I2995" s="28">
        <v>0</v>
      </c>
      <c r="J2995" s="28">
        <v>1</v>
      </c>
      <c r="K2995" s="28">
        <v>0</v>
      </c>
      <c r="L2995" s="28">
        <v>0</v>
      </c>
      <c r="M2995" s="28">
        <v>0</v>
      </c>
      <c r="N2995" s="28">
        <v>2</v>
      </c>
      <c r="O2995" s="28">
        <v>2</v>
      </c>
      <c r="P2995">
        <f>VLOOKUP($A2995,'Item Detail'!$A$2:$G$3180,7,0)</f>
        <v>1</v>
      </c>
      <c r="Q2995" s="30" t="s">
        <v>20741</v>
      </c>
      <c r="R2995" s="30" t="s">
        <v>20730</v>
      </c>
      <c r="S2995" s="30" t="s">
        <v>20742</v>
      </c>
      <c r="T2995" s="30" t="s">
        <v>20732</v>
      </c>
      <c r="U2995" s="30" t="s">
        <v>20733</v>
      </c>
      <c r="V2995" s="30" t="s">
        <v>20737</v>
      </c>
      <c r="W2995" s="30" t="s">
        <v>20737</v>
      </c>
      <c r="X2995" s="30" t="s">
        <v>20737</v>
      </c>
      <c r="Y2995" s="30" t="s">
        <v>20737</v>
      </c>
      <c r="Z2995" s="30" t="s">
        <v>20737</v>
      </c>
      <c r="AA2995" s="32" t="s">
        <v>20789</v>
      </c>
    </row>
    <row r="2996" spans="1:27" x14ac:dyDescent="0.3">
      <c r="A2996" s="28" t="s">
        <v>17292</v>
      </c>
      <c r="B2996" s="28" t="s">
        <v>17481</v>
      </c>
      <c r="C2996" s="28" t="s">
        <v>17293</v>
      </c>
      <c r="D2996" s="28" t="s">
        <v>17294</v>
      </c>
      <c r="E2996" s="28" t="s">
        <v>8270</v>
      </c>
      <c r="F2996" s="28" t="s">
        <v>8430</v>
      </c>
      <c r="G2996" s="28" t="s">
        <v>20378</v>
      </c>
      <c r="H2996" s="28" t="s">
        <v>17413</v>
      </c>
      <c r="I2996" s="28">
        <v>1</v>
      </c>
      <c r="J2996" s="28">
        <v>0</v>
      </c>
      <c r="K2996" s="28">
        <v>0</v>
      </c>
      <c r="L2996" s="28">
        <v>0</v>
      </c>
      <c r="M2996" s="28">
        <v>0</v>
      </c>
      <c r="N2996" s="28">
        <v>2</v>
      </c>
      <c r="O2996" s="28">
        <v>2</v>
      </c>
      <c r="P2996">
        <f>VLOOKUP($A2996,'Item Detail'!$A$2:$G$3180,7,0)</f>
        <v>1</v>
      </c>
      <c r="Q2996" s="30" t="s">
        <v>20729</v>
      </c>
      <c r="R2996" s="30" t="s">
        <v>20730</v>
      </c>
      <c r="S2996" s="30" t="s">
        <v>20731</v>
      </c>
      <c r="T2996" s="30" t="s">
        <v>20732</v>
      </c>
      <c r="U2996" s="30" t="s">
        <v>20732</v>
      </c>
      <c r="V2996" s="30" t="s">
        <v>20734</v>
      </c>
      <c r="W2996" s="30" t="s">
        <v>20734</v>
      </c>
      <c r="X2996" s="30" t="s">
        <v>20734</v>
      </c>
      <c r="Y2996" s="30" t="s">
        <v>20734</v>
      </c>
      <c r="Z2996" s="30" t="s">
        <v>20734</v>
      </c>
      <c r="AA2996" s="32" t="s">
        <v>20788</v>
      </c>
    </row>
    <row r="2997" spans="1:27" x14ac:dyDescent="0.3">
      <c r="A2997" s="28" t="s">
        <v>15092</v>
      </c>
      <c r="B2997" s="28" t="s">
        <v>17481</v>
      </c>
      <c r="C2997" s="28" t="s">
        <v>15093</v>
      </c>
      <c r="D2997" s="28" t="s">
        <v>15094</v>
      </c>
      <c r="E2997" s="28" t="s">
        <v>15095</v>
      </c>
      <c r="F2997" s="28" t="s">
        <v>8430</v>
      </c>
      <c r="G2997" s="28" t="s">
        <v>20379</v>
      </c>
      <c r="H2997" s="28" t="s">
        <v>17453</v>
      </c>
      <c r="I2997" s="28">
        <v>1</v>
      </c>
      <c r="J2997" s="28">
        <v>0</v>
      </c>
      <c r="K2997" s="28">
        <v>0</v>
      </c>
      <c r="L2997" s="28">
        <v>0</v>
      </c>
      <c r="M2997" s="28">
        <v>0</v>
      </c>
      <c r="N2997" s="28">
        <v>2</v>
      </c>
      <c r="O2997" s="28">
        <v>2</v>
      </c>
      <c r="P2997">
        <f>VLOOKUP($A2997,'Item Detail'!$A$2:$G$3180,7,0)</f>
        <v>1</v>
      </c>
      <c r="Q2997" s="30" t="s">
        <v>20729</v>
      </c>
      <c r="R2997" s="30" t="s">
        <v>20752</v>
      </c>
      <c r="S2997" s="30" t="s">
        <v>20752</v>
      </c>
      <c r="T2997" s="30" t="s">
        <v>20732</v>
      </c>
      <c r="U2997" s="30" t="s">
        <v>20732</v>
      </c>
      <c r="V2997" s="30" t="s">
        <v>20737</v>
      </c>
      <c r="W2997" s="30" t="s">
        <v>20737</v>
      </c>
      <c r="X2997" s="30" t="s">
        <v>20737</v>
      </c>
      <c r="Y2997" s="30" t="s">
        <v>20737</v>
      </c>
      <c r="Z2997" s="30" t="s">
        <v>20737</v>
      </c>
      <c r="AA2997" s="32" t="s">
        <v>20786</v>
      </c>
    </row>
    <row r="2998" spans="1:27" x14ac:dyDescent="0.3">
      <c r="A2998" s="28" t="s">
        <v>12466</v>
      </c>
      <c r="B2998" s="28" t="s">
        <v>17481</v>
      </c>
      <c r="C2998" s="28" t="s">
        <v>12467</v>
      </c>
      <c r="D2998" s="28" t="s">
        <v>7677</v>
      </c>
      <c r="E2998" s="28" t="s">
        <v>12468</v>
      </c>
      <c r="F2998" s="28" t="s">
        <v>8430</v>
      </c>
      <c r="G2998" s="28" t="s">
        <v>20380</v>
      </c>
      <c r="H2998" s="28" t="s">
        <v>17453</v>
      </c>
      <c r="I2998" s="28">
        <v>1</v>
      </c>
      <c r="J2998" s="28">
        <v>0</v>
      </c>
      <c r="K2998" s="28">
        <v>0</v>
      </c>
      <c r="L2998" s="28">
        <v>0</v>
      </c>
      <c r="M2998" s="28">
        <v>0</v>
      </c>
      <c r="N2998" s="28">
        <v>2</v>
      </c>
      <c r="O2998" s="28">
        <v>2</v>
      </c>
      <c r="P2998">
        <f>VLOOKUP($A2998,'Item Detail'!$A$2:$G$3180,7,0)</f>
        <v>1</v>
      </c>
      <c r="Q2998" s="30" t="s">
        <v>20729</v>
      </c>
      <c r="R2998" s="30" t="s">
        <v>20752</v>
      </c>
      <c r="S2998" s="30" t="s">
        <v>20752</v>
      </c>
      <c r="T2998" s="30" t="s">
        <v>20732</v>
      </c>
      <c r="U2998" s="30" t="s">
        <v>20732</v>
      </c>
      <c r="V2998" s="30" t="s">
        <v>20737</v>
      </c>
      <c r="W2998" s="30" t="s">
        <v>20737</v>
      </c>
      <c r="X2998" s="30" t="s">
        <v>20737</v>
      </c>
      <c r="Y2998" s="30" t="s">
        <v>20737</v>
      </c>
      <c r="Z2998" s="30" t="s">
        <v>20737</v>
      </c>
      <c r="AA2998" s="32" t="s">
        <v>20786</v>
      </c>
    </row>
    <row r="2999" spans="1:27" x14ac:dyDescent="0.3">
      <c r="A2999" s="28" t="s">
        <v>11148</v>
      </c>
      <c r="B2999" s="28" t="s">
        <v>17481</v>
      </c>
      <c r="C2999" s="28" t="s">
        <v>11149</v>
      </c>
      <c r="D2999" s="28" t="s">
        <v>11150</v>
      </c>
      <c r="E2999" s="28" t="s">
        <v>11151</v>
      </c>
      <c r="F2999" s="28" t="s">
        <v>8430</v>
      </c>
      <c r="G2999" s="28" t="s">
        <v>20381</v>
      </c>
      <c r="H2999" s="28" t="s">
        <v>17412</v>
      </c>
      <c r="I2999" s="28">
        <v>1</v>
      </c>
      <c r="J2999" s="28">
        <v>0</v>
      </c>
      <c r="K2999" s="28">
        <v>0</v>
      </c>
      <c r="L2999" s="28">
        <v>0</v>
      </c>
      <c r="M2999" s="28">
        <v>0</v>
      </c>
      <c r="N2999" s="28">
        <v>2</v>
      </c>
      <c r="O2999" s="28">
        <v>2</v>
      </c>
      <c r="P2999">
        <f>VLOOKUP($A2999,'Item Detail'!$A$2:$G$3180,7,0)</f>
        <v>1</v>
      </c>
      <c r="Q2999" s="30" t="s">
        <v>20729</v>
      </c>
      <c r="R2999" s="30" t="s">
        <v>20730</v>
      </c>
      <c r="S2999" s="30" t="s">
        <v>20731</v>
      </c>
      <c r="T2999" s="30" t="s">
        <v>20732</v>
      </c>
      <c r="U2999" s="30" t="s">
        <v>20732</v>
      </c>
      <c r="V2999" s="30" t="s">
        <v>20734</v>
      </c>
      <c r="W2999" s="30" t="s">
        <v>20734</v>
      </c>
      <c r="X2999" s="30" t="s">
        <v>20734</v>
      </c>
      <c r="Y2999" s="30" t="s">
        <v>20734</v>
      </c>
      <c r="Z2999" s="30" t="s">
        <v>20734</v>
      </c>
      <c r="AA2999" s="32" t="s">
        <v>20788</v>
      </c>
    </row>
    <row r="3000" spans="1:27" x14ac:dyDescent="0.3">
      <c r="A3000" s="28" t="s">
        <v>7240</v>
      </c>
      <c r="B3000" s="28" t="s">
        <v>17465</v>
      </c>
      <c r="C3000" s="28" t="s">
        <v>7241</v>
      </c>
      <c r="D3000" s="28" t="s">
        <v>11651</v>
      </c>
      <c r="E3000" s="28" t="s">
        <v>10252</v>
      </c>
      <c r="F3000" s="28" t="s">
        <v>3321</v>
      </c>
      <c r="G3000" s="28" t="s">
        <v>20382</v>
      </c>
      <c r="H3000" s="28" t="s">
        <v>17419</v>
      </c>
      <c r="I3000" s="28">
        <v>1</v>
      </c>
      <c r="J3000" s="28">
        <v>0</v>
      </c>
      <c r="K3000" s="28">
        <v>0</v>
      </c>
      <c r="L3000" s="28">
        <v>0</v>
      </c>
      <c r="M3000" s="28">
        <v>0</v>
      </c>
      <c r="N3000" s="28">
        <v>2</v>
      </c>
      <c r="O3000" s="28">
        <v>2</v>
      </c>
      <c r="P3000">
        <f>VLOOKUP($A3000,'Item Detail'!$A$2:$G$3180,7,0)</f>
        <v>1</v>
      </c>
      <c r="Q3000" s="30" t="s">
        <v>20735</v>
      </c>
      <c r="R3000" s="30" t="s">
        <v>20730</v>
      </c>
      <c r="S3000" s="30" t="s">
        <v>4207</v>
      </c>
      <c r="T3000" s="30" t="s">
        <v>20732</v>
      </c>
      <c r="U3000" s="30" t="s">
        <v>20749</v>
      </c>
      <c r="V3000" s="30" t="s">
        <v>20737</v>
      </c>
      <c r="W3000" s="30" t="s">
        <v>20737</v>
      </c>
      <c r="X3000" s="30" t="s">
        <v>20737</v>
      </c>
      <c r="Y3000" s="30" t="s">
        <v>20737</v>
      </c>
      <c r="Z3000" s="30" t="s">
        <v>20737</v>
      </c>
      <c r="AA3000" s="32" t="s">
        <v>20789</v>
      </c>
    </row>
    <row r="3001" spans="1:27" x14ac:dyDescent="0.3">
      <c r="A3001" s="28" t="s">
        <v>10700</v>
      </c>
      <c r="B3001" s="28" t="s">
        <v>17420</v>
      </c>
      <c r="C3001" s="28" t="s">
        <v>10701</v>
      </c>
      <c r="D3001" s="28" t="s">
        <v>10134</v>
      </c>
      <c r="E3001" s="28" t="s">
        <v>7716</v>
      </c>
      <c r="F3001" s="28" t="s">
        <v>17432</v>
      </c>
      <c r="G3001" s="28" t="s">
        <v>20383</v>
      </c>
      <c r="H3001" s="28" t="s">
        <v>17453</v>
      </c>
      <c r="I3001" s="28">
        <v>0</v>
      </c>
      <c r="J3001" s="28">
        <v>0</v>
      </c>
      <c r="K3001" s="28">
        <v>0</v>
      </c>
      <c r="L3001" s="28">
        <v>0</v>
      </c>
      <c r="M3001" s="28">
        <v>1</v>
      </c>
      <c r="N3001" s="28">
        <v>2</v>
      </c>
      <c r="O3001" s="28">
        <v>2</v>
      </c>
      <c r="P3001">
        <f>VLOOKUP($A3001,'Item Detail'!$A$2:$G$3180,7,0)</f>
        <v>1</v>
      </c>
      <c r="Q3001" s="30" t="s">
        <v>20754</v>
      </c>
      <c r="R3001" s="30" t="s">
        <v>20730</v>
      </c>
      <c r="S3001" s="30" t="s">
        <v>20731</v>
      </c>
      <c r="T3001" s="30" t="s">
        <v>20732</v>
      </c>
      <c r="U3001" s="30" t="s">
        <v>20732</v>
      </c>
      <c r="V3001" s="30" t="s">
        <v>20734</v>
      </c>
      <c r="W3001" s="30" t="s">
        <v>20737</v>
      </c>
      <c r="X3001" s="30" t="s">
        <v>20734</v>
      </c>
      <c r="Y3001" s="30" t="s">
        <v>20737</v>
      </c>
      <c r="Z3001" s="30" t="s">
        <v>20737</v>
      </c>
      <c r="AA3001" s="32" t="s">
        <v>20790</v>
      </c>
    </row>
    <row r="3002" spans="1:27" x14ac:dyDescent="0.3">
      <c r="A3002" s="28" t="s">
        <v>15013</v>
      </c>
      <c r="B3002" s="28" t="s">
        <v>17420</v>
      </c>
      <c r="C3002" s="28" t="s">
        <v>15014</v>
      </c>
      <c r="D3002" s="28" t="s">
        <v>14420</v>
      </c>
      <c r="E3002" s="28" t="s">
        <v>7829</v>
      </c>
      <c r="F3002" s="28" t="s">
        <v>1977</v>
      </c>
      <c r="G3002" s="28" t="s">
        <v>20384</v>
      </c>
      <c r="H3002" s="28" t="s">
        <v>17412</v>
      </c>
      <c r="I3002" s="28">
        <v>1</v>
      </c>
      <c r="J3002" s="28">
        <v>0</v>
      </c>
      <c r="K3002" s="28">
        <v>0</v>
      </c>
      <c r="L3002" s="28">
        <v>0</v>
      </c>
      <c r="M3002" s="28">
        <v>0</v>
      </c>
      <c r="N3002" s="28">
        <v>2</v>
      </c>
      <c r="O3002" s="28">
        <v>2</v>
      </c>
      <c r="P3002">
        <f>VLOOKUP($A3002,'Item Detail'!$A$2:$G$3180,7,0)</f>
        <v>1</v>
      </c>
      <c r="Q3002" s="30" t="s">
        <v>20754</v>
      </c>
      <c r="R3002" s="30" t="s">
        <v>20730</v>
      </c>
      <c r="S3002" s="30" t="s">
        <v>20731</v>
      </c>
      <c r="T3002" s="30" t="s">
        <v>20732</v>
      </c>
      <c r="U3002" s="30" t="s">
        <v>20733</v>
      </c>
      <c r="V3002" s="30" t="s">
        <v>20734</v>
      </c>
      <c r="W3002" s="30" t="s">
        <v>20734</v>
      </c>
      <c r="X3002" s="30" t="s">
        <v>20734</v>
      </c>
      <c r="Y3002" s="30" t="s">
        <v>20734</v>
      </c>
      <c r="Z3002" s="30" t="s">
        <v>20734</v>
      </c>
      <c r="AA3002" s="32" t="s">
        <v>20788</v>
      </c>
    </row>
    <row r="3003" spans="1:27" x14ac:dyDescent="0.3">
      <c r="A3003" s="28" t="s">
        <v>3162</v>
      </c>
      <c r="B3003" s="28" t="s">
        <v>17420</v>
      </c>
      <c r="C3003" s="28" t="s">
        <v>11217</v>
      </c>
      <c r="D3003" s="28" t="s">
        <v>10153</v>
      </c>
      <c r="E3003" s="28" t="s">
        <v>8874</v>
      </c>
      <c r="F3003" s="28" t="s">
        <v>1977</v>
      </c>
      <c r="G3003" s="28" t="s">
        <v>20385</v>
      </c>
      <c r="H3003" s="28" t="s">
        <v>17428</v>
      </c>
      <c r="I3003" s="28">
        <v>1</v>
      </c>
      <c r="J3003" s="28">
        <v>0</v>
      </c>
      <c r="K3003" s="28">
        <v>0</v>
      </c>
      <c r="L3003" s="28">
        <v>0</v>
      </c>
      <c r="M3003" s="28">
        <v>0</v>
      </c>
      <c r="N3003" s="28">
        <v>2</v>
      </c>
      <c r="O3003" s="28">
        <v>2</v>
      </c>
      <c r="P3003">
        <f>VLOOKUP($A3003,'Item Detail'!$A$2:$G$3180,7,0)</f>
        <v>1</v>
      </c>
      <c r="Q3003" s="30" t="s">
        <v>20729</v>
      </c>
      <c r="R3003" s="30" t="s">
        <v>20730</v>
      </c>
      <c r="S3003" s="30" t="s">
        <v>20731</v>
      </c>
      <c r="T3003" s="30" t="s">
        <v>20732</v>
      </c>
      <c r="U3003" s="30" t="s">
        <v>20733</v>
      </c>
      <c r="V3003" s="30" t="s">
        <v>20737</v>
      </c>
      <c r="W3003" s="30" t="s">
        <v>20737</v>
      </c>
      <c r="X3003" s="30" t="s">
        <v>20737</v>
      </c>
      <c r="Y3003" s="30" t="s">
        <v>20734</v>
      </c>
      <c r="Z3003" s="30" t="s">
        <v>20737</v>
      </c>
      <c r="AA3003" s="33" t="s">
        <v>20788</v>
      </c>
    </row>
    <row r="3004" spans="1:27" x14ac:dyDescent="0.3">
      <c r="A3004" s="28" t="s">
        <v>15724</v>
      </c>
      <c r="B3004" s="28" t="s">
        <v>17420</v>
      </c>
      <c r="C3004" s="28" t="s">
        <v>15725</v>
      </c>
      <c r="D3004" s="28" t="s">
        <v>10138</v>
      </c>
      <c r="E3004" s="28" t="s">
        <v>7829</v>
      </c>
      <c r="F3004" s="28" t="s">
        <v>1977</v>
      </c>
      <c r="G3004" s="28" t="s">
        <v>20386</v>
      </c>
      <c r="H3004" s="28" t="s">
        <v>17413</v>
      </c>
      <c r="I3004" s="28">
        <v>1</v>
      </c>
      <c r="J3004" s="28">
        <v>0</v>
      </c>
      <c r="K3004" s="28">
        <v>0</v>
      </c>
      <c r="L3004" s="28">
        <v>0</v>
      </c>
      <c r="M3004" s="28">
        <v>0</v>
      </c>
      <c r="N3004" s="28">
        <v>2</v>
      </c>
      <c r="O3004" s="28">
        <v>2</v>
      </c>
      <c r="P3004">
        <f>VLOOKUP($A3004,'Item Detail'!$A$2:$G$3180,7,0)</f>
        <v>1</v>
      </c>
      <c r="Q3004" s="30" t="s">
        <v>20729</v>
      </c>
      <c r="R3004" s="30" t="s">
        <v>20730</v>
      </c>
      <c r="S3004" s="30" t="s">
        <v>20731</v>
      </c>
      <c r="T3004" s="30" t="s">
        <v>20732</v>
      </c>
      <c r="U3004" s="30" t="s">
        <v>20733</v>
      </c>
      <c r="V3004" s="30" t="s">
        <v>20734</v>
      </c>
      <c r="W3004" s="30" t="s">
        <v>20734</v>
      </c>
      <c r="X3004" s="30" t="s">
        <v>20734</v>
      </c>
      <c r="Y3004" s="30" t="s">
        <v>20734</v>
      </c>
      <c r="Z3004" s="30" t="s">
        <v>20734</v>
      </c>
      <c r="AA3004" s="32" t="s">
        <v>20788</v>
      </c>
    </row>
    <row r="3005" spans="1:27" x14ac:dyDescent="0.3">
      <c r="A3005" s="28" t="s">
        <v>13369</v>
      </c>
      <c r="B3005" s="28" t="s">
        <v>17420</v>
      </c>
      <c r="C3005" s="28" t="s">
        <v>11765</v>
      </c>
      <c r="D3005" s="28" t="s">
        <v>13370</v>
      </c>
      <c r="E3005" s="28" t="s">
        <v>8874</v>
      </c>
      <c r="F3005" s="28" t="s">
        <v>1977</v>
      </c>
      <c r="G3005" s="28" t="s">
        <v>20387</v>
      </c>
      <c r="H3005" s="28" t="s">
        <v>17413</v>
      </c>
      <c r="I3005" s="28">
        <v>0</v>
      </c>
      <c r="J3005" s="28">
        <v>0</v>
      </c>
      <c r="K3005" s="28">
        <v>1</v>
      </c>
      <c r="L3005" s="28">
        <v>0</v>
      </c>
      <c r="M3005" s="28">
        <v>0</v>
      </c>
      <c r="N3005" s="28">
        <v>2</v>
      </c>
      <c r="O3005" s="28">
        <v>2</v>
      </c>
      <c r="P3005">
        <f>VLOOKUP($A3005,'Item Detail'!$A$2:$G$3180,7,0)</f>
        <v>1</v>
      </c>
      <c r="Q3005" s="30" t="s">
        <v>20750</v>
      </c>
      <c r="R3005" s="30" t="s">
        <v>20730</v>
      </c>
      <c r="S3005" s="30" t="s">
        <v>20731</v>
      </c>
      <c r="T3005" s="30" t="s">
        <v>20732</v>
      </c>
      <c r="U3005" s="30" t="s">
        <v>20733</v>
      </c>
      <c r="V3005" s="30" t="s">
        <v>20734</v>
      </c>
      <c r="W3005" s="30" t="s">
        <v>20734</v>
      </c>
      <c r="X3005" s="30" t="s">
        <v>20734</v>
      </c>
      <c r="Y3005" s="30" t="s">
        <v>20734</v>
      </c>
      <c r="Z3005" s="30" t="s">
        <v>20734</v>
      </c>
      <c r="AA3005" s="32" t="s">
        <v>20788</v>
      </c>
    </row>
    <row r="3006" spans="1:27" x14ac:dyDescent="0.3">
      <c r="A3006" s="28" t="s">
        <v>12185</v>
      </c>
      <c r="B3006" s="28" t="s">
        <v>17420</v>
      </c>
      <c r="C3006" s="28" t="s">
        <v>12186</v>
      </c>
      <c r="D3006" s="28" t="s">
        <v>11321</v>
      </c>
      <c r="E3006" s="28" t="s">
        <v>7829</v>
      </c>
      <c r="F3006" s="28" t="s">
        <v>1977</v>
      </c>
      <c r="G3006" s="28" t="s">
        <v>20388</v>
      </c>
      <c r="H3006" s="28" t="s">
        <v>17413</v>
      </c>
      <c r="I3006" s="28">
        <v>1</v>
      </c>
      <c r="J3006" s="28">
        <v>0</v>
      </c>
      <c r="K3006" s="28">
        <v>0</v>
      </c>
      <c r="L3006" s="28">
        <v>0</v>
      </c>
      <c r="M3006" s="28">
        <v>0</v>
      </c>
      <c r="N3006" s="28">
        <v>2</v>
      </c>
      <c r="O3006" s="28">
        <v>2</v>
      </c>
      <c r="P3006">
        <f>VLOOKUP($A3006,'Item Detail'!$A$2:$G$3180,7,0)</f>
        <v>1</v>
      </c>
      <c r="Q3006" s="30" t="s">
        <v>20740</v>
      </c>
      <c r="R3006" s="30" t="s">
        <v>20730</v>
      </c>
      <c r="S3006" s="30" t="s">
        <v>20731</v>
      </c>
      <c r="T3006" s="30" t="s">
        <v>20732</v>
      </c>
      <c r="U3006" s="30" t="s">
        <v>20733</v>
      </c>
      <c r="V3006" s="30" t="s">
        <v>20734</v>
      </c>
      <c r="W3006" s="30" t="s">
        <v>20734</v>
      </c>
      <c r="X3006" s="30" t="s">
        <v>20734</v>
      </c>
      <c r="Y3006" s="30" t="s">
        <v>20734</v>
      </c>
      <c r="Z3006" s="30" t="s">
        <v>20734</v>
      </c>
      <c r="AA3006" s="32" t="s">
        <v>20788</v>
      </c>
    </row>
    <row r="3007" spans="1:27" x14ac:dyDescent="0.3">
      <c r="A3007" s="28" t="s">
        <v>15960</v>
      </c>
      <c r="B3007" s="28" t="s">
        <v>17420</v>
      </c>
      <c r="C3007" s="28" t="s">
        <v>15961</v>
      </c>
      <c r="D3007" s="28" t="s">
        <v>10138</v>
      </c>
      <c r="E3007" s="28" t="s">
        <v>7829</v>
      </c>
      <c r="F3007" s="28" t="s">
        <v>1977</v>
      </c>
      <c r="G3007" s="28" t="s">
        <v>20389</v>
      </c>
      <c r="H3007" s="28" t="s">
        <v>17412</v>
      </c>
      <c r="I3007" s="28">
        <v>1</v>
      </c>
      <c r="J3007" s="28">
        <v>0</v>
      </c>
      <c r="K3007" s="28">
        <v>0</v>
      </c>
      <c r="L3007" s="28">
        <v>0</v>
      </c>
      <c r="M3007" s="28">
        <v>0</v>
      </c>
      <c r="N3007" s="28">
        <v>2</v>
      </c>
      <c r="O3007" s="28">
        <v>2</v>
      </c>
      <c r="P3007">
        <f>VLOOKUP($A3007,'Item Detail'!$A$2:$G$3180,7,0)</f>
        <v>1</v>
      </c>
      <c r="Q3007" s="30" t="s">
        <v>20729</v>
      </c>
      <c r="R3007" s="30" t="s">
        <v>20730</v>
      </c>
      <c r="S3007" s="30" t="s">
        <v>20731</v>
      </c>
      <c r="T3007" s="30" t="s">
        <v>20732</v>
      </c>
      <c r="U3007" s="30" t="s">
        <v>20733</v>
      </c>
      <c r="V3007" s="30" t="s">
        <v>20734</v>
      </c>
      <c r="W3007" s="30" t="s">
        <v>20737</v>
      </c>
      <c r="X3007" s="30" t="s">
        <v>20734</v>
      </c>
      <c r="Y3007" s="30" t="s">
        <v>20737</v>
      </c>
      <c r="Z3007" s="30" t="s">
        <v>20737</v>
      </c>
      <c r="AA3007" s="32" t="s">
        <v>20788</v>
      </c>
    </row>
    <row r="3008" spans="1:27" x14ac:dyDescent="0.3">
      <c r="A3008" s="28" t="s">
        <v>14413</v>
      </c>
      <c r="B3008" s="28" t="s">
        <v>17420</v>
      </c>
      <c r="C3008" s="28" t="s">
        <v>14414</v>
      </c>
      <c r="D3008" s="28" t="s">
        <v>10138</v>
      </c>
      <c r="E3008" s="28" t="s">
        <v>8874</v>
      </c>
      <c r="F3008" s="28" t="s">
        <v>1977</v>
      </c>
      <c r="G3008" s="28" t="s">
        <v>20390</v>
      </c>
      <c r="H3008" s="28" t="s">
        <v>17413</v>
      </c>
      <c r="I3008" s="28">
        <v>1</v>
      </c>
      <c r="J3008" s="28">
        <v>0</v>
      </c>
      <c r="K3008" s="28">
        <v>0</v>
      </c>
      <c r="L3008" s="28">
        <v>0</v>
      </c>
      <c r="M3008" s="28">
        <v>0</v>
      </c>
      <c r="N3008" s="28">
        <v>2</v>
      </c>
      <c r="O3008" s="28">
        <v>2</v>
      </c>
      <c r="P3008">
        <f>VLOOKUP($A3008,'Item Detail'!$A$2:$G$3180,7,0)</f>
        <v>1</v>
      </c>
      <c r="Q3008" s="30" t="s">
        <v>20750</v>
      </c>
      <c r="R3008" s="30" t="s">
        <v>20730</v>
      </c>
      <c r="S3008" s="30" t="s">
        <v>20731</v>
      </c>
      <c r="T3008" s="30" t="s">
        <v>20732</v>
      </c>
      <c r="U3008" s="30" t="s">
        <v>20733</v>
      </c>
      <c r="V3008" s="30" t="s">
        <v>20734</v>
      </c>
      <c r="W3008" s="30" t="s">
        <v>20734</v>
      </c>
      <c r="X3008" s="30" t="s">
        <v>20734</v>
      </c>
      <c r="Y3008" s="30" t="s">
        <v>20734</v>
      </c>
      <c r="Z3008" s="30" t="s">
        <v>20734</v>
      </c>
      <c r="AA3008" s="32" t="s">
        <v>20788</v>
      </c>
    </row>
    <row r="3009" spans="1:27" x14ac:dyDescent="0.3">
      <c r="A3009" s="28" t="s">
        <v>13528</v>
      </c>
      <c r="B3009" s="28" t="s">
        <v>17420</v>
      </c>
      <c r="C3009" s="28" t="s">
        <v>13529</v>
      </c>
      <c r="D3009" s="28" t="s">
        <v>13530</v>
      </c>
      <c r="E3009" s="28" t="s">
        <v>8874</v>
      </c>
      <c r="F3009" s="28" t="s">
        <v>1977</v>
      </c>
      <c r="G3009" s="28" t="s">
        <v>20391</v>
      </c>
      <c r="H3009" s="28" t="s">
        <v>17412</v>
      </c>
      <c r="I3009" s="28">
        <v>0</v>
      </c>
      <c r="J3009" s="28">
        <v>0</v>
      </c>
      <c r="K3009" s="28">
        <v>1</v>
      </c>
      <c r="L3009" s="28">
        <v>0</v>
      </c>
      <c r="M3009" s="28">
        <v>0</v>
      </c>
      <c r="N3009" s="28">
        <v>2</v>
      </c>
      <c r="O3009" s="28">
        <v>2</v>
      </c>
      <c r="P3009">
        <f>VLOOKUP($A3009,'Item Detail'!$A$2:$G$3180,7,0)</f>
        <v>1</v>
      </c>
      <c r="Q3009" s="30" t="s">
        <v>20750</v>
      </c>
      <c r="R3009" s="30" t="s">
        <v>20730</v>
      </c>
      <c r="S3009" s="30" t="s">
        <v>20731</v>
      </c>
      <c r="T3009" s="30" t="s">
        <v>20732</v>
      </c>
      <c r="U3009" s="30" t="s">
        <v>20733</v>
      </c>
      <c r="V3009" s="30" t="s">
        <v>20737</v>
      </c>
      <c r="W3009" s="30" t="s">
        <v>20734</v>
      </c>
      <c r="X3009" s="30" t="s">
        <v>20734</v>
      </c>
      <c r="Y3009" s="30" t="s">
        <v>20734</v>
      </c>
      <c r="Z3009" s="30" t="s">
        <v>20737</v>
      </c>
      <c r="AA3009" s="32" t="s">
        <v>20788</v>
      </c>
    </row>
    <row r="3010" spans="1:27" x14ac:dyDescent="0.3">
      <c r="A3010" s="28" t="s">
        <v>16114</v>
      </c>
      <c r="B3010" s="28" t="s">
        <v>17420</v>
      </c>
      <c r="C3010" s="28" t="s">
        <v>16115</v>
      </c>
      <c r="D3010" s="28" t="s">
        <v>13767</v>
      </c>
      <c r="E3010" s="28" t="s">
        <v>7829</v>
      </c>
      <c r="F3010" s="28" t="s">
        <v>1977</v>
      </c>
      <c r="G3010" s="28" t="s">
        <v>20392</v>
      </c>
      <c r="H3010" s="28" t="s">
        <v>17412</v>
      </c>
      <c r="I3010" s="28">
        <v>1</v>
      </c>
      <c r="J3010" s="28">
        <v>0</v>
      </c>
      <c r="K3010" s="28">
        <v>0</v>
      </c>
      <c r="L3010" s="28">
        <v>0</v>
      </c>
      <c r="M3010" s="28">
        <v>0</v>
      </c>
      <c r="N3010" s="28">
        <v>2</v>
      </c>
      <c r="O3010" s="28">
        <v>2</v>
      </c>
      <c r="P3010">
        <f>VLOOKUP($A3010,'Item Detail'!$A$2:$G$3180,7,0)</f>
        <v>1</v>
      </c>
      <c r="Q3010" s="30" t="s">
        <v>20729</v>
      </c>
      <c r="R3010" s="30" t="s">
        <v>20730</v>
      </c>
      <c r="S3010" s="30" t="s">
        <v>20731</v>
      </c>
      <c r="T3010" s="30" t="s">
        <v>20732</v>
      </c>
      <c r="U3010" s="30" t="s">
        <v>20733</v>
      </c>
      <c r="V3010" s="30" t="s">
        <v>20734</v>
      </c>
      <c r="W3010" s="30" t="s">
        <v>20737</v>
      </c>
      <c r="X3010" s="30" t="s">
        <v>20737</v>
      </c>
      <c r="Y3010" s="30" t="s">
        <v>20737</v>
      </c>
      <c r="Z3010" s="30" t="s">
        <v>20737</v>
      </c>
      <c r="AA3010" s="32" t="s">
        <v>20788</v>
      </c>
    </row>
    <row r="3011" spans="1:27" x14ac:dyDescent="0.3">
      <c r="A3011" s="28" t="s">
        <v>11764</v>
      </c>
      <c r="B3011" s="28" t="s">
        <v>17420</v>
      </c>
      <c r="C3011" s="28" t="s">
        <v>11765</v>
      </c>
      <c r="D3011" s="28" t="s">
        <v>11321</v>
      </c>
      <c r="E3011" s="28" t="s">
        <v>8874</v>
      </c>
      <c r="F3011" s="28" t="s">
        <v>1977</v>
      </c>
      <c r="G3011" s="28" t="s">
        <v>20393</v>
      </c>
      <c r="H3011" s="28" t="s">
        <v>17413</v>
      </c>
      <c r="I3011" s="28">
        <v>1</v>
      </c>
      <c r="J3011" s="28">
        <v>0</v>
      </c>
      <c r="K3011" s="28">
        <v>0</v>
      </c>
      <c r="L3011" s="28">
        <v>0</v>
      </c>
      <c r="M3011" s="28">
        <v>0</v>
      </c>
      <c r="N3011" s="28">
        <v>2</v>
      </c>
      <c r="O3011" s="28">
        <v>2</v>
      </c>
      <c r="P3011">
        <f>VLOOKUP($A3011,'Item Detail'!$A$2:$G$3180,7,0)</f>
        <v>1</v>
      </c>
      <c r="Q3011" s="30" t="s">
        <v>20750</v>
      </c>
      <c r="R3011" s="30" t="s">
        <v>20730</v>
      </c>
      <c r="S3011" s="30" t="s">
        <v>20731</v>
      </c>
      <c r="T3011" s="30" t="s">
        <v>20732</v>
      </c>
      <c r="U3011" s="30" t="s">
        <v>20733</v>
      </c>
      <c r="V3011" s="30" t="s">
        <v>20734</v>
      </c>
      <c r="W3011" s="30" t="s">
        <v>20734</v>
      </c>
      <c r="X3011" s="30" t="s">
        <v>20734</v>
      </c>
      <c r="Y3011" s="30" t="s">
        <v>20734</v>
      </c>
      <c r="Z3011" s="30" t="s">
        <v>20734</v>
      </c>
      <c r="AA3011" s="32" t="s">
        <v>20788</v>
      </c>
    </row>
    <row r="3012" spans="1:27" x14ac:dyDescent="0.3">
      <c r="A3012" s="28" t="s">
        <v>16383</v>
      </c>
      <c r="B3012" s="28" t="s">
        <v>17420</v>
      </c>
      <c r="C3012" s="28" t="s">
        <v>13766</v>
      </c>
      <c r="D3012" s="28" t="s">
        <v>14420</v>
      </c>
      <c r="E3012" s="28" t="s">
        <v>7829</v>
      </c>
      <c r="F3012" s="28" t="s">
        <v>1977</v>
      </c>
      <c r="G3012" s="28" t="s">
        <v>20394</v>
      </c>
      <c r="H3012" s="28" t="s">
        <v>17453</v>
      </c>
      <c r="I3012" s="28">
        <v>0</v>
      </c>
      <c r="J3012" s="28">
        <v>0</v>
      </c>
      <c r="K3012" s="28">
        <v>0</v>
      </c>
      <c r="L3012" s="28">
        <v>0</v>
      </c>
      <c r="M3012" s="28">
        <v>1</v>
      </c>
      <c r="N3012" s="28">
        <v>2</v>
      </c>
      <c r="O3012" s="28">
        <v>2</v>
      </c>
      <c r="P3012">
        <f>VLOOKUP($A3012,'Item Detail'!$A$2:$G$3180,7,0)</f>
        <v>1</v>
      </c>
      <c r="Q3012" s="30" t="s">
        <v>20729</v>
      </c>
      <c r="R3012" s="30" t="s">
        <v>20730</v>
      </c>
      <c r="S3012" s="30" t="s">
        <v>20731</v>
      </c>
      <c r="T3012" s="30" t="s">
        <v>20732</v>
      </c>
      <c r="U3012" s="30" t="s">
        <v>20733</v>
      </c>
      <c r="V3012" s="30" t="s">
        <v>20734</v>
      </c>
      <c r="W3012" s="30" t="s">
        <v>20737</v>
      </c>
      <c r="X3012" s="30" t="s">
        <v>20734</v>
      </c>
      <c r="Y3012" s="30" t="s">
        <v>20737</v>
      </c>
      <c r="Z3012" s="30" t="s">
        <v>20737</v>
      </c>
      <c r="AA3012" s="32" t="s">
        <v>20790</v>
      </c>
    </row>
    <row r="3013" spans="1:27" x14ac:dyDescent="0.3">
      <c r="A3013" s="28" t="s">
        <v>10811</v>
      </c>
      <c r="B3013" s="28" t="s">
        <v>17437</v>
      </c>
      <c r="C3013" s="28" t="s">
        <v>10812</v>
      </c>
      <c r="D3013" s="28" t="s">
        <v>10813</v>
      </c>
      <c r="E3013" s="28" t="s">
        <v>7734</v>
      </c>
      <c r="F3013" s="28" t="s">
        <v>2283</v>
      </c>
      <c r="G3013" s="28" t="s">
        <v>20395</v>
      </c>
      <c r="H3013" s="28" t="s">
        <v>17453</v>
      </c>
      <c r="I3013" s="28">
        <v>0</v>
      </c>
      <c r="J3013" s="28">
        <v>0</v>
      </c>
      <c r="K3013" s="28">
        <v>1</v>
      </c>
      <c r="L3013" s="28">
        <v>0</v>
      </c>
      <c r="M3013" s="28">
        <v>0</v>
      </c>
      <c r="N3013" s="28">
        <v>2</v>
      </c>
      <c r="O3013" s="28">
        <v>2</v>
      </c>
      <c r="P3013">
        <f>VLOOKUP($A3013,'Item Detail'!$A$2:$G$3180,7,0)</f>
        <v>1</v>
      </c>
      <c r="Q3013" s="30" t="s">
        <v>20754</v>
      </c>
      <c r="R3013" s="30" t="s">
        <v>20730</v>
      </c>
      <c r="S3013" s="30" t="s">
        <v>20731</v>
      </c>
      <c r="T3013" s="30" t="s">
        <v>20732</v>
      </c>
      <c r="U3013" s="30" t="s">
        <v>20732</v>
      </c>
      <c r="V3013" s="30" t="s">
        <v>20734</v>
      </c>
      <c r="W3013" s="30" t="s">
        <v>20737</v>
      </c>
      <c r="X3013" s="30" t="s">
        <v>20737</v>
      </c>
      <c r="Y3013" s="30" t="s">
        <v>20737</v>
      </c>
      <c r="Z3013" s="30" t="s">
        <v>20737</v>
      </c>
      <c r="AA3013" s="32" t="s">
        <v>20790</v>
      </c>
    </row>
    <row r="3014" spans="1:27" x14ac:dyDescent="0.3">
      <c r="A3014" s="28" t="s">
        <v>5538</v>
      </c>
      <c r="B3014" s="28" t="s">
        <v>17410</v>
      </c>
      <c r="C3014" s="28" t="s">
        <v>12149</v>
      </c>
      <c r="D3014" s="28" t="s">
        <v>12150</v>
      </c>
      <c r="E3014" s="28" t="s">
        <v>7716</v>
      </c>
      <c r="F3014" s="28" t="s">
        <v>2666</v>
      </c>
      <c r="G3014" s="28" t="s">
        <v>20396</v>
      </c>
      <c r="H3014" s="28" t="s">
        <v>17419</v>
      </c>
      <c r="I3014" s="28">
        <v>1</v>
      </c>
      <c r="J3014" s="28">
        <v>0</v>
      </c>
      <c r="K3014" s="28">
        <v>0</v>
      </c>
      <c r="L3014" s="28">
        <v>0</v>
      </c>
      <c r="M3014" s="28">
        <v>0</v>
      </c>
      <c r="N3014" s="28">
        <v>2</v>
      </c>
      <c r="O3014" s="28">
        <v>2</v>
      </c>
      <c r="P3014">
        <f>VLOOKUP($A3014,'Item Detail'!$A$2:$G$3180,7,0)</f>
        <v>1</v>
      </c>
      <c r="Q3014" s="30" t="s">
        <v>20735</v>
      </c>
      <c r="R3014" s="30" t="s">
        <v>20730</v>
      </c>
      <c r="S3014" s="30" t="s">
        <v>4207</v>
      </c>
      <c r="T3014" s="30" t="s">
        <v>20732</v>
      </c>
      <c r="U3014" s="30" t="s">
        <v>20732</v>
      </c>
      <c r="V3014" s="30" t="s">
        <v>20737</v>
      </c>
      <c r="W3014" s="30" t="s">
        <v>20737</v>
      </c>
      <c r="X3014" s="30" t="s">
        <v>20737</v>
      </c>
      <c r="Y3014" s="30" t="s">
        <v>20737</v>
      </c>
      <c r="Z3014" s="30" t="s">
        <v>20737</v>
      </c>
      <c r="AA3014" s="32" t="s">
        <v>20789</v>
      </c>
    </row>
    <row r="3015" spans="1:27" x14ac:dyDescent="0.3">
      <c r="A3015" s="28" t="s">
        <v>3813</v>
      </c>
      <c r="B3015" s="28" t="s">
        <v>17435</v>
      </c>
      <c r="C3015" s="28" t="s">
        <v>11890</v>
      </c>
      <c r="D3015" s="28" t="s">
        <v>7677</v>
      </c>
      <c r="E3015" s="28" t="s">
        <v>11891</v>
      </c>
      <c r="F3015" s="28" t="s">
        <v>18195</v>
      </c>
      <c r="G3015" s="28" t="s">
        <v>20397</v>
      </c>
      <c r="H3015" s="28" t="s">
        <v>17428</v>
      </c>
      <c r="I3015" s="28">
        <v>1</v>
      </c>
      <c r="J3015" s="28">
        <v>0</v>
      </c>
      <c r="K3015" s="28">
        <v>0</v>
      </c>
      <c r="L3015" s="28">
        <v>0</v>
      </c>
      <c r="M3015" s="28">
        <v>0</v>
      </c>
      <c r="N3015" s="28">
        <v>2</v>
      </c>
      <c r="O3015" s="28">
        <v>2</v>
      </c>
      <c r="P3015">
        <f>VLOOKUP($A3015,'Item Detail'!$A$2:$G$3180,7,0)</f>
        <v>1</v>
      </c>
      <c r="Q3015" s="30" t="s">
        <v>20741</v>
      </c>
      <c r="R3015" s="30" t="s">
        <v>20730</v>
      </c>
      <c r="S3015" s="30" t="s">
        <v>20742</v>
      </c>
      <c r="T3015" s="30" t="s">
        <v>20732</v>
      </c>
      <c r="U3015" s="30" t="s">
        <v>20732</v>
      </c>
      <c r="V3015" s="30" t="s">
        <v>20737</v>
      </c>
      <c r="W3015" s="30" t="s">
        <v>20737</v>
      </c>
      <c r="X3015" s="30" t="s">
        <v>20737</v>
      </c>
      <c r="Y3015" s="30" t="s">
        <v>20737</v>
      </c>
      <c r="Z3015" s="30" t="s">
        <v>20737</v>
      </c>
      <c r="AA3015" s="32" t="s">
        <v>20789</v>
      </c>
    </row>
    <row r="3016" spans="1:27" x14ac:dyDescent="0.3">
      <c r="A3016" s="28" t="s">
        <v>2802</v>
      </c>
      <c r="B3016" s="28" t="s">
        <v>17516</v>
      </c>
      <c r="C3016" s="28" t="s">
        <v>13967</v>
      </c>
      <c r="D3016" s="28" t="s">
        <v>13968</v>
      </c>
      <c r="E3016" s="28" t="s">
        <v>9159</v>
      </c>
      <c r="F3016" s="28" t="s">
        <v>20398</v>
      </c>
      <c r="G3016" s="28" t="s">
        <v>20399</v>
      </c>
      <c r="H3016" s="28" t="s">
        <v>17428</v>
      </c>
      <c r="I3016" s="28">
        <v>1</v>
      </c>
      <c r="J3016" s="28">
        <v>0</v>
      </c>
      <c r="K3016" s="28">
        <v>0</v>
      </c>
      <c r="L3016" s="28">
        <v>0</v>
      </c>
      <c r="M3016" s="28">
        <v>0</v>
      </c>
      <c r="N3016" s="28">
        <v>2</v>
      </c>
      <c r="O3016" s="28">
        <v>2</v>
      </c>
      <c r="P3016">
        <f>VLOOKUP($A3016,'Item Detail'!$A$2:$G$3180,7,0)</f>
        <v>1</v>
      </c>
      <c r="Q3016" s="30" t="s">
        <v>20741</v>
      </c>
      <c r="R3016" s="30" t="s">
        <v>20730</v>
      </c>
      <c r="S3016" s="30" t="s">
        <v>20742</v>
      </c>
      <c r="T3016" s="30" t="s">
        <v>20732</v>
      </c>
      <c r="U3016" s="30" t="s">
        <v>20732</v>
      </c>
      <c r="V3016" s="30" t="s">
        <v>20737</v>
      </c>
      <c r="W3016" s="30" t="s">
        <v>20737</v>
      </c>
      <c r="X3016" s="30" t="s">
        <v>20737</v>
      </c>
      <c r="Y3016" s="30" t="s">
        <v>20737</v>
      </c>
      <c r="Z3016" s="30" t="s">
        <v>20737</v>
      </c>
      <c r="AA3016" s="32" t="s">
        <v>20789</v>
      </c>
    </row>
    <row r="3017" spans="1:27" x14ac:dyDescent="0.3">
      <c r="A3017" s="28" t="s">
        <v>1950</v>
      </c>
      <c r="B3017" s="28" t="s">
        <v>17458</v>
      </c>
      <c r="C3017" s="28" t="s">
        <v>11980</v>
      </c>
      <c r="D3017" s="28" t="s">
        <v>11783</v>
      </c>
      <c r="E3017" s="28" t="s">
        <v>8051</v>
      </c>
      <c r="F3017" s="28" t="s">
        <v>17440</v>
      </c>
      <c r="G3017" s="28" t="s">
        <v>20400</v>
      </c>
      <c r="H3017" s="28" t="s">
        <v>17428</v>
      </c>
      <c r="I3017" s="28">
        <v>0</v>
      </c>
      <c r="J3017" s="28">
        <v>0</v>
      </c>
      <c r="K3017" s="28">
        <v>1</v>
      </c>
      <c r="L3017" s="28">
        <v>0</v>
      </c>
      <c r="M3017" s="28">
        <v>0</v>
      </c>
      <c r="N3017" s="28">
        <v>2</v>
      </c>
      <c r="O3017" s="28">
        <v>2</v>
      </c>
      <c r="P3017">
        <f>VLOOKUP($A3017,'Item Detail'!$A$2:$G$3180,7,0)</f>
        <v>1</v>
      </c>
      <c r="Q3017" s="30" t="s">
        <v>20741</v>
      </c>
      <c r="R3017" s="30" t="s">
        <v>20730</v>
      </c>
      <c r="S3017" s="30" t="s">
        <v>20742</v>
      </c>
      <c r="T3017" s="30" t="s">
        <v>20732</v>
      </c>
      <c r="U3017" s="30" t="s">
        <v>20732</v>
      </c>
      <c r="V3017" s="30" t="s">
        <v>20737</v>
      </c>
      <c r="W3017" s="30" t="s">
        <v>20737</v>
      </c>
      <c r="X3017" s="30" t="s">
        <v>20737</v>
      </c>
      <c r="Y3017" s="30" t="s">
        <v>20737</v>
      </c>
      <c r="Z3017" s="30" t="s">
        <v>20737</v>
      </c>
      <c r="AA3017" s="32" t="s">
        <v>20789</v>
      </c>
    </row>
    <row r="3018" spans="1:27" x14ac:dyDescent="0.3">
      <c r="A3018" s="28" t="s">
        <v>3450</v>
      </c>
      <c r="B3018" s="28" t="s">
        <v>17483</v>
      </c>
      <c r="C3018" s="28" t="s">
        <v>3451</v>
      </c>
      <c r="D3018" s="28" t="s">
        <v>7947</v>
      </c>
      <c r="E3018" s="28" t="s">
        <v>8187</v>
      </c>
      <c r="F3018" s="28" t="s">
        <v>1691</v>
      </c>
      <c r="G3018" s="28" t="s">
        <v>20401</v>
      </c>
      <c r="H3018" s="28" t="s">
        <v>17428</v>
      </c>
      <c r="I3018" s="28">
        <v>1</v>
      </c>
      <c r="J3018" s="28">
        <v>0</v>
      </c>
      <c r="K3018" s="28">
        <v>0</v>
      </c>
      <c r="L3018" s="28">
        <v>0</v>
      </c>
      <c r="M3018" s="28">
        <v>0</v>
      </c>
      <c r="N3018" s="28">
        <v>2</v>
      </c>
      <c r="O3018" s="28">
        <v>2</v>
      </c>
      <c r="P3018">
        <f>VLOOKUP($A3018,'Item Detail'!$A$2:$G$3180,7,0)</f>
        <v>1</v>
      </c>
      <c r="Q3018" s="30" t="s">
        <v>20741</v>
      </c>
      <c r="R3018" s="30" t="s">
        <v>20730</v>
      </c>
      <c r="S3018" s="30" t="s">
        <v>20742</v>
      </c>
      <c r="T3018" s="30" t="s">
        <v>20732</v>
      </c>
      <c r="U3018" s="30" t="s">
        <v>20749</v>
      </c>
      <c r="V3018" s="30" t="s">
        <v>20737</v>
      </c>
      <c r="W3018" s="30" t="s">
        <v>20737</v>
      </c>
      <c r="X3018" s="30" t="s">
        <v>20737</v>
      </c>
      <c r="Y3018" s="30" t="s">
        <v>20737</v>
      </c>
      <c r="Z3018" s="30" t="s">
        <v>20737</v>
      </c>
      <c r="AA3018" s="32" t="s">
        <v>20789</v>
      </c>
    </row>
    <row r="3019" spans="1:27" x14ac:dyDescent="0.3">
      <c r="A3019" s="28" t="s">
        <v>16313</v>
      </c>
      <c r="B3019" s="28" t="s">
        <v>17483</v>
      </c>
      <c r="C3019" s="28" t="s">
        <v>11558</v>
      </c>
      <c r="D3019" s="28" t="s">
        <v>16314</v>
      </c>
      <c r="E3019" s="28" t="s">
        <v>7787</v>
      </c>
      <c r="F3019" s="28" t="s">
        <v>1691</v>
      </c>
      <c r="G3019" s="28" t="s">
        <v>20402</v>
      </c>
      <c r="H3019" s="28" t="s">
        <v>17453</v>
      </c>
      <c r="I3019" s="28">
        <v>0</v>
      </c>
      <c r="J3019" s="28">
        <v>0</v>
      </c>
      <c r="K3019" s="28">
        <v>1</v>
      </c>
      <c r="L3019" s="28">
        <v>0</v>
      </c>
      <c r="M3019" s="28">
        <v>0</v>
      </c>
      <c r="N3019" s="28">
        <v>2</v>
      </c>
      <c r="O3019" s="28">
        <v>2</v>
      </c>
      <c r="P3019">
        <f>VLOOKUP($A3019,'Item Detail'!$A$2:$G$3180,7,0)</f>
        <v>1</v>
      </c>
      <c r="Q3019" s="30" t="s">
        <v>20729</v>
      </c>
      <c r="R3019" s="30" t="s">
        <v>20730</v>
      </c>
      <c r="S3019" s="30" t="s">
        <v>20731</v>
      </c>
      <c r="T3019" s="30" t="s">
        <v>20732</v>
      </c>
      <c r="U3019" s="30" t="s">
        <v>20732</v>
      </c>
      <c r="V3019" s="30" t="s">
        <v>20734</v>
      </c>
      <c r="W3019" s="30" t="s">
        <v>20737</v>
      </c>
      <c r="X3019" s="30" t="s">
        <v>20737</v>
      </c>
      <c r="Y3019" s="30" t="s">
        <v>20734</v>
      </c>
      <c r="Z3019" s="30" t="s">
        <v>20734</v>
      </c>
      <c r="AA3019" s="32" t="s">
        <v>20790</v>
      </c>
    </row>
    <row r="3020" spans="1:27" x14ac:dyDescent="0.3">
      <c r="A3020" s="28" t="s">
        <v>16172</v>
      </c>
      <c r="B3020" s="28" t="s">
        <v>17483</v>
      </c>
      <c r="C3020" s="28" t="s">
        <v>16173</v>
      </c>
      <c r="D3020" s="28" t="s">
        <v>8514</v>
      </c>
      <c r="E3020" s="28" t="s">
        <v>7710</v>
      </c>
      <c r="F3020" s="28" t="s">
        <v>1691</v>
      </c>
      <c r="G3020" s="28" t="s">
        <v>20403</v>
      </c>
      <c r="H3020" s="28" t="s">
        <v>17453</v>
      </c>
      <c r="I3020" s="28">
        <v>0</v>
      </c>
      <c r="J3020" s="28">
        <v>0</v>
      </c>
      <c r="K3020" s="28">
        <v>0</v>
      </c>
      <c r="L3020" s="28">
        <v>0</v>
      </c>
      <c r="M3020" s="28">
        <v>1</v>
      </c>
      <c r="N3020" s="28">
        <v>2</v>
      </c>
      <c r="O3020" s="28">
        <v>2</v>
      </c>
      <c r="P3020">
        <f>VLOOKUP($A3020,'Item Detail'!$A$2:$G$3180,7,0)</f>
        <v>1</v>
      </c>
      <c r="Q3020" s="30" t="s">
        <v>20729</v>
      </c>
      <c r="R3020" s="30" t="s">
        <v>20730</v>
      </c>
      <c r="S3020" s="30" t="s">
        <v>20731</v>
      </c>
      <c r="T3020" s="30" t="s">
        <v>20732</v>
      </c>
      <c r="U3020" s="30" t="s">
        <v>20732</v>
      </c>
      <c r="V3020" s="30" t="s">
        <v>20734</v>
      </c>
      <c r="W3020" s="30" t="s">
        <v>20737</v>
      </c>
      <c r="X3020" s="30" t="s">
        <v>20734</v>
      </c>
      <c r="Y3020" s="30" t="s">
        <v>20737</v>
      </c>
      <c r="Z3020" s="30" t="s">
        <v>20737</v>
      </c>
      <c r="AA3020" s="32" t="s">
        <v>20790</v>
      </c>
    </row>
    <row r="3021" spans="1:27" x14ac:dyDescent="0.3">
      <c r="A3021" s="28" t="s">
        <v>16082</v>
      </c>
      <c r="B3021" s="28" t="s">
        <v>17483</v>
      </c>
      <c r="C3021" s="28" t="s">
        <v>16083</v>
      </c>
      <c r="D3021" s="28" t="s">
        <v>8327</v>
      </c>
      <c r="E3021" s="28" t="s">
        <v>9308</v>
      </c>
      <c r="F3021" s="28" t="s">
        <v>1691</v>
      </c>
      <c r="G3021" s="28" t="s">
        <v>20404</v>
      </c>
      <c r="H3021" s="28" t="s">
        <v>17453</v>
      </c>
      <c r="I3021" s="28">
        <v>0</v>
      </c>
      <c r="J3021" s="28">
        <v>0</v>
      </c>
      <c r="K3021" s="28">
        <v>1</v>
      </c>
      <c r="L3021" s="28">
        <v>0</v>
      </c>
      <c r="M3021" s="28">
        <v>0</v>
      </c>
      <c r="N3021" s="28">
        <v>2</v>
      </c>
      <c r="O3021" s="28">
        <v>2</v>
      </c>
      <c r="P3021">
        <f>VLOOKUP($A3021,'Item Detail'!$A$2:$G$3180,7,0)</f>
        <v>1</v>
      </c>
      <c r="Q3021" s="30" t="s">
        <v>20729</v>
      </c>
      <c r="R3021" s="30" t="s">
        <v>20730</v>
      </c>
      <c r="S3021" s="30" t="s">
        <v>20731</v>
      </c>
      <c r="T3021" s="30" t="s">
        <v>20732</v>
      </c>
      <c r="U3021" s="30" t="s">
        <v>20732</v>
      </c>
      <c r="V3021" s="30" t="s">
        <v>20734</v>
      </c>
      <c r="W3021" s="30" t="s">
        <v>20734</v>
      </c>
      <c r="X3021" s="30" t="s">
        <v>20737</v>
      </c>
      <c r="Y3021" s="30" t="s">
        <v>20737</v>
      </c>
      <c r="Z3021" s="30" t="s">
        <v>20737</v>
      </c>
      <c r="AA3021" s="32" t="s">
        <v>20790</v>
      </c>
    </row>
    <row r="3022" spans="1:27" x14ac:dyDescent="0.3">
      <c r="A3022" s="28" t="s">
        <v>12078</v>
      </c>
      <c r="B3022" s="28" t="s">
        <v>17483</v>
      </c>
      <c r="C3022" s="28" t="s">
        <v>12079</v>
      </c>
      <c r="D3022" s="28" t="s">
        <v>12080</v>
      </c>
      <c r="E3022" s="28" t="s">
        <v>9787</v>
      </c>
      <c r="F3022" s="28" t="s">
        <v>1691</v>
      </c>
      <c r="G3022" s="28" t="s">
        <v>20405</v>
      </c>
      <c r="H3022" s="28" t="s">
        <v>17413</v>
      </c>
      <c r="I3022" s="28">
        <v>1</v>
      </c>
      <c r="J3022" s="28">
        <v>0</v>
      </c>
      <c r="K3022" s="28">
        <v>0</v>
      </c>
      <c r="L3022" s="28">
        <v>0</v>
      </c>
      <c r="M3022" s="28">
        <v>0</v>
      </c>
      <c r="N3022" s="28">
        <v>2</v>
      </c>
      <c r="O3022" s="28">
        <v>2</v>
      </c>
      <c r="P3022">
        <f>VLOOKUP($A3022,'Item Detail'!$A$2:$G$3180,7,0)</f>
        <v>1</v>
      </c>
      <c r="Q3022" s="30" t="s">
        <v>20729</v>
      </c>
      <c r="R3022" s="30" t="s">
        <v>20730</v>
      </c>
      <c r="S3022" s="30" t="s">
        <v>20731</v>
      </c>
      <c r="T3022" s="30" t="s">
        <v>20732</v>
      </c>
      <c r="U3022" s="30" t="s">
        <v>20749</v>
      </c>
      <c r="V3022" s="30" t="s">
        <v>20734</v>
      </c>
      <c r="W3022" s="30" t="s">
        <v>20737</v>
      </c>
      <c r="X3022" s="30" t="s">
        <v>20734</v>
      </c>
      <c r="Y3022" s="30" t="s">
        <v>20734</v>
      </c>
      <c r="Z3022" s="30" t="s">
        <v>20737</v>
      </c>
      <c r="AA3022" s="32" t="s">
        <v>20788</v>
      </c>
    </row>
    <row r="3023" spans="1:27" x14ac:dyDescent="0.3">
      <c r="A3023" s="28" t="s">
        <v>2748</v>
      </c>
      <c r="B3023" s="28" t="s">
        <v>17422</v>
      </c>
      <c r="C3023" s="28" t="s">
        <v>15325</v>
      </c>
      <c r="D3023" s="28" t="s">
        <v>7677</v>
      </c>
      <c r="E3023" s="28" t="s">
        <v>8554</v>
      </c>
      <c r="F3023" s="28" t="s">
        <v>2425</v>
      </c>
      <c r="G3023" s="28" t="s">
        <v>20406</v>
      </c>
      <c r="H3023" s="28" t="s">
        <v>17428</v>
      </c>
      <c r="I3023" s="28">
        <v>1</v>
      </c>
      <c r="J3023" s="28">
        <v>0</v>
      </c>
      <c r="K3023" s="28">
        <v>0</v>
      </c>
      <c r="L3023" s="28">
        <v>0</v>
      </c>
      <c r="M3023" s="28">
        <v>0</v>
      </c>
      <c r="N3023" s="28">
        <v>2</v>
      </c>
      <c r="O3023" s="28">
        <v>2</v>
      </c>
      <c r="P3023">
        <f>VLOOKUP($A3023,'Item Detail'!$A$2:$G$3180,7,0)</f>
        <v>1</v>
      </c>
      <c r="Q3023" s="30" t="s">
        <v>20741</v>
      </c>
      <c r="R3023" s="30" t="s">
        <v>20730</v>
      </c>
      <c r="S3023" s="30" t="s">
        <v>20742</v>
      </c>
      <c r="T3023" s="30" t="s">
        <v>20732</v>
      </c>
      <c r="U3023" s="30" t="s">
        <v>20732</v>
      </c>
      <c r="V3023" s="30" t="s">
        <v>20737</v>
      </c>
      <c r="W3023" s="30" t="s">
        <v>20737</v>
      </c>
      <c r="X3023" s="30" t="s">
        <v>20737</v>
      </c>
      <c r="Y3023" s="30" t="s">
        <v>20737</v>
      </c>
      <c r="Z3023" s="30" t="s">
        <v>20737</v>
      </c>
      <c r="AA3023" s="32" t="s">
        <v>20789</v>
      </c>
    </row>
    <row r="3024" spans="1:27" x14ac:dyDescent="0.3">
      <c r="A3024" s="28" t="s">
        <v>15564</v>
      </c>
      <c r="B3024" s="28" t="s">
        <v>17426</v>
      </c>
      <c r="C3024" s="28" t="s">
        <v>15565</v>
      </c>
      <c r="D3024" s="28" t="s">
        <v>15566</v>
      </c>
      <c r="E3024" s="28" t="s">
        <v>8263</v>
      </c>
      <c r="F3024" s="28" t="s">
        <v>11750</v>
      </c>
      <c r="G3024" s="28" t="s">
        <v>20407</v>
      </c>
      <c r="H3024" s="28" t="s">
        <v>17453</v>
      </c>
      <c r="I3024" s="28">
        <v>0</v>
      </c>
      <c r="J3024" s="28">
        <v>0</v>
      </c>
      <c r="K3024" s="28">
        <v>0</v>
      </c>
      <c r="L3024" s="28">
        <v>0</v>
      </c>
      <c r="M3024" s="28">
        <v>1</v>
      </c>
      <c r="N3024" s="28">
        <v>2</v>
      </c>
      <c r="O3024" s="28">
        <v>2</v>
      </c>
      <c r="P3024">
        <f>VLOOKUP($A3024,'Item Detail'!$A$2:$G$3180,7,0)</f>
        <v>1</v>
      </c>
      <c r="Q3024" s="30" t="s">
        <v>20750</v>
      </c>
      <c r="R3024" s="30" t="s">
        <v>20730</v>
      </c>
      <c r="S3024" s="30" t="s">
        <v>20731</v>
      </c>
      <c r="T3024" s="30" t="s">
        <v>20732</v>
      </c>
      <c r="U3024" s="30" t="s">
        <v>20732</v>
      </c>
      <c r="V3024" s="30" t="s">
        <v>20734</v>
      </c>
      <c r="W3024" s="30" t="s">
        <v>20737</v>
      </c>
      <c r="X3024" s="30" t="s">
        <v>20734</v>
      </c>
      <c r="Y3024" s="30" t="s">
        <v>20737</v>
      </c>
      <c r="Z3024" s="30" t="s">
        <v>20737</v>
      </c>
      <c r="AA3024" s="32" t="s">
        <v>20790</v>
      </c>
    </row>
    <row r="3025" spans="1:27" x14ac:dyDescent="0.3">
      <c r="A3025" s="28" t="s">
        <v>16360</v>
      </c>
      <c r="B3025" s="28" t="s">
        <v>17447</v>
      </c>
      <c r="C3025" s="28" t="s">
        <v>16361</v>
      </c>
      <c r="D3025" s="28" t="s">
        <v>9029</v>
      </c>
      <c r="E3025" s="28" t="s">
        <v>7716</v>
      </c>
      <c r="F3025" s="28" t="s">
        <v>1684</v>
      </c>
      <c r="G3025" s="28" t="s">
        <v>20408</v>
      </c>
      <c r="H3025" s="28" t="s">
        <v>17413</v>
      </c>
      <c r="I3025" s="28">
        <v>1</v>
      </c>
      <c r="J3025" s="28">
        <v>0</v>
      </c>
      <c r="K3025" s="28">
        <v>0</v>
      </c>
      <c r="L3025" s="28">
        <v>0</v>
      </c>
      <c r="M3025" s="28">
        <v>0</v>
      </c>
      <c r="N3025" s="28">
        <v>2</v>
      </c>
      <c r="O3025" s="28">
        <v>2</v>
      </c>
      <c r="P3025">
        <f>VLOOKUP($A3025,'Item Detail'!$A$2:$G$3180,7,0)</f>
        <v>1</v>
      </c>
      <c r="Q3025" s="30" t="s">
        <v>20729</v>
      </c>
      <c r="R3025" s="30" t="s">
        <v>20730</v>
      </c>
      <c r="S3025" s="30" t="s">
        <v>20731</v>
      </c>
      <c r="T3025" s="30" t="s">
        <v>20732</v>
      </c>
      <c r="U3025" s="30" t="s">
        <v>20749</v>
      </c>
      <c r="V3025" s="30" t="s">
        <v>20734</v>
      </c>
      <c r="W3025" s="30" t="s">
        <v>20734</v>
      </c>
      <c r="X3025" s="30" t="s">
        <v>20734</v>
      </c>
      <c r="Y3025" s="30" t="s">
        <v>20737</v>
      </c>
      <c r="Z3025" s="30" t="s">
        <v>20737</v>
      </c>
      <c r="AA3025" s="32" t="s">
        <v>20788</v>
      </c>
    </row>
    <row r="3026" spans="1:27" x14ac:dyDescent="0.3">
      <c r="A3026" s="28" t="s">
        <v>2117</v>
      </c>
      <c r="B3026" s="28" t="s">
        <v>17447</v>
      </c>
      <c r="C3026" s="28" t="s">
        <v>11796</v>
      </c>
      <c r="D3026" s="28" t="s">
        <v>11797</v>
      </c>
      <c r="E3026" s="28" t="s">
        <v>7716</v>
      </c>
      <c r="F3026" s="28" t="s">
        <v>1684</v>
      </c>
      <c r="G3026" s="28" t="s">
        <v>20409</v>
      </c>
      <c r="H3026" s="28" t="s">
        <v>17428</v>
      </c>
      <c r="I3026" s="28">
        <v>1</v>
      </c>
      <c r="J3026" s="28">
        <v>0</v>
      </c>
      <c r="K3026" s="28">
        <v>0</v>
      </c>
      <c r="L3026" s="28">
        <v>0</v>
      </c>
      <c r="M3026" s="28">
        <v>0</v>
      </c>
      <c r="N3026" s="28">
        <v>2</v>
      </c>
      <c r="O3026" s="28">
        <v>2</v>
      </c>
      <c r="P3026">
        <f>VLOOKUP($A3026,'Item Detail'!$A$2:$G$3180,7,0)</f>
        <v>1</v>
      </c>
      <c r="Q3026" s="30" t="s">
        <v>20741</v>
      </c>
      <c r="R3026" s="30" t="s">
        <v>20730</v>
      </c>
      <c r="S3026" s="30" t="s">
        <v>20742</v>
      </c>
      <c r="T3026" s="30" t="s">
        <v>20732</v>
      </c>
      <c r="U3026" s="30" t="s">
        <v>20749</v>
      </c>
      <c r="V3026" s="30" t="s">
        <v>20737</v>
      </c>
      <c r="W3026" s="30" t="s">
        <v>20737</v>
      </c>
      <c r="X3026" s="30" t="s">
        <v>20737</v>
      </c>
      <c r="Y3026" s="30" t="s">
        <v>20737</v>
      </c>
      <c r="Z3026" s="30" t="s">
        <v>20737</v>
      </c>
      <c r="AA3026" s="32" t="s">
        <v>20789</v>
      </c>
    </row>
    <row r="3027" spans="1:27" x14ac:dyDescent="0.3">
      <c r="A3027" s="28" t="s">
        <v>17220</v>
      </c>
      <c r="B3027" s="28" t="s">
        <v>17422</v>
      </c>
      <c r="C3027" s="28" t="s">
        <v>17221</v>
      </c>
      <c r="D3027" s="28" t="s">
        <v>17222</v>
      </c>
      <c r="E3027" s="28" t="s">
        <v>8479</v>
      </c>
      <c r="F3027" s="28" t="s">
        <v>1814</v>
      </c>
      <c r="G3027" s="28" t="s">
        <v>20410</v>
      </c>
      <c r="H3027" s="28" t="s">
        <v>17412</v>
      </c>
      <c r="I3027" s="28">
        <v>1</v>
      </c>
      <c r="J3027" s="28">
        <v>0</v>
      </c>
      <c r="K3027" s="28">
        <v>0</v>
      </c>
      <c r="L3027" s="28">
        <v>0</v>
      </c>
      <c r="M3027" s="28">
        <v>0</v>
      </c>
      <c r="N3027" s="28">
        <v>2</v>
      </c>
      <c r="O3027" s="28">
        <v>2</v>
      </c>
      <c r="P3027">
        <f>VLOOKUP($A3027,'Item Detail'!$A$2:$G$3180,7,0)</f>
        <v>1</v>
      </c>
      <c r="Q3027" s="30" t="s">
        <v>20729</v>
      </c>
      <c r="R3027" s="30" t="s">
        <v>20730</v>
      </c>
      <c r="S3027" s="30" t="s">
        <v>20731</v>
      </c>
      <c r="T3027" s="30" t="s">
        <v>20732</v>
      </c>
      <c r="U3027" s="30" t="s">
        <v>20761</v>
      </c>
      <c r="V3027" s="30" t="s">
        <v>20734</v>
      </c>
      <c r="W3027" s="30" t="s">
        <v>20734</v>
      </c>
      <c r="X3027" s="30" t="s">
        <v>20734</v>
      </c>
      <c r="Y3027" s="30" t="s">
        <v>20734</v>
      </c>
      <c r="Z3027" s="30" t="s">
        <v>20734</v>
      </c>
      <c r="AA3027" s="32" t="s">
        <v>20788</v>
      </c>
    </row>
    <row r="3028" spans="1:27" x14ac:dyDescent="0.3">
      <c r="A3028" s="28" t="s">
        <v>4373</v>
      </c>
      <c r="B3028" s="28" t="s">
        <v>17471</v>
      </c>
      <c r="C3028" s="28" t="s">
        <v>14626</v>
      </c>
      <c r="D3028" s="28" t="s">
        <v>9755</v>
      </c>
      <c r="E3028" s="28" t="s">
        <v>7684</v>
      </c>
      <c r="F3028" s="28" t="s">
        <v>17472</v>
      </c>
      <c r="G3028" s="28" t="s">
        <v>20411</v>
      </c>
      <c r="H3028" s="28" t="s">
        <v>17419</v>
      </c>
      <c r="I3028" s="28">
        <v>0</v>
      </c>
      <c r="J3028" s="28">
        <v>0</v>
      </c>
      <c r="K3028" s="28">
        <v>0</v>
      </c>
      <c r="L3028" s="28">
        <v>0</v>
      </c>
      <c r="M3028" s="28">
        <v>1</v>
      </c>
      <c r="N3028" s="28">
        <v>2</v>
      </c>
      <c r="O3028" s="28">
        <v>2</v>
      </c>
      <c r="P3028">
        <f>VLOOKUP($A3028,'Item Detail'!$A$2:$G$3180,7,0)</f>
        <v>1</v>
      </c>
      <c r="Q3028" s="30" t="s">
        <v>20735</v>
      </c>
      <c r="R3028" s="30" t="s">
        <v>20730</v>
      </c>
      <c r="S3028" s="30" t="s">
        <v>4207</v>
      </c>
      <c r="T3028" s="30" t="s">
        <v>20732</v>
      </c>
      <c r="U3028" s="30" t="s">
        <v>20733</v>
      </c>
      <c r="V3028" s="30" t="s">
        <v>20737</v>
      </c>
      <c r="W3028" s="30" t="s">
        <v>20737</v>
      </c>
      <c r="X3028" s="30" t="s">
        <v>20737</v>
      </c>
      <c r="Y3028" s="30" t="s">
        <v>20737</v>
      </c>
      <c r="Z3028" s="30" t="s">
        <v>20737</v>
      </c>
      <c r="AA3028" s="32" t="s">
        <v>20789</v>
      </c>
    </row>
    <row r="3029" spans="1:27" x14ac:dyDescent="0.3">
      <c r="A3029" s="28" t="s">
        <v>12685</v>
      </c>
      <c r="B3029" s="28" t="s">
        <v>17471</v>
      </c>
      <c r="C3029" s="28" t="s">
        <v>12416</v>
      </c>
      <c r="D3029" s="28" t="s">
        <v>12686</v>
      </c>
      <c r="E3029" s="28" t="s">
        <v>12687</v>
      </c>
      <c r="F3029" s="28" t="s">
        <v>17472</v>
      </c>
      <c r="G3029" s="28" t="s">
        <v>20412</v>
      </c>
      <c r="H3029" s="28" t="s">
        <v>17453</v>
      </c>
      <c r="I3029" s="28">
        <v>0</v>
      </c>
      <c r="J3029" s="28">
        <v>1</v>
      </c>
      <c r="K3029" s="28">
        <v>0</v>
      </c>
      <c r="L3029" s="28">
        <v>0</v>
      </c>
      <c r="M3029" s="28">
        <v>0</v>
      </c>
      <c r="N3029" s="28">
        <v>2</v>
      </c>
      <c r="O3029" s="28">
        <v>2</v>
      </c>
      <c r="P3029">
        <f>VLOOKUP($A3029,'Item Detail'!$A$2:$G$3180,7,0)</f>
        <v>1</v>
      </c>
      <c r="Q3029" s="30" t="s">
        <v>20729</v>
      </c>
      <c r="R3029" s="30" t="s">
        <v>20730</v>
      </c>
      <c r="S3029" s="30" t="s">
        <v>20731</v>
      </c>
      <c r="T3029" s="30" t="s">
        <v>20732</v>
      </c>
      <c r="U3029" s="30" t="s">
        <v>20749</v>
      </c>
      <c r="V3029" s="30" t="s">
        <v>20734</v>
      </c>
      <c r="W3029" s="30" t="s">
        <v>20737</v>
      </c>
      <c r="X3029" s="30" t="s">
        <v>20737</v>
      </c>
      <c r="Y3029" s="30" t="s">
        <v>20737</v>
      </c>
      <c r="Z3029" s="30" t="s">
        <v>20737</v>
      </c>
      <c r="AA3029" s="32" t="s">
        <v>20790</v>
      </c>
    </row>
    <row r="3030" spans="1:27" x14ac:dyDescent="0.3">
      <c r="A3030" s="28" t="s">
        <v>14329</v>
      </c>
      <c r="B3030" s="28" t="s">
        <v>17471</v>
      </c>
      <c r="C3030" s="28" t="s">
        <v>14330</v>
      </c>
      <c r="D3030" s="28" t="s">
        <v>9136</v>
      </c>
      <c r="E3030" s="28" t="s">
        <v>14331</v>
      </c>
      <c r="F3030" s="28" t="s">
        <v>17472</v>
      </c>
      <c r="G3030" s="28" t="s">
        <v>20413</v>
      </c>
      <c r="H3030" s="28" t="s">
        <v>17453</v>
      </c>
      <c r="I3030" s="28">
        <v>0</v>
      </c>
      <c r="J3030" s="28">
        <v>0</v>
      </c>
      <c r="K3030" s="28">
        <v>1</v>
      </c>
      <c r="L3030" s="28">
        <v>0</v>
      </c>
      <c r="M3030" s="28">
        <v>0</v>
      </c>
      <c r="N3030" s="28">
        <v>2</v>
      </c>
      <c r="O3030" s="28">
        <v>2</v>
      </c>
      <c r="P3030">
        <f>VLOOKUP($A3030,'Item Detail'!$A$2:$G$3180,7,0)</f>
        <v>1</v>
      </c>
      <c r="Q3030" s="30" t="s">
        <v>20729</v>
      </c>
      <c r="R3030" s="30" t="s">
        <v>20730</v>
      </c>
      <c r="S3030" s="30" t="s">
        <v>20731</v>
      </c>
      <c r="T3030" s="30" t="s">
        <v>20732</v>
      </c>
      <c r="U3030" s="30" t="s">
        <v>20749</v>
      </c>
      <c r="V3030" s="30" t="s">
        <v>20734</v>
      </c>
      <c r="W3030" s="30" t="s">
        <v>20737</v>
      </c>
      <c r="X3030" s="30" t="s">
        <v>20737</v>
      </c>
      <c r="Y3030" s="30" t="s">
        <v>20737</v>
      </c>
      <c r="Z3030" s="30" t="s">
        <v>20737</v>
      </c>
      <c r="AA3030" s="32" t="s">
        <v>20790</v>
      </c>
    </row>
    <row r="3031" spans="1:27" x14ac:dyDescent="0.3">
      <c r="A3031" s="28" t="s">
        <v>5300</v>
      </c>
      <c r="B3031" s="28" t="s">
        <v>17426</v>
      </c>
      <c r="C3031" s="28" t="s">
        <v>13435</v>
      </c>
      <c r="D3031" s="28" t="s">
        <v>9755</v>
      </c>
      <c r="E3031" s="28" t="s">
        <v>7901</v>
      </c>
      <c r="F3031" s="28" t="s">
        <v>20414</v>
      </c>
      <c r="G3031" s="28" t="s">
        <v>20415</v>
      </c>
      <c r="H3031" s="28" t="s">
        <v>17419</v>
      </c>
      <c r="I3031" s="28">
        <v>0</v>
      </c>
      <c r="J3031" s="28">
        <v>0</v>
      </c>
      <c r="K3031" s="28">
        <v>0</v>
      </c>
      <c r="L3031" s="28">
        <v>0</v>
      </c>
      <c r="M3031" s="28">
        <v>1</v>
      </c>
      <c r="N3031" s="28">
        <v>2</v>
      </c>
      <c r="O3031" s="28">
        <v>2</v>
      </c>
      <c r="P3031">
        <f>VLOOKUP($A3031,'Item Detail'!$A$2:$G$3180,7,0)</f>
        <v>1</v>
      </c>
      <c r="Q3031" s="30" t="s">
        <v>20768</v>
      </c>
      <c r="R3031" s="30" t="s">
        <v>20730</v>
      </c>
      <c r="S3031" s="30" t="s">
        <v>4207</v>
      </c>
      <c r="T3031" s="30" t="s">
        <v>20732</v>
      </c>
      <c r="U3031" s="30" t="s">
        <v>20732</v>
      </c>
      <c r="V3031" s="30" t="s">
        <v>20737</v>
      </c>
      <c r="W3031" s="30" t="s">
        <v>20737</v>
      </c>
      <c r="X3031" s="30" t="s">
        <v>20737</v>
      </c>
      <c r="Y3031" s="30" t="s">
        <v>20737</v>
      </c>
      <c r="Z3031" s="30" t="s">
        <v>20737</v>
      </c>
      <c r="AA3031" s="32" t="s">
        <v>20789</v>
      </c>
    </row>
    <row r="3032" spans="1:27" x14ac:dyDescent="0.3">
      <c r="A3032" s="28" t="s">
        <v>12669</v>
      </c>
      <c r="B3032" s="28" t="s">
        <v>17715</v>
      </c>
      <c r="C3032" s="28" t="s">
        <v>12670</v>
      </c>
      <c r="D3032" s="28" t="s">
        <v>12671</v>
      </c>
      <c r="E3032" s="28" t="s">
        <v>9787</v>
      </c>
      <c r="F3032" s="28" t="s">
        <v>6042</v>
      </c>
      <c r="G3032" s="28" t="s">
        <v>20416</v>
      </c>
      <c r="H3032" s="28" t="s">
        <v>17413</v>
      </c>
      <c r="I3032" s="28">
        <v>1</v>
      </c>
      <c r="J3032" s="28">
        <v>0</v>
      </c>
      <c r="K3032" s="28">
        <v>0</v>
      </c>
      <c r="L3032" s="28">
        <v>0</v>
      </c>
      <c r="M3032" s="28">
        <v>0</v>
      </c>
      <c r="N3032" s="28">
        <v>2</v>
      </c>
      <c r="O3032" s="28">
        <v>2</v>
      </c>
      <c r="P3032">
        <f>VLOOKUP($A3032,'Item Detail'!$A$2:$G$3180,7,0)</f>
        <v>1</v>
      </c>
      <c r="Q3032" s="30" t="s">
        <v>20729</v>
      </c>
      <c r="R3032" s="30" t="s">
        <v>20730</v>
      </c>
      <c r="S3032" s="30" t="s">
        <v>20731</v>
      </c>
      <c r="T3032" s="30" t="s">
        <v>20732</v>
      </c>
      <c r="U3032" s="30" t="s">
        <v>20732</v>
      </c>
      <c r="V3032" s="30" t="s">
        <v>20734</v>
      </c>
      <c r="W3032" s="30" t="s">
        <v>20737</v>
      </c>
      <c r="X3032" s="30" t="s">
        <v>20734</v>
      </c>
      <c r="Y3032" s="30" t="s">
        <v>20737</v>
      </c>
      <c r="Z3032" s="30" t="s">
        <v>20737</v>
      </c>
      <c r="AA3032" s="32" t="s">
        <v>20788</v>
      </c>
    </row>
    <row r="3033" spans="1:27" x14ac:dyDescent="0.3">
      <c r="A3033" s="28" t="s">
        <v>12888</v>
      </c>
      <c r="B3033" s="28" t="s">
        <v>17715</v>
      </c>
      <c r="C3033" s="28" t="s">
        <v>12889</v>
      </c>
      <c r="D3033" s="28" t="s">
        <v>12890</v>
      </c>
      <c r="E3033" s="28" t="s">
        <v>9787</v>
      </c>
      <c r="F3033" s="28" t="s">
        <v>6042</v>
      </c>
      <c r="G3033" s="28" t="s">
        <v>20417</v>
      </c>
      <c r="H3033" s="28" t="s">
        <v>17412</v>
      </c>
      <c r="I3033" s="28">
        <v>0</v>
      </c>
      <c r="J3033" s="28">
        <v>0</v>
      </c>
      <c r="K3033" s="28">
        <v>1</v>
      </c>
      <c r="L3033" s="28">
        <v>0</v>
      </c>
      <c r="M3033" s="28">
        <v>0</v>
      </c>
      <c r="N3033" s="28">
        <v>2</v>
      </c>
      <c r="O3033" s="28">
        <v>2</v>
      </c>
      <c r="P3033">
        <f>VLOOKUP($A3033,'Item Detail'!$A$2:$G$3180,7,0)</f>
        <v>1</v>
      </c>
      <c r="Q3033" s="30" t="s">
        <v>20729</v>
      </c>
      <c r="R3033" s="30" t="s">
        <v>20730</v>
      </c>
      <c r="S3033" s="30" t="s">
        <v>20731</v>
      </c>
      <c r="T3033" s="30" t="s">
        <v>20732</v>
      </c>
      <c r="U3033" s="30" t="s">
        <v>20732</v>
      </c>
      <c r="V3033" s="30" t="s">
        <v>20734</v>
      </c>
      <c r="W3033" s="30" t="s">
        <v>20734</v>
      </c>
      <c r="X3033" s="30" t="s">
        <v>20734</v>
      </c>
      <c r="Y3033" s="30" t="s">
        <v>20734</v>
      </c>
      <c r="Z3033" s="30" t="s">
        <v>20734</v>
      </c>
      <c r="AA3033" s="32" t="s">
        <v>20788</v>
      </c>
    </row>
    <row r="3034" spans="1:27" x14ac:dyDescent="0.3">
      <c r="A3034" s="28" t="s">
        <v>11014</v>
      </c>
      <c r="B3034" s="28" t="s">
        <v>17420</v>
      </c>
      <c r="C3034" s="28" t="s">
        <v>11015</v>
      </c>
      <c r="D3034" s="28" t="s">
        <v>11016</v>
      </c>
      <c r="E3034" s="28" t="s">
        <v>9378</v>
      </c>
      <c r="F3034" s="28" t="s">
        <v>2536</v>
      </c>
      <c r="G3034" s="28" t="s">
        <v>20418</v>
      </c>
      <c r="H3034" s="28" t="s">
        <v>17453</v>
      </c>
      <c r="I3034" s="28">
        <v>0</v>
      </c>
      <c r="J3034" s="28">
        <v>0</v>
      </c>
      <c r="K3034" s="28">
        <v>1</v>
      </c>
      <c r="L3034" s="28">
        <v>0</v>
      </c>
      <c r="M3034" s="28">
        <v>0</v>
      </c>
      <c r="N3034" s="28">
        <v>2</v>
      </c>
      <c r="O3034" s="28">
        <v>2</v>
      </c>
      <c r="P3034">
        <f>VLOOKUP($A3034,'Item Detail'!$A$2:$G$3180,7,0)</f>
        <v>1</v>
      </c>
      <c r="Q3034" s="30" t="s">
        <v>20754</v>
      </c>
      <c r="R3034" s="30" t="s">
        <v>20730</v>
      </c>
      <c r="S3034" s="30" t="s">
        <v>20731</v>
      </c>
      <c r="T3034" s="30" t="s">
        <v>20732</v>
      </c>
      <c r="U3034" s="30" t="s">
        <v>20749</v>
      </c>
      <c r="V3034" s="30" t="s">
        <v>20734</v>
      </c>
      <c r="W3034" s="30" t="s">
        <v>20737</v>
      </c>
      <c r="X3034" s="30" t="s">
        <v>20737</v>
      </c>
      <c r="Y3034" s="30" t="s">
        <v>20734</v>
      </c>
      <c r="Z3034" s="30" t="s">
        <v>20734</v>
      </c>
      <c r="AA3034" s="32" t="s">
        <v>20790</v>
      </c>
    </row>
    <row r="3035" spans="1:27" x14ac:dyDescent="0.3">
      <c r="A3035" s="28" t="s">
        <v>12000</v>
      </c>
      <c r="B3035" s="28" t="s">
        <v>17516</v>
      </c>
      <c r="C3035" s="28" t="s">
        <v>12001</v>
      </c>
      <c r="D3035" s="28" t="s">
        <v>12002</v>
      </c>
      <c r="E3035" s="28" t="s">
        <v>7716</v>
      </c>
      <c r="F3035" s="28" t="s">
        <v>1738</v>
      </c>
      <c r="G3035" s="28" t="s">
        <v>20419</v>
      </c>
      <c r="H3035" s="28" t="s">
        <v>17453</v>
      </c>
      <c r="I3035" s="28">
        <v>0</v>
      </c>
      <c r="J3035" s="28">
        <v>0</v>
      </c>
      <c r="K3035" s="28">
        <v>1</v>
      </c>
      <c r="L3035" s="28">
        <v>0</v>
      </c>
      <c r="M3035" s="28">
        <v>0</v>
      </c>
      <c r="N3035" s="28">
        <v>2</v>
      </c>
      <c r="O3035" s="28">
        <v>2</v>
      </c>
      <c r="P3035">
        <f>VLOOKUP($A3035,'Item Detail'!$A$2:$G$3180,7,0)</f>
        <v>1</v>
      </c>
      <c r="Q3035" s="30" t="s">
        <v>20750</v>
      </c>
      <c r="R3035" s="30" t="s">
        <v>20730</v>
      </c>
      <c r="S3035" s="30" t="s">
        <v>20731</v>
      </c>
      <c r="T3035" s="30" t="s">
        <v>20732</v>
      </c>
      <c r="U3035" s="30" t="s">
        <v>20732</v>
      </c>
      <c r="V3035" s="30" t="s">
        <v>20734</v>
      </c>
      <c r="W3035" s="30" t="s">
        <v>20737</v>
      </c>
      <c r="X3035" s="30" t="s">
        <v>20737</v>
      </c>
      <c r="Y3035" s="30" t="s">
        <v>20734</v>
      </c>
      <c r="Z3035" s="30" t="s">
        <v>20737</v>
      </c>
      <c r="AA3035" s="32" t="s">
        <v>20790</v>
      </c>
    </row>
    <row r="3036" spans="1:27" x14ac:dyDescent="0.3">
      <c r="A3036" s="28" t="s">
        <v>2730</v>
      </c>
      <c r="B3036" s="28" t="s">
        <v>17458</v>
      </c>
      <c r="C3036" s="28" t="s">
        <v>17130</v>
      </c>
      <c r="D3036" s="28" t="s">
        <v>7677</v>
      </c>
      <c r="E3036" s="28" t="s">
        <v>7716</v>
      </c>
      <c r="F3036" s="28" t="s">
        <v>1738</v>
      </c>
      <c r="G3036" s="28" t="s">
        <v>20420</v>
      </c>
      <c r="H3036" s="28" t="s">
        <v>17428</v>
      </c>
      <c r="I3036" s="28">
        <v>1</v>
      </c>
      <c r="J3036" s="28">
        <v>0</v>
      </c>
      <c r="K3036" s="28">
        <v>0</v>
      </c>
      <c r="L3036" s="28">
        <v>0</v>
      </c>
      <c r="M3036" s="28">
        <v>0</v>
      </c>
      <c r="N3036" s="28">
        <v>2</v>
      </c>
      <c r="O3036" s="28">
        <v>2</v>
      </c>
      <c r="P3036">
        <f>VLOOKUP($A3036,'Item Detail'!$A$2:$G$3180,7,0)</f>
        <v>1</v>
      </c>
      <c r="Q3036" s="30" t="s">
        <v>20741</v>
      </c>
      <c r="R3036" s="30" t="s">
        <v>20730</v>
      </c>
      <c r="S3036" s="30" t="s">
        <v>20742</v>
      </c>
      <c r="T3036" s="30" t="s">
        <v>20732</v>
      </c>
      <c r="U3036" s="30" t="s">
        <v>20732</v>
      </c>
      <c r="V3036" s="30" t="s">
        <v>20737</v>
      </c>
      <c r="W3036" s="30" t="s">
        <v>20737</v>
      </c>
      <c r="X3036" s="30" t="s">
        <v>20737</v>
      </c>
      <c r="Y3036" s="30" t="s">
        <v>20737</v>
      </c>
      <c r="Z3036" s="30" t="s">
        <v>20737</v>
      </c>
      <c r="AA3036" s="32" t="s">
        <v>20789</v>
      </c>
    </row>
    <row r="3037" spans="1:27" x14ac:dyDescent="0.3">
      <c r="A3037" s="28" t="s">
        <v>3506</v>
      </c>
      <c r="B3037" s="28" t="s">
        <v>17458</v>
      </c>
      <c r="C3037" s="28" t="s">
        <v>14661</v>
      </c>
      <c r="D3037" s="28" t="s">
        <v>8998</v>
      </c>
      <c r="E3037" s="28" t="s">
        <v>8097</v>
      </c>
      <c r="F3037" s="28" t="s">
        <v>17440</v>
      </c>
      <c r="G3037" s="28" t="s">
        <v>20421</v>
      </c>
      <c r="H3037" s="28" t="s">
        <v>17428</v>
      </c>
      <c r="I3037" s="28">
        <v>1</v>
      </c>
      <c r="J3037" s="28">
        <v>0</v>
      </c>
      <c r="K3037" s="28">
        <v>0</v>
      </c>
      <c r="L3037" s="28">
        <v>0</v>
      </c>
      <c r="M3037" s="28">
        <v>0</v>
      </c>
      <c r="N3037" s="28">
        <v>2</v>
      </c>
      <c r="O3037" s="28">
        <v>2</v>
      </c>
      <c r="P3037">
        <f>VLOOKUP($A3037,'Item Detail'!$A$2:$G$3180,7,0)</f>
        <v>1</v>
      </c>
      <c r="Q3037" s="30" t="s">
        <v>20741</v>
      </c>
      <c r="R3037" s="30" t="s">
        <v>20730</v>
      </c>
      <c r="S3037" s="30" t="s">
        <v>20742</v>
      </c>
      <c r="T3037" s="30" t="s">
        <v>20732</v>
      </c>
      <c r="U3037" s="30" t="s">
        <v>20732</v>
      </c>
      <c r="V3037" s="30" t="s">
        <v>20737</v>
      </c>
      <c r="W3037" s="30" t="s">
        <v>20737</v>
      </c>
      <c r="X3037" s="30" t="s">
        <v>20737</v>
      </c>
      <c r="Y3037" s="30" t="s">
        <v>20737</v>
      </c>
      <c r="Z3037" s="30" t="s">
        <v>20737</v>
      </c>
      <c r="AA3037" s="32" t="s">
        <v>20789</v>
      </c>
    </row>
    <row r="3038" spans="1:27" x14ac:dyDescent="0.3">
      <c r="A3038" s="28" t="s">
        <v>17109</v>
      </c>
      <c r="B3038" s="28" t="s">
        <v>17483</v>
      </c>
      <c r="C3038" s="28" t="s">
        <v>17110</v>
      </c>
      <c r="D3038" s="28" t="s">
        <v>10392</v>
      </c>
      <c r="E3038" s="28" t="s">
        <v>10823</v>
      </c>
      <c r="F3038" s="28" t="s">
        <v>12061</v>
      </c>
      <c r="G3038" s="28" t="s">
        <v>20422</v>
      </c>
      <c r="H3038" s="28" t="s">
        <v>17413</v>
      </c>
      <c r="I3038" s="28">
        <v>0</v>
      </c>
      <c r="J3038" s="28">
        <v>1</v>
      </c>
      <c r="K3038" s="28">
        <v>0</v>
      </c>
      <c r="L3038" s="28">
        <v>0</v>
      </c>
      <c r="M3038" s="28">
        <v>0</v>
      </c>
      <c r="N3038" s="28">
        <v>2</v>
      </c>
      <c r="O3038" s="28">
        <v>2</v>
      </c>
      <c r="P3038">
        <f>VLOOKUP($A3038,'Item Detail'!$A$2:$G$3180,7,0)</f>
        <v>1</v>
      </c>
      <c r="Q3038" s="30" t="s">
        <v>20729</v>
      </c>
      <c r="R3038" s="30" t="s">
        <v>20730</v>
      </c>
      <c r="S3038" s="30" t="s">
        <v>20731</v>
      </c>
      <c r="T3038" s="30" t="s">
        <v>20732</v>
      </c>
      <c r="U3038" s="30" t="s">
        <v>20778</v>
      </c>
      <c r="V3038" s="30" t="s">
        <v>20734</v>
      </c>
      <c r="W3038" s="30" t="s">
        <v>20734</v>
      </c>
      <c r="X3038" s="30" t="s">
        <v>20734</v>
      </c>
      <c r="Y3038" s="30" t="s">
        <v>20734</v>
      </c>
      <c r="Z3038" s="30" t="s">
        <v>20734</v>
      </c>
      <c r="AA3038" s="32" t="s">
        <v>20788</v>
      </c>
    </row>
    <row r="3039" spans="1:27" x14ac:dyDescent="0.3">
      <c r="A3039" s="28" t="s">
        <v>16978</v>
      </c>
      <c r="B3039" s="28" t="s">
        <v>17483</v>
      </c>
      <c r="C3039" s="28" t="s">
        <v>16979</v>
      </c>
      <c r="D3039" s="28" t="s">
        <v>10392</v>
      </c>
      <c r="E3039" s="28" t="s">
        <v>7787</v>
      </c>
      <c r="F3039" s="28" t="s">
        <v>12061</v>
      </c>
      <c r="G3039" s="28" t="s">
        <v>20423</v>
      </c>
      <c r="H3039" s="28" t="s">
        <v>17413</v>
      </c>
      <c r="I3039" s="28">
        <v>0</v>
      </c>
      <c r="J3039" s="28">
        <v>0</v>
      </c>
      <c r="K3039" s="28">
        <v>0</v>
      </c>
      <c r="L3039" s="28">
        <v>0</v>
      </c>
      <c r="M3039" s="28">
        <v>1</v>
      </c>
      <c r="N3039" s="28">
        <v>2</v>
      </c>
      <c r="O3039" s="28">
        <v>2</v>
      </c>
      <c r="P3039">
        <f>VLOOKUP($A3039,'Item Detail'!$A$2:$G$3180,7,0)</f>
        <v>1</v>
      </c>
      <c r="Q3039" s="30" t="s">
        <v>20729</v>
      </c>
      <c r="R3039" s="30" t="s">
        <v>20730</v>
      </c>
      <c r="S3039" s="30" t="s">
        <v>20731</v>
      </c>
      <c r="T3039" s="30" t="s">
        <v>20732</v>
      </c>
      <c r="U3039" s="30" t="s">
        <v>20733</v>
      </c>
      <c r="V3039" s="30" t="s">
        <v>20734</v>
      </c>
      <c r="W3039" s="30" t="s">
        <v>20734</v>
      </c>
      <c r="X3039" s="30" t="s">
        <v>20734</v>
      </c>
      <c r="Y3039" s="30" t="s">
        <v>20734</v>
      </c>
      <c r="Z3039" s="30" t="s">
        <v>20734</v>
      </c>
      <c r="AA3039" s="32" t="s">
        <v>20788</v>
      </c>
    </row>
    <row r="3040" spans="1:27" x14ac:dyDescent="0.3">
      <c r="A3040" s="28" t="s">
        <v>4707</v>
      </c>
      <c r="B3040" s="28" t="s">
        <v>17465</v>
      </c>
      <c r="C3040" s="28" t="s">
        <v>16310</v>
      </c>
      <c r="D3040" s="28" t="s">
        <v>7677</v>
      </c>
      <c r="E3040" s="28" t="s">
        <v>16311</v>
      </c>
      <c r="F3040" s="28" t="s">
        <v>4649</v>
      </c>
      <c r="G3040" s="28" t="s">
        <v>20424</v>
      </c>
      <c r="H3040" s="28" t="s">
        <v>17419</v>
      </c>
      <c r="I3040" s="28">
        <v>0</v>
      </c>
      <c r="J3040" s="28">
        <v>0</v>
      </c>
      <c r="K3040" s="28">
        <v>0</v>
      </c>
      <c r="L3040" s="28">
        <v>0</v>
      </c>
      <c r="M3040" s="28">
        <v>1</v>
      </c>
      <c r="N3040" s="28">
        <v>2</v>
      </c>
      <c r="O3040" s="28">
        <v>2</v>
      </c>
      <c r="P3040">
        <f>VLOOKUP($A3040,'Item Detail'!$A$2:$G$3180,7,0)</f>
        <v>1</v>
      </c>
      <c r="Q3040" s="30" t="s">
        <v>20735</v>
      </c>
      <c r="R3040" s="30" t="s">
        <v>20730</v>
      </c>
      <c r="S3040" s="30" t="s">
        <v>4207</v>
      </c>
      <c r="T3040" s="30" t="s">
        <v>20743</v>
      </c>
      <c r="U3040" s="30" t="s">
        <v>20732</v>
      </c>
      <c r="V3040" s="30" t="s">
        <v>20737</v>
      </c>
      <c r="W3040" s="30" t="s">
        <v>20737</v>
      </c>
      <c r="X3040" s="30" t="s">
        <v>20737</v>
      </c>
      <c r="Y3040" s="30" t="s">
        <v>20737</v>
      </c>
      <c r="Z3040" s="30" t="s">
        <v>20737</v>
      </c>
      <c r="AA3040" s="32" t="s">
        <v>20789</v>
      </c>
    </row>
    <row r="3041" spans="1:27" x14ac:dyDescent="0.3">
      <c r="A3041" s="28" t="s">
        <v>13082</v>
      </c>
      <c r="B3041" s="28" t="s">
        <v>17465</v>
      </c>
      <c r="C3041" s="28" t="s">
        <v>13083</v>
      </c>
      <c r="D3041" s="28" t="s">
        <v>7677</v>
      </c>
      <c r="E3041" s="28" t="s">
        <v>7684</v>
      </c>
      <c r="F3041" s="28" t="s">
        <v>13084</v>
      </c>
      <c r="G3041" s="28" t="s">
        <v>20425</v>
      </c>
      <c r="H3041" s="28" t="s">
        <v>17413</v>
      </c>
      <c r="I3041" s="28">
        <v>0</v>
      </c>
      <c r="J3041" s="28">
        <v>0</v>
      </c>
      <c r="K3041" s="28">
        <v>0</v>
      </c>
      <c r="L3041" s="28">
        <v>0</v>
      </c>
      <c r="M3041" s="28">
        <v>1</v>
      </c>
      <c r="N3041" s="28">
        <v>2</v>
      </c>
      <c r="O3041" s="28">
        <v>2</v>
      </c>
      <c r="P3041">
        <f>VLOOKUP($A3041,'Item Detail'!$A$2:$G$3180,7,0)</f>
        <v>1</v>
      </c>
      <c r="Q3041" s="30" t="s">
        <v>20739</v>
      </c>
      <c r="R3041" s="30" t="s">
        <v>20730</v>
      </c>
      <c r="S3041" s="30" t="s">
        <v>20731</v>
      </c>
      <c r="T3041" s="30" t="s">
        <v>20732</v>
      </c>
      <c r="U3041" s="30" t="s">
        <v>20761</v>
      </c>
      <c r="V3041" s="30" t="s">
        <v>20734</v>
      </c>
      <c r="W3041" s="30" t="s">
        <v>20734</v>
      </c>
      <c r="X3041" s="30" t="s">
        <v>20734</v>
      </c>
      <c r="Y3041" s="30" t="s">
        <v>20734</v>
      </c>
      <c r="Z3041" s="30" t="s">
        <v>20734</v>
      </c>
      <c r="AA3041" s="32" t="s">
        <v>20788</v>
      </c>
    </row>
    <row r="3042" spans="1:27" x14ac:dyDescent="0.3">
      <c r="A3042" s="28" t="s">
        <v>12333</v>
      </c>
      <c r="B3042" s="28" t="s">
        <v>17509</v>
      </c>
      <c r="C3042" s="28" t="s">
        <v>12334</v>
      </c>
      <c r="D3042" s="28" t="s">
        <v>9896</v>
      </c>
      <c r="E3042" s="28" t="s">
        <v>7716</v>
      </c>
      <c r="F3042" s="28" t="s">
        <v>2385</v>
      </c>
      <c r="G3042" s="28" t="s">
        <v>20426</v>
      </c>
      <c r="H3042" s="28" t="s">
        <v>17453</v>
      </c>
      <c r="I3042" s="28">
        <v>0</v>
      </c>
      <c r="J3042" s="28">
        <v>0</v>
      </c>
      <c r="K3042" s="28">
        <v>0</v>
      </c>
      <c r="L3042" s="28">
        <v>0</v>
      </c>
      <c r="M3042" s="28">
        <v>1</v>
      </c>
      <c r="N3042" s="28">
        <v>2</v>
      </c>
      <c r="O3042" s="28">
        <v>2</v>
      </c>
      <c r="P3042">
        <f>VLOOKUP($A3042,'Item Detail'!$A$2:$G$3180,7,0)</f>
        <v>1</v>
      </c>
      <c r="Q3042" s="30" t="s">
        <v>20784</v>
      </c>
      <c r="R3042" s="30" t="s">
        <v>20730</v>
      </c>
      <c r="S3042" s="30" t="s">
        <v>20731</v>
      </c>
      <c r="T3042" s="30" t="s">
        <v>20762</v>
      </c>
      <c r="U3042" s="30" t="s">
        <v>20732</v>
      </c>
      <c r="V3042" s="30" t="s">
        <v>20734</v>
      </c>
      <c r="W3042" s="30" t="s">
        <v>20737</v>
      </c>
      <c r="X3042" s="30" t="s">
        <v>20737</v>
      </c>
      <c r="Y3042" s="30" t="s">
        <v>20737</v>
      </c>
      <c r="Z3042" s="30" t="s">
        <v>20737</v>
      </c>
      <c r="AA3042" s="32" t="s">
        <v>20790</v>
      </c>
    </row>
    <row r="3043" spans="1:27" x14ac:dyDescent="0.3">
      <c r="A3043" s="28" t="s">
        <v>3203</v>
      </c>
      <c r="B3043" s="28" t="s">
        <v>17458</v>
      </c>
      <c r="C3043" s="28" t="s">
        <v>3204</v>
      </c>
      <c r="D3043" s="28" t="s">
        <v>11987</v>
      </c>
      <c r="E3043" s="28" t="s">
        <v>8097</v>
      </c>
      <c r="F3043" s="28" t="s">
        <v>17440</v>
      </c>
      <c r="G3043" s="28" t="s">
        <v>20427</v>
      </c>
      <c r="H3043" s="28" t="s">
        <v>17428</v>
      </c>
      <c r="I3043" s="28">
        <v>1</v>
      </c>
      <c r="J3043" s="28">
        <v>0</v>
      </c>
      <c r="K3043" s="28">
        <v>0</v>
      </c>
      <c r="L3043" s="28">
        <v>0</v>
      </c>
      <c r="M3043" s="28">
        <v>0</v>
      </c>
      <c r="N3043" s="28">
        <v>2</v>
      </c>
      <c r="O3043" s="28">
        <v>2</v>
      </c>
      <c r="P3043">
        <f>VLOOKUP($A3043,'Item Detail'!$A$2:$G$3180,7,0)</f>
        <v>1</v>
      </c>
      <c r="Q3043" s="30" t="s">
        <v>20741</v>
      </c>
      <c r="R3043" s="30" t="s">
        <v>20730</v>
      </c>
      <c r="S3043" s="30" t="s">
        <v>20742</v>
      </c>
      <c r="T3043" s="30" t="s">
        <v>20732</v>
      </c>
      <c r="U3043" s="30" t="s">
        <v>20732</v>
      </c>
      <c r="V3043" s="30" t="s">
        <v>20737</v>
      </c>
      <c r="W3043" s="30" t="s">
        <v>20737</v>
      </c>
      <c r="X3043" s="30" t="s">
        <v>20737</v>
      </c>
      <c r="Y3043" s="30" t="s">
        <v>20737</v>
      </c>
      <c r="Z3043" s="30" t="s">
        <v>20737</v>
      </c>
      <c r="AA3043" s="32" t="s">
        <v>20789</v>
      </c>
    </row>
    <row r="3044" spans="1:27" x14ac:dyDescent="0.3">
      <c r="A3044" s="28" t="s">
        <v>6371</v>
      </c>
      <c r="B3044" s="28" t="s">
        <v>17420</v>
      </c>
      <c r="C3044" s="28" t="s">
        <v>6372</v>
      </c>
      <c r="D3044" s="28" t="s">
        <v>12605</v>
      </c>
      <c r="E3044" s="28" t="s">
        <v>7953</v>
      </c>
      <c r="F3044" s="28" t="s">
        <v>17432</v>
      </c>
      <c r="G3044" s="28" t="s">
        <v>20428</v>
      </c>
      <c r="H3044" s="28" t="s">
        <v>17419</v>
      </c>
      <c r="I3044" s="28">
        <v>1</v>
      </c>
      <c r="J3044" s="28">
        <v>0</v>
      </c>
      <c r="K3044" s="28">
        <v>0</v>
      </c>
      <c r="L3044" s="28">
        <v>0</v>
      </c>
      <c r="M3044" s="28">
        <v>0</v>
      </c>
      <c r="N3044" s="28">
        <v>2</v>
      </c>
      <c r="O3044" s="28">
        <v>2</v>
      </c>
      <c r="P3044">
        <f>VLOOKUP($A3044,'Item Detail'!$A$2:$G$3180,7,0)</f>
        <v>1</v>
      </c>
      <c r="Q3044" s="30" t="s">
        <v>20735</v>
      </c>
      <c r="R3044" s="30" t="s">
        <v>20730</v>
      </c>
      <c r="S3044" s="30" t="s">
        <v>4207</v>
      </c>
      <c r="T3044" s="30" t="s">
        <v>20732</v>
      </c>
      <c r="U3044" s="30" t="s">
        <v>20732</v>
      </c>
      <c r="V3044" s="30" t="s">
        <v>20737</v>
      </c>
      <c r="W3044" s="30" t="s">
        <v>20737</v>
      </c>
      <c r="X3044" s="30" t="s">
        <v>20737</v>
      </c>
      <c r="Y3044" s="30" t="s">
        <v>20737</v>
      </c>
      <c r="Z3044" s="30" t="s">
        <v>20737</v>
      </c>
      <c r="AA3044" s="32" t="s">
        <v>20789</v>
      </c>
    </row>
    <row r="3045" spans="1:27" x14ac:dyDescent="0.3">
      <c r="A3045" s="28" t="s">
        <v>10673</v>
      </c>
      <c r="B3045" s="28" t="s">
        <v>17570</v>
      </c>
      <c r="C3045" s="28" t="s">
        <v>10674</v>
      </c>
      <c r="D3045" s="28" t="s">
        <v>10675</v>
      </c>
      <c r="E3045" s="28" t="s">
        <v>7749</v>
      </c>
      <c r="F3045" s="28" t="s">
        <v>10676</v>
      </c>
      <c r="G3045" s="28" t="s">
        <v>20429</v>
      </c>
      <c r="H3045" s="28" t="s">
        <v>17413</v>
      </c>
      <c r="I3045" s="28">
        <v>0</v>
      </c>
      <c r="J3045" s="28">
        <v>0</v>
      </c>
      <c r="K3045" s="28">
        <v>1</v>
      </c>
      <c r="L3045" s="28">
        <v>0</v>
      </c>
      <c r="M3045" s="28">
        <v>0</v>
      </c>
      <c r="N3045" s="28">
        <v>2</v>
      </c>
      <c r="O3045" s="28">
        <v>2</v>
      </c>
      <c r="P3045">
        <f>VLOOKUP($A3045,'Item Detail'!$A$2:$G$3180,7,0)</f>
        <v>1</v>
      </c>
      <c r="Q3045" s="30" t="s">
        <v>20767</v>
      </c>
      <c r="R3045" s="30" t="s">
        <v>20730</v>
      </c>
      <c r="S3045" s="30" t="s">
        <v>20731</v>
      </c>
      <c r="T3045" s="30" t="s">
        <v>20732</v>
      </c>
      <c r="U3045" s="30" t="s">
        <v>20733</v>
      </c>
      <c r="V3045" s="30" t="s">
        <v>20734</v>
      </c>
      <c r="W3045" s="30" t="s">
        <v>20737</v>
      </c>
      <c r="X3045" s="30" t="s">
        <v>20734</v>
      </c>
      <c r="Y3045" s="30" t="s">
        <v>20734</v>
      </c>
      <c r="Z3045" s="30" t="s">
        <v>20734</v>
      </c>
      <c r="AA3045" s="32" t="s">
        <v>20788</v>
      </c>
    </row>
    <row r="3046" spans="1:27" x14ac:dyDescent="0.3">
      <c r="A3046" s="28" t="s">
        <v>15941</v>
      </c>
      <c r="B3046" s="28" t="s">
        <v>17715</v>
      </c>
      <c r="C3046" s="28" t="s">
        <v>15942</v>
      </c>
      <c r="D3046" s="28" t="s">
        <v>15943</v>
      </c>
      <c r="E3046" s="28" t="s">
        <v>7749</v>
      </c>
      <c r="F3046" s="28" t="s">
        <v>6042</v>
      </c>
      <c r="G3046" s="28" t="s">
        <v>20430</v>
      </c>
      <c r="H3046" s="28" t="s">
        <v>17453</v>
      </c>
      <c r="I3046" s="28">
        <v>0</v>
      </c>
      <c r="J3046" s="28">
        <v>0</v>
      </c>
      <c r="K3046" s="28">
        <v>1</v>
      </c>
      <c r="L3046" s="28">
        <v>0</v>
      </c>
      <c r="M3046" s="28">
        <v>0</v>
      </c>
      <c r="N3046" s="28">
        <v>2</v>
      </c>
      <c r="O3046" s="28">
        <v>2</v>
      </c>
      <c r="P3046">
        <f>VLOOKUP($A3046,'Item Detail'!$A$2:$G$3180,7,0)</f>
        <v>1</v>
      </c>
      <c r="Q3046" s="30" t="s">
        <v>20767</v>
      </c>
      <c r="R3046" s="30" t="s">
        <v>20730</v>
      </c>
      <c r="S3046" s="30" t="s">
        <v>20731</v>
      </c>
      <c r="T3046" s="30" t="s">
        <v>20732</v>
      </c>
      <c r="U3046" s="30" t="s">
        <v>20749</v>
      </c>
      <c r="V3046" s="30" t="s">
        <v>20734</v>
      </c>
      <c r="W3046" s="30" t="s">
        <v>20737</v>
      </c>
      <c r="X3046" s="30" t="s">
        <v>20737</v>
      </c>
      <c r="Y3046" s="30" t="s">
        <v>20737</v>
      </c>
      <c r="Z3046" s="30" t="s">
        <v>20737</v>
      </c>
      <c r="AA3046" s="32" t="s">
        <v>20790</v>
      </c>
    </row>
    <row r="3047" spans="1:27" x14ac:dyDescent="0.3">
      <c r="A3047" s="28" t="s">
        <v>6585</v>
      </c>
      <c r="B3047" s="28" t="s">
        <v>17570</v>
      </c>
      <c r="C3047" s="28" t="s">
        <v>11378</v>
      </c>
      <c r="D3047" s="28" t="s">
        <v>11379</v>
      </c>
      <c r="E3047" s="28" t="s">
        <v>7716</v>
      </c>
      <c r="F3047" s="28" t="s">
        <v>1946</v>
      </c>
      <c r="G3047" s="28" t="s">
        <v>20431</v>
      </c>
      <c r="H3047" s="28" t="s">
        <v>17419</v>
      </c>
      <c r="I3047" s="28">
        <v>0</v>
      </c>
      <c r="J3047" s="28">
        <v>0</v>
      </c>
      <c r="K3047" s="28">
        <v>0</v>
      </c>
      <c r="L3047" s="28">
        <v>0</v>
      </c>
      <c r="M3047" s="28">
        <v>1</v>
      </c>
      <c r="N3047" s="28">
        <v>2</v>
      </c>
      <c r="O3047" s="28">
        <v>2</v>
      </c>
      <c r="P3047">
        <f>VLOOKUP($A3047,'Item Detail'!$A$2:$G$3180,7,0)</f>
        <v>1</v>
      </c>
      <c r="Q3047" s="30" t="s">
        <v>20735</v>
      </c>
      <c r="R3047" s="30" t="s">
        <v>20730</v>
      </c>
      <c r="S3047" s="30" t="s">
        <v>4207</v>
      </c>
      <c r="T3047" s="30" t="s">
        <v>20732</v>
      </c>
      <c r="U3047" s="30" t="s">
        <v>20732</v>
      </c>
      <c r="V3047" s="30" t="s">
        <v>20737</v>
      </c>
      <c r="W3047" s="30" t="s">
        <v>20737</v>
      </c>
      <c r="X3047" s="30" t="s">
        <v>20737</v>
      </c>
      <c r="Y3047" s="30" t="s">
        <v>20737</v>
      </c>
      <c r="Z3047" s="30" t="s">
        <v>20737</v>
      </c>
      <c r="AA3047" s="32" t="s">
        <v>20789</v>
      </c>
    </row>
    <row r="3048" spans="1:27" x14ac:dyDescent="0.3">
      <c r="A3048" s="28" t="s">
        <v>4977</v>
      </c>
      <c r="B3048" s="28" t="s">
        <v>17465</v>
      </c>
      <c r="C3048" s="28" t="s">
        <v>14109</v>
      </c>
      <c r="D3048" s="28" t="s">
        <v>14110</v>
      </c>
      <c r="E3048" s="28" t="s">
        <v>7716</v>
      </c>
      <c r="F3048" s="28" t="s">
        <v>4979</v>
      </c>
      <c r="G3048" s="28" t="s">
        <v>20432</v>
      </c>
      <c r="H3048" s="28" t="s">
        <v>17419</v>
      </c>
      <c r="I3048" s="28">
        <v>1</v>
      </c>
      <c r="J3048" s="28">
        <v>0</v>
      </c>
      <c r="K3048" s="28">
        <v>0</v>
      </c>
      <c r="L3048" s="28">
        <v>0</v>
      </c>
      <c r="M3048" s="28">
        <v>0</v>
      </c>
      <c r="N3048" s="28">
        <v>2</v>
      </c>
      <c r="O3048" s="28">
        <v>2</v>
      </c>
      <c r="P3048">
        <f>VLOOKUP($A3048,'Item Detail'!$A$2:$G$3180,7,0)</f>
        <v>1</v>
      </c>
      <c r="Q3048" s="30" t="s">
        <v>20735</v>
      </c>
      <c r="R3048" s="30" t="s">
        <v>20730</v>
      </c>
      <c r="S3048" s="30" t="s">
        <v>4207</v>
      </c>
      <c r="T3048" s="30" t="s">
        <v>20732</v>
      </c>
      <c r="U3048" s="30" t="s">
        <v>20732</v>
      </c>
      <c r="V3048" s="30" t="s">
        <v>20737</v>
      </c>
      <c r="W3048" s="30" t="s">
        <v>20737</v>
      </c>
      <c r="X3048" s="30" t="s">
        <v>20737</v>
      </c>
      <c r="Y3048" s="30" t="s">
        <v>20737</v>
      </c>
      <c r="Z3048" s="30" t="s">
        <v>20737</v>
      </c>
      <c r="AA3048" s="32" t="s">
        <v>20789</v>
      </c>
    </row>
    <row r="3049" spans="1:27" x14ac:dyDescent="0.3">
      <c r="A3049" s="28" t="s">
        <v>11398</v>
      </c>
      <c r="B3049" s="28" t="s">
        <v>17422</v>
      </c>
      <c r="C3049" s="28" t="s">
        <v>11399</v>
      </c>
      <c r="D3049" s="28" t="s">
        <v>11400</v>
      </c>
      <c r="E3049" s="28" t="s">
        <v>9625</v>
      </c>
      <c r="F3049" s="28" t="s">
        <v>1814</v>
      </c>
      <c r="G3049" s="28" t="s">
        <v>20433</v>
      </c>
      <c r="H3049" s="28" t="s">
        <v>17412</v>
      </c>
      <c r="I3049" s="28">
        <v>1</v>
      </c>
      <c r="J3049" s="28">
        <v>0</v>
      </c>
      <c r="K3049" s="28">
        <v>0</v>
      </c>
      <c r="L3049" s="28">
        <v>0</v>
      </c>
      <c r="M3049" s="28">
        <v>0</v>
      </c>
      <c r="N3049" s="28">
        <v>2</v>
      </c>
      <c r="O3049" s="28">
        <v>2</v>
      </c>
      <c r="P3049">
        <f>VLOOKUP($A3049,'Item Detail'!$A$2:$G$3180,7,0)</f>
        <v>1</v>
      </c>
      <c r="Q3049" s="30" t="s">
        <v>20754</v>
      </c>
      <c r="R3049" s="30" t="s">
        <v>20730</v>
      </c>
      <c r="S3049" s="30" t="s">
        <v>20731</v>
      </c>
      <c r="T3049" s="30" t="s">
        <v>20732</v>
      </c>
      <c r="U3049" s="30" t="s">
        <v>20732</v>
      </c>
      <c r="V3049" s="30" t="s">
        <v>20734</v>
      </c>
      <c r="W3049" s="30" t="s">
        <v>20734</v>
      </c>
      <c r="X3049" s="30" t="s">
        <v>20734</v>
      </c>
      <c r="Y3049" s="30" t="s">
        <v>20734</v>
      </c>
      <c r="Z3049" s="30" t="s">
        <v>20734</v>
      </c>
      <c r="AA3049" s="32" t="s">
        <v>20788</v>
      </c>
    </row>
    <row r="3050" spans="1:27" x14ac:dyDescent="0.3">
      <c r="A3050" s="28" t="s">
        <v>13448</v>
      </c>
      <c r="B3050" s="28" t="s">
        <v>17420</v>
      </c>
      <c r="C3050" s="28" t="s">
        <v>13449</v>
      </c>
      <c r="D3050" s="28" t="s">
        <v>7677</v>
      </c>
      <c r="E3050" s="28" t="s">
        <v>13450</v>
      </c>
      <c r="F3050" s="28" t="s">
        <v>17651</v>
      </c>
      <c r="G3050" s="28" t="s">
        <v>20434</v>
      </c>
      <c r="H3050" s="28" t="s">
        <v>17453</v>
      </c>
      <c r="I3050" s="28">
        <v>0</v>
      </c>
      <c r="J3050" s="28">
        <v>0</v>
      </c>
      <c r="K3050" s="28">
        <v>0</v>
      </c>
      <c r="L3050" s="28">
        <v>0</v>
      </c>
      <c r="M3050" s="28">
        <v>1</v>
      </c>
      <c r="N3050" s="28">
        <v>2</v>
      </c>
      <c r="O3050" s="28">
        <v>2</v>
      </c>
      <c r="P3050">
        <f>VLOOKUP($A3050,'Item Detail'!$A$2:$G$3180,7,0)</f>
        <v>1</v>
      </c>
      <c r="Q3050" s="30" t="s">
        <v>20754</v>
      </c>
      <c r="R3050" s="30" t="s">
        <v>20730</v>
      </c>
      <c r="S3050" s="30" t="s">
        <v>20731</v>
      </c>
      <c r="T3050" s="30" t="s">
        <v>20732</v>
      </c>
      <c r="U3050" s="30" t="s">
        <v>20732</v>
      </c>
      <c r="V3050" s="30" t="s">
        <v>20734</v>
      </c>
      <c r="W3050" s="30" t="s">
        <v>20737</v>
      </c>
      <c r="X3050" s="30" t="s">
        <v>20734</v>
      </c>
      <c r="Y3050" s="30" t="s">
        <v>20737</v>
      </c>
      <c r="Z3050" s="30" t="s">
        <v>20737</v>
      </c>
      <c r="AA3050" s="32" t="s">
        <v>20790</v>
      </c>
    </row>
    <row r="3051" spans="1:27" x14ac:dyDescent="0.3">
      <c r="A3051" s="28" t="s">
        <v>12863</v>
      </c>
      <c r="B3051" s="28" t="s">
        <v>17468</v>
      </c>
      <c r="C3051" s="28" t="s">
        <v>12864</v>
      </c>
      <c r="D3051" s="28" t="s">
        <v>7677</v>
      </c>
      <c r="E3051" s="28" t="s">
        <v>7716</v>
      </c>
      <c r="F3051" s="28" t="s">
        <v>6828</v>
      </c>
      <c r="G3051" s="28" t="s">
        <v>20435</v>
      </c>
      <c r="H3051" s="28" t="s">
        <v>17453</v>
      </c>
      <c r="I3051" s="28">
        <v>0</v>
      </c>
      <c r="J3051" s="28">
        <v>0</v>
      </c>
      <c r="K3051" s="28">
        <v>0</v>
      </c>
      <c r="L3051" s="28">
        <v>0</v>
      </c>
      <c r="M3051" s="28">
        <v>1</v>
      </c>
      <c r="N3051" s="28">
        <v>2</v>
      </c>
      <c r="O3051" s="28">
        <v>2</v>
      </c>
      <c r="P3051">
        <f>VLOOKUP($A3051,'Item Detail'!$A$2:$G$3180,7,0)</f>
        <v>1</v>
      </c>
      <c r="Q3051" s="30" t="s">
        <v>20754</v>
      </c>
      <c r="R3051" s="30" t="s">
        <v>20730</v>
      </c>
      <c r="S3051" s="30" t="s">
        <v>20731</v>
      </c>
      <c r="T3051" s="30" t="s">
        <v>20732</v>
      </c>
      <c r="U3051" s="30" t="s">
        <v>20732</v>
      </c>
      <c r="V3051" s="30" t="s">
        <v>20734</v>
      </c>
      <c r="W3051" s="30" t="s">
        <v>20737</v>
      </c>
      <c r="X3051" s="30" t="s">
        <v>20737</v>
      </c>
      <c r="Y3051" s="30" t="s">
        <v>20737</v>
      </c>
      <c r="Z3051" s="30" t="s">
        <v>20737</v>
      </c>
      <c r="AA3051" s="32" t="s">
        <v>20790</v>
      </c>
    </row>
    <row r="3052" spans="1:27" x14ac:dyDescent="0.3">
      <c r="A3052" s="28" t="s">
        <v>2658</v>
      </c>
      <c r="B3052" s="28" t="s">
        <v>17458</v>
      </c>
      <c r="C3052" s="28" t="s">
        <v>16981</v>
      </c>
      <c r="D3052" s="28" t="s">
        <v>16982</v>
      </c>
      <c r="E3052" s="28" t="s">
        <v>16983</v>
      </c>
      <c r="F3052" s="28" t="s">
        <v>17651</v>
      </c>
      <c r="G3052" s="28" t="s">
        <v>20436</v>
      </c>
      <c r="H3052" s="28" t="s">
        <v>17428</v>
      </c>
      <c r="I3052" s="28">
        <v>0</v>
      </c>
      <c r="J3052" s="28">
        <v>0</v>
      </c>
      <c r="K3052" s="28">
        <v>0</v>
      </c>
      <c r="L3052" s="28">
        <v>0</v>
      </c>
      <c r="M3052" s="28">
        <v>1</v>
      </c>
      <c r="N3052" s="28">
        <v>2</v>
      </c>
      <c r="O3052" s="28">
        <v>2</v>
      </c>
      <c r="P3052">
        <f>VLOOKUP($A3052,'Item Detail'!$A$2:$G$3180,7,0)</f>
        <v>1</v>
      </c>
      <c r="Q3052" s="30" t="s">
        <v>20741</v>
      </c>
      <c r="R3052" s="30" t="s">
        <v>20730</v>
      </c>
      <c r="S3052" s="30" t="s">
        <v>20742</v>
      </c>
      <c r="T3052" s="30" t="s">
        <v>20732</v>
      </c>
      <c r="U3052" s="30" t="s">
        <v>20732</v>
      </c>
      <c r="V3052" s="30" t="s">
        <v>20737</v>
      </c>
      <c r="W3052" s="30" t="s">
        <v>20737</v>
      </c>
      <c r="X3052" s="30" t="s">
        <v>20737</v>
      </c>
      <c r="Y3052" s="30" t="s">
        <v>20737</v>
      </c>
      <c r="Z3052" s="30" t="s">
        <v>20737</v>
      </c>
      <c r="AA3052" s="32" t="s">
        <v>20789</v>
      </c>
    </row>
    <row r="3053" spans="1:27" x14ac:dyDescent="0.3">
      <c r="A3053" s="28" t="s">
        <v>1776</v>
      </c>
      <c r="B3053" s="28" t="s">
        <v>17458</v>
      </c>
      <c r="C3053" s="28" t="s">
        <v>15214</v>
      </c>
      <c r="D3053" s="28" t="s">
        <v>15215</v>
      </c>
      <c r="E3053" s="28" t="s">
        <v>7865</v>
      </c>
      <c r="F3053" s="28" t="s">
        <v>17651</v>
      </c>
      <c r="G3053" s="28" t="s">
        <v>20437</v>
      </c>
      <c r="H3053" s="28" t="s">
        <v>17428</v>
      </c>
      <c r="I3053" s="28">
        <v>1</v>
      </c>
      <c r="J3053" s="28">
        <v>0</v>
      </c>
      <c r="K3053" s="28">
        <v>0</v>
      </c>
      <c r="L3053" s="28">
        <v>0</v>
      </c>
      <c r="M3053" s="28">
        <v>0</v>
      </c>
      <c r="N3053" s="28">
        <v>2</v>
      </c>
      <c r="O3053" s="28">
        <v>2</v>
      </c>
      <c r="P3053">
        <f>VLOOKUP($A3053,'Item Detail'!$A$2:$G$3180,7,0)</f>
        <v>1</v>
      </c>
      <c r="Q3053" s="30" t="s">
        <v>20741</v>
      </c>
      <c r="R3053" s="30" t="s">
        <v>20730</v>
      </c>
      <c r="S3053" s="30" t="s">
        <v>20742</v>
      </c>
      <c r="T3053" s="30" t="s">
        <v>20732</v>
      </c>
      <c r="U3053" s="30" t="s">
        <v>20732</v>
      </c>
      <c r="V3053" s="30" t="s">
        <v>20737</v>
      </c>
      <c r="W3053" s="30" t="s">
        <v>20737</v>
      </c>
      <c r="X3053" s="30" t="s">
        <v>20737</v>
      </c>
      <c r="Y3053" s="30" t="s">
        <v>20737</v>
      </c>
      <c r="Z3053" s="30" t="s">
        <v>20737</v>
      </c>
      <c r="AA3053" s="32" t="s">
        <v>20789</v>
      </c>
    </row>
    <row r="3054" spans="1:27" x14ac:dyDescent="0.3">
      <c r="A3054" s="28" t="s">
        <v>17312</v>
      </c>
      <c r="B3054" s="28" t="s">
        <v>17422</v>
      </c>
      <c r="C3054" s="28" t="s">
        <v>17313</v>
      </c>
      <c r="D3054" s="28" t="s">
        <v>17314</v>
      </c>
      <c r="E3054" s="28" t="s">
        <v>17315</v>
      </c>
      <c r="F3054" s="28" t="s">
        <v>1814</v>
      </c>
      <c r="G3054" s="28" t="s">
        <v>20438</v>
      </c>
      <c r="H3054" s="28" t="s">
        <v>17413</v>
      </c>
      <c r="I3054" s="28">
        <v>1</v>
      </c>
      <c r="J3054" s="28">
        <v>0</v>
      </c>
      <c r="K3054" s="28">
        <v>0</v>
      </c>
      <c r="L3054" s="28">
        <v>0</v>
      </c>
      <c r="M3054" s="28">
        <v>0</v>
      </c>
      <c r="N3054" s="28">
        <v>2</v>
      </c>
      <c r="O3054" s="28">
        <v>2</v>
      </c>
      <c r="P3054">
        <f>VLOOKUP($A3054,'Item Detail'!$A$2:$G$3180,7,0)</f>
        <v>1</v>
      </c>
      <c r="Q3054" s="30" t="s">
        <v>20729</v>
      </c>
      <c r="R3054" s="30" t="s">
        <v>20730</v>
      </c>
      <c r="S3054" s="30" t="s">
        <v>20731</v>
      </c>
      <c r="T3054" s="30" t="s">
        <v>20732</v>
      </c>
      <c r="U3054" s="30" t="s">
        <v>20732</v>
      </c>
      <c r="V3054" s="30" t="s">
        <v>20734</v>
      </c>
      <c r="W3054" s="30" t="s">
        <v>20737</v>
      </c>
      <c r="X3054" s="30" t="s">
        <v>20734</v>
      </c>
      <c r="Y3054" s="30" t="s">
        <v>20737</v>
      </c>
      <c r="Z3054" s="30" t="s">
        <v>20734</v>
      </c>
      <c r="AA3054" s="32" t="s">
        <v>20788</v>
      </c>
    </row>
    <row r="3055" spans="1:27" x14ac:dyDescent="0.3">
      <c r="A3055" s="28" t="s">
        <v>10844</v>
      </c>
      <c r="B3055" s="28" t="s">
        <v>17483</v>
      </c>
      <c r="C3055" s="28" t="s">
        <v>8117</v>
      </c>
      <c r="D3055" s="28" t="s">
        <v>10845</v>
      </c>
      <c r="E3055" s="28" t="s">
        <v>8270</v>
      </c>
      <c r="F3055" s="28" t="s">
        <v>8120</v>
      </c>
      <c r="G3055" s="28" t="s">
        <v>20439</v>
      </c>
      <c r="H3055" s="28" t="s">
        <v>17412</v>
      </c>
      <c r="I3055" s="28">
        <v>0</v>
      </c>
      <c r="J3055" s="28">
        <v>0</v>
      </c>
      <c r="K3055" s="28">
        <v>1</v>
      </c>
      <c r="L3055" s="28">
        <v>0</v>
      </c>
      <c r="M3055" s="28">
        <v>0</v>
      </c>
      <c r="N3055" s="28">
        <v>2</v>
      </c>
      <c r="O3055" s="28">
        <v>2</v>
      </c>
      <c r="P3055">
        <f>VLOOKUP($A3055,'Item Detail'!$A$2:$G$3180,7,0)</f>
        <v>1</v>
      </c>
      <c r="Q3055" s="30" t="s">
        <v>20750</v>
      </c>
      <c r="R3055" s="30" t="s">
        <v>20730</v>
      </c>
      <c r="S3055" s="30" t="s">
        <v>20731</v>
      </c>
      <c r="T3055" s="30" t="s">
        <v>20732</v>
      </c>
      <c r="U3055" s="30" t="s">
        <v>20732</v>
      </c>
      <c r="V3055" s="30" t="s">
        <v>20734</v>
      </c>
      <c r="W3055" s="30" t="s">
        <v>20734</v>
      </c>
      <c r="X3055" s="30" t="s">
        <v>20734</v>
      </c>
      <c r="Y3055" s="30" t="s">
        <v>20734</v>
      </c>
      <c r="Z3055" s="30" t="s">
        <v>20734</v>
      </c>
      <c r="AA3055" s="32" t="s">
        <v>20788</v>
      </c>
    </row>
    <row r="3056" spans="1:27" x14ac:dyDescent="0.3">
      <c r="A3056" s="28" t="s">
        <v>11351</v>
      </c>
      <c r="B3056" s="28" t="s">
        <v>17420</v>
      </c>
      <c r="C3056" s="28" t="s">
        <v>11352</v>
      </c>
      <c r="D3056" s="28" t="s">
        <v>11353</v>
      </c>
      <c r="E3056" s="28" t="s">
        <v>7829</v>
      </c>
      <c r="F3056" s="28" t="s">
        <v>17651</v>
      </c>
      <c r="G3056" s="28" t="s">
        <v>20440</v>
      </c>
      <c r="H3056" s="28" t="s">
        <v>17413</v>
      </c>
      <c r="I3056" s="28">
        <v>1</v>
      </c>
      <c r="J3056" s="28">
        <v>0</v>
      </c>
      <c r="K3056" s="28">
        <v>0</v>
      </c>
      <c r="L3056" s="28">
        <v>0</v>
      </c>
      <c r="M3056" s="28">
        <v>0</v>
      </c>
      <c r="N3056" s="28">
        <v>2</v>
      </c>
      <c r="O3056" s="28">
        <v>2</v>
      </c>
      <c r="P3056">
        <f>VLOOKUP($A3056,'Item Detail'!$A$2:$G$3180,7,0)</f>
        <v>1</v>
      </c>
      <c r="Q3056" s="30" t="s">
        <v>20729</v>
      </c>
      <c r="R3056" s="30" t="s">
        <v>20730</v>
      </c>
      <c r="S3056" s="30" t="s">
        <v>20731</v>
      </c>
      <c r="T3056" s="30" t="s">
        <v>20732</v>
      </c>
      <c r="U3056" s="30" t="s">
        <v>20732</v>
      </c>
      <c r="V3056" s="30" t="s">
        <v>20734</v>
      </c>
      <c r="W3056" s="30" t="s">
        <v>20734</v>
      </c>
      <c r="X3056" s="30" t="s">
        <v>20734</v>
      </c>
      <c r="Y3056" s="30" t="s">
        <v>20734</v>
      </c>
      <c r="Z3056" s="30" t="s">
        <v>20734</v>
      </c>
      <c r="AA3056" s="32" t="s">
        <v>20788</v>
      </c>
    </row>
    <row r="3057" spans="1:27" x14ac:dyDescent="0.3">
      <c r="A3057" s="28" t="s">
        <v>15318</v>
      </c>
      <c r="B3057" s="28" t="s">
        <v>17483</v>
      </c>
      <c r="C3057" s="28" t="s">
        <v>8117</v>
      </c>
      <c r="D3057" s="28" t="s">
        <v>15319</v>
      </c>
      <c r="E3057" s="28" t="s">
        <v>12094</v>
      </c>
      <c r="F3057" s="28" t="s">
        <v>8120</v>
      </c>
      <c r="G3057" s="28" t="s">
        <v>20441</v>
      </c>
      <c r="H3057" s="28" t="s">
        <v>17412</v>
      </c>
      <c r="I3057" s="28">
        <v>1</v>
      </c>
      <c r="J3057" s="28">
        <v>0</v>
      </c>
      <c r="K3057" s="28">
        <v>0</v>
      </c>
      <c r="L3057" s="28">
        <v>0</v>
      </c>
      <c r="M3057" s="28">
        <v>0</v>
      </c>
      <c r="N3057" s="28">
        <v>2</v>
      </c>
      <c r="O3057" s="28">
        <v>2</v>
      </c>
      <c r="P3057">
        <f>VLOOKUP($A3057,'Item Detail'!$A$2:$G$3180,7,0)</f>
        <v>1</v>
      </c>
      <c r="Q3057" s="30" t="s">
        <v>20750</v>
      </c>
      <c r="R3057" s="30" t="s">
        <v>20730</v>
      </c>
      <c r="S3057" s="30" t="s">
        <v>20731</v>
      </c>
      <c r="T3057" s="30" t="s">
        <v>20732</v>
      </c>
      <c r="U3057" s="30" t="s">
        <v>20732</v>
      </c>
      <c r="V3057" s="30" t="s">
        <v>20734</v>
      </c>
      <c r="W3057" s="30" t="s">
        <v>20734</v>
      </c>
      <c r="X3057" s="30" t="s">
        <v>20734</v>
      </c>
      <c r="Y3057" s="30" t="s">
        <v>20734</v>
      </c>
      <c r="Z3057" s="30" t="s">
        <v>20734</v>
      </c>
      <c r="AA3057" s="32" t="s">
        <v>20788</v>
      </c>
    </row>
    <row r="3058" spans="1:27" x14ac:dyDescent="0.3">
      <c r="A3058" s="28" t="s">
        <v>2928</v>
      </c>
      <c r="B3058" s="28" t="s">
        <v>17435</v>
      </c>
      <c r="C3058" s="28" t="s">
        <v>15663</v>
      </c>
      <c r="D3058" s="28" t="s">
        <v>7677</v>
      </c>
      <c r="E3058" s="28" t="s">
        <v>8678</v>
      </c>
      <c r="F3058" s="28" t="s">
        <v>2930</v>
      </c>
      <c r="G3058" s="28" t="s">
        <v>20442</v>
      </c>
      <c r="H3058" s="28" t="s">
        <v>17428</v>
      </c>
      <c r="I3058" s="28">
        <v>1</v>
      </c>
      <c r="J3058" s="28">
        <v>0</v>
      </c>
      <c r="K3058" s="28">
        <v>0</v>
      </c>
      <c r="L3058" s="28">
        <v>0</v>
      </c>
      <c r="M3058" s="28">
        <v>0</v>
      </c>
      <c r="N3058" s="28">
        <v>2</v>
      </c>
      <c r="O3058" s="28">
        <v>2</v>
      </c>
      <c r="P3058">
        <f>VLOOKUP($A3058,'Item Detail'!$A$2:$G$3180,7,0)</f>
        <v>1</v>
      </c>
      <c r="Q3058" s="30" t="s">
        <v>20741</v>
      </c>
      <c r="R3058" s="30" t="s">
        <v>20730</v>
      </c>
      <c r="S3058" s="30" t="s">
        <v>20742</v>
      </c>
      <c r="T3058" s="30" t="s">
        <v>20732</v>
      </c>
      <c r="U3058" s="30" t="s">
        <v>20732</v>
      </c>
      <c r="V3058" s="30" t="s">
        <v>20737</v>
      </c>
      <c r="W3058" s="30" t="s">
        <v>20737</v>
      </c>
      <c r="X3058" s="30" t="s">
        <v>20737</v>
      </c>
      <c r="Y3058" s="30" t="s">
        <v>20737</v>
      </c>
      <c r="Z3058" s="30" t="s">
        <v>20737</v>
      </c>
      <c r="AA3058" s="32" t="s">
        <v>20789</v>
      </c>
    </row>
    <row r="3059" spans="1:27" x14ac:dyDescent="0.3">
      <c r="A3059" s="28" t="s">
        <v>4155</v>
      </c>
      <c r="B3059" s="28" t="s">
        <v>17513</v>
      </c>
      <c r="C3059" s="28" t="s">
        <v>17224</v>
      </c>
      <c r="D3059" s="28" t="s">
        <v>10620</v>
      </c>
      <c r="E3059" s="28" t="s">
        <v>7716</v>
      </c>
      <c r="F3059" s="28" t="s">
        <v>4157</v>
      </c>
      <c r="G3059" s="28" t="s">
        <v>20443</v>
      </c>
      <c r="H3059" s="28" t="s">
        <v>17428</v>
      </c>
      <c r="I3059" s="28">
        <v>0</v>
      </c>
      <c r="J3059" s="28">
        <v>0</v>
      </c>
      <c r="K3059" s="28">
        <v>0</v>
      </c>
      <c r="L3059" s="28">
        <v>0</v>
      </c>
      <c r="M3059" s="28">
        <v>1</v>
      </c>
      <c r="N3059" s="28">
        <v>2</v>
      </c>
      <c r="O3059" s="28">
        <v>2</v>
      </c>
      <c r="P3059">
        <f>VLOOKUP($A3059,'Item Detail'!$A$2:$G$3180,7,0)</f>
        <v>1</v>
      </c>
      <c r="Q3059" s="30" t="s">
        <v>20741</v>
      </c>
      <c r="R3059" s="30" t="s">
        <v>20730</v>
      </c>
      <c r="S3059" s="30" t="s">
        <v>20742</v>
      </c>
      <c r="T3059" s="30" t="s">
        <v>20732</v>
      </c>
      <c r="U3059" s="30" t="s">
        <v>20732</v>
      </c>
      <c r="V3059" s="30" t="s">
        <v>20737</v>
      </c>
      <c r="W3059" s="30" t="s">
        <v>20737</v>
      </c>
      <c r="X3059" s="30" t="s">
        <v>20737</v>
      </c>
      <c r="Y3059" s="30" t="s">
        <v>20737</v>
      </c>
      <c r="Z3059" s="30" t="s">
        <v>20737</v>
      </c>
      <c r="AA3059" s="32" t="s">
        <v>20789</v>
      </c>
    </row>
    <row r="3060" spans="1:27" x14ac:dyDescent="0.3">
      <c r="A3060" s="28" t="s">
        <v>4160</v>
      </c>
      <c r="B3060" s="28" t="s">
        <v>17513</v>
      </c>
      <c r="C3060" s="28" t="s">
        <v>10619</v>
      </c>
      <c r="D3060" s="28" t="s">
        <v>10620</v>
      </c>
      <c r="E3060" s="28" t="s">
        <v>7716</v>
      </c>
      <c r="F3060" s="28" t="s">
        <v>4157</v>
      </c>
      <c r="G3060" s="28" t="s">
        <v>20444</v>
      </c>
      <c r="H3060" s="28" t="s">
        <v>17428</v>
      </c>
      <c r="I3060" s="28">
        <v>0</v>
      </c>
      <c r="J3060" s="28">
        <v>0</v>
      </c>
      <c r="K3060" s="28">
        <v>0</v>
      </c>
      <c r="L3060" s="28">
        <v>0</v>
      </c>
      <c r="M3060" s="28">
        <v>1</v>
      </c>
      <c r="N3060" s="28">
        <v>2</v>
      </c>
      <c r="O3060" s="28">
        <v>2</v>
      </c>
      <c r="P3060">
        <f>VLOOKUP($A3060,'Item Detail'!$A$2:$G$3180,7,0)</f>
        <v>1</v>
      </c>
      <c r="Q3060" s="30" t="s">
        <v>20741</v>
      </c>
      <c r="R3060" s="30" t="s">
        <v>20730</v>
      </c>
      <c r="S3060" s="30" t="s">
        <v>20742</v>
      </c>
      <c r="T3060" s="30" t="s">
        <v>20732</v>
      </c>
      <c r="U3060" s="30" t="s">
        <v>20732</v>
      </c>
      <c r="V3060" s="30" t="s">
        <v>20737</v>
      </c>
      <c r="W3060" s="30" t="s">
        <v>20737</v>
      </c>
      <c r="X3060" s="30" t="s">
        <v>20737</v>
      </c>
      <c r="Y3060" s="30" t="s">
        <v>20737</v>
      </c>
      <c r="Z3060" s="30" t="s">
        <v>20737</v>
      </c>
      <c r="AA3060" s="32" t="s">
        <v>20789</v>
      </c>
    </row>
    <row r="3061" spans="1:27" x14ac:dyDescent="0.3">
      <c r="A3061" s="28" t="s">
        <v>4158</v>
      </c>
      <c r="B3061" s="28" t="s">
        <v>17513</v>
      </c>
      <c r="C3061" s="28" t="s">
        <v>15988</v>
      </c>
      <c r="D3061" s="28" t="s">
        <v>10620</v>
      </c>
      <c r="E3061" s="28" t="s">
        <v>7716</v>
      </c>
      <c r="F3061" s="28" t="s">
        <v>4157</v>
      </c>
      <c r="G3061" s="28" t="s">
        <v>20445</v>
      </c>
      <c r="H3061" s="28" t="s">
        <v>17428</v>
      </c>
      <c r="I3061" s="28">
        <v>0</v>
      </c>
      <c r="J3061" s="28">
        <v>0</v>
      </c>
      <c r="K3061" s="28">
        <v>0</v>
      </c>
      <c r="L3061" s="28">
        <v>0</v>
      </c>
      <c r="M3061" s="28">
        <v>1</v>
      </c>
      <c r="N3061" s="28">
        <v>2</v>
      </c>
      <c r="O3061" s="28">
        <v>2</v>
      </c>
      <c r="P3061">
        <f>VLOOKUP($A3061,'Item Detail'!$A$2:$G$3180,7,0)</f>
        <v>1</v>
      </c>
      <c r="Q3061" s="30" t="s">
        <v>20729</v>
      </c>
      <c r="R3061" s="30" t="s">
        <v>20730</v>
      </c>
      <c r="S3061" s="30" t="s">
        <v>20731</v>
      </c>
      <c r="T3061" s="30" t="s">
        <v>20732</v>
      </c>
      <c r="U3061" s="30" t="s">
        <v>20732</v>
      </c>
      <c r="V3061" s="30" t="s">
        <v>20734</v>
      </c>
      <c r="W3061" s="30" t="s">
        <v>20737</v>
      </c>
      <c r="X3061" s="30" t="s">
        <v>20737</v>
      </c>
      <c r="Y3061" s="30" t="s">
        <v>20737</v>
      </c>
      <c r="Z3061" s="30" t="s">
        <v>20737</v>
      </c>
      <c r="AA3061" s="33" t="s">
        <v>20788</v>
      </c>
    </row>
    <row r="3062" spans="1:27" x14ac:dyDescent="0.3">
      <c r="A3062" s="28" t="s">
        <v>5496</v>
      </c>
      <c r="B3062" s="28" t="s">
        <v>17715</v>
      </c>
      <c r="C3062" s="28" t="s">
        <v>12986</v>
      </c>
      <c r="D3062" s="28" t="s">
        <v>12987</v>
      </c>
      <c r="E3062" s="28" t="s">
        <v>7829</v>
      </c>
      <c r="F3062" s="28" t="s">
        <v>19795</v>
      </c>
      <c r="G3062" s="28" t="s">
        <v>20446</v>
      </c>
      <c r="H3062" s="28" t="s">
        <v>17419</v>
      </c>
      <c r="I3062" s="28">
        <v>0</v>
      </c>
      <c r="J3062" s="28">
        <v>0</v>
      </c>
      <c r="K3062" s="28">
        <v>1</v>
      </c>
      <c r="L3062" s="28">
        <v>0</v>
      </c>
      <c r="M3062" s="28">
        <v>0</v>
      </c>
      <c r="N3062" s="28">
        <v>2</v>
      </c>
      <c r="O3062" s="28">
        <v>2</v>
      </c>
      <c r="P3062">
        <f>VLOOKUP($A3062,'Item Detail'!$A$2:$G$3180,7,0)</f>
        <v>1</v>
      </c>
      <c r="Q3062" s="30" t="s">
        <v>20735</v>
      </c>
      <c r="R3062" s="30" t="s">
        <v>20730</v>
      </c>
      <c r="S3062" s="30" t="s">
        <v>4207</v>
      </c>
      <c r="T3062" s="30" t="s">
        <v>20732</v>
      </c>
      <c r="U3062" s="30" t="s">
        <v>20733</v>
      </c>
      <c r="V3062" s="30" t="s">
        <v>20737</v>
      </c>
      <c r="W3062" s="30" t="s">
        <v>20737</v>
      </c>
      <c r="X3062" s="30" t="s">
        <v>20737</v>
      </c>
      <c r="Y3062" s="30" t="s">
        <v>20737</v>
      </c>
      <c r="Z3062" s="30" t="s">
        <v>20737</v>
      </c>
      <c r="AA3062" s="32" t="s">
        <v>20789</v>
      </c>
    </row>
    <row r="3063" spans="1:27" x14ac:dyDescent="0.3">
      <c r="A3063" s="28" t="s">
        <v>12339</v>
      </c>
      <c r="B3063" s="28" t="s">
        <v>17715</v>
      </c>
      <c r="C3063" s="28" t="s">
        <v>12340</v>
      </c>
      <c r="D3063" s="28" t="s">
        <v>12341</v>
      </c>
      <c r="E3063" s="28" t="s">
        <v>7829</v>
      </c>
      <c r="F3063" s="28" t="s">
        <v>19795</v>
      </c>
      <c r="G3063" s="28" t="s">
        <v>20447</v>
      </c>
      <c r="H3063" s="28" t="s">
        <v>17453</v>
      </c>
      <c r="I3063" s="28">
        <v>0</v>
      </c>
      <c r="J3063" s="28">
        <v>1</v>
      </c>
      <c r="K3063" s="28">
        <v>0</v>
      </c>
      <c r="L3063" s="28">
        <v>0</v>
      </c>
      <c r="M3063" s="28">
        <v>0</v>
      </c>
      <c r="N3063" s="28">
        <v>2</v>
      </c>
      <c r="O3063" s="28">
        <v>2</v>
      </c>
      <c r="P3063">
        <f>VLOOKUP($A3063,'Item Detail'!$A$2:$G$3180,7,0)</f>
        <v>1</v>
      </c>
      <c r="Q3063" s="30" t="s">
        <v>20729</v>
      </c>
      <c r="R3063" s="30" t="s">
        <v>20730</v>
      </c>
      <c r="S3063" s="30" t="s">
        <v>20731</v>
      </c>
      <c r="T3063" s="30" t="s">
        <v>20732</v>
      </c>
      <c r="U3063" s="30" t="s">
        <v>20733</v>
      </c>
      <c r="V3063" s="30" t="s">
        <v>20734</v>
      </c>
      <c r="W3063" s="30" t="s">
        <v>20737</v>
      </c>
      <c r="X3063" s="30" t="s">
        <v>20734</v>
      </c>
      <c r="Y3063" s="30" t="s">
        <v>20737</v>
      </c>
      <c r="Z3063" s="30" t="s">
        <v>20734</v>
      </c>
      <c r="AA3063" s="32" t="s">
        <v>20790</v>
      </c>
    </row>
    <row r="3064" spans="1:27" x14ac:dyDescent="0.3">
      <c r="A3064" s="28" t="s">
        <v>1952</v>
      </c>
      <c r="B3064" s="28" t="s">
        <v>17458</v>
      </c>
      <c r="C3064" s="28" t="s">
        <v>11782</v>
      </c>
      <c r="D3064" s="28" t="s">
        <v>11783</v>
      </c>
      <c r="E3064" s="28" t="s">
        <v>8051</v>
      </c>
      <c r="F3064" s="28" t="s">
        <v>17440</v>
      </c>
      <c r="G3064" s="28" t="s">
        <v>20448</v>
      </c>
      <c r="H3064" s="28" t="s">
        <v>17428</v>
      </c>
      <c r="I3064" s="28">
        <v>0</v>
      </c>
      <c r="J3064" s="28">
        <v>0</v>
      </c>
      <c r="K3064" s="28">
        <v>1</v>
      </c>
      <c r="L3064" s="28">
        <v>0</v>
      </c>
      <c r="M3064" s="28">
        <v>0</v>
      </c>
      <c r="N3064" s="28">
        <v>2</v>
      </c>
      <c r="O3064" s="28">
        <v>2</v>
      </c>
      <c r="P3064">
        <f>VLOOKUP($A3064,'Item Detail'!$A$2:$G$3180,7,0)</f>
        <v>1</v>
      </c>
      <c r="Q3064" s="30" t="s">
        <v>20741</v>
      </c>
      <c r="R3064" s="30" t="s">
        <v>20730</v>
      </c>
      <c r="S3064" s="30" t="s">
        <v>20742</v>
      </c>
      <c r="T3064" s="30" t="s">
        <v>20732</v>
      </c>
      <c r="U3064" s="30" t="s">
        <v>20732</v>
      </c>
      <c r="V3064" s="30" t="s">
        <v>20737</v>
      </c>
      <c r="W3064" s="30" t="s">
        <v>20737</v>
      </c>
      <c r="X3064" s="30" t="s">
        <v>20737</v>
      </c>
      <c r="Y3064" s="30" t="s">
        <v>20737</v>
      </c>
      <c r="Z3064" s="30" t="s">
        <v>20737</v>
      </c>
      <c r="AA3064" s="32" t="s">
        <v>20789</v>
      </c>
    </row>
    <row r="3065" spans="1:27" x14ac:dyDescent="0.3">
      <c r="A3065" s="28" t="s">
        <v>11471</v>
      </c>
      <c r="B3065" s="28" t="s">
        <v>17516</v>
      </c>
      <c r="C3065" s="28" t="s">
        <v>11472</v>
      </c>
      <c r="D3065" s="28" t="s">
        <v>11473</v>
      </c>
      <c r="E3065" s="28" t="s">
        <v>7716</v>
      </c>
      <c r="F3065" s="28" t="s">
        <v>1738</v>
      </c>
      <c r="G3065" s="28" t="s">
        <v>20449</v>
      </c>
      <c r="H3065" s="28" t="s">
        <v>17453</v>
      </c>
      <c r="I3065" s="28">
        <v>0</v>
      </c>
      <c r="J3065" s="28">
        <v>0</v>
      </c>
      <c r="K3065" s="28">
        <v>1</v>
      </c>
      <c r="L3065" s="28">
        <v>0</v>
      </c>
      <c r="M3065" s="28">
        <v>0</v>
      </c>
      <c r="N3065" s="28">
        <v>2</v>
      </c>
      <c r="O3065" s="28">
        <v>2</v>
      </c>
      <c r="P3065">
        <f>VLOOKUP($A3065,'Item Detail'!$A$2:$G$3180,7,0)</f>
        <v>1</v>
      </c>
      <c r="Q3065" s="30" t="s">
        <v>20750</v>
      </c>
      <c r="R3065" s="30" t="s">
        <v>20730</v>
      </c>
      <c r="S3065" s="30" t="s">
        <v>20731</v>
      </c>
      <c r="T3065" s="30" t="s">
        <v>20732</v>
      </c>
      <c r="U3065" s="30" t="s">
        <v>20732</v>
      </c>
      <c r="V3065" s="30" t="s">
        <v>20734</v>
      </c>
      <c r="W3065" s="30" t="s">
        <v>20737</v>
      </c>
      <c r="X3065" s="30" t="s">
        <v>20737</v>
      </c>
      <c r="Y3065" s="30" t="s">
        <v>20737</v>
      </c>
      <c r="Z3065" s="30" t="s">
        <v>20737</v>
      </c>
      <c r="AA3065" s="32" t="s">
        <v>20790</v>
      </c>
    </row>
    <row r="3066" spans="1:27" x14ac:dyDescent="0.3">
      <c r="A3066" s="28" t="s">
        <v>12675</v>
      </c>
      <c r="B3066" s="28" t="s">
        <v>17715</v>
      </c>
      <c r="C3066" s="28" t="s">
        <v>12676</v>
      </c>
      <c r="D3066" s="28" t="s">
        <v>12677</v>
      </c>
      <c r="E3066" s="28" t="s">
        <v>7749</v>
      </c>
      <c r="F3066" s="28" t="s">
        <v>6213</v>
      </c>
      <c r="G3066" s="28" t="s">
        <v>20450</v>
      </c>
      <c r="H3066" s="28" t="s">
        <v>17412</v>
      </c>
      <c r="I3066" s="28">
        <v>0</v>
      </c>
      <c r="J3066" s="28">
        <v>0</v>
      </c>
      <c r="K3066" s="28">
        <v>1</v>
      </c>
      <c r="L3066" s="28">
        <v>0</v>
      </c>
      <c r="M3066" s="28">
        <v>0</v>
      </c>
      <c r="N3066" s="28">
        <v>2</v>
      </c>
      <c r="O3066" s="28">
        <v>2</v>
      </c>
      <c r="P3066">
        <f>VLOOKUP($A3066,'Item Detail'!$A$2:$G$3180,7,0)</f>
        <v>1</v>
      </c>
      <c r="Q3066" s="30" t="s">
        <v>20750</v>
      </c>
      <c r="R3066" s="30" t="s">
        <v>20730</v>
      </c>
      <c r="S3066" s="30" t="s">
        <v>20731</v>
      </c>
      <c r="T3066" s="30" t="s">
        <v>20732</v>
      </c>
      <c r="U3066" s="30" t="s">
        <v>20733</v>
      </c>
      <c r="V3066" s="30" t="s">
        <v>20734</v>
      </c>
      <c r="W3066" s="30" t="s">
        <v>20734</v>
      </c>
      <c r="X3066" s="30" t="s">
        <v>20734</v>
      </c>
      <c r="Y3066" s="30" t="s">
        <v>20734</v>
      </c>
      <c r="Z3066" s="30" t="s">
        <v>20734</v>
      </c>
      <c r="AA3066" s="32" t="s">
        <v>20788</v>
      </c>
    </row>
    <row r="3067" spans="1:27" x14ac:dyDescent="0.3">
      <c r="A3067" s="28" t="s">
        <v>12539</v>
      </c>
      <c r="B3067" s="28" t="s">
        <v>17481</v>
      </c>
      <c r="C3067" s="28" t="s">
        <v>12540</v>
      </c>
      <c r="D3067" s="28" t="s">
        <v>7677</v>
      </c>
      <c r="E3067" s="28" t="s">
        <v>12541</v>
      </c>
      <c r="F3067" s="28" t="s">
        <v>2063</v>
      </c>
      <c r="G3067" s="28" t="s">
        <v>20451</v>
      </c>
      <c r="H3067" s="28" t="s">
        <v>17453</v>
      </c>
      <c r="I3067" s="28">
        <v>0</v>
      </c>
      <c r="J3067" s="28">
        <v>0</v>
      </c>
      <c r="K3067" s="28">
        <v>0</v>
      </c>
      <c r="L3067" s="28">
        <v>0</v>
      </c>
      <c r="M3067" s="28">
        <v>1</v>
      </c>
      <c r="N3067" s="28">
        <v>2</v>
      </c>
      <c r="O3067" s="28">
        <v>2</v>
      </c>
      <c r="P3067">
        <f>VLOOKUP($A3067,'Item Detail'!$A$2:$G$3180,7,0)</f>
        <v>1</v>
      </c>
      <c r="Q3067" s="30" t="s">
        <v>20729</v>
      </c>
      <c r="R3067" s="30" t="s">
        <v>20730</v>
      </c>
      <c r="S3067" s="30" t="s">
        <v>20731</v>
      </c>
      <c r="T3067" s="30" t="s">
        <v>20732</v>
      </c>
      <c r="U3067" s="30" t="s">
        <v>20732</v>
      </c>
      <c r="V3067" s="30" t="s">
        <v>20734</v>
      </c>
      <c r="W3067" s="30" t="s">
        <v>20737</v>
      </c>
      <c r="X3067" s="30" t="s">
        <v>20737</v>
      </c>
      <c r="Y3067" s="30" t="s">
        <v>20737</v>
      </c>
      <c r="Z3067" s="30" t="s">
        <v>20737</v>
      </c>
      <c r="AA3067" s="32" t="s">
        <v>20790</v>
      </c>
    </row>
    <row r="3068" spans="1:27" x14ac:dyDescent="0.3">
      <c r="A3068" s="28" t="s">
        <v>3492</v>
      </c>
      <c r="B3068" s="28" t="s">
        <v>17458</v>
      </c>
      <c r="C3068" s="28" t="s">
        <v>11171</v>
      </c>
      <c r="D3068" s="28" t="s">
        <v>11172</v>
      </c>
      <c r="E3068" s="28" t="s">
        <v>11173</v>
      </c>
      <c r="F3068" s="28" t="s">
        <v>3286</v>
      </c>
      <c r="G3068" s="28" t="s">
        <v>20452</v>
      </c>
      <c r="H3068" s="28" t="s">
        <v>17428</v>
      </c>
      <c r="I3068" s="28">
        <v>0</v>
      </c>
      <c r="J3068" s="28">
        <v>0</v>
      </c>
      <c r="K3068" s="28">
        <v>1</v>
      </c>
      <c r="L3068" s="28">
        <v>0</v>
      </c>
      <c r="M3068" s="28">
        <v>0</v>
      </c>
      <c r="N3068" s="28">
        <v>2</v>
      </c>
      <c r="O3068" s="28">
        <v>2</v>
      </c>
      <c r="P3068">
        <f>VLOOKUP($A3068,'Item Detail'!$A$2:$G$3180,7,0)</f>
        <v>1</v>
      </c>
      <c r="Q3068" s="30" t="s">
        <v>20741</v>
      </c>
      <c r="R3068" s="30" t="s">
        <v>20730</v>
      </c>
      <c r="S3068" s="30" t="s">
        <v>20742</v>
      </c>
      <c r="T3068" s="30" t="s">
        <v>20732</v>
      </c>
      <c r="U3068" s="30" t="s">
        <v>20732</v>
      </c>
      <c r="V3068" s="30" t="s">
        <v>20737</v>
      </c>
      <c r="W3068" s="30" t="s">
        <v>20737</v>
      </c>
      <c r="X3068" s="30" t="s">
        <v>20737</v>
      </c>
      <c r="Y3068" s="30" t="s">
        <v>20737</v>
      </c>
      <c r="Z3068" s="30" t="s">
        <v>20737</v>
      </c>
      <c r="AA3068" s="32" t="s">
        <v>20789</v>
      </c>
    </row>
    <row r="3069" spans="1:27" x14ac:dyDescent="0.3">
      <c r="A3069" s="28" t="s">
        <v>3964</v>
      </c>
      <c r="B3069" s="28" t="s">
        <v>17435</v>
      </c>
      <c r="C3069" s="28" t="s">
        <v>11032</v>
      </c>
      <c r="D3069" s="28" t="s">
        <v>7677</v>
      </c>
      <c r="E3069" s="28" t="s">
        <v>7707</v>
      </c>
      <c r="F3069" s="28" t="s">
        <v>18949</v>
      </c>
      <c r="G3069" s="28" t="s">
        <v>20453</v>
      </c>
      <c r="H3069" s="28" t="s">
        <v>17428</v>
      </c>
      <c r="I3069" s="28">
        <v>1</v>
      </c>
      <c r="J3069" s="28">
        <v>0</v>
      </c>
      <c r="K3069" s="28">
        <v>0</v>
      </c>
      <c r="L3069" s="28">
        <v>0</v>
      </c>
      <c r="M3069" s="28">
        <v>0</v>
      </c>
      <c r="N3069" s="28">
        <v>2</v>
      </c>
      <c r="O3069" s="28">
        <v>2</v>
      </c>
      <c r="P3069">
        <f>VLOOKUP($A3069,'Item Detail'!$A$2:$G$3180,7,0)</f>
        <v>1</v>
      </c>
      <c r="Q3069" s="30" t="s">
        <v>20741</v>
      </c>
      <c r="R3069" s="30" t="s">
        <v>20730</v>
      </c>
      <c r="S3069" s="30" t="s">
        <v>20742</v>
      </c>
      <c r="T3069" s="30" t="s">
        <v>20732</v>
      </c>
      <c r="U3069" s="30" t="s">
        <v>20733</v>
      </c>
      <c r="V3069" s="30" t="s">
        <v>20737</v>
      </c>
      <c r="W3069" s="30" t="s">
        <v>20737</v>
      </c>
      <c r="X3069" s="30" t="s">
        <v>20737</v>
      </c>
      <c r="Y3069" s="30" t="s">
        <v>20737</v>
      </c>
      <c r="Z3069" s="30" t="s">
        <v>20737</v>
      </c>
      <c r="AA3069" s="32" t="s">
        <v>20789</v>
      </c>
    </row>
    <row r="3070" spans="1:27" x14ac:dyDescent="0.3">
      <c r="A3070" s="28" t="s">
        <v>3060</v>
      </c>
      <c r="B3070" s="28" t="s">
        <v>17410</v>
      </c>
      <c r="C3070" s="28" t="s">
        <v>16138</v>
      </c>
      <c r="D3070" s="28" t="s">
        <v>16139</v>
      </c>
      <c r="E3070" s="28" t="s">
        <v>8157</v>
      </c>
      <c r="F3070" s="28" t="s">
        <v>1996</v>
      </c>
      <c r="G3070" s="28" t="s">
        <v>20454</v>
      </c>
      <c r="H3070" s="28" t="s">
        <v>17428</v>
      </c>
      <c r="I3070" s="28">
        <v>0</v>
      </c>
      <c r="J3070" s="28">
        <v>0</v>
      </c>
      <c r="K3070" s="28">
        <v>1</v>
      </c>
      <c r="L3070" s="28">
        <v>0</v>
      </c>
      <c r="M3070" s="28">
        <v>0</v>
      </c>
      <c r="N3070" s="28">
        <v>2</v>
      </c>
      <c r="O3070" s="28">
        <v>2</v>
      </c>
      <c r="P3070">
        <f>VLOOKUP($A3070,'Item Detail'!$A$2:$G$3180,7,0)</f>
        <v>1</v>
      </c>
      <c r="Q3070" s="30" t="s">
        <v>20729</v>
      </c>
      <c r="R3070" s="30" t="s">
        <v>20730</v>
      </c>
      <c r="S3070" s="30" t="s">
        <v>20731</v>
      </c>
      <c r="T3070" s="30" t="s">
        <v>20732</v>
      </c>
      <c r="U3070" s="30" t="s">
        <v>20732</v>
      </c>
      <c r="V3070" s="30" t="s">
        <v>20734</v>
      </c>
      <c r="W3070" s="30" t="s">
        <v>20737</v>
      </c>
      <c r="X3070" s="30" t="s">
        <v>20737</v>
      </c>
      <c r="Y3070" s="30" t="s">
        <v>20737</v>
      </c>
      <c r="Z3070" s="30" t="s">
        <v>20737</v>
      </c>
      <c r="AA3070" s="33" t="s">
        <v>20788</v>
      </c>
    </row>
    <row r="3071" spans="1:27" x14ac:dyDescent="0.3">
      <c r="A3071" s="28" t="s">
        <v>3278</v>
      </c>
      <c r="B3071" s="28" t="s">
        <v>17458</v>
      </c>
      <c r="C3071" s="28" t="s">
        <v>10760</v>
      </c>
      <c r="D3071" s="28" t="s">
        <v>7947</v>
      </c>
      <c r="E3071" s="28" t="s">
        <v>7953</v>
      </c>
      <c r="F3071" s="28" t="s">
        <v>3280</v>
      </c>
      <c r="G3071" s="28" t="s">
        <v>20455</v>
      </c>
      <c r="H3071" s="28" t="s">
        <v>17428</v>
      </c>
      <c r="I3071" s="28">
        <v>0</v>
      </c>
      <c r="J3071" s="28">
        <v>1</v>
      </c>
      <c r="K3071" s="28">
        <v>0</v>
      </c>
      <c r="L3071" s="28">
        <v>0</v>
      </c>
      <c r="M3071" s="28">
        <v>0</v>
      </c>
      <c r="N3071" s="28">
        <v>2</v>
      </c>
      <c r="O3071" s="28">
        <v>2</v>
      </c>
      <c r="P3071">
        <f>VLOOKUP($A3071,'Item Detail'!$A$2:$G$3180,7,0)</f>
        <v>1</v>
      </c>
      <c r="Q3071" s="30" t="s">
        <v>20741</v>
      </c>
      <c r="R3071" s="30" t="s">
        <v>20730</v>
      </c>
      <c r="S3071" s="30" t="s">
        <v>20742</v>
      </c>
      <c r="T3071" s="30" t="s">
        <v>20732</v>
      </c>
      <c r="U3071" s="30" t="s">
        <v>20732</v>
      </c>
      <c r="V3071" s="30" t="s">
        <v>20737</v>
      </c>
      <c r="W3071" s="30" t="s">
        <v>20737</v>
      </c>
      <c r="X3071" s="30" t="s">
        <v>20737</v>
      </c>
      <c r="Y3071" s="30" t="s">
        <v>20737</v>
      </c>
      <c r="Z3071" s="30" t="s">
        <v>20737</v>
      </c>
      <c r="AA3071" s="32" t="s">
        <v>20789</v>
      </c>
    </row>
    <row r="3072" spans="1:27" x14ac:dyDescent="0.3">
      <c r="A3072" s="28" t="s">
        <v>7366</v>
      </c>
      <c r="B3072" s="28" t="s">
        <v>17420</v>
      </c>
      <c r="C3072" s="28" t="s">
        <v>15088</v>
      </c>
      <c r="D3072" s="28" t="s">
        <v>8130</v>
      </c>
      <c r="E3072" s="28" t="s">
        <v>7716</v>
      </c>
      <c r="F3072" s="28" t="s">
        <v>18353</v>
      </c>
      <c r="G3072" s="28" t="s">
        <v>20456</v>
      </c>
      <c r="H3072" s="28" t="s">
        <v>17419</v>
      </c>
      <c r="I3072" s="28">
        <v>1</v>
      </c>
      <c r="J3072" s="28">
        <v>0</v>
      </c>
      <c r="K3072" s="28">
        <v>0</v>
      </c>
      <c r="L3072" s="28">
        <v>0</v>
      </c>
      <c r="M3072" s="28">
        <v>0</v>
      </c>
      <c r="N3072" s="28">
        <v>2</v>
      </c>
      <c r="O3072" s="28">
        <v>2</v>
      </c>
      <c r="P3072">
        <f>VLOOKUP($A3072,'Item Detail'!$A$2:$G$3180,7,0)</f>
        <v>1</v>
      </c>
      <c r="Q3072" s="30" t="s">
        <v>20735</v>
      </c>
      <c r="R3072" s="30" t="s">
        <v>20730</v>
      </c>
      <c r="S3072" s="30" t="s">
        <v>4207</v>
      </c>
      <c r="T3072" s="30" t="s">
        <v>20732</v>
      </c>
      <c r="U3072" s="30" t="s">
        <v>20749</v>
      </c>
      <c r="V3072" s="30" t="s">
        <v>20737</v>
      </c>
      <c r="W3072" s="30" t="s">
        <v>20737</v>
      </c>
      <c r="X3072" s="30" t="s">
        <v>20737</v>
      </c>
      <c r="Y3072" s="30" t="s">
        <v>20737</v>
      </c>
      <c r="Z3072" s="30" t="s">
        <v>20737</v>
      </c>
      <c r="AA3072" s="32" t="s">
        <v>20789</v>
      </c>
    </row>
    <row r="3073" spans="1:27" x14ac:dyDescent="0.3">
      <c r="A3073" s="28" t="s">
        <v>16833</v>
      </c>
      <c r="B3073" s="28" t="s">
        <v>17458</v>
      </c>
      <c r="C3073" s="28" t="s">
        <v>16834</v>
      </c>
      <c r="D3073" s="28" t="s">
        <v>16835</v>
      </c>
      <c r="E3073" s="28" t="s">
        <v>7684</v>
      </c>
      <c r="F3073" s="28" t="s">
        <v>15856</v>
      </c>
      <c r="G3073" s="28" t="s">
        <v>20457</v>
      </c>
      <c r="H3073" s="28" t="s">
        <v>17413</v>
      </c>
      <c r="I3073" s="28">
        <v>0</v>
      </c>
      <c r="J3073" s="28">
        <v>0</v>
      </c>
      <c r="K3073" s="28">
        <v>1</v>
      </c>
      <c r="L3073" s="28">
        <v>0</v>
      </c>
      <c r="M3073" s="28">
        <v>0</v>
      </c>
      <c r="N3073" s="28">
        <v>2</v>
      </c>
      <c r="O3073" s="28">
        <v>2</v>
      </c>
      <c r="P3073">
        <f>VLOOKUP($A3073,'Item Detail'!$A$2:$G$3180,7,0)</f>
        <v>1</v>
      </c>
      <c r="Q3073" s="30" t="s">
        <v>20750</v>
      </c>
      <c r="R3073" s="30" t="s">
        <v>20730</v>
      </c>
      <c r="S3073" s="30" t="s">
        <v>20731</v>
      </c>
      <c r="T3073" s="30" t="s">
        <v>20732</v>
      </c>
      <c r="U3073" s="30" t="s">
        <v>20736</v>
      </c>
      <c r="V3073" s="30" t="s">
        <v>20734</v>
      </c>
      <c r="W3073" s="30" t="s">
        <v>20734</v>
      </c>
      <c r="X3073" s="30" t="s">
        <v>20734</v>
      </c>
      <c r="Y3073" s="30" t="s">
        <v>20734</v>
      </c>
      <c r="Z3073" s="30" t="s">
        <v>20737</v>
      </c>
      <c r="AA3073" s="32" t="s">
        <v>20788</v>
      </c>
    </row>
    <row r="3074" spans="1:27" x14ac:dyDescent="0.3">
      <c r="A3074" s="28" t="s">
        <v>7407</v>
      </c>
      <c r="B3074" s="28" t="s">
        <v>17465</v>
      </c>
      <c r="C3074" s="28" t="s">
        <v>13769</v>
      </c>
      <c r="D3074" s="28" t="s">
        <v>7677</v>
      </c>
      <c r="E3074" s="28" t="s">
        <v>13770</v>
      </c>
      <c r="F3074" s="28" t="s">
        <v>17466</v>
      </c>
      <c r="G3074" s="28" t="s">
        <v>20458</v>
      </c>
      <c r="H3074" s="28" t="s">
        <v>17419</v>
      </c>
      <c r="I3074" s="28">
        <v>1</v>
      </c>
      <c r="J3074" s="28">
        <v>0</v>
      </c>
      <c r="K3074" s="28">
        <v>0</v>
      </c>
      <c r="L3074" s="28">
        <v>0</v>
      </c>
      <c r="M3074" s="28">
        <v>0</v>
      </c>
      <c r="N3074" s="28">
        <v>2</v>
      </c>
      <c r="O3074" s="28">
        <v>2</v>
      </c>
      <c r="P3074">
        <f>VLOOKUP($A3074,'Item Detail'!$A$2:$G$3180,7,0)</f>
        <v>1</v>
      </c>
      <c r="Q3074" s="30" t="s">
        <v>20735</v>
      </c>
      <c r="R3074" s="30" t="s">
        <v>20730</v>
      </c>
      <c r="S3074" s="30" t="s">
        <v>4207</v>
      </c>
      <c r="T3074" s="30" t="s">
        <v>20743</v>
      </c>
      <c r="U3074" s="30" t="s">
        <v>20732</v>
      </c>
      <c r="V3074" s="30" t="s">
        <v>20737</v>
      </c>
      <c r="W3074" s="30" t="s">
        <v>20737</v>
      </c>
      <c r="X3074" s="30" t="s">
        <v>20737</v>
      </c>
      <c r="Y3074" s="30" t="s">
        <v>20737</v>
      </c>
      <c r="Z3074" s="30" t="s">
        <v>20737</v>
      </c>
      <c r="AA3074" s="32" t="s">
        <v>20789</v>
      </c>
    </row>
    <row r="3075" spans="1:27" x14ac:dyDescent="0.3">
      <c r="A3075" s="28" t="s">
        <v>5963</v>
      </c>
      <c r="B3075" s="28" t="s">
        <v>17481</v>
      </c>
      <c r="C3075" s="28" t="s">
        <v>13300</v>
      </c>
      <c r="D3075" s="28" t="s">
        <v>12571</v>
      </c>
      <c r="E3075" s="28" t="s">
        <v>7716</v>
      </c>
      <c r="F3075" s="28" t="s">
        <v>5065</v>
      </c>
      <c r="G3075" s="28" t="s">
        <v>20459</v>
      </c>
      <c r="H3075" s="28" t="s">
        <v>17419</v>
      </c>
      <c r="I3075" s="28">
        <v>1</v>
      </c>
      <c r="J3075" s="28">
        <v>0</v>
      </c>
      <c r="K3075" s="28">
        <v>0</v>
      </c>
      <c r="L3075" s="28">
        <v>0</v>
      </c>
      <c r="M3075" s="28">
        <v>0</v>
      </c>
      <c r="N3075" s="28">
        <v>2</v>
      </c>
      <c r="O3075" s="28">
        <v>2</v>
      </c>
      <c r="P3075">
        <f>VLOOKUP($A3075,'Item Detail'!$A$2:$G$3180,7,0)</f>
        <v>1</v>
      </c>
      <c r="Q3075" s="30" t="s">
        <v>20735</v>
      </c>
      <c r="R3075" s="30" t="s">
        <v>20730</v>
      </c>
      <c r="S3075" s="30" t="s">
        <v>4207</v>
      </c>
      <c r="T3075" s="30" t="s">
        <v>20732</v>
      </c>
      <c r="U3075" s="30" t="s">
        <v>20732</v>
      </c>
      <c r="V3075" s="30" t="s">
        <v>20737</v>
      </c>
      <c r="W3075" s="30" t="s">
        <v>20737</v>
      </c>
      <c r="X3075" s="30" t="s">
        <v>20737</v>
      </c>
      <c r="Y3075" s="30" t="s">
        <v>20737</v>
      </c>
      <c r="Z3075" s="30" t="s">
        <v>20737</v>
      </c>
      <c r="AA3075" s="32" t="s">
        <v>20789</v>
      </c>
    </row>
    <row r="3076" spans="1:27" x14ac:dyDescent="0.3">
      <c r="A3076" s="28" t="s">
        <v>11057</v>
      </c>
      <c r="B3076" s="28" t="s">
        <v>17420</v>
      </c>
      <c r="C3076" s="28" t="s">
        <v>11058</v>
      </c>
      <c r="D3076" s="28" t="s">
        <v>11059</v>
      </c>
      <c r="E3076" s="28" t="s">
        <v>11060</v>
      </c>
      <c r="F3076" s="28" t="s">
        <v>17651</v>
      </c>
      <c r="G3076" s="28" t="s">
        <v>20460</v>
      </c>
      <c r="H3076" s="28" t="s">
        <v>17453</v>
      </c>
      <c r="I3076" s="28">
        <v>0</v>
      </c>
      <c r="J3076" s="28">
        <v>0</v>
      </c>
      <c r="K3076" s="28">
        <v>1</v>
      </c>
      <c r="L3076" s="28">
        <v>0</v>
      </c>
      <c r="M3076" s="28">
        <v>0</v>
      </c>
      <c r="N3076" s="28">
        <v>2</v>
      </c>
      <c r="O3076" s="28">
        <v>2</v>
      </c>
      <c r="P3076">
        <f>VLOOKUP($A3076,'Item Detail'!$A$2:$G$3180,7,0)</f>
        <v>1</v>
      </c>
      <c r="Q3076" s="30" t="s">
        <v>20729</v>
      </c>
      <c r="R3076" s="30" t="s">
        <v>20730</v>
      </c>
      <c r="S3076" s="30" t="s">
        <v>20731</v>
      </c>
      <c r="T3076" s="30" t="s">
        <v>20732</v>
      </c>
      <c r="U3076" s="30" t="s">
        <v>20732</v>
      </c>
      <c r="V3076" s="30" t="s">
        <v>20734</v>
      </c>
      <c r="W3076" s="30" t="s">
        <v>20737</v>
      </c>
      <c r="X3076" s="30" t="s">
        <v>20737</v>
      </c>
      <c r="Y3076" s="30" t="s">
        <v>20737</v>
      </c>
      <c r="Z3076" s="30" t="s">
        <v>20737</v>
      </c>
      <c r="AA3076" s="32" t="s">
        <v>20790</v>
      </c>
    </row>
    <row r="3077" spans="1:27" x14ac:dyDescent="0.3">
      <c r="A3077" s="28" t="s">
        <v>3356</v>
      </c>
      <c r="B3077" s="28" t="s">
        <v>17435</v>
      </c>
      <c r="C3077" s="28" t="s">
        <v>8779</v>
      </c>
      <c r="D3077" s="28" t="s">
        <v>7677</v>
      </c>
      <c r="E3077" s="28" t="s">
        <v>7787</v>
      </c>
      <c r="F3077" s="28" t="s">
        <v>3357</v>
      </c>
      <c r="G3077" s="28" t="s">
        <v>20461</v>
      </c>
      <c r="H3077" s="28" t="s">
        <v>17428</v>
      </c>
      <c r="I3077" s="28">
        <v>1</v>
      </c>
      <c r="J3077" s="28">
        <v>0</v>
      </c>
      <c r="K3077" s="28">
        <v>0</v>
      </c>
      <c r="L3077" s="28">
        <v>0</v>
      </c>
      <c r="M3077" s="28">
        <v>0</v>
      </c>
      <c r="N3077" s="28">
        <v>2</v>
      </c>
      <c r="O3077" s="28">
        <v>2</v>
      </c>
      <c r="P3077">
        <f>VLOOKUP($A3077,'Item Detail'!$A$2:$G$3180,7,0)</f>
        <v>1</v>
      </c>
      <c r="Q3077" s="30" t="s">
        <v>20741</v>
      </c>
      <c r="R3077" s="30" t="s">
        <v>20730</v>
      </c>
      <c r="S3077" s="30" t="s">
        <v>20742</v>
      </c>
      <c r="T3077" s="30" t="s">
        <v>20732</v>
      </c>
      <c r="U3077" s="30" t="s">
        <v>20749</v>
      </c>
      <c r="V3077" s="30" t="s">
        <v>20737</v>
      </c>
      <c r="W3077" s="30" t="s">
        <v>20737</v>
      </c>
      <c r="X3077" s="30" t="s">
        <v>20737</v>
      </c>
      <c r="Y3077" s="30" t="s">
        <v>20737</v>
      </c>
      <c r="Z3077" s="30" t="s">
        <v>20737</v>
      </c>
      <c r="AA3077" s="32" t="s">
        <v>20789</v>
      </c>
    </row>
    <row r="3078" spans="1:27" x14ac:dyDescent="0.3">
      <c r="A3078" s="28" t="s">
        <v>10732</v>
      </c>
      <c r="B3078" s="28" t="s">
        <v>17447</v>
      </c>
      <c r="C3078" s="28" t="s">
        <v>10733</v>
      </c>
      <c r="D3078" s="28" t="s">
        <v>10734</v>
      </c>
      <c r="E3078" s="28" t="s">
        <v>8270</v>
      </c>
      <c r="F3078" s="28" t="s">
        <v>1684</v>
      </c>
      <c r="G3078" s="28" t="s">
        <v>20462</v>
      </c>
      <c r="H3078" s="28" t="s">
        <v>17453</v>
      </c>
      <c r="I3078" s="28">
        <v>0</v>
      </c>
      <c r="J3078" s="28">
        <v>0</v>
      </c>
      <c r="K3078" s="28">
        <v>1</v>
      </c>
      <c r="L3078" s="28">
        <v>0</v>
      </c>
      <c r="M3078" s="28">
        <v>0</v>
      </c>
      <c r="N3078" s="28">
        <v>2</v>
      </c>
      <c r="O3078" s="28">
        <v>2</v>
      </c>
      <c r="P3078">
        <f>VLOOKUP($A3078,'Item Detail'!$A$2:$G$3180,7,0)</f>
        <v>1</v>
      </c>
      <c r="Q3078" s="30" t="s">
        <v>20754</v>
      </c>
      <c r="R3078" s="30" t="s">
        <v>20730</v>
      </c>
      <c r="S3078" s="30" t="s">
        <v>20731</v>
      </c>
      <c r="T3078" s="30" t="s">
        <v>20732</v>
      </c>
      <c r="U3078" s="30" t="s">
        <v>20732</v>
      </c>
      <c r="V3078" s="30" t="s">
        <v>20734</v>
      </c>
      <c r="W3078" s="30" t="s">
        <v>20734</v>
      </c>
      <c r="X3078" s="30" t="s">
        <v>20737</v>
      </c>
      <c r="Y3078" s="30" t="s">
        <v>20737</v>
      </c>
      <c r="Z3078" s="30" t="s">
        <v>20737</v>
      </c>
      <c r="AA3078" s="32" t="s">
        <v>20790</v>
      </c>
    </row>
    <row r="3079" spans="1:27" x14ac:dyDescent="0.3">
      <c r="A3079" s="28" t="s">
        <v>7269</v>
      </c>
      <c r="B3079" s="28" t="s">
        <v>17516</v>
      </c>
      <c r="C3079" s="28" t="s">
        <v>12129</v>
      </c>
      <c r="D3079" s="28" t="s">
        <v>12130</v>
      </c>
      <c r="E3079" s="28" t="s">
        <v>7716</v>
      </c>
      <c r="F3079" s="28" t="s">
        <v>7271</v>
      </c>
      <c r="G3079" s="28" t="s">
        <v>20463</v>
      </c>
      <c r="H3079" s="28" t="s">
        <v>17419</v>
      </c>
      <c r="I3079" s="28">
        <v>0</v>
      </c>
      <c r="J3079" s="28">
        <v>0</v>
      </c>
      <c r="K3079" s="28">
        <v>1</v>
      </c>
      <c r="L3079" s="28">
        <v>0</v>
      </c>
      <c r="M3079" s="28">
        <v>0</v>
      </c>
      <c r="N3079" s="28">
        <v>2</v>
      </c>
      <c r="O3079" s="28">
        <v>2</v>
      </c>
      <c r="P3079">
        <f>VLOOKUP($A3079,'Item Detail'!$A$2:$G$3180,7,0)</f>
        <v>1</v>
      </c>
      <c r="Q3079" s="30" t="s">
        <v>20735</v>
      </c>
      <c r="R3079" s="30" t="s">
        <v>20730</v>
      </c>
      <c r="S3079" s="30" t="s">
        <v>4207</v>
      </c>
      <c r="T3079" s="30" t="s">
        <v>20732</v>
      </c>
      <c r="U3079" s="30" t="s">
        <v>20732</v>
      </c>
      <c r="V3079" s="30" t="s">
        <v>20737</v>
      </c>
      <c r="W3079" s="30" t="s">
        <v>20737</v>
      </c>
      <c r="X3079" s="30" t="s">
        <v>20737</v>
      </c>
      <c r="Y3079" s="30" t="s">
        <v>20737</v>
      </c>
      <c r="Z3079" s="30" t="s">
        <v>20737</v>
      </c>
      <c r="AA3079" s="32" t="s">
        <v>20789</v>
      </c>
    </row>
    <row r="3080" spans="1:27" x14ac:dyDescent="0.3">
      <c r="A3080" s="28" t="s">
        <v>11813</v>
      </c>
      <c r="B3080" s="28" t="s">
        <v>17715</v>
      </c>
      <c r="C3080" s="28" t="s">
        <v>11814</v>
      </c>
      <c r="D3080" s="28" t="s">
        <v>7677</v>
      </c>
      <c r="E3080" s="28" t="s">
        <v>11815</v>
      </c>
      <c r="F3080" s="28" t="s">
        <v>1757</v>
      </c>
      <c r="G3080" s="28" t="s">
        <v>20464</v>
      </c>
      <c r="H3080" s="28" t="s">
        <v>17412</v>
      </c>
      <c r="I3080" s="28">
        <v>1</v>
      </c>
      <c r="J3080" s="28">
        <v>0</v>
      </c>
      <c r="K3080" s="28">
        <v>0</v>
      </c>
      <c r="L3080" s="28">
        <v>0</v>
      </c>
      <c r="M3080" s="28">
        <v>0</v>
      </c>
      <c r="N3080" s="28">
        <v>2</v>
      </c>
      <c r="O3080" s="28">
        <v>2</v>
      </c>
      <c r="P3080">
        <f>VLOOKUP($A3080,'Item Detail'!$A$2:$G$3180,7,0)</f>
        <v>1</v>
      </c>
      <c r="Q3080" s="30" t="s">
        <v>20754</v>
      </c>
      <c r="R3080" s="30" t="s">
        <v>20730</v>
      </c>
      <c r="S3080" s="30" t="s">
        <v>20731</v>
      </c>
      <c r="T3080" s="30" t="s">
        <v>20732</v>
      </c>
      <c r="U3080" s="30" t="s">
        <v>20783</v>
      </c>
      <c r="V3080" s="30" t="s">
        <v>20734</v>
      </c>
      <c r="W3080" s="30" t="s">
        <v>20734</v>
      </c>
      <c r="X3080" s="30" t="s">
        <v>20734</v>
      </c>
      <c r="Y3080" s="30" t="s">
        <v>20734</v>
      </c>
      <c r="Z3080" s="30" t="s">
        <v>20734</v>
      </c>
      <c r="AA3080" s="32" t="s">
        <v>20788</v>
      </c>
    </row>
    <row r="3081" spans="1:27" x14ac:dyDescent="0.3">
      <c r="A3081" s="28" t="s">
        <v>15144</v>
      </c>
      <c r="B3081" s="28" t="s">
        <v>17422</v>
      </c>
      <c r="C3081" s="28" t="s">
        <v>15145</v>
      </c>
      <c r="D3081" s="28" t="s">
        <v>15146</v>
      </c>
      <c r="E3081" s="28" t="s">
        <v>8097</v>
      </c>
      <c r="F3081" s="28" t="s">
        <v>17440</v>
      </c>
      <c r="G3081" s="28" t="s">
        <v>20465</v>
      </c>
      <c r="H3081" s="28" t="s">
        <v>17412</v>
      </c>
      <c r="I3081" s="28">
        <v>1</v>
      </c>
      <c r="J3081" s="28">
        <v>0</v>
      </c>
      <c r="K3081" s="28">
        <v>0</v>
      </c>
      <c r="L3081" s="28">
        <v>0</v>
      </c>
      <c r="M3081" s="28">
        <v>0</v>
      </c>
      <c r="N3081" s="28">
        <v>2</v>
      </c>
      <c r="O3081" s="28">
        <v>2</v>
      </c>
      <c r="P3081">
        <f>VLOOKUP($A3081,'Item Detail'!$A$2:$G$3180,7,0)</f>
        <v>1</v>
      </c>
      <c r="Q3081" s="30" t="s">
        <v>20729</v>
      </c>
      <c r="R3081" s="30" t="s">
        <v>20730</v>
      </c>
      <c r="S3081" s="30" t="s">
        <v>20731</v>
      </c>
      <c r="T3081" s="30" t="s">
        <v>20732</v>
      </c>
      <c r="U3081" s="30" t="s">
        <v>20732</v>
      </c>
      <c r="V3081" s="30" t="s">
        <v>20734</v>
      </c>
      <c r="W3081" s="30" t="s">
        <v>20734</v>
      </c>
      <c r="X3081" s="30" t="s">
        <v>20734</v>
      </c>
      <c r="Y3081" s="30" t="s">
        <v>20734</v>
      </c>
      <c r="Z3081" s="30" t="s">
        <v>20734</v>
      </c>
      <c r="AA3081" s="32" t="s">
        <v>20788</v>
      </c>
    </row>
    <row r="3082" spans="1:27" x14ac:dyDescent="0.3">
      <c r="A3082" s="28" t="s">
        <v>11953</v>
      </c>
      <c r="B3082" s="28" t="s">
        <v>17422</v>
      </c>
      <c r="C3082" s="28" t="s">
        <v>11954</v>
      </c>
      <c r="D3082" s="28" t="s">
        <v>11955</v>
      </c>
      <c r="E3082" s="28" t="s">
        <v>8077</v>
      </c>
      <c r="F3082" s="28" t="s">
        <v>17440</v>
      </c>
      <c r="G3082" s="28" t="s">
        <v>20466</v>
      </c>
      <c r="H3082" s="28" t="s">
        <v>17453</v>
      </c>
      <c r="I3082" s="28">
        <v>0</v>
      </c>
      <c r="J3082" s="28">
        <v>0</v>
      </c>
      <c r="K3082" s="28">
        <v>0</v>
      </c>
      <c r="L3082" s="28">
        <v>0</v>
      </c>
      <c r="M3082" s="28">
        <v>1</v>
      </c>
      <c r="N3082" s="28">
        <v>2</v>
      </c>
      <c r="O3082" s="28">
        <v>2</v>
      </c>
      <c r="P3082">
        <f>VLOOKUP($A3082,'Item Detail'!$A$2:$G$3180,7,0)</f>
        <v>1</v>
      </c>
      <c r="Q3082" s="30" t="s">
        <v>20729</v>
      </c>
      <c r="R3082" s="30" t="s">
        <v>20730</v>
      </c>
      <c r="S3082" s="30" t="s">
        <v>20731</v>
      </c>
      <c r="T3082" s="30" t="s">
        <v>20732</v>
      </c>
      <c r="U3082" s="30" t="s">
        <v>20732</v>
      </c>
      <c r="V3082" s="30" t="s">
        <v>20734</v>
      </c>
      <c r="W3082" s="30" t="s">
        <v>20737</v>
      </c>
      <c r="X3082" s="30" t="s">
        <v>20734</v>
      </c>
      <c r="Y3082" s="30" t="s">
        <v>20734</v>
      </c>
      <c r="Z3082" s="30" t="s">
        <v>20737</v>
      </c>
      <c r="AA3082" s="32" t="s">
        <v>20790</v>
      </c>
    </row>
    <row r="3083" spans="1:27" x14ac:dyDescent="0.3">
      <c r="A3083" s="28" t="s">
        <v>11979</v>
      </c>
      <c r="B3083" s="28" t="s">
        <v>17422</v>
      </c>
      <c r="C3083" s="28" t="s">
        <v>11980</v>
      </c>
      <c r="D3083" s="28" t="s">
        <v>11981</v>
      </c>
      <c r="E3083" s="28" t="s">
        <v>8051</v>
      </c>
      <c r="F3083" s="28" t="s">
        <v>17440</v>
      </c>
      <c r="G3083" s="28" t="s">
        <v>20467</v>
      </c>
      <c r="H3083" s="28" t="s">
        <v>17453</v>
      </c>
      <c r="I3083" s="28">
        <v>0</v>
      </c>
      <c r="J3083" s="28">
        <v>0</v>
      </c>
      <c r="K3083" s="28">
        <v>1</v>
      </c>
      <c r="L3083" s="28">
        <v>0</v>
      </c>
      <c r="M3083" s="28">
        <v>0</v>
      </c>
      <c r="N3083" s="28">
        <v>2</v>
      </c>
      <c r="O3083" s="28">
        <v>2</v>
      </c>
      <c r="P3083">
        <f>VLOOKUP($A3083,'Item Detail'!$A$2:$G$3180,7,0)</f>
        <v>1</v>
      </c>
      <c r="Q3083" s="30" t="s">
        <v>20754</v>
      </c>
      <c r="R3083" s="30" t="s">
        <v>20730</v>
      </c>
      <c r="S3083" s="30" t="s">
        <v>20731</v>
      </c>
      <c r="T3083" s="30" t="s">
        <v>20732</v>
      </c>
      <c r="U3083" s="30" t="s">
        <v>20732</v>
      </c>
      <c r="V3083" s="30" t="s">
        <v>20734</v>
      </c>
      <c r="W3083" s="30" t="s">
        <v>20737</v>
      </c>
      <c r="X3083" s="30" t="s">
        <v>20737</v>
      </c>
      <c r="Y3083" s="30" t="s">
        <v>20737</v>
      </c>
      <c r="Z3083" s="30" t="s">
        <v>20734</v>
      </c>
      <c r="AA3083" s="32" t="s">
        <v>20790</v>
      </c>
    </row>
    <row r="3084" spans="1:27" x14ac:dyDescent="0.3">
      <c r="A3084" s="28" t="s">
        <v>15937</v>
      </c>
      <c r="B3084" s="28" t="s">
        <v>17422</v>
      </c>
      <c r="C3084" s="28" t="s">
        <v>15938</v>
      </c>
      <c r="D3084" s="28" t="s">
        <v>15939</v>
      </c>
      <c r="E3084" s="28" t="s">
        <v>7716</v>
      </c>
      <c r="F3084" s="28" t="s">
        <v>17440</v>
      </c>
      <c r="G3084" s="28" t="s">
        <v>20468</v>
      </c>
      <c r="H3084" s="28" t="s">
        <v>17453</v>
      </c>
      <c r="I3084" s="28">
        <v>0</v>
      </c>
      <c r="J3084" s="28">
        <v>0</v>
      </c>
      <c r="K3084" s="28">
        <v>0</v>
      </c>
      <c r="L3084" s="28">
        <v>0</v>
      </c>
      <c r="M3084" s="28">
        <v>1</v>
      </c>
      <c r="N3084" s="28">
        <v>2</v>
      </c>
      <c r="O3084" s="28">
        <v>2</v>
      </c>
      <c r="P3084">
        <f>VLOOKUP($A3084,'Item Detail'!$A$2:$G$3180,7,0)</f>
        <v>1</v>
      </c>
      <c r="Q3084" s="30" t="s">
        <v>20729</v>
      </c>
      <c r="R3084" s="30" t="s">
        <v>20730</v>
      </c>
      <c r="S3084" s="30" t="s">
        <v>20731</v>
      </c>
      <c r="T3084" s="30" t="s">
        <v>20732</v>
      </c>
      <c r="U3084" s="30" t="s">
        <v>20749</v>
      </c>
      <c r="V3084" s="30" t="s">
        <v>20734</v>
      </c>
      <c r="W3084" s="30" t="s">
        <v>20737</v>
      </c>
      <c r="X3084" s="30" t="s">
        <v>20737</v>
      </c>
      <c r="Y3084" s="30" t="s">
        <v>20737</v>
      </c>
      <c r="Z3084" s="30" t="s">
        <v>20737</v>
      </c>
      <c r="AA3084" s="32" t="s">
        <v>20790</v>
      </c>
    </row>
    <row r="3085" spans="1:27" x14ac:dyDescent="0.3">
      <c r="A3085" s="28" t="s">
        <v>13074</v>
      </c>
      <c r="B3085" s="28" t="s">
        <v>17422</v>
      </c>
      <c r="C3085" s="28" t="s">
        <v>13075</v>
      </c>
      <c r="D3085" s="28" t="s">
        <v>13076</v>
      </c>
      <c r="E3085" s="28" t="s">
        <v>7707</v>
      </c>
      <c r="F3085" s="28" t="s">
        <v>17440</v>
      </c>
      <c r="G3085" s="28" t="s">
        <v>20469</v>
      </c>
      <c r="H3085" s="28" t="s">
        <v>17413</v>
      </c>
      <c r="I3085" s="28">
        <v>0</v>
      </c>
      <c r="J3085" s="28">
        <v>0</v>
      </c>
      <c r="K3085" s="28">
        <v>0</v>
      </c>
      <c r="L3085" s="28">
        <v>0</v>
      </c>
      <c r="M3085" s="28">
        <v>1</v>
      </c>
      <c r="N3085" s="28">
        <v>2</v>
      </c>
      <c r="O3085" s="28">
        <v>2</v>
      </c>
      <c r="P3085">
        <f>VLOOKUP($A3085,'Item Detail'!$A$2:$G$3180,7,0)</f>
        <v>1</v>
      </c>
      <c r="Q3085" s="30" t="s">
        <v>20729</v>
      </c>
      <c r="R3085" s="30" t="s">
        <v>20730</v>
      </c>
      <c r="S3085" s="30" t="s">
        <v>20731</v>
      </c>
      <c r="T3085" s="30" t="s">
        <v>20732</v>
      </c>
      <c r="U3085" s="30" t="s">
        <v>20749</v>
      </c>
      <c r="V3085" s="30" t="s">
        <v>20734</v>
      </c>
      <c r="W3085" s="30" t="s">
        <v>20737</v>
      </c>
      <c r="X3085" s="30" t="s">
        <v>20734</v>
      </c>
      <c r="Y3085" s="30" t="s">
        <v>20734</v>
      </c>
      <c r="Z3085" s="30" t="s">
        <v>20734</v>
      </c>
      <c r="AA3085" s="32" t="s">
        <v>20788</v>
      </c>
    </row>
    <row r="3086" spans="1:27" x14ac:dyDescent="0.3">
      <c r="A3086" s="28" t="s">
        <v>12351</v>
      </c>
      <c r="B3086" s="28" t="s">
        <v>17422</v>
      </c>
      <c r="C3086" s="28" t="s">
        <v>12352</v>
      </c>
      <c r="D3086" s="28" t="s">
        <v>12353</v>
      </c>
      <c r="E3086" s="28" t="s">
        <v>7734</v>
      </c>
      <c r="F3086" s="28" t="s">
        <v>17440</v>
      </c>
      <c r="G3086" s="28" t="s">
        <v>20470</v>
      </c>
      <c r="H3086" s="28" t="s">
        <v>17412</v>
      </c>
      <c r="I3086" s="28">
        <v>1</v>
      </c>
      <c r="J3086" s="28">
        <v>0</v>
      </c>
      <c r="K3086" s="28">
        <v>0</v>
      </c>
      <c r="L3086" s="28">
        <v>0</v>
      </c>
      <c r="M3086" s="28">
        <v>0</v>
      </c>
      <c r="N3086" s="28">
        <v>2</v>
      </c>
      <c r="O3086" s="28">
        <v>2</v>
      </c>
      <c r="P3086">
        <f>VLOOKUP($A3086,'Item Detail'!$A$2:$G$3180,7,0)</f>
        <v>1</v>
      </c>
      <c r="Q3086" s="30" t="s">
        <v>20729</v>
      </c>
      <c r="R3086" s="30" t="s">
        <v>20730</v>
      </c>
      <c r="S3086" s="30" t="s">
        <v>20731</v>
      </c>
      <c r="T3086" s="30" t="s">
        <v>20732</v>
      </c>
      <c r="U3086" s="30" t="s">
        <v>20749</v>
      </c>
      <c r="V3086" s="30" t="s">
        <v>20734</v>
      </c>
      <c r="W3086" s="30" t="s">
        <v>20737</v>
      </c>
      <c r="X3086" s="30" t="s">
        <v>20734</v>
      </c>
      <c r="Y3086" s="30" t="s">
        <v>20737</v>
      </c>
      <c r="Z3086" s="30" t="s">
        <v>20737</v>
      </c>
      <c r="AA3086" s="32" t="s">
        <v>20788</v>
      </c>
    </row>
    <row r="3087" spans="1:27" x14ac:dyDescent="0.3">
      <c r="A3087" s="28" t="s">
        <v>15627</v>
      </c>
      <c r="B3087" s="28" t="s">
        <v>17422</v>
      </c>
      <c r="C3087" s="28" t="s">
        <v>15628</v>
      </c>
      <c r="D3087" s="28" t="s">
        <v>15629</v>
      </c>
      <c r="E3087" s="28" t="s">
        <v>7996</v>
      </c>
      <c r="F3087" s="28" t="s">
        <v>17440</v>
      </c>
      <c r="G3087" s="28" t="s">
        <v>20471</v>
      </c>
      <c r="H3087" s="28" t="s">
        <v>17453</v>
      </c>
      <c r="I3087" s="28">
        <v>1</v>
      </c>
      <c r="J3087" s="28">
        <v>0</v>
      </c>
      <c r="K3087" s="28">
        <v>0</v>
      </c>
      <c r="L3087" s="28">
        <v>0</v>
      </c>
      <c r="M3087" s="28">
        <v>0</v>
      </c>
      <c r="N3087" s="28">
        <v>2</v>
      </c>
      <c r="O3087" s="28">
        <v>2</v>
      </c>
      <c r="P3087">
        <f>VLOOKUP($A3087,'Item Detail'!$A$2:$G$3180,7,0)</f>
        <v>1</v>
      </c>
      <c r="Q3087" s="30" t="s">
        <v>20729</v>
      </c>
      <c r="R3087" s="30" t="s">
        <v>20730</v>
      </c>
      <c r="S3087" s="30" t="s">
        <v>20731</v>
      </c>
      <c r="T3087" s="30" t="s">
        <v>20732</v>
      </c>
      <c r="U3087" s="30" t="s">
        <v>20733</v>
      </c>
      <c r="V3087" s="30" t="s">
        <v>20737</v>
      </c>
      <c r="W3087" s="30" t="s">
        <v>20737</v>
      </c>
      <c r="X3087" s="30" t="s">
        <v>20734</v>
      </c>
      <c r="Y3087" s="30" t="s">
        <v>20737</v>
      </c>
      <c r="Z3087" s="30" t="s">
        <v>20737</v>
      </c>
      <c r="AA3087" s="32" t="s">
        <v>20790</v>
      </c>
    </row>
    <row r="3088" spans="1:27" x14ac:dyDescent="0.3">
      <c r="A3088" s="28" t="s">
        <v>10690</v>
      </c>
      <c r="B3088" s="28" t="s">
        <v>17422</v>
      </c>
      <c r="C3088" s="28" t="s">
        <v>7740</v>
      </c>
      <c r="D3088" s="28" t="s">
        <v>7741</v>
      </c>
      <c r="E3088" s="28" t="s">
        <v>7684</v>
      </c>
      <c r="F3088" s="28" t="s">
        <v>17440</v>
      </c>
      <c r="G3088" s="28" t="s">
        <v>20472</v>
      </c>
      <c r="H3088" s="28" t="s">
        <v>17413</v>
      </c>
      <c r="I3088" s="28">
        <v>0</v>
      </c>
      <c r="J3088" s="28">
        <v>1</v>
      </c>
      <c r="K3088" s="28">
        <v>0</v>
      </c>
      <c r="L3088" s="28">
        <v>0</v>
      </c>
      <c r="M3088" s="28">
        <v>0</v>
      </c>
      <c r="N3088" s="28">
        <v>2</v>
      </c>
      <c r="O3088" s="28">
        <v>2</v>
      </c>
      <c r="P3088">
        <f>VLOOKUP($A3088,'Item Detail'!$A$2:$G$3180,7,0)</f>
        <v>1</v>
      </c>
      <c r="Q3088" s="30" t="s">
        <v>20729</v>
      </c>
      <c r="R3088" s="30" t="s">
        <v>20730</v>
      </c>
      <c r="S3088" s="30" t="s">
        <v>20731</v>
      </c>
      <c r="T3088" s="30" t="s">
        <v>20732</v>
      </c>
      <c r="U3088" s="30" t="s">
        <v>20733</v>
      </c>
      <c r="V3088" s="30" t="s">
        <v>20734</v>
      </c>
      <c r="W3088" s="30" t="s">
        <v>20734</v>
      </c>
      <c r="X3088" s="30" t="s">
        <v>20734</v>
      </c>
      <c r="Y3088" s="30" t="s">
        <v>20734</v>
      </c>
      <c r="Z3088" s="30" t="s">
        <v>20734</v>
      </c>
      <c r="AA3088" s="32" t="s">
        <v>20788</v>
      </c>
    </row>
    <row r="3089" spans="1:27" x14ac:dyDescent="0.3">
      <c r="A3089" s="28" t="s">
        <v>15791</v>
      </c>
      <c r="B3089" s="28" t="s">
        <v>17422</v>
      </c>
      <c r="C3089" s="28" t="s">
        <v>15792</v>
      </c>
      <c r="D3089" s="28" t="s">
        <v>15793</v>
      </c>
      <c r="E3089" s="28" t="s">
        <v>7716</v>
      </c>
      <c r="F3089" s="28" t="s">
        <v>17440</v>
      </c>
      <c r="G3089" s="28" t="s">
        <v>20473</v>
      </c>
      <c r="H3089" s="28" t="s">
        <v>17453</v>
      </c>
      <c r="I3089" s="28">
        <v>0</v>
      </c>
      <c r="J3089" s="28">
        <v>0</v>
      </c>
      <c r="K3089" s="28">
        <v>0</v>
      </c>
      <c r="L3089" s="28">
        <v>0</v>
      </c>
      <c r="M3089" s="28">
        <v>1</v>
      </c>
      <c r="N3089" s="28">
        <v>2</v>
      </c>
      <c r="O3089" s="28">
        <v>2</v>
      </c>
      <c r="P3089">
        <f>VLOOKUP($A3089,'Item Detail'!$A$2:$G$3180,7,0)</f>
        <v>1</v>
      </c>
      <c r="Q3089" s="30" t="s">
        <v>20750</v>
      </c>
      <c r="R3089" s="30" t="s">
        <v>20730</v>
      </c>
      <c r="S3089" s="30" t="s">
        <v>20731</v>
      </c>
      <c r="T3089" s="30" t="s">
        <v>20732</v>
      </c>
      <c r="U3089" s="30" t="s">
        <v>20732</v>
      </c>
      <c r="V3089" s="30" t="s">
        <v>20734</v>
      </c>
      <c r="W3089" s="30" t="s">
        <v>20737</v>
      </c>
      <c r="X3089" s="30" t="s">
        <v>20734</v>
      </c>
      <c r="Y3089" s="30" t="s">
        <v>20734</v>
      </c>
      <c r="Z3089" s="30" t="s">
        <v>20737</v>
      </c>
      <c r="AA3089" s="32" t="s">
        <v>20790</v>
      </c>
    </row>
    <row r="3090" spans="1:27" x14ac:dyDescent="0.3">
      <c r="A3090" s="28" t="s">
        <v>13372</v>
      </c>
      <c r="B3090" s="28" t="s">
        <v>17422</v>
      </c>
      <c r="C3090" s="28" t="s">
        <v>13373</v>
      </c>
      <c r="D3090" s="28" t="s">
        <v>7677</v>
      </c>
      <c r="E3090" s="28" t="s">
        <v>13374</v>
      </c>
      <c r="F3090" s="28" t="s">
        <v>17440</v>
      </c>
      <c r="G3090" s="28" t="s">
        <v>20474</v>
      </c>
      <c r="H3090" s="28" t="s">
        <v>17412</v>
      </c>
      <c r="I3090" s="28">
        <v>1</v>
      </c>
      <c r="J3090" s="28">
        <v>0</v>
      </c>
      <c r="K3090" s="28">
        <v>0</v>
      </c>
      <c r="L3090" s="28">
        <v>0</v>
      </c>
      <c r="M3090" s="28">
        <v>0</v>
      </c>
      <c r="N3090" s="28">
        <v>2</v>
      </c>
      <c r="O3090" s="28">
        <v>2</v>
      </c>
      <c r="P3090">
        <f>VLOOKUP($A3090,'Item Detail'!$A$2:$G$3180,7,0)</f>
        <v>1</v>
      </c>
      <c r="Q3090" s="30" t="s">
        <v>20729</v>
      </c>
      <c r="R3090" s="30" t="s">
        <v>20730</v>
      </c>
      <c r="S3090" s="30" t="s">
        <v>20731</v>
      </c>
      <c r="T3090" s="30" t="s">
        <v>20732</v>
      </c>
      <c r="U3090" s="30" t="s">
        <v>20733</v>
      </c>
      <c r="V3090" s="30" t="s">
        <v>20734</v>
      </c>
      <c r="W3090" s="30" t="s">
        <v>20734</v>
      </c>
      <c r="X3090" s="30" t="s">
        <v>20734</v>
      </c>
      <c r="Y3090" s="30" t="s">
        <v>20734</v>
      </c>
      <c r="Z3090" s="30" t="s">
        <v>20734</v>
      </c>
      <c r="AA3090" s="32" t="s">
        <v>20788</v>
      </c>
    </row>
    <row r="3091" spans="1:27" x14ac:dyDescent="0.3">
      <c r="A3091" s="28" t="s">
        <v>14882</v>
      </c>
      <c r="B3091" s="28" t="s">
        <v>17422</v>
      </c>
      <c r="C3091" s="28" t="s">
        <v>14883</v>
      </c>
      <c r="D3091" s="28" t="s">
        <v>14043</v>
      </c>
      <c r="E3091" s="28" t="s">
        <v>7888</v>
      </c>
      <c r="F3091" s="28" t="s">
        <v>17440</v>
      </c>
      <c r="G3091" s="28" t="s">
        <v>20475</v>
      </c>
      <c r="H3091" s="28" t="s">
        <v>17413</v>
      </c>
      <c r="I3091" s="28">
        <v>0</v>
      </c>
      <c r="J3091" s="28">
        <v>0</v>
      </c>
      <c r="K3091" s="28">
        <v>0</v>
      </c>
      <c r="L3091" s="28">
        <v>0</v>
      </c>
      <c r="M3091" s="28">
        <v>1</v>
      </c>
      <c r="N3091" s="28">
        <v>2</v>
      </c>
      <c r="O3091" s="28">
        <v>2</v>
      </c>
      <c r="P3091">
        <f>VLOOKUP($A3091,'Item Detail'!$A$2:$G$3180,7,0)</f>
        <v>1</v>
      </c>
      <c r="Q3091" s="30" t="s">
        <v>20754</v>
      </c>
      <c r="R3091" s="30" t="s">
        <v>20730</v>
      </c>
      <c r="S3091" s="30" t="s">
        <v>20731</v>
      </c>
      <c r="T3091" s="30" t="s">
        <v>20732</v>
      </c>
      <c r="U3091" s="30" t="s">
        <v>20732</v>
      </c>
      <c r="V3091" s="30" t="s">
        <v>20734</v>
      </c>
      <c r="W3091" s="30" t="s">
        <v>20734</v>
      </c>
      <c r="X3091" s="30" t="s">
        <v>20734</v>
      </c>
      <c r="Y3091" s="30" t="s">
        <v>20734</v>
      </c>
      <c r="Z3091" s="30" t="s">
        <v>20734</v>
      </c>
      <c r="AA3091" s="32" t="s">
        <v>20788</v>
      </c>
    </row>
    <row r="3092" spans="1:27" x14ac:dyDescent="0.3">
      <c r="A3092" s="28" t="s">
        <v>14146</v>
      </c>
      <c r="B3092" s="28" t="s">
        <v>17422</v>
      </c>
      <c r="C3092" s="28" t="s">
        <v>14147</v>
      </c>
      <c r="D3092" s="28" t="s">
        <v>14148</v>
      </c>
      <c r="E3092" s="28" t="s">
        <v>8298</v>
      </c>
      <c r="F3092" s="28" t="s">
        <v>17440</v>
      </c>
      <c r="G3092" s="28" t="s">
        <v>20476</v>
      </c>
      <c r="H3092" s="28" t="s">
        <v>17413</v>
      </c>
      <c r="I3092" s="28">
        <v>1</v>
      </c>
      <c r="J3092" s="28">
        <v>0</v>
      </c>
      <c r="K3092" s="28">
        <v>0</v>
      </c>
      <c r="L3092" s="28">
        <v>0</v>
      </c>
      <c r="M3092" s="28">
        <v>0</v>
      </c>
      <c r="N3092" s="28">
        <v>2</v>
      </c>
      <c r="O3092" s="28">
        <v>2</v>
      </c>
      <c r="P3092">
        <f>VLOOKUP($A3092,'Item Detail'!$A$2:$G$3180,7,0)</f>
        <v>1</v>
      </c>
      <c r="Q3092" s="30" t="s">
        <v>20729</v>
      </c>
      <c r="R3092" s="30" t="s">
        <v>20730</v>
      </c>
      <c r="S3092" s="30" t="s">
        <v>20731</v>
      </c>
      <c r="T3092" s="30" t="s">
        <v>20732</v>
      </c>
      <c r="U3092" s="30" t="s">
        <v>20749</v>
      </c>
      <c r="V3092" s="30" t="s">
        <v>20734</v>
      </c>
      <c r="W3092" s="30" t="s">
        <v>20734</v>
      </c>
      <c r="X3092" s="30" t="s">
        <v>20734</v>
      </c>
      <c r="Y3092" s="30" t="s">
        <v>20734</v>
      </c>
      <c r="Z3092" s="30" t="s">
        <v>20734</v>
      </c>
      <c r="AA3092" s="32" t="s">
        <v>20788</v>
      </c>
    </row>
    <row r="3093" spans="1:27" x14ac:dyDescent="0.3">
      <c r="A3093" s="28" t="s">
        <v>14789</v>
      </c>
      <c r="B3093" s="28" t="s">
        <v>17422</v>
      </c>
      <c r="C3093" s="28" t="s">
        <v>9266</v>
      </c>
      <c r="D3093" s="28" t="s">
        <v>14790</v>
      </c>
      <c r="E3093" s="28" t="s">
        <v>7707</v>
      </c>
      <c r="F3093" s="28" t="s">
        <v>17440</v>
      </c>
      <c r="G3093" s="28" t="s">
        <v>20477</v>
      </c>
      <c r="H3093" s="28" t="s">
        <v>17412</v>
      </c>
      <c r="I3093" s="28">
        <v>1</v>
      </c>
      <c r="J3093" s="28">
        <v>0</v>
      </c>
      <c r="K3093" s="28">
        <v>0</v>
      </c>
      <c r="L3093" s="28">
        <v>0</v>
      </c>
      <c r="M3093" s="28">
        <v>0</v>
      </c>
      <c r="N3093" s="28">
        <v>2</v>
      </c>
      <c r="O3093" s="28">
        <v>2</v>
      </c>
      <c r="P3093">
        <f>VLOOKUP($A3093,'Item Detail'!$A$2:$G$3180,7,0)</f>
        <v>1</v>
      </c>
      <c r="Q3093" s="30" t="s">
        <v>20729</v>
      </c>
      <c r="R3093" s="30" t="s">
        <v>20752</v>
      </c>
      <c r="S3093" s="30" t="s">
        <v>20752</v>
      </c>
      <c r="T3093" s="30" t="s">
        <v>20732</v>
      </c>
      <c r="U3093" s="30" t="s">
        <v>20749</v>
      </c>
      <c r="V3093" s="30" t="s">
        <v>20737</v>
      </c>
      <c r="W3093" s="30" t="s">
        <v>20737</v>
      </c>
      <c r="X3093" s="30" t="s">
        <v>20737</v>
      </c>
      <c r="Y3093" s="30" t="s">
        <v>20737</v>
      </c>
      <c r="Z3093" s="30" t="s">
        <v>20737</v>
      </c>
      <c r="AA3093" s="32" t="s">
        <v>20786</v>
      </c>
    </row>
    <row r="3094" spans="1:27" x14ac:dyDescent="0.3">
      <c r="A3094" s="28" t="s">
        <v>3852</v>
      </c>
      <c r="B3094" s="28" t="s">
        <v>17454</v>
      </c>
      <c r="C3094" s="28" t="s">
        <v>16993</v>
      </c>
      <c r="D3094" s="28" t="s">
        <v>16994</v>
      </c>
      <c r="E3094" s="28" t="s">
        <v>7716</v>
      </c>
      <c r="F3094" s="28" t="s">
        <v>1757</v>
      </c>
      <c r="G3094" s="28" t="s">
        <v>20478</v>
      </c>
      <c r="H3094" s="28" t="s">
        <v>17428</v>
      </c>
      <c r="I3094" s="28">
        <v>1</v>
      </c>
      <c r="J3094" s="28">
        <v>0</v>
      </c>
      <c r="K3094" s="28">
        <v>0</v>
      </c>
      <c r="L3094" s="28">
        <v>0</v>
      </c>
      <c r="M3094" s="28">
        <v>0</v>
      </c>
      <c r="N3094" s="28">
        <v>2</v>
      </c>
      <c r="O3094" s="28">
        <v>2</v>
      </c>
      <c r="P3094">
        <f>VLOOKUP($A3094,'Item Detail'!$A$2:$G$3180,7,0)</f>
        <v>1</v>
      </c>
      <c r="Q3094" s="30" t="s">
        <v>20741</v>
      </c>
      <c r="R3094" s="30" t="s">
        <v>20730</v>
      </c>
      <c r="S3094" s="30" t="s">
        <v>20742</v>
      </c>
      <c r="T3094" s="30" t="s">
        <v>20732</v>
      </c>
      <c r="U3094" s="30" t="s">
        <v>20732</v>
      </c>
      <c r="V3094" s="30" t="s">
        <v>20737</v>
      </c>
      <c r="W3094" s="30" t="s">
        <v>20737</v>
      </c>
      <c r="X3094" s="30" t="s">
        <v>20737</v>
      </c>
      <c r="Y3094" s="30" t="s">
        <v>20737</v>
      </c>
      <c r="Z3094" s="30" t="s">
        <v>20737</v>
      </c>
      <c r="AA3094" s="33" t="s">
        <v>20789</v>
      </c>
    </row>
    <row r="3095" spans="1:27" x14ac:dyDescent="0.3">
      <c r="A3095" s="28" t="s">
        <v>3025</v>
      </c>
      <c r="B3095" s="28" t="s">
        <v>17458</v>
      </c>
      <c r="C3095" s="28" t="s">
        <v>14359</v>
      </c>
      <c r="D3095" s="28" t="s">
        <v>14360</v>
      </c>
      <c r="E3095" s="28" t="s">
        <v>8554</v>
      </c>
      <c r="F3095" s="28" t="s">
        <v>1938</v>
      </c>
      <c r="G3095" s="28" t="s">
        <v>20479</v>
      </c>
      <c r="H3095" s="28" t="s">
        <v>17428</v>
      </c>
      <c r="I3095" s="28">
        <v>1</v>
      </c>
      <c r="J3095" s="28">
        <v>0</v>
      </c>
      <c r="K3095" s="28">
        <v>0</v>
      </c>
      <c r="L3095" s="28">
        <v>0</v>
      </c>
      <c r="M3095" s="28">
        <v>0</v>
      </c>
      <c r="N3095" s="28">
        <v>2</v>
      </c>
      <c r="O3095" s="28">
        <v>2</v>
      </c>
      <c r="P3095">
        <f>VLOOKUP($A3095,'Item Detail'!$A$2:$G$3180,7,0)</f>
        <v>1</v>
      </c>
      <c r="Q3095" s="30" t="s">
        <v>20741</v>
      </c>
      <c r="R3095" s="30" t="s">
        <v>20730</v>
      </c>
      <c r="S3095" s="30" t="s">
        <v>20742</v>
      </c>
      <c r="T3095" s="30" t="s">
        <v>20732</v>
      </c>
      <c r="U3095" s="30" t="s">
        <v>20733</v>
      </c>
      <c r="V3095" s="30" t="s">
        <v>20737</v>
      </c>
      <c r="W3095" s="30" t="s">
        <v>20737</v>
      </c>
      <c r="X3095" s="30" t="s">
        <v>20737</v>
      </c>
      <c r="Y3095" s="30" t="s">
        <v>20737</v>
      </c>
      <c r="Z3095" s="30" t="s">
        <v>20737</v>
      </c>
      <c r="AA3095" s="32" t="s">
        <v>20789</v>
      </c>
    </row>
    <row r="3096" spans="1:27" x14ac:dyDescent="0.3">
      <c r="A3096" s="28" t="s">
        <v>15639</v>
      </c>
      <c r="B3096" s="28" t="s">
        <v>17513</v>
      </c>
      <c r="C3096" s="28" t="s">
        <v>15640</v>
      </c>
      <c r="D3096" s="28" t="s">
        <v>15641</v>
      </c>
      <c r="E3096" s="28" t="s">
        <v>13401</v>
      </c>
      <c r="F3096" s="28" t="s">
        <v>1938</v>
      </c>
      <c r="G3096" s="28" t="s">
        <v>20480</v>
      </c>
      <c r="H3096" s="28" t="s">
        <v>17453</v>
      </c>
      <c r="I3096" s="28">
        <v>0</v>
      </c>
      <c r="J3096" s="28">
        <v>0</v>
      </c>
      <c r="K3096" s="28">
        <v>1</v>
      </c>
      <c r="L3096" s="28">
        <v>0</v>
      </c>
      <c r="M3096" s="28">
        <v>0</v>
      </c>
      <c r="N3096" s="28">
        <v>2</v>
      </c>
      <c r="O3096" s="28">
        <v>2</v>
      </c>
      <c r="P3096">
        <f>VLOOKUP($A3096,'Item Detail'!$A$2:$G$3180,7,0)</f>
        <v>1</v>
      </c>
      <c r="Q3096" s="30" t="s">
        <v>20729</v>
      </c>
      <c r="R3096" s="30" t="s">
        <v>20730</v>
      </c>
      <c r="S3096" s="30" t="s">
        <v>20731</v>
      </c>
      <c r="T3096" s="30" t="s">
        <v>20732</v>
      </c>
      <c r="U3096" s="30" t="s">
        <v>20749</v>
      </c>
      <c r="V3096" s="30" t="s">
        <v>20734</v>
      </c>
      <c r="W3096" s="30" t="s">
        <v>20737</v>
      </c>
      <c r="X3096" s="30" t="s">
        <v>20737</v>
      </c>
      <c r="Y3096" s="30" t="s">
        <v>20737</v>
      </c>
      <c r="Z3096" s="30" t="s">
        <v>20737</v>
      </c>
      <c r="AA3096" s="32" t="s">
        <v>20790</v>
      </c>
    </row>
    <row r="3097" spans="1:27" x14ac:dyDescent="0.3">
      <c r="A3097" s="28" t="s">
        <v>15787</v>
      </c>
      <c r="B3097" s="28" t="s">
        <v>17513</v>
      </c>
      <c r="C3097" s="28" t="s">
        <v>15788</v>
      </c>
      <c r="D3097" s="28" t="s">
        <v>15789</v>
      </c>
      <c r="E3097" s="28" t="s">
        <v>8187</v>
      </c>
      <c r="F3097" s="28" t="s">
        <v>1938</v>
      </c>
      <c r="G3097" s="28" t="s">
        <v>20481</v>
      </c>
      <c r="H3097" s="28" t="s">
        <v>17453</v>
      </c>
      <c r="I3097" s="28">
        <v>0</v>
      </c>
      <c r="J3097" s="28">
        <v>0</v>
      </c>
      <c r="K3097" s="28">
        <v>0</v>
      </c>
      <c r="L3097" s="28">
        <v>0</v>
      </c>
      <c r="M3097" s="28">
        <v>1</v>
      </c>
      <c r="N3097" s="28">
        <v>2</v>
      </c>
      <c r="O3097" s="28">
        <v>2</v>
      </c>
      <c r="P3097">
        <f>VLOOKUP($A3097,'Item Detail'!$A$2:$G$3180,7,0)</f>
        <v>1</v>
      </c>
      <c r="Q3097" s="30" t="s">
        <v>20750</v>
      </c>
      <c r="R3097" s="30" t="s">
        <v>20730</v>
      </c>
      <c r="S3097" s="30" t="s">
        <v>20731</v>
      </c>
      <c r="T3097" s="30" t="s">
        <v>20732</v>
      </c>
      <c r="U3097" s="30" t="s">
        <v>20732</v>
      </c>
      <c r="V3097" s="30" t="s">
        <v>20734</v>
      </c>
      <c r="W3097" s="30" t="s">
        <v>20737</v>
      </c>
      <c r="X3097" s="30" t="s">
        <v>20737</v>
      </c>
      <c r="Y3097" s="30" t="s">
        <v>20737</v>
      </c>
      <c r="Z3097" s="30" t="s">
        <v>20737</v>
      </c>
      <c r="AA3097" s="32" t="s">
        <v>20790</v>
      </c>
    </row>
    <row r="3098" spans="1:27" x14ac:dyDescent="0.3">
      <c r="A3098" s="28" t="s">
        <v>2379</v>
      </c>
      <c r="B3098" s="28" t="s">
        <v>17509</v>
      </c>
      <c r="C3098" s="28" t="s">
        <v>12345</v>
      </c>
      <c r="D3098" s="28" t="s">
        <v>12346</v>
      </c>
      <c r="E3098" s="28" t="s">
        <v>7787</v>
      </c>
      <c r="F3098" s="28" t="s">
        <v>17616</v>
      </c>
      <c r="G3098" s="28" t="s">
        <v>20482</v>
      </c>
      <c r="H3098" s="28" t="s">
        <v>17428</v>
      </c>
      <c r="I3098" s="28">
        <v>1</v>
      </c>
      <c r="J3098" s="28">
        <v>0</v>
      </c>
      <c r="K3098" s="28">
        <v>0</v>
      </c>
      <c r="L3098" s="28">
        <v>0</v>
      </c>
      <c r="M3098" s="28">
        <v>0</v>
      </c>
      <c r="N3098" s="28">
        <v>2</v>
      </c>
      <c r="O3098" s="28">
        <v>2</v>
      </c>
      <c r="P3098">
        <f>VLOOKUP($A3098,'Item Detail'!$A$2:$G$3180,7,0)</f>
        <v>1</v>
      </c>
      <c r="Q3098" s="30" t="s">
        <v>20741</v>
      </c>
      <c r="R3098" s="30" t="s">
        <v>20730</v>
      </c>
      <c r="S3098" s="30" t="s">
        <v>20742</v>
      </c>
      <c r="T3098" s="30" t="s">
        <v>20732</v>
      </c>
      <c r="U3098" s="30" t="s">
        <v>20733</v>
      </c>
      <c r="V3098" s="30" t="s">
        <v>20737</v>
      </c>
      <c r="W3098" s="30" t="s">
        <v>20737</v>
      </c>
      <c r="X3098" s="30" t="s">
        <v>20737</v>
      </c>
      <c r="Y3098" s="30" t="s">
        <v>20737</v>
      </c>
      <c r="Z3098" s="30" t="s">
        <v>20737</v>
      </c>
      <c r="AA3098" s="32" t="s">
        <v>20789</v>
      </c>
    </row>
    <row r="3099" spans="1:27" x14ac:dyDescent="0.3">
      <c r="A3099" s="28" t="s">
        <v>6678</v>
      </c>
      <c r="B3099" s="28" t="s">
        <v>17420</v>
      </c>
      <c r="C3099" s="28" t="s">
        <v>14787</v>
      </c>
      <c r="D3099" s="28" t="s">
        <v>7677</v>
      </c>
      <c r="E3099" s="28" t="s">
        <v>7716</v>
      </c>
      <c r="F3099" s="28" t="s">
        <v>17432</v>
      </c>
      <c r="G3099" s="28" t="s">
        <v>20483</v>
      </c>
      <c r="H3099" s="28" t="s">
        <v>17419</v>
      </c>
      <c r="I3099" s="28">
        <v>1</v>
      </c>
      <c r="J3099" s="28">
        <v>0</v>
      </c>
      <c r="K3099" s="28">
        <v>0</v>
      </c>
      <c r="L3099" s="28">
        <v>0</v>
      </c>
      <c r="M3099" s="28">
        <v>0</v>
      </c>
      <c r="N3099" s="28">
        <v>2</v>
      </c>
      <c r="O3099" s="28">
        <v>2</v>
      </c>
      <c r="P3099">
        <f>VLOOKUP($A3099,'Item Detail'!$A$2:$G$3180,7,0)</f>
        <v>1</v>
      </c>
      <c r="Q3099" s="30" t="s">
        <v>20735</v>
      </c>
      <c r="R3099" s="30" t="s">
        <v>20730</v>
      </c>
      <c r="S3099" s="30" t="s">
        <v>4207</v>
      </c>
      <c r="T3099" s="30" t="s">
        <v>20732</v>
      </c>
      <c r="U3099" s="30" t="s">
        <v>20733</v>
      </c>
      <c r="V3099" s="30" t="s">
        <v>20737</v>
      </c>
      <c r="W3099" s="30" t="s">
        <v>20737</v>
      </c>
      <c r="X3099" s="30" t="s">
        <v>20737</v>
      </c>
      <c r="Y3099" s="30" t="s">
        <v>20737</v>
      </c>
      <c r="Z3099" s="30" t="s">
        <v>20737</v>
      </c>
      <c r="AA3099" s="32" t="s">
        <v>20789</v>
      </c>
    </row>
    <row r="3100" spans="1:27" x14ac:dyDescent="0.3">
      <c r="A3100" s="28" t="s">
        <v>4311</v>
      </c>
      <c r="B3100" s="28" t="s">
        <v>17465</v>
      </c>
      <c r="C3100" s="28" t="s">
        <v>12738</v>
      </c>
      <c r="D3100" s="28" t="s">
        <v>7677</v>
      </c>
      <c r="E3100" s="28" t="s">
        <v>8434</v>
      </c>
      <c r="F3100" s="28" t="s">
        <v>17466</v>
      </c>
      <c r="G3100" s="28" t="s">
        <v>20484</v>
      </c>
      <c r="H3100" s="28" t="s">
        <v>17419</v>
      </c>
      <c r="I3100" s="28">
        <v>0</v>
      </c>
      <c r="J3100" s="28">
        <v>0</v>
      </c>
      <c r="K3100" s="28">
        <v>1</v>
      </c>
      <c r="L3100" s="28">
        <v>0</v>
      </c>
      <c r="M3100" s="28">
        <v>0</v>
      </c>
      <c r="N3100" s="28">
        <v>2</v>
      </c>
      <c r="O3100" s="28">
        <v>2</v>
      </c>
      <c r="P3100">
        <f>VLOOKUP($A3100,'Item Detail'!$A$2:$G$3180,7,0)</f>
        <v>1</v>
      </c>
      <c r="Q3100" s="30" t="s">
        <v>20735</v>
      </c>
      <c r="R3100" s="30" t="s">
        <v>20730</v>
      </c>
      <c r="S3100" s="30" t="s">
        <v>4207</v>
      </c>
      <c r="T3100" s="30" t="s">
        <v>20732</v>
      </c>
      <c r="U3100" s="30" t="s">
        <v>20732</v>
      </c>
      <c r="V3100" s="30" t="s">
        <v>20737</v>
      </c>
      <c r="W3100" s="30" t="s">
        <v>20737</v>
      </c>
      <c r="X3100" s="30" t="s">
        <v>20737</v>
      </c>
      <c r="Y3100" s="30" t="s">
        <v>20737</v>
      </c>
      <c r="Z3100" s="30" t="s">
        <v>20737</v>
      </c>
      <c r="AA3100" s="32" t="s">
        <v>20789</v>
      </c>
    </row>
    <row r="3101" spans="1:27" x14ac:dyDescent="0.3">
      <c r="A3101" s="28" t="s">
        <v>2699</v>
      </c>
      <c r="B3101" s="28" t="s">
        <v>17483</v>
      </c>
      <c r="C3101" s="28" t="s">
        <v>13739</v>
      </c>
      <c r="D3101" s="28" t="s">
        <v>7947</v>
      </c>
      <c r="E3101" s="28" t="s">
        <v>7716</v>
      </c>
      <c r="F3101" s="28" t="s">
        <v>1691</v>
      </c>
      <c r="G3101" s="28" t="s">
        <v>20485</v>
      </c>
      <c r="H3101" s="28" t="s">
        <v>17428</v>
      </c>
      <c r="I3101" s="28">
        <v>0</v>
      </c>
      <c r="J3101" s="28">
        <v>0</v>
      </c>
      <c r="K3101" s="28">
        <v>1</v>
      </c>
      <c r="L3101" s="28">
        <v>0</v>
      </c>
      <c r="M3101" s="28">
        <v>0</v>
      </c>
      <c r="N3101" s="28">
        <v>2</v>
      </c>
      <c r="O3101" s="28">
        <v>2</v>
      </c>
      <c r="P3101">
        <f>VLOOKUP($A3101,'Item Detail'!$A$2:$G$3180,7,0)</f>
        <v>1</v>
      </c>
      <c r="Q3101" s="30" t="s">
        <v>20741</v>
      </c>
      <c r="R3101" s="30" t="s">
        <v>20730</v>
      </c>
      <c r="S3101" s="30" t="s">
        <v>20742</v>
      </c>
      <c r="T3101" s="30" t="s">
        <v>20732</v>
      </c>
      <c r="U3101" s="30" t="s">
        <v>20732</v>
      </c>
      <c r="V3101" s="30" t="s">
        <v>20737</v>
      </c>
      <c r="W3101" s="30" t="s">
        <v>20737</v>
      </c>
      <c r="X3101" s="30" t="s">
        <v>20737</v>
      </c>
      <c r="Y3101" s="30" t="s">
        <v>20737</v>
      </c>
      <c r="Z3101" s="30" t="s">
        <v>20737</v>
      </c>
      <c r="AA3101" s="32" t="s">
        <v>20789</v>
      </c>
    </row>
    <row r="3102" spans="1:27" x14ac:dyDescent="0.3">
      <c r="A3102" s="28" t="s">
        <v>2703</v>
      </c>
      <c r="B3102" s="28" t="s">
        <v>17483</v>
      </c>
      <c r="C3102" s="28" t="s">
        <v>13739</v>
      </c>
      <c r="D3102" s="28" t="s">
        <v>8313</v>
      </c>
      <c r="E3102" s="28" t="s">
        <v>7716</v>
      </c>
      <c r="F3102" s="28" t="s">
        <v>1691</v>
      </c>
      <c r="G3102" s="28" t="s">
        <v>20486</v>
      </c>
      <c r="H3102" s="28" t="s">
        <v>17428</v>
      </c>
      <c r="I3102" s="28">
        <v>0</v>
      </c>
      <c r="J3102" s="28">
        <v>0</v>
      </c>
      <c r="K3102" s="28">
        <v>1</v>
      </c>
      <c r="L3102" s="28">
        <v>0</v>
      </c>
      <c r="M3102" s="28">
        <v>0</v>
      </c>
      <c r="N3102" s="28">
        <v>2</v>
      </c>
      <c r="O3102" s="28">
        <v>2</v>
      </c>
      <c r="P3102">
        <f>VLOOKUP($A3102,'Item Detail'!$A$2:$G$3180,7,0)</f>
        <v>1</v>
      </c>
      <c r="Q3102" s="30" t="s">
        <v>20741</v>
      </c>
      <c r="R3102" s="30" t="s">
        <v>20730</v>
      </c>
      <c r="S3102" s="30" t="s">
        <v>20742</v>
      </c>
      <c r="T3102" s="30" t="s">
        <v>20732</v>
      </c>
      <c r="U3102" s="30" t="s">
        <v>20732</v>
      </c>
      <c r="V3102" s="30" t="s">
        <v>20737</v>
      </c>
      <c r="W3102" s="30" t="s">
        <v>20737</v>
      </c>
      <c r="X3102" s="30" t="s">
        <v>20737</v>
      </c>
      <c r="Y3102" s="30" t="s">
        <v>20737</v>
      </c>
      <c r="Z3102" s="30" t="s">
        <v>20737</v>
      </c>
      <c r="AA3102" s="32" t="s">
        <v>20789</v>
      </c>
    </row>
    <row r="3103" spans="1:27" x14ac:dyDescent="0.3">
      <c r="A3103" s="28" t="s">
        <v>15549</v>
      </c>
      <c r="B3103" s="28" t="s">
        <v>17465</v>
      </c>
      <c r="C3103" s="28" t="s">
        <v>15550</v>
      </c>
      <c r="D3103" s="28" t="s">
        <v>15551</v>
      </c>
      <c r="E3103" s="28" t="s">
        <v>7707</v>
      </c>
      <c r="F3103" s="28" t="s">
        <v>15552</v>
      </c>
      <c r="G3103" s="28" t="s">
        <v>20487</v>
      </c>
      <c r="H3103" s="28" t="s">
        <v>17413</v>
      </c>
      <c r="I3103" s="28">
        <v>0</v>
      </c>
      <c r="J3103" s="28">
        <v>0</v>
      </c>
      <c r="K3103" s="28">
        <v>1</v>
      </c>
      <c r="L3103" s="28">
        <v>0</v>
      </c>
      <c r="M3103" s="28">
        <v>0</v>
      </c>
      <c r="N3103" s="28">
        <v>2</v>
      </c>
      <c r="O3103" s="28">
        <v>2</v>
      </c>
      <c r="P3103">
        <f>VLOOKUP($A3103,'Item Detail'!$A$2:$G$3180,7,0)</f>
        <v>1</v>
      </c>
      <c r="Q3103" s="30" t="s">
        <v>20729</v>
      </c>
      <c r="R3103" s="30" t="s">
        <v>20730</v>
      </c>
      <c r="S3103" s="30" t="s">
        <v>20731</v>
      </c>
      <c r="T3103" s="30" t="s">
        <v>20732</v>
      </c>
      <c r="U3103" s="30" t="s">
        <v>20733</v>
      </c>
      <c r="V3103" s="30" t="s">
        <v>20734</v>
      </c>
      <c r="W3103" s="30" t="s">
        <v>20734</v>
      </c>
      <c r="X3103" s="30" t="s">
        <v>20734</v>
      </c>
      <c r="Y3103" s="30" t="s">
        <v>20734</v>
      </c>
      <c r="Z3103" s="30" t="s">
        <v>20734</v>
      </c>
      <c r="AA3103" s="32" t="s">
        <v>20788</v>
      </c>
    </row>
    <row r="3104" spans="1:27" x14ac:dyDescent="0.3">
      <c r="A3104" s="28" t="s">
        <v>5063</v>
      </c>
      <c r="B3104" s="28" t="s">
        <v>17481</v>
      </c>
      <c r="C3104" s="28" t="s">
        <v>11552</v>
      </c>
      <c r="D3104" s="28" t="s">
        <v>7677</v>
      </c>
      <c r="E3104" s="28" t="s">
        <v>7716</v>
      </c>
      <c r="F3104" s="28" t="s">
        <v>5065</v>
      </c>
      <c r="G3104" s="28" t="s">
        <v>20488</v>
      </c>
      <c r="H3104" s="28" t="s">
        <v>17419</v>
      </c>
      <c r="I3104" s="28">
        <v>0</v>
      </c>
      <c r="J3104" s="28">
        <v>0</v>
      </c>
      <c r="K3104" s="28">
        <v>0</v>
      </c>
      <c r="L3104" s="28">
        <v>0</v>
      </c>
      <c r="M3104" s="28">
        <v>1</v>
      </c>
      <c r="N3104" s="28">
        <v>2</v>
      </c>
      <c r="O3104" s="28">
        <v>2</v>
      </c>
      <c r="P3104">
        <f>VLOOKUP($A3104,'Item Detail'!$A$2:$G$3180,7,0)</f>
        <v>1</v>
      </c>
      <c r="Q3104" s="30" t="s">
        <v>20735</v>
      </c>
      <c r="R3104" s="30" t="s">
        <v>20730</v>
      </c>
      <c r="S3104" s="30" t="s">
        <v>4207</v>
      </c>
      <c r="T3104" s="30" t="s">
        <v>20732</v>
      </c>
      <c r="U3104" s="30" t="s">
        <v>20732</v>
      </c>
      <c r="V3104" s="30" t="s">
        <v>20737</v>
      </c>
      <c r="W3104" s="30" t="s">
        <v>20737</v>
      </c>
      <c r="X3104" s="30" t="s">
        <v>20737</v>
      </c>
      <c r="Y3104" s="30" t="s">
        <v>20737</v>
      </c>
      <c r="Z3104" s="30" t="s">
        <v>20737</v>
      </c>
      <c r="AA3104" s="32" t="s">
        <v>20789</v>
      </c>
    </row>
    <row r="3105" spans="1:27" x14ac:dyDescent="0.3">
      <c r="A3105" s="28" t="s">
        <v>12643</v>
      </c>
      <c r="B3105" s="28" t="s">
        <v>17483</v>
      </c>
      <c r="C3105" s="28" t="s">
        <v>12644</v>
      </c>
      <c r="D3105" s="28" t="s">
        <v>8730</v>
      </c>
      <c r="E3105" s="28" t="s">
        <v>8683</v>
      </c>
      <c r="F3105" s="28" t="s">
        <v>2339</v>
      </c>
      <c r="G3105" s="28" t="s">
        <v>20489</v>
      </c>
      <c r="H3105" s="28" t="s">
        <v>17413</v>
      </c>
      <c r="I3105" s="28">
        <v>1</v>
      </c>
      <c r="J3105" s="28">
        <v>0</v>
      </c>
      <c r="K3105" s="28">
        <v>0</v>
      </c>
      <c r="L3105" s="28">
        <v>0</v>
      </c>
      <c r="M3105" s="28">
        <v>0</v>
      </c>
      <c r="N3105" s="28">
        <v>2</v>
      </c>
      <c r="O3105" s="28">
        <v>2</v>
      </c>
      <c r="P3105">
        <f>VLOOKUP($A3105,'Item Detail'!$A$2:$G$3180,7,0)</f>
        <v>1</v>
      </c>
      <c r="Q3105" s="30" t="s">
        <v>20729</v>
      </c>
      <c r="R3105" s="30" t="s">
        <v>20730</v>
      </c>
      <c r="S3105" s="30" t="s">
        <v>20731</v>
      </c>
      <c r="T3105" s="30" t="s">
        <v>20732</v>
      </c>
      <c r="U3105" s="30" t="s">
        <v>20732</v>
      </c>
      <c r="V3105" s="30" t="s">
        <v>20734</v>
      </c>
      <c r="W3105" s="30" t="s">
        <v>20734</v>
      </c>
      <c r="X3105" s="30" t="s">
        <v>20734</v>
      </c>
      <c r="Y3105" s="30" t="s">
        <v>20734</v>
      </c>
      <c r="Z3105" s="30" t="s">
        <v>20734</v>
      </c>
      <c r="AA3105" s="32" t="s">
        <v>20788</v>
      </c>
    </row>
    <row r="3106" spans="1:27" x14ac:dyDescent="0.3">
      <c r="A3106" s="28" t="s">
        <v>16253</v>
      </c>
      <c r="B3106" s="28" t="s">
        <v>17447</v>
      </c>
      <c r="C3106" s="28" t="s">
        <v>10246</v>
      </c>
      <c r="D3106" s="28" t="s">
        <v>16254</v>
      </c>
      <c r="E3106" s="28" t="s">
        <v>7716</v>
      </c>
      <c r="F3106" s="28" t="s">
        <v>1684</v>
      </c>
      <c r="G3106" s="28" t="s">
        <v>20490</v>
      </c>
      <c r="H3106" s="28" t="s">
        <v>17453</v>
      </c>
      <c r="I3106" s="28">
        <v>0</v>
      </c>
      <c r="J3106" s="28">
        <v>0</v>
      </c>
      <c r="K3106" s="28">
        <v>1</v>
      </c>
      <c r="L3106" s="28">
        <v>0</v>
      </c>
      <c r="M3106" s="28">
        <v>0</v>
      </c>
      <c r="N3106" s="28">
        <v>2</v>
      </c>
      <c r="O3106" s="28">
        <v>2</v>
      </c>
      <c r="P3106">
        <f>VLOOKUP($A3106,'Item Detail'!$A$2:$G$3180,7,0)</f>
        <v>1</v>
      </c>
      <c r="Q3106" s="30" t="s">
        <v>20760</v>
      </c>
      <c r="R3106" s="30" t="s">
        <v>20730</v>
      </c>
      <c r="S3106" s="30" t="s">
        <v>20731</v>
      </c>
      <c r="T3106" s="30" t="s">
        <v>20732</v>
      </c>
      <c r="U3106" s="30" t="s">
        <v>20732</v>
      </c>
      <c r="V3106" s="30" t="s">
        <v>20734</v>
      </c>
      <c r="W3106" s="30" t="s">
        <v>20734</v>
      </c>
      <c r="X3106" s="30" t="s">
        <v>20737</v>
      </c>
      <c r="Y3106" s="30" t="s">
        <v>20734</v>
      </c>
      <c r="Z3106" s="30" t="s">
        <v>20734</v>
      </c>
      <c r="AA3106" s="32" t="s">
        <v>20790</v>
      </c>
    </row>
    <row r="3107" spans="1:27" x14ac:dyDescent="0.3">
      <c r="A3107" s="28" t="s">
        <v>4040</v>
      </c>
      <c r="B3107" s="28" t="s">
        <v>17458</v>
      </c>
      <c r="C3107" s="28" t="s">
        <v>10584</v>
      </c>
      <c r="D3107" s="28" t="s">
        <v>10585</v>
      </c>
      <c r="E3107" s="28" t="s">
        <v>10586</v>
      </c>
      <c r="F3107" s="28" t="s">
        <v>1684</v>
      </c>
      <c r="G3107" s="28" t="s">
        <v>20491</v>
      </c>
      <c r="H3107" s="28" t="s">
        <v>17428</v>
      </c>
      <c r="I3107" s="28">
        <v>1</v>
      </c>
      <c r="J3107" s="28">
        <v>0</v>
      </c>
      <c r="K3107" s="28">
        <v>0</v>
      </c>
      <c r="L3107" s="28">
        <v>0</v>
      </c>
      <c r="M3107" s="28">
        <v>0</v>
      </c>
      <c r="N3107" s="28">
        <v>2</v>
      </c>
      <c r="O3107" s="28">
        <v>2</v>
      </c>
      <c r="P3107">
        <f>VLOOKUP($A3107,'Item Detail'!$A$2:$G$3180,7,0)</f>
        <v>1</v>
      </c>
      <c r="Q3107" s="30" t="s">
        <v>20741</v>
      </c>
      <c r="R3107" s="30" t="s">
        <v>20730</v>
      </c>
      <c r="S3107" s="30" t="s">
        <v>20742</v>
      </c>
      <c r="T3107" s="30" t="s">
        <v>20732</v>
      </c>
      <c r="U3107" s="30" t="s">
        <v>20732</v>
      </c>
      <c r="V3107" s="30" t="s">
        <v>20737</v>
      </c>
      <c r="W3107" s="30" t="s">
        <v>20737</v>
      </c>
      <c r="X3107" s="30" t="s">
        <v>20737</v>
      </c>
      <c r="Y3107" s="30" t="s">
        <v>20737</v>
      </c>
      <c r="Z3107" s="30" t="s">
        <v>20737</v>
      </c>
      <c r="AA3107" s="32" t="s">
        <v>20789</v>
      </c>
    </row>
    <row r="3108" spans="1:27" x14ac:dyDescent="0.3">
      <c r="A3108" s="28" t="s">
        <v>2043</v>
      </c>
      <c r="B3108" s="28" t="s">
        <v>17458</v>
      </c>
      <c r="C3108" s="28" t="s">
        <v>14750</v>
      </c>
      <c r="D3108" s="28" t="s">
        <v>14751</v>
      </c>
      <c r="E3108" s="28" t="s">
        <v>9159</v>
      </c>
      <c r="F3108" s="28" t="s">
        <v>18055</v>
      </c>
      <c r="G3108" s="28" t="s">
        <v>20492</v>
      </c>
      <c r="H3108" s="28" t="s">
        <v>17428</v>
      </c>
      <c r="I3108" s="28">
        <v>0</v>
      </c>
      <c r="J3108" s="28">
        <v>0</v>
      </c>
      <c r="K3108" s="28">
        <v>1</v>
      </c>
      <c r="L3108" s="28">
        <v>0</v>
      </c>
      <c r="M3108" s="28">
        <v>0</v>
      </c>
      <c r="N3108" s="28">
        <v>2</v>
      </c>
      <c r="O3108" s="28">
        <v>2</v>
      </c>
      <c r="P3108">
        <f>VLOOKUP($A3108,'Item Detail'!$A$2:$G$3180,7,0)</f>
        <v>1</v>
      </c>
      <c r="Q3108" s="30" t="s">
        <v>20741</v>
      </c>
      <c r="R3108" s="30" t="s">
        <v>20730</v>
      </c>
      <c r="S3108" s="30" t="s">
        <v>20742</v>
      </c>
      <c r="T3108" s="30" t="s">
        <v>20732</v>
      </c>
      <c r="U3108" s="30" t="s">
        <v>20732</v>
      </c>
      <c r="V3108" s="30" t="s">
        <v>20737</v>
      </c>
      <c r="W3108" s="30" t="s">
        <v>20737</v>
      </c>
      <c r="X3108" s="30" t="s">
        <v>20737</v>
      </c>
      <c r="Y3108" s="30" t="s">
        <v>20737</v>
      </c>
      <c r="Z3108" s="30" t="s">
        <v>20737</v>
      </c>
      <c r="AA3108" s="32" t="s">
        <v>20789</v>
      </c>
    </row>
    <row r="3109" spans="1:27" x14ac:dyDescent="0.3">
      <c r="A3109" s="28" t="s">
        <v>12108</v>
      </c>
      <c r="B3109" s="28" t="s">
        <v>17422</v>
      </c>
      <c r="C3109" s="28" t="s">
        <v>11782</v>
      </c>
      <c r="D3109" s="28" t="s">
        <v>11981</v>
      </c>
      <c r="E3109" s="28" t="s">
        <v>8051</v>
      </c>
      <c r="F3109" s="28" t="s">
        <v>17440</v>
      </c>
      <c r="G3109" s="28" t="s">
        <v>20493</v>
      </c>
      <c r="H3109" s="28" t="s">
        <v>17453</v>
      </c>
      <c r="I3109" s="28">
        <v>0</v>
      </c>
      <c r="J3109" s="28">
        <v>0</v>
      </c>
      <c r="K3109" s="28">
        <v>1</v>
      </c>
      <c r="L3109" s="28">
        <v>0</v>
      </c>
      <c r="M3109" s="28">
        <v>0</v>
      </c>
      <c r="N3109" s="28">
        <v>2</v>
      </c>
      <c r="O3109" s="28">
        <v>2</v>
      </c>
      <c r="P3109">
        <f>VLOOKUP($A3109,'Item Detail'!$A$2:$G$3180,7,0)</f>
        <v>1</v>
      </c>
      <c r="Q3109" s="30" t="s">
        <v>20754</v>
      </c>
      <c r="R3109" s="30" t="s">
        <v>20730</v>
      </c>
      <c r="S3109" s="30" t="s">
        <v>20731</v>
      </c>
      <c r="T3109" s="30" t="s">
        <v>20732</v>
      </c>
      <c r="U3109" s="30" t="s">
        <v>20732</v>
      </c>
      <c r="V3109" s="30" t="s">
        <v>20737</v>
      </c>
      <c r="W3109" s="30" t="s">
        <v>20737</v>
      </c>
      <c r="X3109" s="30" t="s">
        <v>20737</v>
      </c>
      <c r="Y3109" s="30" t="s">
        <v>20737</v>
      </c>
      <c r="Z3109" s="30" t="s">
        <v>20734</v>
      </c>
      <c r="AA3109" s="32" t="s">
        <v>20790</v>
      </c>
    </row>
    <row r="3110" spans="1:27" x14ac:dyDescent="0.3">
      <c r="A3110" s="28" t="s">
        <v>12137</v>
      </c>
      <c r="B3110" s="28" t="s">
        <v>17447</v>
      </c>
      <c r="C3110" s="28" t="s">
        <v>12138</v>
      </c>
      <c r="D3110" s="28" t="s">
        <v>10497</v>
      </c>
      <c r="E3110" s="28" t="s">
        <v>7829</v>
      </c>
      <c r="F3110" s="28" t="s">
        <v>6707</v>
      </c>
      <c r="G3110" s="28" t="s">
        <v>20494</v>
      </c>
      <c r="H3110" s="28" t="s">
        <v>17412</v>
      </c>
      <c r="I3110" s="28">
        <v>1</v>
      </c>
      <c r="J3110" s="28">
        <v>0</v>
      </c>
      <c r="K3110" s="28">
        <v>0</v>
      </c>
      <c r="L3110" s="28">
        <v>0</v>
      </c>
      <c r="M3110" s="28">
        <v>0</v>
      </c>
      <c r="N3110" s="28">
        <v>2</v>
      </c>
      <c r="O3110" s="28">
        <v>2</v>
      </c>
      <c r="P3110">
        <f>VLOOKUP($A3110,'Item Detail'!$A$2:$G$3180,7,0)</f>
        <v>1</v>
      </c>
      <c r="Q3110" s="30" t="s">
        <v>20729</v>
      </c>
      <c r="R3110" s="30" t="s">
        <v>20730</v>
      </c>
      <c r="S3110" s="30" t="s">
        <v>20731</v>
      </c>
      <c r="T3110" s="30" t="s">
        <v>20732</v>
      </c>
      <c r="U3110" s="30" t="s">
        <v>20770</v>
      </c>
      <c r="V3110" s="30" t="s">
        <v>20734</v>
      </c>
      <c r="W3110" s="30" t="s">
        <v>20734</v>
      </c>
      <c r="X3110" s="30" t="s">
        <v>20734</v>
      </c>
      <c r="Y3110" s="30" t="s">
        <v>20734</v>
      </c>
      <c r="Z3110" s="30" t="s">
        <v>20734</v>
      </c>
      <c r="AA3110" s="32" t="s">
        <v>20788</v>
      </c>
    </row>
    <row r="3111" spans="1:27" x14ac:dyDescent="0.3">
      <c r="A3111" s="28" t="s">
        <v>4166</v>
      </c>
      <c r="B3111" s="28" t="s">
        <v>17465</v>
      </c>
      <c r="C3111" s="28" t="s">
        <v>16631</v>
      </c>
      <c r="D3111" s="28" t="s">
        <v>16632</v>
      </c>
      <c r="E3111" s="28" t="s">
        <v>7716</v>
      </c>
      <c r="F3111" s="28" t="s">
        <v>3688</v>
      </c>
      <c r="G3111" s="28" t="s">
        <v>20495</v>
      </c>
      <c r="H3111" s="28" t="s">
        <v>17428</v>
      </c>
      <c r="I3111" s="28">
        <v>0</v>
      </c>
      <c r="J3111" s="28">
        <v>0</v>
      </c>
      <c r="K3111" s="28">
        <v>0</v>
      </c>
      <c r="L3111" s="28">
        <v>0</v>
      </c>
      <c r="M3111" s="28">
        <v>1</v>
      </c>
      <c r="N3111" s="28">
        <v>2</v>
      </c>
      <c r="O3111" s="28">
        <v>2</v>
      </c>
      <c r="P3111">
        <f>VLOOKUP($A3111,'Item Detail'!$A$2:$G$3180,7,0)</f>
        <v>1</v>
      </c>
      <c r="Q3111" s="30" t="s">
        <v>20741</v>
      </c>
      <c r="R3111" s="30" t="s">
        <v>20730</v>
      </c>
      <c r="S3111" s="30" t="s">
        <v>20742</v>
      </c>
      <c r="T3111" s="30" t="s">
        <v>20732</v>
      </c>
      <c r="U3111" s="30" t="s">
        <v>20732</v>
      </c>
      <c r="V3111" s="30" t="s">
        <v>20737</v>
      </c>
      <c r="W3111" s="30" t="s">
        <v>20737</v>
      </c>
      <c r="X3111" s="30" t="s">
        <v>20737</v>
      </c>
      <c r="Y3111" s="30" t="s">
        <v>20737</v>
      </c>
      <c r="Z3111" s="30" t="s">
        <v>20737</v>
      </c>
      <c r="AA3111" s="32" t="s">
        <v>20789</v>
      </c>
    </row>
    <row r="3112" spans="1:27" x14ac:dyDescent="0.3">
      <c r="A3112" s="28" t="s">
        <v>3227</v>
      </c>
      <c r="B3112" s="28" t="s">
        <v>17458</v>
      </c>
      <c r="C3112" s="28" t="s">
        <v>16236</v>
      </c>
      <c r="D3112" s="28" t="s">
        <v>14659</v>
      </c>
      <c r="E3112" s="28" t="s">
        <v>7716</v>
      </c>
      <c r="F3112" s="28" t="s">
        <v>2884</v>
      </c>
      <c r="G3112" s="28" t="s">
        <v>20496</v>
      </c>
      <c r="H3112" s="28" t="s">
        <v>17428</v>
      </c>
      <c r="I3112" s="28">
        <v>0</v>
      </c>
      <c r="J3112" s="28">
        <v>0</v>
      </c>
      <c r="K3112" s="28">
        <v>1</v>
      </c>
      <c r="L3112" s="28">
        <v>0</v>
      </c>
      <c r="M3112" s="28">
        <v>0</v>
      </c>
      <c r="N3112" s="28">
        <v>2</v>
      </c>
      <c r="O3112" s="28">
        <v>2</v>
      </c>
      <c r="P3112">
        <f>VLOOKUP($A3112,'Item Detail'!$A$2:$G$3180,7,0)</f>
        <v>1</v>
      </c>
      <c r="Q3112" s="30" t="s">
        <v>20741</v>
      </c>
      <c r="R3112" s="30" t="s">
        <v>20730</v>
      </c>
      <c r="S3112" s="30" t="s">
        <v>20742</v>
      </c>
      <c r="T3112" s="30" t="s">
        <v>20732</v>
      </c>
      <c r="U3112" s="30" t="s">
        <v>20732</v>
      </c>
      <c r="V3112" s="30" t="s">
        <v>20737</v>
      </c>
      <c r="W3112" s="30" t="s">
        <v>20737</v>
      </c>
      <c r="X3112" s="30" t="s">
        <v>20737</v>
      </c>
      <c r="Y3112" s="30" t="s">
        <v>20737</v>
      </c>
      <c r="Z3112" s="30" t="s">
        <v>20737</v>
      </c>
      <c r="AA3112" s="32" t="s">
        <v>20789</v>
      </c>
    </row>
    <row r="3113" spans="1:27" x14ac:dyDescent="0.3">
      <c r="A3113" s="28" t="s">
        <v>2851</v>
      </c>
      <c r="B3113" s="28" t="s">
        <v>17458</v>
      </c>
      <c r="C3113" s="28" t="s">
        <v>11490</v>
      </c>
      <c r="D3113" s="28" t="s">
        <v>8886</v>
      </c>
      <c r="E3113" s="28" t="s">
        <v>8573</v>
      </c>
      <c r="F3113" s="28" t="s">
        <v>1831</v>
      </c>
      <c r="G3113" s="28" t="s">
        <v>20497</v>
      </c>
      <c r="H3113" s="28" t="s">
        <v>17428</v>
      </c>
      <c r="I3113" s="28">
        <v>1</v>
      </c>
      <c r="J3113" s="28">
        <v>0</v>
      </c>
      <c r="K3113" s="28">
        <v>0</v>
      </c>
      <c r="L3113" s="28">
        <v>0</v>
      </c>
      <c r="M3113" s="28">
        <v>0</v>
      </c>
      <c r="N3113" s="28">
        <v>2</v>
      </c>
      <c r="O3113" s="28">
        <v>2</v>
      </c>
      <c r="P3113">
        <f>VLOOKUP($A3113,'Item Detail'!$A$2:$G$3180,7,0)</f>
        <v>1</v>
      </c>
      <c r="Q3113" s="30" t="s">
        <v>20741</v>
      </c>
      <c r="R3113" s="30" t="s">
        <v>20730</v>
      </c>
      <c r="S3113" s="30" t="s">
        <v>20742</v>
      </c>
      <c r="T3113" s="30" t="s">
        <v>20732</v>
      </c>
      <c r="U3113" s="30" t="s">
        <v>20732</v>
      </c>
      <c r="V3113" s="30" t="s">
        <v>20737</v>
      </c>
      <c r="W3113" s="30" t="s">
        <v>20737</v>
      </c>
      <c r="X3113" s="30" t="s">
        <v>20737</v>
      </c>
      <c r="Y3113" s="30" t="s">
        <v>20737</v>
      </c>
      <c r="Z3113" s="30" t="s">
        <v>20737</v>
      </c>
      <c r="AA3113" s="32" t="s">
        <v>20789</v>
      </c>
    </row>
    <row r="3114" spans="1:27" x14ac:dyDescent="0.3">
      <c r="A3114" s="28" t="s">
        <v>13747</v>
      </c>
      <c r="B3114" s="28" t="s">
        <v>17732</v>
      </c>
      <c r="C3114" s="28" t="s">
        <v>13748</v>
      </c>
      <c r="D3114" s="28" t="s">
        <v>7677</v>
      </c>
      <c r="E3114" s="28" t="s">
        <v>11254</v>
      </c>
      <c r="F3114" s="28" t="s">
        <v>13749</v>
      </c>
      <c r="G3114" s="28" t="s">
        <v>20498</v>
      </c>
      <c r="H3114" s="28" t="s">
        <v>17453</v>
      </c>
      <c r="I3114" s="28">
        <v>1</v>
      </c>
      <c r="J3114" s="28">
        <v>0</v>
      </c>
      <c r="K3114" s="28">
        <v>0</v>
      </c>
      <c r="L3114" s="28">
        <v>0</v>
      </c>
      <c r="M3114" s="28">
        <v>0</v>
      </c>
      <c r="N3114" s="28">
        <v>2</v>
      </c>
      <c r="O3114" s="28">
        <v>2</v>
      </c>
      <c r="P3114">
        <f>VLOOKUP($A3114,'Item Detail'!$A$2:$G$3180,7,0)</f>
        <v>1</v>
      </c>
      <c r="Q3114" s="30" t="s">
        <v>20750</v>
      </c>
      <c r="R3114" s="30" t="s">
        <v>20752</v>
      </c>
      <c r="S3114" s="30" t="s">
        <v>20752</v>
      </c>
      <c r="T3114" s="30" t="s">
        <v>20732</v>
      </c>
      <c r="U3114" s="30" t="s">
        <v>20732</v>
      </c>
      <c r="V3114" s="30" t="s">
        <v>20737</v>
      </c>
      <c r="W3114" s="30" t="s">
        <v>20737</v>
      </c>
      <c r="X3114" s="30" t="s">
        <v>20737</v>
      </c>
      <c r="Y3114" s="30" t="s">
        <v>20737</v>
      </c>
      <c r="Z3114" s="30" t="s">
        <v>20737</v>
      </c>
      <c r="AA3114" s="32" t="s">
        <v>20786</v>
      </c>
    </row>
    <row r="3115" spans="1:27" x14ac:dyDescent="0.3">
      <c r="A3115" s="28" t="s">
        <v>16456</v>
      </c>
      <c r="B3115" s="28" t="s">
        <v>17410</v>
      </c>
      <c r="C3115" s="28" t="s">
        <v>16457</v>
      </c>
      <c r="D3115" s="28" t="s">
        <v>16458</v>
      </c>
      <c r="E3115" s="28" t="s">
        <v>12772</v>
      </c>
      <c r="F3115" s="28" t="s">
        <v>9317</v>
      </c>
      <c r="G3115" s="28" t="s">
        <v>20499</v>
      </c>
      <c r="H3115" s="28" t="s">
        <v>17453</v>
      </c>
      <c r="I3115" s="28">
        <v>0</v>
      </c>
      <c r="J3115" s="28">
        <v>0</v>
      </c>
      <c r="K3115" s="28">
        <v>1</v>
      </c>
      <c r="L3115" s="28">
        <v>0</v>
      </c>
      <c r="M3115" s="28">
        <v>0</v>
      </c>
      <c r="N3115" s="28">
        <v>2</v>
      </c>
      <c r="O3115" s="28">
        <v>2</v>
      </c>
      <c r="P3115">
        <f>VLOOKUP($A3115,'Item Detail'!$A$2:$G$3180,7,0)</f>
        <v>1</v>
      </c>
      <c r="Q3115" s="30" t="s">
        <v>20729</v>
      </c>
      <c r="R3115" s="30" t="s">
        <v>20730</v>
      </c>
      <c r="S3115" s="30" t="s">
        <v>20731</v>
      </c>
      <c r="T3115" s="30" t="s">
        <v>20732</v>
      </c>
      <c r="U3115" s="30" t="s">
        <v>20732</v>
      </c>
      <c r="V3115" s="30" t="s">
        <v>20734</v>
      </c>
      <c r="W3115" s="30" t="s">
        <v>20737</v>
      </c>
      <c r="X3115" s="30" t="s">
        <v>20737</v>
      </c>
      <c r="Y3115" s="30" t="s">
        <v>20734</v>
      </c>
      <c r="Z3115" s="30" t="s">
        <v>20737</v>
      </c>
      <c r="AA3115" s="32" t="s">
        <v>20790</v>
      </c>
    </row>
    <row r="3116" spans="1:27" x14ac:dyDescent="0.3">
      <c r="A3116" s="28" t="s">
        <v>5371</v>
      </c>
      <c r="B3116" s="28" t="s">
        <v>17468</v>
      </c>
      <c r="C3116" s="28" t="s">
        <v>13225</v>
      </c>
      <c r="D3116" s="28" t="s">
        <v>13226</v>
      </c>
      <c r="E3116" s="28" t="s">
        <v>7710</v>
      </c>
      <c r="F3116" s="28" t="s">
        <v>5373</v>
      </c>
      <c r="G3116" s="28" t="s">
        <v>20500</v>
      </c>
      <c r="H3116" s="28" t="s">
        <v>17419</v>
      </c>
      <c r="I3116" s="28">
        <v>0</v>
      </c>
      <c r="J3116" s="28">
        <v>0</v>
      </c>
      <c r="K3116" s="28">
        <v>1</v>
      </c>
      <c r="L3116" s="28">
        <v>0</v>
      </c>
      <c r="M3116" s="28">
        <v>0</v>
      </c>
      <c r="N3116" s="28">
        <v>2</v>
      </c>
      <c r="O3116" s="28">
        <v>2</v>
      </c>
      <c r="P3116">
        <f>VLOOKUP($A3116,'Item Detail'!$A$2:$G$3180,7,0)</f>
        <v>1</v>
      </c>
      <c r="Q3116" s="30" t="s">
        <v>20757</v>
      </c>
      <c r="R3116" s="30" t="s">
        <v>20730</v>
      </c>
      <c r="S3116" s="30" t="s">
        <v>4207</v>
      </c>
      <c r="T3116" s="30" t="s">
        <v>20732</v>
      </c>
      <c r="U3116" s="30" t="s">
        <v>20749</v>
      </c>
      <c r="V3116" s="30" t="s">
        <v>20737</v>
      </c>
      <c r="W3116" s="30" t="s">
        <v>20737</v>
      </c>
      <c r="X3116" s="30" t="s">
        <v>20737</v>
      </c>
      <c r="Y3116" s="30" t="s">
        <v>20737</v>
      </c>
      <c r="Z3116" s="30" t="s">
        <v>20737</v>
      </c>
      <c r="AA3116" s="32" t="s">
        <v>20789</v>
      </c>
    </row>
    <row r="3117" spans="1:27" x14ac:dyDescent="0.3">
      <c r="A3117" s="28" t="s">
        <v>13691</v>
      </c>
      <c r="B3117" s="28" t="s">
        <v>17483</v>
      </c>
      <c r="C3117" s="28" t="s">
        <v>13692</v>
      </c>
      <c r="D3117" s="28" t="s">
        <v>13693</v>
      </c>
      <c r="E3117" s="28" t="s">
        <v>7749</v>
      </c>
      <c r="F3117" s="28" t="s">
        <v>1691</v>
      </c>
      <c r="G3117" s="28" t="s">
        <v>20501</v>
      </c>
      <c r="H3117" s="28" t="s">
        <v>17413</v>
      </c>
      <c r="I3117" s="28">
        <v>1</v>
      </c>
      <c r="J3117" s="28">
        <v>0</v>
      </c>
      <c r="K3117" s="28">
        <v>0</v>
      </c>
      <c r="L3117" s="28">
        <v>0</v>
      </c>
      <c r="M3117" s="28">
        <v>0</v>
      </c>
      <c r="N3117" s="28">
        <v>2</v>
      </c>
      <c r="O3117" s="28">
        <v>2</v>
      </c>
      <c r="P3117">
        <f>VLOOKUP($A3117,'Item Detail'!$A$2:$G$3180,7,0)</f>
        <v>1</v>
      </c>
      <c r="Q3117" s="30" t="s">
        <v>20729</v>
      </c>
      <c r="R3117" s="30" t="s">
        <v>20730</v>
      </c>
      <c r="S3117" s="30" t="s">
        <v>20731</v>
      </c>
      <c r="T3117" s="30" t="s">
        <v>20732</v>
      </c>
      <c r="U3117" s="30" t="s">
        <v>20749</v>
      </c>
      <c r="V3117" s="30" t="s">
        <v>20734</v>
      </c>
      <c r="W3117" s="30" t="s">
        <v>20734</v>
      </c>
      <c r="X3117" s="30" t="s">
        <v>20734</v>
      </c>
      <c r="Y3117" s="30" t="s">
        <v>20734</v>
      </c>
      <c r="Z3117" s="30" t="s">
        <v>20734</v>
      </c>
      <c r="AA3117" s="32" t="s">
        <v>20788</v>
      </c>
    </row>
    <row r="3118" spans="1:27" x14ac:dyDescent="0.3">
      <c r="A3118" s="28" t="s">
        <v>12400</v>
      </c>
      <c r="B3118" s="28" t="s">
        <v>17483</v>
      </c>
      <c r="C3118" s="28" t="s">
        <v>12401</v>
      </c>
      <c r="D3118" s="28" t="s">
        <v>12402</v>
      </c>
      <c r="E3118" s="28" t="s">
        <v>7749</v>
      </c>
      <c r="F3118" s="28" t="s">
        <v>1691</v>
      </c>
      <c r="G3118" s="28" t="s">
        <v>20502</v>
      </c>
      <c r="H3118" s="28" t="s">
        <v>17412</v>
      </c>
      <c r="I3118" s="28">
        <v>1</v>
      </c>
      <c r="J3118" s="28">
        <v>0</v>
      </c>
      <c r="K3118" s="28">
        <v>0</v>
      </c>
      <c r="L3118" s="28">
        <v>0</v>
      </c>
      <c r="M3118" s="28">
        <v>0</v>
      </c>
      <c r="N3118" s="28">
        <v>2</v>
      </c>
      <c r="O3118" s="28">
        <v>2</v>
      </c>
      <c r="P3118">
        <f>VLOOKUP($A3118,'Item Detail'!$A$2:$G$3180,7,0)</f>
        <v>1</v>
      </c>
      <c r="Q3118" s="30" t="s">
        <v>20729</v>
      </c>
      <c r="R3118" s="30" t="s">
        <v>20730</v>
      </c>
      <c r="S3118" s="30" t="s">
        <v>20731</v>
      </c>
      <c r="T3118" s="30" t="s">
        <v>20732</v>
      </c>
      <c r="U3118" s="30" t="s">
        <v>20732</v>
      </c>
      <c r="V3118" s="30" t="s">
        <v>20734</v>
      </c>
      <c r="W3118" s="30" t="s">
        <v>20734</v>
      </c>
      <c r="X3118" s="30" t="s">
        <v>20734</v>
      </c>
      <c r="Y3118" s="30" t="s">
        <v>20734</v>
      </c>
      <c r="Z3118" s="30" t="s">
        <v>20734</v>
      </c>
      <c r="AA3118" s="32" t="s">
        <v>20788</v>
      </c>
    </row>
    <row r="3119" spans="1:27" x14ac:dyDescent="0.3">
      <c r="A3119" s="28" t="s">
        <v>17205</v>
      </c>
      <c r="B3119" s="28" t="s">
        <v>17483</v>
      </c>
      <c r="C3119" s="28" t="s">
        <v>17206</v>
      </c>
      <c r="D3119" s="28" t="s">
        <v>7947</v>
      </c>
      <c r="E3119" s="28" t="s">
        <v>8097</v>
      </c>
      <c r="F3119" s="28" t="s">
        <v>1691</v>
      </c>
      <c r="G3119" s="28" t="s">
        <v>20503</v>
      </c>
      <c r="H3119" s="28" t="s">
        <v>17453</v>
      </c>
      <c r="I3119" s="28">
        <v>1</v>
      </c>
      <c r="J3119" s="28">
        <v>0</v>
      </c>
      <c r="K3119" s="28">
        <v>0</v>
      </c>
      <c r="L3119" s="28">
        <v>0</v>
      </c>
      <c r="M3119" s="28">
        <v>0</v>
      </c>
      <c r="N3119" s="28">
        <v>2</v>
      </c>
      <c r="O3119" s="28">
        <v>2</v>
      </c>
      <c r="P3119">
        <f>VLOOKUP($A3119,'Item Detail'!$A$2:$G$3180,7,0)</f>
        <v>1</v>
      </c>
      <c r="Q3119" s="30" t="s">
        <v>20729</v>
      </c>
      <c r="R3119" s="30" t="s">
        <v>20730</v>
      </c>
      <c r="S3119" s="30" t="s">
        <v>20731</v>
      </c>
      <c r="T3119" s="30" t="s">
        <v>20732</v>
      </c>
      <c r="U3119" s="30" t="s">
        <v>20732</v>
      </c>
      <c r="V3119" s="30" t="s">
        <v>20737</v>
      </c>
      <c r="W3119" s="30" t="s">
        <v>20734</v>
      </c>
      <c r="X3119" s="30" t="s">
        <v>20734</v>
      </c>
      <c r="Y3119" s="30" t="s">
        <v>20737</v>
      </c>
      <c r="Z3119" s="30" t="s">
        <v>20737</v>
      </c>
      <c r="AA3119" s="32" t="s">
        <v>20790</v>
      </c>
    </row>
    <row r="3120" spans="1:27" x14ac:dyDescent="0.3">
      <c r="A3120" s="28" t="s">
        <v>2240</v>
      </c>
      <c r="B3120" s="28" t="s">
        <v>17483</v>
      </c>
      <c r="C3120" s="28" t="s">
        <v>12916</v>
      </c>
      <c r="D3120" s="28" t="s">
        <v>11559</v>
      </c>
      <c r="E3120" s="28" t="s">
        <v>8573</v>
      </c>
      <c r="F3120" s="28" t="s">
        <v>1691</v>
      </c>
      <c r="G3120" s="28" t="s">
        <v>20504</v>
      </c>
      <c r="H3120" s="28" t="s">
        <v>17428</v>
      </c>
      <c r="I3120" s="28">
        <v>1</v>
      </c>
      <c r="J3120" s="28">
        <v>0</v>
      </c>
      <c r="K3120" s="28">
        <v>0</v>
      </c>
      <c r="L3120" s="28">
        <v>0</v>
      </c>
      <c r="M3120" s="28">
        <v>0</v>
      </c>
      <c r="N3120" s="28">
        <v>2</v>
      </c>
      <c r="O3120" s="28">
        <v>2</v>
      </c>
      <c r="P3120">
        <f>VLOOKUP($A3120,'Item Detail'!$A$2:$G$3180,7,0)</f>
        <v>1</v>
      </c>
      <c r="Q3120" s="30" t="s">
        <v>20741</v>
      </c>
      <c r="R3120" s="30" t="s">
        <v>20730</v>
      </c>
      <c r="S3120" s="30" t="s">
        <v>20742</v>
      </c>
      <c r="T3120" s="30" t="s">
        <v>20732</v>
      </c>
      <c r="U3120" s="30" t="s">
        <v>20732</v>
      </c>
      <c r="V3120" s="30" t="s">
        <v>20734</v>
      </c>
      <c r="W3120" s="30" t="s">
        <v>20737</v>
      </c>
      <c r="X3120" s="30" t="s">
        <v>20737</v>
      </c>
      <c r="Y3120" s="30" t="s">
        <v>20737</v>
      </c>
      <c r="Z3120" s="30" t="s">
        <v>20737</v>
      </c>
      <c r="AA3120" s="32" t="s">
        <v>20789</v>
      </c>
    </row>
    <row r="3121" spans="1:27" x14ac:dyDescent="0.3">
      <c r="A3121" s="28" t="s">
        <v>11557</v>
      </c>
      <c r="B3121" s="28" t="s">
        <v>17483</v>
      </c>
      <c r="C3121" s="28" t="s">
        <v>11558</v>
      </c>
      <c r="D3121" s="28" t="s">
        <v>11559</v>
      </c>
      <c r="E3121" s="28" t="s">
        <v>8573</v>
      </c>
      <c r="F3121" s="28" t="s">
        <v>1691</v>
      </c>
      <c r="G3121" s="28" t="s">
        <v>20505</v>
      </c>
      <c r="H3121" s="28" t="s">
        <v>17453</v>
      </c>
      <c r="I3121" s="28">
        <v>0</v>
      </c>
      <c r="J3121" s="28">
        <v>0</v>
      </c>
      <c r="K3121" s="28">
        <v>0</v>
      </c>
      <c r="L3121" s="28">
        <v>0</v>
      </c>
      <c r="M3121" s="28">
        <v>1</v>
      </c>
      <c r="N3121" s="28">
        <v>2</v>
      </c>
      <c r="O3121" s="28">
        <v>2</v>
      </c>
      <c r="P3121">
        <f>VLOOKUP($A3121,'Item Detail'!$A$2:$G$3180,7,0)</f>
        <v>1</v>
      </c>
      <c r="Q3121" s="30" t="s">
        <v>20729</v>
      </c>
      <c r="R3121" s="30" t="s">
        <v>20730</v>
      </c>
      <c r="S3121" s="30" t="s">
        <v>20731</v>
      </c>
      <c r="T3121" s="30" t="s">
        <v>20732</v>
      </c>
      <c r="U3121" s="30" t="s">
        <v>20732</v>
      </c>
      <c r="V3121" s="30" t="s">
        <v>20734</v>
      </c>
      <c r="W3121" s="30" t="s">
        <v>20734</v>
      </c>
      <c r="X3121" s="30" t="s">
        <v>20737</v>
      </c>
      <c r="Y3121" s="30" t="s">
        <v>20737</v>
      </c>
      <c r="Z3121" s="30" t="s">
        <v>20737</v>
      </c>
      <c r="AA3121" s="32" t="s">
        <v>20790</v>
      </c>
    </row>
    <row r="3122" spans="1:27" x14ac:dyDescent="0.3">
      <c r="A3122" s="28" t="s">
        <v>14720</v>
      </c>
      <c r="B3122" s="28" t="s">
        <v>17715</v>
      </c>
      <c r="C3122" s="28" t="s">
        <v>14721</v>
      </c>
      <c r="D3122" s="28" t="s">
        <v>14659</v>
      </c>
      <c r="E3122" s="28" t="s">
        <v>7716</v>
      </c>
      <c r="F3122" s="28" t="s">
        <v>17876</v>
      </c>
      <c r="G3122" s="28" t="s">
        <v>20506</v>
      </c>
      <c r="H3122" s="28" t="s">
        <v>17413</v>
      </c>
      <c r="I3122" s="28">
        <v>0</v>
      </c>
      <c r="J3122" s="28">
        <v>0</v>
      </c>
      <c r="K3122" s="28">
        <v>1</v>
      </c>
      <c r="L3122" s="28">
        <v>0</v>
      </c>
      <c r="M3122" s="28">
        <v>0</v>
      </c>
      <c r="N3122" s="28">
        <v>2</v>
      </c>
      <c r="O3122" s="28">
        <v>2</v>
      </c>
      <c r="P3122">
        <f>VLOOKUP($A3122,'Item Detail'!$A$2:$G$3180,7,0)</f>
        <v>1</v>
      </c>
      <c r="Q3122" s="30" t="s">
        <v>20750</v>
      </c>
      <c r="R3122" s="30" t="s">
        <v>20730</v>
      </c>
      <c r="S3122" s="30" t="s">
        <v>20731</v>
      </c>
      <c r="T3122" s="30" t="s">
        <v>20732</v>
      </c>
      <c r="U3122" s="30" t="s">
        <v>20732</v>
      </c>
      <c r="V3122" s="30" t="s">
        <v>20734</v>
      </c>
      <c r="W3122" s="30" t="s">
        <v>20734</v>
      </c>
      <c r="X3122" s="30" t="s">
        <v>20734</v>
      </c>
      <c r="Y3122" s="30" t="s">
        <v>20734</v>
      </c>
      <c r="Z3122" s="30" t="s">
        <v>20734</v>
      </c>
      <c r="AA3122" s="32" t="s">
        <v>20788</v>
      </c>
    </row>
    <row r="3123" spans="1:27" x14ac:dyDescent="0.3">
      <c r="A3123" s="28" t="s">
        <v>2493</v>
      </c>
      <c r="B3123" s="28" t="s">
        <v>17435</v>
      </c>
      <c r="C3123" s="28" t="s">
        <v>10872</v>
      </c>
      <c r="D3123" s="28" t="s">
        <v>7677</v>
      </c>
      <c r="E3123" s="28" t="s">
        <v>8215</v>
      </c>
      <c r="F3123" s="28" t="s">
        <v>1716</v>
      </c>
      <c r="G3123" s="28" t="s">
        <v>20507</v>
      </c>
      <c r="H3123" s="28" t="s">
        <v>17428</v>
      </c>
      <c r="I3123" s="28">
        <v>1</v>
      </c>
      <c r="J3123" s="28">
        <v>0</v>
      </c>
      <c r="K3123" s="28">
        <v>0</v>
      </c>
      <c r="L3123" s="28">
        <v>0</v>
      </c>
      <c r="M3123" s="28">
        <v>0</v>
      </c>
      <c r="N3123" s="28">
        <v>2</v>
      </c>
      <c r="O3123" s="28">
        <v>2</v>
      </c>
      <c r="P3123">
        <f>VLOOKUP($A3123,'Item Detail'!$A$2:$G$3180,7,0)</f>
        <v>1</v>
      </c>
      <c r="Q3123" s="30" t="s">
        <v>20741</v>
      </c>
      <c r="R3123" s="30" t="s">
        <v>20730</v>
      </c>
      <c r="S3123" s="30" t="s">
        <v>20742</v>
      </c>
      <c r="T3123" s="30" t="s">
        <v>20732</v>
      </c>
      <c r="U3123" s="30" t="s">
        <v>20732</v>
      </c>
      <c r="V3123" s="30" t="s">
        <v>20737</v>
      </c>
      <c r="W3123" s="30" t="s">
        <v>20737</v>
      </c>
      <c r="X3123" s="30" t="s">
        <v>20737</v>
      </c>
      <c r="Y3123" s="30" t="s">
        <v>20737</v>
      </c>
      <c r="Z3123" s="30" t="s">
        <v>20737</v>
      </c>
      <c r="AA3123" s="32" t="s">
        <v>20789</v>
      </c>
    </row>
    <row r="3124" spans="1:27" x14ac:dyDescent="0.3">
      <c r="A3124" s="28" t="s">
        <v>14616</v>
      </c>
      <c r="B3124" s="28" t="s">
        <v>17465</v>
      </c>
      <c r="C3124" s="28" t="s">
        <v>14617</v>
      </c>
      <c r="D3124" s="28" t="s">
        <v>7741</v>
      </c>
      <c r="E3124" s="28" t="s">
        <v>8546</v>
      </c>
      <c r="F3124" s="28" t="s">
        <v>4430</v>
      </c>
      <c r="G3124" s="28" t="s">
        <v>20508</v>
      </c>
      <c r="H3124" s="28" t="s">
        <v>17412</v>
      </c>
      <c r="I3124" s="28">
        <v>1</v>
      </c>
      <c r="J3124" s="28">
        <v>0</v>
      </c>
      <c r="K3124" s="28">
        <v>0</v>
      </c>
      <c r="L3124" s="28">
        <v>0</v>
      </c>
      <c r="M3124" s="28">
        <v>0</v>
      </c>
      <c r="N3124" s="28">
        <v>2</v>
      </c>
      <c r="O3124" s="28">
        <v>2</v>
      </c>
      <c r="P3124">
        <f>VLOOKUP($A3124,'Item Detail'!$A$2:$G$3180,7,0)</f>
        <v>1</v>
      </c>
      <c r="Q3124" s="30" t="s">
        <v>20729</v>
      </c>
      <c r="R3124" s="30" t="s">
        <v>20730</v>
      </c>
      <c r="S3124" s="30" t="s">
        <v>20731</v>
      </c>
      <c r="T3124" s="30" t="s">
        <v>20743</v>
      </c>
      <c r="U3124" s="30" t="s">
        <v>20732</v>
      </c>
      <c r="V3124" s="30" t="s">
        <v>20734</v>
      </c>
      <c r="W3124" s="30" t="s">
        <v>20734</v>
      </c>
      <c r="X3124" s="30" t="s">
        <v>20734</v>
      </c>
      <c r="Y3124" s="30" t="s">
        <v>20734</v>
      </c>
      <c r="Z3124" s="30" t="s">
        <v>20734</v>
      </c>
      <c r="AA3124" s="32" t="s">
        <v>20788</v>
      </c>
    </row>
    <row r="3125" spans="1:27" x14ac:dyDescent="0.3">
      <c r="A3125" s="28" t="s">
        <v>14244</v>
      </c>
      <c r="B3125" s="28" t="s">
        <v>17465</v>
      </c>
      <c r="C3125" s="28" t="s">
        <v>14245</v>
      </c>
      <c r="D3125" s="28" t="s">
        <v>7677</v>
      </c>
      <c r="E3125" s="28" t="s">
        <v>7749</v>
      </c>
      <c r="F3125" s="28" t="s">
        <v>4430</v>
      </c>
      <c r="G3125" s="28" t="s">
        <v>20509</v>
      </c>
      <c r="H3125" s="28" t="s">
        <v>17413</v>
      </c>
      <c r="I3125" s="28">
        <v>1</v>
      </c>
      <c r="J3125" s="28">
        <v>0</v>
      </c>
      <c r="K3125" s="28">
        <v>0</v>
      </c>
      <c r="L3125" s="28">
        <v>0</v>
      </c>
      <c r="M3125" s="28">
        <v>0</v>
      </c>
      <c r="N3125" s="28">
        <v>2</v>
      </c>
      <c r="O3125" s="28">
        <v>2</v>
      </c>
      <c r="P3125">
        <f>VLOOKUP($A3125,'Item Detail'!$A$2:$G$3180,7,0)</f>
        <v>1</v>
      </c>
      <c r="Q3125" s="30" t="s">
        <v>20750</v>
      </c>
      <c r="R3125" s="30" t="s">
        <v>20730</v>
      </c>
      <c r="S3125" s="30" t="s">
        <v>20731</v>
      </c>
      <c r="T3125" s="30" t="s">
        <v>20732</v>
      </c>
      <c r="U3125" s="30" t="s">
        <v>20732</v>
      </c>
      <c r="V3125" s="30" t="s">
        <v>20734</v>
      </c>
      <c r="W3125" s="30" t="s">
        <v>20734</v>
      </c>
      <c r="X3125" s="30" t="s">
        <v>20734</v>
      </c>
      <c r="Y3125" s="30" t="s">
        <v>20734</v>
      </c>
      <c r="Z3125" s="30" t="s">
        <v>20734</v>
      </c>
      <c r="AA3125" s="32" t="s">
        <v>20788</v>
      </c>
    </row>
    <row r="3126" spans="1:27" x14ac:dyDescent="0.3">
      <c r="A3126" s="28" t="s">
        <v>12156</v>
      </c>
      <c r="B3126" s="28" t="s">
        <v>17420</v>
      </c>
      <c r="C3126" s="28" t="s">
        <v>12157</v>
      </c>
      <c r="D3126" s="28" t="s">
        <v>12158</v>
      </c>
      <c r="E3126" s="28" t="s">
        <v>7829</v>
      </c>
      <c r="F3126" s="28" t="s">
        <v>1977</v>
      </c>
      <c r="G3126" s="28" t="s">
        <v>20510</v>
      </c>
      <c r="H3126" s="28" t="s">
        <v>17412</v>
      </c>
      <c r="I3126" s="28">
        <v>1</v>
      </c>
      <c r="J3126" s="28">
        <v>0</v>
      </c>
      <c r="K3126" s="28">
        <v>0</v>
      </c>
      <c r="L3126" s="28">
        <v>0</v>
      </c>
      <c r="M3126" s="28">
        <v>0</v>
      </c>
      <c r="N3126" s="28">
        <v>2</v>
      </c>
      <c r="O3126" s="28">
        <v>2</v>
      </c>
      <c r="P3126">
        <f>VLOOKUP($A3126,'Item Detail'!$A$2:$G$3180,7,0)</f>
        <v>1</v>
      </c>
      <c r="Q3126" s="30" t="s">
        <v>20729</v>
      </c>
      <c r="R3126" s="30" t="s">
        <v>20730</v>
      </c>
      <c r="S3126" s="30" t="s">
        <v>20731</v>
      </c>
      <c r="T3126" s="30" t="s">
        <v>20732</v>
      </c>
      <c r="U3126" s="30" t="s">
        <v>20733</v>
      </c>
      <c r="V3126" s="30" t="s">
        <v>20734</v>
      </c>
      <c r="W3126" s="30" t="s">
        <v>20734</v>
      </c>
      <c r="X3126" s="30" t="s">
        <v>20734</v>
      </c>
      <c r="Y3126" s="30" t="s">
        <v>20734</v>
      </c>
      <c r="Z3126" s="30" t="s">
        <v>20734</v>
      </c>
      <c r="AA3126" s="32" t="s">
        <v>20788</v>
      </c>
    </row>
    <row r="3127" spans="1:27" x14ac:dyDescent="0.3">
      <c r="A3127" s="28" t="s">
        <v>13761</v>
      </c>
      <c r="B3127" s="28" t="s">
        <v>17414</v>
      </c>
      <c r="C3127" s="28" t="s">
        <v>13762</v>
      </c>
      <c r="D3127" s="28" t="s">
        <v>13763</v>
      </c>
      <c r="E3127" s="28" t="s">
        <v>8069</v>
      </c>
      <c r="F3127" s="28" t="s">
        <v>17415</v>
      </c>
      <c r="G3127" s="28" t="s">
        <v>20511</v>
      </c>
      <c r="H3127" s="28" t="s">
        <v>17412</v>
      </c>
      <c r="I3127" s="28">
        <v>1</v>
      </c>
      <c r="J3127" s="28">
        <v>0</v>
      </c>
      <c r="K3127" s="28">
        <v>0</v>
      </c>
      <c r="L3127" s="28">
        <v>0</v>
      </c>
      <c r="M3127" s="28">
        <v>0</v>
      </c>
      <c r="N3127" s="28">
        <v>2</v>
      </c>
      <c r="O3127" s="28">
        <v>2</v>
      </c>
      <c r="P3127">
        <f>VLOOKUP($A3127,'Item Detail'!$A$2:$G$3180,7,0)</f>
        <v>1</v>
      </c>
      <c r="Q3127" s="30" t="s">
        <v>20729</v>
      </c>
      <c r="R3127" s="30" t="s">
        <v>20730</v>
      </c>
      <c r="S3127" s="30" t="s">
        <v>20731</v>
      </c>
      <c r="T3127" s="30" t="s">
        <v>20732</v>
      </c>
      <c r="U3127" s="30" t="s">
        <v>20732</v>
      </c>
      <c r="V3127" s="30" t="s">
        <v>20734</v>
      </c>
      <c r="W3127" s="30" t="s">
        <v>20737</v>
      </c>
      <c r="X3127" s="30" t="s">
        <v>20734</v>
      </c>
      <c r="Y3127" s="30" t="s">
        <v>20734</v>
      </c>
      <c r="Z3127" s="30" t="s">
        <v>20734</v>
      </c>
      <c r="AA3127" s="32" t="s">
        <v>20788</v>
      </c>
    </row>
    <row r="3128" spans="1:27" x14ac:dyDescent="0.3">
      <c r="A3128" s="28" t="s">
        <v>6240</v>
      </c>
      <c r="B3128" s="28" t="s">
        <v>17481</v>
      </c>
      <c r="C3128" s="28" t="s">
        <v>11845</v>
      </c>
      <c r="D3128" s="28" t="s">
        <v>7677</v>
      </c>
      <c r="E3128" s="28" t="s">
        <v>11846</v>
      </c>
      <c r="F3128" s="28" t="s">
        <v>2315</v>
      </c>
      <c r="G3128" s="28" t="s">
        <v>20512</v>
      </c>
      <c r="H3128" s="28" t="s">
        <v>17419</v>
      </c>
      <c r="I3128" s="28">
        <v>1</v>
      </c>
      <c r="J3128" s="28">
        <v>0</v>
      </c>
      <c r="K3128" s="28">
        <v>0</v>
      </c>
      <c r="L3128" s="28">
        <v>0</v>
      </c>
      <c r="M3128" s="28">
        <v>0</v>
      </c>
      <c r="N3128" s="28">
        <v>2</v>
      </c>
      <c r="O3128" s="28">
        <v>2</v>
      </c>
      <c r="P3128">
        <f>VLOOKUP($A3128,'Item Detail'!$A$2:$G$3180,7,0)</f>
        <v>1</v>
      </c>
      <c r="Q3128" s="30" t="s">
        <v>20735</v>
      </c>
      <c r="R3128" s="30" t="s">
        <v>20730</v>
      </c>
      <c r="S3128" s="30" t="s">
        <v>4207</v>
      </c>
      <c r="T3128" s="30" t="s">
        <v>20732</v>
      </c>
      <c r="U3128" s="30" t="s">
        <v>20732</v>
      </c>
      <c r="V3128" s="30" t="s">
        <v>20737</v>
      </c>
      <c r="W3128" s="30" t="s">
        <v>20737</v>
      </c>
      <c r="X3128" s="30" t="s">
        <v>20737</v>
      </c>
      <c r="Y3128" s="30" t="s">
        <v>20737</v>
      </c>
      <c r="Z3128" s="30" t="s">
        <v>20737</v>
      </c>
      <c r="AA3128" s="32" t="s">
        <v>20789</v>
      </c>
    </row>
    <row r="3129" spans="1:27" x14ac:dyDescent="0.3">
      <c r="A3129" s="28" t="s">
        <v>2892</v>
      </c>
      <c r="B3129" s="28" t="s">
        <v>17437</v>
      </c>
      <c r="C3129" s="28" t="s">
        <v>16293</v>
      </c>
      <c r="D3129" s="28" t="s">
        <v>8943</v>
      </c>
      <c r="E3129" s="28" t="s">
        <v>8097</v>
      </c>
      <c r="F3129" s="28" t="s">
        <v>18050</v>
      </c>
      <c r="G3129" s="28" t="s">
        <v>20513</v>
      </c>
      <c r="H3129" s="28" t="s">
        <v>17428</v>
      </c>
      <c r="I3129" s="28">
        <v>1</v>
      </c>
      <c r="J3129" s="28">
        <v>0</v>
      </c>
      <c r="K3129" s="28">
        <v>0</v>
      </c>
      <c r="L3129" s="28">
        <v>0</v>
      </c>
      <c r="M3129" s="28">
        <v>0</v>
      </c>
      <c r="N3129" s="28">
        <v>2</v>
      </c>
      <c r="O3129" s="28">
        <v>2</v>
      </c>
      <c r="P3129">
        <f>VLOOKUP($A3129,'Item Detail'!$A$2:$G$3180,7,0)</f>
        <v>1</v>
      </c>
      <c r="Q3129" s="30" t="s">
        <v>20741</v>
      </c>
      <c r="R3129" s="30" t="s">
        <v>20730</v>
      </c>
      <c r="S3129" s="30" t="s">
        <v>20742</v>
      </c>
      <c r="T3129" s="30" t="s">
        <v>20732</v>
      </c>
      <c r="U3129" s="30" t="s">
        <v>20732</v>
      </c>
      <c r="V3129" s="30" t="s">
        <v>20737</v>
      </c>
      <c r="W3129" s="30" t="s">
        <v>20737</v>
      </c>
      <c r="X3129" s="30" t="s">
        <v>20737</v>
      </c>
      <c r="Y3129" s="30" t="s">
        <v>20737</v>
      </c>
      <c r="Z3129" s="30" t="s">
        <v>20737</v>
      </c>
      <c r="AA3129" s="32" t="s">
        <v>20789</v>
      </c>
    </row>
    <row r="3130" spans="1:27" x14ac:dyDescent="0.3">
      <c r="A3130" s="28" t="s">
        <v>14469</v>
      </c>
      <c r="B3130" s="28" t="s">
        <v>17422</v>
      </c>
      <c r="C3130" s="28" t="s">
        <v>14470</v>
      </c>
      <c r="D3130" s="28" t="s">
        <v>7677</v>
      </c>
      <c r="E3130" s="28" t="s">
        <v>7716</v>
      </c>
      <c r="F3130" s="28" t="s">
        <v>2425</v>
      </c>
      <c r="G3130" s="28" t="s">
        <v>20514</v>
      </c>
      <c r="H3130" s="28" t="s">
        <v>17412</v>
      </c>
      <c r="I3130" s="28">
        <v>1</v>
      </c>
      <c r="J3130" s="28">
        <v>0</v>
      </c>
      <c r="K3130" s="28">
        <v>0</v>
      </c>
      <c r="L3130" s="28">
        <v>0</v>
      </c>
      <c r="M3130" s="28">
        <v>0</v>
      </c>
      <c r="N3130" s="28">
        <v>2</v>
      </c>
      <c r="O3130" s="28">
        <v>2</v>
      </c>
      <c r="P3130">
        <f>VLOOKUP($A3130,'Item Detail'!$A$2:$G$3180,7,0)</f>
        <v>1</v>
      </c>
      <c r="Q3130" s="30" t="s">
        <v>20729</v>
      </c>
      <c r="R3130" s="30" t="s">
        <v>20730</v>
      </c>
      <c r="S3130" s="30" t="s">
        <v>20731</v>
      </c>
      <c r="T3130" s="30" t="s">
        <v>20732</v>
      </c>
      <c r="U3130" s="30" t="s">
        <v>20732</v>
      </c>
      <c r="V3130" s="30" t="s">
        <v>20734</v>
      </c>
      <c r="W3130" s="30" t="s">
        <v>20737</v>
      </c>
      <c r="X3130" s="30" t="s">
        <v>20737</v>
      </c>
      <c r="Y3130" s="30" t="s">
        <v>20737</v>
      </c>
      <c r="Z3130" s="30" t="s">
        <v>20734</v>
      </c>
      <c r="AA3130" s="32" t="s">
        <v>20788</v>
      </c>
    </row>
    <row r="3131" spans="1:27" x14ac:dyDescent="0.3">
      <c r="A3131" s="28" t="s">
        <v>16256</v>
      </c>
      <c r="B3131" s="28" t="s">
        <v>17481</v>
      </c>
      <c r="C3131" s="28" t="s">
        <v>15228</v>
      </c>
      <c r="D3131" s="28" t="s">
        <v>15608</v>
      </c>
      <c r="E3131" s="28" t="s">
        <v>7707</v>
      </c>
      <c r="F3131" s="28" t="s">
        <v>1831</v>
      </c>
      <c r="G3131" s="28" t="s">
        <v>20515</v>
      </c>
      <c r="H3131" s="28" t="s">
        <v>17453</v>
      </c>
      <c r="I3131" s="28">
        <v>0</v>
      </c>
      <c r="J3131" s="28">
        <v>0</v>
      </c>
      <c r="K3131" s="28">
        <v>1</v>
      </c>
      <c r="L3131" s="28">
        <v>0</v>
      </c>
      <c r="M3131" s="28">
        <v>0</v>
      </c>
      <c r="N3131" s="28">
        <v>2</v>
      </c>
      <c r="O3131" s="28">
        <v>2</v>
      </c>
      <c r="P3131">
        <f>VLOOKUP($A3131,'Item Detail'!$A$2:$G$3180,7,0)</f>
        <v>1</v>
      </c>
      <c r="Q3131" s="30" t="s">
        <v>20729</v>
      </c>
      <c r="R3131" s="30" t="s">
        <v>20730</v>
      </c>
      <c r="S3131" s="30" t="s">
        <v>20731</v>
      </c>
      <c r="T3131" s="30" t="s">
        <v>20732</v>
      </c>
      <c r="U3131" s="30" t="s">
        <v>20733</v>
      </c>
      <c r="V3131" s="30" t="s">
        <v>20734</v>
      </c>
      <c r="W3131" s="30" t="s">
        <v>20737</v>
      </c>
      <c r="X3131" s="30" t="s">
        <v>20737</v>
      </c>
      <c r="Y3131" s="30" t="s">
        <v>20737</v>
      </c>
      <c r="Z3131" s="30" t="s">
        <v>20737</v>
      </c>
      <c r="AA3131" s="32" t="s">
        <v>20790</v>
      </c>
    </row>
    <row r="3132" spans="1:27" x14ac:dyDescent="0.3">
      <c r="A3132" s="28" t="s">
        <v>10779</v>
      </c>
      <c r="B3132" s="28" t="s">
        <v>17481</v>
      </c>
      <c r="C3132" s="28" t="s">
        <v>10780</v>
      </c>
      <c r="D3132" s="28" t="s">
        <v>10781</v>
      </c>
      <c r="E3132" s="28" t="s">
        <v>7749</v>
      </c>
      <c r="F3132" s="28" t="s">
        <v>1831</v>
      </c>
      <c r="G3132" s="28" t="s">
        <v>20516</v>
      </c>
      <c r="H3132" s="28" t="s">
        <v>17453</v>
      </c>
      <c r="I3132" s="28">
        <v>0</v>
      </c>
      <c r="J3132" s="28">
        <v>1</v>
      </c>
      <c r="K3132" s="28">
        <v>0</v>
      </c>
      <c r="L3132" s="28">
        <v>0</v>
      </c>
      <c r="M3132" s="28">
        <v>0</v>
      </c>
      <c r="N3132" s="28">
        <v>2</v>
      </c>
      <c r="O3132" s="28">
        <v>2</v>
      </c>
      <c r="P3132">
        <f>VLOOKUP($A3132,'Item Detail'!$A$2:$G$3180,7,0)</f>
        <v>1</v>
      </c>
      <c r="Q3132" s="30" t="s">
        <v>20729</v>
      </c>
      <c r="R3132" s="30" t="s">
        <v>20730</v>
      </c>
      <c r="S3132" s="30" t="s">
        <v>20731</v>
      </c>
      <c r="T3132" s="30" t="s">
        <v>20732</v>
      </c>
      <c r="U3132" s="30" t="s">
        <v>20733</v>
      </c>
      <c r="V3132" s="30" t="s">
        <v>20734</v>
      </c>
      <c r="W3132" s="30" t="s">
        <v>20737</v>
      </c>
      <c r="X3132" s="30" t="s">
        <v>20737</v>
      </c>
      <c r="Y3132" s="30" t="s">
        <v>20737</v>
      </c>
      <c r="Z3132" s="30" t="s">
        <v>20737</v>
      </c>
      <c r="AA3132" s="32" t="s">
        <v>20790</v>
      </c>
    </row>
    <row r="3133" spans="1:27" x14ac:dyDescent="0.3">
      <c r="A3133" s="28" t="s">
        <v>2620</v>
      </c>
      <c r="B3133" s="28" t="s">
        <v>17458</v>
      </c>
      <c r="C3133" s="28" t="s">
        <v>16581</v>
      </c>
      <c r="D3133" s="28" t="s">
        <v>16582</v>
      </c>
      <c r="E3133" s="28" t="s">
        <v>8051</v>
      </c>
      <c r="F3133" s="28" t="s">
        <v>1654</v>
      </c>
      <c r="G3133" s="28" t="s">
        <v>20517</v>
      </c>
      <c r="H3133" s="28" t="s">
        <v>17428</v>
      </c>
      <c r="I3133" s="28">
        <v>0</v>
      </c>
      <c r="J3133" s="28">
        <v>0</v>
      </c>
      <c r="K3133" s="28">
        <v>1</v>
      </c>
      <c r="L3133" s="28">
        <v>0</v>
      </c>
      <c r="M3133" s="28">
        <v>0</v>
      </c>
      <c r="N3133" s="28">
        <v>2</v>
      </c>
      <c r="O3133" s="28">
        <v>2</v>
      </c>
      <c r="P3133">
        <f>VLOOKUP($A3133,'Item Detail'!$A$2:$G$3180,7,0)</f>
        <v>1</v>
      </c>
      <c r="Q3133" s="30" t="s">
        <v>20741</v>
      </c>
      <c r="R3133" s="30" t="s">
        <v>20730</v>
      </c>
      <c r="S3133" s="30" t="s">
        <v>20742</v>
      </c>
      <c r="T3133" s="30" t="s">
        <v>20732</v>
      </c>
      <c r="U3133" s="30" t="s">
        <v>20732</v>
      </c>
      <c r="V3133" s="30" t="s">
        <v>20737</v>
      </c>
      <c r="W3133" s="30" t="s">
        <v>20737</v>
      </c>
      <c r="X3133" s="30" t="s">
        <v>20737</v>
      </c>
      <c r="Y3133" s="30" t="s">
        <v>20737</v>
      </c>
      <c r="Z3133" s="30" t="s">
        <v>20737</v>
      </c>
      <c r="AA3133" s="32" t="s">
        <v>20789</v>
      </c>
    </row>
    <row r="3134" spans="1:27" x14ac:dyDescent="0.3">
      <c r="A3134" s="28" t="s">
        <v>12036</v>
      </c>
      <c r="B3134" s="28" t="s">
        <v>17410</v>
      </c>
      <c r="C3134" s="28" t="s">
        <v>12037</v>
      </c>
      <c r="D3134" s="28" t="s">
        <v>12038</v>
      </c>
      <c r="E3134" s="28" t="s">
        <v>7716</v>
      </c>
      <c r="F3134" s="28" t="s">
        <v>2185</v>
      </c>
      <c r="G3134" s="28" t="s">
        <v>20518</v>
      </c>
      <c r="H3134" s="28" t="s">
        <v>17412</v>
      </c>
      <c r="I3134" s="28">
        <v>1</v>
      </c>
      <c r="J3134" s="28">
        <v>0</v>
      </c>
      <c r="K3134" s="28">
        <v>0</v>
      </c>
      <c r="L3134" s="28">
        <v>0</v>
      </c>
      <c r="M3134" s="28">
        <v>0</v>
      </c>
      <c r="N3134" s="28">
        <v>2</v>
      </c>
      <c r="O3134" s="28">
        <v>2</v>
      </c>
      <c r="P3134">
        <f>VLOOKUP($A3134,'Item Detail'!$A$2:$G$3180,7,0)</f>
        <v>1</v>
      </c>
      <c r="Q3134" s="30" t="s">
        <v>20729</v>
      </c>
      <c r="R3134" s="30" t="s">
        <v>20730</v>
      </c>
      <c r="S3134" s="30" t="s">
        <v>20731</v>
      </c>
      <c r="T3134" s="30" t="s">
        <v>20732</v>
      </c>
      <c r="U3134" s="30" t="s">
        <v>20732</v>
      </c>
      <c r="V3134" s="30" t="s">
        <v>20734</v>
      </c>
      <c r="W3134" s="30" t="s">
        <v>20737</v>
      </c>
      <c r="X3134" s="30" t="s">
        <v>20737</v>
      </c>
      <c r="Y3134" s="30" t="s">
        <v>20737</v>
      </c>
      <c r="Z3134" s="30" t="s">
        <v>20737</v>
      </c>
      <c r="AA3134" s="32" t="s">
        <v>20788</v>
      </c>
    </row>
    <row r="3135" spans="1:27" x14ac:dyDescent="0.3">
      <c r="A3135" s="28" t="s">
        <v>6530</v>
      </c>
      <c r="B3135" s="28" t="s">
        <v>17509</v>
      </c>
      <c r="C3135" s="28" t="s">
        <v>6531</v>
      </c>
      <c r="D3135" s="28" t="s">
        <v>7677</v>
      </c>
      <c r="E3135" s="28" t="s">
        <v>7716</v>
      </c>
      <c r="F3135" s="28" t="s">
        <v>17510</v>
      </c>
      <c r="G3135" s="28" t="s">
        <v>20519</v>
      </c>
      <c r="H3135" s="28" t="s">
        <v>17419</v>
      </c>
      <c r="I3135" s="28">
        <v>1</v>
      </c>
      <c r="J3135" s="28">
        <v>0</v>
      </c>
      <c r="K3135" s="28">
        <v>0</v>
      </c>
      <c r="L3135" s="28">
        <v>0</v>
      </c>
      <c r="M3135" s="28">
        <v>0</v>
      </c>
      <c r="N3135" s="28">
        <v>2</v>
      </c>
      <c r="O3135" s="28">
        <v>2</v>
      </c>
      <c r="P3135">
        <f>VLOOKUP($A3135,'Item Detail'!$A$2:$G$3180,7,0)</f>
        <v>1</v>
      </c>
      <c r="Q3135" s="30" t="s">
        <v>20735</v>
      </c>
      <c r="R3135" s="30" t="s">
        <v>20730</v>
      </c>
      <c r="S3135" s="30" t="s">
        <v>4207</v>
      </c>
      <c r="T3135" s="30" t="s">
        <v>20732</v>
      </c>
      <c r="U3135" s="30" t="s">
        <v>20732</v>
      </c>
      <c r="V3135" s="30" t="s">
        <v>20737</v>
      </c>
      <c r="W3135" s="30" t="s">
        <v>20737</v>
      </c>
      <c r="X3135" s="30" t="s">
        <v>20737</v>
      </c>
      <c r="Y3135" s="30" t="s">
        <v>20737</v>
      </c>
      <c r="Z3135" s="30" t="s">
        <v>20737</v>
      </c>
      <c r="AA3135" s="32" t="s">
        <v>20789</v>
      </c>
    </row>
    <row r="3136" spans="1:27" x14ac:dyDescent="0.3">
      <c r="A3136" s="28" t="s">
        <v>11662</v>
      </c>
      <c r="B3136" s="28" t="s">
        <v>17489</v>
      </c>
      <c r="C3136" s="28" t="s">
        <v>11663</v>
      </c>
      <c r="D3136" s="28" t="s">
        <v>8514</v>
      </c>
      <c r="E3136" s="28" t="s">
        <v>7716</v>
      </c>
      <c r="F3136" s="28" t="s">
        <v>1608</v>
      </c>
      <c r="G3136" s="28" t="s">
        <v>20520</v>
      </c>
      <c r="H3136" s="28" t="s">
        <v>17412</v>
      </c>
      <c r="I3136" s="28">
        <v>1</v>
      </c>
      <c r="J3136" s="28">
        <v>0</v>
      </c>
      <c r="K3136" s="28">
        <v>0</v>
      </c>
      <c r="L3136" s="28">
        <v>0</v>
      </c>
      <c r="M3136" s="28">
        <v>0</v>
      </c>
      <c r="N3136" s="28">
        <v>2</v>
      </c>
      <c r="O3136" s="28">
        <v>2</v>
      </c>
      <c r="P3136">
        <f>VLOOKUP($A3136,'Item Detail'!$A$2:$G$3180,7,0)</f>
        <v>1</v>
      </c>
      <c r="Q3136" s="30" t="s">
        <v>20729</v>
      </c>
      <c r="R3136" s="30" t="s">
        <v>20730</v>
      </c>
      <c r="S3136" s="30" t="s">
        <v>20731</v>
      </c>
      <c r="T3136" s="30" t="s">
        <v>20732</v>
      </c>
      <c r="U3136" s="30" t="s">
        <v>20732</v>
      </c>
      <c r="V3136" s="30" t="s">
        <v>20734</v>
      </c>
      <c r="W3136" s="30" t="s">
        <v>20737</v>
      </c>
      <c r="X3136" s="30" t="s">
        <v>20737</v>
      </c>
      <c r="Y3136" s="30" t="s">
        <v>20737</v>
      </c>
      <c r="Z3136" s="30" t="s">
        <v>20737</v>
      </c>
      <c r="AA3136" s="32" t="s">
        <v>20788</v>
      </c>
    </row>
    <row r="3137" spans="1:27" x14ac:dyDescent="0.3">
      <c r="A3137" s="28" t="s">
        <v>13849</v>
      </c>
      <c r="B3137" s="28" t="s">
        <v>17570</v>
      </c>
      <c r="C3137" s="28" t="s">
        <v>13850</v>
      </c>
      <c r="D3137" s="28" t="s">
        <v>13851</v>
      </c>
      <c r="E3137" s="28" t="s">
        <v>7829</v>
      </c>
      <c r="F3137" s="28" t="s">
        <v>1946</v>
      </c>
      <c r="G3137" s="28" t="s">
        <v>20521</v>
      </c>
      <c r="H3137" s="28" t="s">
        <v>17413</v>
      </c>
      <c r="I3137" s="28">
        <v>1</v>
      </c>
      <c r="J3137" s="28">
        <v>0</v>
      </c>
      <c r="K3137" s="28">
        <v>0</v>
      </c>
      <c r="L3137" s="28">
        <v>0</v>
      </c>
      <c r="M3137" s="28">
        <v>0</v>
      </c>
      <c r="N3137" s="28">
        <v>2</v>
      </c>
      <c r="O3137" s="28">
        <v>2</v>
      </c>
      <c r="P3137">
        <f>VLOOKUP($A3137,'Item Detail'!$A$2:$G$3180,7,0)</f>
        <v>1</v>
      </c>
      <c r="Q3137" s="30" t="s">
        <v>20754</v>
      </c>
      <c r="R3137" s="30" t="s">
        <v>20730</v>
      </c>
      <c r="S3137" s="30" t="s">
        <v>20731</v>
      </c>
      <c r="T3137" s="30" t="s">
        <v>20732</v>
      </c>
      <c r="U3137" s="30" t="s">
        <v>20736</v>
      </c>
      <c r="V3137" s="30" t="s">
        <v>20734</v>
      </c>
      <c r="W3137" s="30" t="s">
        <v>20734</v>
      </c>
      <c r="X3137" s="30" t="s">
        <v>20734</v>
      </c>
      <c r="Y3137" s="30" t="s">
        <v>20737</v>
      </c>
      <c r="Z3137" s="30" t="s">
        <v>20737</v>
      </c>
      <c r="AA3137" s="32" t="s">
        <v>20788</v>
      </c>
    </row>
    <row r="3138" spans="1:27" x14ac:dyDescent="0.3">
      <c r="A3138" s="28" t="s">
        <v>2724</v>
      </c>
      <c r="B3138" s="28" t="s">
        <v>17458</v>
      </c>
      <c r="C3138" s="28" t="s">
        <v>16767</v>
      </c>
      <c r="D3138" s="28" t="s">
        <v>7677</v>
      </c>
      <c r="E3138" s="28" t="s">
        <v>15414</v>
      </c>
      <c r="F3138" s="28" t="s">
        <v>2641</v>
      </c>
      <c r="G3138" s="28" t="s">
        <v>20522</v>
      </c>
      <c r="H3138" s="28" t="s">
        <v>17428</v>
      </c>
      <c r="I3138" s="28">
        <v>1</v>
      </c>
      <c r="J3138" s="28">
        <v>0</v>
      </c>
      <c r="K3138" s="28">
        <v>0</v>
      </c>
      <c r="L3138" s="28">
        <v>0</v>
      </c>
      <c r="M3138" s="28">
        <v>0</v>
      </c>
      <c r="N3138" s="28">
        <v>2</v>
      </c>
      <c r="O3138" s="28">
        <v>2</v>
      </c>
      <c r="P3138">
        <f>VLOOKUP($A3138,'Item Detail'!$A$2:$G$3180,7,0)</f>
        <v>1</v>
      </c>
      <c r="Q3138" s="30" t="s">
        <v>20741</v>
      </c>
      <c r="R3138" s="30" t="s">
        <v>20730</v>
      </c>
      <c r="S3138" s="30" t="s">
        <v>20742</v>
      </c>
      <c r="T3138" s="30" t="s">
        <v>20732</v>
      </c>
      <c r="U3138" s="30" t="s">
        <v>20732</v>
      </c>
      <c r="V3138" s="30" t="s">
        <v>20737</v>
      </c>
      <c r="W3138" s="30" t="s">
        <v>20737</v>
      </c>
      <c r="X3138" s="30" t="s">
        <v>20737</v>
      </c>
      <c r="Y3138" s="30" t="s">
        <v>20737</v>
      </c>
      <c r="Z3138" s="30" t="s">
        <v>20737</v>
      </c>
      <c r="AA3138" s="32" t="s">
        <v>20789</v>
      </c>
    </row>
    <row r="3139" spans="1:27" x14ac:dyDescent="0.3">
      <c r="A3139" s="28" t="s">
        <v>2742</v>
      </c>
      <c r="B3139" s="28" t="s">
        <v>17458</v>
      </c>
      <c r="C3139" s="28" t="s">
        <v>14777</v>
      </c>
      <c r="D3139" s="28" t="s">
        <v>14778</v>
      </c>
      <c r="E3139" s="28" t="s">
        <v>7953</v>
      </c>
      <c r="F3139" s="28" t="s">
        <v>1831</v>
      </c>
      <c r="G3139" s="28" t="s">
        <v>20523</v>
      </c>
      <c r="H3139" s="28" t="s">
        <v>17428</v>
      </c>
      <c r="I3139" s="28">
        <v>0</v>
      </c>
      <c r="J3139" s="28">
        <v>0</v>
      </c>
      <c r="K3139" s="28">
        <v>0</v>
      </c>
      <c r="L3139" s="28">
        <v>0</v>
      </c>
      <c r="M3139" s="28">
        <v>1</v>
      </c>
      <c r="N3139" s="28">
        <v>2</v>
      </c>
      <c r="O3139" s="28">
        <v>2</v>
      </c>
      <c r="P3139">
        <f>VLOOKUP($A3139,'Item Detail'!$A$2:$G$3180,7,0)</f>
        <v>1</v>
      </c>
      <c r="Q3139" s="30" t="s">
        <v>20741</v>
      </c>
      <c r="R3139" s="30" t="s">
        <v>20730</v>
      </c>
      <c r="S3139" s="30" t="s">
        <v>20742</v>
      </c>
      <c r="T3139" s="30" t="s">
        <v>20732</v>
      </c>
      <c r="U3139" s="30" t="s">
        <v>20732</v>
      </c>
      <c r="V3139" s="30" t="s">
        <v>20737</v>
      </c>
      <c r="W3139" s="30" t="s">
        <v>20737</v>
      </c>
      <c r="X3139" s="30" t="s">
        <v>20737</v>
      </c>
      <c r="Y3139" s="30" t="s">
        <v>20737</v>
      </c>
      <c r="Z3139" s="30" t="s">
        <v>20737</v>
      </c>
      <c r="AA3139" s="32" t="s">
        <v>20789</v>
      </c>
    </row>
    <row r="3140" spans="1:27" x14ac:dyDescent="0.3">
      <c r="A3140" s="28" t="s">
        <v>15361</v>
      </c>
      <c r="B3140" s="28" t="s">
        <v>17417</v>
      </c>
      <c r="C3140" s="28" t="s">
        <v>15362</v>
      </c>
      <c r="D3140" s="28" t="s">
        <v>15363</v>
      </c>
      <c r="E3140" s="28" t="s">
        <v>8573</v>
      </c>
      <c r="F3140" s="28" t="s">
        <v>15364</v>
      </c>
      <c r="G3140" s="28" t="s">
        <v>20524</v>
      </c>
      <c r="H3140" s="28" t="s">
        <v>17413</v>
      </c>
      <c r="I3140" s="28">
        <v>1</v>
      </c>
      <c r="J3140" s="28">
        <v>0</v>
      </c>
      <c r="K3140" s="28">
        <v>0</v>
      </c>
      <c r="L3140" s="28">
        <v>0</v>
      </c>
      <c r="M3140" s="28">
        <v>0</v>
      </c>
      <c r="N3140" s="28">
        <v>2</v>
      </c>
      <c r="O3140" s="28">
        <v>2</v>
      </c>
      <c r="P3140">
        <f>VLOOKUP($A3140,'Item Detail'!$A$2:$G$3180,7,0)</f>
        <v>1</v>
      </c>
      <c r="Q3140" s="30" t="s">
        <v>20729</v>
      </c>
      <c r="R3140" s="30" t="s">
        <v>20730</v>
      </c>
      <c r="S3140" s="30" t="s">
        <v>20731</v>
      </c>
      <c r="T3140" s="30" t="s">
        <v>20732</v>
      </c>
      <c r="U3140" s="30" t="s">
        <v>20749</v>
      </c>
      <c r="V3140" s="30" t="s">
        <v>20734</v>
      </c>
      <c r="W3140" s="30" t="s">
        <v>20734</v>
      </c>
      <c r="X3140" s="30" t="s">
        <v>20737</v>
      </c>
      <c r="Y3140" s="30" t="s">
        <v>20737</v>
      </c>
      <c r="Z3140" s="30" t="s">
        <v>20737</v>
      </c>
      <c r="AA3140" s="32" t="s">
        <v>20788</v>
      </c>
    </row>
    <row r="3141" spans="1:27" x14ac:dyDescent="0.3">
      <c r="A3141" s="28" t="s">
        <v>1688</v>
      </c>
      <c r="B3141" s="28" t="s">
        <v>17483</v>
      </c>
      <c r="C3141" s="28" t="s">
        <v>15554</v>
      </c>
      <c r="D3141" s="28" t="s">
        <v>15555</v>
      </c>
      <c r="E3141" s="28" t="s">
        <v>8077</v>
      </c>
      <c r="F3141" s="28" t="s">
        <v>1691</v>
      </c>
      <c r="G3141" s="28" t="s">
        <v>20525</v>
      </c>
      <c r="H3141" s="28" t="s">
        <v>17428</v>
      </c>
      <c r="I3141" s="28">
        <v>0</v>
      </c>
      <c r="J3141" s="28">
        <v>0</v>
      </c>
      <c r="K3141" s="28">
        <v>1</v>
      </c>
      <c r="L3141" s="28">
        <v>0</v>
      </c>
      <c r="M3141" s="28">
        <v>0</v>
      </c>
      <c r="N3141" s="28">
        <v>2</v>
      </c>
      <c r="O3141" s="28">
        <v>2</v>
      </c>
      <c r="P3141">
        <f>VLOOKUP($A3141,'Item Detail'!$A$2:$G$3180,7,0)</f>
        <v>1</v>
      </c>
      <c r="Q3141" s="30" t="s">
        <v>20741</v>
      </c>
      <c r="R3141" s="30" t="s">
        <v>20730</v>
      </c>
      <c r="S3141" s="30" t="s">
        <v>20742</v>
      </c>
      <c r="T3141" s="30" t="s">
        <v>20732</v>
      </c>
      <c r="U3141" s="30" t="s">
        <v>20732</v>
      </c>
      <c r="V3141" s="30" t="s">
        <v>20737</v>
      </c>
      <c r="W3141" s="30" t="s">
        <v>20737</v>
      </c>
      <c r="X3141" s="30" t="s">
        <v>20737</v>
      </c>
      <c r="Y3141" s="30" t="s">
        <v>20737</v>
      </c>
      <c r="Z3141" s="30" t="s">
        <v>20737</v>
      </c>
      <c r="AA3141" s="32" t="s">
        <v>20789</v>
      </c>
    </row>
    <row r="3142" spans="1:27" x14ac:dyDescent="0.3">
      <c r="A3142" s="28" t="s">
        <v>3151</v>
      </c>
      <c r="B3142" s="28" t="s">
        <v>17483</v>
      </c>
      <c r="C3142" s="28" t="s">
        <v>13535</v>
      </c>
      <c r="D3142" s="28" t="s">
        <v>13536</v>
      </c>
      <c r="E3142" s="28" t="s">
        <v>8077</v>
      </c>
      <c r="F3142" s="28" t="s">
        <v>1691</v>
      </c>
      <c r="G3142" s="28" t="s">
        <v>20526</v>
      </c>
      <c r="H3142" s="28" t="s">
        <v>17428</v>
      </c>
      <c r="I3142" s="28">
        <v>0</v>
      </c>
      <c r="J3142" s="28">
        <v>0</v>
      </c>
      <c r="K3142" s="28">
        <v>1</v>
      </c>
      <c r="L3142" s="28">
        <v>0</v>
      </c>
      <c r="M3142" s="28">
        <v>0</v>
      </c>
      <c r="N3142" s="28">
        <v>2</v>
      </c>
      <c r="O3142" s="28">
        <v>2</v>
      </c>
      <c r="P3142">
        <f>VLOOKUP($A3142,'Item Detail'!$A$2:$G$3180,7,0)</f>
        <v>1</v>
      </c>
      <c r="Q3142" s="30" t="s">
        <v>20741</v>
      </c>
      <c r="R3142" s="30" t="s">
        <v>20730</v>
      </c>
      <c r="S3142" s="30" t="s">
        <v>20742</v>
      </c>
      <c r="T3142" s="30" t="s">
        <v>20732</v>
      </c>
      <c r="U3142" s="30" t="s">
        <v>20732</v>
      </c>
      <c r="V3142" s="30" t="s">
        <v>20737</v>
      </c>
      <c r="W3142" s="30" t="s">
        <v>20737</v>
      </c>
      <c r="X3142" s="30" t="s">
        <v>20737</v>
      </c>
      <c r="Y3142" s="30" t="s">
        <v>20737</v>
      </c>
      <c r="Z3142" s="30" t="s">
        <v>20737</v>
      </c>
      <c r="AA3142" s="32" t="s">
        <v>20789</v>
      </c>
    </row>
    <row r="3143" spans="1:27" x14ac:dyDescent="0.3">
      <c r="A3143" s="28" t="s">
        <v>7294</v>
      </c>
      <c r="B3143" s="28" t="s">
        <v>17483</v>
      </c>
      <c r="C3143" s="28" t="s">
        <v>16153</v>
      </c>
      <c r="D3143" s="28" t="s">
        <v>9029</v>
      </c>
      <c r="E3143" s="28" t="s">
        <v>7716</v>
      </c>
      <c r="F3143" s="28" t="s">
        <v>1691</v>
      </c>
      <c r="G3143" s="28" t="s">
        <v>20527</v>
      </c>
      <c r="H3143" s="28" t="s">
        <v>17419</v>
      </c>
      <c r="I3143" s="28">
        <v>1</v>
      </c>
      <c r="J3143" s="28">
        <v>0</v>
      </c>
      <c r="K3143" s="28">
        <v>0</v>
      </c>
      <c r="L3143" s="28">
        <v>0</v>
      </c>
      <c r="M3143" s="28">
        <v>0</v>
      </c>
      <c r="N3143" s="28">
        <v>2</v>
      </c>
      <c r="O3143" s="28">
        <v>2</v>
      </c>
      <c r="P3143">
        <f>VLOOKUP($A3143,'Item Detail'!$A$2:$G$3180,7,0)</f>
        <v>1</v>
      </c>
      <c r="Q3143" s="30" t="s">
        <v>20735</v>
      </c>
      <c r="R3143" s="30" t="s">
        <v>20730</v>
      </c>
      <c r="S3143" s="30" t="s">
        <v>4207</v>
      </c>
      <c r="T3143" s="30" t="s">
        <v>20732</v>
      </c>
      <c r="U3143" s="30" t="s">
        <v>20732</v>
      </c>
      <c r="V3143" s="30" t="s">
        <v>20737</v>
      </c>
      <c r="W3143" s="30" t="s">
        <v>20737</v>
      </c>
      <c r="X3143" s="30" t="s">
        <v>20737</v>
      </c>
      <c r="Y3143" s="30" t="s">
        <v>20737</v>
      </c>
      <c r="Z3143" s="30" t="s">
        <v>20737</v>
      </c>
      <c r="AA3143" s="32" t="s">
        <v>20789</v>
      </c>
    </row>
    <row r="3144" spans="1:27" x14ac:dyDescent="0.3">
      <c r="A3144" s="28" t="s">
        <v>3539</v>
      </c>
      <c r="B3144" s="28" t="s">
        <v>17435</v>
      </c>
      <c r="C3144" s="28" t="s">
        <v>16394</v>
      </c>
      <c r="D3144" s="28" t="s">
        <v>8738</v>
      </c>
      <c r="E3144" s="28" t="s">
        <v>7716</v>
      </c>
      <c r="F3144" s="28" t="s">
        <v>3357</v>
      </c>
      <c r="G3144" s="28" t="s">
        <v>20528</v>
      </c>
      <c r="H3144" s="28" t="s">
        <v>17428</v>
      </c>
      <c r="I3144" s="28">
        <v>0</v>
      </c>
      <c r="J3144" s="28">
        <v>0</v>
      </c>
      <c r="K3144" s="28">
        <v>0</v>
      </c>
      <c r="L3144" s="28">
        <v>0</v>
      </c>
      <c r="M3144" s="28">
        <v>1</v>
      </c>
      <c r="N3144" s="28">
        <v>2</v>
      </c>
      <c r="O3144" s="28">
        <v>2</v>
      </c>
      <c r="P3144">
        <f>VLOOKUP($A3144,'Item Detail'!$A$2:$G$3180,7,0)</f>
        <v>1</v>
      </c>
      <c r="Q3144" s="30" t="s">
        <v>20741</v>
      </c>
      <c r="R3144" s="30" t="s">
        <v>20730</v>
      </c>
      <c r="S3144" s="30" t="s">
        <v>20742</v>
      </c>
      <c r="T3144" s="30" t="s">
        <v>20732</v>
      </c>
      <c r="U3144" s="30" t="s">
        <v>20749</v>
      </c>
      <c r="V3144" s="30" t="s">
        <v>20737</v>
      </c>
      <c r="W3144" s="30" t="s">
        <v>20737</v>
      </c>
      <c r="X3144" s="30" t="s">
        <v>20737</v>
      </c>
      <c r="Y3144" s="30" t="s">
        <v>20737</v>
      </c>
      <c r="Z3144" s="30" t="s">
        <v>20737</v>
      </c>
      <c r="AA3144" s="32" t="s">
        <v>20789</v>
      </c>
    </row>
    <row r="3145" spans="1:27" x14ac:dyDescent="0.3">
      <c r="A3145" s="28" t="s">
        <v>3516</v>
      </c>
      <c r="B3145" s="28" t="s">
        <v>17422</v>
      </c>
      <c r="C3145" s="28" t="s">
        <v>14416</v>
      </c>
      <c r="D3145" s="28" t="s">
        <v>7677</v>
      </c>
      <c r="E3145" s="28" t="s">
        <v>7716</v>
      </c>
      <c r="F3145" s="28" t="s">
        <v>1814</v>
      </c>
      <c r="G3145" s="28" t="s">
        <v>20529</v>
      </c>
      <c r="H3145" s="28" t="s">
        <v>17428</v>
      </c>
      <c r="I3145" s="28">
        <v>1</v>
      </c>
      <c r="J3145" s="28">
        <v>0</v>
      </c>
      <c r="K3145" s="28">
        <v>0</v>
      </c>
      <c r="L3145" s="28">
        <v>0</v>
      </c>
      <c r="M3145" s="28">
        <v>0</v>
      </c>
      <c r="N3145" s="28">
        <v>2</v>
      </c>
      <c r="O3145" s="28">
        <v>2</v>
      </c>
      <c r="P3145">
        <f>VLOOKUP($A3145,'Item Detail'!$A$2:$G$3180,7,0)</f>
        <v>1</v>
      </c>
      <c r="Q3145" s="30" t="s">
        <v>20741</v>
      </c>
      <c r="R3145" s="30" t="s">
        <v>20730</v>
      </c>
      <c r="S3145" s="30" t="s">
        <v>20742</v>
      </c>
      <c r="T3145" s="30" t="s">
        <v>20732</v>
      </c>
      <c r="U3145" s="30" t="s">
        <v>20749</v>
      </c>
      <c r="V3145" s="30" t="s">
        <v>20737</v>
      </c>
      <c r="W3145" s="30" t="s">
        <v>20737</v>
      </c>
      <c r="X3145" s="30" t="s">
        <v>20737</v>
      </c>
      <c r="Y3145" s="30" t="s">
        <v>20737</v>
      </c>
      <c r="Z3145" s="30" t="s">
        <v>20737</v>
      </c>
      <c r="AA3145" s="32" t="s">
        <v>20789</v>
      </c>
    </row>
    <row r="3146" spans="1:27" x14ac:dyDescent="0.3">
      <c r="A3146" s="28" t="s">
        <v>15972</v>
      </c>
      <c r="B3146" s="28" t="s">
        <v>17422</v>
      </c>
      <c r="C3146" s="28" t="s">
        <v>15973</v>
      </c>
      <c r="D3146" s="28" t="s">
        <v>15974</v>
      </c>
      <c r="E3146" s="28" t="s">
        <v>9308</v>
      </c>
      <c r="F3146" s="28" t="s">
        <v>1814</v>
      </c>
      <c r="G3146" s="28" t="s">
        <v>20530</v>
      </c>
      <c r="H3146" s="28" t="s">
        <v>17412</v>
      </c>
      <c r="I3146" s="28">
        <v>1</v>
      </c>
      <c r="J3146" s="28">
        <v>0</v>
      </c>
      <c r="K3146" s="28">
        <v>0</v>
      </c>
      <c r="L3146" s="28">
        <v>0</v>
      </c>
      <c r="M3146" s="28">
        <v>0</v>
      </c>
      <c r="N3146" s="28">
        <v>2</v>
      </c>
      <c r="O3146" s="28">
        <v>2</v>
      </c>
      <c r="P3146">
        <f>VLOOKUP($A3146,'Item Detail'!$A$2:$G$3180,7,0)</f>
        <v>1</v>
      </c>
      <c r="Q3146" s="30" t="s">
        <v>20750</v>
      </c>
      <c r="R3146" s="30" t="s">
        <v>20730</v>
      </c>
      <c r="S3146" s="30" t="s">
        <v>20731</v>
      </c>
      <c r="T3146" s="30" t="s">
        <v>20732</v>
      </c>
      <c r="U3146" s="30" t="s">
        <v>20732</v>
      </c>
      <c r="V3146" s="30" t="s">
        <v>20734</v>
      </c>
      <c r="W3146" s="30" t="s">
        <v>20737</v>
      </c>
      <c r="X3146" s="30" t="s">
        <v>20737</v>
      </c>
      <c r="Y3146" s="30" t="s">
        <v>20737</v>
      </c>
      <c r="Z3146" s="30" t="s">
        <v>20737</v>
      </c>
      <c r="AA3146" s="32" t="s">
        <v>20788</v>
      </c>
    </row>
    <row r="3147" spans="1:27" x14ac:dyDescent="0.3">
      <c r="A3147" s="28" t="s">
        <v>14112</v>
      </c>
      <c r="B3147" s="28" t="s">
        <v>17422</v>
      </c>
      <c r="C3147" s="28" t="s">
        <v>14113</v>
      </c>
      <c r="D3147" s="28" t="s">
        <v>14114</v>
      </c>
      <c r="E3147" s="28" t="s">
        <v>12844</v>
      </c>
      <c r="F3147" s="28" t="s">
        <v>1814</v>
      </c>
      <c r="G3147" s="28" t="s">
        <v>20531</v>
      </c>
      <c r="H3147" s="28" t="s">
        <v>17412</v>
      </c>
      <c r="I3147" s="28">
        <v>1</v>
      </c>
      <c r="J3147" s="28">
        <v>0</v>
      </c>
      <c r="K3147" s="28">
        <v>0</v>
      </c>
      <c r="L3147" s="28">
        <v>0</v>
      </c>
      <c r="M3147" s="28">
        <v>0</v>
      </c>
      <c r="N3147" s="28">
        <v>2</v>
      </c>
      <c r="O3147" s="28">
        <v>2</v>
      </c>
      <c r="P3147">
        <f>VLOOKUP($A3147,'Item Detail'!$A$2:$G$3180,7,0)</f>
        <v>1</v>
      </c>
      <c r="Q3147" s="30" t="s">
        <v>20729</v>
      </c>
      <c r="R3147" s="30" t="s">
        <v>20730</v>
      </c>
      <c r="S3147" s="30" t="s">
        <v>20731</v>
      </c>
      <c r="T3147" s="30" t="s">
        <v>20732</v>
      </c>
      <c r="U3147" s="30" t="s">
        <v>20732</v>
      </c>
      <c r="V3147" s="30" t="s">
        <v>20734</v>
      </c>
      <c r="W3147" s="30" t="s">
        <v>20737</v>
      </c>
      <c r="X3147" s="30" t="s">
        <v>20737</v>
      </c>
      <c r="Y3147" s="30" t="s">
        <v>20737</v>
      </c>
      <c r="Z3147" s="30" t="s">
        <v>20737</v>
      </c>
      <c r="AA3147" s="32" t="s">
        <v>20788</v>
      </c>
    </row>
    <row r="3148" spans="1:27" x14ac:dyDescent="0.3">
      <c r="A3148" s="28" t="s">
        <v>3782</v>
      </c>
      <c r="B3148" s="28" t="s">
        <v>17422</v>
      </c>
      <c r="C3148" s="28" t="s">
        <v>11100</v>
      </c>
      <c r="D3148" s="28" t="s">
        <v>11101</v>
      </c>
      <c r="E3148" s="28" t="s">
        <v>11102</v>
      </c>
      <c r="F3148" s="28" t="s">
        <v>1814</v>
      </c>
      <c r="G3148" s="28" t="s">
        <v>20532</v>
      </c>
      <c r="H3148" s="28" t="s">
        <v>17428</v>
      </c>
      <c r="I3148" s="28">
        <v>1</v>
      </c>
      <c r="J3148" s="28">
        <v>0</v>
      </c>
      <c r="K3148" s="28">
        <v>0</v>
      </c>
      <c r="L3148" s="28">
        <v>0</v>
      </c>
      <c r="M3148" s="28">
        <v>0</v>
      </c>
      <c r="N3148" s="28">
        <v>2</v>
      </c>
      <c r="O3148" s="28">
        <v>2</v>
      </c>
      <c r="P3148">
        <f>VLOOKUP($A3148,'Item Detail'!$A$2:$G$3180,7,0)</f>
        <v>1</v>
      </c>
      <c r="Q3148" s="30" t="s">
        <v>20741</v>
      </c>
      <c r="R3148" s="30" t="s">
        <v>20730</v>
      </c>
      <c r="S3148" s="30" t="s">
        <v>20742</v>
      </c>
      <c r="T3148" s="30" t="s">
        <v>20732</v>
      </c>
      <c r="U3148" s="30" t="s">
        <v>20732</v>
      </c>
      <c r="V3148" s="30" t="s">
        <v>20737</v>
      </c>
      <c r="W3148" s="30" t="s">
        <v>20737</v>
      </c>
      <c r="X3148" s="30" t="s">
        <v>20737</v>
      </c>
      <c r="Y3148" s="30" t="s">
        <v>20737</v>
      </c>
      <c r="Z3148" s="30" t="s">
        <v>20737</v>
      </c>
      <c r="AA3148" s="32" t="s">
        <v>20789</v>
      </c>
    </row>
    <row r="3149" spans="1:27" x14ac:dyDescent="0.3">
      <c r="A3149" s="28" t="s">
        <v>17001</v>
      </c>
      <c r="B3149" s="28" t="s">
        <v>17422</v>
      </c>
      <c r="C3149" s="28" t="s">
        <v>9566</v>
      </c>
      <c r="D3149" s="28" t="s">
        <v>17002</v>
      </c>
      <c r="E3149" s="28" t="s">
        <v>14620</v>
      </c>
      <c r="F3149" s="28" t="s">
        <v>1814</v>
      </c>
      <c r="G3149" s="28" t="s">
        <v>20533</v>
      </c>
      <c r="H3149" s="28" t="s">
        <v>17413</v>
      </c>
      <c r="I3149" s="28">
        <v>1</v>
      </c>
      <c r="J3149" s="28">
        <v>0</v>
      </c>
      <c r="K3149" s="28">
        <v>0</v>
      </c>
      <c r="L3149" s="28">
        <v>0</v>
      </c>
      <c r="M3149" s="28">
        <v>0</v>
      </c>
      <c r="N3149" s="28">
        <v>2</v>
      </c>
      <c r="O3149" s="28">
        <v>2</v>
      </c>
      <c r="P3149">
        <f>VLOOKUP($A3149,'Item Detail'!$A$2:$G$3180,7,0)</f>
        <v>1</v>
      </c>
      <c r="Q3149" s="30" t="s">
        <v>20729</v>
      </c>
      <c r="R3149" s="30" t="s">
        <v>20730</v>
      </c>
      <c r="S3149" s="30" t="s">
        <v>20731</v>
      </c>
      <c r="T3149" s="30" t="s">
        <v>20732</v>
      </c>
      <c r="U3149" s="30" t="s">
        <v>20732</v>
      </c>
      <c r="V3149" s="30" t="s">
        <v>20734</v>
      </c>
      <c r="W3149" s="30" t="s">
        <v>20734</v>
      </c>
      <c r="X3149" s="30" t="s">
        <v>20737</v>
      </c>
      <c r="Y3149" s="30" t="s">
        <v>20734</v>
      </c>
      <c r="Z3149" s="30" t="s">
        <v>20737</v>
      </c>
      <c r="AA3149" s="32" t="s">
        <v>20788</v>
      </c>
    </row>
    <row r="3150" spans="1:27" x14ac:dyDescent="0.3">
      <c r="A3150" s="28" t="s">
        <v>2720</v>
      </c>
      <c r="B3150" s="28" t="s">
        <v>17422</v>
      </c>
      <c r="C3150" s="28" t="s">
        <v>12482</v>
      </c>
      <c r="D3150" s="28" t="s">
        <v>9212</v>
      </c>
      <c r="E3150" s="28" t="s">
        <v>12483</v>
      </c>
      <c r="F3150" s="28" t="s">
        <v>1814</v>
      </c>
      <c r="G3150" s="28" t="s">
        <v>20534</v>
      </c>
      <c r="H3150" s="28" t="s">
        <v>17428</v>
      </c>
      <c r="I3150" s="28">
        <v>1</v>
      </c>
      <c r="J3150" s="28">
        <v>0</v>
      </c>
      <c r="K3150" s="28">
        <v>0</v>
      </c>
      <c r="L3150" s="28">
        <v>0</v>
      </c>
      <c r="M3150" s="28">
        <v>0</v>
      </c>
      <c r="N3150" s="28">
        <v>2</v>
      </c>
      <c r="O3150" s="28">
        <v>2</v>
      </c>
      <c r="P3150">
        <f>VLOOKUP($A3150,'Item Detail'!$A$2:$G$3180,7,0)</f>
        <v>1</v>
      </c>
      <c r="Q3150" s="30" t="s">
        <v>20741</v>
      </c>
      <c r="R3150" s="30" t="s">
        <v>20730</v>
      </c>
      <c r="S3150" s="30" t="s">
        <v>20742</v>
      </c>
      <c r="T3150" s="30" t="s">
        <v>20732</v>
      </c>
      <c r="U3150" s="30" t="s">
        <v>20749</v>
      </c>
      <c r="V3150" s="30" t="s">
        <v>20737</v>
      </c>
      <c r="W3150" s="30" t="s">
        <v>20737</v>
      </c>
      <c r="X3150" s="30" t="s">
        <v>20737</v>
      </c>
      <c r="Y3150" s="30" t="s">
        <v>20737</v>
      </c>
      <c r="Z3150" s="30" t="s">
        <v>20737</v>
      </c>
      <c r="AA3150" s="32" t="s">
        <v>20789</v>
      </c>
    </row>
    <row r="3151" spans="1:27" x14ac:dyDescent="0.3">
      <c r="A3151" s="28" t="s">
        <v>11212</v>
      </c>
      <c r="B3151" s="28" t="s">
        <v>17422</v>
      </c>
      <c r="C3151" s="28" t="s">
        <v>11213</v>
      </c>
      <c r="D3151" s="28" t="s">
        <v>11214</v>
      </c>
      <c r="E3151" s="28" t="s">
        <v>11215</v>
      </c>
      <c r="F3151" s="28" t="s">
        <v>1814</v>
      </c>
      <c r="G3151" s="28" t="s">
        <v>20535</v>
      </c>
      <c r="H3151" s="28" t="s">
        <v>17413</v>
      </c>
      <c r="I3151" s="28">
        <v>0</v>
      </c>
      <c r="J3151" s="28">
        <v>0</v>
      </c>
      <c r="K3151" s="28">
        <v>1</v>
      </c>
      <c r="L3151" s="28">
        <v>0</v>
      </c>
      <c r="M3151" s="28">
        <v>0</v>
      </c>
      <c r="N3151" s="28">
        <v>2</v>
      </c>
      <c r="O3151" s="28">
        <v>2</v>
      </c>
      <c r="P3151">
        <f>VLOOKUP($A3151,'Item Detail'!$A$2:$G$3180,7,0)</f>
        <v>1</v>
      </c>
      <c r="Q3151" s="30" t="s">
        <v>20729</v>
      </c>
      <c r="R3151" s="30" t="s">
        <v>20730</v>
      </c>
      <c r="S3151" s="30" t="s">
        <v>20731</v>
      </c>
      <c r="T3151" s="30" t="s">
        <v>20732</v>
      </c>
      <c r="U3151" s="30" t="s">
        <v>20749</v>
      </c>
      <c r="V3151" s="30" t="s">
        <v>20734</v>
      </c>
      <c r="W3151" s="30" t="s">
        <v>20737</v>
      </c>
      <c r="X3151" s="30" t="s">
        <v>20734</v>
      </c>
      <c r="Y3151" s="30" t="s">
        <v>20737</v>
      </c>
      <c r="Z3151" s="30" t="s">
        <v>20737</v>
      </c>
      <c r="AA3151" s="32" t="s">
        <v>20788</v>
      </c>
    </row>
    <row r="3152" spans="1:27" x14ac:dyDescent="0.3">
      <c r="A3152" s="28" t="s">
        <v>15700</v>
      </c>
      <c r="B3152" s="28" t="s">
        <v>17715</v>
      </c>
      <c r="C3152" s="28" t="s">
        <v>15701</v>
      </c>
      <c r="D3152" s="28" t="s">
        <v>7677</v>
      </c>
      <c r="E3152" s="28" t="s">
        <v>7716</v>
      </c>
      <c r="F3152" s="28" t="s">
        <v>17876</v>
      </c>
      <c r="G3152" s="28" t="s">
        <v>20536</v>
      </c>
      <c r="H3152" s="28" t="s">
        <v>17413</v>
      </c>
      <c r="I3152" s="28">
        <v>1</v>
      </c>
      <c r="J3152" s="28">
        <v>0</v>
      </c>
      <c r="K3152" s="28">
        <v>0</v>
      </c>
      <c r="L3152" s="28">
        <v>0</v>
      </c>
      <c r="M3152" s="28">
        <v>0</v>
      </c>
      <c r="N3152" s="28">
        <v>2</v>
      </c>
      <c r="O3152" s="28">
        <v>2</v>
      </c>
      <c r="P3152">
        <f>VLOOKUP($A3152,'Item Detail'!$A$2:$G$3180,7,0)</f>
        <v>1</v>
      </c>
      <c r="Q3152" s="30" t="s">
        <v>20750</v>
      </c>
      <c r="R3152" s="30" t="s">
        <v>20730</v>
      </c>
      <c r="S3152" s="30" t="s">
        <v>20731</v>
      </c>
      <c r="T3152" s="30" t="s">
        <v>20732</v>
      </c>
      <c r="U3152" s="30" t="s">
        <v>20732</v>
      </c>
      <c r="V3152" s="30" t="s">
        <v>20734</v>
      </c>
      <c r="W3152" s="30" t="s">
        <v>20734</v>
      </c>
      <c r="X3152" s="30" t="s">
        <v>20734</v>
      </c>
      <c r="Y3152" s="30" t="s">
        <v>20734</v>
      </c>
      <c r="Z3152" s="30" t="s">
        <v>20734</v>
      </c>
      <c r="AA3152" s="32" t="s">
        <v>20788</v>
      </c>
    </row>
    <row r="3153" spans="1:27" x14ac:dyDescent="0.3">
      <c r="A3153" s="28" t="s">
        <v>16725</v>
      </c>
      <c r="B3153" s="28" t="s">
        <v>17422</v>
      </c>
      <c r="C3153" s="28" t="s">
        <v>16726</v>
      </c>
      <c r="D3153" s="28" t="s">
        <v>7677</v>
      </c>
      <c r="E3153" s="28" t="s">
        <v>13689</v>
      </c>
      <c r="F3153" s="28" t="s">
        <v>1814</v>
      </c>
      <c r="G3153" s="28" t="s">
        <v>20537</v>
      </c>
      <c r="H3153" s="28" t="s">
        <v>17413</v>
      </c>
      <c r="I3153" s="28">
        <v>1</v>
      </c>
      <c r="J3153" s="28">
        <v>0</v>
      </c>
      <c r="K3153" s="28">
        <v>0</v>
      </c>
      <c r="L3153" s="28">
        <v>0</v>
      </c>
      <c r="M3153" s="28">
        <v>0</v>
      </c>
      <c r="N3153" s="28">
        <v>2</v>
      </c>
      <c r="O3153" s="28">
        <v>2</v>
      </c>
      <c r="P3153">
        <f>VLOOKUP($A3153,'Item Detail'!$A$2:$G$3180,7,0)</f>
        <v>1</v>
      </c>
      <c r="Q3153" s="30" t="s">
        <v>20750</v>
      </c>
      <c r="R3153" s="30" t="s">
        <v>20730</v>
      </c>
      <c r="S3153" s="30" t="s">
        <v>20731</v>
      </c>
      <c r="T3153" s="30" t="s">
        <v>20732</v>
      </c>
      <c r="U3153" s="30" t="s">
        <v>20732</v>
      </c>
      <c r="V3153" s="30" t="s">
        <v>20734</v>
      </c>
      <c r="W3153" s="30" t="s">
        <v>20734</v>
      </c>
      <c r="X3153" s="30" t="s">
        <v>20734</v>
      </c>
      <c r="Y3153" s="30" t="s">
        <v>20734</v>
      </c>
      <c r="Z3153" s="30" t="s">
        <v>20734</v>
      </c>
      <c r="AA3153" s="32" t="s">
        <v>20788</v>
      </c>
    </row>
    <row r="3154" spans="1:27" x14ac:dyDescent="0.3">
      <c r="A3154" s="28" t="s">
        <v>13686</v>
      </c>
      <c r="B3154" s="28" t="s">
        <v>17422</v>
      </c>
      <c r="C3154" s="28" t="s">
        <v>13687</v>
      </c>
      <c r="D3154" s="28" t="s">
        <v>13688</v>
      </c>
      <c r="E3154" s="28" t="s">
        <v>13689</v>
      </c>
      <c r="F3154" s="28" t="s">
        <v>1814</v>
      </c>
      <c r="G3154" s="28" t="s">
        <v>20538</v>
      </c>
      <c r="H3154" s="28" t="s">
        <v>17413</v>
      </c>
      <c r="I3154" s="28">
        <v>0</v>
      </c>
      <c r="J3154" s="28">
        <v>0</v>
      </c>
      <c r="K3154" s="28">
        <v>1</v>
      </c>
      <c r="L3154" s="28">
        <v>0</v>
      </c>
      <c r="M3154" s="28">
        <v>0</v>
      </c>
      <c r="N3154" s="28">
        <v>2</v>
      </c>
      <c r="O3154" s="28">
        <v>2</v>
      </c>
      <c r="P3154">
        <f>VLOOKUP($A3154,'Item Detail'!$A$2:$G$3180,7,0)</f>
        <v>1</v>
      </c>
      <c r="Q3154" s="30" t="s">
        <v>20750</v>
      </c>
      <c r="R3154" s="30" t="s">
        <v>20730</v>
      </c>
      <c r="S3154" s="30" t="s">
        <v>20731</v>
      </c>
      <c r="T3154" s="30" t="s">
        <v>20732</v>
      </c>
      <c r="U3154" s="30" t="s">
        <v>20732</v>
      </c>
      <c r="V3154" s="30" t="s">
        <v>20734</v>
      </c>
      <c r="W3154" s="30" t="s">
        <v>20734</v>
      </c>
      <c r="X3154" s="30" t="s">
        <v>20734</v>
      </c>
      <c r="Y3154" s="30" t="s">
        <v>20734</v>
      </c>
      <c r="Z3154" s="30" t="s">
        <v>20734</v>
      </c>
      <c r="AA3154" s="32" t="s">
        <v>20788</v>
      </c>
    </row>
    <row r="3155" spans="1:27" x14ac:dyDescent="0.3">
      <c r="A3155" s="28" t="s">
        <v>13119</v>
      </c>
      <c r="B3155" s="28" t="s">
        <v>17422</v>
      </c>
      <c r="C3155" s="28" t="s">
        <v>13120</v>
      </c>
      <c r="D3155" s="28" t="s">
        <v>7741</v>
      </c>
      <c r="E3155" s="28" t="s">
        <v>7716</v>
      </c>
      <c r="F3155" s="28" t="s">
        <v>1814</v>
      </c>
      <c r="G3155" s="28" t="s">
        <v>20539</v>
      </c>
      <c r="H3155" s="28" t="s">
        <v>17412</v>
      </c>
      <c r="I3155" s="28">
        <v>0</v>
      </c>
      <c r="J3155" s="28">
        <v>0</v>
      </c>
      <c r="K3155" s="28">
        <v>0</v>
      </c>
      <c r="L3155" s="28">
        <v>0</v>
      </c>
      <c r="M3155" s="28">
        <v>1</v>
      </c>
      <c r="N3155" s="28">
        <v>2</v>
      </c>
      <c r="O3155" s="28">
        <v>2</v>
      </c>
      <c r="P3155">
        <f>VLOOKUP($A3155,'Item Detail'!$A$2:$G$3180,7,0)</f>
        <v>1</v>
      </c>
      <c r="Q3155" s="30" t="s">
        <v>20729</v>
      </c>
      <c r="R3155" s="30" t="s">
        <v>20752</v>
      </c>
      <c r="S3155" s="30" t="s">
        <v>20752</v>
      </c>
      <c r="T3155" s="30" t="s">
        <v>20732</v>
      </c>
      <c r="U3155" s="30" t="s">
        <v>20733</v>
      </c>
      <c r="V3155" s="30" t="s">
        <v>20737</v>
      </c>
      <c r="W3155" s="30" t="s">
        <v>20737</v>
      </c>
      <c r="X3155" s="30" t="s">
        <v>20737</v>
      </c>
      <c r="Y3155" s="30" t="s">
        <v>20737</v>
      </c>
      <c r="Z3155" s="30" t="s">
        <v>20737</v>
      </c>
      <c r="AA3155" s="32" t="s">
        <v>20786</v>
      </c>
    </row>
    <row r="3156" spans="1:27" x14ac:dyDescent="0.3">
      <c r="A3156" s="28" t="s">
        <v>6782</v>
      </c>
      <c r="B3156" s="28" t="s">
        <v>17465</v>
      </c>
      <c r="C3156" s="28" t="s">
        <v>10624</v>
      </c>
      <c r="D3156" s="28" t="s">
        <v>10625</v>
      </c>
      <c r="E3156" s="28" t="s">
        <v>7716</v>
      </c>
      <c r="F3156" s="28" t="s">
        <v>3688</v>
      </c>
      <c r="G3156" s="28" t="s">
        <v>20540</v>
      </c>
      <c r="H3156" s="28" t="s">
        <v>17419</v>
      </c>
      <c r="I3156" s="28">
        <v>0</v>
      </c>
      <c r="J3156" s="28">
        <v>0</v>
      </c>
      <c r="K3156" s="28">
        <v>0</v>
      </c>
      <c r="L3156" s="28">
        <v>0</v>
      </c>
      <c r="M3156" s="28">
        <v>1</v>
      </c>
      <c r="N3156" s="28">
        <v>2</v>
      </c>
      <c r="O3156" s="28">
        <v>2</v>
      </c>
      <c r="P3156">
        <f>VLOOKUP($A3156,'Item Detail'!$A$2:$G$3180,7,0)</f>
        <v>1</v>
      </c>
      <c r="Q3156" s="30" t="s">
        <v>20735</v>
      </c>
      <c r="R3156" s="30" t="s">
        <v>20730</v>
      </c>
      <c r="S3156" s="30" t="s">
        <v>4207</v>
      </c>
      <c r="T3156" s="30" t="s">
        <v>20732</v>
      </c>
      <c r="U3156" s="30" t="s">
        <v>20733</v>
      </c>
      <c r="V3156" s="30" t="s">
        <v>20737</v>
      </c>
      <c r="W3156" s="30" t="s">
        <v>20737</v>
      </c>
      <c r="X3156" s="30" t="s">
        <v>20737</v>
      </c>
      <c r="Y3156" s="30" t="s">
        <v>20737</v>
      </c>
      <c r="Z3156" s="30" t="s">
        <v>20737</v>
      </c>
      <c r="AA3156" s="32" t="s">
        <v>20789</v>
      </c>
    </row>
    <row r="3157" spans="1:27" x14ac:dyDescent="0.3">
      <c r="A3157" s="28" t="s">
        <v>14190</v>
      </c>
      <c r="B3157" s="28" t="s">
        <v>17581</v>
      </c>
      <c r="C3157" s="28" t="s">
        <v>14191</v>
      </c>
      <c r="D3157" s="28" t="s">
        <v>14192</v>
      </c>
      <c r="E3157" s="28" t="s">
        <v>8447</v>
      </c>
      <c r="F3157" s="28" t="s">
        <v>1877</v>
      </c>
      <c r="G3157" s="28" t="s">
        <v>20541</v>
      </c>
      <c r="H3157" s="28" t="s">
        <v>17413</v>
      </c>
      <c r="I3157" s="28">
        <v>0</v>
      </c>
      <c r="J3157" s="28">
        <v>0</v>
      </c>
      <c r="K3157" s="28">
        <v>1</v>
      </c>
      <c r="L3157" s="28">
        <v>0</v>
      </c>
      <c r="M3157" s="28">
        <v>0</v>
      </c>
      <c r="N3157" s="28">
        <v>2</v>
      </c>
      <c r="O3157" s="28">
        <v>2</v>
      </c>
      <c r="P3157">
        <f>VLOOKUP($A3157,'Item Detail'!$A$2:$G$3180,7,0)</f>
        <v>1</v>
      </c>
      <c r="Q3157" s="30" t="s">
        <v>20729</v>
      </c>
      <c r="R3157" s="30" t="s">
        <v>20730</v>
      </c>
      <c r="S3157" s="30" t="s">
        <v>20731</v>
      </c>
      <c r="T3157" s="30" t="s">
        <v>20732</v>
      </c>
      <c r="U3157" s="30" t="s">
        <v>20732</v>
      </c>
      <c r="V3157" s="30" t="s">
        <v>20734</v>
      </c>
      <c r="W3157" s="30" t="s">
        <v>20737</v>
      </c>
      <c r="X3157" s="30" t="s">
        <v>20734</v>
      </c>
      <c r="Y3157" s="30" t="s">
        <v>20737</v>
      </c>
      <c r="Z3157" s="30" t="s">
        <v>20734</v>
      </c>
      <c r="AA3157" s="32" t="s">
        <v>20788</v>
      </c>
    </row>
    <row r="3158" spans="1:27" x14ac:dyDescent="0.3">
      <c r="A3158" s="28" t="s">
        <v>2905</v>
      </c>
      <c r="B3158" s="28" t="s">
        <v>17509</v>
      </c>
      <c r="C3158" s="28" t="s">
        <v>15731</v>
      </c>
      <c r="D3158" s="28" t="s">
        <v>8738</v>
      </c>
      <c r="E3158" s="28" t="s">
        <v>15732</v>
      </c>
      <c r="F3158" s="28" t="s">
        <v>17616</v>
      </c>
      <c r="G3158" s="28" t="s">
        <v>20542</v>
      </c>
      <c r="H3158" s="28" t="s">
        <v>17428</v>
      </c>
      <c r="I3158" s="28">
        <v>0</v>
      </c>
      <c r="J3158" s="28">
        <v>0</v>
      </c>
      <c r="K3158" s="28">
        <v>1</v>
      </c>
      <c r="L3158" s="28">
        <v>0</v>
      </c>
      <c r="M3158" s="28">
        <v>0</v>
      </c>
      <c r="N3158" s="28">
        <v>2</v>
      </c>
      <c r="O3158" s="28">
        <v>2</v>
      </c>
      <c r="P3158">
        <f>VLOOKUP($A3158,'Item Detail'!$A$2:$G$3180,7,0)</f>
        <v>1</v>
      </c>
      <c r="Q3158" s="30" t="s">
        <v>20741</v>
      </c>
      <c r="R3158" s="30" t="s">
        <v>20730</v>
      </c>
      <c r="S3158" s="30" t="s">
        <v>20742</v>
      </c>
      <c r="T3158" s="30" t="s">
        <v>20732</v>
      </c>
      <c r="U3158" s="30" t="s">
        <v>20732</v>
      </c>
      <c r="V3158" s="30" t="s">
        <v>20737</v>
      </c>
      <c r="W3158" s="30" t="s">
        <v>20737</v>
      </c>
      <c r="X3158" s="30" t="s">
        <v>20737</v>
      </c>
      <c r="Y3158" s="30" t="s">
        <v>20737</v>
      </c>
      <c r="Z3158" s="30" t="s">
        <v>20737</v>
      </c>
      <c r="AA3158" s="32" t="s">
        <v>20789</v>
      </c>
    </row>
    <row r="3159" spans="1:27" x14ac:dyDescent="0.3">
      <c r="A3159" s="28" t="s">
        <v>14795</v>
      </c>
      <c r="B3159" s="28" t="s">
        <v>17420</v>
      </c>
      <c r="C3159" s="28" t="s">
        <v>14796</v>
      </c>
      <c r="D3159" s="28" t="s">
        <v>8886</v>
      </c>
      <c r="E3159" s="28" t="s">
        <v>8573</v>
      </c>
      <c r="F3159" s="28" t="s">
        <v>2536</v>
      </c>
      <c r="G3159" s="28" t="s">
        <v>20543</v>
      </c>
      <c r="H3159" s="28" t="s">
        <v>17413</v>
      </c>
      <c r="I3159" s="28">
        <v>0</v>
      </c>
      <c r="J3159" s="28">
        <v>0</v>
      </c>
      <c r="K3159" s="28">
        <v>1</v>
      </c>
      <c r="L3159" s="28">
        <v>0</v>
      </c>
      <c r="M3159" s="28">
        <v>0</v>
      </c>
      <c r="N3159" s="28">
        <v>2</v>
      </c>
      <c r="O3159" s="28">
        <v>2</v>
      </c>
      <c r="P3159">
        <f>VLOOKUP($A3159,'Item Detail'!$A$2:$G$3180,7,0)</f>
        <v>1</v>
      </c>
      <c r="Q3159" s="30" t="s">
        <v>20729</v>
      </c>
      <c r="R3159" s="30" t="s">
        <v>20730</v>
      </c>
      <c r="S3159" s="30" t="s">
        <v>20731</v>
      </c>
      <c r="T3159" s="30" t="s">
        <v>20732</v>
      </c>
      <c r="U3159" s="30" t="s">
        <v>20749</v>
      </c>
      <c r="V3159" s="30" t="s">
        <v>20734</v>
      </c>
      <c r="W3159" s="30" t="s">
        <v>20734</v>
      </c>
      <c r="X3159" s="30" t="s">
        <v>20734</v>
      </c>
      <c r="Y3159" s="30" t="s">
        <v>20734</v>
      </c>
      <c r="Z3159" s="30" t="s">
        <v>20734</v>
      </c>
      <c r="AA3159" s="32" t="s">
        <v>20788</v>
      </c>
    </row>
    <row r="3160" spans="1:27" x14ac:dyDescent="0.3">
      <c r="A3160" s="28" t="s">
        <v>15863</v>
      </c>
      <c r="B3160" s="28" t="s">
        <v>17420</v>
      </c>
      <c r="C3160" s="28" t="s">
        <v>15864</v>
      </c>
      <c r="D3160" s="28" t="s">
        <v>8886</v>
      </c>
      <c r="E3160" s="28" t="s">
        <v>8451</v>
      </c>
      <c r="F3160" s="28" t="s">
        <v>2536</v>
      </c>
      <c r="G3160" s="28" t="s">
        <v>20544</v>
      </c>
      <c r="H3160" s="28" t="s">
        <v>17453</v>
      </c>
      <c r="I3160" s="28">
        <v>0</v>
      </c>
      <c r="J3160" s="28">
        <v>0</v>
      </c>
      <c r="K3160" s="28">
        <v>1</v>
      </c>
      <c r="L3160" s="28">
        <v>0</v>
      </c>
      <c r="M3160" s="28">
        <v>0</v>
      </c>
      <c r="N3160" s="28">
        <v>2</v>
      </c>
      <c r="O3160" s="28">
        <v>2</v>
      </c>
      <c r="P3160">
        <f>VLOOKUP($A3160,'Item Detail'!$A$2:$G$3180,7,0)</f>
        <v>1</v>
      </c>
      <c r="Q3160" s="30" t="s">
        <v>20729</v>
      </c>
      <c r="R3160" s="30" t="s">
        <v>20730</v>
      </c>
      <c r="S3160" s="30" t="s">
        <v>20731</v>
      </c>
      <c r="T3160" s="30" t="s">
        <v>20732</v>
      </c>
      <c r="U3160" s="30" t="s">
        <v>20749</v>
      </c>
      <c r="V3160" s="30" t="s">
        <v>20734</v>
      </c>
      <c r="W3160" s="30" t="s">
        <v>20737</v>
      </c>
      <c r="X3160" s="30" t="s">
        <v>20737</v>
      </c>
      <c r="Y3160" s="30" t="s">
        <v>20737</v>
      </c>
      <c r="Z3160" s="30" t="s">
        <v>20737</v>
      </c>
      <c r="AA3160" s="32" t="s">
        <v>20790</v>
      </c>
    </row>
    <row r="3161" spans="1:27" x14ac:dyDescent="0.3">
      <c r="A3161" s="28" t="s">
        <v>15818</v>
      </c>
      <c r="B3161" s="28" t="s">
        <v>17420</v>
      </c>
      <c r="C3161" s="28" t="s">
        <v>15819</v>
      </c>
      <c r="D3161" s="28" t="s">
        <v>15820</v>
      </c>
      <c r="E3161" s="28" t="s">
        <v>8145</v>
      </c>
      <c r="F3161" s="28" t="s">
        <v>2536</v>
      </c>
      <c r="G3161" s="28" t="s">
        <v>20545</v>
      </c>
      <c r="H3161" s="28" t="s">
        <v>17413</v>
      </c>
      <c r="I3161" s="28">
        <v>1</v>
      </c>
      <c r="J3161" s="28">
        <v>0</v>
      </c>
      <c r="K3161" s="28">
        <v>0</v>
      </c>
      <c r="L3161" s="28">
        <v>0</v>
      </c>
      <c r="M3161" s="28">
        <v>0</v>
      </c>
      <c r="N3161" s="28">
        <v>2</v>
      </c>
      <c r="O3161" s="28">
        <v>2</v>
      </c>
      <c r="P3161">
        <f>VLOOKUP($A3161,'Item Detail'!$A$2:$G$3180,7,0)</f>
        <v>1</v>
      </c>
      <c r="Q3161" s="30" t="s">
        <v>20750</v>
      </c>
      <c r="R3161" s="30" t="s">
        <v>20730</v>
      </c>
      <c r="S3161" s="30" t="s">
        <v>20731</v>
      </c>
      <c r="T3161" s="30" t="s">
        <v>20732</v>
      </c>
      <c r="U3161" s="30" t="s">
        <v>20749</v>
      </c>
      <c r="V3161" s="30" t="s">
        <v>20734</v>
      </c>
      <c r="W3161" s="30" t="s">
        <v>20734</v>
      </c>
      <c r="X3161" s="30" t="s">
        <v>20734</v>
      </c>
      <c r="Y3161" s="30" t="s">
        <v>20734</v>
      </c>
      <c r="Z3161" s="30" t="s">
        <v>20734</v>
      </c>
      <c r="AA3161" s="32" t="s">
        <v>20788</v>
      </c>
    </row>
    <row r="3162" spans="1:27" x14ac:dyDescent="0.3">
      <c r="A3162" s="28" t="s">
        <v>11271</v>
      </c>
      <c r="B3162" s="28" t="s">
        <v>17471</v>
      </c>
      <c r="C3162" s="28" t="s">
        <v>11272</v>
      </c>
      <c r="D3162" s="28" t="s">
        <v>7810</v>
      </c>
      <c r="E3162" s="28" t="s">
        <v>11273</v>
      </c>
      <c r="F3162" s="28" t="s">
        <v>11274</v>
      </c>
      <c r="G3162" s="28" t="s">
        <v>20546</v>
      </c>
      <c r="H3162" s="28" t="s">
        <v>17413</v>
      </c>
      <c r="I3162" s="28">
        <v>1</v>
      </c>
      <c r="J3162" s="28">
        <v>0</v>
      </c>
      <c r="K3162" s="28">
        <v>0</v>
      </c>
      <c r="L3162" s="28">
        <v>0</v>
      </c>
      <c r="M3162" s="28">
        <v>0</v>
      </c>
      <c r="N3162" s="28">
        <v>2</v>
      </c>
      <c r="O3162" s="28">
        <v>2</v>
      </c>
      <c r="P3162">
        <f>VLOOKUP($A3162,'Item Detail'!$A$2:$G$3180,7,0)</f>
        <v>1</v>
      </c>
      <c r="Q3162" s="30" t="s">
        <v>20740</v>
      </c>
      <c r="R3162" s="30" t="s">
        <v>20730</v>
      </c>
      <c r="S3162" s="30" t="s">
        <v>20731</v>
      </c>
      <c r="T3162" s="30" t="s">
        <v>20732</v>
      </c>
      <c r="U3162" s="30" t="s">
        <v>20732</v>
      </c>
      <c r="V3162" s="30" t="s">
        <v>20734</v>
      </c>
      <c r="W3162" s="30" t="s">
        <v>20734</v>
      </c>
      <c r="X3162" s="30" t="s">
        <v>20734</v>
      </c>
      <c r="Y3162" s="30" t="s">
        <v>20734</v>
      </c>
      <c r="Z3162" s="30" t="s">
        <v>20734</v>
      </c>
      <c r="AA3162" s="32" t="s">
        <v>20788</v>
      </c>
    </row>
    <row r="3163" spans="1:27" x14ac:dyDescent="0.3">
      <c r="A3163" s="28" t="s">
        <v>14931</v>
      </c>
      <c r="B3163" s="28" t="s">
        <v>17915</v>
      </c>
      <c r="C3163" s="28" t="s">
        <v>14932</v>
      </c>
      <c r="D3163" s="28" t="s">
        <v>14933</v>
      </c>
      <c r="E3163" s="28" t="s">
        <v>8447</v>
      </c>
      <c r="F3163" s="28" t="s">
        <v>10253</v>
      </c>
      <c r="G3163" s="28" t="s">
        <v>20547</v>
      </c>
      <c r="H3163" s="28" t="s">
        <v>17412</v>
      </c>
      <c r="I3163" s="28">
        <v>1</v>
      </c>
      <c r="J3163" s="28">
        <v>0</v>
      </c>
      <c r="K3163" s="28">
        <v>0</v>
      </c>
      <c r="L3163" s="28">
        <v>0</v>
      </c>
      <c r="M3163" s="28">
        <v>0</v>
      </c>
      <c r="N3163" s="28">
        <v>2</v>
      </c>
      <c r="O3163" s="28">
        <v>2</v>
      </c>
      <c r="P3163">
        <f>VLOOKUP($A3163,'Item Detail'!$A$2:$G$3180,7,0)</f>
        <v>1</v>
      </c>
      <c r="Q3163" s="30" t="s">
        <v>20729</v>
      </c>
      <c r="R3163" s="30" t="s">
        <v>20730</v>
      </c>
      <c r="S3163" s="30" t="s">
        <v>20731</v>
      </c>
      <c r="T3163" s="30" t="s">
        <v>20732</v>
      </c>
      <c r="U3163" s="30" t="s">
        <v>20732</v>
      </c>
      <c r="V3163" s="30" t="s">
        <v>20734</v>
      </c>
      <c r="W3163" s="30" t="s">
        <v>20734</v>
      </c>
      <c r="X3163" s="30" t="s">
        <v>20734</v>
      </c>
      <c r="Y3163" s="30" t="s">
        <v>20734</v>
      </c>
      <c r="Z3163" s="30" t="s">
        <v>20734</v>
      </c>
      <c r="AA3163" s="32" t="s">
        <v>20788</v>
      </c>
    </row>
    <row r="3164" spans="1:27" x14ac:dyDescent="0.3">
      <c r="A3164" s="28" t="s">
        <v>14304</v>
      </c>
      <c r="B3164" s="28" t="s">
        <v>17581</v>
      </c>
      <c r="C3164" s="28" t="s">
        <v>14305</v>
      </c>
      <c r="D3164" s="28" t="s">
        <v>14306</v>
      </c>
      <c r="E3164" s="28" t="s">
        <v>7716</v>
      </c>
      <c r="F3164" s="28" t="s">
        <v>8226</v>
      </c>
      <c r="G3164" s="28" t="s">
        <v>20548</v>
      </c>
      <c r="H3164" s="28" t="s">
        <v>17413</v>
      </c>
      <c r="I3164" s="28">
        <v>0</v>
      </c>
      <c r="J3164" s="28">
        <v>1</v>
      </c>
      <c r="K3164" s="28">
        <v>0</v>
      </c>
      <c r="L3164" s="28">
        <v>0</v>
      </c>
      <c r="M3164" s="28">
        <v>0</v>
      </c>
      <c r="N3164" s="28">
        <v>2</v>
      </c>
      <c r="O3164" s="28">
        <v>2</v>
      </c>
      <c r="P3164">
        <f>VLOOKUP($A3164,'Item Detail'!$A$2:$G$3180,7,0)</f>
        <v>1</v>
      </c>
      <c r="Q3164" s="30" t="s">
        <v>20729</v>
      </c>
      <c r="R3164" s="30" t="s">
        <v>20730</v>
      </c>
      <c r="S3164" s="30" t="s">
        <v>20731</v>
      </c>
      <c r="T3164" s="30" t="s">
        <v>20732</v>
      </c>
      <c r="U3164" s="30" t="s">
        <v>20733</v>
      </c>
      <c r="V3164" s="30" t="s">
        <v>20734</v>
      </c>
      <c r="W3164" s="30" t="s">
        <v>20734</v>
      </c>
      <c r="X3164" s="30" t="s">
        <v>20734</v>
      </c>
      <c r="Y3164" s="30" t="s">
        <v>20734</v>
      </c>
      <c r="Z3164" s="30" t="s">
        <v>20734</v>
      </c>
      <c r="AA3164" s="32" t="s">
        <v>20788</v>
      </c>
    </row>
    <row r="3165" spans="1:27" x14ac:dyDescent="0.3">
      <c r="A3165" s="28" t="s">
        <v>15305</v>
      </c>
      <c r="B3165" s="28" t="s">
        <v>17915</v>
      </c>
      <c r="C3165" s="28" t="s">
        <v>13579</v>
      </c>
      <c r="D3165" s="28" t="s">
        <v>8606</v>
      </c>
      <c r="E3165" s="28" t="s">
        <v>7684</v>
      </c>
      <c r="F3165" s="28" t="s">
        <v>13580</v>
      </c>
      <c r="G3165" s="28" t="s">
        <v>20549</v>
      </c>
      <c r="H3165" s="28" t="s">
        <v>17413</v>
      </c>
      <c r="I3165" s="28">
        <v>0</v>
      </c>
      <c r="J3165" s="28">
        <v>0</v>
      </c>
      <c r="K3165" s="28">
        <v>1</v>
      </c>
      <c r="L3165" s="28">
        <v>0</v>
      </c>
      <c r="M3165" s="28">
        <v>0</v>
      </c>
      <c r="N3165" s="28">
        <v>2</v>
      </c>
      <c r="O3165" s="28">
        <v>2</v>
      </c>
      <c r="P3165">
        <f>VLOOKUP($A3165,'Item Detail'!$A$2:$G$3180,7,0)</f>
        <v>1</v>
      </c>
      <c r="Q3165" s="30" t="s">
        <v>20729</v>
      </c>
      <c r="R3165" s="30" t="s">
        <v>20730</v>
      </c>
      <c r="S3165" s="30" t="s">
        <v>20731</v>
      </c>
      <c r="T3165" s="30" t="s">
        <v>20732</v>
      </c>
      <c r="U3165" s="30" t="s">
        <v>20732</v>
      </c>
      <c r="V3165" s="30" t="s">
        <v>20734</v>
      </c>
      <c r="W3165" s="30" t="s">
        <v>20734</v>
      </c>
      <c r="X3165" s="30" t="s">
        <v>20734</v>
      </c>
      <c r="Y3165" s="30" t="s">
        <v>20734</v>
      </c>
      <c r="Z3165" s="30" t="s">
        <v>20734</v>
      </c>
      <c r="AA3165" s="32" t="s">
        <v>20788</v>
      </c>
    </row>
    <row r="3166" spans="1:27" x14ac:dyDescent="0.3">
      <c r="A3166" s="28" t="s">
        <v>13578</v>
      </c>
      <c r="B3166" s="28" t="s">
        <v>17915</v>
      </c>
      <c r="C3166" s="28" t="s">
        <v>13579</v>
      </c>
      <c r="D3166" s="28" t="s">
        <v>7904</v>
      </c>
      <c r="E3166" s="28" t="s">
        <v>7684</v>
      </c>
      <c r="F3166" s="28" t="s">
        <v>13580</v>
      </c>
      <c r="G3166" s="28" t="s">
        <v>20550</v>
      </c>
      <c r="H3166" s="28" t="s">
        <v>17413</v>
      </c>
      <c r="I3166" s="28">
        <v>0</v>
      </c>
      <c r="J3166" s="28">
        <v>0</v>
      </c>
      <c r="K3166" s="28">
        <v>1</v>
      </c>
      <c r="L3166" s="28">
        <v>0</v>
      </c>
      <c r="M3166" s="28">
        <v>0</v>
      </c>
      <c r="N3166" s="28">
        <v>2</v>
      </c>
      <c r="O3166" s="28">
        <v>2</v>
      </c>
      <c r="P3166">
        <f>VLOOKUP($A3166,'Item Detail'!$A$2:$G$3180,7,0)</f>
        <v>1</v>
      </c>
      <c r="Q3166" s="30" t="s">
        <v>20729</v>
      </c>
      <c r="R3166" s="30" t="s">
        <v>20730</v>
      </c>
      <c r="S3166" s="30" t="s">
        <v>20731</v>
      </c>
      <c r="T3166" s="30" t="s">
        <v>20732</v>
      </c>
      <c r="U3166" s="30" t="s">
        <v>20732</v>
      </c>
      <c r="V3166" s="30" t="s">
        <v>20734</v>
      </c>
      <c r="W3166" s="30" t="s">
        <v>20734</v>
      </c>
      <c r="X3166" s="30" t="s">
        <v>20734</v>
      </c>
      <c r="Y3166" s="30" t="s">
        <v>20734</v>
      </c>
      <c r="Z3166" s="30" t="s">
        <v>20734</v>
      </c>
      <c r="AA3166" s="32" t="s">
        <v>20788</v>
      </c>
    </row>
    <row r="3167" spans="1:27" x14ac:dyDescent="0.3">
      <c r="A3167" s="28" t="s">
        <v>14693</v>
      </c>
      <c r="B3167" s="28" t="s">
        <v>17915</v>
      </c>
      <c r="C3167" s="28" t="s">
        <v>14694</v>
      </c>
      <c r="D3167" s="28" t="s">
        <v>14695</v>
      </c>
      <c r="E3167" s="28" t="s">
        <v>7707</v>
      </c>
      <c r="F3167" s="28" t="s">
        <v>14313</v>
      </c>
      <c r="G3167" s="28" t="s">
        <v>20551</v>
      </c>
      <c r="H3167" s="28" t="s">
        <v>17413</v>
      </c>
      <c r="I3167" s="28">
        <v>1</v>
      </c>
      <c r="J3167" s="28">
        <v>0</v>
      </c>
      <c r="K3167" s="28">
        <v>0</v>
      </c>
      <c r="L3167" s="28">
        <v>0</v>
      </c>
      <c r="M3167" s="28">
        <v>0</v>
      </c>
      <c r="N3167" s="28">
        <v>2</v>
      </c>
      <c r="O3167" s="28">
        <v>2</v>
      </c>
      <c r="P3167">
        <f>VLOOKUP($A3167,'Item Detail'!$A$2:$G$3180,7,0)</f>
        <v>1</v>
      </c>
      <c r="Q3167" s="30" t="s">
        <v>20729</v>
      </c>
      <c r="R3167" s="30" t="s">
        <v>20730</v>
      </c>
      <c r="S3167" s="30" t="s">
        <v>20731</v>
      </c>
      <c r="T3167" s="30" t="s">
        <v>20732</v>
      </c>
      <c r="U3167" s="30" t="s">
        <v>20749</v>
      </c>
      <c r="V3167" s="30" t="s">
        <v>20734</v>
      </c>
      <c r="W3167" s="30" t="s">
        <v>20734</v>
      </c>
      <c r="X3167" s="30" t="s">
        <v>20734</v>
      </c>
      <c r="Y3167" s="30" t="s">
        <v>20734</v>
      </c>
      <c r="Z3167" s="30" t="s">
        <v>20734</v>
      </c>
      <c r="AA3167" s="32" t="s">
        <v>20788</v>
      </c>
    </row>
    <row r="3168" spans="1:27" x14ac:dyDescent="0.3">
      <c r="A3168" s="28" t="s">
        <v>12948</v>
      </c>
      <c r="B3168" s="28" t="s">
        <v>17715</v>
      </c>
      <c r="C3168" s="28" t="s">
        <v>12949</v>
      </c>
      <c r="D3168" s="28" t="s">
        <v>10138</v>
      </c>
      <c r="E3168" s="28" t="s">
        <v>7829</v>
      </c>
      <c r="F3168" s="28" t="s">
        <v>19795</v>
      </c>
      <c r="G3168" s="28" t="s">
        <v>20552</v>
      </c>
      <c r="H3168" s="28" t="s">
        <v>17412</v>
      </c>
      <c r="I3168" s="28">
        <v>0</v>
      </c>
      <c r="J3168" s="28">
        <v>1</v>
      </c>
      <c r="K3168" s="28">
        <v>0</v>
      </c>
      <c r="L3168" s="28">
        <v>0</v>
      </c>
      <c r="M3168" s="28">
        <v>0</v>
      </c>
      <c r="N3168" s="28">
        <v>2</v>
      </c>
      <c r="O3168" s="28">
        <v>2</v>
      </c>
      <c r="P3168">
        <f>VLOOKUP($A3168,'Item Detail'!$A$2:$G$3180,7,0)</f>
        <v>1</v>
      </c>
      <c r="Q3168" s="30" t="s">
        <v>20729</v>
      </c>
      <c r="R3168" s="30" t="s">
        <v>20730</v>
      </c>
      <c r="S3168" s="30" t="s">
        <v>20731</v>
      </c>
      <c r="T3168" s="30" t="s">
        <v>20732</v>
      </c>
      <c r="U3168" s="30" t="s">
        <v>20733</v>
      </c>
      <c r="V3168" s="30" t="s">
        <v>20734</v>
      </c>
      <c r="W3168" s="30" t="s">
        <v>20734</v>
      </c>
      <c r="X3168" s="30" t="s">
        <v>20734</v>
      </c>
      <c r="Y3168" s="30" t="s">
        <v>20737</v>
      </c>
      <c r="Z3168" s="30" t="s">
        <v>20734</v>
      </c>
      <c r="AA3168" s="32" t="s">
        <v>20788</v>
      </c>
    </row>
    <row r="3169" spans="1:27" x14ac:dyDescent="0.3">
      <c r="A3169" s="28" t="s">
        <v>15419</v>
      </c>
      <c r="B3169" s="28" t="s">
        <v>17581</v>
      </c>
      <c r="C3169" s="28" t="s">
        <v>15420</v>
      </c>
      <c r="D3169" s="28" t="s">
        <v>7677</v>
      </c>
      <c r="E3169" s="28" t="s">
        <v>7716</v>
      </c>
      <c r="F3169" s="28" t="s">
        <v>15421</v>
      </c>
      <c r="G3169" s="28" t="s">
        <v>20553</v>
      </c>
      <c r="H3169" s="28" t="s">
        <v>17412</v>
      </c>
      <c r="I3169" s="28">
        <v>0</v>
      </c>
      <c r="J3169" s="28">
        <v>1</v>
      </c>
      <c r="K3169" s="28">
        <v>0</v>
      </c>
      <c r="L3169" s="28">
        <v>0</v>
      </c>
      <c r="M3169" s="28">
        <v>0</v>
      </c>
      <c r="N3169" s="28">
        <v>2</v>
      </c>
      <c r="O3169" s="28">
        <v>2</v>
      </c>
      <c r="P3169">
        <f>VLOOKUP($A3169,'Item Detail'!$A$2:$G$3180,7,0)</f>
        <v>1</v>
      </c>
      <c r="Q3169" s="30" t="s">
        <v>20729</v>
      </c>
      <c r="R3169" s="30" t="s">
        <v>20730</v>
      </c>
      <c r="S3169" s="30" t="s">
        <v>20731</v>
      </c>
      <c r="T3169" s="30" t="s">
        <v>20732</v>
      </c>
      <c r="U3169" s="30" t="s">
        <v>20733</v>
      </c>
      <c r="V3169" s="30" t="s">
        <v>20734</v>
      </c>
      <c r="W3169" s="30" t="s">
        <v>20734</v>
      </c>
      <c r="X3169" s="30" t="s">
        <v>20734</v>
      </c>
      <c r="Y3169" s="30" t="s">
        <v>20734</v>
      </c>
      <c r="Z3169" s="30" t="s">
        <v>20734</v>
      </c>
      <c r="AA3169" s="32" t="s">
        <v>20788</v>
      </c>
    </row>
    <row r="3170" spans="1:27" x14ac:dyDescent="0.3">
      <c r="A3170" s="28" t="s">
        <v>16406</v>
      </c>
      <c r="B3170" s="28" t="s">
        <v>17915</v>
      </c>
      <c r="C3170" s="28" t="s">
        <v>11573</v>
      </c>
      <c r="D3170" s="28" t="s">
        <v>16407</v>
      </c>
      <c r="E3170" s="28" t="s">
        <v>7749</v>
      </c>
      <c r="F3170" s="28" t="s">
        <v>11575</v>
      </c>
      <c r="G3170" s="28" t="s">
        <v>20554</v>
      </c>
      <c r="H3170" s="28" t="s">
        <v>17412</v>
      </c>
      <c r="I3170" s="28">
        <v>0</v>
      </c>
      <c r="J3170" s="28">
        <v>0</v>
      </c>
      <c r="K3170" s="28">
        <v>1</v>
      </c>
      <c r="L3170" s="28">
        <v>0</v>
      </c>
      <c r="M3170" s="28">
        <v>0</v>
      </c>
      <c r="N3170" s="28">
        <v>2</v>
      </c>
      <c r="O3170" s="28">
        <v>2</v>
      </c>
      <c r="P3170">
        <f>VLOOKUP($A3170,'Item Detail'!$A$2:$G$3180,7,0)</f>
        <v>1</v>
      </c>
      <c r="Q3170" s="30" t="s">
        <v>20729</v>
      </c>
      <c r="R3170" s="30" t="s">
        <v>20730</v>
      </c>
      <c r="S3170" s="30" t="s">
        <v>20731</v>
      </c>
      <c r="T3170" s="30" t="s">
        <v>20732</v>
      </c>
      <c r="U3170" s="30" t="s">
        <v>20733</v>
      </c>
      <c r="V3170" s="30" t="s">
        <v>20734</v>
      </c>
      <c r="W3170" s="30" t="s">
        <v>20734</v>
      </c>
      <c r="X3170" s="30" t="s">
        <v>20734</v>
      </c>
      <c r="Y3170" s="30" t="s">
        <v>20734</v>
      </c>
      <c r="Z3170" s="30" t="s">
        <v>20734</v>
      </c>
      <c r="AA3170" s="32" t="s">
        <v>20788</v>
      </c>
    </row>
    <row r="3171" spans="1:27" x14ac:dyDescent="0.3">
      <c r="A3171" s="28" t="s">
        <v>11935</v>
      </c>
      <c r="B3171" s="28" t="s">
        <v>17915</v>
      </c>
      <c r="C3171" s="28" t="s">
        <v>11573</v>
      </c>
      <c r="D3171" s="28" t="s">
        <v>11936</v>
      </c>
      <c r="E3171" s="28" t="s">
        <v>7749</v>
      </c>
      <c r="F3171" s="28" t="s">
        <v>11575</v>
      </c>
      <c r="G3171" s="28" t="s">
        <v>20555</v>
      </c>
      <c r="H3171" s="28" t="s">
        <v>17413</v>
      </c>
      <c r="I3171" s="28">
        <v>0</v>
      </c>
      <c r="J3171" s="28">
        <v>0</v>
      </c>
      <c r="K3171" s="28">
        <v>1</v>
      </c>
      <c r="L3171" s="28">
        <v>0</v>
      </c>
      <c r="M3171" s="28">
        <v>0</v>
      </c>
      <c r="N3171" s="28">
        <v>2</v>
      </c>
      <c r="O3171" s="28">
        <v>2</v>
      </c>
      <c r="P3171">
        <f>VLOOKUP($A3171,'Item Detail'!$A$2:$G$3180,7,0)</f>
        <v>1</v>
      </c>
      <c r="Q3171" s="30" t="s">
        <v>20729</v>
      </c>
      <c r="R3171" s="30" t="s">
        <v>20730</v>
      </c>
      <c r="S3171" s="30" t="s">
        <v>20731</v>
      </c>
      <c r="T3171" s="30" t="s">
        <v>20732</v>
      </c>
      <c r="U3171" s="30" t="s">
        <v>20733</v>
      </c>
      <c r="V3171" s="30" t="s">
        <v>20734</v>
      </c>
      <c r="W3171" s="30" t="s">
        <v>20734</v>
      </c>
      <c r="X3171" s="30" t="s">
        <v>20734</v>
      </c>
      <c r="Y3171" s="30" t="s">
        <v>20734</v>
      </c>
      <c r="Z3171" s="30" t="s">
        <v>20734</v>
      </c>
      <c r="AA3171" s="32" t="s">
        <v>20788</v>
      </c>
    </row>
    <row r="3172" spans="1:27" x14ac:dyDescent="0.3">
      <c r="A3172" s="28" t="s">
        <v>6928</v>
      </c>
      <c r="B3172" s="28" t="s">
        <v>17420</v>
      </c>
      <c r="C3172" s="28" t="s">
        <v>16001</v>
      </c>
      <c r="D3172" s="28" t="s">
        <v>7677</v>
      </c>
      <c r="E3172" s="28" t="s">
        <v>9977</v>
      </c>
      <c r="F3172" s="28" t="s">
        <v>4208</v>
      </c>
      <c r="G3172" s="28" t="s">
        <v>20556</v>
      </c>
      <c r="H3172" s="28" t="s">
        <v>17419</v>
      </c>
      <c r="I3172" s="28">
        <v>1</v>
      </c>
      <c r="J3172" s="28">
        <v>0</v>
      </c>
      <c r="K3172" s="28">
        <v>0</v>
      </c>
      <c r="L3172" s="28">
        <v>0</v>
      </c>
      <c r="M3172" s="28">
        <v>0</v>
      </c>
      <c r="N3172" s="28">
        <v>2</v>
      </c>
      <c r="O3172" s="28">
        <v>2</v>
      </c>
      <c r="P3172">
        <f>VLOOKUP($A3172,'Item Detail'!$A$2:$G$3180,7,0)</f>
        <v>1</v>
      </c>
      <c r="Q3172" s="30" t="s">
        <v>20747</v>
      </c>
      <c r="R3172" s="30" t="s">
        <v>20730</v>
      </c>
      <c r="S3172" s="30" t="s">
        <v>4207</v>
      </c>
      <c r="T3172" s="30" t="s">
        <v>20732</v>
      </c>
      <c r="U3172" s="30" t="s">
        <v>20732</v>
      </c>
      <c r="V3172" s="30" t="s">
        <v>20737</v>
      </c>
      <c r="W3172" s="30" t="s">
        <v>20737</v>
      </c>
      <c r="X3172" s="30" t="s">
        <v>20737</v>
      </c>
      <c r="Y3172" s="30" t="s">
        <v>20737</v>
      </c>
      <c r="Z3172" s="30" t="s">
        <v>20737</v>
      </c>
      <c r="AA3172" s="32" t="s">
        <v>20785</v>
      </c>
    </row>
    <row r="3173" spans="1:27" x14ac:dyDescent="0.3">
      <c r="A3173" s="28" t="s">
        <v>5999</v>
      </c>
      <c r="B3173" s="28" t="s">
        <v>17420</v>
      </c>
      <c r="C3173" s="28" t="s">
        <v>11850</v>
      </c>
      <c r="D3173" s="28" t="s">
        <v>11851</v>
      </c>
      <c r="E3173" s="28" t="s">
        <v>8270</v>
      </c>
      <c r="F3173" s="28" t="s">
        <v>4208</v>
      </c>
      <c r="G3173" s="28" t="s">
        <v>20557</v>
      </c>
      <c r="H3173" s="28" t="s">
        <v>17419</v>
      </c>
      <c r="I3173" s="28">
        <v>1</v>
      </c>
      <c r="J3173" s="28">
        <v>0</v>
      </c>
      <c r="K3173" s="28">
        <v>0</v>
      </c>
      <c r="L3173" s="28">
        <v>0</v>
      </c>
      <c r="M3173" s="28">
        <v>0</v>
      </c>
      <c r="N3173" s="28">
        <v>2</v>
      </c>
      <c r="O3173" s="28">
        <v>2</v>
      </c>
      <c r="P3173">
        <f>VLOOKUP($A3173,'Item Detail'!$A$2:$G$3180,7,0)</f>
        <v>1</v>
      </c>
      <c r="Q3173" s="30" t="s">
        <v>20738</v>
      </c>
      <c r="R3173" s="30" t="s">
        <v>20730</v>
      </c>
      <c r="S3173" s="30" t="s">
        <v>4207</v>
      </c>
      <c r="T3173" s="30" t="s">
        <v>20732</v>
      </c>
      <c r="U3173" s="30" t="s">
        <v>20732</v>
      </c>
      <c r="V3173" s="30" t="s">
        <v>20737</v>
      </c>
      <c r="W3173" s="30" t="s">
        <v>20737</v>
      </c>
      <c r="X3173" s="30" t="s">
        <v>20737</v>
      </c>
      <c r="Y3173" s="30" t="s">
        <v>20737</v>
      </c>
      <c r="Z3173" s="30" t="s">
        <v>20737</v>
      </c>
      <c r="AA3173" s="32" t="s">
        <v>20785</v>
      </c>
    </row>
    <row r="3174" spans="1:27" x14ac:dyDescent="0.3">
      <c r="A3174" s="28" t="s">
        <v>5052</v>
      </c>
      <c r="B3174" s="28" t="s">
        <v>17420</v>
      </c>
      <c r="C3174" s="28" t="s">
        <v>15869</v>
      </c>
      <c r="D3174" s="28" t="s">
        <v>8606</v>
      </c>
      <c r="E3174" s="28" t="s">
        <v>7834</v>
      </c>
      <c r="F3174" s="28" t="s">
        <v>4208</v>
      </c>
      <c r="G3174" s="28" t="s">
        <v>20558</v>
      </c>
      <c r="H3174" s="28" t="s">
        <v>17419</v>
      </c>
      <c r="I3174" s="28">
        <v>0</v>
      </c>
      <c r="J3174" s="28">
        <v>0</v>
      </c>
      <c r="K3174" s="28">
        <v>0</v>
      </c>
      <c r="L3174" s="28">
        <v>0</v>
      </c>
      <c r="M3174" s="28">
        <v>1</v>
      </c>
      <c r="N3174" s="28">
        <v>2</v>
      </c>
      <c r="O3174" s="28">
        <v>2</v>
      </c>
      <c r="P3174">
        <f>VLOOKUP($A3174,'Item Detail'!$A$2:$G$3180,7,0)</f>
        <v>1</v>
      </c>
      <c r="Q3174" s="30" t="s">
        <v>20738</v>
      </c>
      <c r="R3174" s="30" t="s">
        <v>20730</v>
      </c>
      <c r="S3174" s="30" t="s">
        <v>4207</v>
      </c>
      <c r="T3174" s="30" t="s">
        <v>20732</v>
      </c>
      <c r="U3174" s="30" t="s">
        <v>20732</v>
      </c>
      <c r="V3174" s="30" t="s">
        <v>20737</v>
      </c>
      <c r="W3174" s="30" t="s">
        <v>20737</v>
      </c>
      <c r="X3174" s="30" t="s">
        <v>20737</v>
      </c>
      <c r="Y3174" s="30" t="s">
        <v>20737</v>
      </c>
      <c r="Z3174" s="30" t="s">
        <v>20737</v>
      </c>
      <c r="AA3174" s="32" t="s">
        <v>20785</v>
      </c>
    </row>
    <row r="3175" spans="1:27" x14ac:dyDescent="0.3">
      <c r="A3175" s="28" t="s">
        <v>6004</v>
      </c>
      <c r="B3175" s="28" t="s">
        <v>17420</v>
      </c>
      <c r="C3175" s="28" t="s">
        <v>16150</v>
      </c>
      <c r="D3175" s="28" t="s">
        <v>16151</v>
      </c>
      <c r="E3175" s="28" t="s">
        <v>7834</v>
      </c>
      <c r="F3175" s="28" t="s">
        <v>4208</v>
      </c>
      <c r="G3175" s="28" t="s">
        <v>20559</v>
      </c>
      <c r="H3175" s="28" t="s">
        <v>17419</v>
      </c>
      <c r="I3175" s="28">
        <v>1</v>
      </c>
      <c r="J3175" s="28">
        <v>0</v>
      </c>
      <c r="K3175" s="28">
        <v>0</v>
      </c>
      <c r="L3175" s="28">
        <v>0</v>
      </c>
      <c r="M3175" s="28">
        <v>0</v>
      </c>
      <c r="N3175" s="28">
        <v>2</v>
      </c>
      <c r="O3175" s="28">
        <v>2</v>
      </c>
      <c r="P3175">
        <f>VLOOKUP($A3175,'Item Detail'!$A$2:$G$3180,7,0)</f>
        <v>1</v>
      </c>
      <c r="Q3175" s="30" t="s">
        <v>20738</v>
      </c>
      <c r="R3175" s="30" t="s">
        <v>20730</v>
      </c>
      <c r="S3175" s="30" t="s">
        <v>4207</v>
      </c>
      <c r="T3175" s="30" t="s">
        <v>20732</v>
      </c>
      <c r="U3175" s="30" t="s">
        <v>20732</v>
      </c>
      <c r="V3175" s="30" t="s">
        <v>20737</v>
      </c>
      <c r="W3175" s="30" t="s">
        <v>20737</v>
      </c>
      <c r="X3175" s="30" t="s">
        <v>20737</v>
      </c>
      <c r="Y3175" s="30" t="s">
        <v>20737</v>
      </c>
      <c r="Z3175" s="30" t="s">
        <v>20737</v>
      </c>
      <c r="AA3175" s="32" t="s">
        <v>20785</v>
      </c>
    </row>
    <row r="3176" spans="1:27" x14ac:dyDescent="0.3">
      <c r="A3176" s="28" t="s">
        <v>5150</v>
      </c>
      <c r="B3176" s="28" t="s">
        <v>17420</v>
      </c>
      <c r="C3176" s="28" t="s">
        <v>13008</v>
      </c>
      <c r="D3176" s="28" t="s">
        <v>7677</v>
      </c>
      <c r="E3176" s="28" t="s">
        <v>13009</v>
      </c>
      <c r="F3176" s="28" t="s">
        <v>4208</v>
      </c>
      <c r="G3176" s="28" t="s">
        <v>20560</v>
      </c>
      <c r="H3176" s="28" t="s">
        <v>17419</v>
      </c>
      <c r="I3176" s="28">
        <v>1</v>
      </c>
      <c r="J3176" s="28">
        <v>0</v>
      </c>
      <c r="K3176" s="28">
        <v>0</v>
      </c>
      <c r="L3176" s="28">
        <v>0</v>
      </c>
      <c r="M3176" s="28">
        <v>0</v>
      </c>
      <c r="N3176" s="28">
        <v>2</v>
      </c>
      <c r="O3176" s="28">
        <v>2</v>
      </c>
      <c r="P3176">
        <f>VLOOKUP($A3176,'Item Detail'!$A$2:$G$3180,7,0)</f>
        <v>1</v>
      </c>
      <c r="Q3176" s="30" t="s">
        <v>20747</v>
      </c>
      <c r="R3176" s="30" t="s">
        <v>20730</v>
      </c>
      <c r="S3176" s="30" t="s">
        <v>4207</v>
      </c>
      <c r="T3176" s="30" t="s">
        <v>20732</v>
      </c>
      <c r="U3176" s="30" t="s">
        <v>20732</v>
      </c>
      <c r="V3176" s="30" t="s">
        <v>20737</v>
      </c>
      <c r="W3176" s="30" t="s">
        <v>20737</v>
      </c>
      <c r="X3176" s="30" t="s">
        <v>20737</v>
      </c>
      <c r="Y3176" s="30" t="s">
        <v>20737</v>
      </c>
      <c r="Z3176" s="30" t="s">
        <v>20737</v>
      </c>
      <c r="AA3176" s="32" t="s">
        <v>20785</v>
      </c>
    </row>
    <row r="3177" spans="1:27" x14ac:dyDescent="0.3">
      <c r="A3177" s="28" t="s">
        <v>5994</v>
      </c>
      <c r="B3177" s="28" t="s">
        <v>17420</v>
      </c>
      <c r="C3177" s="28" t="s">
        <v>15687</v>
      </c>
      <c r="D3177" s="28" t="s">
        <v>7677</v>
      </c>
      <c r="E3177" s="28" t="s">
        <v>15688</v>
      </c>
      <c r="F3177" s="28" t="s">
        <v>4208</v>
      </c>
      <c r="G3177" s="28" t="s">
        <v>20561</v>
      </c>
      <c r="H3177" s="28" t="s">
        <v>17419</v>
      </c>
      <c r="I3177" s="28">
        <v>1</v>
      </c>
      <c r="J3177" s="28">
        <v>0</v>
      </c>
      <c r="K3177" s="28">
        <v>0</v>
      </c>
      <c r="L3177" s="28">
        <v>0</v>
      </c>
      <c r="M3177" s="28">
        <v>0</v>
      </c>
      <c r="N3177" s="28">
        <v>2</v>
      </c>
      <c r="O3177" s="28">
        <v>2</v>
      </c>
      <c r="P3177">
        <f>VLOOKUP($A3177,'Item Detail'!$A$2:$G$3180,7,0)</f>
        <v>1</v>
      </c>
      <c r="Q3177" s="30" t="s">
        <v>20738</v>
      </c>
      <c r="R3177" s="30" t="s">
        <v>20730</v>
      </c>
      <c r="S3177" s="30" t="s">
        <v>4207</v>
      </c>
      <c r="T3177" s="30" t="s">
        <v>20732</v>
      </c>
      <c r="U3177" s="30" t="s">
        <v>20732</v>
      </c>
      <c r="V3177" s="30" t="s">
        <v>20737</v>
      </c>
      <c r="W3177" s="30" t="s">
        <v>20737</v>
      </c>
      <c r="X3177" s="30" t="s">
        <v>20737</v>
      </c>
      <c r="Y3177" s="30" t="s">
        <v>20737</v>
      </c>
      <c r="Z3177" s="30" t="s">
        <v>20737</v>
      </c>
      <c r="AA3177" s="32" t="s">
        <v>20785</v>
      </c>
    </row>
    <row r="3178" spans="1:27" x14ac:dyDescent="0.3">
      <c r="A3178" s="28" t="s">
        <v>4806</v>
      </c>
      <c r="B3178" s="28" t="s">
        <v>17420</v>
      </c>
      <c r="C3178" s="28" t="s">
        <v>17353</v>
      </c>
      <c r="D3178" s="28" t="s">
        <v>7677</v>
      </c>
      <c r="E3178" s="28" t="s">
        <v>7834</v>
      </c>
      <c r="F3178" s="28" t="s">
        <v>4208</v>
      </c>
      <c r="G3178" s="28" t="s">
        <v>20562</v>
      </c>
      <c r="H3178" s="28" t="s">
        <v>17419</v>
      </c>
      <c r="I3178" s="28">
        <v>0</v>
      </c>
      <c r="J3178" s="28">
        <v>0</v>
      </c>
      <c r="K3178" s="28">
        <v>0</v>
      </c>
      <c r="L3178" s="28">
        <v>0</v>
      </c>
      <c r="M3178" s="28">
        <v>1</v>
      </c>
      <c r="N3178" s="28">
        <v>2</v>
      </c>
      <c r="O3178" s="28">
        <v>2</v>
      </c>
      <c r="P3178">
        <f>VLOOKUP($A3178,'Item Detail'!$A$2:$G$3180,7,0)</f>
        <v>1</v>
      </c>
      <c r="Q3178" s="30" t="s">
        <v>20738</v>
      </c>
      <c r="R3178" s="30" t="s">
        <v>20730</v>
      </c>
      <c r="S3178" s="30" t="s">
        <v>4207</v>
      </c>
      <c r="T3178" s="30" t="s">
        <v>20732</v>
      </c>
      <c r="U3178" s="30" t="s">
        <v>20732</v>
      </c>
      <c r="V3178" s="30" t="s">
        <v>20737</v>
      </c>
      <c r="W3178" s="30" t="s">
        <v>20737</v>
      </c>
      <c r="X3178" s="30" t="s">
        <v>20737</v>
      </c>
      <c r="Y3178" s="30" t="s">
        <v>20737</v>
      </c>
      <c r="Z3178" s="30" t="s">
        <v>20737</v>
      </c>
      <c r="AA3178" s="32" t="s">
        <v>20785</v>
      </c>
    </row>
    <row r="3179" spans="1:27" x14ac:dyDescent="0.3">
      <c r="A3179" s="28" t="s">
        <v>5721</v>
      </c>
      <c r="B3179" s="28" t="s">
        <v>17420</v>
      </c>
      <c r="C3179" s="28" t="s">
        <v>11743</v>
      </c>
      <c r="D3179" s="28" t="s">
        <v>7677</v>
      </c>
      <c r="E3179" s="28" t="s">
        <v>11744</v>
      </c>
      <c r="F3179" s="28" t="s">
        <v>4208</v>
      </c>
      <c r="G3179" s="28" t="s">
        <v>20563</v>
      </c>
      <c r="H3179" s="28" t="s">
        <v>17419</v>
      </c>
      <c r="I3179" s="28">
        <v>0</v>
      </c>
      <c r="J3179" s="28">
        <v>0</v>
      </c>
      <c r="K3179" s="28">
        <v>1</v>
      </c>
      <c r="L3179" s="28">
        <v>0</v>
      </c>
      <c r="M3179" s="28">
        <v>0</v>
      </c>
      <c r="N3179" s="28">
        <v>2</v>
      </c>
      <c r="O3179" s="28">
        <v>2</v>
      </c>
      <c r="P3179">
        <f>VLOOKUP($A3179,'Item Detail'!$A$2:$G$3180,7,0)</f>
        <v>1</v>
      </c>
      <c r="Q3179" s="30" t="s">
        <v>20738</v>
      </c>
      <c r="R3179" s="30" t="s">
        <v>20730</v>
      </c>
      <c r="S3179" s="30" t="s">
        <v>4207</v>
      </c>
      <c r="T3179" s="30" t="s">
        <v>20732</v>
      </c>
      <c r="U3179" s="30" t="s">
        <v>20732</v>
      </c>
      <c r="V3179" s="30" t="s">
        <v>20737</v>
      </c>
      <c r="W3179" s="30" t="s">
        <v>20737</v>
      </c>
      <c r="X3179" s="30" t="s">
        <v>20737</v>
      </c>
      <c r="Y3179" s="30" t="s">
        <v>20737</v>
      </c>
      <c r="Z3179" s="30" t="s">
        <v>20737</v>
      </c>
      <c r="AA3179" s="32" t="s">
        <v>20785</v>
      </c>
    </row>
    <row r="3180" spans="1:27" x14ac:dyDescent="0.3">
      <c r="A3180" s="28" t="s">
        <v>6761</v>
      </c>
      <c r="B3180" s="28" t="s">
        <v>17420</v>
      </c>
      <c r="C3180" s="28" t="s">
        <v>16370</v>
      </c>
      <c r="D3180" s="28" t="s">
        <v>7677</v>
      </c>
      <c r="E3180" s="28" t="s">
        <v>7834</v>
      </c>
      <c r="F3180" s="28" t="s">
        <v>4208</v>
      </c>
      <c r="G3180" s="28" t="s">
        <v>20564</v>
      </c>
      <c r="H3180" s="28" t="s">
        <v>17419</v>
      </c>
      <c r="I3180" s="28">
        <v>1</v>
      </c>
      <c r="J3180" s="28">
        <v>0</v>
      </c>
      <c r="K3180" s="28">
        <v>0</v>
      </c>
      <c r="L3180" s="28">
        <v>0</v>
      </c>
      <c r="M3180" s="28">
        <v>0</v>
      </c>
      <c r="N3180" s="28">
        <v>2</v>
      </c>
      <c r="O3180" s="28">
        <v>2</v>
      </c>
      <c r="P3180">
        <f>VLOOKUP($A3180,'Item Detail'!$A$2:$G$3180,7,0)</f>
        <v>1</v>
      </c>
      <c r="Q3180" s="30" t="s">
        <v>20747</v>
      </c>
      <c r="R3180" s="30" t="s">
        <v>20730</v>
      </c>
      <c r="S3180" s="30" t="s">
        <v>4207</v>
      </c>
      <c r="T3180" s="30" t="s">
        <v>20732</v>
      </c>
      <c r="U3180" s="30" t="s">
        <v>20732</v>
      </c>
      <c r="V3180" s="30" t="s">
        <v>20737</v>
      </c>
      <c r="W3180" s="30" t="s">
        <v>20737</v>
      </c>
      <c r="X3180" s="30" t="s">
        <v>20737</v>
      </c>
      <c r="Y3180" s="30" t="s">
        <v>20737</v>
      </c>
      <c r="Z3180" s="30" t="s">
        <v>20737</v>
      </c>
      <c r="AA3180" s="32" t="s">
        <v>20785</v>
      </c>
    </row>
    <row r="3181" spans="1:27" x14ac:dyDescent="0.3">
      <c r="A3181" s="28" t="s">
        <v>5751</v>
      </c>
      <c r="B3181" s="28" t="s">
        <v>17420</v>
      </c>
      <c r="C3181" s="28" t="s">
        <v>13062</v>
      </c>
      <c r="D3181" s="28" t="s">
        <v>13063</v>
      </c>
      <c r="E3181" s="28" t="s">
        <v>7834</v>
      </c>
      <c r="F3181" s="28" t="s">
        <v>4208</v>
      </c>
      <c r="G3181" s="28" t="s">
        <v>20565</v>
      </c>
      <c r="H3181" s="28" t="s">
        <v>17419</v>
      </c>
      <c r="I3181" s="28">
        <v>1</v>
      </c>
      <c r="J3181" s="28">
        <v>0</v>
      </c>
      <c r="K3181" s="28">
        <v>0</v>
      </c>
      <c r="L3181" s="28">
        <v>0</v>
      </c>
      <c r="M3181" s="28">
        <v>0</v>
      </c>
      <c r="N3181" s="28">
        <v>2</v>
      </c>
      <c r="O3181" s="28">
        <v>2</v>
      </c>
      <c r="P3181">
        <f>VLOOKUP($A3181,'Item Detail'!$A$2:$G$3180,7,0)</f>
        <v>1</v>
      </c>
      <c r="Q3181" s="30" t="s">
        <v>20747</v>
      </c>
      <c r="R3181" s="30" t="s">
        <v>20730</v>
      </c>
      <c r="S3181" s="30" t="s">
        <v>4207</v>
      </c>
      <c r="T3181" s="30" t="s">
        <v>20732</v>
      </c>
      <c r="U3181" s="30" t="s">
        <v>20732</v>
      </c>
      <c r="V3181" s="30" t="s">
        <v>20737</v>
      </c>
      <c r="W3181" s="30" t="s">
        <v>20737</v>
      </c>
      <c r="X3181" s="30" t="s">
        <v>20737</v>
      </c>
      <c r="Y3181" s="30" t="s">
        <v>20737</v>
      </c>
      <c r="Z3181" s="30" t="s">
        <v>20737</v>
      </c>
      <c r="AA3181" s="32" t="s">
        <v>20785</v>
      </c>
    </row>
    <row r="3182" spans="1:27" x14ac:dyDescent="0.3">
      <c r="A3182" s="28" t="s">
        <v>7379</v>
      </c>
      <c r="B3182" s="28" t="s">
        <v>17420</v>
      </c>
      <c r="C3182" s="28" t="s">
        <v>13100</v>
      </c>
      <c r="D3182" s="28" t="s">
        <v>7677</v>
      </c>
      <c r="E3182" s="28" t="s">
        <v>7834</v>
      </c>
      <c r="F3182" s="28" t="s">
        <v>4208</v>
      </c>
      <c r="G3182" s="28" t="s">
        <v>20566</v>
      </c>
      <c r="H3182" s="28" t="s">
        <v>17419</v>
      </c>
      <c r="I3182" s="28">
        <v>1</v>
      </c>
      <c r="J3182" s="28">
        <v>0</v>
      </c>
      <c r="K3182" s="28">
        <v>0</v>
      </c>
      <c r="L3182" s="28">
        <v>0</v>
      </c>
      <c r="M3182" s="28">
        <v>0</v>
      </c>
      <c r="N3182" s="28">
        <v>2</v>
      </c>
      <c r="O3182" s="28">
        <v>2</v>
      </c>
      <c r="P3182">
        <f>VLOOKUP($A3182,'Item Detail'!$A$2:$G$3180,7,0)</f>
        <v>1</v>
      </c>
      <c r="Q3182" s="30" t="s">
        <v>20738</v>
      </c>
      <c r="R3182" s="30" t="s">
        <v>20730</v>
      </c>
      <c r="S3182" s="30" t="s">
        <v>4207</v>
      </c>
      <c r="T3182" s="30" t="s">
        <v>20732</v>
      </c>
      <c r="U3182" s="30" t="s">
        <v>20732</v>
      </c>
      <c r="V3182" s="30" t="s">
        <v>20737</v>
      </c>
      <c r="W3182" s="30" t="s">
        <v>20737</v>
      </c>
      <c r="X3182" s="30" t="s">
        <v>20737</v>
      </c>
      <c r="Y3182" s="30" t="s">
        <v>20737</v>
      </c>
      <c r="Z3182" s="30" t="s">
        <v>20737</v>
      </c>
      <c r="AA3182" s="32" t="s">
        <v>20785</v>
      </c>
    </row>
    <row r="3183" spans="1:27" x14ac:dyDescent="0.3">
      <c r="A3183" s="28" t="s">
        <v>4636</v>
      </c>
      <c r="B3183" s="28" t="s">
        <v>17420</v>
      </c>
      <c r="C3183" s="28" t="s">
        <v>11619</v>
      </c>
      <c r="D3183" s="28" t="s">
        <v>11620</v>
      </c>
      <c r="E3183" s="28" t="s">
        <v>7834</v>
      </c>
      <c r="F3183" s="28" t="s">
        <v>4208</v>
      </c>
      <c r="G3183" s="28" t="s">
        <v>20567</v>
      </c>
      <c r="H3183" s="28" t="s">
        <v>17419</v>
      </c>
      <c r="I3183" s="28">
        <v>1</v>
      </c>
      <c r="J3183" s="28">
        <v>0</v>
      </c>
      <c r="K3183" s="28">
        <v>0</v>
      </c>
      <c r="L3183" s="28">
        <v>0</v>
      </c>
      <c r="M3183" s="28">
        <v>0</v>
      </c>
      <c r="N3183" s="28">
        <v>2</v>
      </c>
      <c r="O3183" s="28">
        <v>2</v>
      </c>
      <c r="P3183">
        <f>VLOOKUP($A3183,'Item Detail'!$A$2:$G$3180,7,0)</f>
        <v>1</v>
      </c>
      <c r="Q3183" s="30" t="s">
        <v>20747</v>
      </c>
      <c r="R3183" s="30" t="s">
        <v>20730</v>
      </c>
      <c r="S3183" s="30" t="s">
        <v>4207</v>
      </c>
      <c r="T3183" s="30" t="s">
        <v>20732</v>
      </c>
      <c r="U3183" s="30" t="s">
        <v>20732</v>
      </c>
      <c r="V3183" s="30" t="s">
        <v>20737</v>
      </c>
      <c r="W3183" s="30" t="s">
        <v>20737</v>
      </c>
      <c r="X3183" s="30" t="s">
        <v>20737</v>
      </c>
      <c r="Y3183" s="30" t="s">
        <v>20737</v>
      </c>
      <c r="Z3183" s="30" t="s">
        <v>20737</v>
      </c>
      <c r="AA3183" s="32" t="s">
        <v>20785</v>
      </c>
    </row>
    <row r="3184" spans="1:27" x14ac:dyDescent="0.3">
      <c r="A3184" s="28" t="s">
        <v>6013</v>
      </c>
      <c r="B3184" s="28" t="s">
        <v>17420</v>
      </c>
      <c r="C3184" s="28" t="s">
        <v>16519</v>
      </c>
      <c r="D3184" s="28" t="s">
        <v>16520</v>
      </c>
      <c r="E3184" s="28" t="s">
        <v>8270</v>
      </c>
      <c r="F3184" s="28" t="s">
        <v>4208</v>
      </c>
      <c r="G3184" s="28" t="s">
        <v>20568</v>
      </c>
      <c r="H3184" s="28" t="s">
        <v>17419</v>
      </c>
      <c r="I3184" s="28">
        <v>1</v>
      </c>
      <c r="J3184" s="28">
        <v>0</v>
      </c>
      <c r="K3184" s="28">
        <v>0</v>
      </c>
      <c r="L3184" s="28">
        <v>0</v>
      </c>
      <c r="M3184" s="28">
        <v>0</v>
      </c>
      <c r="N3184" s="28">
        <v>2</v>
      </c>
      <c r="O3184" s="28">
        <v>2</v>
      </c>
      <c r="P3184">
        <f>VLOOKUP($A3184,'Item Detail'!$A$2:$G$3180,7,0)</f>
        <v>1</v>
      </c>
      <c r="Q3184" s="30" t="s">
        <v>20738</v>
      </c>
      <c r="R3184" s="30" t="s">
        <v>20730</v>
      </c>
      <c r="S3184" s="30" t="s">
        <v>4207</v>
      </c>
      <c r="T3184" s="30" t="s">
        <v>20732</v>
      </c>
      <c r="U3184" s="30" t="s">
        <v>20732</v>
      </c>
      <c r="V3184" s="30" t="s">
        <v>20737</v>
      </c>
      <c r="W3184" s="30" t="s">
        <v>20737</v>
      </c>
      <c r="X3184" s="30" t="s">
        <v>20737</v>
      </c>
      <c r="Y3184" s="30" t="s">
        <v>20737</v>
      </c>
      <c r="Z3184" s="30" t="s">
        <v>20737</v>
      </c>
      <c r="AA3184" s="32" t="s">
        <v>20785</v>
      </c>
    </row>
    <row r="3185" spans="1:27" x14ac:dyDescent="0.3">
      <c r="A3185" s="28" t="s">
        <v>5652</v>
      </c>
      <c r="B3185" s="28" t="s">
        <v>17420</v>
      </c>
      <c r="C3185" s="28" t="s">
        <v>15579</v>
      </c>
      <c r="D3185" s="28" t="s">
        <v>8886</v>
      </c>
      <c r="E3185" s="28" t="s">
        <v>8270</v>
      </c>
      <c r="F3185" s="28" t="s">
        <v>4208</v>
      </c>
      <c r="G3185" s="28" t="s">
        <v>20569</v>
      </c>
      <c r="H3185" s="28" t="s">
        <v>17419</v>
      </c>
      <c r="I3185" s="28">
        <v>0</v>
      </c>
      <c r="J3185" s="28">
        <v>0</v>
      </c>
      <c r="K3185" s="28">
        <v>1</v>
      </c>
      <c r="L3185" s="28">
        <v>0</v>
      </c>
      <c r="M3185" s="28">
        <v>0</v>
      </c>
      <c r="N3185" s="28">
        <v>2</v>
      </c>
      <c r="O3185" s="28">
        <v>2</v>
      </c>
      <c r="P3185">
        <f>VLOOKUP($A3185,'Item Detail'!$A$2:$G$3180,7,0)</f>
        <v>1</v>
      </c>
      <c r="Q3185" s="30" t="s">
        <v>20738</v>
      </c>
      <c r="R3185" s="30" t="s">
        <v>20730</v>
      </c>
      <c r="S3185" s="30" t="s">
        <v>4207</v>
      </c>
      <c r="T3185" s="30" t="s">
        <v>20732</v>
      </c>
      <c r="U3185" s="30" t="s">
        <v>20732</v>
      </c>
      <c r="V3185" s="30" t="s">
        <v>20737</v>
      </c>
      <c r="W3185" s="30" t="s">
        <v>20737</v>
      </c>
      <c r="X3185" s="30" t="s">
        <v>20737</v>
      </c>
      <c r="Y3185" s="30" t="s">
        <v>20737</v>
      </c>
      <c r="Z3185" s="30" t="s">
        <v>20737</v>
      </c>
      <c r="AA3185" s="32" t="s">
        <v>20785</v>
      </c>
    </row>
    <row r="3186" spans="1:27" x14ac:dyDescent="0.3">
      <c r="A3186" s="28" t="s">
        <v>7263</v>
      </c>
      <c r="B3186" s="28" t="s">
        <v>17420</v>
      </c>
      <c r="C3186" s="28" t="s">
        <v>14926</v>
      </c>
      <c r="D3186" s="28" t="s">
        <v>7677</v>
      </c>
      <c r="E3186" s="28" t="s">
        <v>8399</v>
      </c>
      <c r="F3186" s="28" t="s">
        <v>4208</v>
      </c>
      <c r="G3186" s="28" t="s">
        <v>20570</v>
      </c>
      <c r="H3186" s="28" t="s">
        <v>17419</v>
      </c>
      <c r="I3186" s="28">
        <v>0</v>
      </c>
      <c r="J3186" s="28">
        <v>0</v>
      </c>
      <c r="K3186" s="28">
        <v>0</v>
      </c>
      <c r="L3186" s="28">
        <v>0</v>
      </c>
      <c r="M3186" s="28">
        <v>1</v>
      </c>
      <c r="N3186" s="28">
        <v>2</v>
      </c>
      <c r="O3186" s="28">
        <v>2</v>
      </c>
      <c r="P3186">
        <f>VLOOKUP($A3186,'Item Detail'!$A$2:$G$3180,7,0)</f>
        <v>1</v>
      </c>
      <c r="Q3186" s="30" t="s">
        <v>20738</v>
      </c>
      <c r="R3186" s="30" t="s">
        <v>20730</v>
      </c>
      <c r="S3186" s="30" t="s">
        <v>4207</v>
      </c>
      <c r="T3186" s="30" t="s">
        <v>20732</v>
      </c>
      <c r="U3186" s="30" t="s">
        <v>20732</v>
      </c>
      <c r="V3186" s="30" t="s">
        <v>20737</v>
      </c>
      <c r="W3186" s="30" t="s">
        <v>20737</v>
      </c>
      <c r="X3186" s="30" t="s">
        <v>20737</v>
      </c>
      <c r="Y3186" s="30" t="s">
        <v>20737</v>
      </c>
      <c r="Z3186" s="30" t="s">
        <v>20737</v>
      </c>
      <c r="AA3186" s="32" t="s">
        <v>20785</v>
      </c>
    </row>
    <row r="3187" spans="1:27" x14ac:dyDescent="0.3">
      <c r="A3187" s="28" t="s">
        <v>4279</v>
      </c>
      <c r="B3187" s="28" t="s">
        <v>17420</v>
      </c>
      <c r="C3187" s="28" t="s">
        <v>16924</v>
      </c>
      <c r="D3187" s="28" t="s">
        <v>7677</v>
      </c>
      <c r="E3187" s="28" t="s">
        <v>8270</v>
      </c>
      <c r="F3187" s="28" t="s">
        <v>4208</v>
      </c>
      <c r="G3187" s="28" t="s">
        <v>20571</v>
      </c>
      <c r="H3187" s="28" t="s">
        <v>17419</v>
      </c>
      <c r="I3187" s="28">
        <v>1</v>
      </c>
      <c r="J3187" s="28">
        <v>0</v>
      </c>
      <c r="K3187" s="28">
        <v>0</v>
      </c>
      <c r="L3187" s="28">
        <v>0</v>
      </c>
      <c r="M3187" s="28">
        <v>0</v>
      </c>
      <c r="N3187" s="28">
        <v>2</v>
      </c>
      <c r="O3187" s="28">
        <v>2</v>
      </c>
      <c r="P3187">
        <f>VLOOKUP($A3187,'Item Detail'!$A$2:$G$3180,7,0)</f>
        <v>1</v>
      </c>
      <c r="Q3187" s="30" t="s">
        <v>20747</v>
      </c>
      <c r="R3187" s="30" t="s">
        <v>20730</v>
      </c>
      <c r="S3187" s="30" t="s">
        <v>4207</v>
      </c>
      <c r="T3187" s="30" t="s">
        <v>20732</v>
      </c>
      <c r="U3187" s="30" t="s">
        <v>20732</v>
      </c>
      <c r="V3187" s="30" t="s">
        <v>20737</v>
      </c>
      <c r="W3187" s="30" t="s">
        <v>20737</v>
      </c>
      <c r="X3187" s="30" t="s">
        <v>20737</v>
      </c>
      <c r="Y3187" s="30" t="s">
        <v>20737</v>
      </c>
      <c r="Z3187" s="30" t="s">
        <v>20737</v>
      </c>
      <c r="AA3187" s="32" t="s">
        <v>20785</v>
      </c>
    </row>
    <row r="3188" spans="1:27" x14ac:dyDescent="0.3">
      <c r="A3188" s="28" t="s">
        <v>6007</v>
      </c>
      <c r="B3188" s="28" t="s">
        <v>17420</v>
      </c>
      <c r="C3188" s="28" t="s">
        <v>12666</v>
      </c>
      <c r="D3188" s="28" t="s">
        <v>12667</v>
      </c>
      <c r="E3188" s="28" t="s">
        <v>7834</v>
      </c>
      <c r="F3188" s="28" t="s">
        <v>4208</v>
      </c>
      <c r="G3188" s="28" t="s">
        <v>20572</v>
      </c>
      <c r="H3188" s="28" t="s">
        <v>17419</v>
      </c>
      <c r="I3188" s="28">
        <v>1</v>
      </c>
      <c r="J3188" s="28">
        <v>0</v>
      </c>
      <c r="K3188" s="28">
        <v>0</v>
      </c>
      <c r="L3188" s="28">
        <v>0</v>
      </c>
      <c r="M3188" s="28">
        <v>0</v>
      </c>
      <c r="N3188" s="28">
        <v>2</v>
      </c>
      <c r="O3188" s="28">
        <v>2</v>
      </c>
      <c r="P3188">
        <f>VLOOKUP($A3188,'Item Detail'!$A$2:$G$3180,7,0)</f>
        <v>1</v>
      </c>
      <c r="Q3188" s="30" t="s">
        <v>20738</v>
      </c>
      <c r="R3188" s="30" t="s">
        <v>20730</v>
      </c>
      <c r="S3188" s="30" t="s">
        <v>4207</v>
      </c>
      <c r="T3188" s="30" t="s">
        <v>20732</v>
      </c>
      <c r="U3188" s="30" t="s">
        <v>20732</v>
      </c>
      <c r="V3188" s="30" t="s">
        <v>20737</v>
      </c>
      <c r="W3188" s="30" t="s">
        <v>20737</v>
      </c>
      <c r="X3188" s="30" t="s">
        <v>20737</v>
      </c>
      <c r="Y3188" s="30" t="s">
        <v>20737</v>
      </c>
      <c r="Z3188" s="30" t="s">
        <v>20737</v>
      </c>
      <c r="AA3188" s="32" t="s">
        <v>20785</v>
      </c>
    </row>
    <row r="3189" spans="1:27" x14ac:dyDescent="0.3">
      <c r="A3189" s="28" t="s">
        <v>4890</v>
      </c>
      <c r="B3189" s="28" t="s">
        <v>17420</v>
      </c>
      <c r="C3189" s="28" t="s">
        <v>12636</v>
      </c>
      <c r="D3189" s="28" t="s">
        <v>7677</v>
      </c>
      <c r="E3189" s="28" t="s">
        <v>12637</v>
      </c>
      <c r="F3189" s="28" t="s">
        <v>4208</v>
      </c>
      <c r="G3189" s="28" t="s">
        <v>20573</v>
      </c>
      <c r="H3189" s="28" t="s">
        <v>17419</v>
      </c>
      <c r="I3189" s="28">
        <v>0</v>
      </c>
      <c r="J3189" s="28">
        <v>0</v>
      </c>
      <c r="K3189" s="28">
        <v>1</v>
      </c>
      <c r="L3189" s="28">
        <v>0</v>
      </c>
      <c r="M3189" s="28">
        <v>0</v>
      </c>
      <c r="N3189" s="28">
        <v>2</v>
      </c>
      <c r="O3189" s="28">
        <v>2</v>
      </c>
      <c r="P3189">
        <f>VLOOKUP($A3189,'Item Detail'!$A$2:$G$3180,7,0)</f>
        <v>1</v>
      </c>
      <c r="Q3189" s="30" t="s">
        <v>20747</v>
      </c>
      <c r="R3189" s="30" t="s">
        <v>20730</v>
      </c>
      <c r="S3189" s="30" t="s">
        <v>4207</v>
      </c>
      <c r="T3189" s="30" t="s">
        <v>20732</v>
      </c>
      <c r="U3189" s="30" t="s">
        <v>20732</v>
      </c>
      <c r="V3189" s="30" t="s">
        <v>20737</v>
      </c>
      <c r="W3189" s="30" t="s">
        <v>20737</v>
      </c>
      <c r="X3189" s="30" t="s">
        <v>20737</v>
      </c>
      <c r="Y3189" s="30" t="s">
        <v>20737</v>
      </c>
      <c r="Z3189" s="30" t="s">
        <v>20737</v>
      </c>
      <c r="AA3189" s="32" t="s">
        <v>20785</v>
      </c>
    </row>
    <row r="3190" spans="1:27" x14ac:dyDescent="0.3">
      <c r="A3190" s="28" t="s">
        <v>6638</v>
      </c>
      <c r="B3190" s="28" t="s">
        <v>17420</v>
      </c>
      <c r="C3190" s="28" t="s">
        <v>14509</v>
      </c>
      <c r="D3190" s="28" t="s">
        <v>7677</v>
      </c>
      <c r="E3190" s="28" t="s">
        <v>8976</v>
      </c>
      <c r="F3190" s="28" t="s">
        <v>4208</v>
      </c>
      <c r="G3190" s="28" t="s">
        <v>20574</v>
      </c>
      <c r="H3190" s="28" t="s">
        <v>17419</v>
      </c>
      <c r="I3190" s="28">
        <v>1</v>
      </c>
      <c r="J3190" s="28">
        <v>0</v>
      </c>
      <c r="K3190" s="28">
        <v>0</v>
      </c>
      <c r="L3190" s="28">
        <v>0</v>
      </c>
      <c r="M3190" s="28">
        <v>0</v>
      </c>
      <c r="N3190" s="28">
        <v>2</v>
      </c>
      <c r="O3190" s="28">
        <v>2</v>
      </c>
      <c r="P3190">
        <f>VLOOKUP($A3190,'Item Detail'!$A$2:$G$3180,7,0)</f>
        <v>1</v>
      </c>
      <c r="Q3190" s="30" t="s">
        <v>20747</v>
      </c>
      <c r="R3190" s="30" t="s">
        <v>20730</v>
      </c>
      <c r="S3190" s="30" t="s">
        <v>4207</v>
      </c>
      <c r="T3190" s="30" t="s">
        <v>20732</v>
      </c>
      <c r="U3190" s="30" t="s">
        <v>20732</v>
      </c>
      <c r="V3190" s="30" t="s">
        <v>20737</v>
      </c>
      <c r="W3190" s="30" t="s">
        <v>20737</v>
      </c>
      <c r="X3190" s="30" t="s">
        <v>20737</v>
      </c>
      <c r="Y3190" s="30" t="s">
        <v>20737</v>
      </c>
      <c r="Z3190" s="30" t="s">
        <v>20737</v>
      </c>
      <c r="AA3190" s="32" t="s">
        <v>20785</v>
      </c>
    </row>
    <row r="3191" spans="1:27" x14ac:dyDescent="0.3">
      <c r="A3191" s="28" t="s">
        <v>7162</v>
      </c>
      <c r="B3191" s="28" t="s">
        <v>17420</v>
      </c>
      <c r="C3191" s="28" t="s">
        <v>11169</v>
      </c>
      <c r="D3191" s="28" t="s">
        <v>7677</v>
      </c>
      <c r="E3191" s="28" t="s">
        <v>7834</v>
      </c>
      <c r="F3191" s="28" t="s">
        <v>4208</v>
      </c>
      <c r="G3191" s="28" t="s">
        <v>20575</v>
      </c>
      <c r="H3191" s="28" t="s">
        <v>17419</v>
      </c>
      <c r="I3191" s="28">
        <v>1</v>
      </c>
      <c r="J3191" s="28">
        <v>0</v>
      </c>
      <c r="K3191" s="28">
        <v>0</v>
      </c>
      <c r="L3191" s="28">
        <v>0</v>
      </c>
      <c r="M3191" s="28">
        <v>0</v>
      </c>
      <c r="N3191" s="28">
        <v>2</v>
      </c>
      <c r="O3191" s="28">
        <v>2</v>
      </c>
      <c r="P3191">
        <f>VLOOKUP($A3191,'Item Detail'!$A$2:$G$3180,7,0)</f>
        <v>1</v>
      </c>
      <c r="Q3191" s="30" t="s">
        <v>20738</v>
      </c>
      <c r="R3191" s="30" t="s">
        <v>20730</v>
      </c>
      <c r="S3191" s="30" t="s">
        <v>4207</v>
      </c>
      <c r="T3191" s="30" t="s">
        <v>20732</v>
      </c>
      <c r="U3191" s="30" t="s">
        <v>20732</v>
      </c>
      <c r="V3191" s="30" t="s">
        <v>20737</v>
      </c>
      <c r="W3191" s="30" t="s">
        <v>20737</v>
      </c>
      <c r="X3191" s="30" t="s">
        <v>20737</v>
      </c>
      <c r="Y3191" s="30" t="s">
        <v>20737</v>
      </c>
      <c r="Z3191" s="30" t="s">
        <v>20737</v>
      </c>
      <c r="AA3191" s="32" t="s">
        <v>20785</v>
      </c>
    </row>
    <row r="3192" spans="1:27" x14ac:dyDescent="0.3">
      <c r="A3192" s="28" t="s">
        <v>7115</v>
      </c>
      <c r="B3192" s="28" t="s">
        <v>17420</v>
      </c>
      <c r="C3192" s="28" t="s">
        <v>11976</v>
      </c>
      <c r="D3192" s="28" t="s">
        <v>7677</v>
      </c>
      <c r="E3192" s="28" t="s">
        <v>9066</v>
      </c>
      <c r="F3192" s="28" t="s">
        <v>4208</v>
      </c>
      <c r="G3192" s="28" t="s">
        <v>20576</v>
      </c>
      <c r="H3192" s="28" t="s">
        <v>17419</v>
      </c>
      <c r="I3192" s="28">
        <v>1</v>
      </c>
      <c r="J3192" s="28">
        <v>0</v>
      </c>
      <c r="K3192" s="28">
        <v>0</v>
      </c>
      <c r="L3192" s="28">
        <v>0</v>
      </c>
      <c r="M3192" s="28">
        <v>0</v>
      </c>
      <c r="N3192" s="28">
        <v>2</v>
      </c>
      <c r="O3192" s="28">
        <v>2</v>
      </c>
      <c r="P3192">
        <f>VLOOKUP($A3192,'Item Detail'!$A$2:$G$3180,7,0)</f>
        <v>1</v>
      </c>
      <c r="Q3192" s="30" t="s">
        <v>20747</v>
      </c>
      <c r="R3192" s="30" t="s">
        <v>20730</v>
      </c>
      <c r="S3192" s="30" t="s">
        <v>4207</v>
      </c>
      <c r="T3192" s="30" t="s">
        <v>20732</v>
      </c>
      <c r="U3192" s="30" t="s">
        <v>20732</v>
      </c>
      <c r="V3192" s="30" t="s">
        <v>20737</v>
      </c>
      <c r="W3192" s="30" t="s">
        <v>20737</v>
      </c>
      <c r="X3192" s="30" t="s">
        <v>20737</v>
      </c>
      <c r="Y3192" s="30" t="s">
        <v>20737</v>
      </c>
      <c r="Z3192" s="30" t="s">
        <v>20737</v>
      </c>
      <c r="AA3192" s="32" t="s">
        <v>20785</v>
      </c>
    </row>
    <row r="3193" spans="1:27" x14ac:dyDescent="0.3">
      <c r="A3193" s="28" t="s">
        <v>7291</v>
      </c>
      <c r="B3193" s="28" t="s">
        <v>17420</v>
      </c>
      <c r="C3193" s="28" t="s">
        <v>12123</v>
      </c>
      <c r="D3193" s="28" t="s">
        <v>8606</v>
      </c>
      <c r="E3193" s="28" t="s">
        <v>8270</v>
      </c>
      <c r="F3193" s="28" t="s">
        <v>4208</v>
      </c>
      <c r="G3193" s="28" t="s">
        <v>20577</v>
      </c>
      <c r="H3193" s="28" t="s">
        <v>17419</v>
      </c>
      <c r="I3193" s="28">
        <v>1</v>
      </c>
      <c r="J3193" s="28">
        <v>0</v>
      </c>
      <c r="K3193" s="28">
        <v>0</v>
      </c>
      <c r="L3193" s="28">
        <v>0</v>
      </c>
      <c r="M3193" s="28">
        <v>0</v>
      </c>
      <c r="N3193" s="28">
        <v>2</v>
      </c>
      <c r="O3193" s="28">
        <v>2</v>
      </c>
      <c r="P3193">
        <f>VLOOKUP($A3193,'Item Detail'!$A$2:$G$3180,7,0)</f>
        <v>1</v>
      </c>
      <c r="Q3193" s="30" t="s">
        <v>20738</v>
      </c>
      <c r="R3193" s="30" t="s">
        <v>20730</v>
      </c>
      <c r="S3193" s="30" t="s">
        <v>4207</v>
      </c>
      <c r="T3193" s="30" t="s">
        <v>20732</v>
      </c>
      <c r="U3193" s="30" t="s">
        <v>20732</v>
      </c>
      <c r="V3193" s="30" t="s">
        <v>20737</v>
      </c>
      <c r="W3193" s="30" t="s">
        <v>20737</v>
      </c>
      <c r="X3193" s="30" t="s">
        <v>20737</v>
      </c>
      <c r="Y3193" s="30" t="s">
        <v>20737</v>
      </c>
      <c r="Z3193" s="30" t="s">
        <v>20737</v>
      </c>
      <c r="AA3193" s="32" t="s">
        <v>20785</v>
      </c>
    </row>
    <row r="3194" spans="1:27" x14ac:dyDescent="0.3">
      <c r="A3194" s="28" t="s">
        <v>7012</v>
      </c>
      <c r="B3194" s="28" t="s">
        <v>17420</v>
      </c>
      <c r="C3194" s="28" t="s">
        <v>14105</v>
      </c>
      <c r="D3194" s="28" t="s">
        <v>7677</v>
      </c>
      <c r="E3194" s="28" t="s">
        <v>8270</v>
      </c>
      <c r="F3194" s="28" t="s">
        <v>4208</v>
      </c>
      <c r="G3194" s="28" t="s">
        <v>20578</v>
      </c>
      <c r="H3194" s="28" t="s">
        <v>17419</v>
      </c>
      <c r="I3194" s="28">
        <v>1</v>
      </c>
      <c r="J3194" s="28">
        <v>0</v>
      </c>
      <c r="K3194" s="28">
        <v>0</v>
      </c>
      <c r="L3194" s="28">
        <v>0</v>
      </c>
      <c r="M3194" s="28">
        <v>0</v>
      </c>
      <c r="N3194" s="28">
        <v>2</v>
      </c>
      <c r="O3194" s="28">
        <v>2</v>
      </c>
      <c r="P3194">
        <f>VLOOKUP($A3194,'Item Detail'!$A$2:$G$3180,7,0)</f>
        <v>1</v>
      </c>
      <c r="Q3194" s="30" t="s">
        <v>20738</v>
      </c>
      <c r="R3194" s="30" t="s">
        <v>20730</v>
      </c>
      <c r="S3194" s="30" t="s">
        <v>4207</v>
      </c>
      <c r="T3194" s="30" t="s">
        <v>20732</v>
      </c>
      <c r="U3194" s="30" t="s">
        <v>20732</v>
      </c>
      <c r="V3194" s="30" t="s">
        <v>20737</v>
      </c>
      <c r="W3194" s="30" t="s">
        <v>20737</v>
      </c>
      <c r="X3194" s="30" t="s">
        <v>20737</v>
      </c>
      <c r="Y3194" s="30" t="s">
        <v>20737</v>
      </c>
      <c r="Z3194" s="30" t="s">
        <v>20737</v>
      </c>
      <c r="AA3194" s="32" t="s">
        <v>20785</v>
      </c>
    </row>
    <row r="3195" spans="1:27" x14ac:dyDescent="0.3">
      <c r="A3195" s="28" t="s">
        <v>13352</v>
      </c>
      <c r="B3195" s="28" t="s">
        <v>17509</v>
      </c>
      <c r="C3195" s="28" t="s">
        <v>13353</v>
      </c>
      <c r="D3195" s="28" t="s">
        <v>8738</v>
      </c>
      <c r="E3195" s="28" t="s">
        <v>13354</v>
      </c>
      <c r="F3195" s="28" t="s">
        <v>9440</v>
      </c>
      <c r="G3195" s="28" t="s">
        <v>20579</v>
      </c>
      <c r="H3195" s="28" t="s">
        <v>17453</v>
      </c>
      <c r="I3195" s="28">
        <v>0</v>
      </c>
      <c r="J3195" s="28">
        <v>0</v>
      </c>
      <c r="K3195" s="28">
        <v>0</v>
      </c>
      <c r="L3195" s="28">
        <v>0</v>
      </c>
      <c r="M3195" s="28">
        <v>1</v>
      </c>
      <c r="N3195" s="28">
        <v>2</v>
      </c>
      <c r="O3195" s="28">
        <v>2</v>
      </c>
      <c r="P3195">
        <f>VLOOKUP($A3195,'Item Detail'!$A$2:$G$3180,7,0)</f>
        <v>1</v>
      </c>
      <c r="Q3195" s="30" t="s">
        <v>20750</v>
      </c>
      <c r="R3195" s="30" t="s">
        <v>20730</v>
      </c>
      <c r="S3195" s="30" t="s">
        <v>20731</v>
      </c>
      <c r="T3195" s="30" t="s">
        <v>20732</v>
      </c>
      <c r="U3195" s="30" t="s">
        <v>20732</v>
      </c>
      <c r="V3195" s="30" t="s">
        <v>20734</v>
      </c>
      <c r="W3195" s="30" t="s">
        <v>20737</v>
      </c>
      <c r="X3195" s="30" t="s">
        <v>20734</v>
      </c>
      <c r="Y3195" s="30" t="s">
        <v>20737</v>
      </c>
      <c r="Z3195" s="30" t="s">
        <v>20737</v>
      </c>
      <c r="AA3195" s="32" t="s">
        <v>20790</v>
      </c>
    </row>
    <row r="3196" spans="1:27" x14ac:dyDescent="0.3">
      <c r="A3196" s="28" t="s">
        <v>5629</v>
      </c>
      <c r="B3196" s="28" t="s">
        <v>17420</v>
      </c>
      <c r="C3196" s="28" t="s">
        <v>12093</v>
      </c>
      <c r="D3196" s="28" t="s">
        <v>7677</v>
      </c>
      <c r="E3196" s="28" t="s">
        <v>12094</v>
      </c>
      <c r="F3196" s="28" t="s">
        <v>4208</v>
      </c>
      <c r="G3196" s="28" t="s">
        <v>20580</v>
      </c>
      <c r="H3196" s="28" t="s">
        <v>17419</v>
      </c>
      <c r="I3196" s="28">
        <v>0</v>
      </c>
      <c r="J3196" s="28">
        <v>0</v>
      </c>
      <c r="K3196" s="28">
        <v>1</v>
      </c>
      <c r="L3196" s="28">
        <v>0</v>
      </c>
      <c r="M3196" s="28">
        <v>0</v>
      </c>
      <c r="N3196" s="28">
        <v>2</v>
      </c>
      <c r="O3196" s="28">
        <v>2</v>
      </c>
      <c r="P3196">
        <f>VLOOKUP($A3196,'Item Detail'!$A$2:$G$3180,7,0)</f>
        <v>1</v>
      </c>
      <c r="Q3196" s="30" t="s">
        <v>20747</v>
      </c>
      <c r="R3196" s="30" t="s">
        <v>20730</v>
      </c>
      <c r="S3196" s="30" t="s">
        <v>4207</v>
      </c>
      <c r="T3196" s="30" t="s">
        <v>20732</v>
      </c>
      <c r="U3196" s="30" t="s">
        <v>20732</v>
      </c>
      <c r="V3196" s="30" t="s">
        <v>20737</v>
      </c>
      <c r="W3196" s="30" t="s">
        <v>20737</v>
      </c>
      <c r="X3196" s="30" t="s">
        <v>20737</v>
      </c>
      <c r="Y3196" s="30" t="s">
        <v>20737</v>
      </c>
      <c r="Z3196" s="30" t="s">
        <v>20737</v>
      </c>
      <c r="AA3196" s="32" t="s">
        <v>20785</v>
      </c>
    </row>
    <row r="3197" spans="1:27" x14ac:dyDescent="0.3">
      <c r="A3197" s="28" t="s">
        <v>7261</v>
      </c>
      <c r="B3197" s="28" t="s">
        <v>17420</v>
      </c>
      <c r="C3197" s="28" t="s">
        <v>16283</v>
      </c>
      <c r="D3197" s="28" t="s">
        <v>7677</v>
      </c>
      <c r="E3197" s="28" t="s">
        <v>7834</v>
      </c>
      <c r="F3197" s="28" t="s">
        <v>4208</v>
      </c>
      <c r="G3197" s="28" t="s">
        <v>20581</v>
      </c>
      <c r="H3197" s="28" t="s">
        <v>17419</v>
      </c>
      <c r="I3197" s="28">
        <v>0</v>
      </c>
      <c r="J3197" s="28">
        <v>0</v>
      </c>
      <c r="K3197" s="28">
        <v>0</v>
      </c>
      <c r="L3197" s="28">
        <v>0</v>
      </c>
      <c r="M3197" s="28">
        <v>1</v>
      </c>
      <c r="N3197" s="28">
        <v>2</v>
      </c>
      <c r="O3197" s="28">
        <v>2</v>
      </c>
      <c r="P3197">
        <f>VLOOKUP($A3197,'Item Detail'!$A$2:$G$3180,7,0)</f>
        <v>1</v>
      </c>
      <c r="Q3197" s="30" t="s">
        <v>20738</v>
      </c>
      <c r="R3197" s="30" t="s">
        <v>20730</v>
      </c>
      <c r="S3197" s="30" t="s">
        <v>4207</v>
      </c>
      <c r="T3197" s="30" t="s">
        <v>20732</v>
      </c>
      <c r="U3197" s="30" t="s">
        <v>20732</v>
      </c>
      <c r="V3197" s="30" t="s">
        <v>20737</v>
      </c>
      <c r="W3197" s="30" t="s">
        <v>20737</v>
      </c>
      <c r="X3197" s="30" t="s">
        <v>20737</v>
      </c>
      <c r="Y3197" s="30" t="s">
        <v>20737</v>
      </c>
      <c r="Z3197" s="30" t="s">
        <v>20737</v>
      </c>
      <c r="AA3197" s="32" t="s">
        <v>20785</v>
      </c>
    </row>
    <row r="3198" spans="1:27" x14ac:dyDescent="0.3">
      <c r="A3198" s="28" t="s">
        <v>6344</v>
      </c>
      <c r="B3198" s="28" t="s">
        <v>17420</v>
      </c>
      <c r="C3198" s="28" t="s">
        <v>10921</v>
      </c>
      <c r="D3198" s="28" t="s">
        <v>7677</v>
      </c>
      <c r="E3198" s="28" t="s">
        <v>8451</v>
      </c>
      <c r="F3198" s="28" t="s">
        <v>4208</v>
      </c>
      <c r="G3198" s="28" t="s">
        <v>20582</v>
      </c>
      <c r="H3198" s="28" t="s">
        <v>17419</v>
      </c>
      <c r="I3198" s="28">
        <v>0</v>
      </c>
      <c r="J3198" s="28">
        <v>1</v>
      </c>
      <c r="K3198" s="28">
        <v>0</v>
      </c>
      <c r="L3198" s="28">
        <v>0</v>
      </c>
      <c r="M3198" s="28">
        <v>0</v>
      </c>
      <c r="N3198" s="28">
        <v>2</v>
      </c>
      <c r="O3198" s="28">
        <v>2</v>
      </c>
      <c r="P3198">
        <f>VLOOKUP($A3198,'Item Detail'!$A$2:$G$3180,7,0)</f>
        <v>1</v>
      </c>
      <c r="Q3198" s="30" t="s">
        <v>20747</v>
      </c>
      <c r="R3198" s="30" t="s">
        <v>20730</v>
      </c>
      <c r="S3198" s="30" t="s">
        <v>4207</v>
      </c>
      <c r="T3198" s="30" t="s">
        <v>20732</v>
      </c>
      <c r="U3198" s="30" t="s">
        <v>20732</v>
      </c>
      <c r="V3198" s="30" t="s">
        <v>20737</v>
      </c>
      <c r="W3198" s="30" t="s">
        <v>20737</v>
      </c>
      <c r="X3198" s="30" t="s">
        <v>20737</v>
      </c>
      <c r="Y3198" s="30" t="s">
        <v>20737</v>
      </c>
      <c r="Z3198" s="30" t="s">
        <v>20737</v>
      </c>
      <c r="AA3198" s="32" t="s">
        <v>20785</v>
      </c>
    </row>
    <row r="3199" spans="1:27" x14ac:dyDescent="0.3">
      <c r="A3199" s="28" t="s">
        <v>6009</v>
      </c>
      <c r="B3199" s="28" t="s">
        <v>17420</v>
      </c>
      <c r="C3199" s="28" t="s">
        <v>12279</v>
      </c>
      <c r="D3199" s="28" t="s">
        <v>7677</v>
      </c>
      <c r="E3199" s="28" t="s">
        <v>7767</v>
      </c>
      <c r="F3199" s="28" t="s">
        <v>4208</v>
      </c>
      <c r="G3199" s="28" t="s">
        <v>20583</v>
      </c>
      <c r="H3199" s="28" t="s">
        <v>17419</v>
      </c>
      <c r="I3199" s="28">
        <v>1</v>
      </c>
      <c r="J3199" s="28">
        <v>0</v>
      </c>
      <c r="K3199" s="28">
        <v>0</v>
      </c>
      <c r="L3199" s="28">
        <v>0</v>
      </c>
      <c r="M3199" s="28">
        <v>0</v>
      </c>
      <c r="N3199" s="28">
        <v>2</v>
      </c>
      <c r="O3199" s="28">
        <v>2</v>
      </c>
      <c r="P3199">
        <f>VLOOKUP($A3199,'Item Detail'!$A$2:$G$3180,7,0)</f>
        <v>1</v>
      </c>
      <c r="Q3199" s="30" t="s">
        <v>20738</v>
      </c>
      <c r="R3199" s="30" t="s">
        <v>20730</v>
      </c>
      <c r="S3199" s="30" t="s">
        <v>4207</v>
      </c>
      <c r="T3199" s="30" t="s">
        <v>20732</v>
      </c>
      <c r="U3199" s="30" t="s">
        <v>20732</v>
      </c>
      <c r="V3199" s="30" t="s">
        <v>20737</v>
      </c>
      <c r="W3199" s="30" t="s">
        <v>20737</v>
      </c>
      <c r="X3199" s="30" t="s">
        <v>20737</v>
      </c>
      <c r="Y3199" s="30" t="s">
        <v>20737</v>
      </c>
      <c r="Z3199" s="30" t="s">
        <v>20737</v>
      </c>
      <c r="AA3199" s="32" t="s">
        <v>20785</v>
      </c>
    </row>
    <row r="3200" spans="1:27" x14ac:dyDescent="0.3">
      <c r="A3200" s="28" t="s">
        <v>4466</v>
      </c>
      <c r="B3200" s="28" t="s">
        <v>17420</v>
      </c>
      <c r="C3200" s="28" t="s">
        <v>17065</v>
      </c>
      <c r="D3200" s="28" t="s">
        <v>17066</v>
      </c>
      <c r="E3200" s="28" t="s">
        <v>7834</v>
      </c>
      <c r="F3200" s="28" t="s">
        <v>4208</v>
      </c>
      <c r="G3200" s="28" t="s">
        <v>20584</v>
      </c>
      <c r="H3200" s="28" t="s">
        <v>17419</v>
      </c>
      <c r="I3200" s="28">
        <v>0</v>
      </c>
      <c r="J3200" s="28">
        <v>0</v>
      </c>
      <c r="K3200" s="28">
        <v>1</v>
      </c>
      <c r="L3200" s="28">
        <v>0</v>
      </c>
      <c r="M3200" s="28">
        <v>0</v>
      </c>
      <c r="N3200" s="28">
        <v>2</v>
      </c>
      <c r="O3200" s="28">
        <v>2</v>
      </c>
      <c r="P3200">
        <f>VLOOKUP($A3200,'Item Detail'!$A$2:$G$3180,7,0)</f>
        <v>1</v>
      </c>
      <c r="Q3200" s="30" t="s">
        <v>20747</v>
      </c>
      <c r="R3200" s="30" t="s">
        <v>20730</v>
      </c>
      <c r="S3200" s="30" t="s">
        <v>4207</v>
      </c>
      <c r="T3200" s="30" t="s">
        <v>20732</v>
      </c>
      <c r="U3200" s="30" t="s">
        <v>20732</v>
      </c>
      <c r="V3200" s="30" t="s">
        <v>20737</v>
      </c>
      <c r="W3200" s="30" t="s">
        <v>20737</v>
      </c>
      <c r="X3200" s="30" t="s">
        <v>20737</v>
      </c>
      <c r="Y3200" s="30" t="s">
        <v>20737</v>
      </c>
      <c r="Z3200" s="30" t="s">
        <v>20737</v>
      </c>
      <c r="AA3200" s="32" t="s">
        <v>20785</v>
      </c>
    </row>
    <row r="3201" spans="1:27" x14ac:dyDescent="0.3">
      <c r="A3201" s="28" t="s">
        <v>7647</v>
      </c>
      <c r="B3201" s="28" t="s">
        <v>17420</v>
      </c>
      <c r="C3201" s="28" t="s">
        <v>14294</v>
      </c>
      <c r="D3201" s="28" t="s">
        <v>7677</v>
      </c>
      <c r="E3201" s="28" t="s">
        <v>7749</v>
      </c>
      <c r="F3201" s="28" t="s">
        <v>4208</v>
      </c>
      <c r="G3201" s="28" t="s">
        <v>20585</v>
      </c>
      <c r="H3201" s="28" t="s">
        <v>17419</v>
      </c>
      <c r="I3201" s="28">
        <v>1</v>
      </c>
      <c r="J3201" s="28">
        <v>0</v>
      </c>
      <c r="K3201" s="28">
        <v>0</v>
      </c>
      <c r="L3201" s="28">
        <v>0</v>
      </c>
      <c r="M3201" s="28">
        <v>0</v>
      </c>
      <c r="N3201" s="28">
        <v>2</v>
      </c>
      <c r="O3201" s="28">
        <v>2</v>
      </c>
      <c r="P3201">
        <f>VLOOKUP($A3201,'Item Detail'!$A$2:$G$3180,7,0)</f>
        <v>1</v>
      </c>
      <c r="Q3201" s="30" t="s">
        <v>20747</v>
      </c>
      <c r="R3201" s="30" t="s">
        <v>20730</v>
      </c>
      <c r="S3201" s="30" t="s">
        <v>4207</v>
      </c>
      <c r="T3201" s="30" t="s">
        <v>20732</v>
      </c>
      <c r="U3201" s="30" t="s">
        <v>20732</v>
      </c>
      <c r="V3201" s="30" t="s">
        <v>20737</v>
      </c>
      <c r="W3201" s="30" t="s">
        <v>20737</v>
      </c>
      <c r="X3201" s="30" t="s">
        <v>20737</v>
      </c>
      <c r="Y3201" s="30" t="s">
        <v>20737</v>
      </c>
      <c r="Z3201" s="30" t="s">
        <v>20737</v>
      </c>
      <c r="AA3201" s="32" t="s">
        <v>20785</v>
      </c>
    </row>
    <row r="3202" spans="1:27" x14ac:dyDescent="0.3">
      <c r="A3202" s="28" t="s">
        <v>5147</v>
      </c>
      <c r="B3202" s="28" t="s">
        <v>17420</v>
      </c>
      <c r="C3202" s="28" t="s">
        <v>12557</v>
      </c>
      <c r="D3202" s="28" t="s">
        <v>7677</v>
      </c>
      <c r="E3202" s="28" t="s">
        <v>7796</v>
      </c>
      <c r="F3202" s="28" t="s">
        <v>4208</v>
      </c>
      <c r="G3202" s="28" t="s">
        <v>20586</v>
      </c>
      <c r="H3202" s="28" t="s">
        <v>17419</v>
      </c>
      <c r="I3202" s="28">
        <v>1</v>
      </c>
      <c r="J3202" s="28">
        <v>0</v>
      </c>
      <c r="K3202" s="28">
        <v>0</v>
      </c>
      <c r="L3202" s="28">
        <v>0</v>
      </c>
      <c r="M3202" s="28">
        <v>0</v>
      </c>
      <c r="N3202" s="28">
        <v>2</v>
      </c>
      <c r="O3202" s="28">
        <v>2</v>
      </c>
      <c r="P3202">
        <f>VLOOKUP($A3202,'Item Detail'!$A$2:$G$3180,7,0)</f>
        <v>1</v>
      </c>
      <c r="Q3202" s="30" t="s">
        <v>20738</v>
      </c>
      <c r="R3202" s="30" t="s">
        <v>20730</v>
      </c>
      <c r="S3202" s="30" t="s">
        <v>4207</v>
      </c>
      <c r="T3202" s="30" t="s">
        <v>20732</v>
      </c>
      <c r="U3202" s="30" t="s">
        <v>20732</v>
      </c>
      <c r="V3202" s="30" t="s">
        <v>20737</v>
      </c>
      <c r="W3202" s="30" t="s">
        <v>20737</v>
      </c>
      <c r="X3202" s="30" t="s">
        <v>20737</v>
      </c>
      <c r="Y3202" s="30" t="s">
        <v>20737</v>
      </c>
      <c r="Z3202" s="30" t="s">
        <v>20737</v>
      </c>
      <c r="AA3202" s="32" t="s">
        <v>20785</v>
      </c>
    </row>
    <row r="3203" spans="1:27" x14ac:dyDescent="0.3">
      <c r="A3203" s="28" t="s">
        <v>7338</v>
      </c>
      <c r="B3203" s="28" t="s">
        <v>17420</v>
      </c>
      <c r="C3203" s="28" t="s">
        <v>15287</v>
      </c>
      <c r="D3203" s="28" t="s">
        <v>7677</v>
      </c>
      <c r="E3203" s="28" t="s">
        <v>15288</v>
      </c>
      <c r="F3203" s="28" t="s">
        <v>4208</v>
      </c>
      <c r="G3203" s="28" t="s">
        <v>20587</v>
      </c>
      <c r="H3203" s="28" t="s">
        <v>17419</v>
      </c>
      <c r="I3203" s="28">
        <v>0</v>
      </c>
      <c r="J3203" s="28">
        <v>0</v>
      </c>
      <c r="K3203" s="28">
        <v>1</v>
      </c>
      <c r="L3203" s="28">
        <v>0</v>
      </c>
      <c r="M3203" s="28">
        <v>0</v>
      </c>
      <c r="N3203" s="28">
        <v>2</v>
      </c>
      <c r="O3203" s="28">
        <v>2</v>
      </c>
      <c r="P3203">
        <f>VLOOKUP($A3203,'Item Detail'!$A$2:$G$3180,7,0)</f>
        <v>1</v>
      </c>
      <c r="Q3203" s="30" t="s">
        <v>20747</v>
      </c>
      <c r="R3203" s="30" t="s">
        <v>20730</v>
      </c>
      <c r="S3203" s="30" t="s">
        <v>4207</v>
      </c>
      <c r="T3203" s="30" t="s">
        <v>20732</v>
      </c>
      <c r="U3203" s="30" t="s">
        <v>20732</v>
      </c>
      <c r="V3203" s="30" t="s">
        <v>20737</v>
      </c>
      <c r="W3203" s="30" t="s">
        <v>20737</v>
      </c>
      <c r="X3203" s="30" t="s">
        <v>20737</v>
      </c>
      <c r="Y3203" s="30" t="s">
        <v>20737</v>
      </c>
      <c r="Z3203" s="30" t="s">
        <v>20737</v>
      </c>
      <c r="AA3203" s="32" t="s">
        <v>20785</v>
      </c>
    </row>
    <row r="3204" spans="1:27" x14ac:dyDescent="0.3">
      <c r="A3204" s="28" t="s">
        <v>6230</v>
      </c>
      <c r="B3204" s="28" t="s">
        <v>17420</v>
      </c>
      <c r="C3204" s="28" t="s">
        <v>14539</v>
      </c>
      <c r="D3204" s="28" t="s">
        <v>7677</v>
      </c>
      <c r="E3204" s="28" t="s">
        <v>7707</v>
      </c>
      <c r="F3204" s="28" t="s">
        <v>4208</v>
      </c>
      <c r="G3204" s="28" t="s">
        <v>20588</v>
      </c>
      <c r="H3204" s="28" t="s">
        <v>17419</v>
      </c>
      <c r="I3204" s="28">
        <v>1</v>
      </c>
      <c r="J3204" s="28">
        <v>0</v>
      </c>
      <c r="K3204" s="28">
        <v>0</v>
      </c>
      <c r="L3204" s="28">
        <v>0</v>
      </c>
      <c r="M3204" s="28">
        <v>0</v>
      </c>
      <c r="N3204" s="28">
        <v>2</v>
      </c>
      <c r="O3204" s="28">
        <v>2</v>
      </c>
      <c r="P3204">
        <f>VLOOKUP($A3204,'Item Detail'!$A$2:$G$3180,7,0)</f>
        <v>1</v>
      </c>
      <c r="Q3204" s="30" t="s">
        <v>20747</v>
      </c>
      <c r="R3204" s="30" t="s">
        <v>20730</v>
      </c>
      <c r="S3204" s="30" t="s">
        <v>4207</v>
      </c>
      <c r="T3204" s="30" t="s">
        <v>20732</v>
      </c>
      <c r="U3204" s="30" t="s">
        <v>20732</v>
      </c>
      <c r="V3204" s="30" t="s">
        <v>20737</v>
      </c>
      <c r="W3204" s="30" t="s">
        <v>20737</v>
      </c>
      <c r="X3204" s="30" t="s">
        <v>20737</v>
      </c>
      <c r="Y3204" s="30" t="s">
        <v>20737</v>
      </c>
      <c r="Z3204" s="30" t="s">
        <v>20737</v>
      </c>
      <c r="AA3204" s="32" t="s">
        <v>20785</v>
      </c>
    </row>
    <row r="3205" spans="1:27" x14ac:dyDescent="0.3">
      <c r="A3205" s="28" t="s">
        <v>5656</v>
      </c>
      <c r="B3205" s="28" t="s">
        <v>17420</v>
      </c>
      <c r="C3205" s="28" t="s">
        <v>5657</v>
      </c>
      <c r="D3205" s="28" t="s">
        <v>7677</v>
      </c>
      <c r="E3205" s="28" t="s">
        <v>8270</v>
      </c>
      <c r="F3205" s="28" t="s">
        <v>4208</v>
      </c>
      <c r="G3205" s="28" t="s">
        <v>20589</v>
      </c>
      <c r="H3205" s="28" t="s">
        <v>17419</v>
      </c>
      <c r="I3205" s="28">
        <v>0</v>
      </c>
      <c r="J3205" s="28">
        <v>0</v>
      </c>
      <c r="K3205" s="28">
        <v>1</v>
      </c>
      <c r="L3205" s="28">
        <v>0</v>
      </c>
      <c r="M3205" s="28">
        <v>0</v>
      </c>
      <c r="N3205" s="28">
        <v>2</v>
      </c>
      <c r="O3205" s="28">
        <v>2</v>
      </c>
      <c r="P3205">
        <f>VLOOKUP($A3205,'Item Detail'!$A$2:$G$3180,7,0)</f>
        <v>1</v>
      </c>
      <c r="Q3205" s="30" t="s">
        <v>20738</v>
      </c>
      <c r="R3205" s="30" t="s">
        <v>20730</v>
      </c>
      <c r="S3205" s="30" t="s">
        <v>4207</v>
      </c>
      <c r="T3205" s="30" t="s">
        <v>20732</v>
      </c>
      <c r="U3205" s="30" t="s">
        <v>20732</v>
      </c>
      <c r="V3205" s="30" t="s">
        <v>20737</v>
      </c>
      <c r="W3205" s="30" t="s">
        <v>20737</v>
      </c>
      <c r="X3205" s="30" t="s">
        <v>20737</v>
      </c>
      <c r="Y3205" s="30" t="s">
        <v>20737</v>
      </c>
      <c r="Z3205" s="30" t="s">
        <v>20737</v>
      </c>
      <c r="AA3205" s="32" t="s">
        <v>20785</v>
      </c>
    </row>
    <row r="3206" spans="1:27" x14ac:dyDescent="0.3">
      <c r="A3206" s="28" t="s">
        <v>5616</v>
      </c>
      <c r="B3206" s="28" t="s">
        <v>17420</v>
      </c>
      <c r="C3206" s="28" t="s">
        <v>5617</v>
      </c>
      <c r="D3206" s="28" t="s">
        <v>7677</v>
      </c>
      <c r="E3206" s="28" t="s">
        <v>7713</v>
      </c>
      <c r="F3206" s="28" t="s">
        <v>4208</v>
      </c>
      <c r="G3206" s="28" t="s">
        <v>20590</v>
      </c>
      <c r="H3206" s="28" t="s">
        <v>17419</v>
      </c>
      <c r="I3206" s="28">
        <v>0</v>
      </c>
      <c r="J3206" s="28">
        <v>0</v>
      </c>
      <c r="K3206" s="28">
        <v>1</v>
      </c>
      <c r="L3206" s="28">
        <v>0</v>
      </c>
      <c r="M3206" s="28">
        <v>0</v>
      </c>
      <c r="N3206" s="28">
        <v>2</v>
      </c>
      <c r="O3206" s="28">
        <v>2</v>
      </c>
      <c r="P3206">
        <f>VLOOKUP($A3206,'Item Detail'!$A$2:$G$3180,7,0)</f>
        <v>1</v>
      </c>
      <c r="Q3206" s="30" t="s">
        <v>20738</v>
      </c>
      <c r="R3206" s="30" t="s">
        <v>20730</v>
      </c>
      <c r="S3206" s="30" t="s">
        <v>4207</v>
      </c>
      <c r="T3206" s="30" t="s">
        <v>20732</v>
      </c>
      <c r="U3206" s="30" t="s">
        <v>20732</v>
      </c>
      <c r="V3206" s="30" t="s">
        <v>20737</v>
      </c>
      <c r="W3206" s="30" t="s">
        <v>20737</v>
      </c>
      <c r="X3206" s="30" t="s">
        <v>20737</v>
      </c>
      <c r="Y3206" s="30" t="s">
        <v>20737</v>
      </c>
      <c r="Z3206" s="30" t="s">
        <v>20737</v>
      </c>
      <c r="AA3206" s="32" t="s">
        <v>20785</v>
      </c>
    </row>
    <row r="3207" spans="1:27" x14ac:dyDescent="0.3">
      <c r="A3207" s="28" t="s">
        <v>7345</v>
      </c>
      <c r="B3207" s="28" t="s">
        <v>17420</v>
      </c>
      <c r="C3207" s="28" t="s">
        <v>13954</v>
      </c>
      <c r="D3207" s="28" t="s">
        <v>7677</v>
      </c>
      <c r="E3207" s="28" t="s">
        <v>13955</v>
      </c>
      <c r="F3207" s="28" t="s">
        <v>4208</v>
      </c>
      <c r="G3207" s="28" t="s">
        <v>20591</v>
      </c>
      <c r="H3207" s="28" t="s">
        <v>17419</v>
      </c>
      <c r="I3207" s="28">
        <v>0</v>
      </c>
      <c r="J3207" s="28">
        <v>0</v>
      </c>
      <c r="K3207" s="28">
        <v>1</v>
      </c>
      <c r="L3207" s="28">
        <v>0</v>
      </c>
      <c r="M3207" s="28">
        <v>0</v>
      </c>
      <c r="N3207" s="28">
        <v>2</v>
      </c>
      <c r="O3207" s="28">
        <v>2</v>
      </c>
      <c r="P3207">
        <f>VLOOKUP($A3207,'Item Detail'!$A$2:$G$3180,7,0)</f>
        <v>1</v>
      </c>
      <c r="Q3207" s="30" t="s">
        <v>20738</v>
      </c>
      <c r="R3207" s="30" t="s">
        <v>20730</v>
      </c>
      <c r="S3207" s="30" t="s">
        <v>4207</v>
      </c>
      <c r="T3207" s="30" t="s">
        <v>20732</v>
      </c>
      <c r="U3207" s="30" t="s">
        <v>20732</v>
      </c>
      <c r="V3207" s="30" t="s">
        <v>20737</v>
      </c>
      <c r="W3207" s="30" t="s">
        <v>20737</v>
      </c>
      <c r="X3207" s="30" t="s">
        <v>20737</v>
      </c>
      <c r="Y3207" s="30" t="s">
        <v>20737</v>
      </c>
      <c r="Z3207" s="30" t="s">
        <v>20737</v>
      </c>
      <c r="AA3207" s="32" t="s">
        <v>20785</v>
      </c>
    </row>
    <row r="3208" spans="1:27" x14ac:dyDescent="0.3">
      <c r="A3208" s="28" t="s">
        <v>4482</v>
      </c>
      <c r="B3208" s="28" t="s">
        <v>17420</v>
      </c>
      <c r="C3208" s="28" t="s">
        <v>12578</v>
      </c>
      <c r="D3208" s="28" t="s">
        <v>7677</v>
      </c>
      <c r="E3208" s="28" t="s">
        <v>12579</v>
      </c>
      <c r="F3208" s="28" t="s">
        <v>4208</v>
      </c>
      <c r="G3208" s="28" t="s">
        <v>20592</v>
      </c>
      <c r="H3208" s="28" t="s">
        <v>17419</v>
      </c>
      <c r="I3208" s="28">
        <v>0</v>
      </c>
      <c r="J3208" s="28">
        <v>0</v>
      </c>
      <c r="K3208" s="28">
        <v>1</v>
      </c>
      <c r="L3208" s="28">
        <v>0</v>
      </c>
      <c r="M3208" s="28">
        <v>0</v>
      </c>
      <c r="N3208" s="28">
        <v>2</v>
      </c>
      <c r="O3208" s="28">
        <v>2</v>
      </c>
      <c r="P3208">
        <f>VLOOKUP($A3208,'Item Detail'!$A$2:$G$3180,7,0)</f>
        <v>1</v>
      </c>
      <c r="Q3208" s="30" t="s">
        <v>20747</v>
      </c>
      <c r="R3208" s="30" t="s">
        <v>20730</v>
      </c>
      <c r="S3208" s="30" t="s">
        <v>4207</v>
      </c>
      <c r="T3208" s="30" t="s">
        <v>20732</v>
      </c>
      <c r="U3208" s="30" t="s">
        <v>20732</v>
      </c>
      <c r="V3208" s="30" t="s">
        <v>20737</v>
      </c>
      <c r="W3208" s="30" t="s">
        <v>20737</v>
      </c>
      <c r="X3208" s="30" t="s">
        <v>20737</v>
      </c>
      <c r="Y3208" s="30" t="s">
        <v>20737</v>
      </c>
      <c r="Z3208" s="30" t="s">
        <v>20737</v>
      </c>
      <c r="AA3208" s="32" t="s">
        <v>20785</v>
      </c>
    </row>
    <row r="3209" spans="1:27" x14ac:dyDescent="0.3">
      <c r="A3209" s="28" t="s">
        <v>7194</v>
      </c>
      <c r="B3209" s="28" t="s">
        <v>17420</v>
      </c>
      <c r="C3209" s="28" t="s">
        <v>14977</v>
      </c>
      <c r="D3209" s="28" t="s">
        <v>14978</v>
      </c>
      <c r="E3209" s="28" t="s">
        <v>7716</v>
      </c>
      <c r="F3209" s="28" t="s">
        <v>4208</v>
      </c>
      <c r="G3209" s="28" t="s">
        <v>20593</v>
      </c>
      <c r="H3209" s="28" t="s">
        <v>17419</v>
      </c>
      <c r="I3209" s="28">
        <v>0</v>
      </c>
      <c r="J3209" s="28">
        <v>0</v>
      </c>
      <c r="K3209" s="28">
        <v>1</v>
      </c>
      <c r="L3209" s="28">
        <v>0</v>
      </c>
      <c r="M3209" s="28">
        <v>0</v>
      </c>
      <c r="N3209" s="28">
        <v>2</v>
      </c>
      <c r="O3209" s="28">
        <v>2</v>
      </c>
      <c r="P3209">
        <f>VLOOKUP($A3209,'Item Detail'!$A$2:$G$3180,7,0)</f>
        <v>1</v>
      </c>
      <c r="Q3209" s="30" t="s">
        <v>20738</v>
      </c>
      <c r="R3209" s="30" t="s">
        <v>20730</v>
      </c>
      <c r="S3209" s="30" t="s">
        <v>4207</v>
      </c>
      <c r="T3209" s="30" t="s">
        <v>20732</v>
      </c>
      <c r="U3209" s="30" t="s">
        <v>20732</v>
      </c>
      <c r="V3209" s="30" t="s">
        <v>20737</v>
      </c>
      <c r="W3209" s="30" t="s">
        <v>20737</v>
      </c>
      <c r="X3209" s="30" t="s">
        <v>20737</v>
      </c>
      <c r="Y3209" s="30" t="s">
        <v>20737</v>
      </c>
      <c r="Z3209" s="30" t="s">
        <v>20737</v>
      </c>
      <c r="AA3209" s="32" t="s">
        <v>20785</v>
      </c>
    </row>
    <row r="3210" spans="1:27" x14ac:dyDescent="0.3">
      <c r="A3210" s="28" t="s">
        <v>5447</v>
      </c>
      <c r="B3210" s="28" t="s">
        <v>17420</v>
      </c>
      <c r="C3210" s="28" t="s">
        <v>13287</v>
      </c>
      <c r="D3210" s="28" t="s">
        <v>13288</v>
      </c>
      <c r="E3210" s="28" t="s">
        <v>7716</v>
      </c>
      <c r="F3210" s="28" t="s">
        <v>4208</v>
      </c>
      <c r="G3210" s="28" t="s">
        <v>20594</v>
      </c>
      <c r="H3210" s="28" t="s">
        <v>17419</v>
      </c>
      <c r="I3210" s="28">
        <v>0</v>
      </c>
      <c r="J3210" s="28">
        <v>0</v>
      </c>
      <c r="K3210" s="28">
        <v>1</v>
      </c>
      <c r="L3210" s="28">
        <v>0</v>
      </c>
      <c r="M3210" s="28">
        <v>0</v>
      </c>
      <c r="N3210" s="28">
        <v>2</v>
      </c>
      <c r="O3210" s="28">
        <v>2</v>
      </c>
      <c r="P3210">
        <f>VLOOKUP($A3210,'Item Detail'!$A$2:$G$3180,7,0)</f>
        <v>1</v>
      </c>
      <c r="Q3210" s="30" t="s">
        <v>20747</v>
      </c>
      <c r="R3210" s="30" t="s">
        <v>20730</v>
      </c>
      <c r="S3210" s="30" t="s">
        <v>4207</v>
      </c>
      <c r="T3210" s="30" t="s">
        <v>20732</v>
      </c>
      <c r="U3210" s="30" t="s">
        <v>20732</v>
      </c>
      <c r="V3210" s="30" t="s">
        <v>20737</v>
      </c>
      <c r="W3210" s="30" t="s">
        <v>20737</v>
      </c>
      <c r="X3210" s="30" t="s">
        <v>20737</v>
      </c>
      <c r="Y3210" s="30" t="s">
        <v>20737</v>
      </c>
      <c r="Z3210" s="30" t="s">
        <v>20737</v>
      </c>
      <c r="AA3210" s="32" t="s">
        <v>20785</v>
      </c>
    </row>
    <row r="3211" spans="1:27" x14ac:dyDescent="0.3">
      <c r="A3211" s="28" t="s">
        <v>5502</v>
      </c>
      <c r="B3211" s="28" t="s">
        <v>17420</v>
      </c>
      <c r="C3211" s="28" t="s">
        <v>10808</v>
      </c>
      <c r="D3211" s="28" t="s">
        <v>10809</v>
      </c>
      <c r="E3211" s="28" t="s">
        <v>10421</v>
      </c>
      <c r="F3211" s="28" t="s">
        <v>4208</v>
      </c>
      <c r="G3211" s="28" t="s">
        <v>20595</v>
      </c>
      <c r="H3211" s="28" t="s">
        <v>17419</v>
      </c>
      <c r="I3211" s="28">
        <v>0</v>
      </c>
      <c r="J3211" s="28">
        <v>0</v>
      </c>
      <c r="K3211" s="28">
        <v>1</v>
      </c>
      <c r="L3211" s="28">
        <v>0</v>
      </c>
      <c r="M3211" s="28">
        <v>0</v>
      </c>
      <c r="N3211" s="28">
        <v>2</v>
      </c>
      <c r="O3211" s="28">
        <v>2</v>
      </c>
      <c r="P3211">
        <f>VLOOKUP($A3211,'Item Detail'!$A$2:$G$3180,7,0)</f>
        <v>1</v>
      </c>
      <c r="Q3211" s="30" t="s">
        <v>20738</v>
      </c>
      <c r="R3211" s="30" t="s">
        <v>20730</v>
      </c>
      <c r="S3211" s="30" t="s">
        <v>4207</v>
      </c>
      <c r="T3211" s="30" t="s">
        <v>20732</v>
      </c>
      <c r="U3211" s="30" t="s">
        <v>20732</v>
      </c>
      <c r="V3211" s="30" t="s">
        <v>20737</v>
      </c>
      <c r="W3211" s="30" t="s">
        <v>20737</v>
      </c>
      <c r="X3211" s="30" t="s">
        <v>20737</v>
      </c>
      <c r="Y3211" s="30" t="s">
        <v>20737</v>
      </c>
      <c r="Z3211" s="30" t="s">
        <v>20737</v>
      </c>
      <c r="AA3211" s="32" t="s">
        <v>20785</v>
      </c>
    </row>
    <row r="3212" spans="1:27" x14ac:dyDescent="0.3">
      <c r="A3212" s="28" t="s">
        <v>7047</v>
      </c>
      <c r="B3212" s="28" t="s">
        <v>17420</v>
      </c>
      <c r="C3212" s="28" t="s">
        <v>17319</v>
      </c>
      <c r="D3212" s="28" t="s">
        <v>17320</v>
      </c>
      <c r="E3212" s="28" t="s">
        <v>8270</v>
      </c>
      <c r="F3212" s="28" t="s">
        <v>4208</v>
      </c>
      <c r="G3212" s="28" t="s">
        <v>20596</v>
      </c>
      <c r="H3212" s="28" t="s">
        <v>17419</v>
      </c>
      <c r="I3212" s="28">
        <v>1</v>
      </c>
      <c r="J3212" s="28">
        <v>0</v>
      </c>
      <c r="K3212" s="28">
        <v>0</v>
      </c>
      <c r="L3212" s="28">
        <v>0</v>
      </c>
      <c r="M3212" s="28">
        <v>0</v>
      </c>
      <c r="N3212" s="28">
        <v>2</v>
      </c>
      <c r="O3212" s="28">
        <v>2</v>
      </c>
      <c r="P3212">
        <f>VLOOKUP($A3212,'Item Detail'!$A$2:$G$3180,7,0)</f>
        <v>1</v>
      </c>
      <c r="Q3212" s="30" t="s">
        <v>20738</v>
      </c>
      <c r="R3212" s="30" t="s">
        <v>20730</v>
      </c>
      <c r="S3212" s="30" t="s">
        <v>4207</v>
      </c>
      <c r="T3212" s="30" t="s">
        <v>20732</v>
      </c>
      <c r="U3212" s="30" t="s">
        <v>20732</v>
      </c>
      <c r="V3212" s="30" t="s">
        <v>20737</v>
      </c>
      <c r="W3212" s="30" t="s">
        <v>20737</v>
      </c>
      <c r="X3212" s="30" t="s">
        <v>20737</v>
      </c>
      <c r="Y3212" s="30" t="s">
        <v>20737</v>
      </c>
      <c r="Z3212" s="30" t="s">
        <v>20737</v>
      </c>
      <c r="AA3212" s="32" t="s">
        <v>20785</v>
      </c>
    </row>
    <row r="3213" spans="1:27" x14ac:dyDescent="0.3">
      <c r="A3213" s="28" t="s">
        <v>6455</v>
      </c>
      <c r="B3213" s="28" t="s">
        <v>17420</v>
      </c>
      <c r="C3213" s="28" t="s">
        <v>6456</v>
      </c>
      <c r="D3213" s="28" t="s">
        <v>7677</v>
      </c>
      <c r="E3213" s="28" t="s">
        <v>8270</v>
      </c>
      <c r="F3213" s="28" t="s">
        <v>4208</v>
      </c>
      <c r="G3213" s="28" t="s">
        <v>20597</v>
      </c>
      <c r="H3213" s="28" t="s">
        <v>17419</v>
      </c>
      <c r="I3213" s="28">
        <v>1</v>
      </c>
      <c r="J3213" s="28">
        <v>0</v>
      </c>
      <c r="K3213" s="28">
        <v>0</v>
      </c>
      <c r="L3213" s="28">
        <v>0</v>
      </c>
      <c r="M3213" s="28">
        <v>0</v>
      </c>
      <c r="N3213" s="28">
        <v>2</v>
      </c>
      <c r="O3213" s="28">
        <v>2</v>
      </c>
      <c r="P3213">
        <f>VLOOKUP($A3213,'Item Detail'!$A$2:$G$3180,7,0)</f>
        <v>1</v>
      </c>
      <c r="Q3213" s="30" t="s">
        <v>20747</v>
      </c>
      <c r="R3213" s="30" t="s">
        <v>20730</v>
      </c>
      <c r="S3213" s="30" t="s">
        <v>4207</v>
      </c>
      <c r="T3213" s="30" t="s">
        <v>20732</v>
      </c>
      <c r="U3213" s="30" t="s">
        <v>20732</v>
      </c>
      <c r="V3213" s="30" t="s">
        <v>20737</v>
      </c>
      <c r="W3213" s="30" t="s">
        <v>20737</v>
      </c>
      <c r="X3213" s="30" t="s">
        <v>20737</v>
      </c>
      <c r="Y3213" s="30" t="s">
        <v>20737</v>
      </c>
      <c r="Z3213" s="30" t="s">
        <v>20737</v>
      </c>
      <c r="AA3213" s="32" t="s">
        <v>20785</v>
      </c>
    </row>
    <row r="3214" spans="1:27" x14ac:dyDescent="0.3">
      <c r="A3214" s="28" t="s">
        <v>7117</v>
      </c>
      <c r="B3214" s="28" t="s">
        <v>17420</v>
      </c>
      <c r="C3214" s="28" t="s">
        <v>10736</v>
      </c>
      <c r="D3214" s="28" t="s">
        <v>10737</v>
      </c>
      <c r="E3214" s="28" t="s">
        <v>8270</v>
      </c>
      <c r="F3214" s="28" t="s">
        <v>4208</v>
      </c>
      <c r="G3214" s="28" t="s">
        <v>20598</v>
      </c>
      <c r="H3214" s="28" t="s">
        <v>17419</v>
      </c>
      <c r="I3214" s="28">
        <v>1</v>
      </c>
      <c r="J3214" s="28">
        <v>0</v>
      </c>
      <c r="K3214" s="28">
        <v>0</v>
      </c>
      <c r="L3214" s="28">
        <v>0</v>
      </c>
      <c r="M3214" s="28">
        <v>0</v>
      </c>
      <c r="N3214" s="28">
        <v>2</v>
      </c>
      <c r="O3214" s="28">
        <v>2</v>
      </c>
      <c r="P3214">
        <f>VLOOKUP($A3214,'Item Detail'!$A$2:$G$3180,7,0)</f>
        <v>1</v>
      </c>
      <c r="Q3214" s="30" t="s">
        <v>20747</v>
      </c>
      <c r="R3214" s="30" t="s">
        <v>20730</v>
      </c>
      <c r="S3214" s="30" t="s">
        <v>4207</v>
      </c>
      <c r="T3214" s="30" t="s">
        <v>20732</v>
      </c>
      <c r="U3214" s="30" t="s">
        <v>20732</v>
      </c>
      <c r="V3214" s="30" t="s">
        <v>20737</v>
      </c>
      <c r="W3214" s="30" t="s">
        <v>20737</v>
      </c>
      <c r="X3214" s="30" t="s">
        <v>20737</v>
      </c>
      <c r="Y3214" s="30" t="s">
        <v>20737</v>
      </c>
      <c r="Z3214" s="30" t="s">
        <v>20737</v>
      </c>
      <c r="AA3214" s="32" t="s">
        <v>20785</v>
      </c>
    </row>
    <row r="3215" spans="1:27" x14ac:dyDescent="0.3">
      <c r="A3215" s="28" t="s">
        <v>4754</v>
      </c>
      <c r="B3215" s="28" t="s">
        <v>17420</v>
      </c>
      <c r="C3215" s="28" t="s">
        <v>13611</v>
      </c>
      <c r="D3215" s="28" t="s">
        <v>15031</v>
      </c>
      <c r="E3215" s="28" t="s">
        <v>7871</v>
      </c>
      <c r="F3215" s="28" t="s">
        <v>4208</v>
      </c>
      <c r="G3215" s="28" t="s">
        <v>20599</v>
      </c>
      <c r="H3215" s="28" t="s">
        <v>17419</v>
      </c>
      <c r="I3215" s="28">
        <v>0</v>
      </c>
      <c r="J3215" s="28">
        <v>0</v>
      </c>
      <c r="K3215" s="28">
        <v>1</v>
      </c>
      <c r="L3215" s="28">
        <v>0</v>
      </c>
      <c r="M3215" s="28">
        <v>0</v>
      </c>
      <c r="N3215" s="28">
        <v>2</v>
      </c>
      <c r="O3215" s="28">
        <v>2</v>
      </c>
      <c r="P3215">
        <f>VLOOKUP($A3215,'Item Detail'!$A$2:$G$3180,7,0)</f>
        <v>1</v>
      </c>
      <c r="Q3215" s="30" t="s">
        <v>20747</v>
      </c>
      <c r="R3215" s="30" t="s">
        <v>20730</v>
      </c>
      <c r="S3215" s="30" t="s">
        <v>4207</v>
      </c>
      <c r="T3215" s="30" t="s">
        <v>20732</v>
      </c>
      <c r="U3215" s="30" t="s">
        <v>20732</v>
      </c>
      <c r="V3215" s="30" t="s">
        <v>20737</v>
      </c>
      <c r="W3215" s="30" t="s">
        <v>20737</v>
      </c>
      <c r="X3215" s="30" t="s">
        <v>20737</v>
      </c>
      <c r="Y3215" s="30" t="s">
        <v>20737</v>
      </c>
      <c r="Z3215" s="30" t="s">
        <v>20737</v>
      </c>
      <c r="AA3215" s="32" t="s">
        <v>20785</v>
      </c>
    </row>
    <row r="3216" spans="1:27" x14ac:dyDescent="0.3">
      <c r="A3216" s="28" t="s">
        <v>5909</v>
      </c>
      <c r="B3216" s="28" t="s">
        <v>17420</v>
      </c>
      <c r="C3216" s="28" t="s">
        <v>13611</v>
      </c>
      <c r="D3216" s="28" t="s">
        <v>13612</v>
      </c>
      <c r="E3216" s="28" t="s">
        <v>7871</v>
      </c>
      <c r="F3216" s="28" t="s">
        <v>4208</v>
      </c>
      <c r="G3216" s="28" t="s">
        <v>20600</v>
      </c>
      <c r="H3216" s="28" t="s">
        <v>17419</v>
      </c>
      <c r="I3216" s="28">
        <v>0</v>
      </c>
      <c r="J3216" s="28">
        <v>0</v>
      </c>
      <c r="K3216" s="28">
        <v>1</v>
      </c>
      <c r="L3216" s="28">
        <v>0</v>
      </c>
      <c r="M3216" s="28">
        <v>0</v>
      </c>
      <c r="N3216" s="28">
        <v>2</v>
      </c>
      <c r="O3216" s="28">
        <v>2</v>
      </c>
      <c r="P3216">
        <f>VLOOKUP($A3216,'Item Detail'!$A$2:$G$3180,7,0)</f>
        <v>1</v>
      </c>
      <c r="Q3216" s="30" t="s">
        <v>20747</v>
      </c>
      <c r="R3216" s="30" t="s">
        <v>20730</v>
      </c>
      <c r="S3216" s="30" t="s">
        <v>4207</v>
      </c>
      <c r="T3216" s="30" t="s">
        <v>20732</v>
      </c>
      <c r="U3216" s="30" t="s">
        <v>20732</v>
      </c>
      <c r="V3216" s="30" t="s">
        <v>20737</v>
      </c>
      <c r="W3216" s="30" t="s">
        <v>20737</v>
      </c>
      <c r="X3216" s="30" t="s">
        <v>20737</v>
      </c>
      <c r="Y3216" s="30" t="s">
        <v>20737</v>
      </c>
      <c r="Z3216" s="30" t="s">
        <v>20737</v>
      </c>
      <c r="AA3216" s="32" t="s">
        <v>20785</v>
      </c>
    </row>
    <row r="3217" spans="1:27" x14ac:dyDescent="0.3">
      <c r="A3217" s="28" t="s">
        <v>4475</v>
      </c>
      <c r="B3217" s="28" t="s">
        <v>17420</v>
      </c>
      <c r="C3217" s="28" t="s">
        <v>16777</v>
      </c>
      <c r="D3217" s="28" t="s">
        <v>8606</v>
      </c>
      <c r="E3217" s="28" t="s">
        <v>7716</v>
      </c>
      <c r="F3217" s="28" t="s">
        <v>4208</v>
      </c>
      <c r="G3217" s="28" t="s">
        <v>20601</v>
      </c>
      <c r="H3217" s="28" t="s">
        <v>17419</v>
      </c>
      <c r="I3217" s="28">
        <v>0</v>
      </c>
      <c r="J3217" s="28">
        <v>0</v>
      </c>
      <c r="K3217" s="28">
        <v>1</v>
      </c>
      <c r="L3217" s="28">
        <v>0</v>
      </c>
      <c r="M3217" s="28">
        <v>0</v>
      </c>
      <c r="N3217" s="28">
        <v>2</v>
      </c>
      <c r="O3217" s="28">
        <v>2</v>
      </c>
      <c r="P3217">
        <f>VLOOKUP($A3217,'Item Detail'!$A$2:$G$3180,7,0)</f>
        <v>1</v>
      </c>
      <c r="Q3217" s="30" t="s">
        <v>20738</v>
      </c>
      <c r="R3217" s="30" t="s">
        <v>20730</v>
      </c>
      <c r="S3217" s="30" t="s">
        <v>4207</v>
      </c>
      <c r="T3217" s="30" t="s">
        <v>20732</v>
      </c>
      <c r="U3217" s="30" t="s">
        <v>20732</v>
      </c>
      <c r="V3217" s="30" t="s">
        <v>20737</v>
      </c>
      <c r="W3217" s="30" t="s">
        <v>20737</v>
      </c>
      <c r="X3217" s="30" t="s">
        <v>20737</v>
      </c>
      <c r="Y3217" s="30" t="s">
        <v>20737</v>
      </c>
      <c r="Z3217" s="30" t="s">
        <v>20737</v>
      </c>
      <c r="AA3217" s="32" t="s">
        <v>20785</v>
      </c>
    </row>
    <row r="3218" spans="1:27" x14ac:dyDescent="0.3">
      <c r="A3218" s="28" t="s">
        <v>5475</v>
      </c>
      <c r="B3218" s="28" t="s">
        <v>17420</v>
      </c>
      <c r="C3218" s="28" t="s">
        <v>12369</v>
      </c>
      <c r="D3218" s="28" t="s">
        <v>7677</v>
      </c>
      <c r="E3218" s="28" t="s">
        <v>7716</v>
      </c>
      <c r="F3218" s="28" t="s">
        <v>4208</v>
      </c>
      <c r="G3218" s="28" t="s">
        <v>20602</v>
      </c>
      <c r="H3218" s="28" t="s">
        <v>17419</v>
      </c>
      <c r="I3218" s="28">
        <v>0</v>
      </c>
      <c r="J3218" s="28">
        <v>0</v>
      </c>
      <c r="K3218" s="28">
        <v>1</v>
      </c>
      <c r="L3218" s="28">
        <v>0</v>
      </c>
      <c r="M3218" s="28">
        <v>0</v>
      </c>
      <c r="N3218" s="28">
        <v>2</v>
      </c>
      <c r="O3218" s="28">
        <v>2</v>
      </c>
      <c r="P3218">
        <f>VLOOKUP($A3218,'Item Detail'!$A$2:$G$3180,7,0)</f>
        <v>1</v>
      </c>
      <c r="Q3218" s="30" t="s">
        <v>20738</v>
      </c>
      <c r="R3218" s="30" t="s">
        <v>20730</v>
      </c>
      <c r="S3218" s="30" t="s">
        <v>4207</v>
      </c>
      <c r="T3218" s="30" t="s">
        <v>20732</v>
      </c>
      <c r="U3218" s="30" t="s">
        <v>20732</v>
      </c>
      <c r="V3218" s="30" t="s">
        <v>20737</v>
      </c>
      <c r="W3218" s="30" t="s">
        <v>20737</v>
      </c>
      <c r="X3218" s="30" t="s">
        <v>20737</v>
      </c>
      <c r="Y3218" s="30" t="s">
        <v>20737</v>
      </c>
      <c r="Z3218" s="30" t="s">
        <v>20737</v>
      </c>
      <c r="AA3218" s="32" t="s">
        <v>20785</v>
      </c>
    </row>
    <row r="3219" spans="1:27" x14ac:dyDescent="0.3">
      <c r="A3219" s="28" t="s">
        <v>4903</v>
      </c>
      <c r="B3219" s="28" t="s">
        <v>17420</v>
      </c>
      <c r="C3219" s="28" t="s">
        <v>12127</v>
      </c>
      <c r="D3219" s="28" t="s">
        <v>7677</v>
      </c>
      <c r="E3219" s="28" t="s">
        <v>9066</v>
      </c>
      <c r="F3219" s="28" t="s">
        <v>4208</v>
      </c>
      <c r="G3219" s="28" t="s">
        <v>20603</v>
      </c>
      <c r="H3219" s="28" t="s">
        <v>17419</v>
      </c>
      <c r="I3219" s="28">
        <v>0</v>
      </c>
      <c r="J3219" s="28">
        <v>0</v>
      </c>
      <c r="K3219" s="28">
        <v>1</v>
      </c>
      <c r="L3219" s="28">
        <v>0</v>
      </c>
      <c r="M3219" s="28">
        <v>0</v>
      </c>
      <c r="N3219" s="28">
        <v>2</v>
      </c>
      <c r="O3219" s="28">
        <v>2</v>
      </c>
      <c r="P3219">
        <f>VLOOKUP($A3219,'Item Detail'!$A$2:$G$3180,7,0)</f>
        <v>1</v>
      </c>
      <c r="Q3219" s="30" t="s">
        <v>20747</v>
      </c>
      <c r="R3219" s="30" t="s">
        <v>20730</v>
      </c>
      <c r="S3219" s="30" t="s">
        <v>4207</v>
      </c>
      <c r="T3219" s="30" t="s">
        <v>20732</v>
      </c>
      <c r="U3219" s="30" t="s">
        <v>20732</v>
      </c>
      <c r="V3219" s="30" t="s">
        <v>20737</v>
      </c>
      <c r="W3219" s="30" t="s">
        <v>20737</v>
      </c>
      <c r="X3219" s="30" t="s">
        <v>20737</v>
      </c>
      <c r="Y3219" s="30" t="s">
        <v>20737</v>
      </c>
      <c r="Z3219" s="30" t="s">
        <v>20737</v>
      </c>
      <c r="AA3219" s="32" t="s">
        <v>20785</v>
      </c>
    </row>
    <row r="3220" spans="1:27" x14ac:dyDescent="0.3">
      <c r="A3220" s="28" t="s">
        <v>5060</v>
      </c>
      <c r="B3220" s="28" t="s">
        <v>17420</v>
      </c>
      <c r="C3220" s="28" t="s">
        <v>16161</v>
      </c>
      <c r="D3220" s="28" t="s">
        <v>7677</v>
      </c>
      <c r="E3220" s="28" t="s">
        <v>7716</v>
      </c>
      <c r="F3220" s="28" t="s">
        <v>4208</v>
      </c>
      <c r="G3220" s="28" t="s">
        <v>20604</v>
      </c>
      <c r="H3220" s="28" t="s">
        <v>17419</v>
      </c>
      <c r="I3220" s="28">
        <v>0</v>
      </c>
      <c r="J3220" s="28">
        <v>0</v>
      </c>
      <c r="K3220" s="28">
        <v>0</v>
      </c>
      <c r="L3220" s="28">
        <v>0</v>
      </c>
      <c r="M3220" s="28">
        <v>1</v>
      </c>
      <c r="N3220" s="28">
        <v>2</v>
      </c>
      <c r="O3220" s="28">
        <v>2</v>
      </c>
      <c r="P3220">
        <f>VLOOKUP($A3220,'Item Detail'!$A$2:$G$3180,7,0)</f>
        <v>1</v>
      </c>
      <c r="Q3220" s="30" t="s">
        <v>20747</v>
      </c>
      <c r="R3220" s="30" t="s">
        <v>20730</v>
      </c>
      <c r="S3220" s="30" t="s">
        <v>4207</v>
      </c>
      <c r="T3220" s="30" t="s">
        <v>20732</v>
      </c>
      <c r="U3220" s="30" t="s">
        <v>20732</v>
      </c>
      <c r="V3220" s="30" t="s">
        <v>20737</v>
      </c>
      <c r="W3220" s="30" t="s">
        <v>20737</v>
      </c>
      <c r="X3220" s="30" t="s">
        <v>20737</v>
      </c>
      <c r="Y3220" s="30" t="s">
        <v>20737</v>
      </c>
      <c r="Z3220" s="30" t="s">
        <v>20737</v>
      </c>
      <c r="AA3220" s="32" t="s">
        <v>20785</v>
      </c>
    </row>
    <row r="3221" spans="1:27" x14ac:dyDescent="0.3">
      <c r="A3221" s="28" t="s">
        <v>7341</v>
      </c>
      <c r="B3221" s="28" t="s">
        <v>17420</v>
      </c>
      <c r="C3221" s="28" t="s">
        <v>7342</v>
      </c>
      <c r="D3221" s="28" t="s">
        <v>12649</v>
      </c>
      <c r="E3221" s="28" t="s">
        <v>8661</v>
      </c>
      <c r="F3221" s="28" t="s">
        <v>4208</v>
      </c>
      <c r="G3221" s="28" t="s">
        <v>20605</v>
      </c>
      <c r="H3221" s="28" t="s">
        <v>17419</v>
      </c>
      <c r="I3221" s="28">
        <v>0</v>
      </c>
      <c r="J3221" s="28">
        <v>0</v>
      </c>
      <c r="K3221" s="28">
        <v>1</v>
      </c>
      <c r="L3221" s="28">
        <v>0</v>
      </c>
      <c r="M3221" s="28">
        <v>0</v>
      </c>
      <c r="N3221" s="28">
        <v>2</v>
      </c>
      <c r="O3221" s="28">
        <v>2</v>
      </c>
      <c r="P3221">
        <f>VLOOKUP($A3221,'Item Detail'!$A$2:$G$3180,7,0)</f>
        <v>1</v>
      </c>
      <c r="Q3221" s="30" t="s">
        <v>20738</v>
      </c>
      <c r="R3221" s="30" t="s">
        <v>20730</v>
      </c>
      <c r="S3221" s="30" t="s">
        <v>4207</v>
      </c>
      <c r="T3221" s="30" t="s">
        <v>20732</v>
      </c>
      <c r="U3221" s="30" t="s">
        <v>20732</v>
      </c>
      <c r="V3221" s="30" t="s">
        <v>20737</v>
      </c>
      <c r="W3221" s="30" t="s">
        <v>20737</v>
      </c>
      <c r="X3221" s="30" t="s">
        <v>20737</v>
      </c>
      <c r="Y3221" s="30" t="s">
        <v>20737</v>
      </c>
      <c r="Z3221" s="30" t="s">
        <v>20737</v>
      </c>
      <c r="AA3221" s="32" t="s">
        <v>20785</v>
      </c>
    </row>
    <row r="3222" spans="1:27" x14ac:dyDescent="0.3">
      <c r="A3222" s="28" t="s">
        <v>7343</v>
      </c>
      <c r="B3222" s="28" t="s">
        <v>17420</v>
      </c>
      <c r="C3222" s="28" t="s">
        <v>7344</v>
      </c>
      <c r="D3222" s="28" t="s">
        <v>8667</v>
      </c>
      <c r="E3222" s="28" t="s">
        <v>8270</v>
      </c>
      <c r="F3222" s="28" t="s">
        <v>4208</v>
      </c>
      <c r="G3222" s="28" t="s">
        <v>20606</v>
      </c>
      <c r="H3222" s="28" t="s">
        <v>17419</v>
      </c>
      <c r="I3222" s="28">
        <v>0</v>
      </c>
      <c r="J3222" s="28">
        <v>0</v>
      </c>
      <c r="K3222" s="28">
        <v>1</v>
      </c>
      <c r="L3222" s="28">
        <v>0</v>
      </c>
      <c r="M3222" s="28">
        <v>0</v>
      </c>
      <c r="N3222" s="28">
        <v>2</v>
      </c>
      <c r="O3222" s="28">
        <v>2</v>
      </c>
      <c r="P3222">
        <f>VLOOKUP($A3222,'Item Detail'!$A$2:$G$3180,7,0)</f>
        <v>1</v>
      </c>
      <c r="Q3222" s="30" t="s">
        <v>20738</v>
      </c>
      <c r="R3222" s="30" t="s">
        <v>20730</v>
      </c>
      <c r="S3222" s="30" t="s">
        <v>4207</v>
      </c>
      <c r="T3222" s="30" t="s">
        <v>20732</v>
      </c>
      <c r="U3222" s="30" t="s">
        <v>20732</v>
      </c>
      <c r="V3222" s="30" t="s">
        <v>20737</v>
      </c>
      <c r="W3222" s="30" t="s">
        <v>20737</v>
      </c>
      <c r="X3222" s="30" t="s">
        <v>20737</v>
      </c>
      <c r="Y3222" s="30" t="s">
        <v>20737</v>
      </c>
      <c r="Z3222" s="30" t="s">
        <v>20737</v>
      </c>
      <c r="AA3222" s="32" t="s">
        <v>20785</v>
      </c>
    </row>
    <row r="3223" spans="1:27" x14ac:dyDescent="0.3">
      <c r="A3223" s="28" t="s">
        <v>6015</v>
      </c>
      <c r="B3223" s="28" t="s">
        <v>17420</v>
      </c>
      <c r="C3223" s="28" t="s">
        <v>15998</v>
      </c>
      <c r="D3223" s="28" t="s">
        <v>15999</v>
      </c>
      <c r="E3223" s="28" t="s">
        <v>8678</v>
      </c>
      <c r="F3223" s="28" t="s">
        <v>4208</v>
      </c>
      <c r="G3223" s="28" t="s">
        <v>20607</v>
      </c>
      <c r="H3223" s="28" t="s">
        <v>17419</v>
      </c>
      <c r="I3223" s="28">
        <v>1</v>
      </c>
      <c r="J3223" s="28">
        <v>0</v>
      </c>
      <c r="K3223" s="28">
        <v>0</v>
      </c>
      <c r="L3223" s="28">
        <v>0</v>
      </c>
      <c r="M3223" s="28">
        <v>0</v>
      </c>
      <c r="N3223" s="28">
        <v>2</v>
      </c>
      <c r="O3223" s="28">
        <v>2</v>
      </c>
      <c r="P3223">
        <f>VLOOKUP($A3223,'Item Detail'!$A$2:$G$3180,7,0)</f>
        <v>1</v>
      </c>
      <c r="Q3223" s="30" t="s">
        <v>20738</v>
      </c>
      <c r="R3223" s="30" t="s">
        <v>20730</v>
      </c>
      <c r="S3223" s="30" t="s">
        <v>4207</v>
      </c>
      <c r="T3223" s="30" t="s">
        <v>20732</v>
      </c>
      <c r="U3223" s="30" t="s">
        <v>20732</v>
      </c>
      <c r="V3223" s="30" t="s">
        <v>20737</v>
      </c>
      <c r="W3223" s="30" t="s">
        <v>20737</v>
      </c>
      <c r="X3223" s="30" t="s">
        <v>20737</v>
      </c>
      <c r="Y3223" s="30" t="s">
        <v>20737</v>
      </c>
      <c r="Z3223" s="30" t="s">
        <v>20737</v>
      </c>
      <c r="AA3223" s="32" t="s">
        <v>20785</v>
      </c>
    </row>
    <row r="3224" spans="1:27" x14ac:dyDescent="0.3">
      <c r="A3224" s="28" t="s">
        <v>7652</v>
      </c>
      <c r="B3224" s="28" t="s">
        <v>17420</v>
      </c>
      <c r="C3224" s="28" t="s">
        <v>10841</v>
      </c>
      <c r="D3224" s="28" t="s">
        <v>10842</v>
      </c>
      <c r="E3224" s="28" t="s">
        <v>7807</v>
      </c>
      <c r="F3224" s="28" t="s">
        <v>4208</v>
      </c>
      <c r="G3224" s="28" t="s">
        <v>20608</v>
      </c>
      <c r="H3224" s="28" t="s">
        <v>17419</v>
      </c>
      <c r="I3224" s="28">
        <v>1</v>
      </c>
      <c r="J3224" s="28">
        <v>0</v>
      </c>
      <c r="K3224" s="28">
        <v>0</v>
      </c>
      <c r="L3224" s="28">
        <v>0</v>
      </c>
      <c r="M3224" s="28">
        <v>0</v>
      </c>
      <c r="N3224" s="28">
        <v>2</v>
      </c>
      <c r="O3224" s="28">
        <v>2</v>
      </c>
      <c r="P3224">
        <f>VLOOKUP($A3224,'Item Detail'!$A$2:$G$3180,7,0)</f>
        <v>1</v>
      </c>
      <c r="Q3224" s="30" t="s">
        <v>20738</v>
      </c>
      <c r="R3224" s="30" t="s">
        <v>20730</v>
      </c>
      <c r="S3224" s="30" t="s">
        <v>4207</v>
      </c>
      <c r="T3224" s="30" t="s">
        <v>20732</v>
      </c>
      <c r="U3224" s="30" t="s">
        <v>20732</v>
      </c>
      <c r="V3224" s="30" t="s">
        <v>20737</v>
      </c>
      <c r="W3224" s="30" t="s">
        <v>20737</v>
      </c>
      <c r="X3224" s="30" t="s">
        <v>20737</v>
      </c>
      <c r="Y3224" s="30" t="s">
        <v>20737</v>
      </c>
      <c r="Z3224" s="30" t="s">
        <v>20737</v>
      </c>
      <c r="AA3224" s="32" t="s">
        <v>20785</v>
      </c>
    </row>
    <row r="3225" spans="1:27" x14ac:dyDescent="0.3">
      <c r="A3225" s="28" t="s">
        <v>6459</v>
      </c>
      <c r="B3225" s="28" t="s">
        <v>17420</v>
      </c>
      <c r="C3225" s="28" t="s">
        <v>14980</v>
      </c>
      <c r="D3225" s="28" t="s">
        <v>14981</v>
      </c>
      <c r="E3225" s="28" t="s">
        <v>7749</v>
      </c>
      <c r="F3225" s="28" t="s">
        <v>4208</v>
      </c>
      <c r="G3225" s="28" t="s">
        <v>20609</v>
      </c>
      <c r="H3225" s="28" t="s">
        <v>17419</v>
      </c>
      <c r="I3225" s="28">
        <v>1</v>
      </c>
      <c r="J3225" s="28">
        <v>0</v>
      </c>
      <c r="K3225" s="28">
        <v>0</v>
      </c>
      <c r="L3225" s="28">
        <v>0</v>
      </c>
      <c r="M3225" s="28">
        <v>0</v>
      </c>
      <c r="N3225" s="28">
        <v>2</v>
      </c>
      <c r="O3225" s="28">
        <v>2</v>
      </c>
      <c r="P3225">
        <f>VLOOKUP($A3225,'Item Detail'!$A$2:$G$3180,7,0)</f>
        <v>1</v>
      </c>
      <c r="Q3225" s="30" t="s">
        <v>20738</v>
      </c>
      <c r="R3225" s="30" t="s">
        <v>20730</v>
      </c>
      <c r="S3225" s="30" t="s">
        <v>4207</v>
      </c>
      <c r="T3225" s="30" t="s">
        <v>20732</v>
      </c>
      <c r="U3225" s="30" t="s">
        <v>20732</v>
      </c>
      <c r="V3225" s="30" t="s">
        <v>20737</v>
      </c>
      <c r="W3225" s="30" t="s">
        <v>20737</v>
      </c>
      <c r="X3225" s="30" t="s">
        <v>20737</v>
      </c>
      <c r="Y3225" s="30" t="s">
        <v>20737</v>
      </c>
      <c r="Z3225" s="30" t="s">
        <v>20737</v>
      </c>
      <c r="AA3225" s="32" t="s">
        <v>20785</v>
      </c>
    </row>
    <row r="3226" spans="1:27" x14ac:dyDescent="0.3">
      <c r="A3226" s="28" t="s">
        <v>7389</v>
      </c>
      <c r="B3226" s="28" t="s">
        <v>17420</v>
      </c>
      <c r="C3226" s="28" t="s">
        <v>15337</v>
      </c>
      <c r="D3226" s="28" t="s">
        <v>13495</v>
      </c>
      <c r="E3226" s="28" t="s">
        <v>8267</v>
      </c>
      <c r="F3226" s="28" t="s">
        <v>4208</v>
      </c>
      <c r="G3226" s="28" t="s">
        <v>20610</v>
      </c>
      <c r="H3226" s="28" t="s">
        <v>17419</v>
      </c>
      <c r="I3226" s="28">
        <v>1</v>
      </c>
      <c r="J3226" s="28">
        <v>0</v>
      </c>
      <c r="K3226" s="28">
        <v>0</v>
      </c>
      <c r="L3226" s="28">
        <v>0</v>
      </c>
      <c r="M3226" s="28">
        <v>0</v>
      </c>
      <c r="N3226" s="28">
        <v>2</v>
      </c>
      <c r="O3226" s="28">
        <v>2</v>
      </c>
      <c r="P3226">
        <f>VLOOKUP($A3226,'Item Detail'!$A$2:$G$3180,7,0)</f>
        <v>1</v>
      </c>
      <c r="Q3226" s="30" t="s">
        <v>20738</v>
      </c>
      <c r="R3226" s="30" t="s">
        <v>20730</v>
      </c>
      <c r="S3226" s="30" t="s">
        <v>4207</v>
      </c>
      <c r="T3226" s="30" t="s">
        <v>20732</v>
      </c>
      <c r="U3226" s="30" t="s">
        <v>20732</v>
      </c>
      <c r="V3226" s="30" t="s">
        <v>20737</v>
      </c>
      <c r="W3226" s="30" t="s">
        <v>20737</v>
      </c>
      <c r="X3226" s="30" t="s">
        <v>20737</v>
      </c>
      <c r="Y3226" s="30" t="s">
        <v>20737</v>
      </c>
      <c r="Z3226" s="30" t="s">
        <v>20737</v>
      </c>
      <c r="AA3226" s="32" t="s">
        <v>20785</v>
      </c>
    </row>
    <row r="3227" spans="1:27" x14ac:dyDescent="0.3">
      <c r="A3227" s="28" t="s">
        <v>6643</v>
      </c>
      <c r="B3227" s="28" t="s">
        <v>17420</v>
      </c>
      <c r="C3227" s="28" t="s">
        <v>12748</v>
      </c>
      <c r="D3227" s="28" t="s">
        <v>8606</v>
      </c>
      <c r="E3227" s="28" t="s">
        <v>7716</v>
      </c>
      <c r="F3227" s="28" t="s">
        <v>4208</v>
      </c>
      <c r="G3227" s="28" t="s">
        <v>20611</v>
      </c>
      <c r="H3227" s="28" t="s">
        <v>17419</v>
      </c>
      <c r="I3227" s="28">
        <v>0</v>
      </c>
      <c r="J3227" s="28">
        <v>0</v>
      </c>
      <c r="K3227" s="28">
        <v>1</v>
      </c>
      <c r="L3227" s="28">
        <v>0</v>
      </c>
      <c r="M3227" s="28">
        <v>0</v>
      </c>
      <c r="N3227" s="28">
        <v>2</v>
      </c>
      <c r="O3227" s="28">
        <v>2</v>
      </c>
      <c r="P3227">
        <f>VLOOKUP($A3227,'Item Detail'!$A$2:$G$3180,7,0)</f>
        <v>1</v>
      </c>
      <c r="Q3227" s="30" t="s">
        <v>20738</v>
      </c>
      <c r="R3227" s="30" t="s">
        <v>20730</v>
      </c>
      <c r="S3227" s="30" t="s">
        <v>4207</v>
      </c>
      <c r="T3227" s="30" t="s">
        <v>20732</v>
      </c>
      <c r="U3227" s="30" t="s">
        <v>20732</v>
      </c>
      <c r="V3227" s="30" t="s">
        <v>20737</v>
      </c>
      <c r="W3227" s="30" t="s">
        <v>20737</v>
      </c>
      <c r="X3227" s="30" t="s">
        <v>20737</v>
      </c>
      <c r="Y3227" s="30" t="s">
        <v>20737</v>
      </c>
      <c r="Z3227" s="30" t="s">
        <v>20737</v>
      </c>
      <c r="AA3227" s="32" t="s">
        <v>20785</v>
      </c>
    </row>
    <row r="3228" spans="1:27" x14ac:dyDescent="0.3">
      <c r="A3228" s="28" t="s">
        <v>7445</v>
      </c>
      <c r="B3228" s="28" t="s">
        <v>17420</v>
      </c>
      <c r="C3228" s="28" t="s">
        <v>11475</v>
      </c>
      <c r="D3228" s="28" t="s">
        <v>7677</v>
      </c>
      <c r="E3228" s="28" t="s">
        <v>7716</v>
      </c>
      <c r="F3228" s="28" t="s">
        <v>4208</v>
      </c>
      <c r="G3228" s="28" t="s">
        <v>20612</v>
      </c>
      <c r="H3228" s="28" t="s">
        <v>17419</v>
      </c>
      <c r="I3228" s="28">
        <v>1</v>
      </c>
      <c r="J3228" s="28">
        <v>0</v>
      </c>
      <c r="K3228" s="28">
        <v>0</v>
      </c>
      <c r="L3228" s="28">
        <v>0</v>
      </c>
      <c r="M3228" s="28">
        <v>0</v>
      </c>
      <c r="N3228" s="28">
        <v>2</v>
      </c>
      <c r="O3228" s="28">
        <v>2</v>
      </c>
      <c r="P3228">
        <f>VLOOKUP($A3228,'Item Detail'!$A$2:$G$3180,7,0)</f>
        <v>1</v>
      </c>
      <c r="Q3228" s="30" t="s">
        <v>20747</v>
      </c>
      <c r="R3228" s="30" t="s">
        <v>20730</v>
      </c>
      <c r="S3228" s="30" t="s">
        <v>4207</v>
      </c>
      <c r="T3228" s="30" t="s">
        <v>20732</v>
      </c>
      <c r="U3228" s="30" t="s">
        <v>20732</v>
      </c>
      <c r="V3228" s="30" t="s">
        <v>20737</v>
      </c>
      <c r="W3228" s="30" t="s">
        <v>20737</v>
      </c>
      <c r="X3228" s="30" t="s">
        <v>20737</v>
      </c>
      <c r="Y3228" s="30" t="s">
        <v>20737</v>
      </c>
      <c r="Z3228" s="30" t="s">
        <v>20737</v>
      </c>
      <c r="AA3228" s="32" t="s">
        <v>20785</v>
      </c>
    </row>
    <row r="3229" spans="1:27" x14ac:dyDescent="0.3">
      <c r="A3229" s="28" t="s">
        <v>5860</v>
      </c>
      <c r="B3229" s="28" t="s">
        <v>17420</v>
      </c>
      <c r="C3229" s="28" t="s">
        <v>16811</v>
      </c>
      <c r="D3229" s="28" t="s">
        <v>7677</v>
      </c>
      <c r="E3229" s="28" t="s">
        <v>8267</v>
      </c>
      <c r="F3229" s="28" t="s">
        <v>4208</v>
      </c>
      <c r="G3229" s="28" t="s">
        <v>20613</v>
      </c>
      <c r="H3229" s="28" t="s">
        <v>17419</v>
      </c>
      <c r="I3229" s="28">
        <v>1</v>
      </c>
      <c r="J3229" s="28">
        <v>0</v>
      </c>
      <c r="K3229" s="28">
        <v>0</v>
      </c>
      <c r="L3229" s="28">
        <v>0</v>
      </c>
      <c r="M3229" s="28">
        <v>0</v>
      </c>
      <c r="N3229" s="28">
        <v>2</v>
      </c>
      <c r="O3229" s="28">
        <v>2</v>
      </c>
      <c r="P3229">
        <f>VLOOKUP($A3229,'Item Detail'!$A$2:$G$3180,7,0)</f>
        <v>1</v>
      </c>
      <c r="Q3229" s="30" t="s">
        <v>20747</v>
      </c>
      <c r="R3229" s="30" t="s">
        <v>20730</v>
      </c>
      <c r="S3229" s="30" t="s">
        <v>4207</v>
      </c>
      <c r="T3229" s="30" t="s">
        <v>20732</v>
      </c>
      <c r="U3229" s="30" t="s">
        <v>20732</v>
      </c>
      <c r="V3229" s="30" t="s">
        <v>20737</v>
      </c>
      <c r="W3229" s="30" t="s">
        <v>20737</v>
      </c>
      <c r="X3229" s="30" t="s">
        <v>20737</v>
      </c>
      <c r="Y3229" s="30" t="s">
        <v>20737</v>
      </c>
      <c r="Z3229" s="30" t="s">
        <v>20737</v>
      </c>
      <c r="AA3229" s="32" t="s">
        <v>20785</v>
      </c>
    </row>
    <row r="3230" spans="1:27" x14ac:dyDescent="0.3">
      <c r="A3230" s="28" t="s">
        <v>4888</v>
      </c>
      <c r="B3230" s="28" t="s">
        <v>17420</v>
      </c>
      <c r="C3230" s="28" t="s">
        <v>10801</v>
      </c>
      <c r="D3230" s="28" t="s">
        <v>10802</v>
      </c>
      <c r="E3230" s="28" t="s">
        <v>8270</v>
      </c>
      <c r="F3230" s="28" t="s">
        <v>4208</v>
      </c>
      <c r="G3230" s="28" t="s">
        <v>20614</v>
      </c>
      <c r="H3230" s="28" t="s">
        <v>17419</v>
      </c>
      <c r="I3230" s="28">
        <v>0</v>
      </c>
      <c r="J3230" s="28">
        <v>0</v>
      </c>
      <c r="K3230" s="28">
        <v>1</v>
      </c>
      <c r="L3230" s="28">
        <v>0</v>
      </c>
      <c r="M3230" s="28">
        <v>0</v>
      </c>
      <c r="N3230" s="28">
        <v>2</v>
      </c>
      <c r="O3230" s="28">
        <v>2</v>
      </c>
      <c r="P3230">
        <f>VLOOKUP($A3230,'Item Detail'!$A$2:$G$3180,7,0)</f>
        <v>1</v>
      </c>
      <c r="Q3230" s="30" t="s">
        <v>20738</v>
      </c>
      <c r="R3230" s="30" t="s">
        <v>20730</v>
      </c>
      <c r="S3230" s="30" t="s">
        <v>4207</v>
      </c>
      <c r="T3230" s="30" t="s">
        <v>20732</v>
      </c>
      <c r="U3230" s="30" t="s">
        <v>20732</v>
      </c>
      <c r="V3230" s="30" t="s">
        <v>20737</v>
      </c>
      <c r="W3230" s="30" t="s">
        <v>20737</v>
      </c>
      <c r="X3230" s="30" t="s">
        <v>20737</v>
      </c>
      <c r="Y3230" s="30" t="s">
        <v>20737</v>
      </c>
      <c r="Z3230" s="30" t="s">
        <v>20737</v>
      </c>
      <c r="AA3230" s="32" t="s">
        <v>20785</v>
      </c>
    </row>
    <row r="3231" spans="1:27" x14ac:dyDescent="0.3">
      <c r="A3231" s="28" t="s">
        <v>5527</v>
      </c>
      <c r="B3231" s="28" t="s">
        <v>17420</v>
      </c>
      <c r="C3231" s="28" t="s">
        <v>11430</v>
      </c>
      <c r="D3231" s="28" t="s">
        <v>11431</v>
      </c>
      <c r="E3231" s="28" t="s">
        <v>7973</v>
      </c>
      <c r="F3231" s="28" t="s">
        <v>4208</v>
      </c>
      <c r="G3231" s="28" t="s">
        <v>20615</v>
      </c>
      <c r="H3231" s="28" t="s">
        <v>17419</v>
      </c>
      <c r="I3231" s="28">
        <v>0</v>
      </c>
      <c r="J3231" s="28">
        <v>0</v>
      </c>
      <c r="K3231" s="28">
        <v>0</v>
      </c>
      <c r="L3231" s="28">
        <v>0</v>
      </c>
      <c r="M3231" s="28">
        <v>1</v>
      </c>
      <c r="N3231" s="28">
        <v>2</v>
      </c>
      <c r="O3231" s="28">
        <v>2</v>
      </c>
      <c r="P3231">
        <f>VLOOKUP($A3231,'Item Detail'!$A$2:$G$3180,7,0)</f>
        <v>1</v>
      </c>
      <c r="Q3231" s="30" t="s">
        <v>20738</v>
      </c>
      <c r="R3231" s="30" t="s">
        <v>20730</v>
      </c>
      <c r="S3231" s="30" t="s">
        <v>4207</v>
      </c>
      <c r="T3231" s="30" t="s">
        <v>20732</v>
      </c>
      <c r="U3231" s="30" t="s">
        <v>20732</v>
      </c>
      <c r="V3231" s="30" t="s">
        <v>20737</v>
      </c>
      <c r="W3231" s="30" t="s">
        <v>20737</v>
      </c>
      <c r="X3231" s="30" t="s">
        <v>20737</v>
      </c>
      <c r="Y3231" s="30" t="s">
        <v>20737</v>
      </c>
      <c r="Z3231" s="30" t="s">
        <v>20737</v>
      </c>
      <c r="AA3231" s="32" t="s">
        <v>20785</v>
      </c>
    </row>
    <row r="3232" spans="1:27" x14ac:dyDescent="0.3">
      <c r="A3232" s="28" t="s">
        <v>5336</v>
      </c>
      <c r="B3232" s="28" t="s">
        <v>17420</v>
      </c>
      <c r="C3232" s="28" t="s">
        <v>12191</v>
      </c>
      <c r="D3232" s="28" t="s">
        <v>7677</v>
      </c>
      <c r="E3232" s="28" t="s">
        <v>12192</v>
      </c>
      <c r="F3232" s="28" t="s">
        <v>4208</v>
      </c>
      <c r="G3232" s="28" t="s">
        <v>20616</v>
      </c>
      <c r="H3232" s="28" t="s">
        <v>17419</v>
      </c>
      <c r="I3232" s="28">
        <v>1</v>
      </c>
      <c r="J3232" s="28">
        <v>0</v>
      </c>
      <c r="K3232" s="28">
        <v>0</v>
      </c>
      <c r="L3232" s="28">
        <v>0</v>
      </c>
      <c r="M3232" s="28">
        <v>0</v>
      </c>
      <c r="N3232" s="28">
        <v>2</v>
      </c>
      <c r="O3232" s="28">
        <v>2</v>
      </c>
      <c r="P3232">
        <f>VLOOKUP($A3232,'Item Detail'!$A$2:$G$3180,7,0)</f>
        <v>1</v>
      </c>
      <c r="Q3232" s="30" t="s">
        <v>20738</v>
      </c>
      <c r="R3232" s="30" t="s">
        <v>20730</v>
      </c>
      <c r="S3232" s="30" t="s">
        <v>4207</v>
      </c>
      <c r="T3232" s="30" t="s">
        <v>20732</v>
      </c>
      <c r="U3232" s="30" t="s">
        <v>20732</v>
      </c>
      <c r="V3232" s="30" t="s">
        <v>20737</v>
      </c>
      <c r="W3232" s="30" t="s">
        <v>20737</v>
      </c>
      <c r="X3232" s="30" t="s">
        <v>20737</v>
      </c>
      <c r="Y3232" s="30" t="s">
        <v>20737</v>
      </c>
      <c r="Z3232" s="30" t="s">
        <v>20737</v>
      </c>
      <c r="AA3232" s="32" t="s">
        <v>20785</v>
      </c>
    </row>
    <row r="3233" spans="1:27" x14ac:dyDescent="0.3">
      <c r="A3233" s="28" t="s">
        <v>7533</v>
      </c>
      <c r="B3233" s="28" t="s">
        <v>17420</v>
      </c>
      <c r="C3233" s="28" t="s">
        <v>16579</v>
      </c>
      <c r="D3233" s="28" t="s">
        <v>7677</v>
      </c>
      <c r="E3233" s="28" t="s">
        <v>7716</v>
      </c>
      <c r="F3233" s="28" t="s">
        <v>4208</v>
      </c>
      <c r="G3233" s="28" t="s">
        <v>20617</v>
      </c>
      <c r="H3233" s="28" t="s">
        <v>17419</v>
      </c>
      <c r="I3233" s="28">
        <v>0</v>
      </c>
      <c r="J3233" s="28">
        <v>0</v>
      </c>
      <c r="K3233" s="28">
        <v>1</v>
      </c>
      <c r="L3233" s="28">
        <v>0</v>
      </c>
      <c r="M3233" s="28">
        <v>0</v>
      </c>
      <c r="N3233" s="28">
        <v>2</v>
      </c>
      <c r="O3233" s="28">
        <v>2</v>
      </c>
      <c r="P3233">
        <f>VLOOKUP($A3233,'Item Detail'!$A$2:$G$3180,7,0)</f>
        <v>1</v>
      </c>
      <c r="Q3233" s="30" t="s">
        <v>20747</v>
      </c>
      <c r="R3233" s="30" t="s">
        <v>20730</v>
      </c>
      <c r="S3233" s="30" t="s">
        <v>4207</v>
      </c>
      <c r="T3233" s="30" t="s">
        <v>20732</v>
      </c>
      <c r="U3233" s="30" t="s">
        <v>20732</v>
      </c>
      <c r="V3233" s="30" t="s">
        <v>20737</v>
      </c>
      <c r="W3233" s="30" t="s">
        <v>20737</v>
      </c>
      <c r="X3233" s="30" t="s">
        <v>20737</v>
      </c>
      <c r="Y3233" s="30" t="s">
        <v>20737</v>
      </c>
      <c r="Z3233" s="30" t="s">
        <v>20737</v>
      </c>
      <c r="AA3233" s="32" t="s">
        <v>20785</v>
      </c>
    </row>
    <row r="3234" spans="1:27" x14ac:dyDescent="0.3">
      <c r="A3234" s="28" t="s">
        <v>5142</v>
      </c>
      <c r="B3234" s="28" t="s">
        <v>17420</v>
      </c>
      <c r="C3234" s="28" t="s">
        <v>12616</v>
      </c>
      <c r="D3234" s="28" t="s">
        <v>12617</v>
      </c>
      <c r="E3234" s="28" t="s">
        <v>7716</v>
      </c>
      <c r="F3234" s="28" t="s">
        <v>4208</v>
      </c>
      <c r="G3234" s="28" t="s">
        <v>20618</v>
      </c>
      <c r="H3234" s="28" t="s">
        <v>17419</v>
      </c>
      <c r="I3234" s="28">
        <v>0</v>
      </c>
      <c r="J3234" s="28">
        <v>0</v>
      </c>
      <c r="K3234" s="28">
        <v>0</v>
      </c>
      <c r="L3234" s="28">
        <v>0</v>
      </c>
      <c r="M3234" s="28">
        <v>1</v>
      </c>
      <c r="N3234" s="28">
        <v>2</v>
      </c>
      <c r="O3234" s="28">
        <v>2</v>
      </c>
      <c r="P3234">
        <f>VLOOKUP($A3234,'Item Detail'!$A$2:$G$3180,7,0)</f>
        <v>1</v>
      </c>
      <c r="Q3234" s="30" t="s">
        <v>20738</v>
      </c>
      <c r="R3234" s="30" t="s">
        <v>20730</v>
      </c>
      <c r="S3234" s="30" t="s">
        <v>4207</v>
      </c>
      <c r="T3234" s="30" t="s">
        <v>20732</v>
      </c>
      <c r="U3234" s="30" t="s">
        <v>20732</v>
      </c>
      <c r="V3234" s="30" t="s">
        <v>20737</v>
      </c>
      <c r="W3234" s="30" t="s">
        <v>20737</v>
      </c>
      <c r="X3234" s="30" t="s">
        <v>20737</v>
      </c>
      <c r="Y3234" s="30" t="s">
        <v>20737</v>
      </c>
      <c r="Z3234" s="30" t="s">
        <v>20737</v>
      </c>
      <c r="AA3234" s="32" t="s">
        <v>20785</v>
      </c>
    </row>
    <row r="3235" spans="1:27" x14ac:dyDescent="0.3">
      <c r="A3235" s="28" t="s">
        <v>5020</v>
      </c>
      <c r="B3235" s="28" t="s">
        <v>17420</v>
      </c>
      <c r="C3235" s="28" t="s">
        <v>14453</v>
      </c>
      <c r="D3235" s="28" t="s">
        <v>7677</v>
      </c>
      <c r="E3235" s="28" t="s">
        <v>8267</v>
      </c>
      <c r="F3235" s="28" t="s">
        <v>4208</v>
      </c>
      <c r="G3235" s="28" t="s">
        <v>20619</v>
      </c>
      <c r="H3235" s="28" t="s">
        <v>17419</v>
      </c>
      <c r="I3235" s="28">
        <v>0</v>
      </c>
      <c r="J3235" s="28">
        <v>0</v>
      </c>
      <c r="K3235" s="28">
        <v>1</v>
      </c>
      <c r="L3235" s="28">
        <v>0</v>
      </c>
      <c r="M3235" s="28">
        <v>0</v>
      </c>
      <c r="N3235" s="28">
        <v>2</v>
      </c>
      <c r="O3235" s="28">
        <v>2</v>
      </c>
      <c r="P3235">
        <f>VLOOKUP($A3235,'Item Detail'!$A$2:$G$3180,7,0)</f>
        <v>1</v>
      </c>
      <c r="Q3235" s="30" t="s">
        <v>20738</v>
      </c>
      <c r="R3235" s="30" t="s">
        <v>20730</v>
      </c>
      <c r="S3235" s="30" t="s">
        <v>4207</v>
      </c>
      <c r="T3235" s="30" t="s">
        <v>20732</v>
      </c>
      <c r="U3235" s="30" t="s">
        <v>20732</v>
      </c>
      <c r="V3235" s="30" t="s">
        <v>20737</v>
      </c>
      <c r="W3235" s="30" t="s">
        <v>20737</v>
      </c>
      <c r="X3235" s="30" t="s">
        <v>20737</v>
      </c>
      <c r="Y3235" s="30" t="s">
        <v>20737</v>
      </c>
      <c r="Z3235" s="30" t="s">
        <v>20737</v>
      </c>
      <c r="AA3235" s="32" t="s">
        <v>20785</v>
      </c>
    </row>
    <row r="3236" spans="1:27" x14ac:dyDescent="0.3">
      <c r="A3236" s="28" t="s">
        <v>6970</v>
      </c>
      <c r="B3236" s="28" t="s">
        <v>17420</v>
      </c>
      <c r="C3236" s="28" t="s">
        <v>11732</v>
      </c>
      <c r="D3236" s="28" t="s">
        <v>7677</v>
      </c>
      <c r="E3236" s="28" t="s">
        <v>7807</v>
      </c>
      <c r="F3236" s="28" t="s">
        <v>4208</v>
      </c>
      <c r="G3236" s="28" t="s">
        <v>20620</v>
      </c>
      <c r="H3236" s="28" t="s">
        <v>17419</v>
      </c>
      <c r="I3236" s="28">
        <v>0</v>
      </c>
      <c r="J3236" s="28">
        <v>0</v>
      </c>
      <c r="K3236" s="28">
        <v>1</v>
      </c>
      <c r="L3236" s="28">
        <v>0</v>
      </c>
      <c r="M3236" s="28">
        <v>0</v>
      </c>
      <c r="N3236" s="28">
        <v>2</v>
      </c>
      <c r="O3236" s="28">
        <v>2</v>
      </c>
      <c r="P3236">
        <f>VLOOKUP($A3236,'Item Detail'!$A$2:$G$3180,7,0)</f>
        <v>1</v>
      </c>
      <c r="Q3236" s="30" t="s">
        <v>20738</v>
      </c>
      <c r="R3236" s="30" t="s">
        <v>20730</v>
      </c>
      <c r="S3236" s="30" t="s">
        <v>4207</v>
      </c>
      <c r="T3236" s="30" t="s">
        <v>20732</v>
      </c>
      <c r="U3236" s="30" t="s">
        <v>20732</v>
      </c>
      <c r="V3236" s="30" t="s">
        <v>20737</v>
      </c>
      <c r="W3236" s="30" t="s">
        <v>20737</v>
      </c>
      <c r="X3236" s="30" t="s">
        <v>20737</v>
      </c>
      <c r="Y3236" s="30" t="s">
        <v>20737</v>
      </c>
      <c r="Z3236" s="30" t="s">
        <v>20737</v>
      </c>
      <c r="AA3236" s="32" t="s">
        <v>20785</v>
      </c>
    </row>
    <row r="3237" spans="1:27" x14ac:dyDescent="0.3">
      <c r="A3237" s="28" t="s">
        <v>7521</v>
      </c>
      <c r="B3237" s="28" t="s">
        <v>17420</v>
      </c>
      <c r="C3237" s="28" t="s">
        <v>13320</v>
      </c>
      <c r="D3237" s="28" t="s">
        <v>7677</v>
      </c>
      <c r="E3237" s="28" t="s">
        <v>7953</v>
      </c>
      <c r="F3237" s="28" t="s">
        <v>4208</v>
      </c>
      <c r="G3237" s="28" t="s">
        <v>20621</v>
      </c>
      <c r="H3237" s="28" t="s">
        <v>17419</v>
      </c>
      <c r="I3237" s="28">
        <v>1</v>
      </c>
      <c r="J3237" s="28">
        <v>0</v>
      </c>
      <c r="K3237" s="28">
        <v>0</v>
      </c>
      <c r="L3237" s="28">
        <v>0</v>
      </c>
      <c r="M3237" s="28">
        <v>0</v>
      </c>
      <c r="N3237" s="28">
        <v>2</v>
      </c>
      <c r="O3237" s="28">
        <v>2</v>
      </c>
      <c r="P3237">
        <f>VLOOKUP($A3237,'Item Detail'!$A$2:$G$3180,7,0)</f>
        <v>1</v>
      </c>
      <c r="Q3237" s="30" t="s">
        <v>20738</v>
      </c>
      <c r="R3237" s="30" t="s">
        <v>20730</v>
      </c>
      <c r="S3237" s="30" t="s">
        <v>4207</v>
      </c>
      <c r="T3237" s="30" t="s">
        <v>20732</v>
      </c>
      <c r="U3237" s="30" t="s">
        <v>20732</v>
      </c>
      <c r="V3237" s="30" t="s">
        <v>20737</v>
      </c>
      <c r="W3237" s="30" t="s">
        <v>20737</v>
      </c>
      <c r="X3237" s="30" t="s">
        <v>20737</v>
      </c>
      <c r="Y3237" s="30" t="s">
        <v>20737</v>
      </c>
      <c r="Z3237" s="30" t="s">
        <v>20737</v>
      </c>
      <c r="AA3237" s="32" t="s">
        <v>20785</v>
      </c>
    </row>
    <row r="3238" spans="1:27" x14ac:dyDescent="0.3">
      <c r="A3238" s="28" t="s">
        <v>5047</v>
      </c>
      <c r="B3238" s="28" t="s">
        <v>17420</v>
      </c>
      <c r="C3238" s="28" t="s">
        <v>13016</v>
      </c>
      <c r="D3238" s="28" t="s">
        <v>7677</v>
      </c>
      <c r="E3238" s="28" t="s">
        <v>7716</v>
      </c>
      <c r="F3238" s="28" t="s">
        <v>4208</v>
      </c>
      <c r="G3238" s="28" t="s">
        <v>20622</v>
      </c>
      <c r="H3238" s="28" t="s">
        <v>17419</v>
      </c>
      <c r="I3238" s="28">
        <v>0</v>
      </c>
      <c r="J3238" s="28">
        <v>0</v>
      </c>
      <c r="K3238" s="28">
        <v>0</v>
      </c>
      <c r="L3238" s="28">
        <v>0</v>
      </c>
      <c r="M3238" s="28">
        <v>1</v>
      </c>
      <c r="N3238" s="28">
        <v>2</v>
      </c>
      <c r="O3238" s="28">
        <v>2</v>
      </c>
      <c r="P3238">
        <f>VLOOKUP($A3238,'Item Detail'!$A$2:$G$3180,7,0)</f>
        <v>1</v>
      </c>
      <c r="Q3238" s="30" t="s">
        <v>20738</v>
      </c>
      <c r="R3238" s="30" t="s">
        <v>20730</v>
      </c>
      <c r="S3238" s="30" t="s">
        <v>4207</v>
      </c>
      <c r="T3238" s="30" t="s">
        <v>20732</v>
      </c>
      <c r="U3238" s="30" t="s">
        <v>20732</v>
      </c>
      <c r="V3238" s="30" t="s">
        <v>20737</v>
      </c>
      <c r="W3238" s="30" t="s">
        <v>20737</v>
      </c>
      <c r="X3238" s="30" t="s">
        <v>20737</v>
      </c>
      <c r="Y3238" s="30" t="s">
        <v>20737</v>
      </c>
      <c r="Z3238" s="30" t="s">
        <v>20737</v>
      </c>
      <c r="AA3238" s="32" t="s">
        <v>20785</v>
      </c>
    </row>
    <row r="3239" spans="1:27" x14ac:dyDescent="0.3">
      <c r="A3239" s="28" t="s">
        <v>7643</v>
      </c>
      <c r="B3239" s="28" t="s">
        <v>17420</v>
      </c>
      <c r="C3239" s="28" t="s">
        <v>16873</v>
      </c>
      <c r="D3239" s="28" t="s">
        <v>7677</v>
      </c>
      <c r="E3239" s="28" t="s">
        <v>7716</v>
      </c>
      <c r="F3239" s="28" t="s">
        <v>4208</v>
      </c>
      <c r="G3239" s="28" t="s">
        <v>20623</v>
      </c>
      <c r="H3239" s="28" t="s">
        <v>17419</v>
      </c>
      <c r="I3239" s="28">
        <v>0</v>
      </c>
      <c r="J3239" s="28">
        <v>0</v>
      </c>
      <c r="K3239" s="28">
        <v>0</v>
      </c>
      <c r="L3239" s="28">
        <v>0</v>
      </c>
      <c r="M3239" s="28">
        <v>1</v>
      </c>
      <c r="N3239" s="28">
        <v>2</v>
      </c>
      <c r="O3239" s="28">
        <v>2</v>
      </c>
      <c r="P3239">
        <f>VLOOKUP($A3239,'Item Detail'!$A$2:$G$3180,7,0)</f>
        <v>1</v>
      </c>
      <c r="Q3239" s="30" t="s">
        <v>20738</v>
      </c>
      <c r="R3239" s="30" t="s">
        <v>20730</v>
      </c>
      <c r="S3239" s="30" t="s">
        <v>4207</v>
      </c>
      <c r="T3239" s="30" t="s">
        <v>20732</v>
      </c>
      <c r="U3239" s="30" t="s">
        <v>20732</v>
      </c>
      <c r="V3239" s="30" t="s">
        <v>20737</v>
      </c>
      <c r="W3239" s="30" t="s">
        <v>20737</v>
      </c>
      <c r="X3239" s="30" t="s">
        <v>20737</v>
      </c>
      <c r="Y3239" s="30" t="s">
        <v>20737</v>
      </c>
      <c r="Z3239" s="30" t="s">
        <v>20737</v>
      </c>
      <c r="AA3239" s="32" t="s">
        <v>20785</v>
      </c>
    </row>
    <row r="3240" spans="1:27" x14ac:dyDescent="0.3">
      <c r="A3240" s="28" t="s">
        <v>5512</v>
      </c>
      <c r="B3240" s="28" t="s">
        <v>17420</v>
      </c>
      <c r="C3240" s="28" t="s">
        <v>15452</v>
      </c>
      <c r="D3240" s="28" t="s">
        <v>7677</v>
      </c>
      <c r="E3240" s="28" t="s">
        <v>8683</v>
      </c>
      <c r="F3240" s="28" t="s">
        <v>4208</v>
      </c>
      <c r="G3240" s="28" t="s">
        <v>20624</v>
      </c>
      <c r="H3240" s="28" t="s">
        <v>17419</v>
      </c>
      <c r="I3240" s="28">
        <v>0</v>
      </c>
      <c r="J3240" s="28">
        <v>0</v>
      </c>
      <c r="K3240" s="28">
        <v>1</v>
      </c>
      <c r="L3240" s="28">
        <v>0</v>
      </c>
      <c r="M3240" s="28">
        <v>0</v>
      </c>
      <c r="N3240" s="28">
        <v>2</v>
      </c>
      <c r="O3240" s="28">
        <v>2</v>
      </c>
      <c r="P3240">
        <f>VLOOKUP($A3240,'Item Detail'!$A$2:$G$3180,7,0)</f>
        <v>1</v>
      </c>
      <c r="Q3240" s="30" t="s">
        <v>20738</v>
      </c>
      <c r="R3240" s="30" t="s">
        <v>20730</v>
      </c>
      <c r="S3240" s="30" t="s">
        <v>4207</v>
      </c>
      <c r="T3240" s="30" t="s">
        <v>20732</v>
      </c>
      <c r="U3240" s="30" t="s">
        <v>20732</v>
      </c>
      <c r="V3240" s="30" t="s">
        <v>20737</v>
      </c>
      <c r="W3240" s="30" t="s">
        <v>20737</v>
      </c>
      <c r="X3240" s="30" t="s">
        <v>20737</v>
      </c>
      <c r="Y3240" s="30" t="s">
        <v>20737</v>
      </c>
      <c r="Z3240" s="30" t="s">
        <v>20737</v>
      </c>
      <c r="AA3240" s="32" t="s">
        <v>20785</v>
      </c>
    </row>
    <row r="3241" spans="1:27" x14ac:dyDescent="0.3">
      <c r="A3241" s="28" t="s">
        <v>7152</v>
      </c>
      <c r="B3241" s="28" t="s">
        <v>17420</v>
      </c>
      <c r="C3241" s="28" t="s">
        <v>16135</v>
      </c>
      <c r="D3241" s="28" t="s">
        <v>16136</v>
      </c>
      <c r="E3241" s="28" t="s">
        <v>7716</v>
      </c>
      <c r="F3241" s="28" t="s">
        <v>4208</v>
      </c>
      <c r="G3241" s="28" t="s">
        <v>20625</v>
      </c>
      <c r="H3241" s="28" t="s">
        <v>17419</v>
      </c>
      <c r="I3241" s="28">
        <v>1</v>
      </c>
      <c r="J3241" s="28">
        <v>0</v>
      </c>
      <c r="K3241" s="28">
        <v>0</v>
      </c>
      <c r="L3241" s="28">
        <v>0</v>
      </c>
      <c r="M3241" s="28">
        <v>0</v>
      </c>
      <c r="N3241" s="28">
        <v>2</v>
      </c>
      <c r="O3241" s="28">
        <v>2</v>
      </c>
      <c r="P3241">
        <f>VLOOKUP($A3241,'Item Detail'!$A$2:$G$3180,7,0)</f>
        <v>1</v>
      </c>
      <c r="Q3241" s="30" t="s">
        <v>20738</v>
      </c>
      <c r="R3241" s="30" t="s">
        <v>20730</v>
      </c>
      <c r="S3241" s="30" t="s">
        <v>4207</v>
      </c>
      <c r="T3241" s="30" t="s">
        <v>20732</v>
      </c>
      <c r="U3241" s="30" t="s">
        <v>20732</v>
      </c>
      <c r="V3241" s="30" t="s">
        <v>20737</v>
      </c>
      <c r="W3241" s="30" t="s">
        <v>20737</v>
      </c>
      <c r="X3241" s="30" t="s">
        <v>20737</v>
      </c>
      <c r="Y3241" s="30" t="s">
        <v>20737</v>
      </c>
      <c r="Z3241" s="30" t="s">
        <v>20737</v>
      </c>
      <c r="AA3241" s="32" t="s">
        <v>20785</v>
      </c>
    </row>
    <row r="3242" spans="1:27" x14ac:dyDescent="0.3">
      <c r="A3242" s="28" t="s">
        <v>7056</v>
      </c>
      <c r="B3242" s="28" t="s">
        <v>17420</v>
      </c>
      <c r="C3242" s="28" t="s">
        <v>12691</v>
      </c>
      <c r="D3242" s="28" t="s">
        <v>8606</v>
      </c>
      <c r="E3242" s="28" t="s">
        <v>9625</v>
      </c>
      <c r="F3242" s="28" t="s">
        <v>4208</v>
      </c>
      <c r="G3242" s="28" t="s">
        <v>20626</v>
      </c>
      <c r="H3242" s="28" t="s">
        <v>17419</v>
      </c>
      <c r="I3242" s="28">
        <v>0</v>
      </c>
      <c r="J3242" s="28">
        <v>0</v>
      </c>
      <c r="K3242" s="28">
        <v>1</v>
      </c>
      <c r="L3242" s="28">
        <v>0</v>
      </c>
      <c r="M3242" s="28">
        <v>0</v>
      </c>
      <c r="N3242" s="28">
        <v>2</v>
      </c>
      <c r="O3242" s="28">
        <v>2</v>
      </c>
      <c r="P3242">
        <f>VLOOKUP($A3242,'Item Detail'!$A$2:$G$3180,7,0)</f>
        <v>1</v>
      </c>
      <c r="Q3242" s="30" t="s">
        <v>20738</v>
      </c>
      <c r="R3242" s="30" t="s">
        <v>20730</v>
      </c>
      <c r="S3242" s="30" t="s">
        <v>4207</v>
      </c>
      <c r="T3242" s="30" t="s">
        <v>20732</v>
      </c>
      <c r="U3242" s="30" t="s">
        <v>20732</v>
      </c>
      <c r="V3242" s="30" t="s">
        <v>20737</v>
      </c>
      <c r="W3242" s="30" t="s">
        <v>20737</v>
      </c>
      <c r="X3242" s="30" t="s">
        <v>20737</v>
      </c>
      <c r="Y3242" s="30" t="s">
        <v>20737</v>
      </c>
      <c r="Z3242" s="30" t="s">
        <v>20737</v>
      </c>
      <c r="AA3242" s="32" t="s">
        <v>20785</v>
      </c>
    </row>
    <row r="3243" spans="1:27" x14ac:dyDescent="0.3">
      <c r="A3243" s="28" t="s">
        <v>7058</v>
      </c>
      <c r="B3243" s="28" t="s">
        <v>17420</v>
      </c>
      <c r="C3243" s="28" t="s">
        <v>12791</v>
      </c>
      <c r="D3243" s="28" t="s">
        <v>8606</v>
      </c>
      <c r="E3243" s="28" t="s">
        <v>9625</v>
      </c>
      <c r="F3243" s="28" t="s">
        <v>4208</v>
      </c>
      <c r="G3243" s="28" t="s">
        <v>20627</v>
      </c>
      <c r="H3243" s="28" t="s">
        <v>17419</v>
      </c>
      <c r="I3243" s="28">
        <v>0</v>
      </c>
      <c r="J3243" s="28">
        <v>0</v>
      </c>
      <c r="K3243" s="28">
        <v>1</v>
      </c>
      <c r="L3243" s="28">
        <v>0</v>
      </c>
      <c r="M3243" s="28">
        <v>0</v>
      </c>
      <c r="N3243" s="28">
        <v>2</v>
      </c>
      <c r="O3243" s="28">
        <v>2</v>
      </c>
      <c r="P3243">
        <f>VLOOKUP($A3243,'Item Detail'!$A$2:$G$3180,7,0)</f>
        <v>1</v>
      </c>
      <c r="Q3243" s="30" t="s">
        <v>20738</v>
      </c>
      <c r="R3243" s="30" t="s">
        <v>20730</v>
      </c>
      <c r="S3243" s="30" t="s">
        <v>4207</v>
      </c>
      <c r="T3243" s="30" t="s">
        <v>20732</v>
      </c>
      <c r="U3243" s="30" t="s">
        <v>20732</v>
      </c>
      <c r="V3243" s="30" t="s">
        <v>20737</v>
      </c>
      <c r="W3243" s="30" t="s">
        <v>20737</v>
      </c>
      <c r="X3243" s="30" t="s">
        <v>20737</v>
      </c>
      <c r="Y3243" s="30" t="s">
        <v>20737</v>
      </c>
      <c r="Z3243" s="30" t="s">
        <v>20737</v>
      </c>
      <c r="AA3243" s="32" t="s">
        <v>20785</v>
      </c>
    </row>
    <row r="3244" spans="1:27" x14ac:dyDescent="0.3">
      <c r="A3244" s="28" t="s">
        <v>4323</v>
      </c>
      <c r="B3244" s="28" t="s">
        <v>17420</v>
      </c>
      <c r="C3244" s="28" t="s">
        <v>14063</v>
      </c>
      <c r="D3244" s="28" t="s">
        <v>7677</v>
      </c>
      <c r="E3244" s="28" t="s">
        <v>7713</v>
      </c>
      <c r="F3244" s="28" t="s">
        <v>4208</v>
      </c>
      <c r="G3244" s="28" t="s">
        <v>20628</v>
      </c>
      <c r="H3244" s="28" t="s">
        <v>17419</v>
      </c>
      <c r="I3244" s="28">
        <v>0</v>
      </c>
      <c r="J3244" s="28">
        <v>0</v>
      </c>
      <c r="K3244" s="28">
        <v>1</v>
      </c>
      <c r="L3244" s="28">
        <v>0</v>
      </c>
      <c r="M3244" s="28">
        <v>0</v>
      </c>
      <c r="N3244" s="28">
        <v>2</v>
      </c>
      <c r="O3244" s="28">
        <v>2</v>
      </c>
      <c r="P3244">
        <f>VLOOKUP($A3244,'Item Detail'!$A$2:$G$3180,7,0)</f>
        <v>1</v>
      </c>
      <c r="Q3244" s="30" t="s">
        <v>20738</v>
      </c>
      <c r="R3244" s="30" t="s">
        <v>20730</v>
      </c>
      <c r="S3244" s="30" t="s">
        <v>4207</v>
      </c>
      <c r="T3244" s="30" t="s">
        <v>20732</v>
      </c>
      <c r="U3244" s="30" t="s">
        <v>20732</v>
      </c>
      <c r="V3244" s="30" t="s">
        <v>20737</v>
      </c>
      <c r="W3244" s="30" t="s">
        <v>20737</v>
      </c>
      <c r="X3244" s="30" t="s">
        <v>20737</v>
      </c>
      <c r="Y3244" s="30" t="s">
        <v>20737</v>
      </c>
      <c r="Z3244" s="30" t="s">
        <v>20737</v>
      </c>
      <c r="AA3244" s="32" t="s">
        <v>20785</v>
      </c>
    </row>
    <row r="3245" spans="1:27" x14ac:dyDescent="0.3">
      <c r="A3245" s="28" t="s">
        <v>7649</v>
      </c>
      <c r="B3245" s="28" t="s">
        <v>17420</v>
      </c>
      <c r="C3245" s="28" t="s">
        <v>11532</v>
      </c>
      <c r="D3245" s="28" t="s">
        <v>7677</v>
      </c>
      <c r="E3245" s="28" t="s">
        <v>7702</v>
      </c>
      <c r="F3245" s="28" t="s">
        <v>4208</v>
      </c>
      <c r="G3245" s="28" t="s">
        <v>20629</v>
      </c>
      <c r="H3245" s="28" t="s">
        <v>17419</v>
      </c>
      <c r="I3245" s="28">
        <v>1</v>
      </c>
      <c r="J3245" s="28">
        <v>0</v>
      </c>
      <c r="K3245" s="28">
        <v>0</v>
      </c>
      <c r="L3245" s="28">
        <v>0</v>
      </c>
      <c r="M3245" s="28">
        <v>0</v>
      </c>
      <c r="N3245" s="28">
        <v>2</v>
      </c>
      <c r="O3245" s="28">
        <v>2</v>
      </c>
      <c r="P3245">
        <f>VLOOKUP($A3245,'Item Detail'!$A$2:$G$3180,7,0)</f>
        <v>1</v>
      </c>
      <c r="Q3245" s="30" t="s">
        <v>20738</v>
      </c>
      <c r="R3245" s="30" t="s">
        <v>20730</v>
      </c>
      <c r="S3245" s="30" t="s">
        <v>4207</v>
      </c>
      <c r="T3245" s="30" t="s">
        <v>20732</v>
      </c>
      <c r="U3245" s="30" t="s">
        <v>20732</v>
      </c>
      <c r="V3245" s="30" t="s">
        <v>20737</v>
      </c>
      <c r="W3245" s="30" t="s">
        <v>20737</v>
      </c>
      <c r="X3245" s="30" t="s">
        <v>20737</v>
      </c>
      <c r="Y3245" s="30" t="s">
        <v>20737</v>
      </c>
      <c r="Z3245" s="30" t="s">
        <v>20737</v>
      </c>
      <c r="AA3245" s="32" t="s">
        <v>20785</v>
      </c>
    </row>
    <row r="3246" spans="1:27" x14ac:dyDescent="0.3">
      <c r="A3246" s="28" t="s">
        <v>4848</v>
      </c>
      <c r="B3246" s="28" t="s">
        <v>17420</v>
      </c>
      <c r="C3246" s="28" t="s">
        <v>14652</v>
      </c>
      <c r="D3246" s="28" t="s">
        <v>7677</v>
      </c>
      <c r="E3246" s="28" t="s">
        <v>7716</v>
      </c>
      <c r="F3246" s="28" t="s">
        <v>4208</v>
      </c>
      <c r="G3246" s="28" t="s">
        <v>20630</v>
      </c>
      <c r="H3246" s="28" t="s">
        <v>17419</v>
      </c>
      <c r="I3246" s="28">
        <v>0</v>
      </c>
      <c r="J3246" s="28">
        <v>0</v>
      </c>
      <c r="K3246" s="28">
        <v>1</v>
      </c>
      <c r="L3246" s="28">
        <v>0</v>
      </c>
      <c r="M3246" s="28">
        <v>0</v>
      </c>
      <c r="N3246" s="28">
        <v>2</v>
      </c>
      <c r="O3246" s="28">
        <v>2</v>
      </c>
      <c r="P3246">
        <f>VLOOKUP($A3246,'Item Detail'!$A$2:$G$3180,7,0)</f>
        <v>1</v>
      </c>
      <c r="Q3246" s="30" t="s">
        <v>20747</v>
      </c>
      <c r="R3246" s="30" t="s">
        <v>20730</v>
      </c>
      <c r="S3246" s="30" t="s">
        <v>4207</v>
      </c>
      <c r="T3246" s="30" t="s">
        <v>20732</v>
      </c>
      <c r="U3246" s="30" t="s">
        <v>20732</v>
      </c>
      <c r="V3246" s="30" t="s">
        <v>20737</v>
      </c>
      <c r="W3246" s="30" t="s">
        <v>20737</v>
      </c>
      <c r="X3246" s="30" t="s">
        <v>20737</v>
      </c>
      <c r="Y3246" s="30" t="s">
        <v>20737</v>
      </c>
      <c r="Z3246" s="30" t="s">
        <v>20737</v>
      </c>
      <c r="AA3246" s="32" t="s">
        <v>20785</v>
      </c>
    </row>
    <row r="3247" spans="1:27" x14ac:dyDescent="0.3">
      <c r="A3247" s="28" t="s">
        <v>5620</v>
      </c>
      <c r="B3247" s="28" t="s">
        <v>17420</v>
      </c>
      <c r="C3247" s="28" t="s">
        <v>5621</v>
      </c>
      <c r="D3247" s="28" t="s">
        <v>7677</v>
      </c>
      <c r="E3247" s="28" t="s">
        <v>7716</v>
      </c>
      <c r="F3247" s="28" t="s">
        <v>4208</v>
      </c>
      <c r="G3247" s="28" t="s">
        <v>20631</v>
      </c>
      <c r="H3247" s="28" t="s">
        <v>17419</v>
      </c>
      <c r="I3247" s="28">
        <v>0</v>
      </c>
      <c r="J3247" s="28">
        <v>0</v>
      </c>
      <c r="K3247" s="28">
        <v>1</v>
      </c>
      <c r="L3247" s="28">
        <v>0</v>
      </c>
      <c r="M3247" s="28">
        <v>0</v>
      </c>
      <c r="N3247" s="28">
        <v>2</v>
      </c>
      <c r="O3247" s="28">
        <v>2</v>
      </c>
      <c r="P3247">
        <f>VLOOKUP($A3247,'Item Detail'!$A$2:$G$3180,7,0)</f>
        <v>1</v>
      </c>
      <c r="Q3247" s="30" t="s">
        <v>20738</v>
      </c>
      <c r="R3247" s="30" t="s">
        <v>20730</v>
      </c>
      <c r="S3247" s="30" t="s">
        <v>4207</v>
      </c>
      <c r="T3247" s="30" t="s">
        <v>20732</v>
      </c>
      <c r="U3247" s="30" t="s">
        <v>20732</v>
      </c>
      <c r="V3247" s="30" t="s">
        <v>20737</v>
      </c>
      <c r="W3247" s="30" t="s">
        <v>20737</v>
      </c>
      <c r="X3247" s="30" t="s">
        <v>20737</v>
      </c>
      <c r="Y3247" s="30" t="s">
        <v>20737</v>
      </c>
      <c r="Z3247" s="30" t="s">
        <v>20737</v>
      </c>
      <c r="AA3247" s="32" t="s">
        <v>20785</v>
      </c>
    </row>
    <row r="3248" spans="1:27" x14ac:dyDescent="0.3">
      <c r="A3248" s="28" t="s">
        <v>7321</v>
      </c>
      <c r="B3248" s="28" t="s">
        <v>17420</v>
      </c>
      <c r="C3248" s="28" t="s">
        <v>15522</v>
      </c>
      <c r="D3248" s="28" t="s">
        <v>7677</v>
      </c>
      <c r="E3248" s="28" t="s">
        <v>7716</v>
      </c>
      <c r="F3248" s="28" t="s">
        <v>4208</v>
      </c>
      <c r="G3248" s="28" t="s">
        <v>20632</v>
      </c>
      <c r="H3248" s="28" t="s">
        <v>17419</v>
      </c>
      <c r="I3248" s="28">
        <v>1</v>
      </c>
      <c r="J3248" s="28">
        <v>0</v>
      </c>
      <c r="K3248" s="28">
        <v>0</v>
      </c>
      <c r="L3248" s="28">
        <v>0</v>
      </c>
      <c r="M3248" s="28">
        <v>0</v>
      </c>
      <c r="N3248" s="28">
        <v>2</v>
      </c>
      <c r="O3248" s="28">
        <v>2</v>
      </c>
      <c r="P3248">
        <f>VLOOKUP($A3248,'Item Detail'!$A$2:$G$3180,7,0)</f>
        <v>1</v>
      </c>
      <c r="Q3248" s="30" t="s">
        <v>20738</v>
      </c>
      <c r="R3248" s="30" t="s">
        <v>20730</v>
      </c>
      <c r="S3248" s="30" t="s">
        <v>4207</v>
      </c>
      <c r="T3248" s="30" t="s">
        <v>20732</v>
      </c>
      <c r="U3248" s="30" t="s">
        <v>20732</v>
      </c>
      <c r="V3248" s="30" t="s">
        <v>20737</v>
      </c>
      <c r="W3248" s="30" t="s">
        <v>20737</v>
      </c>
      <c r="X3248" s="30" t="s">
        <v>20737</v>
      </c>
      <c r="Y3248" s="30" t="s">
        <v>20737</v>
      </c>
      <c r="Z3248" s="30" t="s">
        <v>20737</v>
      </c>
      <c r="AA3248" s="32" t="s">
        <v>20785</v>
      </c>
    </row>
    <row r="3249" spans="1:27" x14ac:dyDescent="0.3">
      <c r="A3249" s="28" t="s">
        <v>7122</v>
      </c>
      <c r="B3249" s="28" t="s">
        <v>17420</v>
      </c>
      <c r="C3249" s="28" t="s">
        <v>10847</v>
      </c>
      <c r="D3249" s="28" t="s">
        <v>7677</v>
      </c>
      <c r="E3249" s="28" t="s">
        <v>7716</v>
      </c>
      <c r="F3249" s="28" t="s">
        <v>4208</v>
      </c>
      <c r="G3249" s="28" t="s">
        <v>20633</v>
      </c>
      <c r="H3249" s="28" t="s">
        <v>17419</v>
      </c>
      <c r="I3249" s="28">
        <v>1</v>
      </c>
      <c r="J3249" s="28">
        <v>0</v>
      </c>
      <c r="K3249" s="28">
        <v>0</v>
      </c>
      <c r="L3249" s="28">
        <v>0</v>
      </c>
      <c r="M3249" s="28">
        <v>0</v>
      </c>
      <c r="N3249" s="28">
        <v>2</v>
      </c>
      <c r="O3249" s="28">
        <v>2</v>
      </c>
      <c r="P3249">
        <f>VLOOKUP($A3249,'Item Detail'!$A$2:$G$3180,7,0)</f>
        <v>1</v>
      </c>
      <c r="Q3249" s="30" t="s">
        <v>20738</v>
      </c>
      <c r="R3249" s="30" t="s">
        <v>20730</v>
      </c>
      <c r="S3249" s="30" t="s">
        <v>4207</v>
      </c>
      <c r="T3249" s="30" t="s">
        <v>20732</v>
      </c>
      <c r="U3249" s="30" t="s">
        <v>20732</v>
      </c>
      <c r="V3249" s="30" t="s">
        <v>20737</v>
      </c>
      <c r="W3249" s="30" t="s">
        <v>20737</v>
      </c>
      <c r="X3249" s="30" t="s">
        <v>20737</v>
      </c>
      <c r="Y3249" s="30" t="s">
        <v>20737</v>
      </c>
      <c r="Z3249" s="30" t="s">
        <v>20737</v>
      </c>
      <c r="AA3249" s="32" t="s">
        <v>20785</v>
      </c>
    </row>
    <row r="3250" spans="1:27" x14ac:dyDescent="0.3">
      <c r="A3250" s="28" t="s">
        <v>6574</v>
      </c>
      <c r="B3250" s="28" t="s">
        <v>17420</v>
      </c>
      <c r="C3250" s="28" t="s">
        <v>12989</v>
      </c>
      <c r="D3250" s="28" t="s">
        <v>7677</v>
      </c>
      <c r="E3250" s="28" t="s">
        <v>9066</v>
      </c>
      <c r="F3250" s="28" t="s">
        <v>4208</v>
      </c>
      <c r="G3250" s="28" t="s">
        <v>20634</v>
      </c>
      <c r="H3250" s="28" t="s">
        <v>17419</v>
      </c>
      <c r="I3250" s="28">
        <v>1</v>
      </c>
      <c r="J3250" s="28">
        <v>0</v>
      </c>
      <c r="K3250" s="28">
        <v>0</v>
      </c>
      <c r="L3250" s="28">
        <v>0</v>
      </c>
      <c r="M3250" s="28">
        <v>0</v>
      </c>
      <c r="N3250" s="28">
        <v>2</v>
      </c>
      <c r="O3250" s="28">
        <v>2</v>
      </c>
      <c r="P3250">
        <f>VLOOKUP($A3250,'Item Detail'!$A$2:$G$3180,7,0)</f>
        <v>1</v>
      </c>
      <c r="Q3250" s="30" t="s">
        <v>20738</v>
      </c>
      <c r="R3250" s="30" t="s">
        <v>20730</v>
      </c>
      <c r="S3250" s="30" t="s">
        <v>4207</v>
      </c>
      <c r="T3250" s="30" t="s">
        <v>20732</v>
      </c>
      <c r="U3250" s="30" t="s">
        <v>20732</v>
      </c>
      <c r="V3250" s="30" t="s">
        <v>20737</v>
      </c>
      <c r="W3250" s="30" t="s">
        <v>20737</v>
      </c>
      <c r="X3250" s="30" t="s">
        <v>20737</v>
      </c>
      <c r="Y3250" s="30" t="s">
        <v>20737</v>
      </c>
      <c r="Z3250" s="30" t="s">
        <v>20737</v>
      </c>
      <c r="AA3250" s="32" t="s">
        <v>20785</v>
      </c>
    </row>
    <row r="3251" spans="1:27" x14ac:dyDescent="0.3">
      <c r="A3251" s="28" t="s">
        <v>5681</v>
      </c>
      <c r="B3251" s="28" t="s">
        <v>17420</v>
      </c>
      <c r="C3251" s="28" t="s">
        <v>13414</v>
      </c>
      <c r="D3251" s="28" t="s">
        <v>7677</v>
      </c>
      <c r="E3251" s="28" t="s">
        <v>7716</v>
      </c>
      <c r="F3251" s="28" t="s">
        <v>4208</v>
      </c>
      <c r="G3251" s="28" t="s">
        <v>20635</v>
      </c>
      <c r="H3251" s="28" t="s">
        <v>17419</v>
      </c>
      <c r="I3251" s="28">
        <v>0</v>
      </c>
      <c r="J3251" s="28">
        <v>0</v>
      </c>
      <c r="K3251" s="28">
        <v>0</v>
      </c>
      <c r="L3251" s="28">
        <v>0</v>
      </c>
      <c r="M3251" s="28">
        <v>1</v>
      </c>
      <c r="N3251" s="28">
        <v>2</v>
      </c>
      <c r="O3251" s="28">
        <v>2</v>
      </c>
      <c r="P3251">
        <f>VLOOKUP($A3251,'Item Detail'!$A$2:$G$3180,7,0)</f>
        <v>1</v>
      </c>
      <c r="Q3251" s="30" t="s">
        <v>20738</v>
      </c>
      <c r="R3251" s="30" t="s">
        <v>20730</v>
      </c>
      <c r="S3251" s="30" t="s">
        <v>4207</v>
      </c>
      <c r="T3251" s="30" t="s">
        <v>20732</v>
      </c>
      <c r="U3251" s="30" t="s">
        <v>20732</v>
      </c>
      <c r="V3251" s="30" t="s">
        <v>20737</v>
      </c>
      <c r="W3251" s="30" t="s">
        <v>20737</v>
      </c>
      <c r="X3251" s="30" t="s">
        <v>20737</v>
      </c>
      <c r="Y3251" s="30" t="s">
        <v>20737</v>
      </c>
      <c r="Z3251" s="30" t="s">
        <v>20737</v>
      </c>
      <c r="AA3251" s="32" t="s">
        <v>20785</v>
      </c>
    </row>
    <row r="3252" spans="1:27" x14ac:dyDescent="0.3">
      <c r="A3252" s="28" t="s">
        <v>6017</v>
      </c>
      <c r="B3252" s="28" t="s">
        <v>17420</v>
      </c>
      <c r="C3252" s="28" t="s">
        <v>16533</v>
      </c>
      <c r="D3252" s="28" t="s">
        <v>7677</v>
      </c>
      <c r="E3252" s="28" t="s">
        <v>8270</v>
      </c>
      <c r="F3252" s="28" t="s">
        <v>4208</v>
      </c>
      <c r="G3252" s="28" t="s">
        <v>20636</v>
      </c>
      <c r="H3252" s="28" t="s">
        <v>17419</v>
      </c>
      <c r="I3252" s="28">
        <v>1</v>
      </c>
      <c r="J3252" s="28">
        <v>0</v>
      </c>
      <c r="K3252" s="28">
        <v>0</v>
      </c>
      <c r="L3252" s="28">
        <v>0</v>
      </c>
      <c r="M3252" s="28">
        <v>0</v>
      </c>
      <c r="N3252" s="28">
        <v>2</v>
      </c>
      <c r="O3252" s="28">
        <v>2</v>
      </c>
      <c r="P3252">
        <f>VLOOKUP($A3252,'Item Detail'!$A$2:$G$3180,7,0)</f>
        <v>1</v>
      </c>
      <c r="Q3252" s="30" t="s">
        <v>20738</v>
      </c>
      <c r="R3252" s="30" t="s">
        <v>20730</v>
      </c>
      <c r="S3252" s="30" t="s">
        <v>4207</v>
      </c>
      <c r="T3252" s="30" t="s">
        <v>20732</v>
      </c>
      <c r="U3252" s="30" t="s">
        <v>20732</v>
      </c>
      <c r="V3252" s="30" t="s">
        <v>20737</v>
      </c>
      <c r="W3252" s="30" t="s">
        <v>20737</v>
      </c>
      <c r="X3252" s="30" t="s">
        <v>20737</v>
      </c>
      <c r="Y3252" s="30" t="s">
        <v>20737</v>
      </c>
      <c r="Z3252" s="30" t="s">
        <v>20737</v>
      </c>
      <c r="AA3252" s="32" t="s">
        <v>20785</v>
      </c>
    </row>
    <row r="3253" spans="1:27" x14ac:dyDescent="0.3">
      <c r="A3253" s="28" t="s">
        <v>6602</v>
      </c>
      <c r="B3253" s="28" t="s">
        <v>17420</v>
      </c>
      <c r="C3253" s="28" t="s">
        <v>15154</v>
      </c>
      <c r="D3253" s="28" t="s">
        <v>7677</v>
      </c>
      <c r="E3253" s="28" t="s">
        <v>15155</v>
      </c>
      <c r="F3253" s="28" t="s">
        <v>4208</v>
      </c>
      <c r="G3253" s="28" t="s">
        <v>20637</v>
      </c>
      <c r="H3253" s="28" t="s">
        <v>17419</v>
      </c>
      <c r="I3253" s="28">
        <v>0</v>
      </c>
      <c r="J3253" s="28">
        <v>0</v>
      </c>
      <c r="K3253" s="28">
        <v>0</v>
      </c>
      <c r="L3253" s="28">
        <v>0</v>
      </c>
      <c r="M3253" s="28">
        <v>1</v>
      </c>
      <c r="N3253" s="28">
        <v>2</v>
      </c>
      <c r="O3253" s="28">
        <v>2</v>
      </c>
      <c r="P3253">
        <f>VLOOKUP($A3253,'Item Detail'!$A$2:$G$3180,7,0)</f>
        <v>1</v>
      </c>
      <c r="Q3253" s="30" t="s">
        <v>20738</v>
      </c>
      <c r="R3253" s="30" t="s">
        <v>20730</v>
      </c>
      <c r="S3253" s="30" t="s">
        <v>4207</v>
      </c>
      <c r="T3253" s="30" t="s">
        <v>20732</v>
      </c>
      <c r="U3253" s="30" t="s">
        <v>20732</v>
      </c>
      <c r="V3253" s="30" t="s">
        <v>20737</v>
      </c>
      <c r="W3253" s="30" t="s">
        <v>20737</v>
      </c>
      <c r="X3253" s="30" t="s">
        <v>20737</v>
      </c>
      <c r="Y3253" s="30" t="s">
        <v>20737</v>
      </c>
      <c r="Z3253" s="30" t="s">
        <v>20737</v>
      </c>
      <c r="AA3253" s="32" t="s">
        <v>20785</v>
      </c>
    </row>
    <row r="3254" spans="1:27" x14ac:dyDescent="0.3">
      <c r="A3254" s="28" t="s">
        <v>4485</v>
      </c>
      <c r="B3254" s="28" t="s">
        <v>17420</v>
      </c>
      <c r="C3254" s="28" t="s">
        <v>14955</v>
      </c>
      <c r="D3254" s="28" t="s">
        <v>7677</v>
      </c>
      <c r="E3254" s="28" t="s">
        <v>7716</v>
      </c>
      <c r="F3254" s="28" t="s">
        <v>4208</v>
      </c>
      <c r="G3254" s="28" t="s">
        <v>20638</v>
      </c>
      <c r="H3254" s="28" t="s">
        <v>17419</v>
      </c>
      <c r="I3254" s="28">
        <v>0</v>
      </c>
      <c r="J3254" s="28">
        <v>0</v>
      </c>
      <c r="K3254" s="28">
        <v>1</v>
      </c>
      <c r="L3254" s="28">
        <v>0</v>
      </c>
      <c r="M3254" s="28">
        <v>0</v>
      </c>
      <c r="N3254" s="28">
        <v>2</v>
      </c>
      <c r="O3254" s="28">
        <v>2</v>
      </c>
      <c r="P3254">
        <f>VLOOKUP($A3254,'Item Detail'!$A$2:$G$3180,7,0)</f>
        <v>1</v>
      </c>
      <c r="Q3254" s="30" t="s">
        <v>20738</v>
      </c>
      <c r="R3254" s="30" t="s">
        <v>20730</v>
      </c>
      <c r="S3254" s="30" t="s">
        <v>4207</v>
      </c>
      <c r="T3254" s="30" t="s">
        <v>20732</v>
      </c>
      <c r="U3254" s="30" t="s">
        <v>20732</v>
      </c>
      <c r="V3254" s="30" t="s">
        <v>20737</v>
      </c>
      <c r="W3254" s="30" t="s">
        <v>20737</v>
      </c>
      <c r="X3254" s="30" t="s">
        <v>20737</v>
      </c>
      <c r="Y3254" s="30" t="s">
        <v>20737</v>
      </c>
      <c r="Z3254" s="30" t="s">
        <v>20737</v>
      </c>
      <c r="AA3254" s="32" t="s">
        <v>20785</v>
      </c>
    </row>
    <row r="3255" spans="1:27" x14ac:dyDescent="0.3">
      <c r="A3255" s="28" t="s">
        <v>4593</v>
      </c>
      <c r="B3255" s="28" t="s">
        <v>17420</v>
      </c>
      <c r="C3255" s="28" t="s">
        <v>14168</v>
      </c>
      <c r="D3255" s="28" t="s">
        <v>7677</v>
      </c>
      <c r="E3255" s="28" t="s">
        <v>7716</v>
      </c>
      <c r="F3255" s="28" t="s">
        <v>4208</v>
      </c>
      <c r="G3255" s="28" t="s">
        <v>20639</v>
      </c>
      <c r="H3255" s="28" t="s">
        <v>17419</v>
      </c>
      <c r="I3255" s="28">
        <v>0</v>
      </c>
      <c r="J3255" s="28">
        <v>0</v>
      </c>
      <c r="K3255" s="28">
        <v>1</v>
      </c>
      <c r="L3255" s="28">
        <v>0</v>
      </c>
      <c r="M3255" s="28">
        <v>0</v>
      </c>
      <c r="N3255" s="28">
        <v>2</v>
      </c>
      <c r="O3255" s="28">
        <v>2</v>
      </c>
      <c r="P3255">
        <f>VLOOKUP($A3255,'Item Detail'!$A$2:$G$3180,7,0)</f>
        <v>1</v>
      </c>
      <c r="Q3255" s="30" t="s">
        <v>20747</v>
      </c>
      <c r="R3255" s="30" t="s">
        <v>20730</v>
      </c>
      <c r="S3255" s="30" t="s">
        <v>4207</v>
      </c>
      <c r="T3255" s="30" t="s">
        <v>20732</v>
      </c>
      <c r="U3255" s="30" t="s">
        <v>20732</v>
      </c>
      <c r="V3255" s="30" t="s">
        <v>20737</v>
      </c>
      <c r="W3255" s="30" t="s">
        <v>20737</v>
      </c>
      <c r="X3255" s="30" t="s">
        <v>20737</v>
      </c>
      <c r="Y3255" s="30" t="s">
        <v>20737</v>
      </c>
      <c r="Z3255" s="30" t="s">
        <v>20737</v>
      </c>
      <c r="AA3255" s="32" t="s">
        <v>20785</v>
      </c>
    </row>
    <row r="3256" spans="1:27" x14ac:dyDescent="0.3">
      <c r="A3256" s="28" t="s">
        <v>5920</v>
      </c>
      <c r="B3256" s="28" t="s">
        <v>17420</v>
      </c>
      <c r="C3256" s="28" t="s">
        <v>5921</v>
      </c>
      <c r="D3256" s="28" t="s">
        <v>7677</v>
      </c>
      <c r="E3256" s="28" t="s">
        <v>7716</v>
      </c>
      <c r="F3256" s="28" t="s">
        <v>4208</v>
      </c>
      <c r="G3256" s="28" t="s">
        <v>20640</v>
      </c>
      <c r="H3256" s="28" t="s">
        <v>17419</v>
      </c>
      <c r="I3256" s="28">
        <v>1</v>
      </c>
      <c r="J3256" s="28">
        <v>0</v>
      </c>
      <c r="K3256" s="28">
        <v>0</v>
      </c>
      <c r="L3256" s="28">
        <v>0</v>
      </c>
      <c r="M3256" s="28">
        <v>0</v>
      </c>
      <c r="N3256" s="28">
        <v>2</v>
      </c>
      <c r="O3256" s="28">
        <v>2</v>
      </c>
      <c r="P3256">
        <f>VLOOKUP($A3256,'Item Detail'!$A$2:$G$3180,7,0)</f>
        <v>1</v>
      </c>
      <c r="Q3256" s="30" t="s">
        <v>20738</v>
      </c>
      <c r="R3256" s="30" t="s">
        <v>20730</v>
      </c>
      <c r="S3256" s="30" t="s">
        <v>4207</v>
      </c>
      <c r="T3256" s="30" t="s">
        <v>20732</v>
      </c>
      <c r="U3256" s="30" t="s">
        <v>20732</v>
      </c>
      <c r="V3256" s="30" t="s">
        <v>20737</v>
      </c>
      <c r="W3256" s="30" t="s">
        <v>20737</v>
      </c>
      <c r="X3256" s="30" t="s">
        <v>20737</v>
      </c>
      <c r="Y3256" s="30" t="s">
        <v>20737</v>
      </c>
      <c r="Z3256" s="30" t="s">
        <v>20737</v>
      </c>
      <c r="AA3256" s="32" t="s">
        <v>20785</v>
      </c>
    </row>
    <row r="3257" spans="1:27" x14ac:dyDescent="0.3">
      <c r="A3257" s="28" t="s">
        <v>5368</v>
      </c>
      <c r="B3257" s="28" t="s">
        <v>17420</v>
      </c>
      <c r="C3257" s="28" t="s">
        <v>13290</v>
      </c>
      <c r="D3257" s="28" t="s">
        <v>7677</v>
      </c>
      <c r="E3257" s="28" t="s">
        <v>8678</v>
      </c>
      <c r="F3257" s="28" t="s">
        <v>4208</v>
      </c>
      <c r="G3257" s="28" t="s">
        <v>20641</v>
      </c>
      <c r="H3257" s="28" t="s">
        <v>17419</v>
      </c>
      <c r="I3257" s="28">
        <v>1</v>
      </c>
      <c r="J3257" s="28">
        <v>0</v>
      </c>
      <c r="K3257" s="28">
        <v>0</v>
      </c>
      <c r="L3257" s="28">
        <v>0</v>
      </c>
      <c r="M3257" s="28">
        <v>0</v>
      </c>
      <c r="N3257" s="28">
        <v>2</v>
      </c>
      <c r="O3257" s="28">
        <v>2</v>
      </c>
      <c r="P3257">
        <f>VLOOKUP($A3257,'Item Detail'!$A$2:$G$3180,7,0)</f>
        <v>1</v>
      </c>
      <c r="Q3257" s="30" t="s">
        <v>20747</v>
      </c>
      <c r="R3257" s="30" t="s">
        <v>20730</v>
      </c>
      <c r="S3257" s="30" t="s">
        <v>4207</v>
      </c>
      <c r="T3257" s="30" t="s">
        <v>20732</v>
      </c>
      <c r="U3257" s="30" t="s">
        <v>20732</v>
      </c>
      <c r="V3257" s="30" t="s">
        <v>20737</v>
      </c>
      <c r="W3257" s="30" t="s">
        <v>20737</v>
      </c>
      <c r="X3257" s="30" t="s">
        <v>20737</v>
      </c>
      <c r="Y3257" s="30" t="s">
        <v>20737</v>
      </c>
      <c r="Z3257" s="30" t="s">
        <v>20737</v>
      </c>
      <c r="AA3257" s="32" t="s">
        <v>20785</v>
      </c>
    </row>
    <row r="3258" spans="1:27" x14ac:dyDescent="0.3">
      <c r="A3258" s="28" t="s">
        <v>4820</v>
      </c>
      <c r="B3258" s="28" t="s">
        <v>17420</v>
      </c>
      <c r="C3258" s="28" t="s">
        <v>11838</v>
      </c>
      <c r="D3258" s="28" t="s">
        <v>7677</v>
      </c>
      <c r="E3258" s="28" t="s">
        <v>9977</v>
      </c>
      <c r="F3258" s="28" t="s">
        <v>4208</v>
      </c>
      <c r="G3258" s="28" t="s">
        <v>20642</v>
      </c>
      <c r="H3258" s="28" t="s">
        <v>17419</v>
      </c>
      <c r="I3258" s="28">
        <v>0</v>
      </c>
      <c r="J3258" s="28">
        <v>0</v>
      </c>
      <c r="K3258" s="28">
        <v>0</v>
      </c>
      <c r="L3258" s="28">
        <v>0</v>
      </c>
      <c r="M3258" s="28">
        <v>1</v>
      </c>
      <c r="N3258" s="28">
        <v>2</v>
      </c>
      <c r="O3258" s="28">
        <v>2</v>
      </c>
      <c r="P3258">
        <f>VLOOKUP($A3258,'Item Detail'!$A$2:$G$3180,7,0)</f>
        <v>1</v>
      </c>
      <c r="Q3258" s="30" t="s">
        <v>20738</v>
      </c>
      <c r="R3258" s="30" t="s">
        <v>20730</v>
      </c>
      <c r="S3258" s="30" t="s">
        <v>4207</v>
      </c>
      <c r="T3258" s="30" t="s">
        <v>20732</v>
      </c>
      <c r="U3258" s="30" t="s">
        <v>20732</v>
      </c>
      <c r="V3258" s="30" t="s">
        <v>20737</v>
      </c>
      <c r="W3258" s="30" t="s">
        <v>20737</v>
      </c>
      <c r="X3258" s="30" t="s">
        <v>20737</v>
      </c>
      <c r="Y3258" s="30" t="s">
        <v>20737</v>
      </c>
      <c r="Z3258" s="30" t="s">
        <v>20737</v>
      </c>
      <c r="AA3258" s="32" t="s">
        <v>20785</v>
      </c>
    </row>
    <row r="3259" spans="1:27" x14ac:dyDescent="0.3">
      <c r="A3259" s="28" t="s">
        <v>6899</v>
      </c>
      <c r="B3259" s="28" t="s">
        <v>17420</v>
      </c>
      <c r="C3259" s="28" t="s">
        <v>16790</v>
      </c>
      <c r="D3259" s="28" t="s">
        <v>7677</v>
      </c>
      <c r="E3259" s="28" t="s">
        <v>8270</v>
      </c>
      <c r="F3259" s="28" t="s">
        <v>4208</v>
      </c>
      <c r="G3259" s="28" t="s">
        <v>20643</v>
      </c>
      <c r="H3259" s="28" t="s">
        <v>17419</v>
      </c>
      <c r="I3259" s="28">
        <v>0</v>
      </c>
      <c r="J3259" s="28">
        <v>0</v>
      </c>
      <c r="K3259" s="28">
        <v>0</v>
      </c>
      <c r="L3259" s="28">
        <v>0</v>
      </c>
      <c r="M3259" s="28">
        <v>1</v>
      </c>
      <c r="N3259" s="28">
        <v>2</v>
      </c>
      <c r="O3259" s="28">
        <v>2</v>
      </c>
      <c r="P3259">
        <f>VLOOKUP($A3259,'Item Detail'!$A$2:$G$3180,7,0)</f>
        <v>1</v>
      </c>
      <c r="Q3259" s="30" t="s">
        <v>20738</v>
      </c>
      <c r="R3259" s="30" t="s">
        <v>20730</v>
      </c>
      <c r="S3259" s="30" t="s">
        <v>4207</v>
      </c>
      <c r="T3259" s="30" t="s">
        <v>20732</v>
      </c>
      <c r="U3259" s="30" t="s">
        <v>20732</v>
      </c>
      <c r="V3259" s="30" t="s">
        <v>20737</v>
      </c>
      <c r="W3259" s="30" t="s">
        <v>20737</v>
      </c>
      <c r="X3259" s="30" t="s">
        <v>20737</v>
      </c>
      <c r="Y3259" s="30" t="s">
        <v>20737</v>
      </c>
      <c r="Z3259" s="30" t="s">
        <v>20737</v>
      </c>
      <c r="AA3259" s="32" t="s">
        <v>20785</v>
      </c>
    </row>
    <row r="3260" spans="1:27" x14ac:dyDescent="0.3">
      <c r="A3260" s="28" t="s">
        <v>4614</v>
      </c>
      <c r="B3260" s="28" t="s">
        <v>17420</v>
      </c>
      <c r="C3260" s="28" t="s">
        <v>4615</v>
      </c>
      <c r="D3260" s="28" t="s">
        <v>7677</v>
      </c>
      <c r="E3260" s="28" t="s">
        <v>7716</v>
      </c>
      <c r="F3260" s="28" t="s">
        <v>4208</v>
      </c>
      <c r="G3260" s="28" t="s">
        <v>20644</v>
      </c>
      <c r="H3260" s="28" t="s">
        <v>17419</v>
      </c>
      <c r="I3260" s="28">
        <v>0</v>
      </c>
      <c r="J3260" s="28">
        <v>0</v>
      </c>
      <c r="K3260" s="28">
        <v>0</v>
      </c>
      <c r="L3260" s="28">
        <v>0</v>
      </c>
      <c r="M3260" s="28">
        <v>1</v>
      </c>
      <c r="N3260" s="28">
        <v>2</v>
      </c>
      <c r="O3260" s="28">
        <v>2</v>
      </c>
      <c r="P3260">
        <f>VLOOKUP($A3260,'Item Detail'!$A$2:$G$3180,7,0)</f>
        <v>1</v>
      </c>
      <c r="Q3260" s="30" t="s">
        <v>20738</v>
      </c>
      <c r="R3260" s="30" t="s">
        <v>20730</v>
      </c>
      <c r="S3260" s="30" t="s">
        <v>4207</v>
      </c>
      <c r="T3260" s="30" t="s">
        <v>20732</v>
      </c>
      <c r="U3260" s="30" t="s">
        <v>20732</v>
      </c>
      <c r="V3260" s="30" t="s">
        <v>20737</v>
      </c>
      <c r="W3260" s="30" t="s">
        <v>20737</v>
      </c>
      <c r="X3260" s="30" t="s">
        <v>20737</v>
      </c>
      <c r="Y3260" s="30" t="s">
        <v>20737</v>
      </c>
      <c r="Z3260" s="30" t="s">
        <v>20737</v>
      </c>
      <c r="AA3260" s="32" t="s">
        <v>20785</v>
      </c>
    </row>
    <row r="3261" spans="1:27" x14ac:dyDescent="0.3">
      <c r="A3261" s="28" t="s">
        <v>6756</v>
      </c>
      <c r="B3261" s="28" t="s">
        <v>17420</v>
      </c>
      <c r="C3261" s="28" t="s">
        <v>14387</v>
      </c>
      <c r="D3261" s="28" t="s">
        <v>14388</v>
      </c>
      <c r="E3261" s="28" t="s">
        <v>14389</v>
      </c>
      <c r="F3261" s="28" t="s">
        <v>4208</v>
      </c>
      <c r="G3261" s="28" t="s">
        <v>20645</v>
      </c>
      <c r="H3261" s="28" t="s">
        <v>17419</v>
      </c>
      <c r="I3261" s="28">
        <v>1</v>
      </c>
      <c r="J3261" s="28">
        <v>0</v>
      </c>
      <c r="K3261" s="28">
        <v>0</v>
      </c>
      <c r="L3261" s="28">
        <v>0</v>
      </c>
      <c r="M3261" s="28">
        <v>0</v>
      </c>
      <c r="N3261" s="28">
        <v>2</v>
      </c>
      <c r="O3261" s="28">
        <v>2</v>
      </c>
      <c r="P3261">
        <f>VLOOKUP($A3261,'Item Detail'!$A$2:$G$3180,7,0)</f>
        <v>1</v>
      </c>
      <c r="Q3261" s="30" t="s">
        <v>20738</v>
      </c>
      <c r="R3261" s="30" t="s">
        <v>20730</v>
      </c>
      <c r="S3261" s="30" t="s">
        <v>4207</v>
      </c>
      <c r="T3261" s="30" t="s">
        <v>20732</v>
      </c>
      <c r="U3261" s="30" t="s">
        <v>20732</v>
      </c>
      <c r="V3261" s="30" t="s">
        <v>20737</v>
      </c>
      <c r="W3261" s="30" t="s">
        <v>20737</v>
      </c>
      <c r="X3261" s="30" t="s">
        <v>20737</v>
      </c>
      <c r="Y3261" s="30" t="s">
        <v>20737</v>
      </c>
      <c r="Z3261" s="30" t="s">
        <v>20737</v>
      </c>
      <c r="AA3261" s="32" t="s">
        <v>20785</v>
      </c>
    </row>
    <row r="3262" spans="1:27" x14ac:dyDescent="0.3">
      <c r="A3262" s="28" t="s">
        <v>7393</v>
      </c>
      <c r="B3262" s="28" t="s">
        <v>17420</v>
      </c>
      <c r="C3262" s="28" t="s">
        <v>11166</v>
      </c>
      <c r="D3262" s="28" t="s">
        <v>11167</v>
      </c>
      <c r="E3262" s="28" t="s">
        <v>7716</v>
      </c>
      <c r="F3262" s="28" t="s">
        <v>4208</v>
      </c>
      <c r="G3262" s="28" t="s">
        <v>20646</v>
      </c>
      <c r="H3262" s="28" t="s">
        <v>17419</v>
      </c>
      <c r="I3262" s="28">
        <v>1</v>
      </c>
      <c r="J3262" s="28">
        <v>0</v>
      </c>
      <c r="K3262" s="28">
        <v>0</v>
      </c>
      <c r="L3262" s="28">
        <v>0</v>
      </c>
      <c r="M3262" s="28">
        <v>0</v>
      </c>
      <c r="N3262" s="28">
        <v>2</v>
      </c>
      <c r="O3262" s="28">
        <v>2</v>
      </c>
      <c r="P3262">
        <f>VLOOKUP($A3262,'Item Detail'!$A$2:$G$3180,7,0)</f>
        <v>1</v>
      </c>
      <c r="Q3262" s="30" t="s">
        <v>20738</v>
      </c>
      <c r="R3262" s="30" t="s">
        <v>20730</v>
      </c>
      <c r="S3262" s="30" t="s">
        <v>4207</v>
      </c>
      <c r="T3262" s="30" t="s">
        <v>20732</v>
      </c>
      <c r="U3262" s="30" t="s">
        <v>20732</v>
      </c>
      <c r="V3262" s="30" t="s">
        <v>20737</v>
      </c>
      <c r="W3262" s="30" t="s">
        <v>20737</v>
      </c>
      <c r="X3262" s="30" t="s">
        <v>20737</v>
      </c>
      <c r="Y3262" s="30" t="s">
        <v>20737</v>
      </c>
      <c r="Z3262" s="30" t="s">
        <v>20737</v>
      </c>
      <c r="AA3262" s="32" t="s">
        <v>20785</v>
      </c>
    </row>
    <row r="3263" spans="1:27" x14ac:dyDescent="0.3">
      <c r="A3263" s="28" t="s">
        <v>5125</v>
      </c>
      <c r="B3263" s="28" t="s">
        <v>17420</v>
      </c>
      <c r="C3263" s="28" t="s">
        <v>11633</v>
      </c>
      <c r="D3263" s="28" t="s">
        <v>7677</v>
      </c>
      <c r="E3263" s="28" t="s">
        <v>7749</v>
      </c>
      <c r="F3263" s="28" t="s">
        <v>4208</v>
      </c>
      <c r="G3263" s="28" t="s">
        <v>20647</v>
      </c>
      <c r="H3263" s="28" t="s">
        <v>17419</v>
      </c>
      <c r="I3263" s="28">
        <v>0</v>
      </c>
      <c r="J3263" s="28">
        <v>0</v>
      </c>
      <c r="K3263" s="28">
        <v>0</v>
      </c>
      <c r="L3263" s="28">
        <v>0</v>
      </c>
      <c r="M3263" s="28">
        <v>1</v>
      </c>
      <c r="N3263" s="28">
        <v>2</v>
      </c>
      <c r="O3263" s="28">
        <v>2</v>
      </c>
      <c r="P3263">
        <f>VLOOKUP($A3263,'Item Detail'!$A$2:$G$3180,7,0)</f>
        <v>1</v>
      </c>
      <c r="Q3263" s="30" t="s">
        <v>20747</v>
      </c>
      <c r="R3263" s="30" t="s">
        <v>20730</v>
      </c>
      <c r="S3263" s="30" t="s">
        <v>4207</v>
      </c>
      <c r="T3263" s="30" t="s">
        <v>20732</v>
      </c>
      <c r="U3263" s="30" t="s">
        <v>20732</v>
      </c>
      <c r="V3263" s="30" t="s">
        <v>20737</v>
      </c>
      <c r="W3263" s="30" t="s">
        <v>20737</v>
      </c>
      <c r="X3263" s="30" t="s">
        <v>20737</v>
      </c>
      <c r="Y3263" s="30" t="s">
        <v>20737</v>
      </c>
      <c r="Z3263" s="30" t="s">
        <v>20737</v>
      </c>
      <c r="AA3263" s="32" t="s">
        <v>20785</v>
      </c>
    </row>
    <row r="3264" spans="1:27" x14ac:dyDescent="0.3">
      <c r="A3264" s="28" t="s">
        <v>6690</v>
      </c>
      <c r="B3264" s="28" t="s">
        <v>17420</v>
      </c>
      <c r="C3264" s="28" t="s">
        <v>10765</v>
      </c>
      <c r="D3264" s="28" t="s">
        <v>10766</v>
      </c>
      <c r="E3264" s="28" t="s">
        <v>8270</v>
      </c>
      <c r="F3264" s="28" t="s">
        <v>4208</v>
      </c>
      <c r="G3264" s="28" t="s">
        <v>20648</v>
      </c>
      <c r="H3264" s="28" t="s">
        <v>17419</v>
      </c>
      <c r="I3264" s="28">
        <v>1</v>
      </c>
      <c r="J3264" s="28">
        <v>0</v>
      </c>
      <c r="K3264" s="28">
        <v>0</v>
      </c>
      <c r="L3264" s="28">
        <v>0</v>
      </c>
      <c r="M3264" s="28">
        <v>0</v>
      </c>
      <c r="N3264" s="28">
        <v>2</v>
      </c>
      <c r="O3264" s="28">
        <v>2</v>
      </c>
      <c r="P3264">
        <f>VLOOKUP($A3264,'Item Detail'!$A$2:$G$3180,7,0)</f>
        <v>1</v>
      </c>
      <c r="Q3264" s="30" t="s">
        <v>20738</v>
      </c>
      <c r="R3264" s="30" t="s">
        <v>20730</v>
      </c>
      <c r="S3264" s="30" t="s">
        <v>4207</v>
      </c>
      <c r="T3264" s="30" t="s">
        <v>20732</v>
      </c>
      <c r="U3264" s="30" t="s">
        <v>20732</v>
      </c>
      <c r="V3264" s="30" t="s">
        <v>20737</v>
      </c>
      <c r="W3264" s="30" t="s">
        <v>20737</v>
      </c>
      <c r="X3264" s="30" t="s">
        <v>20737</v>
      </c>
      <c r="Y3264" s="30" t="s">
        <v>20737</v>
      </c>
      <c r="Z3264" s="30" t="s">
        <v>20737</v>
      </c>
      <c r="AA3264" s="32" t="s">
        <v>20785</v>
      </c>
    </row>
    <row r="3265" spans="1:27" x14ac:dyDescent="0.3">
      <c r="A3265" s="28" t="s">
        <v>7600</v>
      </c>
      <c r="B3265" s="28" t="s">
        <v>17420</v>
      </c>
      <c r="C3265" s="28" t="s">
        <v>7601</v>
      </c>
      <c r="D3265" s="28" t="s">
        <v>14854</v>
      </c>
      <c r="E3265" s="28" t="s">
        <v>12094</v>
      </c>
      <c r="F3265" s="28" t="s">
        <v>4208</v>
      </c>
      <c r="G3265" s="28" t="s">
        <v>20649</v>
      </c>
      <c r="H3265" s="28" t="s">
        <v>17419</v>
      </c>
      <c r="I3265" s="28">
        <v>0</v>
      </c>
      <c r="J3265" s="28">
        <v>0</v>
      </c>
      <c r="K3265" s="28">
        <v>0</v>
      </c>
      <c r="L3265" s="28">
        <v>0</v>
      </c>
      <c r="M3265" s="28">
        <v>1</v>
      </c>
      <c r="N3265" s="28">
        <v>2</v>
      </c>
      <c r="O3265" s="28">
        <v>2</v>
      </c>
      <c r="P3265">
        <f>VLOOKUP($A3265,'Item Detail'!$A$2:$G$3180,7,0)</f>
        <v>1</v>
      </c>
      <c r="Q3265" s="30" t="s">
        <v>20747</v>
      </c>
      <c r="R3265" s="30" t="s">
        <v>20730</v>
      </c>
      <c r="S3265" s="30" t="s">
        <v>4207</v>
      </c>
      <c r="T3265" s="30" t="s">
        <v>20732</v>
      </c>
      <c r="U3265" s="30" t="s">
        <v>20732</v>
      </c>
      <c r="V3265" s="30" t="s">
        <v>20737</v>
      </c>
      <c r="W3265" s="30" t="s">
        <v>20737</v>
      </c>
      <c r="X3265" s="30" t="s">
        <v>20737</v>
      </c>
      <c r="Y3265" s="30" t="s">
        <v>20737</v>
      </c>
      <c r="Z3265" s="30" t="s">
        <v>20737</v>
      </c>
      <c r="AA3265" s="32" t="s">
        <v>20785</v>
      </c>
    </row>
    <row r="3266" spans="1:27" x14ac:dyDescent="0.3">
      <c r="A3266" s="28" t="s">
        <v>6209</v>
      </c>
      <c r="B3266" s="28" t="s">
        <v>17420</v>
      </c>
      <c r="C3266" s="28" t="s">
        <v>10243</v>
      </c>
      <c r="D3266" s="28" t="s">
        <v>7904</v>
      </c>
      <c r="E3266" s="28" t="s">
        <v>7716</v>
      </c>
      <c r="F3266" s="28" t="s">
        <v>4208</v>
      </c>
      <c r="G3266" s="28" t="s">
        <v>20650</v>
      </c>
      <c r="H3266" s="28" t="s">
        <v>17419</v>
      </c>
      <c r="I3266" s="28">
        <v>1</v>
      </c>
      <c r="J3266" s="28">
        <v>0</v>
      </c>
      <c r="K3266" s="28">
        <v>0</v>
      </c>
      <c r="L3266" s="28">
        <v>0</v>
      </c>
      <c r="M3266" s="28">
        <v>0</v>
      </c>
      <c r="N3266" s="28">
        <v>2</v>
      </c>
      <c r="O3266" s="28">
        <v>2</v>
      </c>
      <c r="P3266">
        <f>VLOOKUP($A3266,'Item Detail'!$A$2:$G$3180,7,0)</f>
        <v>1</v>
      </c>
      <c r="Q3266" s="30" t="s">
        <v>20747</v>
      </c>
      <c r="R3266" s="30" t="s">
        <v>20730</v>
      </c>
      <c r="S3266" s="30" t="s">
        <v>4207</v>
      </c>
      <c r="T3266" s="30" t="s">
        <v>20732</v>
      </c>
      <c r="U3266" s="30" t="s">
        <v>20732</v>
      </c>
      <c r="V3266" s="30" t="s">
        <v>20737</v>
      </c>
      <c r="W3266" s="30" t="s">
        <v>20737</v>
      </c>
      <c r="X3266" s="30" t="s">
        <v>20737</v>
      </c>
      <c r="Y3266" s="30" t="s">
        <v>20737</v>
      </c>
      <c r="Z3266" s="30" t="s">
        <v>20737</v>
      </c>
      <c r="AA3266" s="32" t="s">
        <v>20785</v>
      </c>
    </row>
    <row r="3267" spans="1:27" x14ac:dyDescent="0.3">
      <c r="A3267" s="28" t="s">
        <v>5132</v>
      </c>
      <c r="B3267" s="28" t="s">
        <v>17420</v>
      </c>
      <c r="C3267" s="28" t="s">
        <v>16885</v>
      </c>
      <c r="D3267" s="28" t="s">
        <v>8606</v>
      </c>
      <c r="E3267" s="28" t="s">
        <v>7716</v>
      </c>
      <c r="F3267" s="28" t="s">
        <v>4208</v>
      </c>
      <c r="G3267" s="28" t="s">
        <v>20651</v>
      </c>
      <c r="H3267" s="28" t="s">
        <v>17419</v>
      </c>
      <c r="I3267" s="28">
        <v>0</v>
      </c>
      <c r="J3267" s="28">
        <v>0</v>
      </c>
      <c r="K3267" s="28">
        <v>0</v>
      </c>
      <c r="L3267" s="28">
        <v>0</v>
      </c>
      <c r="M3267" s="28">
        <v>1</v>
      </c>
      <c r="N3267" s="28">
        <v>2</v>
      </c>
      <c r="O3267" s="28">
        <v>2</v>
      </c>
      <c r="P3267">
        <f>VLOOKUP($A3267,'Item Detail'!$A$2:$G$3180,7,0)</f>
        <v>1</v>
      </c>
      <c r="Q3267" s="30" t="s">
        <v>20738</v>
      </c>
      <c r="R3267" s="30" t="s">
        <v>20730</v>
      </c>
      <c r="S3267" s="30" t="s">
        <v>4207</v>
      </c>
      <c r="T3267" s="30" t="s">
        <v>20732</v>
      </c>
      <c r="U3267" s="30" t="s">
        <v>20732</v>
      </c>
      <c r="V3267" s="30" t="s">
        <v>20737</v>
      </c>
      <c r="W3267" s="30" t="s">
        <v>20737</v>
      </c>
      <c r="X3267" s="30" t="s">
        <v>20737</v>
      </c>
      <c r="Y3267" s="30" t="s">
        <v>20737</v>
      </c>
      <c r="Z3267" s="30" t="s">
        <v>20737</v>
      </c>
      <c r="AA3267" s="32" t="s">
        <v>20785</v>
      </c>
    </row>
    <row r="3268" spans="1:27" x14ac:dyDescent="0.3">
      <c r="A3268" s="28" t="s">
        <v>4638</v>
      </c>
      <c r="B3268" s="28" t="s">
        <v>17420</v>
      </c>
      <c r="C3268" s="28" t="s">
        <v>11116</v>
      </c>
      <c r="D3268" s="28" t="s">
        <v>8606</v>
      </c>
      <c r="E3268" s="28" t="s">
        <v>7716</v>
      </c>
      <c r="F3268" s="28" t="s">
        <v>4208</v>
      </c>
      <c r="G3268" s="28" t="s">
        <v>20652</v>
      </c>
      <c r="H3268" s="28" t="s">
        <v>17419</v>
      </c>
      <c r="I3268" s="28">
        <v>1</v>
      </c>
      <c r="J3268" s="28">
        <v>0</v>
      </c>
      <c r="K3268" s="28">
        <v>0</v>
      </c>
      <c r="L3268" s="28">
        <v>0</v>
      </c>
      <c r="M3268" s="28">
        <v>0</v>
      </c>
      <c r="N3268" s="28">
        <v>2</v>
      </c>
      <c r="O3268" s="28">
        <v>2</v>
      </c>
      <c r="P3268">
        <f>VLOOKUP($A3268,'Item Detail'!$A$2:$G$3180,7,0)</f>
        <v>1</v>
      </c>
      <c r="Q3268" s="30" t="s">
        <v>20738</v>
      </c>
      <c r="R3268" s="30" t="s">
        <v>20730</v>
      </c>
      <c r="S3268" s="30" t="s">
        <v>4207</v>
      </c>
      <c r="T3268" s="30" t="s">
        <v>20732</v>
      </c>
      <c r="U3268" s="30" t="s">
        <v>20732</v>
      </c>
      <c r="V3268" s="30" t="s">
        <v>20737</v>
      </c>
      <c r="W3268" s="30" t="s">
        <v>20737</v>
      </c>
      <c r="X3268" s="30" t="s">
        <v>20737</v>
      </c>
      <c r="Y3268" s="30" t="s">
        <v>20737</v>
      </c>
      <c r="Z3268" s="30" t="s">
        <v>20737</v>
      </c>
      <c r="AA3268" s="32" t="s">
        <v>20785</v>
      </c>
    </row>
    <row r="3269" spans="1:27" x14ac:dyDescent="0.3">
      <c r="A3269" s="28" t="s">
        <v>7187</v>
      </c>
      <c r="B3269" s="28" t="s">
        <v>17420</v>
      </c>
      <c r="C3269" s="28" t="s">
        <v>11219</v>
      </c>
      <c r="D3269" s="28" t="s">
        <v>9474</v>
      </c>
      <c r="E3269" s="28" t="s">
        <v>7716</v>
      </c>
      <c r="F3269" s="28" t="s">
        <v>4208</v>
      </c>
      <c r="G3269" s="28" t="s">
        <v>20653</v>
      </c>
      <c r="H3269" s="28" t="s">
        <v>17419</v>
      </c>
      <c r="I3269" s="28">
        <v>0</v>
      </c>
      <c r="J3269" s="28">
        <v>0</v>
      </c>
      <c r="K3269" s="28">
        <v>1</v>
      </c>
      <c r="L3269" s="28">
        <v>0</v>
      </c>
      <c r="M3269" s="28">
        <v>0</v>
      </c>
      <c r="N3269" s="28">
        <v>2</v>
      </c>
      <c r="O3269" s="28">
        <v>2</v>
      </c>
      <c r="P3269">
        <f>VLOOKUP($A3269,'Item Detail'!$A$2:$G$3180,7,0)</f>
        <v>1</v>
      </c>
      <c r="Q3269" s="30" t="s">
        <v>20747</v>
      </c>
      <c r="R3269" s="30" t="s">
        <v>20730</v>
      </c>
      <c r="S3269" s="30" t="s">
        <v>4207</v>
      </c>
      <c r="T3269" s="30" t="s">
        <v>20732</v>
      </c>
      <c r="U3269" s="30" t="s">
        <v>20732</v>
      </c>
      <c r="V3269" s="30" t="s">
        <v>20737</v>
      </c>
      <c r="W3269" s="30" t="s">
        <v>20737</v>
      </c>
      <c r="X3269" s="30" t="s">
        <v>20737</v>
      </c>
      <c r="Y3269" s="30" t="s">
        <v>20737</v>
      </c>
      <c r="Z3269" s="30" t="s">
        <v>20737</v>
      </c>
      <c r="AA3269" s="32" t="s">
        <v>20785</v>
      </c>
    </row>
    <row r="3270" spans="1:27" x14ac:dyDescent="0.3">
      <c r="A3270" s="28" t="s">
        <v>6648</v>
      </c>
      <c r="B3270" s="28" t="s">
        <v>17481</v>
      </c>
      <c r="C3270" s="28" t="s">
        <v>11736</v>
      </c>
      <c r="D3270" s="28" t="s">
        <v>7677</v>
      </c>
      <c r="E3270" s="28" t="s">
        <v>7716</v>
      </c>
      <c r="F3270" s="28" t="s">
        <v>5292</v>
      </c>
      <c r="G3270" s="28" t="s">
        <v>20654</v>
      </c>
      <c r="H3270" s="28" t="s">
        <v>17419</v>
      </c>
      <c r="I3270" s="28">
        <v>1</v>
      </c>
      <c r="J3270" s="28">
        <v>0</v>
      </c>
      <c r="K3270" s="28">
        <v>0</v>
      </c>
      <c r="L3270" s="28">
        <v>0</v>
      </c>
      <c r="M3270" s="28">
        <v>0</v>
      </c>
      <c r="N3270" s="28">
        <v>2</v>
      </c>
      <c r="O3270" s="28">
        <v>2</v>
      </c>
      <c r="P3270">
        <f>VLOOKUP($A3270,'Item Detail'!$A$2:$G$3180,7,0)</f>
        <v>1</v>
      </c>
      <c r="Q3270" s="30" t="s">
        <v>20735</v>
      </c>
      <c r="R3270" s="30" t="s">
        <v>20730</v>
      </c>
      <c r="S3270" s="30" t="s">
        <v>4207</v>
      </c>
      <c r="T3270" s="30" t="s">
        <v>20732</v>
      </c>
      <c r="U3270" s="30" t="s">
        <v>20732</v>
      </c>
      <c r="V3270" s="30" t="s">
        <v>20737</v>
      </c>
      <c r="W3270" s="30" t="s">
        <v>20737</v>
      </c>
      <c r="X3270" s="30" t="s">
        <v>20737</v>
      </c>
      <c r="Y3270" s="30" t="s">
        <v>20737</v>
      </c>
      <c r="Z3270" s="30" t="s">
        <v>20737</v>
      </c>
      <c r="AA3270" s="32" t="s">
        <v>20789</v>
      </c>
    </row>
    <row r="3271" spans="1:27" x14ac:dyDescent="0.3">
      <c r="A3271" s="28" t="s">
        <v>13139</v>
      </c>
      <c r="B3271" s="28" t="s">
        <v>17437</v>
      </c>
      <c r="C3271" s="28" t="s">
        <v>13140</v>
      </c>
      <c r="D3271" s="28" t="s">
        <v>13141</v>
      </c>
      <c r="E3271" s="28" t="s">
        <v>9647</v>
      </c>
      <c r="F3271" s="28" t="s">
        <v>2283</v>
      </c>
      <c r="G3271" s="28" t="s">
        <v>20655</v>
      </c>
      <c r="H3271" s="28" t="s">
        <v>17412</v>
      </c>
      <c r="I3271" s="28">
        <v>1</v>
      </c>
      <c r="J3271" s="28">
        <v>0</v>
      </c>
      <c r="K3271" s="28">
        <v>0</v>
      </c>
      <c r="L3271" s="28">
        <v>0</v>
      </c>
      <c r="M3271" s="28">
        <v>0</v>
      </c>
      <c r="N3271" s="28">
        <v>2</v>
      </c>
      <c r="O3271" s="28">
        <v>2</v>
      </c>
      <c r="P3271">
        <f>VLOOKUP($A3271,'Item Detail'!$A$2:$G$3180,7,0)</f>
        <v>1</v>
      </c>
      <c r="Q3271" s="30" t="s">
        <v>20750</v>
      </c>
      <c r="R3271" s="30" t="s">
        <v>20730</v>
      </c>
      <c r="S3271" s="30" t="s">
        <v>20731</v>
      </c>
      <c r="T3271" s="30" t="s">
        <v>20732</v>
      </c>
      <c r="U3271" s="30" t="s">
        <v>20732</v>
      </c>
      <c r="V3271" s="30" t="s">
        <v>20734</v>
      </c>
      <c r="W3271" s="30" t="s">
        <v>20734</v>
      </c>
      <c r="X3271" s="30" t="s">
        <v>20734</v>
      </c>
      <c r="Y3271" s="30" t="s">
        <v>20734</v>
      </c>
      <c r="Z3271" s="30" t="s">
        <v>20737</v>
      </c>
      <c r="AA3271" s="32" t="s">
        <v>20788</v>
      </c>
    </row>
    <row r="3272" spans="1:27" x14ac:dyDescent="0.3">
      <c r="A3272" s="28" t="s">
        <v>10825</v>
      </c>
      <c r="B3272" s="28" t="s">
        <v>17435</v>
      </c>
      <c r="C3272" s="28" t="s">
        <v>10826</v>
      </c>
      <c r="D3272" s="28" t="s">
        <v>10827</v>
      </c>
      <c r="E3272" s="28" t="s">
        <v>10828</v>
      </c>
      <c r="F3272" s="28" t="s">
        <v>2112</v>
      </c>
      <c r="G3272" s="28" t="s">
        <v>20656</v>
      </c>
      <c r="H3272" s="28" t="s">
        <v>17412</v>
      </c>
      <c r="I3272" s="28">
        <v>0</v>
      </c>
      <c r="J3272" s="28">
        <v>0</v>
      </c>
      <c r="K3272" s="28">
        <v>0</v>
      </c>
      <c r="L3272" s="28">
        <v>0</v>
      </c>
      <c r="M3272" s="28">
        <v>1</v>
      </c>
      <c r="N3272" s="28">
        <v>2</v>
      </c>
      <c r="O3272" s="28">
        <v>2</v>
      </c>
      <c r="P3272">
        <f>VLOOKUP($A3272,'Item Detail'!$A$2:$G$3180,7,0)</f>
        <v>1</v>
      </c>
      <c r="Q3272" s="30" t="s">
        <v>20740</v>
      </c>
      <c r="R3272" s="30" t="s">
        <v>20730</v>
      </c>
      <c r="S3272" s="30" t="s">
        <v>20731</v>
      </c>
      <c r="T3272" s="30" t="s">
        <v>20732</v>
      </c>
      <c r="U3272" s="30" t="s">
        <v>20733</v>
      </c>
      <c r="V3272" s="30" t="s">
        <v>20734</v>
      </c>
      <c r="W3272" s="30" t="s">
        <v>20734</v>
      </c>
      <c r="X3272" s="30" t="s">
        <v>20734</v>
      </c>
      <c r="Y3272" s="30" t="s">
        <v>20734</v>
      </c>
      <c r="Z3272" s="30" t="s">
        <v>20734</v>
      </c>
      <c r="AA3272" s="32" t="s">
        <v>20788</v>
      </c>
    </row>
    <row r="3273" spans="1:27" x14ac:dyDescent="0.3">
      <c r="A3273" s="28" t="s">
        <v>2337</v>
      </c>
      <c r="B3273" s="28" t="s">
        <v>17483</v>
      </c>
      <c r="C3273" s="28" t="s">
        <v>15239</v>
      </c>
      <c r="D3273" s="28" t="s">
        <v>15240</v>
      </c>
      <c r="E3273" s="28" t="s">
        <v>7716</v>
      </c>
      <c r="F3273" s="28" t="s">
        <v>2339</v>
      </c>
      <c r="G3273" s="28" t="s">
        <v>20657</v>
      </c>
      <c r="H3273" s="28" t="s">
        <v>17428</v>
      </c>
      <c r="I3273" s="28">
        <v>0</v>
      </c>
      <c r="J3273" s="28">
        <v>1</v>
      </c>
      <c r="K3273" s="28">
        <v>0</v>
      </c>
      <c r="L3273" s="28">
        <v>0</v>
      </c>
      <c r="M3273" s="28">
        <v>0</v>
      </c>
      <c r="N3273" s="28">
        <v>2</v>
      </c>
      <c r="O3273" s="28">
        <v>2</v>
      </c>
      <c r="P3273">
        <f>VLOOKUP($A3273,'Item Detail'!$A$2:$G$3180,7,0)</f>
        <v>1</v>
      </c>
      <c r="Q3273" s="30" t="s">
        <v>20741</v>
      </c>
      <c r="R3273" s="30" t="s">
        <v>20730</v>
      </c>
      <c r="S3273" s="30" t="s">
        <v>20742</v>
      </c>
      <c r="T3273" s="30" t="s">
        <v>20732</v>
      </c>
      <c r="U3273" s="30" t="s">
        <v>20732</v>
      </c>
      <c r="V3273" s="30" t="s">
        <v>20737</v>
      </c>
      <c r="W3273" s="30" t="s">
        <v>20737</v>
      </c>
      <c r="X3273" s="30" t="s">
        <v>20737</v>
      </c>
      <c r="Y3273" s="30" t="s">
        <v>20737</v>
      </c>
      <c r="Z3273" s="30" t="s">
        <v>20737</v>
      </c>
      <c r="AA3273" s="32" t="s">
        <v>20789</v>
      </c>
    </row>
    <row r="3274" spans="1:27" x14ac:dyDescent="0.3">
      <c r="A3274" s="28" t="s">
        <v>11871</v>
      </c>
      <c r="B3274" s="28" t="s">
        <v>17489</v>
      </c>
      <c r="C3274" s="28" t="s">
        <v>11872</v>
      </c>
      <c r="D3274" s="28" t="s">
        <v>9272</v>
      </c>
      <c r="E3274" s="28" t="s">
        <v>8069</v>
      </c>
      <c r="F3274" s="28" t="s">
        <v>11873</v>
      </c>
      <c r="G3274" s="28" t="s">
        <v>20658</v>
      </c>
      <c r="H3274" s="28" t="s">
        <v>17413</v>
      </c>
      <c r="I3274" s="28">
        <v>1</v>
      </c>
      <c r="J3274" s="28">
        <v>0</v>
      </c>
      <c r="K3274" s="28">
        <v>0</v>
      </c>
      <c r="L3274" s="28">
        <v>0</v>
      </c>
      <c r="M3274" s="28">
        <v>0</v>
      </c>
      <c r="N3274" s="28">
        <v>2</v>
      </c>
      <c r="O3274" s="28">
        <v>2</v>
      </c>
      <c r="P3274">
        <f>VLOOKUP($A3274,'Item Detail'!$A$2:$G$3180,7,0)</f>
        <v>1</v>
      </c>
      <c r="Q3274" s="30" t="s">
        <v>20729</v>
      </c>
      <c r="R3274" s="30" t="s">
        <v>20730</v>
      </c>
      <c r="S3274" s="30" t="s">
        <v>20731</v>
      </c>
      <c r="T3274" s="30" t="s">
        <v>20732</v>
      </c>
      <c r="U3274" s="30" t="s">
        <v>20732</v>
      </c>
      <c r="V3274" s="30" t="s">
        <v>20734</v>
      </c>
      <c r="W3274" s="30" t="s">
        <v>20734</v>
      </c>
      <c r="X3274" s="30" t="s">
        <v>20734</v>
      </c>
      <c r="Y3274" s="30" t="s">
        <v>20734</v>
      </c>
      <c r="Z3274" s="30" t="s">
        <v>20734</v>
      </c>
      <c r="AA3274" s="32" t="s">
        <v>20788</v>
      </c>
    </row>
    <row r="3275" spans="1:27" x14ac:dyDescent="0.3">
      <c r="A3275" s="28" t="s">
        <v>11498</v>
      </c>
      <c r="B3275" s="28" t="s">
        <v>17513</v>
      </c>
      <c r="C3275" s="28" t="s">
        <v>11499</v>
      </c>
      <c r="D3275" s="28" t="s">
        <v>9588</v>
      </c>
      <c r="E3275" s="28" t="s">
        <v>7684</v>
      </c>
      <c r="F3275" s="28" t="s">
        <v>1938</v>
      </c>
      <c r="G3275" s="28" t="s">
        <v>20659</v>
      </c>
      <c r="H3275" s="28" t="s">
        <v>17453</v>
      </c>
      <c r="I3275" s="28">
        <v>0</v>
      </c>
      <c r="J3275" s="28">
        <v>1</v>
      </c>
      <c r="K3275" s="28">
        <v>0</v>
      </c>
      <c r="L3275" s="28">
        <v>0</v>
      </c>
      <c r="M3275" s="28">
        <v>0</v>
      </c>
      <c r="N3275" s="28">
        <v>2</v>
      </c>
      <c r="O3275" s="28">
        <v>2</v>
      </c>
      <c r="P3275">
        <f>VLOOKUP($A3275,'Item Detail'!$A$2:$G$3180,7,0)</f>
        <v>1</v>
      </c>
      <c r="Q3275" s="30" t="s">
        <v>20729</v>
      </c>
      <c r="R3275" s="30" t="s">
        <v>20730</v>
      </c>
      <c r="S3275" s="30" t="s">
        <v>20731</v>
      </c>
      <c r="T3275" s="30" t="s">
        <v>20732</v>
      </c>
      <c r="U3275" s="30" t="s">
        <v>20749</v>
      </c>
      <c r="V3275" s="30" t="s">
        <v>20734</v>
      </c>
      <c r="W3275" s="30" t="s">
        <v>20737</v>
      </c>
      <c r="X3275" s="30" t="s">
        <v>20737</v>
      </c>
      <c r="Y3275" s="30" t="s">
        <v>20737</v>
      </c>
      <c r="Z3275" s="30" t="s">
        <v>20737</v>
      </c>
      <c r="AA3275" s="32" t="s">
        <v>20790</v>
      </c>
    </row>
    <row r="3276" spans="1:27" x14ac:dyDescent="0.3">
      <c r="A3276" s="28" t="s">
        <v>16131</v>
      </c>
      <c r="B3276" s="28" t="s">
        <v>17513</v>
      </c>
      <c r="C3276" s="28" t="s">
        <v>16132</v>
      </c>
      <c r="D3276" s="28" t="s">
        <v>16133</v>
      </c>
      <c r="E3276" s="28" t="s">
        <v>12870</v>
      </c>
      <c r="F3276" s="28" t="s">
        <v>1938</v>
      </c>
      <c r="G3276" s="28" t="s">
        <v>20660</v>
      </c>
      <c r="H3276" s="28" t="s">
        <v>17453</v>
      </c>
      <c r="I3276" s="28">
        <v>0</v>
      </c>
      <c r="J3276" s="28">
        <v>0</v>
      </c>
      <c r="K3276" s="28">
        <v>0</v>
      </c>
      <c r="L3276" s="28">
        <v>0</v>
      </c>
      <c r="M3276" s="28">
        <v>1</v>
      </c>
      <c r="N3276" s="28">
        <v>2</v>
      </c>
      <c r="O3276" s="28">
        <v>2</v>
      </c>
      <c r="P3276">
        <f>VLOOKUP($A3276,'Item Detail'!$A$2:$G$3180,7,0)</f>
        <v>1</v>
      </c>
      <c r="Q3276" s="30" t="s">
        <v>20729</v>
      </c>
      <c r="R3276" s="30" t="s">
        <v>20730</v>
      </c>
      <c r="S3276" s="30" t="s">
        <v>20731</v>
      </c>
      <c r="T3276" s="30" t="s">
        <v>20732</v>
      </c>
      <c r="U3276" s="30" t="s">
        <v>20732</v>
      </c>
      <c r="V3276" s="30" t="s">
        <v>20734</v>
      </c>
      <c r="W3276" s="30" t="s">
        <v>20737</v>
      </c>
      <c r="X3276" s="30" t="s">
        <v>20737</v>
      </c>
      <c r="Y3276" s="30" t="s">
        <v>20737</v>
      </c>
      <c r="Z3276" s="30" t="s">
        <v>20737</v>
      </c>
      <c r="AA3276" s="32" t="s">
        <v>20790</v>
      </c>
    </row>
    <row r="3277" spans="1:27" x14ac:dyDescent="0.3">
      <c r="A3277" s="28" t="s">
        <v>13607</v>
      </c>
      <c r="B3277" s="28" t="s">
        <v>17420</v>
      </c>
      <c r="C3277" s="28" t="s">
        <v>13608</v>
      </c>
      <c r="D3277" s="28" t="s">
        <v>13609</v>
      </c>
      <c r="E3277" s="28" t="s">
        <v>7707</v>
      </c>
      <c r="F3277" s="28" t="s">
        <v>17651</v>
      </c>
      <c r="G3277" s="28" t="s">
        <v>20661</v>
      </c>
      <c r="H3277" s="28" t="s">
        <v>17453</v>
      </c>
      <c r="I3277" s="28">
        <v>0</v>
      </c>
      <c r="J3277" s="28">
        <v>0</v>
      </c>
      <c r="K3277" s="28">
        <v>1</v>
      </c>
      <c r="L3277" s="28">
        <v>0</v>
      </c>
      <c r="M3277" s="28">
        <v>0</v>
      </c>
      <c r="N3277" s="28">
        <v>2</v>
      </c>
      <c r="O3277" s="28">
        <v>2</v>
      </c>
      <c r="P3277">
        <f>VLOOKUP($A3277,'Item Detail'!$A$2:$G$3180,7,0)</f>
        <v>1</v>
      </c>
      <c r="Q3277" s="30" t="s">
        <v>20750</v>
      </c>
      <c r="R3277" s="30" t="s">
        <v>20730</v>
      </c>
      <c r="S3277" s="30" t="s">
        <v>20731</v>
      </c>
      <c r="T3277" s="30" t="s">
        <v>20732</v>
      </c>
      <c r="U3277" s="30" t="s">
        <v>20732</v>
      </c>
      <c r="V3277" s="30" t="s">
        <v>20734</v>
      </c>
      <c r="W3277" s="30" t="s">
        <v>20737</v>
      </c>
      <c r="X3277" s="30" t="s">
        <v>20737</v>
      </c>
      <c r="Y3277" s="30" t="s">
        <v>20737</v>
      </c>
      <c r="Z3277" s="30" t="s">
        <v>20737</v>
      </c>
      <c r="AA3277" s="32" t="s">
        <v>20790</v>
      </c>
    </row>
    <row r="3278" spans="1:27" x14ac:dyDescent="0.3">
      <c r="A3278" s="28" t="s">
        <v>2361</v>
      </c>
      <c r="B3278" s="28" t="s">
        <v>17420</v>
      </c>
      <c r="C3278" s="28" t="s">
        <v>12588</v>
      </c>
      <c r="D3278" s="28" t="s">
        <v>12589</v>
      </c>
      <c r="E3278" s="28" t="s">
        <v>8874</v>
      </c>
      <c r="F3278" s="28" t="s">
        <v>1977</v>
      </c>
      <c r="G3278" s="28" t="s">
        <v>20662</v>
      </c>
      <c r="H3278" s="28" t="s">
        <v>17428</v>
      </c>
      <c r="I3278" s="28">
        <v>1</v>
      </c>
      <c r="J3278" s="28">
        <v>0</v>
      </c>
      <c r="K3278" s="28">
        <v>0</v>
      </c>
      <c r="L3278" s="28">
        <v>0</v>
      </c>
      <c r="M3278" s="28">
        <v>0</v>
      </c>
      <c r="N3278" s="28">
        <v>2</v>
      </c>
      <c r="O3278" s="28">
        <v>2</v>
      </c>
      <c r="P3278">
        <f>VLOOKUP($A3278,'Item Detail'!$A$2:$G$3180,7,0)</f>
        <v>1</v>
      </c>
      <c r="Q3278" s="30" t="s">
        <v>20729</v>
      </c>
      <c r="R3278" s="30" t="s">
        <v>20730</v>
      </c>
      <c r="S3278" s="30" t="s">
        <v>20731</v>
      </c>
      <c r="T3278" s="30" t="s">
        <v>20732</v>
      </c>
      <c r="U3278" s="30" t="s">
        <v>20733</v>
      </c>
      <c r="V3278" s="30" t="s">
        <v>20734</v>
      </c>
      <c r="W3278" s="30" t="s">
        <v>20734</v>
      </c>
      <c r="X3278" s="30" t="s">
        <v>20734</v>
      </c>
      <c r="Y3278" s="30" t="s">
        <v>20737</v>
      </c>
      <c r="Z3278" s="30" t="s">
        <v>20734</v>
      </c>
      <c r="AA3278" s="33" t="s">
        <v>20788</v>
      </c>
    </row>
    <row r="3279" spans="1:27" x14ac:dyDescent="0.3">
      <c r="A3279" s="28" t="s">
        <v>3803</v>
      </c>
      <c r="B3279" s="28" t="s">
        <v>17458</v>
      </c>
      <c r="C3279" s="28" t="s">
        <v>11012</v>
      </c>
      <c r="D3279" s="28" t="s">
        <v>7677</v>
      </c>
      <c r="E3279" s="28" t="s">
        <v>7710</v>
      </c>
      <c r="F3279" s="28" t="s">
        <v>1654</v>
      </c>
      <c r="G3279" s="28" t="s">
        <v>20663</v>
      </c>
      <c r="H3279" s="28" t="s">
        <v>17428</v>
      </c>
      <c r="I3279" s="28">
        <v>1</v>
      </c>
      <c r="J3279" s="28">
        <v>0</v>
      </c>
      <c r="K3279" s="28">
        <v>0</v>
      </c>
      <c r="L3279" s="28">
        <v>0</v>
      </c>
      <c r="M3279" s="28">
        <v>0</v>
      </c>
      <c r="N3279" s="28">
        <v>2</v>
      </c>
      <c r="O3279" s="28">
        <v>2</v>
      </c>
      <c r="P3279">
        <f>VLOOKUP($A3279,'Item Detail'!$A$2:$G$3180,7,0)</f>
        <v>1</v>
      </c>
      <c r="Q3279" s="30" t="s">
        <v>20741</v>
      </c>
      <c r="R3279" s="30" t="s">
        <v>20730</v>
      </c>
      <c r="S3279" s="30" t="s">
        <v>20742</v>
      </c>
      <c r="T3279" s="30" t="s">
        <v>20732</v>
      </c>
      <c r="U3279" s="30" t="s">
        <v>20733</v>
      </c>
      <c r="V3279" s="30" t="s">
        <v>20737</v>
      </c>
      <c r="W3279" s="30" t="s">
        <v>20737</v>
      </c>
      <c r="X3279" s="30" t="s">
        <v>20737</v>
      </c>
      <c r="Y3279" s="30" t="s">
        <v>20737</v>
      </c>
      <c r="Z3279" s="30" t="s">
        <v>20737</v>
      </c>
      <c r="AA3279" s="32" t="s">
        <v>20789</v>
      </c>
    </row>
    <row r="3280" spans="1:27" x14ac:dyDescent="0.3">
      <c r="A3280" s="28" t="s">
        <v>10868</v>
      </c>
      <c r="B3280" s="28" t="s">
        <v>17513</v>
      </c>
      <c r="C3280" s="28" t="s">
        <v>10869</v>
      </c>
      <c r="D3280" s="28" t="s">
        <v>10870</v>
      </c>
      <c r="E3280" s="28" t="s">
        <v>7749</v>
      </c>
      <c r="F3280" s="28" t="s">
        <v>2909</v>
      </c>
      <c r="G3280" s="28" t="s">
        <v>20664</v>
      </c>
      <c r="H3280" s="28" t="s">
        <v>17453</v>
      </c>
      <c r="I3280" s="28">
        <v>0</v>
      </c>
      <c r="J3280" s="28">
        <v>0</v>
      </c>
      <c r="K3280" s="28">
        <v>1</v>
      </c>
      <c r="L3280" s="28">
        <v>0</v>
      </c>
      <c r="M3280" s="28">
        <v>0</v>
      </c>
      <c r="N3280" s="28">
        <v>2</v>
      </c>
      <c r="O3280" s="28">
        <v>2</v>
      </c>
      <c r="P3280">
        <f>VLOOKUP($A3280,'Item Detail'!$A$2:$G$3180,7,0)</f>
        <v>1</v>
      </c>
      <c r="Q3280" s="30" t="s">
        <v>20729</v>
      </c>
      <c r="R3280" s="30" t="s">
        <v>20730</v>
      </c>
      <c r="S3280" s="30" t="s">
        <v>20731</v>
      </c>
      <c r="T3280" s="30" t="s">
        <v>20732</v>
      </c>
      <c r="U3280" s="30" t="s">
        <v>20733</v>
      </c>
      <c r="V3280" s="30" t="s">
        <v>20734</v>
      </c>
      <c r="W3280" s="30" t="s">
        <v>20737</v>
      </c>
      <c r="X3280" s="30" t="s">
        <v>20737</v>
      </c>
      <c r="Y3280" s="30" t="s">
        <v>20737</v>
      </c>
      <c r="Z3280" s="30" t="s">
        <v>20734</v>
      </c>
      <c r="AA3280" s="32" t="s">
        <v>20790</v>
      </c>
    </row>
    <row r="3281" spans="1:27" x14ac:dyDescent="0.3">
      <c r="A3281" s="28" t="s">
        <v>6187</v>
      </c>
      <c r="B3281" s="28" t="s">
        <v>17489</v>
      </c>
      <c r="C3281" s="28" t="s">
        <v>15416</v>
      </c>
      <c r="D3281" s="28" t="s">
        <v>15417</v>
      </c>
      <c r="E3281" s="28" t="s">
        <v>7710</v>
      </c>
      <c r="F3281" s="28" t="s">
        <v>17741</v>
      </c>
      <c r="G3281" s="28" t="s">
        <v>20665</v>
      </c>
      <c r="H3281" s="28" t="s">
        <v>17419</v>
      </c>
      <c r="I3281" s="28">
        <v>1</v>
      </c>
      <c r="J3281" s="28">
        <v>0</v>
      </c>
      <c r="K3281" s="28">
        <v>0</v>
      </c>
      <c r="L3281" s="28">
        <v>0</v>
      </c>
      <c r="M3281" s="28">
        <v>0</v>
      </c>
      <c r="N3281" s="28">
        <v>2</v>
      </c>
      <c r="O3281" s="28">
        <v>2</v>
      </c>
      <c r="P3281">
        <f>VLOOKUP($A3281,'Item Detail'!$A$2:$G$3180,7,0)</f>
        <v>1</v>
      </c>
      <c r="Q3281" s="30" t="s">
        <v>20735</v>
      </c>
      <c r="R3281" s="30" t="s">
        <v>20730</v>
      </c>
      <c r="S3281" s="30" t="s">
        <v>4207</v>
      </c>
      <c r="T3281" s="30" t="s">
        <v>20732</v>
      </c>
      <c r="U3281" s="30" t="s">
        <v>20732</v>
      </c>
      <c r="V3281" s="30" t="s">
        <v>20737</v>
      </c>
      <c r="W3281" s="30" t="s">
        <v>20737</v>
      </c>
      <c r="X3281" s="30" t="s">
        <v>20737</v>
      </c>
      <c r="Y3281" s="30" t="s">
        <v>20737</v>
      </c>
      <c r="Z3281" s="30" t="s">
        <v>20737</v>
      </c>
      <c r="AA3281" s="32" t="s">
        <v>20789</v>
      </c>
    </row>
    <row r="3282" spans="1:27" x14ac:dyDescent="0.3">
      <c r="A3282" s="28" t="s">
        <v>12250</v>
      </c>
      <c r="B3282" s="28" t="s">
        <v>17447</v>
      </c>
      <c r="C3282" s="28" t="s">
        <v>12251</v>
      </c>
      <c r="D3282" s="28" t="s">
        <v>7677</v>
      </c>
      <c r="E3282" s="28" t="s">
        <v>7716</v>
      </c>
      <c r="F3282" s="28" t="s">
        <v>1893</v>
      </c>
      <c r="G3282" s="28" t="s">
        <v>20666</v>
      </c>
      <c r="H3282" s="28" t="s">
        <v>17453</v>
      </c>
      <c r="I3282" s="28">
        <v>1</v>
      </c>
      <c r="J3282" s="28">
        <v>0</v>
      </c>
      <c r="K3282" s="28">
        <v>0</v>
      </c>
      <c r="L3282" s="28">
        <v>0</v>
      </c>
      <c r="M3282" s="28">
        <v>0</v>
      </c>
      <c r="N3282" s="28">
        <v>2</v>
      </c>
      <c r="O3282" s="28">
        <v>2</v>
      </c>
      <c r="P3282">
        <f>VLOOKUP($A3282,'Item Detail'!$A$2:$G$3180,7,0)</f>
        <v>1</v>
      </c>
      <c r="Q3282" s="30" t="s">
        <v>20735</v>
      </c>
      <c r="R3282" s="30" t="s">
        <v>20730</v>
      </c>
      <c r="S3282" s="30" t="s">
        <v>4207</v>
      </c>
      <c r="T3282" s="30" t="s">
        <v>20732</v>
      </c>
      <c r="U3282" s="30" t="s">
        <v>20732</v>
      </c>
      <c r="V3282" s="30" t="s">
        <v>20737</v>
      </c>
      <c r="W3282" s="30" t="s">
        <v>20737</v>
      </c>
      <c r="X3282" s="30" t="s">
        <v>20737</v>
      </c>
      <c r="Y3282" s="30" t="s">
        <v>20737</v>
      </c>
      <c r="Z3282" s="30" t="s">
        <v>20737</v>
      </c>
      <c r="AA3282" s="32" t="s">
        <v>20789</v>
      </c>
    </row>
    <row r="3283" spans="1:27" x14ac:dyDescent="0.3">
      <c r="A3283" s="28" t="s">
        <v>5170</v>
      </c>
      <c r="B3283" s="28" t="s">
        <v>17447</v>
      </c>
      <c r="C3283" s="28" t="s">
        <v>13552</v>
      </c>
      <c r="D3283" s="28" t="s">
        <v>13553</v>
      </c>
      <c r="E3283" s="28" t="s">
        <v>7716</v>
      </c>
      <c r="F3283" s="28" t="s">
        <v>1893</v>
      </c>
      <c r="G3283" s="28" t="s">
        <v>20667</v>
      </c>
      <c r="H3283" s="28" t="s">
        <v>17419</v>
      </c>
      <c r="I3283" s="28">
        <v>1</v>
      </c>
      <c r="J3283" s="28">
        <v>0</v>
      </c>
      <c r="K3283" s="28">
        <v>0</v>
      </c>
      <c r="L3283" s="28">
        <v>0</v>
      </c>
      <c r="M3283" s="28">
        <v>0</v>
      </c>
      <c r="N3283" s="28">
        <v>2</v>
      </c>
      <c r="O3283" s="28">
        <v>2</v>
      </c>
      <c r="P3283">
        <f>VLOOKUP($A3283,'Item Detail'!$A$2:$G$3180,7,0)</f>
        <v>1</v>
      </c>
      <c r="Q3283" s="30" t="s">
        <v>20735</v>
      </c>
      <c r="R3283" s="30" t="s">
        <v>20730</v>
      </c>
      <c r="S3283" s="30" t="s">
        <v>4207</v>
      </c>
      <c r="T3283" s="30" t="s">
        <v>20732</v>
      </c>
      <c r="U3283" s="30" t="s">
        <v>20732</v>
      </c>
      <c r="V3283" s="30" t="s">
        <v>20737</v>
      </c>
      <c r="W3283" s="30" t="s">
        <v>20737</v>
      </c>
      <c r="X3283" s="30" t="s">
        <v>20737</v>
      </c>
      <c r="Y3283" s="30" t="s">
        <v>20737</v>
      </c>
      <c r="Z3283" s="30" t="s">
        <v>20737</v>
      </c>
      <c r="AA3283" s="32" t="s">
        <v>20789</v>
      </c>
    </row>
    <row r="3284" spans="1:27" x14ac:dyDescent="0.3">
      <c r="A3284" s="28" t="s">
        <v>5419</v>
      </c>
      <c r="B3284" s="28" t="s">
        <v>17447</v>
      </c>
      <c r="C3284" s="28" t="s">
        <v>15293</v>
      </c>
      <c r="D3284" s="28" t="s">
        <v>9198</v>
      </c>
      <c r="E3284" s="28" t="s">
        <v>8984</v>
      </c>
      <c r="F3284" s="28" t="s">
        <v>1893</v>
      </c>
      <c r="G3284" s="28" t="s">
        <v>20668</v>
      </c>
      <c r="H3284" s="28" t="s">
        <v>17419</v>
      </c>
      <c r="I3284" s="28">
        <v>1</v>
      </c>
      <c r="J3284" s="28">
        <v>0</v>
      </c>
      <c r="K3284" s="28">
        <v>0</v>
      </c>
      <c r="L3284" s="28">
        <v>0</v>
      </c>
      <c r="M3284" s="28">
        <v>0</v>
      </c>
      <c r="N3284" s="28">
        <v>2</v>
      </c>
      <c r="O3284" s="28">
        <v>2</v>
      </c>
      <c r="P3284">
        <f>VLOOKUP($A3284,'Item Detail'!$A$2:$G$3180,7,0)</f>
        <v>1</v>
      </c>
      <c r="Q3284" s="30" t="s">
        <v>20735</v>
      </c>
      <c r="R3284" s="30" t="s">
        <v>20730</v>
      </c>
      <c r="S3284" s="30" t="s">
        <v>4207</v>
      </c>
      <c r="T3284" s="30" t="s">
        <v>20732</v>
      </c>
      <c r="U3284" s="30" t="s">
        <v>20732</v>
      </c>
      <c r="V3284" s="30" t="s">
        <v>20737</v>
      </c>
      <c r="W3284" s="30" t="s">
        <v>20737</v>
      </c>
      <c r="X3284" s="30" t="s">
        <v>20737</v>
      </c>
      <c r="Y3284" s="30" t="s">
        <v>20737</v>
      </c>
      <c r="Z3284" s="30" t="s">
        <v>20737</v>
      </c>
      <c r="AA3284" s="32" t="s">
        <v>20789</v>
      </c>
    </row>
    <row r="3285" spans="1:27" x14ac:dyDescent="0.3">
      <c r="A3285" s="28" t="s">
        <v>5817</v>
      </c>
      <c r="B3285" s="28" t="s">
        <v>17447</v>
      </c>
      <c r="C3285" s="28" t="s">
        <v>13870</v>
      </c>
      <c r="D3285" s="28" t="s">
        <v>11005</v>
      </c>
      <c r="E3285" s="28" t="s">
        <v>8984</v>
      </c>
      <c r="F3285" s="28" t="s">
        <v>1893</v>
      </c>
      <c r="G3285" s="28" t="s">
        <v>20669</v>
      </c>
      <c r="H3285" s="28" t="s">
        <v>17419</v>
      </c>
      <c r="I3285" s="28">
        <v>1</v>
      </c>
      <c r="J3285" s="28">
        <v>0</v>
      </c>
      <c r="K3285" s="28">
        <v>0</v>
      </c>
      <c r="L3285" s="28">
        <v>0</v>
      </c>
      <c r="M3285" s="28">
        <v>0</v>
      </c>
      <c r="N3285" s="28">
        <v>2</v>
      </c>
      <c r="O3285" s="28">
        <v>2</v>
      </c>
      <c r="P3285">
        <f>VLOOKUP($A3285,'Item Detail'!$A$2:$G$3180,7,0)</f>
        <v>1</v>
      </c>
      <c r="Q3285" s="30" t="s">
        <v>20735</v>
      </c>
      <c r="R3285" s="30" t="s">
        <v>20730</v>
      </c>
      <c r="S3285" s="30" t="s">
        <v>4207</v>
      </c>
      <c r="T3285" s="30" t="s">
        <v>20732</v>
      </c>
      <c r="U3285" s="30" t="s">
        <v>20732</v>
      </c>
      <c r="V3285" s="30" t="s">
        <v>20737</v>
      </c>
      <c r="W3285" s="30" t="s">
        <v>20737</v>
      </c>
      <c r="X3285" s="30" t="s">
        <v>20737</v>
      </c>
      <c r="Y3285" s="30" t="s">
        <v>20737</v>
      </c>
      <c r="Z3285" s="30" t="s">
        <v>20737</v>
      </c>
      <c r="AA3285" s="32" t="s">
        <v>20789</v>
      </c>
    </row>
    <row r="3286" spans="1:27" x14ac:dyDescent="0.3">
      <c r="A3286" s="28" t="s">
        <v>5425</v>
      </c>
      <c r="B3286" s="28" t="s">
        <v>17447</v>
      </c>
      <c r="C3286" s="28" t="s">
        <v>5426</v>
      </c>
      <c r="D3286" s="28" t="s">
        <v>8983</v>
      </c>
      <c r="E3286" s="28" t="s">
        <v>8984</v>
      </c>
      <c r="F3286" s="28" t="s">
        <v>1893</v>
      </c>
      <c r="G3286" s="28" t="s">
        <v>20670</v>
      </c>
      <c r="H3286" s="28" t="s">
        <v>17419</v>
      </c>
      <c r="I3286" s="28">
        <v>1</v>
      </c>
      <c r="J3286" s="28">
        <v>0</v>
      </c>
      <c r="K3286" s="28">
        <v>0</v>
      </c>
      <c r="L3286" s="28">
        <v>0</v>
      </c>
      <c r="M3286" s="28">
        <v>0</v>
      </c>
      <c r="N3286" s="28">
        <v>2</v>
      </c>
      <c r="O3286" s="28">
        <v>2</v>
      </c>
      <c r="P3286">
        <f>VLOOKUP($A3286,'Item Detail'!$A$2:$G$3180,7,0)</f>
        <v>1</v>
      </c>
      <c r="Q3286" s="30" t="s">
        <v>20735</v>
      </c>
      <c r="R3286" s="30" t="s">
        <v>20730</v>
      </c>
      <c r="S3286" s="30" t="s">
        <v>4207</v>
      </c>
      <c r="T3286" s="30" t="s">
        <v>20732</v>
      </c>
      <c r="U3286" s="30" t="s">
        <v>20732</v>
      </c>
      <c r="V3286" s="30" t="s">
        <v>20737</v>
      </c>
      <c r="W3286" s="30" t="s">
        <v>20737</v>
      </c>
      <c r="X3286" s="30" t="s">
        <v>20737</v>
      </c>
      <c r="Y3286" s="30" t="s">
        <v>20737</v>
      </c>
      <c r="Z3286" s="30" t="s">
        <v>20737</v>
      </c>
      <c r="AA3286" s="32" t="s">
        <v>20789</v>
      </c>
    </row>
    <row r="3287" spans="1:27" x14ac:dyDescent="0.3">
      <c r="A3287" s="28" t="s">
        <v>5234</v>
      </c>
      <c r="B3287" s="28" t="s">
        <v>17447</v>
      </c>
      <c r="C3287" s="28" t="s">
        <v>16610</v>
      </c>
      <c r="D3287" s="28" t="s">
        <v>9502</v>
      </c>
      <c r="E3287" s="28" t="s">
        <v>8984</v>
      </c>
      <c r="F3287" s="28" t="s">
        <v>1893</v>
      </c>
      <c r="G3287" s="28" t="s">
        <v>20671</v>
      </c>
      <c r="H3287" s="28" t="s">
        <v>17419</v>
      </c>
      <c r="I3287" s="28">
        <v>1</v>
      </c>
      <c r="J3287" s="28">
        <v>0</v>
      </c>
      <c r="K3287" s="28">
        <v>0</v>
      </c>
      <c r="L3287" s="28">
        <v>0</v>
      </c>
      <c r="M3287" s="28">
        <v>0</v>
      </c>
      <c r="N3287" s="28">
        <v>2</v>
      </c>
      <c r="O3287" s="28">
        <v>2</v>
      </c>
      <c r="P3287">
        <f>VLOOKUP($A3287,'Item Detail'!$A$2:$G$3180,7,0)</f>
        <v>1</v>
      </c>
      <c r="Q3287" s="30" t="s">
        <v>20735</v>
      </c>
      <c r="R3287" s="30" t="s">
        <v>20730</v>
      </c>
      <c r="S3287" s="30" t="s">
        <v>4207</v>
      </c>
      <c r="T3287" s="30" t="s">
        <v>20732</v>
      </c>
      <c r="U3287" s="30" t="s">
        <v>20732</v>
      </c>
      <c r="V3287" s="30" t="s">
        <v>20737</v>
      </c>
      <c r="W3287" s="30" t="s">
        <v>20737</v>
      </c>
      <c r="X3287" s="30" t="s">
        <v>20737</v>
      </c>
      <c r="Y3287" s="30" t="s">
        <v>20737</v>
      </c>
      <c r="Z3287" s="30" t="s">
        <v>20737</v>
      </c>
      <c r="AA3287" s="32" t="s">
        <v>20789</v>
      </c>
    </row>
    <row r="3288" spans="1:27" x14ac:dyDescent="0.3">
      <c r="A3288" s="28" t="s">
        <v>5421</v>
      </c>
      <c r="B3288" s="28" t="s">
        <v>17447</v>
      </c>
      <c r="C3288" s="28" t="s">
        <v>12407</v>
      </c>
      <c r="D3288" s="28" t="s">
        <v>8983</v>
      </c>
      <c r="E3288" s="28" t="s">
        <v>8984</v>
      </c>
      <c r="F3288" s="28" t="s">
        <v>1893</v>
      </c>
      <c r="G3288" s="28" t="s">
        <v>20672</v>
      </c>
      <c r="H3288" s="28" t="s">
        <v>17419</v>
      </c>
      <c r="I3288" s="28">
        <v>1</v>
      </c>
      <c r="J3288" s="28">
        <v>0</v>
      </c>
      <c r="K3288" s="28">
        <v>0</v>
      </c>
      <c r="L3288" s="28">
        <v>0</v>
      </c>
      <c r="M3288" s="28">
        <v>0</v>
      </c>
      <c r="N3288" s="28">
        <v>2</v>
      </c>
      <c r="O3288" s="28">
        <v>2</v>
      </c>
      <c r="P3288">
        <f>VLOOKUP($A3288,'Item Detail'!$A$2:$G$3180,7,0)</f>
        <v>1</v>
      </c>
      <c r="Q3288" s="30" t="s">
        <v>20735</v>
      </c>
      <c r="R3288" s="30" t="s">
        <v>20730</v>
      </c>
      <c r="S3288" s="30" t="s">
        <v>4207</v>
      </c>
      <c r="T3288" s="30" t="s">
        <v>20732</v>
      </c>
      <c r="U3288" s="30" t="s">
        <v>20732</v>
      </c>
      <c r="V3288" s="30" t="s">
        <v>20737</v>
      </c>
      <c r="W3288" s="30" t="s">
        <v>20737</v>
      </c>
      <c r="X3288" s="30" t="s">
        <v>20737</v>
      </c>
      <c r="Y3288" s="30" t="s">
        <v>20737</v>
      </c>
      <c r="Z3288" s="30" t="s">
        <v>20737</v>
      </c>
      <c r="AA3288" s="32" t="s">
        <v>20789</v>
      </c>
    </row>
    <row r="3289" spans="1:27" x14ac:dyDescent="0.3">
      <c r="A3289" s="28" t="s">
        <v>11003</v>
      </c>
      <c r="B3289" s="28" t="s">
        <v>17447</v>
      </c>
      <c r="C3289" s="28" t="s">
        <v>11004</v>
      </c>
      <c r="D3289" s="28" t="s">
        <v>11005</v>
      </c>
      <c r="E3289" s="28" t="s">
        <v>7716</v>
      </c>
      <c r="F3289" s="28" t="s">
        <v>1893</v>
      </c>
      <c r="G3289" s="28" t="s">
        <v>20673</v>
      </c>
      <c r="H3289" s="28" t="s">
        <v>17453</v>
      </c>
      <c r="I3289" s="28">
        <v>0</v>
      </c>
      <c r="J3289" s="28">
        <v>0</v>
      </c>
      <c r="K3289" s="28">
        <v>0</v>
      </c>
      <c r="L3289" s="28">
        <v>0</v>
      </c>
      <c r="M3289" s="28">
        <v>1</v>
      </c>
      <c r="N3289" s="28">
        <v>2</v>
      </c>
      <c r="O3289" s="28">
        <v>2</v>
      </c>
      <c r="P3289">
        <f>VLOOKUP($A3289,'Item Detail'!$A$2:$G$3180,7,0)</f>
        <v>1</v>
      </c>
      <c r="Q3289" s="30" t="s">
        <v>20754</v>
      </c>
      <c r="R3289" s="30" t="s">
        <v>20730</v>
      </c>
      <c r="S3289" s="30" t="s">
        <v>20731</v>
      </c>
      <c r="T3289" s="30" t="s">
        <v>20732</v>
      </c>
      <c r="U3289" s="30" t="s">
        <v>20732</v>
      </c>
      <c r="V3289" s="30" t="s">
        <v>20734</v>
      </c>
      <c r="W3289" s="30" t="s">
        <v>20737</v>
      </c>
      <c r="X3289" s="30" t="s">
        <v>20737</v>
      </c>
      <c r="Y3289" s="30" t="s">
        <v>20737</v>
      </c>
      <c r="Z3289" s="30" t="s">
        <v>20737</v>
      </c>
      <c r="AA3289" s="32" t="s">
        <v>20790</v>
      </c>
    </row>
    <row r="3290" spans="1:27" x14ac:dyDescent="0.3">
      <c r="A3290" s="28" t="s">
        <v>7302</v>
      </c>
      <c r="B3290" s="28" t="s">
        <v>17447</v>
      </c>
      <c r="C3290" s="28" t="s">
        <v>8783</v>
      </c>
      <c r="D3290" s="28" t="s">
        <v>15410</v>
      </c>
      <c r="E3290" s="28" t="s">
        <v>7716</v>
      </c>
      <c r="F3290" s="28" t="s">
        <v>1893</v>
      </c>
      <c r="G3290" s="28" t="s">
        <v>20674</v>
      </c>
      <c r="H3290" s="28" t="s">
        <v>17419</v>
      </c>
      <c r="I3290" s="28">
        <v>1</v>
      </c>
      <c r="J3290" s="28">
        <v>0</v>
      </c>
      <c r="K3290" s="28">
        <v>0</v>
      </c>
      <c r="L3290" s="28">
        <v>0</v>
      </c>
      <c r="M3290" s="28">
        <v>0</v>
      </c>
      <c r="N3290" s="28">
        <v>2</v>
      </c>
      <c r="O3290" s="28">
        <v>2</v>
      </c>
      <c r="P3290">
        <f>VLOOKUP($A3290,'Item Detail'!$A$2:$G$3180,7,0)</f>
        <v>1</v>
      </c>
      <c r="Q3290" s="30" t="s">
        <v>20735</v>
      </c>
      <c r="R3290" s="30" t="s">
        <v>20730</v>
      </c>
      <c r="S3290" s="30" t="s">
        <v>4207</v>
      </c>
      <c r="T3290" s="30" t="s">
        <v>20732</v>
      </c>
      <c r="U3290" s="30" t="s">
        <v>20732</v>
      </c>
      <c r="V3290" s="30" t="s">
        <v>20737</v>
      </c>
      <c r="W3290" s="30" t="s">
        <v>20737</v>
      </c>
      <c r="X3290" s="30" t="s">
        <v>20737</v>
      </c>
      <c r="Y3290" s="30" t="s">
        <v>20737</v>
      </c>
      <c r="Z3290" s="30" t="s">
        <v>20737</v>
      </c>
      <c r="AA3290" s="32" t="s">
        <v>20789</v>
      </c>
    </row>
    <row r="3291" spans="1:27" x14ac:dyDescent="0.3">
      <c r="A3291" s="28" t="s">
        <v>7306</v>
      </c>
      <c r="B3291" s="28" t="s">
        <v>17447</v>
      </c>
      <c r="C3291" s="28" t="s">
        <v>8783</v>
      </c>
      <c r="D3291" s="28" t="s">
        <v>12208</v>
      </c>
      <c r="E3291" s="28" t="s">
        <v>7716</v>
      </c>
      <c r="F3291" s="28" t="s">
        <v>1893</v>
      </c>
      <c r="G3291" s="28" t="s">
        <v>20675</v>
      </c>
      <c r="H3291" s="28" t="s">
        <v>17419</v>
      </c>
      <c r="I3291" s="28">
        <v>1</v>
      </c>
      <c r="J3291" s="28">
        <v>0</v>
      </c>
      <c r="K3291" s="28">
        <v>0</v>
      </c>
      <c r="L3291" s="28">
        <v>0</v>
      </c>
      <c r="M3291" s="28">
        <v>0</v>
      </c>
      <c r="N3291" s="28">
        <v>2</v>
      </c>
      <c r="O3291" s="28">
        <v>2</v>
      </c>
      <c r="P3291">
        <f>VLOOKUP($A3291,'Item Detail'!$A$2:$G$3180,7,0)</f>
        <v>1</v>
      </c>
      <c r="Q3291" s="30" t="s">
        <v>20735</v>
      </c>
      <c r="R3291" s="30" t="s">
        <v>20730</v>
      </c>
      <c r="S3291" s="30" t="s">
        <v>4207</v>
      </c>
      <c r="T3291" s="30" t="s">
        <v>20732</v>
      </c>
      <c r="U3291" s="30" t="s">
        <v>20732</v>
      </c>
      <c r="V3291" s="30" t="s">
        <v>20737</v>
      </c>
      <c r="W3291" s="30" t="s">
        <v>20737</v>
      </c>
      <c r="X3291" s="30" t="s">
        <v>20737</v>
      </c>
      <c r="Y3291" s="30" t="s">
        <v>20737</v>
      </c>
      <c r="Z3291" s="30" t="s">
        <v>20737</v>
      </c>
      <c r="AA3291" s="32" t="s">
        <v>20789</v>
      </c>
    </row>
    <row r="3292" spans="1:27" x14ac:dyDescent="0.3">
      <c r="A3292" s="28" t="s">
        <v>7305</v>
      </c>
      <c r="B3292" s="28" t="s">
        <v>17447</v>
      </c>
      <c r="C3292" s="28" t="s">
        <v>16104</v>
      </c>
      <c r="D3292" s="28" t="s">
        <v>16889</v>
      </c>
      <c r="E3292" s="28" t="s">
        <v>7716</v>
      </c>
      <c r="F3292" s="28" t="s">
        <v>1893</v>
      </c>
      <c r="G3292" s="28" t="s">
        <v>20676</v>
      </c>
      <c r="H3292" s="28" t="s">
        <v>17419</v>
      </c>
      <c r="I3292" s="28">
        <v>1</v>
      </c>
      <c r="J3292" s="28">
        <v>0</v>
      </c>
      <c r="K3292" s="28">
        <v>0</v>
      </c>
      <c r="L3292" s="28">
        <v>0</v>
      </c>
      <c r="M3292" s="28">
        <v>0</v>
      </c>
      <c r="N3292" s="28">
        <v>2</v>
      </c>
      <c r="O3292" s="28">
        <v>2</v>
      </c>
      <c r="P3292">
        <f>VLOOKUP($A3292,'Item Detail'!$A$2:$G$3180,7,0)</f>
        <v>1</v>
      </c>
      <c r="Q3292" s="30" t="s">
        <v>20735</v>
      </c>
      <c r="R3292" s="30" t="s">
        <v>20730</v>
      </c>
      <c r="S3292" s="30" t="s">
        <v>4207</v>
      </c>
      <c r="T3292" s="30" t="s">
        <v>20732</v>
      </c>
      <c r="U3292" s="30" t="s">
        <v>20732</v>
      </c>
      <c r="V3292" s="30" t="s">
        <v>20737</v>
      </c>
      <c r="W3292" s="30" t="s">
        <v>20737</v>
      </c>
      <c r="X3292" s="30" t="s">
        <v>20737</v>
      </c>
      <c r="Y3292" s="30" t="s">
        <v>20737</v>
      </c>
      <c r="Z3292" s="30" t="s">
        <v>20737</v>
      </c>
      <c r="AA3292" s="32" t="s">
        <v>20789</v>
      </c>
    </row>
    <row r="3293" spans="1:27" x14ac:dyDescent="0.3">
      <c r="A3293" s="28" t="s">
        <v>12740</v>
      </c>
      <c r="B3293" s="28" t="s">
        <v>17447</v>
      </c>
      <c r="C3293" s="28" t="s">
        <v>12741</v>
      </c>
      <c r="D3293" s="28" t="s">
        <v>12742</v>
      </c>
      <c r="E3293" s="28" t="s">
        <v>7716</v>
      </c>
      <c r="F3293" s="28" t="s">
        <v>1893</v>
      </c>
      <c r="G3293" s="28" t="s">
        <v>20677</v>
      </c>
      <c r="H3293" s="28" t="s">
        <v>17413</v>
      </c>
      <c r="I3293" s="28">
        <v>0</v>
      </c>
      <c r="J3293" s="28">
        <v>0</v>
      </c>
      <c r="K3293" s="28">
        <v>1</v>
      </c>
      <c r="L3293" s="28">
        <v>0</v>
      </c>
      <c r="M3293" s="28">
        <v>0</v>
      </c>
      <c r="N3293" s="28">
        <v>2</v>
      </c>
      <c r="O3293" s="28">
        <v>2</v>
      </c>
      <c r="P3293">
        <f>VLOOKUP($A3293,'Item Detail'!$A$2:$G$3180,7,0)</f>
        <v>1</v>
      </c>
      <c r="Q3293" s="30" t="s">
        <v>20729</v>
      </c>
      <c r="R3293" s="30" t="s">
        <v>20730</v>
      </c>
      <c r="S3293" s="30" t="s">
        <v>20731</v>
      </c>
      <c r="T3293" s="30" t="s">
        <v>20732</v>
      </c>
      <c r="U3293" s="30" t="s">
        <v>20732</v>
      </c>
      <c r="V3293" s="30" t="s">
        <v>20734</v>
      </c>
      <c r="W3293" s="30" t="s">
        <v>20734</v>
      </c>
      <c r="X3293" s="30" t="s">
        <v>20734</v>
      </c>
      <c r="Y3293" s="30" t="s">
        <v>20737</v>
      </c>
      <c r="Z3293" s="30" t="s">
        <v>20734</v>
      </c>
      <c r="AA3293" s="32" t="s">
        <v>20788</v>
      </c>
    </row>
    <row r="3294" spans="1:27" x14ac:dyDescent="0.3">
      <c r="A3294" s="28" t="s">
        <v>7300</v>
      </c>
      <c r="B3294" s="28" t="s">
        <v>17447</v>
      </c>
      <c r="C3294" s="28" t="s">
        <v>13993</v>
      </c>
      <c r="D3294" s="28" t="s">
        <v>13994</v>
      </c>
      <c r="E3294" s="28" t="s">
        <v>7716</v>
      </c>
      <c r="F3294" s="28" t="s">
        <v>1893</v>
      </c>
      <c r="G3294" s="28" t="s">
        <v>20678</v>
      </c>
      <c r="H3294" s="28" t="s">
        <v>17419</v>
      </c>
      <c r="I3294" s="28">
        <v>1</v>
      </c>
      <c r="J3294" s="28">
        <v>0</v>
      </c>
      <c r="K3294" s="28">
        <v>0</v>
      </c>
      <c r="L3294" s="28">
        <v>0</v>
      </c>
      <c r="M3294" s="28">
        <v>0</v>
      </c>
      <c r="N3294" s="28">
        <v>2</v>
      </c>
      <c r="O3294" s="28">
        <v>2</v>
      </c>
      <c r="P3294">
        <f>VLOOKUP($A3294,'Item Detail'!$A$2:$G$3180,7,0)</f>
        <v>1</v>
      </c>
      <c r="Q3294" s="30" t="s">
        <v>20735</v>
      </c>
      <c r="R3294" s="30" t="s">
        <v>20730</v>
      </c>
      <c r="S3294" s="30" t="s">
        <v>4207</v>
      </c>
      <c r="T3294" s="30" t="s">
        <v>20732</v>
      </c>
      <c r="U3294" s="30" t="s">
        <v>20732</v>
      </c>
      <c r="V3294" s="30" t="s">
        <v>20737</v>
      </c>
      <c r="W3294" s="30" t="s">
        <v>20737</v>
      </c>
      <c r="X3294" s="30" t="s">
        <v>20737</v>
      </c>
      <c r="Y3294" s="30" t="s">
        <v>20737</v>
      </c>
      <c r="Z3294" s="30" t="s">
        <v>20737</v>
      </c>
      <c r="AA3294" s="32" t="s">
        <v>20789</v>
      </c>
    </row>
    <row r="3295" spans="1:27" x14ac:dyDescent="0.3">
      <c r="A3295" s="28" t="s">
        <v>11221</v>
      </c>
      <c r="B3295" s="28" t="s">
        <v>17447</v>
      </c>
      <c r="C3295" s="28" t="s">
        <v>11222</v>
      </c>
      <c r="D3295" s="28" t="s">
        <v>11223</v>
      </c>
      <c r="E3295" s="28" t="s">
        <v>7716</v>
      </c>
      <c r="F3295" s="28" t="s">
        <v>1893</v>
      </c>
      <c r="G3295" s="28" t="s">
        <v>20679</v>
      </c>
      <c r="H3295" s="28" t="s">
        <v>17413</v>
      </c>
      <c r="I3295" s="28">
        <v>0</v>
      </c>
      <c r="J3295" s="28">
        <v>0</v>
      </c>
      <c r="K3295" s="28">
        <v>1</v>
      </c>
      <c r="L3295" s="28">
        <v>0</v>
      </c>
      <c r="M3295" s="28">
        <v>0</v>
      </c>
      <c r="N3295" s="28">
        <v>2</v>
      </c>
      <c r="O3295" s="28">
        <v>2</v>
      </c>
      <c r="P3295">
        <f>VLOOKUP($A3295,'Item Detail'!$A$2:$G$3180,7,0)</f>
        <v>1</v>
      </c>
      <c r="Q3295" s="30" t="s">
        <v>20729</v>
      </c>
      <c r="R3295" s="30" t="s">
        <v>20730</v>
      </c>
      <c r="S3295" s="30" t="s">
        <v>20731</v>
      </c>
      <c r="T3295" s="30" t="s">
        <v>20732</v>
      </c>
      <c r="U3295" s="30" t="s">
        <v>20732</v>
      </c>
      <c r="V3295" s="30" t="s">
        <v>20734</v>
      </c>
      <c r="W3295" s="30" t="s">
        <v>20734</v>
      </c>
      <c r="X3295" s="30" t="s">
        <v>20734</v>
      </c>
      <c r="Y3295" s="30" t="s">
        <v>20734</v>
      </c>
      <c r="Z3295" s="30" t="s">
        <v>20734</v>
      </c>
      <c r="AA3295" s="32" t="s">
        <v>20788</v>
      </c>
    </row>
    <row r="3296" spans="1:27" x14ac:dyDescent="0.3">
      <c r="A3296" s="28" t="s">
        <v>5178</v>
      </c>
      <c r="B3296" s="28" t="s">
        <v>17447</v>
      </c>
      <c r="C3296" s="28" t="s">
        <v>16206</v>
      </c>
      <c r="D3296" s="28" t="s">
        <v>16207</v>
      </c>
      <c r="E3296" s="28" t="s">
        <v>7716</v>
      </c>
      <c r="F3296" s="28" t="s">
        <v>1893</v>
      </c>
      <c r="G3296" s="28" t="s">
        <v>20680</v>
      </c>
      <c r="H3296" s="28" t="s">
        <v>17419</v>
      </c>
      <c r="I3296" s="28">
        <v>1</v>
      </c>
      <c r="J3296" s="28">
        <v>0</v>
      </c>
      <c r="K3296" s="28">
        <v>0</v>
      </c>
      <c r="L3296" s="28">
        <v>0</v>
      </c>
      <c r="M3296" s="28">
        <v>0</v>
      </c>
      <c r="N3296" s="28">
        <v>2</v>
      </c>
      <c r="O3296" s="28">
        <v>2</v>
      </c>
      <c r="P3296">
        <f>VLOOKUP($A3296,'Item Detail'!$A$2:$G$3180,7,0)</f>
        <v>1</v>
      </c>
      <c r="Q3296" s="30" t="s">
        <v>20735</v>
      </c>
      <c r="R3296" s="30" t="s">
        <v>20730</v>
      </c>
      <c r="S3296" s="30" t="s">
        <v>4207</v>
      </c>
      <c r="T3296" s="30" t="s">
        <v>20732</v>
      </c>
      <c r="U3296" s="30" t="s">
        <v>20732</v>
      </c>
      <c r="V3296" s="30" t="s">
        <v>20737</v>
      </c>
      <c r="W3296" s="30" t="s">
        <v>20737</v>
      </c>
      <c r="X3296" s="30" t="s">
        <v>20737</v>
      </c>
      <c r="Y3296" s="30" t="s">
        <v>20737</v>
      </c>
      <c r="Z3296" s="30" t="s">
        <v>20737</v>
      </c>
      <c r="AA3296" s="32" t="s">
        <v>20789</v>
      </c>
    </row>
    <row r="3297" spans="1:27" x14ac:dyDescent="0.3">
      <c r="A3297" s="28" t="s">
        <v>14996</v>
      </c>
      <c r="B3297" s="28" t="s">
        <v>17447</v>
      </c>
      <c r="C3297" s="28" t="s">
        <v>14997</v>
      </c>
      <c r="D3297" s="28" t="s">
        <v>8983</v>
      </c>
      <c r="E3297" s="28" t="s">
        <v>7716</v>
      </c>
      <c r="F3297" s="28" t="s">
        <v>1893</v>
      </c>
      <c r="G3297" s="28" t="s">
        <v>20681</v>
      </c>
      <c r="H3297" s="28" t="s">
        <v>17453</v>
      </c>
      <c r="I3297" s="28">
        <v>0</v>
      </c>
      <c r="J3297" s="28">
        <v>0</v>
      </c>
      <c r="K3297" s="28">
        <v>0</v>
      </c>
      <c r="L3297" s="28">
        <v>0</v>
      </c>
      <c r="M3297" s="28">
        <v>1</v>
      </c>
      <c r="N3297" s="28">
        <v>2</v>
      </c>
      <c r="O3297" s="28">
        <v>2</v>
      </c>
      <c r="P3297">
        <f>VLOOKUP($A3297,'Item Detail'!$A$2:$G$3180,7,0)</f>
        <v>1</v>
      </c>
      <c r="Q3297" s="30" t="s">
        <v>20729</v>
      </c>
      <c r="R3297" s="30" t="s">
        <v>20730</v>
      </c>
      <c r="S3297" s="30" t="s">
        <v>20731</v>
      </c>
      <c r="T3297" s="30" t="s">
        <v>20732</v>
      </c>
      <c r="U3297" s="30" t="s">
        <v>20732</v>
      </c>
      <c r="V3297" s="30" t="s">
        <v>20734</v>
      </c>
      <c r="W3297" s="30" t="s">
        <v>20734</v>
      </c>
      <c r="X3297" s="30" t="s">
        <v>20734</v>
      </c>
      <c r="Y3297" s="30" t="s">
        <v>20737</v>
      </c>
      <c r="Z3297" s="30" t="s">
        <v>20737</v>
      </c>
      <c r="AA3297" s="32" t="s">
        <v>20790</v>
      </c>
    </row>
    <row r="3298" spans="1:27" x14ac:dyDescent="0.3">
      <c r="A3298" s="28" t="s">
        <v>4380</v>
      </c>
      <c r="B3298" s="28" t="s">
        <v>17447</v>
      </c>
      <c r="C3298" s="28" t="s">
        <v>15896</v>
      </c>
      <c r="D3298" s="28" t="s">
        <v>8008</v>
      </c>
      <c r="E3298" s="28" t="s">
        <v>7716</v>
      </c>
      <c r="F3298" s="28" t="s">
        <v>1893</v>
      </c>
      <c r="G3298" s="28" t="s">
        <v>20682</v>
      </c>
      <c r="H3298" s="28" t="s">
        <v>17419</v>
      </c>
      <c r="I3298" s="28">
        <v>0</v>
      </c>
      <c r="J3298" s="28">
        <v>0</v>
      </c>
      <c r="K3298" s="28">
        <v>1</v>
      </c>
      <c r="L3298" s="28">
        <v>0</v>
      </c>
      <c r="M3298" s="28">
        <v>0</v>
      </c>
      <c r="N3298" s="28">
        <v>2</v>
      </c>
      <c r="O3298" s="28">
        <v>2</v>
      </c>
      <c r="P3298">
        <f>VLOOKUP($A3298,'Item Detail'!$A$2:$G$3180,7,0)</f>
        <v>1</v>
      </c>
      <c r="Q3298" s="30" t="s">
        <v>20735</v>
      </c>
      <c r="R3298" s="30" t="s">
        <v>20730</v>
      </c>
      <c r="S3298" s="30" t="s">
        <v>4207</v>
      </c>
      <c r="T3298" s="30" t="s">
        <v>20732</v>
      </c>
      <c r="U3298" s="30" t="s">
        <v>20732</v>
      </c>
      <c r="V3298" s="30" t="s">
        <v>20737</v>
      </c>
      <c r="W3298" s="30" t="s">
        <v>20737</v>
      </c>
      <c r="X3298" s="30" t="s">
        <v>20737</v>
      </c>
      <c r="Y3298" s="30" t="s">
        <v>20737</v>
      </c>
      <c r="Z3298" s="30" t="s">
        <v>20737</v>
      </c>
      <c r="AA3298" s="32" t="s">
        <v>20789</v>
      </c>
    </row>
    <row r="3299" spans="1:27" x14ac:dyDescent="0.3">
      <c r="A3299" s="28" t="s">
        <v>5190</v>
      </c>
      <c r="B3299" s="28" t="s">
        <v>17447</v>
      </c>
      <c r="C3299" s="28" t="s">
        <v>14075</v>
      </c>
      <c r="D3299" s="28" t="s">
        <v>8454</v>
      </c>
      <c r="E3299" s="28" t="s">
        <v>7716</v>
      </c>
      <c r="F3299" s="28" t="s">
        <v>1893</v>
      </c>
      <c r="G3299" s="28" t="s">
        <v>20683</v>
      </c>
      <c r="H3299" s="28" t="s">
        <v>17419</v>
      </c>
      <c r="I3299" s="28">
        <v>1</v>
      </c>
      <c r="J3299" s="28">
        <v>0</v>
      </c>
      <c r="K3299" s="28">
        <v>0</v>
      </c>
      <c r="L3299" s="28">
        <v>0</v>
      </c>
      <c r="M3299" s="28">
        <v>0</v>
      </c>
      <c r="N3299" s="28">
        <v>2</v>
      </c>
      <c r="O3299" s="28">
        <v>2</v>
      </c>
      <c r="P3299">
        <f>VLOOKUP($A3299,'Item Detail'!$A$2:$G$3180,7,0)</f>
        <v>1</v>
      </c>
      <c r="Q3299" s="30" t="s">
        <v>20735</v>
      </c>
      <c r="R3299" s="30" t="s">
        <v>20730</v>
      </c>
      <c r="S3299" s="30" t="s">
        <v>4207</v>
      </c>
      <c r="T3299" s="30" t="s">
        <v>20732</v>
      </c>
      <c r="U3299" s="30" t="s">
        <v>20732</v>
      </c>
      <c r="V3299" s="30" t="s">
        <v>20737</v>
      </c>
      <c r="W3299" s="30" t="s">
        <v>20737</v>
      </c>
      <c r="X3299" s="30" t="s">
        <v>20737</v>
      </c>
      <c r="Y3299" s="30" t="s">
        <v>20737</v>
      </c>
      <c r="Z3299" s="30" t="s">
        <v>20737</v>
      </c>
      <c r="AA3299" s="32" t="s">
        <v>20789</v>
      </c>
    </row>
    <row r="3300" spans="1:27" x14ac:dyDescent="0.3">
      <c r="A3300" s="28" t="s">
        <v>5172</v>
      </c>
      <c r="B3300" s="28" t="s">
        <v>17447</v>
      </c>
      <c r="C3300" s="28" t="s">
        <v>16577</v>
      </c>
      <c r="D3300" s="28" t="s">
        <v>12926</v>
      </c>
      <c r="E3300" s="28" t="s">
        <v>7716</v>
      </c>
      <c r="F3300" s="28" t="s">
        <v>1893</v>
      </c>
      <c r="G3300" s="28" t="s">
        <v>20684</v>
      </c>
      <c r="H3300" s="28" t="s">
        <v>17419</v>
      </c>
      <c r="I3300" s="28">
        <v>1</v>
      </c>
      <c r="J3300" s="28">
        <v>0</v>
      </c>
      <c r="K3300" s="28">
        <v>0</v>
      </c>
      <c r="L3300" s="28">
        <v>0</v>
      </c>
      <c r="M3300" s="28">
        <v>0</v>
      </c>
      <c r="N3300" s="28">
        <v>2</v>
      </c>
      <c r="O3300" s="28">
        <v>2</v>
      </c>
      <c r="P3300">
        <f>VLOOKUP($A3300,'Item Detail'!$A$2:$G$3180,7,0)</f>
        <v>1</v>
      </c>
      <c r="Q3300" s="30" t="s">
        <v>20735</v>
      </c>
      <c r="R3300" s="30" t="s">
        <v>20730</v>
      </c>
      <c r="S3300" s="30" t="s">
        <v>4207</v>
      </c>
      <c r="T3300" s="30" t="s">
        <v>20732</v>
      </c>
      <c r="U3300" s="30" t="s">
        <v>20732</v>
      </c>
      <c r="V3300" s="30" t="s">
        <v>20737</v>
      </c>
      <c r="W3300" s="30" t="s">
        <v>20737</v>
      </c>
      <c r="X3300" s="30" t="s">
        <v>20737</v>
      </c>
      <c r="Y3300" s="30" t="s">
        <v>20737</v>
      </c>
      <c r="Z3300" s="30" t="s">
        <v>20737</v>
      </c>
      <c r="AA3300" s="32" t="s">
        <v>20789</v>
      </c>
    </row>
    <row r="3301" spans="1:27" x14ac:dyDescent="0.3">
      <c r="A3301" s="28" t="s">
        <v>14362</v>
      </c>
      <c r="B3301" s="28" t="s">
        <v>17447</v>
      </c>
      <c r="C3301" s="28" t="s">
        <v>14363</v>
      </c>
      <c r="D3301" s="28" t="s">
        <v>14364</v>
      </c>
      <c r="E3301" s="28" t="s">
        <v>7707</v>
      </c>
      <c r="F3301" s="28" t="s">
        <v>1893</v>
      </c>
      <c r="G3301" s="28" t="s">
        <v>20685</v>
      </c>
      <c r="H3301" s="28" t="s">
        <v>17453</v>
      </c>
      <c r="I3301" s="28">
        <v>0</v>
      </c>
      <c r="J3301" s="28">
        <v>0</v>
      </c>
      <c r="K3301" s="28">
        <v>1</v>
      </c>
      <c r="L3301" s="28">
        <v>0</v>
      </c>
      <c r="M3301" s="28">
        <v>0</v>
      </c>
      <c r="N3301" s="28">
        <v>2</v>
      </c>
      <c r="O3301" s="28">
        <v>2</v>
      </c>
      <c r="P3301">
        <f>VLOOKUP($A3301,'Item Detail'!$A$2:$G$3180,7,0)</f>
        <v>1</v>
      </c>
      <c r="Q3301" s="30" t="s">
        <v>20740</v>
      </c>
      <c r="R3301" s="30" t="s">
        <v>20730</v>
      </c>
      <c r="S3301" s="30" t="s">
        <v>20731</v>
      </c>
      <c r="T3301" s="30" t="s">
        <v>20732</v>
      </c>
      <c r="U3301" s="30" t="s">
        <v>20732</v>
      </c>
      <c r="V3301" s="30" t="s">
        <v>20734</v>
      </c>
      <c r="W3301" s="30" t="s">
        <v>20737</v>
      </c>
      <c r="X3301" s="30" t="s">
        <v>20737</v>
      </c>
      <c r="Y3301" s="30" t="s">
        <v>20737</v>
      </c>
      <c r="Z3301" s="30" t="s">
        <v>20737</v>
      </c>
      <c r="AA3301" s="32" t="s">
        <v>20790</v>
      </c>
    </row>
    <row r="3302" spans="1:27" x14ac:dyDescent="0.3">
      <c r="A3302" s="28" t="s">
        <v>1656</v>
      </c>
      <c r="B3302" s="28" t="s">
        <v>17414</v>
      </c>
      <c r="C3302" s="28" t="s">
        <v>11657</v>
      </c>
      <c r="D3302" s="28" t="s">
        <v>8998</v>
      </c>
      <c r="E3302" s="28" t="s">
        <v>8097</v>
      </c>
      <c r="F3302" s="28" t="s">
        <v>1659</v>
      </c>
      <c r="G3302" s="28" t="s">
        <v>20686</v>
      </c>
      <c r="H3302" s="28" t="s">
        <v>17428</v>
      </c>
      <c r="I3302" s="28">
        <v>0</v>
      </c>
      <c r="J3302" s="28">
        <v>0</v>
      </c>
      <c r="K3302" s="28">
        <v>1</v>
      </c>
      <c r="L3302" s="28">
        <v>0</v>
      </c>
      <c r="M3302" s="28">
        <v>0</v>
      </c>
      <c r="N3302" s="28">
        <v>2</v>
      </c>
      <c r="O3302" s="28">
        <v>2</v>
      </c>
      <c r="P3302">
        <f>VLOOKUP($A3302,'Item Detail'!$A$2:$G$3180,7,0)</f>
        <v>1</v>
      </c>
      <c r="Q3302" s="30" t="s">
        <v>20741</v>
      </c>
      <c r="R3302" s="30" t="s">
        <v>20730</v>
      </c>
      <c r="S3302" s="30" t="s">
        <v>20742</v>
      </c>
      <c r="T3302" s="30" t="s">
        <v>20732</v>
      </c>
      <c r="U3302" s="30" t="s">
        <v>20732</v>
      </c>
      <c r="V3302" s="30" t="s">
        <v>20737</v>
      </c>
      <c r="W3302" s="30" t="s">
        <v>20737</v>
      </c>
      <c r="X3302" s="30" t="s">
        <v>20737</v>
      </c>
      <c r="Y3302" s="30" t="s">
        <v>20737</v>
      </c>
      <c r="Z3302" s="30" t="s">
        <v>20737</v>
      </c>
      <c r="AA3302" s="32" t="s">
        <v>20789</v>
      </c>
    </row>
    <row r="3303" spans="1:27" x14ac:dyDescent="0.3">
      <c r="A3303" s="28" t="s">
        <v>13341</v>
      </c>
      <c r="B3303" s="28" t="s">
        <v>17417</v>
      </c>
      <c r="C3303" s="28" t="s">
        <v>13342</v>
      </c>
      <c r="D3303" s="28" t="s">
        <v>8016</v>
      </c>
      <c r="E3303" s="28" t="s">
        <v>7749</v>
      </c>
      <c r="F3303" s="28" t="s">
        <v>17450</v>
      </c>
      <c r="G3303" s="28" t="s">
        <v>20687</v>
      </c>
      <c r="H3303" s="28" t="s">
        <v>17453</v>
      </c>
      <c r="I3303" s="28">
        <v>0</v>
      </c>
      <c r="J3303" s="28">
        <v>1</v>
      </c>
      <c r="K3303" s="28">
        <v>0</v>
      </c>
      <c r="L3303" s="28">
        <v>0</v>
      </c>
      <c r="M3303" s="28">
        <v>0</v>
      </c>
      <c r="N3303" s="28">
        <v>2</v>
      </c>
      <c r="O3303" s="28">
        <v>2</v>
      </c>
      <c r="P3303">
        <f>VLOOKUP($A3303,'Item Detail'!$A$2:$G$3180,7,0)</f>
        <v>1</v>
      </c>
      <c r="Q3303" s="30" t="s">
        <v>20767</v>
      </c>
      <c r="R3303" s="30" t="s">
        <v>20730</v>
      </c>
      <c r="S3303" s="30" t="s">
        <v>20731</v>
      </c>
      <c r="T3303" s="30" t="s">
        <v>20732</v>
      </c>
      <c r="U3303" s="30" t="s">
        <v>20733</v>
      </c>
      <c r="V3303" s="30" t="s">
        <v>20734</v>
      </c>
      <c r="W3303" s="30" t="s">
        <v>20737</v>
      </c>
      <c r="X3303" s="30" t="s">
        <v>20734</v>
      </c>
      <c r="Y3303" s="30" t="s">
        <v>20734</v>
      </c>
      <c r="Z3303" s="30" t="s">
        <v>20734</v>
      </c>
      <c r="AA3303" s="32" t="s">
        <v>20790</v>
      </c>
    </row>
    <row r="3304" spans="1:27" x14ac:dyDescent="0.3">
      <c r="A3304" s="28" t="s">
        <v>12499</v>
      </c>
      <c r="B3304" s="28" t="s">
        <v>17410</v>
      </c>
      <c r="C3304" s="28" t="s">
        <v>12500</v>
      </c>
      <c r="D3304" s="28" t="s">
        <v>7677</v>
      </c>
      <c r="E3304" s="28" t="s">
        <v>7707</v>
      </c>
      <c r="F3304" s="28" t="s">
        <v>1996</v>
      </c>
      <c r="G3304" s="28" t="s">
        <v>20688</v>
      </c>
      <c r="H3304" s="28" t="s">
        <v>17413</v>
      </c>
      <c r="I3304" s="28">
        <v>1</v>
      </c>
      <c r="J3304" s="28">
        <v>0</v>
      </c>
      <c r="K3304" s="28">
        <v>0</v>
      </c>
      <c r="L3304" s="28">
        <v>0</v>
      </c>
      <c r="M3304" s="28">
        <v>0</v>
      </c>
      <c r="N3304" s="28">
        <v>2</v>
      </c>
      <c r="O3304" s="28">
        <v>2</v>
      </c>
      <c r="P3304">
        <f>VLOOKUP($A3304,'Item Detail'!$A$2:$G$3180,7,0)</f>
        <v>1</v>
      </c>
      <c r="Q3304" s="30" t="s">
        <v>20750</v>
      </c>
      <c r="R3304" s="30" t="s">
        <v>20730</v>
      </c>
      <c r="S3304" s="30" t="s">
        <v>20731</v>
      </c>
      <c r="T3304" s="30" t="s">
        <v>20732</v>
      </c>
      <c r="U3304" s="30" t="s">
        <v>20732</v>
      </c>
      <c r="V3304" s="30" t="s">
        <v>20734</v>
      </c>
      <c r="W3304" s="30" t="s">
        <v>20734</v>
      </c>
      <c r="X3304" s="30" t="s">
        <v>20734</v>
      </c>
      <c r="Y3304" s="30" t="s">
        <v>20734</v>
      </c>
      <c r="Z3304" s="30" t="s">
        <v>20734</v>
      </c>
      <c r="AA3304" s="32" t="s">
        <v>20788</v>
      </c>
    </row>
    <row r="3305" spans="1:27" x14ac:dyDescent="0.3">
      <c r="A3305" s="28" t="s">
        <v>13566</v>
      </c>
      <c r="B3305" s="28" t="s">
        <v>17465</v>
      </c>
      <c r="C3305" s="28" t="s">
        <v>13567</v>
      </c>
      <c r="D3305" s="28" t="s">
        <v>13568</v>
      </c>
      <c r="E3305" s="28" t="s">
        <v>7829</v>
      </c>
      <c r="F3305" s="28" t="s">
        <v>17950</v>
      </c>
      <c r="G3305" s="28" t="s">
        <v>20689</v>
      </c>
      <c r="H3305" s="28" t="s">
        <v>17453</v>
      </c>
      <c r="I3305" s="28">
        <v>0</v>
      </c>
      <c r="J3305" s="28">
        <v>0</v>
      </c>
      <c r="K3305" s="28">
        <v>1</v>
      </c>
      <c r="L3305" s="28">
        <v>0</v>
      </c>
      <c r="M3305" s="28">
        <v>0</v>
      </c>
      <c r="N3305" s="28">
        <v>2</v>
      </c>
      <c r="O3305" s="28">
        <v>2</v>
      </c>
      <c r="P3305">
        <f>VLOOKUP($A3305,'Item Detail'!$A$2:$G$3180,7,0)</f>
        <v>1</v>
      </c>
      <c r="Q3305" s="30" t="s">
        <v>20729</v>
      </c>
      <c r="R3305" s="30" t="s">
        <v>20730</v>
      </c>
      <c r="S3305" s="30" t="s">
        <v>20731</v>
      </c>
      <c r="T3305" s="30" t="s">
        <v>20732</v>
      </c>
      <c r="U3305" s="30" t="s">
        <v>20732</v>
      </c>
      <c r="V3305" s="30" t="s">
        <v>20734</v>
      </c>
      <c r="W3305" s="30" t="s">
        <v>20734</v>
      </c>
      <c r="X3305" s="30" t="s">
        <v>20737</v>
      </c>
      <c r="Y3305" s="30" t="s">
        <v>20734</v>
      </c>
      <c r="Z3305" s="30" t="s">
        <v>20737</v>
      </c>
      <c r="AA3305" s="32" t="s">
        <v>20790</v>
      </c>
    </row>
    <row r="3306" spans="1:27" x14ac:dyDescent="0.3">
      <c r="A3306" s="28" t="s">
        <v>12438</v>
      </c>
      <c r="B3306" s="28" t="s">
        <v>17426</v>
      </c>
      <c r="C3306" s="28" t="s">
        <v>12439</v>
      </c>
      <c r="D3306" s="28" t="s">
        <v>12440</v>
      </c>
      <c r="E3306" s="28" t="s">
        <v>12441</v>
      </c>
      <c r="F3306" s="28" t="s">
        <v>17823</v>
      </c>
      <c r="G3306" s="28" t="s">
        <v>20690</v>
      </c>
      <c r="H3306" s="28" t="s">
        <v>17453</v>
      </c>
      <c r="I3306" s="28">
        <v>0</v>
      </c>
      <c r="J3306" s="28">
        <v>1</v>
      </c>
      <c r="K3306" s="28">
        <v>0</v>
      </c>
      <c r="L3306" s="28">
        <v>0</v>
      </c>
      <c r="M3306" s="28">
        <v>0</v>
      </c>
      <c r="N3306" s="28">
        <v>2</v>
      </c>
      <c r="O3306" s="28">
        <v>2</v>
      </c>
      <c r="P3306">
        <f>VLOOKUP($A3306,'Item Detail'!$A$2:$G$3180,7,0)</f>
        <v>1</v>
      </c>
      <c r="Q3306" s="30" t="s">
        <v>20750</v>
      </c>
      <c r="R3306" s="30" t="s">
        <v>20730</v>
      </c>
      <c r="S3306" s="30" t="s">
        <v>20731</v>
      </c>
      <c r="T3306" s="30" t="s">
        <v>20732</v>
      </c>
      <c r="U3306" s="30" t="s">
        <v>20732</v>
      </c>
      <c r="V3306" s="30" t="s">
        <v>20734</v>
      </c>
      <c r="W3306" s="30" t="s">
        <v>20737</v>
      </c>
      <c r="X3306" s="30" t="s">
        <v>20734</v>
      </c>
      <c r="Y3306" s="30" t="s">
        <v>20737</v>
      </c>
      <c r="Z3306" s="30" t="s">
        <v>20737</v>
      </c>
      <c r="AA3306" s="32" t="s">
        <v>20790</v>
      </c>
    </row>
    <row r="3307" spans="1:27" x14ac:dyDescent="0.3">
      <c r="A3307" s="28" t="s">
        <v>6884</v>
      </c>
      <c r="B3307" s="28" t="s">
        <v>17465</v>
      </c>
      <c r="C3307" s="28" t="s">
        <v>14717</v>
      </c>
      <c r="D3307" s="28" t="s">
        <v>14718</v>
      </c>
      <c r="E3307" s="28" t="s">
        <v>7716</v>
      </c>
      <c r="F3307" s="28" t="s">
        <v>4963</v>
      </c>
      <c r="G3307" s="28" t="s">
        <v>20691</v>
      </c>
      <c r="H3307" s="28" t="s">
        <v>17419</v>
      </c>
      <c r="I3307" s="28">
        <v>0</v>
      </c>
      <c r="J3307" s="28">
        <v>0</v>
      </c>
      <c r="K3307" s="28">
        <v>0</v>
      </c>
      <c r="L3307" s="28">
        <v>0</v>
      </c>
      <c r="M3307" s="28">
        <v>1</v>
      </c>
      <c r="N3307" s="28">
        <v>2</v>
      </c>
      <c r="O3307" s="28">
        <v>2</v>
      </c>
      <c r="P3307">
        <f>VLOOKUP($A3307,'Item Detail'!$A$2:$G$3180,7,0)</f>
        <v>1</v>
      </c>
      <c r="Q3307" s="30" t="s">
        <v>20735</v>
      </c>
      <c r="R3307" s="30" t="s">
        <v>20730</v>
      </c>
      <c r="S3307" s="30" t="s">
        <v>4207</v>
      </c>
      <c r="T3307" s="30" t="s">
        <v>20732</v>
      </c>
      <c r="U3307" s="30" t="s">
        <v>20732</v>
      </c>
      <c r="V3307" s="30" t="s">
        <v>20737</v>
      </c>
      <c r="W3307" s="30" t="s">
        <v>20737</v>
      </c>
      <c r="X3307" s="30" t="s">
        <v>20737</v>
      </c>
      <c r="Y3307" s="30" t="s">
        <v>20737</v>
      </c>
      <c r="Z3307" s="30" t="s">
        <v>20737</v>
      </c>
      <c r="AA3307" s="32" t="s">
        <v>20789</v>
      </c>
    </row>
    <row r="3308" spans="1:27" x14ac:dyDescent="0.3">
      <c r="A3308" s="28" t="s">
        <v>3873</v>
      </c>
      <c r="B3308" s="28" t="s">
        <v>17417</v>
      </c>
      <c r="C3308" s="28" t="s">
        <v>3874</v>
      </c>
      <c r="D3308" s="28" t="s">
        <v>15408</v>
      </c>
      <c r="E3308" s="28" t="s">
        <v>7684</v>
      </c>
      <c r="F3308" s="28" t="s">
        <v>3875</v>
      </c>
      <c r="G3308" s="28" t="s">
        <v>20692</v>
      </c>
      <c r="H3308" s="28" t="s">
        <v>17428</v>
      </c>
      <c r="I3308" s="28">
        <v>0</v>
      </c>
      <c r="J3308" s="28">
        <v>0</v>
      </c>
      <c r="K3308" s="28">
        <v>0</v>
      </c>
      <c r="L3308" s="28">
        <v>0</v>
      </c>
      <c r="M3308" s="28">
        <v>1</v>
      </c>
      <c r="N3308" s="28">
        <v>2</v>
      </c>
      <c r="O3308" s="28">
        <v>2</v>
      </c>
      <c r="P3308">
        <f>VLOOKUP($A3308,'Item Detail'!$A$2:$G$3180,7,0)</f>
        <v>1</v>
      </c>
      <c r="Q3308" s="30" t="s">
        <v>20741</v>
      </c>
      <c r="R3308" s="30" t="s">
        <v>20730</v>
      </c>
      <c r="S3308" s="30" t="s">
        <v>20742</v>
      </c>
      <c r="T3308" s="30" t="s">
        <v>20732</v>
      </c>
      <c r="U3308" s="30" t="s">
        <v>20733</v>
      </c>
      <c r="V3308" s="30" t="s">
        <v>20737</v>
      </c>
      <c r="W3308" s="30" t="s">
        <v>20737</v>
      </c>
      <c r="X3308" s="30" t="s">
        <v>20737</v>
      </c>
      <c r="Y3308" s="30" t="s">
        <v>20737</v>
      </c>
      <c r="Z3308" s="30" t="s">
        <v>20737</v>
      </c>
      <c r="AA3308" s="32" t="s">
        <v>20789</v>
      </c>
    </row>
    <row r="3309" spans="1:27" x14ac:dyDescent="0.3">
      <c r="A3309" s="28" t="s">
        <v>4945</v>
      </c>
      <c r="B3309" s="28" t="s">
        <v>17447</v>
      </c>
      <c r="C3309" s="28" t="s">
        <v>15637</v>
      </c>
      <c r="D3309" s="28" t="s">
        <v>7677</v>
      </c>
      <c r="E3309" s="28" t="s">
        <v>7716</v>
      </c>
      <c r="F3309" s="28" t="s">
        <v>2516</v>
      </c>
      <c r="G3309" s="28" t="s">
        <v>20693</v>
      </c>
      <c r="H3309" s="28" t="s">
        <v>17419</v>
      </c>
      <c r="I3309" s="28">
        <v>1</v>
      </c>
      <c r="J3309" s="28">
        <v>0</v>
      </c>
      <c r="K3309" s="28">
        <v>0</v>
      </c>
      <c r="L3309" s="28">
        <v>0</v>
      </c>
      <c r="M3309" s="28">
        <v>0</v>
      </c>
      <c r="N3309" s="28">
        <v>2</v>
      </c>
      <c r="O3309" s="28">
        <v>2</v>
      </c>
      <c r="P3309">
        <f>VLOOKUP($A3309,'Item Detail'!$A$2:$G$3180,7,0)</f>
        <v>1</v>
      </c>
      <c r="Q3309" s="30" t="s">
        <v>20735</v>
      </c>
      <c r="R3309" s="30" t="s">
        <v>20730</v>
      </c>
      <c r="S3309" s="30" t="s">
        <v>4207</v>
      </c>
      <c r="T3309" s="30" t="s">
        <v>20732</v>
      </c>
      <c r="U3309" s="30" t="s">
        <v>20733</v>
      </c>
      <c r="V3309" s="30" t="s">
        <v>20737</v>
      </c>
      <c r="W3309" s="30" t="s">
        <v>20737</v>
      </c>
      <c r="X3309" s="30" t="s">
        <v>20737</v>
      </c>
      <c r="Y3309" s="30" t="s">
        <v>20737</v>
      </c>
      <c r="Z3309" s="30" t="s">
        <v>20737</v>
      </c>
      <c r="AA3309" s="32" t="s">
        <v>20789</v>
      </c>
    </row>
    <row r="3310" spans="1:27" x14ac:dyDescent="0.3">
      <c r="A3310" s="28" t="s">
        <v>3937</v>
      </c>
      <c r="B3310" s="28" t="s">
        <v>17458</v>
      </c>
      <c r="C3310" s="28" t="s">
        <v>14121</v>
      </c>
      <c r="D3310" s="28" t="s">
        <v>14122</v>
      </c>
      <c r="E3310" s="28" t="s">
        <v>9066</v>
      </c>
      <c r="F3310" s="28" t="s">
        <v>17651</v>
      </c>
      <c r="G3310" s="28" t="s">
        <v>20694</v>
      </c>
      <c r="H3310" s="28" t="s">
        <v>17428</v>
      </c>
      <c r="I3310" s="28">
        <v>0</v>
      </c>
      <c r="J3310" s="28">
        <v>0</v>
      </c>
      <c r="K3310" s="28">
        <v>1</v>
      </c>
      <c r="L3310" s="28">
        <v>0</v>
      </c>
      <c r="M3310" s="28">
        <v>0</v>
      </c>
      <c r="N3310" s="28">
        <v>2</v>
      </c>
      <c r="O3310" s="28">
        <v>2</v>
      </c>
      <c r="P3310">
        <f>VLOOKUP($A3310,'Item Detail'!$A$2:$G$3180,7,0)</f>
        <v>1</v>
      </c>
      <c r="Q3310" s="30" t="s">
        <v>20741</v>
      </c>
      <c r="R3310" s="30" t="s">
        <v>20730</v>
      </c>
      <c r="S3310" s="30" t="s">
        <v>20742</v>
      </c>
      <c r="T3310" s="30" t="s">
        <v>20732</v>
      </c>
      <c r="U3310" s="30" t="s">
        <v>20732</v>
      </c>
      <c r="V3310" s="30" t="s">
        <v>20737</v>
      </c>
      <c r="W3310" s="30" t="s">
        <v>20737</v>
      </c>
      <c r="X3310" s="30" t="s">
        <v>20737</v>
      </c>
      <c r="Y3310" s="30" t="s">
        <v>20737</v>
      </c>
      <c r="Z3310" s="30" t="s">
        <v>20737</v>
      </c>
      <c r="AA3310" s="32" t="s">
        <v>20789</v>
      </c>
    </row>
    <row r="3311" spans="1:27" x14ac:dyDescent="0.3">
      <c r="A3311" s="28" t="s">
        <v>13192</v>
      </c>
      <c r="B3311" s="28" t="s">
        <v>17417</v>
      </c>
      <c r="C3311" s="28" t="s">
        <v>7843</v>
      </c>
      <c r="D3311" s="28" t="s">
        <v>13193</v>
      </c>
      <c r="E3311" s="28" t="s">
        <v>7749</v>
      </c>
      <c r="F3311" s="28" t="s">
        <v>17450</v>
      </c>
      <c r="G3311" s="28" t="s">
        <v>20695</v>
      </c>
      <c r="H3311" s="28" t="s">
        <v>17413</v>
      </c>
      <c r="I3311" s="28">
        <v>1</v>
      </c>
      <c r="J3311" s="28">
        <v>0</v>
      </c>
      <c r="K3311" s="28">
        <v>0</v>
      </c>
      <c r="L3311" s="28">
        <v>0</v>
      </c>
      <c r="M3311" s="28">
        <v>0</v>
      </c>
      <c r="N3311" s="28">
        <v>2</v>
      </c>
      <c r="O3311" s="28">
        <v>2</v>
      </c>
      <c r="P3311">
        <f>VLOOKUP($A3311,'Item Detail'!$A$2:$G$3180,7,0)</f>
        <v>1</v>
      </c>
      <c r="Q3311" s="30" t="s">
        <v>20729</v>
      </c>
      <c r="R3311" s="30" t="s">
        <v>20730</v>
      </c>
      <c r="S3311" s="30" t="s">
        <v>20731</v>
      </c>
      <c r="T3311" s="30" t="s">
        <v>20762</v>
      </c>
      <c r="U3311" s="30" t="s">
        <v>20733</v>
      </c>
      <c r="V3311" s="30" t="s">
        <v>20734</v>
      </c>
      <c r="W3311" s="30" t="s">
        <v>20734</v>
      </c>
      <c r="X3311" s="30" t="s">
        <v>20734</v>
      </c>
      <c r="Y3311" s="30" t="s">
        <v>20734</v>
      </c>
      <c r="Z3311" s="30" t="s">
        <v>20734</v>
      </c>
      <c r="AA3311" s="32" t="s">
        <v>20788</v>
      </c>
    </row>
    <row r="3312" spans="1:27" x14ac:dyDescent="0.3">
      <c r="A3312" s="28" t="s">
        <v>15738</v>
      </c>
      <c r="B3312" s="28" t="s">
        <v>17732</v>
      </c>
      <c r="C3312" s="28" t="s">
        <v>15739</v>
      </c>
      <c r="D3312" s="28" t="s">
        <v>15740</v>
      </c>
      <c r="E3312" s="28" t="s">
        <v>7684</v>
      </c>
      <c r="F3312" s="28" t="s">
        <v>4339</v>
      </c>
      <c r="G3312" s="28" t="s">
        <v>20696</v>
      </c>
      <c r="H3312" s="28" t="s">
        <v>17453</v>
      </c>
      <c r="I3312" s="28">
        <v>0</v>
      </c>
      <c r="J3312" s="28">
        <v>0</v>
      </c>
      <c r="K3312" s="28">
        <v>1</v>
      </c>
      <c r="L3312" s="28">
        <v>0</v>
      </c>
      <c r="M3312" s="28">
        <v>0</v>
      </c>
      <c r="N3312" s="28">
        <v>2</v>
      </c>
      <c r="O3312" s="28">
        <v>2</v>
      </c>
      <c r="P3312">
        <f>VLOOKUP($A3312,'Item Detail'!$A$2:$G$3180,7,0)</f>
        <v>1</v>
      </c>
      <c r="Q3312" s="30" t="s">
        <v>20729</v>
      </c>
      <c r="R3312" s="30" t="s">
        <v>20730</v>
      </c>
      <c r="S3312" s="30" t="s">
        <v>20731</v>
      </c>
      <c r="T3312" s="30" t="s">
        <v>20732</v>
      </c>
      <c r="U3312" s="30" t="s">
        <v>20733</v>
      </c>
      <c r="V3312" s="30" t="s">
        <v>20734</v>
      </c>
      <c r="W3312" s="30" t="s">
        <v>20737</v>
      </c>
      <c r="X3312" s="30" t="s">
        <v>20737</v>
      </c>
      <c r="Y3312" s="30" t="s">
        <v>20737</v>
      </c>
      <c r="Z3312" s="30" t="s">
        <v>20737</v>
      </c>
      <c r="AA3312" s="32" t="s">
        <v>20790</v>
      </c>
    </row>
    <row r="3313" spans="1:27" x14ac:dyDescent="0.3">
      <c r="A3313" s="28" t="s">
        <v>13666</v>
      </c>
      <c r="B3313" s="28" t="s">
        <v>17414</v>
      </c>
      <c r="C3313" s="28" t="s">
        <v>13667</v>
      </c>
      <c r="D3313" s="28" t="s">
        <v>13668</v>
      </c>
      <c r="E3313" s="28" t="s">
        <v>7684</v>
      </c>
      <c r="F3313" s="28" t="s">
        <v>17415</v>
      </c>
      <c r="G3313" s="28" t="s">
        <v>20697</v>
      </c>
      <c r="H3313" s="28" t="s">
        <v>17412</v>
      </c>
      <c r="I3313" s="28">
        <v>1</v>
      </c>
      <c r="J3313" s="28">
        <v>0</v>
      </c>
      <c r="K3313" s="28">
        <v>0</v>
      </c>
      <c r="L3313" s="28">
        <v>0</v>
      </c>
      <c r="M3313" s="28">
        <v>0</v>
      </c>
      <c r="N3313" s="28">
        <v>2</v>
      </c>
      <c r="O3313" s="28">
        <v>2</v>
      </c>
      <c r="P3313">
        <f>VLOOKUP($A3313,'Item Detail'!$A$2:$G$3180,7,0)</f>
        <v>1</v>
      </c>
      <c r="Q3313" s="30" t="s">
        <v>20729</v>
      </c>
      <c r="R3313" s="30" t="s">
        <v>20730</v>
      </c>
      <c r="S3313" s="30" t="s">
        <v>20731</v>
      </c>
      <c r="T3313" s="30" t="s">
        <v>20732</v>
      </c>
      <c r="U3313" s="30" t="s">
        <v>20733</v>
      </c>
      <c r="V3313" s="30" t="s">
        <v>20734</v>
      </c>
      <c r="W3313" s="30" t="s">
        <v>20734</v>
      </c>
      <c r="X3313" s="30" t="s">
        <v>20734</v>
      </c>
      <c r="Y3313" s="30" t="s">
        <v>20734</v>
      </c>
      <c r="Z3313" s="30" t="s">
        <v>20734</v>
      </c>
      <c r="AA3313" s="32" t="s">
        <v>20788</v>
      </c>
    </row>
    <row r="3314" spans="1:27" x14ac:dyDescent="0.3">
      <c r="A3314" s="28" t="s">
        <v>4171</v>
      </c>
      <c r="B3314" s="28" t="s">
        <v>17410</v>
      </c>
      <c r="C3314" s="28" t="s">
        <v>11592</v>
      </c>
      <c r="D3314" s="28" t="s">
        <v>7677</v>
      </c>
      <c r="E3314" s="28" t="s">
        <v>7880</v>
      </c>
      <c r="F3314" s="28" t="s">
        <v>1996</v>
      </c>
      <c r="G3314" s="28" t="s">
        <v>20698</v>
      </c>
      <c r="H3314" s="28" t="s">
        <v>17428</v>
      </c>
      <c r="I3314" s="28">
        <v>0</v>
      </c>
      <c r="J3314" s="28">
        <v>0</v>
      </c>
      <c r="K3314" s="28">
        <v>1</v>
      </c>
      <c r="L3314" s="28">
        <v>0</v>
      </c>
      <c r="M3314" s="28">
        <v>0</v>
      </c>
      <c r="N3314" s="28">
        <v>2</v>
      </c>
      <c r="O3314" s="28">
        <v>2</v>
      </c>
      <c r="P3314">
        <f>VLOOKUP($A3314,'Item Detail'!$A$2:$G$3180,7,0)</f>
        <v>1</v>
      </c>
      <c r="Q3314" s="30" t="s">
        <v>20729</v>
      </c>
      <c r="R3314" s="30" t="s">
        <v>20730</v>
      </c>
      <c r="S3314" s="30" t="s">
        <v>20731</v>
      </c>
      <c r="T3314" s="30" t="s">
        <v>20732</v>
      </c>
      <c r="U3314" s="30" t="s">
        <v>20733</v>
      </c>
      <c r="V3314" s="30" t="s">
        <v>20734</v>
      </c>
      <c r="W3314" s="30" t="s">
        <v>20737</v>
      </c>
      <c r="X3314" s="30" t="s">
        <v>20737</v>
      </c>
      <c r="Y3314" s="30" t="s">
        <v>20737</v>
      </c>
      <c r="Z3314" s="30" t="s">
        <v>20737</v>
      </c>
      <c r="AA3314" s="33" t="s">
        <v>20788</v>
      </c>
    </row>
    <row r="3315" spans="1:27" x14ac:dyDescent="0.3">
      <c r="A3315" s="28" t="s">
        <v>16051</v>
      </c>
      <c r="B3315" s="28" t="s">
        <v>17417</v>
      </c>
      <c r="C3315" s="28" t="s">
        <v>16052</v>
      </c>
      <c r="D3315" s="28" t="s">
        <v>16053</v>
      </c>
      <c r="E3315" s="28" t="s">
        <v>7749</v>
      </c>
      <c r="F3315" s="28" t="s">
        <v>17450</v>
      </c>
      <c r="G3315" s="28" t="s">
        <v>20699</v>
      </c>
      <c r="H3315" s="28" t="s">
        <v>17412</v>
      </c>
      <c r="I3315" s="28">
        <v>1</v>
      </c>
      <c r="J3315" s="28">
        <v>0</v>
      </c>
      <c r="K3315" s="28">
        <v>0</v>
      </c>
      <c r="L3315" s="28">
        <v>0</v>
      </c>
      <c r="M3315" s="28">
        <v>0</v>
      </c>
      <c r="N3315" s="28">
        <v>2</v>
      </c>
      <c r="O3315" s="28">
        <v>2</v>
      </c>
      <c r="P3315">
        <f>VLOOKUP($A3315,'Item Detail'!$A$2:$G$3180,7,0)</f>
        <v>1</v>
      </c>
      <c r="Q3315" s="30" t="s">
        <v>20729</v>
      </c>
      <c r="R3315" s="30" t="s">
        <v>20730</v>
      </c>
      <c r="S3315" s="30" t="s">
        <v>20731</v>
      </c>
      <c r="T3315" s="30" t="s">
        <v>20732</v>
      </c>
      <c r="U3315" s="30" t="s">
        <v>20733</v>
      </c>
      <c r="V3315" s="30" t="s">
        <v>20734</v>
      </c>
      <c r="W3315" s="30" t="s">
        <v>20734</v>
      </c>
      <c r="X3315" s="30" t="s">
        <v>20734</v>
      </c>
      <c r="Y3315" s="30" t="s">
        <v>20734</v>
      </c>
      <c r="Z3315" s="30" t="s">
        <v>20734</v>
      </c>
      <c r="AA3315" s="32" t="s">
        <v>20788</v>
      </c>
    </row>
    <row r="3316" spans="1:27" x14ac:dyDescent="0.3">
      <c r="A3316" s="28" t="s">
        <v>11187</v>
      </c>
      <c r="B3316" s="28" t="s">
        <v>17417</v>
      </c>
      <c r="C3316" s="28" t="s">
        <v>11188</v>
      </c>
      <c r="D3316" s="28" t="s">
        <v>11189</v>
      </c>
      <c r="E3316" s="28" t="s">
        <v>7749</v>
      </c>
      <c r="F3316" s="28" t="s">
        <v>17450</v>
      </c>
      <c r="G3316" s="28" t="s">
        <v>20700</v>
      </c>
      <c r="H3316" s="28" t="s">
        <v>17413</v>
      </c>
      <c r="I3316" s="28">
        <v>1</v>
      </c>
      <c r="J3316" s="28">
        <v>0</v>
      </c>
      <c r="K3316" s="28">
        <v>0</v>
      </c>
      <c r="L3316" s="28">
        <v>0</v>
      </c>
      <c r="M3316" s="28">
        <v>0</v>
      </c>
      <c r="N3316" s="28">
        <v>2</v>
      </c>
      <c r="O3316" s="28">
        <v>2</v>
      </c>
      <c r="P3316">
        <f>VLOOKUP($A3316,'Item Detail'!$A$2:$G$3180,7,0)</f>
        <v>1</v>
      </c>
      <c r="Q3316" s="30" t="s">
        <v>20729</v>
      </c>
      <c r="R3316" s="30" t="s">
        <v>20730</v>
      </c>
      <c r="S3316" s="30" t="s">
        <v>20731</v>
      </c>
      <c r="T3316" s="30" t="s">
        <v>20732</v>
      </c>
      <c r="U3316" s="30" t="s">
        <v>20733</v>
      </c>
      <c r="V3316" s="30" t="s">
        <v>20734</v>
      </c>
      <c r="W3316" s="30" t="s">
        <v>20734</v>
      </c>
      <c r="X3316" s="30" t="s">
        <v>20734</v>
      </c>
      <c r="Y3316" s="30" t="s">
        <v>20734</v>
      </c>
      <c r="Z3316" s="30" t="s">
        <v>20734</v>
      </c>
      <c r="AA3316" s="32" t="s">
        <v>20788</v>
      </c>
    </row>
    <row r="3317" spans="1:27" x14ac:dyDescent="0.3">
      <c r="A3317" s="28" t="s">
        <v>15262</v>
      </c>
      <c r="B3317" s="28" t="s">
        <v>17417</v>
      </c>
      <c r="C3317" s="28" t="s">
        <v>15263</v>
      </c>
      <c r="D3317" s="28" t="s">
        <v>15264</v>
      </c>
      <c r="E3317" s="28" t="s">
        <v>7749</v>
      </c>
      <c r="F3317" s="28" t="s">
        <v>17450</v>
      </c>
      <c r="G3317" s="28" t="s">
        <v>20701</v>
      </c>
      <c r="H3317" s="28" t="s">
        <v>17453</v>
      </c>
      <c r="I3317" s="28">
        <v>0</v>
      </c>
      <c r="J3317" s="28">
        <v>1</v>
      </c>
      <c r="K3317" s="28">
        <v>0</v>
      </c>
      <c r="L3317" s="28">
        <v>0</v>
      </c>
      <c r="M3317" s="28">
        <v>0</v>
      </c>
      <c r="N3317" s="28">
        <v>2</v>
      </c>
      <c r="O3317" s="28">
        <v>2</v>
      </c>
      <c r="P3317">
        <f>VLOOKUP($A3317,'Item Detail'!$A$2:$G$3180,7,0)</f>
        <v>1</v>
      </c>
      <c r="Q3317" s="30" t="s">
        <v>20750</v>
      </c>
      <c r="R3317" s="30" t="s">
        <v>4207</v>
      </c>
      <c r="S3317" s="30" t="s">
        <v>20731</v>
      </c>
      <c r="T3317" s="30" t="s">
        <v>20732</v>
      </c>
      <c r="U3317" s="30" t="s">
        <v>20733</v>
      </c>
      <c r="V3317" s="30" t="s">
        <v>20737</v>
      </c>
      <c r="W3317" s="30" t="s">
        <v>20737</v>
      </c>
      <c r="X3317" s="30" t="s">
        <v>20737</v>
      </c>
      <c r="Y3317" s="30" t="s">
        <v>20737</v>
      </c>
      <c r="Z3317" s="30" t="s">
        <v>20737</v>
      </c>
      <c r="AA3317" s="32" t="s">
        <v>20786</v>
      </c>
    </row>
    <row r="3318" spans="1:27" x14ac:dyDescent="0.3">
      <c r="A3318" s="28" t="s">
        <v>14988</v>
      </c>
      <c r="B3318" s="28" t="s">
        <v>17417</v>
      </c>
      <c r="C3318" s="28" t="s">
        <v>14989</v>
      </c>
      <c r="D3318" s="28" t="s">
        <v>14990</v>
      </c>
      <c r="E3318" s="28" t="s">
        <v>7707</v>
      </c>
      <c r="F3318" s="28" t="s">
        <v>17450</v>
      </c>
      <c r="G3318" s="28" t="s">
        <v>20702</v>
      </c>
      <c r="H3318" s="28" t="s">
        <v>17413</v>
      </c>
      <c r="I3318" s="28">
        <v>1</v>
      </c>
      <c r="J3318" s="28">
        <v>0</v>
      </c>
      <c r="K3318" s="28">
        <v>0</v>
      </c>
      <c r="L3318" s="28">
        <v>0</v>
      </c>
      <c r="M3318" s="28">
        <v>0</v>
      </c>
      <c r="N3318" s="28">
        <v>2</v>
      </c>
      <c r="O3318" s="28">
        <v>2</v>
      </c>
      <c r="P3318">
        <f>VLOOKUP($A3318,'Item Detail'!$A$2:$G$3180,7,0)</f>
        <v>1</v>
      </c>
      <c r="Q3318" s="30" t="s">
        <v>20750</v>
      </c>
      <c r="R3318" s="30" t="s">
        <v>20730</v>
      </c>
      <c r="S3318" s="30" t="s">
        <v>20731</v>
      </c>
      <c r="T3318" s="30" t="s">
        <v>20732</v>
      </c>
      <c r="U3318" s="30" t="s">
        <v>20733</v>
      </c>
      <c r="V3318" s="30" t="s">
        <v>20734</v>
      </c>
      <c r="W3318" s="30" t="s">
        <v>20734</v>
      </c>
      <c r="X3318" s="30" t="s">
        <v>20734</v>
      </c>
      <c r="Y3318" s="30" t="s">
        <v>20737</v>
      </c>
      <c r="Z3318" s="30" t="s">
        <v>20737</v>
      </c>
      <c r="AA3318" s="32" t="s">
        <v>20788</v>
      </c>
    </row>
    <row r="3319" spans="1:27" x14ac:dyDescent="0.3">
      <c r="A3319" s="28" t="s">
        <v>12264</v>
      </c>
      <c r="B3319" s="28" t="s">
        <v>17417</v>
      </c>
      <c r="C3319" s="28" t="s">
        <v>12265</v>
      </c>
      <c r="D3319" s="28" t="s">
        <v>11141</v>
      </c>
      <c r="E3319" s="28" t="s">
        <v>7749</v>
      </c>
      <c r="F3319" s="28" t="s">
        <v>17450</v>
      </c>
      <c r="G3319" s="28" t="s">
        <v>20703</v>
      </c>
      <c r="H3319" s="28" t="s">
        <v>17412</v>
      </c>
      <c r="I3319" s="28">
        <v>1</v>
      </c>
      <c r="J3319" s="28">
        <v>0</v>
      </c>
      <c r="K3319" s="28">
        <v>0</v>
      </c>
      <c r="L3319" s="28">
        <v>0</v>
      </c>
      <c r="M3319" s="28">
        <v>0</v>
      </c>
      <c r="N3319" s="28">
        <v>2</v>
      </c>
      <c r="O3319" s="28">
        <v>2</v>
      </c>
      <c r="P3319">
        <f>VLOOKUP($A3319,'Item Detail'!$A$2:$G$3180,7,0)</f>
        <v>1</v>
      </c>
      <c r="Q3319" s="30" t="s">
        <v>20767</v>
      </c>
      <c r="R3319" s="30" t="s">
        <v>20730</v>
      </c>
      <c r="S3319" s="30" t="s">
        <v>20731</v>
      </c>
      <c r="T3319" s="30" t="s">
        <v>20732</v>
      </c>
      <c r="U3319" s="30" t="s">
        <v>20732</v>
      </c>
      <c r="V3319" s="30" t="s">
        <v>20734</v>
      </c>
      <c r="W3319" s="30" t="s">
        <v>20737</v>
      </c>
      <c r="X3319" s="30" t="s">
        <v>20734</v>
      </c>
      <c r="Y3319" s="30" t="s">
        <v>20734</v>
      </c>
      <c r="Z3319" s="30" t="s">
        <v>20737</v>
      </c>
      <c r="AA3319" s="32" t="s">
        <v>20788</v>
      </c>
    </row>
    <row r="3320" spans="1:27" x14ac:dyDescent="0.3">
      <c r="A3320" s="28" t="s">
        <v>2838</v>
      </c>
      <c r="B3320" s="28" t="s">
        <v>17422</v>
      </c>
      <c r="C3320" s="28" t="s">
        <v>13161</v>
      </c>
      <c r="D3320" s="28" t="s">
        <v>13162</v>
      </c>
      <c r="E3320" s="28" t="s">
        <v>8884</v>
      </c>
      <c r="F3320" s="28" t="s">
        <v>1814</v>
      </c>
      <c r="G3320" s="28" t="s">
        <v>20704</v>
      </c>
      <c r="H3320" s="28" t="s">
        <v>17428</v>
      </c>
      <c r="I3320" s="28">
        <v>1</v>
      </c>
      <c r="J3320" s="28">
        <v>0</v>
      </c>
      <c r="K3320" s="28">
        <v>0</v>
      </c>
      <c r="L3320" s="28">
        <v>0</v>
      </c>
      <c r="M3320" s="28">
        <v>0</v>
      </c>
      <c r="N3320" s="28">
        <v>2</v>
      </c>
      <c r="O3320" s="28">
        <v>2</v>
      </c>
      <c r="P3320">
        <f>VLOOKUP($A3320,'Item Detail'!$A$2:$G$3180,7,0)</f>
        <v>1</v>
      </c>
      <c r="Q3320" s="30" t="s">
        <v>20741</v>
      </c>
      <c r="R3320" s="30" t="s">
        <v>20730</v>
      </c>
      <c r="S3320" s="30" t="s">
        <v>20742</v>
      </c>
      <c r="T3320" s="30" t="s">
        <v>20732</v>
      </c>
      <c r="U3320" s="30" t="s">
        <v>20732</v>
      </c>
      <c r="V3320" s="30" t="s">
        <v>20737</v>
      </c>
      <c r="W3320" s="30" t="s">
        <v>20737</v>
      </c>
      <c r="X3320" s="30" t="s">
        <v>20737</v>
      </c>
      <c r="Y3320" s="30" t="s">
        <v>20737</v>
      </c>
      <c r="Z3320" s="30" t="s">
        <v>20737</v>
      </c>
      <c r="AA3320" s="32" t="s">
        <v>20789</v>
      </c>
    </row>
    <row r="3321" spans="1:27" x14ac:dyDescent="0.3">
      <c r="A3321" s="28" t="s">
        <v>12174</v>
      </c>
      <c r="B3321" s="28" t="s">
        <v>17417</v>
      </c>
      <c r="C3321" s="28" t="s">
        <v>12175</v>
      </c>
      <c r="D3321" s="28" t="s">
        <v>12176</v>
      </c>
      <c r="E3321" s="28" t="s">
        <v>7716</v>
      </c>
      <c r="F3321" s="28" t="s">
        <v>17450</v>
      </c>
      <c r="G3321" s="28" t="s">
        <v>20705</v>
      </c>
      <c r="H3321" s="28" t="s">
        <v>17413</v>
      </c>
      <c r="I3321" s="28">
        <v>1</v>
      </c>
      <c r="J3321" s="28">
        <v>0</v>
      </c>
      <c r="K3321" s="28">
        <v>0</v>
      </c>
      <c r="L3321" s="28">
        <v>0</v>
      </c>
      <c r="M3321" s="28">
        <v>0</v>
      </c>
      <c r="N3321" s="28">
        <v>2</v>
      </c>
      <c r="O3321" s="28">
        <v>2</v>
      </c>
      <c r="P3321">
        <f>VLOOKUP($A3321,'Item Detail'!$A$2:$G$3180,7,0)</f>
        <v>1</v>
      </c>
      <c r="Q3321" s="30" t="s">
        <v>20729</v>
      </c>
      <c r="R3321" s="30" t="s">
        <v>20730</v>
      </c>
      <c r="S3321" s="30" t="s">
        <v>20731</v>
      </c>
      <c r="T3321" s="30" t="s">
        <v>20732</v>
      </c>
      <c r="U3321" s="30" t="s">
        <v>20732</v>
      </c>
      <c r="V3321" s="30" t="s">
        <v>20734</v>
      </c>
      <c r="W3321" s="30" t="s">
        <v>20734</v>
      </c>
      <c r="X3321" s="30" t="s">
        <v>20734</v>
      </c>
      <c r="Y3321" s="30" t="s">
        <v>20737</v>
      </c>
      <c r="Z3321" s="30" t="s">
        <v>20737</v>
      </c>
      <c r="AA3321" s="32" t="s">
        <v>20788</v>
      </c>
    </row>
    <row r="3322" spans="1:27" x14ac:dyDescent="0.3">
      <c r="A3322" s="28" t="s">
        <v>15597</v>
      </c>
      <c r="B3322" s="28" t="s">
        <v>17732</v>
      </c>
      <c r="C3322" s="28" t="s">
        <v>15598</v>
      </c>
      <c r="D3322" s="28" t="s">
        <v>15599</v>
      </c>
      <c r="E3322" s="28" t="s">
        <v>7707</v>
      </c>
      <c r="F3322" s="28" t="s">
        <v>4339</v>
      </c>
      <c r="G3322" s="28" t="s">
        <v>20706</v>
      </c>
      <c r="H3322" s="28" t="s">
        <v>17453</v>
      </c>
      <c r="I3322" s="28">
        <v>0</v>
      </c>
      <c r="J3322" s="28">
        <v>0</v>
      </c>
      <c r="K3322" s="28">
        <v>0</v>
      </c>
      <c r="L3322" s="28">
        <v>0</v>
      </c>
      <c r="M3322" s="28">
        <v>1</v>
      </c>
      <c r="N3322" s="28">
        <v>2</v>
      </c>
      <c r="O3322" s="28">
        <v>2</v>
      </c>
      <c r="P3322">
        <f>VLOOKUP($A3322,'Item Detail'!$A$2:$G$3180,7,0)</f>
        <v>1</v>
      </c>
      <c r="Q3322" s="30" t="s">
        <v>20729</v>
      </c>
      <c r="R3322" s="30" t="s">
        <v>20730</v>
      </c>
      <c r="S3322" s="30" t="s">
        <v>20731</v>
      </c>
      <c r="T3322" s="30" t="s">
        <v>20732</v>
      </c>
      <c r="U3322" s="30" t="s">
        <v>20749</v>
      </c>
      <c r="V3322" s="30" t="s">
        <v>20734</v>
      </c>
      <c r="W3322" s="30" t="s">
        <v>20734</v>
      </c>
      <c r="X3322" s="30" t="s">
        <v>20734</v>
      </c>
      <c r="Y3322" s="30" t="s">
        <v>20737</v>
      </c>
      <c r="Z3322" s="30" t="s">
        <v>20737</v>
      </c>
      <c r="AA3322" s="32" t="s">
        <v>20790</v>
      </c>
    </row>
    <row r="3323" spans="1:27" x14ac:dyDescent="0.3">
      <c r="A3323" s="28" t="s">
        <v>16555</v>
      </c>
      <c r="B3323" s="28" t="s">
        <v>17414</v>
      </c>
      <c r="C3323" s="28" t="s">
        <v>16556</v>
      </c>
      <c r="D3323" s="28" t="s">
        <v>16557</v>
      </c>
      <c r="E3323" s="28" t="s">
        <v>7734</v>
      </c>
      <c r="F3323" s="28" t="s">
        <v>17415</v>
      </c>
      <c r="G3323" s="28" t="s">
        <v>20707</v>
      </c>
      <c r="H3323" s="28" t="s">
        <v>17413</v>
      </c>
      <c r="I3323" s="28">
        <v>0</v>
      </c>
      <c r="J3323" s="28">
        <v>0</v>
      </c>
      <c r="K3323" s="28">
        <v>1</v>
      </c>
      <c r="L3323" s="28">
        <v>0</v>
      </c>
      <c r="M3323" s="28">
        <v>0</v>
      </c>
      <c r="N3323" s="28">
        <v>2</v>
      </c>
      <c r="O3323" s="28">
        <v>2</v>
      </c>
      <c r="P3323">
        <f>VLOOKUP($A3323,'Item Detail'!$A$2:$G$3180,7,0)</f>
        <v>1</v>
      </c>
      <c r="Q3323" s="30" t="s">
        <v>20729</v>
      </c>
      <c r="R3323" s="30" t="s">
        <v>20730</v>
      </c>
      <c r="S3323" s="30" t="s">
        <v>20731</v>
      </c>
      <c r="T3323" s="30" t="s">
        <v>20732</v>
      </c>
      <c r="U3323" s="30" t="s">
        <v>20732</v>
      </c>
      <c r="V3323" s="30" t="s">
        <v>20734</v>
      </c>
      <c r="W3323" s="30" t="s">
        <v>20734</v>
      </c>
      <c r="X3323" s="30" t="s">
        <v>20734</v>
      </c>
      <c r="Y3323" s="30" t="s">
        <v>20734</v>
      </c>
      <c r="Z3323" s="30" t="s">
        <v>20737</v>
      </c>
      <c r="AA3323" s="32" t="s">
        <v>20788</v>
      </c>
    </row>
    <row r="3324" spans="1:27" x14ac:dyDescent="0.3">
      <c r="A3324" s="28" t="s">
        <v>16673</v>
      </c>
      <c r="B3324" s="28" t="s">
        <v>17414</v>
      </c>
      <c r="C3324" s="28" t="s">
        <v>16674</v>
      </c>
      <c r="D3324" s="28" t="s">
        <v>16675</v>
      </c>
      <c r="E3324" s="28" t="s">
        <v>8197</v>
      </c>
      <c r="F3324" s="28" t="s">
        <v>17415</v>
      </c>
      <c r="G3324" s="28" t="s">
        <v>20708</v>
      </c>
      <c r="H3324" s="28" t="s">
        <v>17413</v>
      </c>
      <c r="I3324" s="28">
        <v>1</v>
      </c>
      <c r="J3324" s="28">
        <v>0</v>
      </c>
      <c r="K3324" s="28">
        <v>0</v>
      </c>
      <c r="L3324" s="28">
        <v>0</v>
      </c>
      <c r="M3324" s="28">
        <v>0</v>
      </c>
      <c r="N3324" s="28">
        <v>2</v>
      </c>
      <c r="O3324" s="28">
        <v>2</v>
      </c>
      <c r="P3324">
        <f>VLOOKUP($A3324,'Item Detail'!$A$2:$G$3180,7,0)</f>
        <v>1</v>
      </c>
      <c r="Q3324" s="30" t="s">
        <v>20729</v>
      </c>
      <c r="R3324" s="30" t="s">
        <v>20730</v>
      </c>
      <c r="S3324" s="30" t="s">
        <v>20731</v>
      </c>
      <c r="T3324" s="30" t="s">
        <v>20732</v>
      </c>
      <c r="U3324" s="30" t="s">
        <v>20749</v>
      </c>
      <c r="V3324" s="30" t="s">
        <v>20734</v>
      </c>
      <c r="W3324" s="30" t="s">
        <v>20734</v>
      </c>
      <c r="X3324" s="30" t="s">
        <v>20734</v>
      </c>
      <c r="Y3324" s="30" t="s">
        <v>20734</v>
      </c>
      <c r="Z3324" s="30" t="s">
        <v>20734</v>
      </c>
      <c r="AA3324" s="32" t="s">
        <v>20788</v>
      </c>
    </row>
    <row r="3325" spans="1:27" x14ac:dyDescent="0.3">
      <c r="A3325" s="28" t="s">
        <v>16914</v>
      </c>
      <c r="B3325" s="28" t="s">
        <v>17414</v>
      </c>
      <c r="C3325" s="28" t="s">
        <v>9018</v>
      </c>
      <c r="D3325" s="28" t="s">
        <v>9613</v>
      </c>
      <c r="E3325" s="28" t="s">
        <v>12091</v>
      </c>
      <c r="F3325" s="28" t="s">
        <v>17415</v>
      </c>
      <c r="G3325" s="28" t="s">
        <v>20709</v>
      </c>
      <c r="H3325" s="28" t="s">
        <v>17413</v>
      </c>
      <c r="I3325" s="28">
        <v>1</v>
      </c>
      <c r="J3325" s="28">
        <v>0</v>
      </c>
      <c r="K3325" s="28">
        <v>0</v>
      </c>
      <c r="L3325" s="28">
        <v>0</v>
      </c>
      <c r="M3325" s="28">
        <v>0</v>
      </c>
      <c r="N3325" s="28">
        <v>2</v>
      </c>
      <c r="O3325" s="28">
        <v>2</v>
      </c>
      <c r="P3325">
        <f>VLOOKUP($A3325,'Item Detail'!$A$2:$G$3180,7,0)</f>
        <v>1</v>
      </c>
      <c r="Q3325" s="30" t="s">
        <v>20729</v>
      </c>
      <c r="R3325" s="30" t="s">
        <v>20730</v>
      </c>
      <c r="S3325" s="30" t="s">
        <v>20731</v>
      </c>
      <c r="T3325" s="30" t="s">
        <v>20732</v>
      </c>
      <c r="U3325" s="30" t="s">
        <v>20732</v>
      </c>
      <c r="V3325" s="30" t="s">
        <v>20734</v>
      </c>
      <c r="W3325" s="30" t="s">
        <v>20734</v>
      </c>
      <c r="X3325" s="30" t="s">
        <v>20734</v>
      </c>
      <c r="Y3325" s="30" t="s">
        <v>20734</v>
      </c>
      <c r="Z3325" s="30" t="s">
        <v>20734</v>
      </c>
      <c r="AA3325" s="32" t="s">
        <v>20788</v>
      </c>
    </row>
    <row r="3326" spans="1:27" x14ac:dyDescent="0.3">
      <c r="A3326" s="28" t="s">
        <v>15217</v>
      </c>
      <c r="B3326" s="28" t="s">
        <v>17465</v>
      </c>
      <c r="C3326" s="28" t="s">
        <v>15218</v>
      </c>
      <c r="D3326" s="28" t="s">
        <v>9198</v>
      </c>
      <c r="E3326" s="28" t="s">
        <v>7702</v>
      </c>
      <c r="F3326" s="28" t="s">
        <v>18473</v>
      </c>
      <c r="G3326" s="28" t="s">
        <v>20710</v>
      </c>
      <c r="H3326" s="28" t="s">
        <v>17453</v>
      </c>
      <c r="I3326" s="28">
        <v>1</v>
      </c>
      <c r="J3326" s="28">
        <v>0</v>
      </c>
      <c r="K3326" s="28">
        <v>0</v>
      </c>
      <c r="L3326" s="28">
        <v>0</v>
      </c>
      <c r="M3326" s="28">
        <v>0</v>
      </c>
      <c r="N3326" s="28">
        <v>2</v>
      </c>
      <c r="O3326" s="28">
        <v>2</v>
      </c>
      <c r="P3326">
        <f>VLOOKUP($A3326,'Item Detail'!$A$2:$G$3180,7,0)</f>
        <v>1</v>
      </c>
      <c r="Q3326" s="30" t="s">
        <v>20750</v>
      </c>
      <c r="R3326" s="30" t="s">
        <v>20730</v>
      </c>
      <c r="S3326" s="30" t="s">
        <v>20731</v>
      </c>
      <c r="T3326" s="30" t="s">
        <v>20732</v>
      </c>
      <c r="U3326" s="30" t="s">
        <v>20732</v>
      </c>
      <c r="V3326" s="30" t="s">
        <v>20737</v>
      </c>
      <c r="W3326" s="30" t="s">
        <v>20734</v>
      </c>
      <c r="X3326" s="30" t="s">
        <v>20734</v>
      </c>
      <c r="Y3326" s="30" t="s">
        <v>20734</v>
      </c>
      <c r="Z3326" s="30" t="s">
        <v>20737</v>
      </c>
      <c r="AA3326" s="32" t="s">
        <v>20790</v>
      </c>
    </row>
    <row r="3327" spans="1:27" x14ac:dyDescent="0.3">
      <c r="A3327" s="28" t="s">
        <v>16196</v>
      </c>
      <c r="B3327" s="28" t="s">
        <v>17483</v>
      </c>
      <c r="C3327" s="28" t="s">
        <v>16197</v>
      </c>
      <c r="D3327" s="28" t="s">
        <v>7677</v>
      </c>
      <c r="E3327" s="28" t="s">
        <v>9159</v>
      </c>
      <c r="F3327" s="28" t="s">
        <v>20711</v>
      </c>
      <c r="G3327" s="28" t="s">
        <v>20712</v>
      </c>
      <c r="H3327" s="28" t="s">
        <v>17453</v>
      </c>
      <c r="I3327" s="28">
        <v>0</v>
      </c>
      <c r="J3327" s="28">
        <v>0</v>
      </c>
      <c r="K3327" s="28">
        <v>0</v>
      </c>
      <c r="L3327" s="28">
        <v>0</v>
      </c>
      <c r="M3327" s="28">
        <v>1</v>
      </c>
      <c r="N3327" s="28">
        <v>2</v>
      </c>
      <c r="O3327" s="28">
        <v>2</v>
      </c>
      <c r="P3327">
        <f>VLOOKUP($A3327,'Item Detail'!$A$2:$G$3180,7,0)</f>
        <v>1</v>
      </c>
      <c r="Q3327" s="30" t="s">
        <v>20729</v>
      </c>
      <c r="R3327" s="30" t="s">
        <v>20730</v>
      </c>
      <c r="S3327" s="30" t="s">
        <v>20731</v>
      </c>
      <c r="T3327" s="30" t="s">
        <v>20732</v>
      </c>
      <c r="U3327" s="30" t="s">
        <v>20732</v>
      </c>
      <c r="V3327" s="30" t="s">
        <v>20734</v>
      </c>
      <c r="W3327" s="30" t="s">
        <v>20737</v>
      </c>
      <c r="X3327" s="30" t="s">
        <v>20737</v>
      </c>
      <c r="Y3327" s="30" t="s">
        <v>20737</v>
      </c>
      <c r="Z3327" s="30" t="s">
        <v>20737</v>
      </c>
      <c r="AA3327" s="32" t="s">
        <v>20790</v>
      </c>
    </row>
    <row r="3328" spans="1:27" x14ac:dyDescent="0.3">
      <c r="A3328" s="28" t="s">
        <v>16338</v>
      </c>
      <c r="B3328" s="28" t="s">
        <v>17417</v>
      </c>
      <c r="C3328" s="28" t="s">
        <v>16339</v>
      </c>
      <c r="D3328" s="28" t="s">
        <v>16340</v>
      </c>
      <c r="E3328" s="28" t="s">
        <v>8106</v>
      </c>
      <c r="F3328" s="28" t="s">
        <v>17450</v>
      </c>
      <c r="G3328" s="28" t="s">
        <v>20713</v>
      </c>
      <c r="H3328" s="28" t="s">
        <v>17412</v>
      </c>
      <c r="I3328" s="28">
        <v>1</v>
      </c>
      <c r="J3328" s="28">
        <v>0</v>
      </c>
      <c r="K3328" s="28">
        <v>0</v>
      </c>
      <c r="L3328" s="28">
        <v>0</v>
      </c>
      <c r="M3328" s="28">
        <v>0</v>
      </c>
      <c r="N3328" s="28">
        <v>2</v>
      </c>
      <c r="O3328" s="28">
        <v>2</v>
      </c>
      <c r="P3328">
        <f>VLOOKUP($A3328,'Item Detail'!$A$2:$G$3180,7,0)</f>
        <v>1</v>
      </c>
      <c r="Q3328" s="30" t="s">
        <v>20729</v>
      </c>
      <c r="R3328" s="30" t="s">
        <v>20730</v>
      </c>
      <c r="S3328" s="30" t="s">
        <v>20731</v>
      </c>
      <c r="T3328" s="30" t="s">
        <v>20762</v>
      </c>
      <c r="U3328" s="30" t="s">
        <v>20732</v>
      </c>
      <c r="V3328" s="30" t="s">
        <v>20734</v>
      </c>
      <c r="W3328" s="30" t="s">
        <v>20734</v>
      </c>
      <c r="X3328" s="30" t="s">
        <v>20734</v>
      </c>
      <c r="Y3328" s="30" t="s">
        <v>20734</v>
      </c>
      <c r="Z3328" s="30" t="s">
        <v>20734</v>
      </c>
      <c r="AA3328" s="32" t="s">
        <v>20788</v>
      </c>
    </row>
    <row r="3329" spans="1:27" x14ac:dyDescent="0.3">
      <c r="A3329" s="28" t="s">
        <v>14527</v>
      </c>
      <c r="B3329" s="28" t="s">
        <v>17417</v>
      </c>
      <c r="C3329" s="28" t="s">
        <v>14528</v>
      </c>
      <c r="D3329" s="28" t="s">
        <v>14529</v>
      </c>
      <c r="E3329" s="28" t="s">
        <v>8447</v>
      </c>
      <c r="F3329" s="28" t="s">
        <v>1981</v>
      </c>
      <c r="G3329" s="28" t="s">
        <v>20714</v>
      </c>
      <c r="H3329" s="28" t="s">
        <v>17453</v>
      </c>
      <c r="I3329" s="28">
        <v>0</v>
      </c>
      <c r="J3329" s="28">
        <v>0</v>
      </c>
      <c r="K3329" s="28">
        <v>0</v>
      </c>
      <c r="L3329" s="28">
        <v>0</v>
      </c>
      <c r="M3329" s="28">
        <v>1</v>
      </c>
      <c r="N3329" s="28">
        <v>2</v>
      </c>
      <c r="O3329" s="28">
        <v>2</v>
      </c>
      <c r="P3329">
        <f>VLOOKUP($A3329,'Item Detail'!$A$2:$G$3180,7,0)</f>
        <v>1</v>
      </c>
      <c r="Q3329" s="30" t="s">
        <v>20754</v>
      </c>
      <c r="R3329" s="30" t="s">
        <v>20730</v>
      </c>
      <c r="S3329" s="30" t="s">
        <v>20731</v>
      </c>
      <c r="T3329" s="30" t="s">
        <v>20732</v>
      </c>
      <c r="U3329" s="30" t="s">
        <v>20749</v>
      </c>
      <c r="V3329" s="30" t="s">
        <v>20734</v>
      </c>
      <c r="W3329" s="30" t="s">
        <v>20734</v>
      </c>
      <c r="X3329" s="30" t="s">
        <v>20734</v>
      </c>
      <c r="Y3329" s="30" t="s">
        <v>20737</v>
      </c>
      <c r="Z3329" s="30" t="s">
        <v>20737</v>
      </c>
      <c r="AA3329" s="32" t="s">
        <v>20790</v>
      </c>
    </row>
    <row r="3330" spans="1:27" x14ac:dyDescent="0.3">
      <c r="A3330" s="28" t="s">
        <v>5089</v>
      </c>
      <c r="B3330" s="28" t="s">
        <v>17570</v>
      </c>
      <c r="C3330" s="28" t="s">
        <v>15757</v>
      </c>
      <c r="D3330" s="28" t="s">
        <v>15758</v>
      </c>
      <c r="E3330" s="28" t="s">
        <v>9159</v>
      </c>
      <c r="F3330" s="28" t="s">
        <v>1946</v>
      </c>
      <c r="G3330" s="28" t="s">
        <v>20715</v>
      </c>
      <c r="H3330" s="28" t="s">
        <v>17419</v>
      </c>
      <c r="I3330" s="28">
        <v>1</v>
      </c>
      <c r="J3330" s="28">
        <v>0</v>
      </c>
      <c r="K3330" s="28">
        <v>0</v>
      </c>
      <c r="L3330" s="28">
        <v>0</v>
      </c>
      <c r="M3330" s="28">
        <v>0</v>
      </c>
      <c r="N3330" s="28">
        <v>2</v>
      </c>
      <c r="O3330" s="28">
        <v>2</v>
      </c>
      <c r="P3330">
        <f>VLOOKUP($A3330,'Item Detail'!$A$2:$G$3180,7,0)</f>
        <v>1</v>
      </c>
      <c r="Q3330" s="30" t="s">
        <v>20741</v>
      </c>
      <c r="R3330" s="30" t="s">
        <v>20730</v>
      </c>
      <c r="S3330" s="30" t="s">
        <v>20742</v>
      </c>
      <c r="T3330" s="30" t="s">
        <v>20732</v>
      </c>
      <c r="U3330" s="30" t="s">
        <v>20732</v>
      </c>
      <c r="V3330" s="30" t="s">
        <v>20737</v>
      </c>
      <c r="W3330" s="30" t="s">
        <v>20737</v>
      </c>
      <c r="X3330" s="30" t="s">
        <v>20737</v>
      </c>
      <c r="Y3330" s="30" t="s">
        <v>20737</v>
      </c>
      <c r="Z3330" s="30" t="s">
        <v>20737</v>
      </c>
      <c r="AA3330" s="32" t="s">
        <v>20789</v>
      </c>
    </row>
    <row r="3331" spans="1:27" x14ac:dyDescent="0.3">
      <c r="A3331" s="28" t="s">
        <v>2957</v>
      </c>
      <c r="B3331" s="28" t="s">
        <v>17454</v>
      </c>
      <c r="C3331" s="28" t="s">
        <v>16837</v>
      </c>
      <c r="D3331" s="28" t="s">
        <v>7677</v>
      </c>
      <c r="E3331" s="28" t="s">
        <v>7977</v>
      </c>
      <c r="F3331" s="28" t="s">
        <v>2174</v>
      </c>
      <c r="G3331" s="28" t="s">
        <v>20716</v>
      </c>
      <c r="H3331" s="28" t="s">
        <v>17428</v>
      </c>
      <c r="I3331" s="28">
        <v>1</v>
      </c>
      <c r="J3331" s="28">
        <v>0</v>
      </c>
      <c r="K3331" s="28">
        <v>0</v>
      </c>
      <c r="L3331" s="28">
        <v>0</v>
      </c>
      <c r="M3331" s="28">
        <v>0</v>
      </c>
      <c r="N3331" s="28">
        <v>2</v>
      </c>
      <c r="O3331" s="28">
        <v>2</v>
      </c>
      <c r="P3331">
        <f>VLOOKUP($A3331,'Item Detail'!$A$2:$G$3180,7,0)</f>
        <v>1</v>
      </c>
      <c r="Q3331" s="30" t="s">
        <v>20741</v>
      </c>
      <c r="R3331" s="30" t="s">
        <v>20730</v>
      </c>
      <c r="S3331" s="30" t="s">
        <v>20742</v>
      </c>
      <c r="T3331" s="30" t="s">
        <v>20732</v>
      </c>
      <c r="U3331" s="30" t="s">
        <v>20732</v>
      </c>
      <c r="V3331" s="30" t="s">
        <v>20737</v>
      </c>
      <c r="W3331" s="30" t="s">
        <v>20737</v>
      </c>
      <c r="X3331" s="30" t="s">
        <v>20737</v>
      </c>
      <c r="Y3331" s="30" t="s">
        <v>20737</v>
      </c>
      <c r="Z3331" s="30" t="s">
        <v>20737</v>
      </c>
      <c r="AA3331" s="32" t="s">
        <v>20789</v>
      </c>
    </row>
    <row r="3332" spans="1:27" x14ac:dyDescent="0.3">
      <c r="A3332" s="28" t="s">
        <v>10864</v>
      </c>
      <c r="B3332" s="28" t="s">
        <v>17489</v>
      </c>
      <c r="C3332" s="28" t="s">
        <v>10865</v>
      </c>
      <c r="D3332" s="28" t="s">
        <v>10866</v>
      </c>
      <c r="E3332" s="28" t="s">
        <v>7716</v>
      </c>
      <c r="F3332" s="28" t="s">
        <v>1716</v>
      </c>
      <c r="G3332" s="28" t="s">
        <v>20717</v>
      </c>
      <c r="H3332" s="28" t="s">
        <v>17412</v>
      </c>
      <c r="I3332" s="28">
        <v>0</v>
      </c>
      <c r="J3332" s="28">
        <v>0</v>
      </c>
      <c r="K3332" s="28">
        <v>1</v>
      </c>
      <c r="L3332" s="28">
        <v>0</v>
      </c>
      <c r="M3332" s="28">
        <v>0</v>
      </c>
      <c r="N3332" s="28">
        <v>2</v>
      </c>
      <c r="O3332" s="28">
        <v>0</v>
      </c>
      <c r="P3332">
        <f>VLOOKUP($A3332,'Item Detail'!$A$2:$G$3180,7,0)</f>
        <v>1</v>
      </c>
      <c r="Q3332" s="30" t="s">
        <v>20750</v>
      </c>
      <c r="R3332" s="30" t="s">
        <v>4207</v>
      </c>
      <c r="S3332" s="30" t="s">
        <v>20731</v>
      </c>
      <c r="T3332" s="30" t="s">
        <v>20732</v>
      </c>
      <c r="U3332" s="30" t="s">
        <v>20732</v>
      </c>
      <c r="V3332" s="30" t="s">
        <v>20737</v>
      </c>
      <c r="W3332" s="30" t="s">
        <v>20737</v>
      </c>
      <c r="X3332" s="30" t="s">
        <v>20737</v>
      </c>
      <c r="Y3332" s="30" t="s">
        <v>20737</v>
      </c>
      <c r="Z3332" s="30" t="s">
        <v>20737</v>
      </c>
      <c r="AA3332" s="32" t="s">
        <v>20786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32AA8-63F4-4D26-9B66-2E062D1635DE}">
  <dimension ref="A1:V15"/>
  <sheetViews>
    <sheetView showGridLines="0" workbookViewId="0">
      <selection activeCell="C15" sqref="C15:L15"/>
    </sheetView>
  </sheetViews>
  <sheetFormatPr defaultColWidth="12.33203125" defaultRowHeight="14.4" x14ac:dyDescent="0.3"/>
  <cols>
    <col min="1" max="13" width="12.33203125" style="73"/>
    <col min="14" max="22" width="0" style="73" hidden="1" customWidth="1"/>
    <col min="23" max="16384" width="12.33203125" style="73"/>
  </cols>
  <sheetData>
    <row r="1" spans="1:22" ht="18" x14ac:dyDescent="0.35">
      <c r="A1" s="93" t="s">
        <v>20815</v>
      </c>
      <c r="B1" s="93"/>
      <c r="C1" s="93"/>
      <c r="D1" s="93"/>
      <c r="E1" s="93"/>
      <c r="F1" s="93"/>
      <c r="G1" s="93"/>
      <c r="H1" s="93"/>
      <c r="I1" s="93"/>
      <c r="J1" s="92"/>
      <c r="K1" s="91" t="s">
        <v>17385</v>
      </c>
      <c r="L1" s="90"/>
      <c r="N1" s="73" t="s">
        <v>20730</v>
      </c>
      <c r="O1" s="89"/>
      <c r="P1" s="89"/>
      <c r="Q1" s="89"/>
      <c r="R1" s="89" t="s">
        <v>20730</v>
      </c>
      <c r="S1" s="89"/>
      <c r="T1" s="91"/>
      <c r="U1" s="90"/>
      <c r="V1" s="89" t="s">
        <v>20815</v>
      </c>
    </row>
    <row r="2" spans="1:22" ht="21.6" x14ac:dyDescent="0.3">
      <c r="A2" s="88" t="s">
        <v>17386</v>
      </c>
      <c r="B2" s="88" t="s">
        <v>20814</v>
      </c>
      <c r="C2" s="88" t="s">
        <v>3</v>
      </c>
      <c r="D2" s="88" t="s">
        <v>4</v>
      </c>
      <c r="E2" s="88" t="s">
        <v>5</v>
      </c>
      <c r="F2" s="88" t="s">
        <v>6</v>
      </c>
      <c r="G2" s="88" t="s">
        <v>20813</v>
      </c>
      <c r="H2" s="88" t="s">
        <v>8</v>
      </c>
      <c r="I2" s="88" t="s">
        <v>9</v>
      </c>
      <c r="J2" s="88" t="s">
        <v>10</v>
      </c>
      <c r="K2" s="88" t="s">
        <v>5</v>
      </c>
      <c r="L2" s="88" t="s">
        <v>20813</v>
      </c>
      <c r="N2" s="88" t="s">
        <v>17386</v>
      </c>
      <c r="O2" s="88" t="s">
        <v>20814</v>
      </c>
      <c r="P2" s="88" t="s">
        <v>5</v>
      </c>
      <c r="Q2" s="88" t="s">
        <v>20813</v>
      </c>
      <c r="R2" s="88" t="s">
        <v>17386</v>
      </c>
      <c r="S2" s="88" t="s">
        <v>20814</v>
      </c>
      <c r="T2" s="88" t="s">
        <v>5</v>
      </c>
      <c r="U2" s="88" t="s">
        <v>20813</v>
      </c>
    </row>
    <row r="3" spans="1:22" x14ac:dyDescent="0.3">
      <c r="A3" s="87">
        <v>2016</v>
      </c>
      <c r="B3" s="83" t="s">
        <v>20812</v>
      </c>
      <c r="C3" s="78">
        <v>34774</v>
      </c>
      <c r="D3" s="78">
        <v>31218</v>
      </c>
      <c r="E3" s="76">
        <v>0.89770000000000005</v>
      </c>
      <c r="F3" s="78">
        <v>1149</v>
      </c>
      <c r="G3" s="76">
        <v>0.93079999999999996</v>
      </c>
      <c r="H3" s="78">
        <v>355</v>
      </c>
      <c r="I3" s="78">
        <v>740</v>
      </c>
      <c r="J3" s="78">
        <v>1312</v>
      </c>
      <c r="K3" s="82">
        <v>0.95674929545062404</v>
      </c>
      <c r="L3" s="82">
        <v>0.98979122332777358</v>
      </c>
      <c r="N3" s="87">
        <v>2016</v>
      </c>
      <c r="O3" s="83" t="s">
        <v>20812</v>
      </c>
      <c r="P3" s="76">
        <v>0.89770000000000005</v>
      </c>
      <c r="Q3" s="76">
        <v>0.93079999999999996</v>
      </c>
      <c r="R3" s="87">
        <v>2016</v>
      </c>
      <c r="S3" s="83" t="s">
        <v>20812</v>
      </c>
      <c r="T3" s="82">
        <v>0.95674929545062404</v>
      </c>
      <c r="U3" s="82">
        <v>0.98979122332777358</v>
      </c>
    </row>
    <row r="4" spans="1:22" x14ac:dyDescent="0.3">
      <c r="A4" s="86"/>
      <c r="B4" s="83" t="s">
        <v>20811</v>
      </c>
      <c r="C4" s="78">
        <v>35239</v>
      </c>
      <c r="D4" s="78">
        <v>31654</v>
      </c>
      <c r="E4" s="76">
        <v>0.89829999999999999</v>
      </c>
      <c r="F4" s="78">
        <v>1158</v>
      </c>
      <c r="G4" s="76">
        <v>0.93110000000000004</v>
      </c>
      <c r="H4" s="78">
        <v>478</v>
      </c>
      <c r="I4" s="78">
        <v>730</v>
      </c>
      <c r="J4" s="78">
        <v>1219</v>
      </c>
      <c r="K4" s="82">
        <v>0.95357416498765568</v>
      </c>
      <c r="L4" s="82">
        <v>0.9864354834132637</v>
      </c>
      <c r="N4" s="86"/>
      <c r="O4" s="83" t="s">
        <v>20811</v>
      </c>
      <c r="P4" s="76">
        <v>0.89829999999999999</v>
      </c>
      <c r="Q4" s="76">
        <v>0.93110000000000004</v>
      </c>
      <c r="R4" s="86"/>
      <c r="S4" s="83" t="s">
        <v>20811</v>
      </c>
      <c r="T4" s="82">
        <v>0.95357416498765568</v>
      </c>
      <c r="U4" s="82">
        <v>0.9864354834132637</v>
      </c>
    </row>
    <row r="5" spans="1:22" x14ac:dyDescent="0.3">
      <c r="A5" s="86"/>
      <c r="B5" s="83" t="s">
        <v>20810</v>
      </c>
      <c r="C5" s="78">
        <v>36051</v>
      </c>
      <c r="D5" s="78">
        <v>31385</v>
      </c>
      <c r="E5" s="76">
        <v>0.87060000000000004</v>
      </c>
      <c r="F5" s="78">
        <v>1815</v>
      </c>
      <c r="G5" s="76">
        <v>0.92090000000000005</v>
      </c>
      <c r="H5" s="78">
        <v>816</v>
      </c>
      <c r="I5" s="78">
        <v>688</v>
      </c>
      <c r="J5" s="78">
        <v>1347</v>
      </c>
      <c r="K5" s="82">
        <v>0.92702005492219353</v>
      </c>
      <c r="L5" s="82">
        <v>0.97736539901805775</v>
      </c>
      <c r="N5" s="86"/>
      <c r="O5" s="83" t="s">
        <v>20810</v>
      </c>
      <c r="P5" s="76">
        <v>0.87060000000000004</v>
      </c>
      <c r="Q5" s="76">
        <v>0.92090000000000005</v>
      </c>
      <c r="R5" s="86"/>
      <c r="S5" s="83" t="s">
        <v>20810</v>
      </c>
      <c r="T5" s="82">
        <v>0.92702005492219353</v>
      </c>
      <c r="U5" s="82">
        <v>0.97736539901805775</v>
      </c>
    </row>
    <row r="6" spans="1:22" x14ac:dyDescent="0.3">
      <c r="A6" s="85"/>
      <c r="B6" s="83" t="s">
        <v>20809</v>
      </c>
      <c r="C6" s="78">
        <v>38721</v>
      </c>
      <c r="D6" s="78">
        <v>34915</v>
      </c>
      <c r="E6" s="76">
        <v>0.90169999999999995</v>
      </c>
      <c r="F6" s="78">
        <v>1319</v>
      </c>
      <c r="G6" s="76">
        <v>0.93579999999999997</v>
      </c>
      <c r="H6" s="78">
        <v>493</v>
      </c>
      <c r="I6" s="78">
        <v>640</v>
      </c>
      <c r="J6" s="78">
        <v>1354</v>
      </c>
      <c r="K6" s="82">
        <v>0.95320368792128307</v>
      </c>
      <c r="L6" s="82">
        <v>0.98726789080860511</v>
      </c>
      <c r="N6" s="85"/>
      <c r="O6" s="83" t="s">
        <v>20809</v>
      </c>
      <c r="P6" s="76">
        <v>0.90169999999999995</v>
      </c>
      <c r="Q6" s="76">
        <v>0.93579999999999997</v>
      </c>
      <c r="R6" s="85"/>
      <c r="S6" s="83" t="s">
        <v>20809</v>
      </c>
      <c r="T6" s="82">
        <v>0.95320368792128307</v>
      </c>
      <c r="U6" s="82">
        <v>0.98726789080860511</v>
      </c>
    </row>
    <row r="7" spans="1:22" x14ac:dyDescent="0.3">
      <c r="A7" s="84">
        <v>2017</v>
      </c>
      <c r="B7" s="75" t="s">
        <v>20812</v>
      </c>
      <c r="C7" s="78">
        <v>38356</v>
      </c>
      <c r="D7" s="78">
        <v>34332</v>
      </c>
      <c r="E7" s="76">
        <v>0.89510000000000001</v>
      </c>
      <c r="F7" s="78">
        <v>1354</v>
      </c>
      <c r="G7" s="76">
        <v>0.9304</v>
      </c>
      <c r="H7" s="78">
        <v>520</v>
      </c>
      <c r="I7" s="78">
        <v>641</v>
      </c>
      <c r="J7" s="78">
        <v>1509</v>
      </c>
      <c r="K7" s="82">
        <v>0.95114193346542919</v>
      </c>
      <c r="L7" s="82">
        <v>0.98644279904056731</v>
      </c>
      <c r="N7" s="84">
        <v>2017</v>
      </c>
      <c r="O7" s="75" t="s">
        <v>20812</v>
      </c>
      <c r="P7" s="76">
        <v>0.89510000000000001</v>
      </c>
      <c r="Q7" s="76">
        <v>0.9304</v>
      </c>
      <c r="R7" s="84">
        <v>2017</v>
      </c>
      <c r="S7" s="75" t="s">
        <v>20812</v>
      </c>
      <c r="T7" s="82">
        <v>0.95114193346542919</v>
      </c>
      <c r="U7" s="82">
        <v>0.98644279904056731</v>
      </c>
    </row>
    <row r="8" spans="1:22" x14ac:dyDescent="0.3">
      <c r="A8" s="81"/>
      <c r="B8" s="83" t="s">
        <v>20811</v>
      </c>
      <c r="C8" s="78">
        <v>45263</v>
      </c>
      <c r="D8" s="78">
        <v>40497</v>
      </c>
      <c r="E8" s="76">
        <v>0.89470428385215295</v>
      </c>
      <c r="F8" s="78">
        <v>1733</v>
      </c>
      <c r="G8" s="76">
        <v>0.93299162671497693</v>
      </c>
      <c r="H8" s="78">
        <v>876</v>
      </c>
      <c r="I8" s="78">
        <v>756</v>
      </c>
      <c r="J8" s="78">
        <v>1401</v>
      </c>
      <c r="K8" s="82">
        <v>0.94235910125267874</v>
      </c>
      <c r="L8" s="82">
        <v>0.98064644411550272</v>
      </c>
      <c r="N8" s="81"/>
      <c r="O8" s="83" t="s">
        <v>20811</v>
      </c>
      <c r="P8" s="76">
        <v>0.89470428385215295</v>
      </c>
      <c r="Q8" s="76">
        <v>0.93299162671497693</v>
      </c>
      <c r="R8" s="81"/>
      <c r="S8" s="83" t="s">
        <v>20811</v>
      </c>
      <c r="T8" s="82">
        <v>0.94235910125267874</v>
      </c>
      <c r="U8" s="82">
        <v>0.98064644411550272</v>
      </c>
    </row>
    <row r="9" spans="1:22" x14ac:dyDescent="0.3">
      <c r="A9" s="81"/>
      <c r="B9" s="75" t="s">
        <v>20810</v>
      </c>
      <c r="C9" s="78">
        <v>47050</v>
      </c>
      <c r="D9" s="78">
        <v>40606</v>
      </c>
      <c r="E9" s="76">
        <v>0.86303931987247606</v>
      </c>
      <c r="F9" s="78">
        <v>2591</v>
      </c>
      <c r="G9" s="76">
        <v>0.91810839532412336</v>
      </c>
      <c r="H9" s="78">
        <v>1333</v>
      </c>
      <c r="I9" s="78">
        <v>829</v>
      </c>
      <c r="J9" s="78">
        <v>1691</v>
      </c>
      <c r="K9" s="74">
        <v>0.91659936238044637</v>
      </c>
      <c r="L9" s="74">
        <v>0.97166843783209356</v>
      </c>
      <c r="N9" s="81"/>
      <c r="O9" s="75" t="s">
        <v>20810</v>
      </c>
      <c r="P9" s="76">
        <v>0.86303931987247606</v>
      </c>
      <c r="Q9" s="76">
        <v>0.91810839532412336</v>
      </c>
      <c r="R9" s="81"/>
      <c r="S9" s="75" t="s">
        <v>20810</v>
      </c>
      <c r="T9" s="74">
        <v>0.91659936238044637</v>
      </c>
      <c r="U9" s="74">
        <v>0.97166843783209356</v>
      </c>
    </row>
    <row r="10" spans="1:22" x14ac:dyDescent="0.3">
      <c r="A10" s="80"/>
      <c r="B10" s="75" t="s">
        <v>20809</v>
      </c>
      <c r="C10" s="78">
        <v>48673</v>
      </c>
      <c r="D10" s="78">
        <v>42163</v>
      </c>
      <c r="E10" s="76">
        <v>0.86625028249748326</v>
      </c>
      <c r="F10" s="78">
        <v>2214</v>
      </c>
      <c r="G10" s="76">
        <v>0.91173751361124233</v>
      </c>
      <c r="H10" s="78">
        <v>1572</v>
      </c>
      <c r="I10" s="78">
        <v>845</v>
      </c>
      <c r="J10" s="78">
        <v>1879</v>
      </c>
      <c r="K10" s="74">
        <v>0.92221560207918152</v>
      </c>
      <c r="L10" s="74">
        <v>0.96770283319294059</v>
      </c>
      <c r="N10" s="80"/>
      <c r="O10" s="75" t="s">
        <v>20809</v>
      </c>
      <c r="P10" s="76">
        <v>0.86625028249748326</v>
      </c>
      <c r="Q10" s="76">
        <v>0.91173751361124233</v>
      </c>
      <c r="R10" s="80"/>
      <c r="S10" s="75" t="s">
        <v>20809</v>
      </c>
      <c r="T10" s="74">
        <v>0.92221560207918152</v>
      </c>
      <c r="U10" s="74">
        <v>0.96770283319294059</v>
      </c>
    </row>
    <row r="11" spans="1:22" x14ac:dyDescent="0.3">
      <c r="A11" s="79">
        <v>2018</v>
      </c>
      <c r="B11" s="75" t="s">
        <v>20812</v>
      </c>
      <c r="C11" s="78">
        <v>49244</v>
      </c>
      <c r="D11" s="78">
        <v>43009</v>
      </c>
      <c r="E11" s="76">
        <v>0.87338559012265449</v>
      </c>
      <c r="F11" s="78">
        <v>1868</v>
      </c>
      <c r="G11" s="76">
        <v>0.91131914547965243</v>
      </c>
      <c r="H11" s="78">
        <v>1750</v>
      </c>
      <c r="I11" s="78">
        <v>851</v>
      </c>
      <c r="J11" s="78">
        <v>1766</v>
      </c>
      <c r="K11" s="74">
        <v>0.92652912029891965</v>
      </c>
      <c r="L11" s="74">
        <v>0.96446267565591748</v>
      </c>
      <c r="N11" s="79">
        <v>2018</v>
      </c>
      <c r="O11" s="75" t="s">
        <v>20812</v>
      </c>
      <c r="P11" s="76">
        <v>0.87338559012265449</v>
      </c>
      <c r="Q11" s="76">
        <v>0.91131914547965243</v>
      </c>
      <c r="R11" s="79">
        <v>2018</v>
      </c>
      <c r="S11" s="75" t="s">
        <v>20812</v>
      </c>
      <c r="T11" s="74">
        <v>0.92652912029891965</v>
      </c>
      <c r="U11" s="74">
        <v>0.96446267565591748</v>
      </c>
    </row>
    <row r="12" spans="1:22" x14ac:dyDescent="0.3">
      <c r="A12" s="77"/>
      <c r="B12" s="75" t="s">
        <v>20811</v>
      </c>
      <c r="C12" s="78">
        <v>45195</v>
      </c>
      <c r="D12" s="78">
        <v>40422</v>
      </c>
      <c r="E12" s="76">
        <v>0.89439097245270494</v>
      </c>
      <c r="F12" s="78">
        <v>1447</v>
      </c>
      <c r="G12" s="76">
        <v>0.92640778847217609</v>
      </c>
      <c r="H12" s="78">
        <v>927</v>
      </c>
      <c r="I12" s="78">
        <v>828</v>
      </c>
      <c r="J12" s="78">
        <v>1571</v>
      </c>
      <c r="K12" s="74">
        <v>0.94747206549397056</v>
      </c>
      <c r="L12" s="74">
        <v>0.97948888151344171</v>
      </c>
      <c r="N12" s="77"/>
      <c r="O12" s="75" t="s">
        <v>20811</v>
      </c>
      <c r="P12" s="76">
        <v>0.89439097245270494</v>
      </c>
      <c r="Q12" s="76">
        <v>0.92640778847217609</v>
      </c>
      <c r="R12" s="77"/>
      <c r="S12" s="75" t="s">
        <v>20811</v>
      </c>
      <c r="T12" s="74">
        <v>0.94747206549397056</v>
      </c>
      <c r="U12" s="74">
        <v>0.97948888151344171</v>
      </c>
    </row>
    <row r="13" spans="1:22" x14ac:dyDescent="0.3">
      <c r="A13" s="77"/>
      <c r="B13" s="75" t="s">
        <v>20810</v>
      </c>
      <c r="C13" s="78">
        <v>43524</v>
      </c>
      <c r="D13" s="78">
        <v>38757</v>
      </c>
      <c r="E13" s="76">
        <v>0.89047422111938246</v>
      </c>
      <c r="F13" s="78">
        <v>1576</v>
      </c>
      <c r="G13" s="76">
        <v>0.92668412829703162</v>
      </c>
      <c r="H13" s="78">
        <v>841</v>
      </c>
      <c r="I13" s="78">
        <v>786</v>
      </c>
      <c r="J13" s="78">
        <v>1564</v>
      </c>
      <c r="K13" s="74">
        <v>0.94446742027387187</v>
      </c>
      <c r="L13" s="74">
        <v>0.98067732745152103</v>
      </c>
      <c r="N13" s="77"/>
      <c r="O13" s="75" t="s">
        <v>20810</v>
      </c>
      <c r="P13" s="76">
        <v>0.89047422111938246</v>
      </c>
      <c r="Q13" s="76">
        <v>0.92668412829703162</v>
      </c>
      <c r="R13" s="77"/>
      <c r="S13" s="75" t="s">
        <v>20810</v>
      </c>
      <c r="T13" s="74">
        <v>0.94446742027387187</v>
      </c>
      <c r="U13" s="74">
        <v>0.98067732745152103</v>
      </c>
    </row>
    <row r="14" spans="1:22" x14ac:dyDescent="0.3">
      <c r="A14" s="77"/>
      <c r="B14" s="75" t="s">
        <v>20809</v>
      </c>
      <c r="C14" s="78">
        <v>52043</v>
      </c>
      <c r="D14" s="78">
        <v>45942</v>
      </c>
      <c r="E14" s="76">
        <v>0.88277001710124325</v>
      </c>
      <c r="F14" s="78">
        <v>2042</v>
      </c>
      <c r="G14" s="76">
        <v>0.92200680206752106</v>
      </c>
      <c r="H14" s="78">
        <v>1069</v>
      </c>
      <c r="I14" s="78">
        <v>939</v>
      </c>
      <c r="J14" s="78">
        <v>2051</v>
      </c>
      <c r="K14" s="74">
        <v>0.94022250831043563</v>
      </c>
      <c r="L14" s="74">
        <v>0.97945929327671344</v>
      </c>
      <c r="N14" s="77"/>
      <c r="O14" s="75" t="s">
        <v>20809</v>
      </c>
      <c r="P14" s="76">
        <v>0.88277001710124325</v>
      </c>
      <c r="Q14" s="76">
        <v>0.92200680206752106</v>
      </c>
      <c r="R14" s="77"/>
      <c r="S14" s="75" t="s">
        <v>20809</v>
      </c>
      <c r="T14" s="74">
        <v>0.94022250831043563</v>
      </c>
      <c r="U14" s="74">
        <v>0.97945929327671344</v>
      </c>
    </row>
    <row r="15" spans="1:22" x14ac:dyDescent="0.3">
      <c r="A15" s="73">
        <v>2019</v>
      </c>
      <c r="B15" s="75" t="s">
        <v>20812</v>
      </c>
      <c r="C15" s="78">
        <v>50619</v>
      </c>
      <c r="D15" s="78">
        <v>45176</v>
      </c>
      <c r="E15" s="76">
        <v>0.89247120646397593</v>
      </c>
      <c r="F15" s="78">
        <v>1677</v>
      </c>
      <c r="G15" s="76">
        <v>0.92560105889093025</v>
      </c>
      <c r="H15" s="78">
        <v>938</v>
      </c>
      <c r="I15" s="78">
        <v>861</v>
      </c>
      <c r="J15" s="78">
        <v>1967</v>
      </c>
      <c r="K15" s="74">
        <v>0.94833955629309152</v>
      </c>
      <c r="L15" s="74">
        <v>0.98146940872004584</v>
      </c>
      <c r="N15" s="73">
        <v>2019</v>
      </c>
      <c r="O15" s="75" t="s">
        <v>20812</v>
      </c>
      <c r="P15" s="76">
        <v>0.89247120646397593</v>
      </c>
      <c r="Q15" s="76">
        <v>0.92560105889093025</v>
      </c>
      <c r="R15" s="73">
        <v>2019</v>
      </c>
      <c r="S15" s="75" t="s">
        <v>20812</v>
      </c>
      <c r="T15" s="74">
        <v>0.94833955629309152</v>
      </c>
      <c r="U15" s="74">
        <v>0.98146940872004584</v>
      </c>
    </row>
  </sheetData>
  <mergeCells count="12">
    <mergeCell ref="T1:U1"/>
    <mergeCell ref="R3:R6"/>
    <mergeCell ref="R7:R10"/>
    <mergeCell ref="N3:N6"/>
    <mergeCell ref="N7:N10"/>
    <mergeCell ref="N11:N14"/>
    <mergeCell ref="R11:R14"/>
    <mergeCell ref="A11:A14"/>
    <mergeCell ref="A7:A10"/>
    <mergeCell ref="A1:J1"/>
    <mergeCell ref="K1:L1"/>
    <mergeCell ref="A3:A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"/>
  <sheetViews>
    <sheetView showGridLines="0" workbookViewId="0"/>
  </sheetViews>
  <sheetFormatPr defaultColWidth="11.5546875" defaultRowHeight="21" customHeight="1" x14ac:dyDescent="0.3"/>
  <sheetData>
    <row r="1" spans="1:12" ht="22.8" x14ac:dyDescent="0.4">
      <c r="B1" s="39" t="s">
        <v>17384</v>
      </c>
      <c r="C1" s="35"/>
      <c r="D1" s="35"/>
      <c r="E1" s="35"/>
      <c r="F1" s="35"/>
      <c r="G1" s="35"/>
      <c r="H1" s="35"/>
      <c r="I1" s="35"/>
      <c r="J1" s="35"/>
      <c r="K1" s="35"/>
      <c r="L1" s="35"/>
    </row>
    <row r="2" spans="1:12" ht="37.5" customHeight="1" x14ac:dyDescent="0.3">
      <c r="K2" s="40" t="s">
        <v>17385</v>
      </c>
      <c r="L2" s="40"/>
    </row>
    <row r="3" spans="1:12" ht="27.45" customHeight="1" x14ac:dyDescent="0.3">
      <c r="A3" s="23" t="s">
        <v>17386</v>
      </c>
      <c r="B3" s="23" t="s">
        <v>17387</v>
      </c>
      <c r="C3" s="23" t="s">
        <v>3</v>
      </c>
      <c r="D3" s="23" t="s">
        <v>4</v>
      </c>
      <c r="E3" s="23" t="s">
        <v>5</v>
      </c>
      <c r="F3" s="23" t="s">
        <v>6</v>
      </c>
      <c r="G3" s="23" t="s">
        <v>7</v>
      </c>
      <c r="H3" s="23" t="s">
        <v>8</v>
      </c>
      <c r="I3" s="23" t="s">
        <v>9</v>
      </c>
      <c r="J3" s="23" t="s">
        <v>10</v>
      </c>
      <c r="K3" s="23" t="s">
        <v>5</v>
      </c>
      <c r="L3" s="23" t="s">
        <v>17388</v>
      </c>
    </row>
    <row r="4" spans="1:12" ht="14.4" x14ac:dyDescent="0.3">
      <c r="A4" s="41">
        <v>2018</v>
      </c>
      <c r="B4" s="25" t="s">
        <v>17389</v>
      </c>
      <c r="C4" s="26">
        <v>12736</v>
      </c>
      <c r="D4" s="26">
        <v>11358</v>
      </c>
      <c r="E4" s="24">
        <v>0.89180276381909551</v>
      </c>
      <c r="F4" s="26">
        <v>416</v>
      </c>
      <c r="G4" s="24">
        <v>0.92446608040200995</v>
      </c>
      <c r="H4" s="26">
        <v>277</v>
      </c>
      <c r="I4" s="26">
        <v>236</v>
      </c>
      <c r="J4" s="26">
        <v>449</v>
      </c>
      <c r="K4" s="24">
        <v>0.94249439880507846</v>
      </c>
      <c r="L4" s="24">
        <v>0.97619252256123767</v>
      </c>
    </row>
    <row r="5" spans="1:12" ht="14.4" x14ac:dyDescent="0.3">
      <c r="A5" s="41">
        <v>2018</v>
      </c>
      <c r="B5" s="25" t="s">
        <v>17390</v>
      </c>
      <c r="C5" s="26">
        <v>16099</v>
      </c>
      <c r="D5" s="26">
        <v>14382</v>
      </c>
      <c r="E5" s="24">
        <v>0.89334741288278774</v>
      </c>
      <c r="F5" s="26">
        <v>527</v>
      </c>
      <c r="G5" s="24">
        <v>0.92608236536430832</v>
      </c>
      <c r="H5" s="26">
        <v>336</v>
      </c>
      <c r="I5" s="26">
        <v>307</v>
      </c>
      <c r="J5" s="26">
        <v>547</v>
      </c>
      <c r="K5" s="24">
        <v>0.94339127582814042</v>
      </c>
      <c r="L5" s="24">
        <v>0.97717081125152871</v>
      </c>
    </row>
    <row r="6" spans="1:12" ht="14.4" x14ac:dyDescent="0.3">
      <c r="A6" s="41">
        <v>2018</v>
      </c>
      <c r="B6" s="25" t="s">
        <v>17391</v>
      </c>
      <c r="C6" s="26">
        <v>15878</v>
      </c>
      <c r="D6" s="26">
        <v>14241</v>
      </c>
      <c r="E6" s="24">
        <v>0.89690137296888783</v>
      </c>
      <c r="F6" s="26">
        <v>493</v>
      </c>
      <c r="G6" s="24">
        <v>0.92795062350421953</v>
      </c>
      <c r="H6" s="26">
        <v>312</v>
      </c>
      <c r="I6" s="26">
        <v>266</v>
      </c>
      <c r="J6" s="26">
        <v>566</v>
      </c>
      <c r="K6" s="24">
        <v>0.94649740794895654</v>
      </c>
      <c r="L6" s="24">
        <v>0.97856112141826435</v>
      </c>
    </row>
    <row r="7" spans="1:12" ht="14.4" x14ac:dyDescent="0.3">
      <c r="A7" s="41">
        <v>2018</v>
      </c>
      <c r="B7" s="25" t="s">
        <v>17392</v>
      </c>
      <c r="C7" s="26">
        <v>17986</v>
      </c>
      <c r="D7" s="26">
        <v>16113</v>
      </c>
      <c r="E7" s="24">
        <v>0.89586344934949413</v>
      </c>
      <c r="F7" s="26">
        <v>545</v>
      </c>
      <c r="G7" s="24">
        <v>0.92616479484043135</v>
      </c>
      <c r="H7" s="26">
        <v>360</v>
      </c>
      <c r="I7" s="26">
        <v>335</v>
      </c>
      <c r="J7" s="26">
        <v>633</v>
      </c>
      <c r="K7" s="24">
        <v>0.94682101304501121</v>
      </c>
      <c r="L7" s="24">
        <v>0.97814605718448366</v>
      </c>
    </row>
    <row r="8" spans="1:12" ht="14.4" x14ac:dyDescent="0.3">
      <c r="A8" s="41">
        <v>2018</v>
      </c>
      <c r="B8" s="25" t="s">
        <v>17393</v>
      </c>
      <c r="C8" s="26">
        <v>15598</v>
      </c>
      <c r="D8" s="26">
        <v>13925</v>
      </c>
      <c r="E8" s="24">
        <v>0.89274265931529684</v>
      </c>
      <c r="F8" s="26">
        <v>559</v>
      </c>
      <c r="G8" s="24">
        <v>0.92858058725477621</v>
      </c>
      <c r="H8" s="26">
        <v>272</v>
      </c>
      <c r="I8" s="26">
        <v>290</v>
      </c>
      <c r="J8" s="26">
        <v>552</v>
      </c>
      <c r="K8" s="24">
        <v>0.94368392518297639</v>
      </c>
      <c r="L8" s="24">
        <v>0.98084102275128549</v>
      </c>
    </row>
    <row r="9" spans="1:12" ht="14.4" x14ac:dyDescent="0.3">
      <c r="A9" s="41">
        <v>2018</v>
      </c>
      <c r="B9" s="25" t="s">
        <v>17394</v>
      </c>
      <c r="C9" s="26">
        <v>16309</v>
      </c>
      <c r="D9" s="26">
        <v>14514</v>
      </c>
      <c r="E9" s="24">
        <v>0.88993807100374023</v>
      </c>
      <c r="F9" s="26">
        <v>601</v>
      </c>
      <c r="G9" s="24">
        <v>0.92678888957017602</v>
      </c>
      <c r="H9" s="26">
        <v>289</v>
      </c>
      <c r="I9" s="26">
        <v>292</v>
      </c>
      <c r="J9" s="26">
        <v>613</v>
      </c>
      <c r="K9" s="24">
        <v>0.94222279927291608</v>
      </c>
      <c r="L9" s="24">
        <v>0.9804769303519556</v>
      </c>
    </row>
    <row r="10" spans="1:12" ht="14.4" x14ac:dyDescent="0.3">
      <c r="A10" s="41">
        <v>2018</v>
      </c>
      <c r="B10" s="25" t="s">
        <v>17395</v>
      </c>
      <c r="C10" s="26">
        <v>22335</v>
      </c>
      <c r="D10" s="26">
        <v>19625</v>
      </c>
      <c r="E10" s="24">
        <v>0.87866577121110367</v>
      </c>
      <c r="F10" s="26">
        <v>911</v>
      </c>
      <c r="G10" s="24">
        <v>0.91945377210655921</v>
      </c>
      <c r="H10" s="26">
        <v>437</v>
      </c>
      <c r="I10" s="26">
        <v>434</v>
      </c>
      <c r="J10" s="26">
        <v>928</v>
      </c>
      <c r="K10" s="24">
        <v>0.93572688694988804</v>
      </c>
      <c r="L10" s="24">
        <v>0.97821752567042164</v>
      </c>
    </row>
    <row r="11" spans="1:12" ht="14.4" x14ac:dyDescent="0.3">
      <c r="A11" s="41">
        <v>2018</v>
      </c>
      <c r="B11" s="25" t="s">
        <v>17396</v>
      </c>
      <c r="C11" s="26">
        <v>15018</v>
      </c>
      <c r="D11" s="26">
        <v>13243</v>
      </c>
      <c r="E11" s="24">
        <v>0.88180849647090154</v>
      </c>
      <c r="F11" s="26">
        <v>552</v>
      </c>
      <c r="G11" s="24">
        <v>0.91856438939938745</v>
      </c>
      <c r="H11" s="26">
        <v>345</v>
      </c>
      <c r="I11" s="26">
        <v>272</v>
      </c>
      <c r="J11" s="26">
        <v>606</v>
      </c>
      <c r="K11" s="24">
        <v>0.93656294200848644</v>
      </c>
      <c r="L11" s="24">
        <v>0.97460994995584338</v>
      </c>
    </row>
    <row r="12" spans="1:12" ht="14.4" x14ac:dyDescent="0.3">
      <c r="A12" s="41">
        <v>2018</v>
      </c>
      <c r="B12" s="25" t="s">
        <v>17397</v>
      </c>
      <c r="C12" s="26">
        <v>14680</v>
      </c>
      <c r="D12" s="26">
        <v>13067</v>
      </c>
      <c r="E12" s="24">
        <v>0.89012261580381458</v>
      </c>
      <c r="F12" s="26">
        <v>577</v>
      </c>
      <c r="G12" s="24">
        <v>0.92942779291553135</v>
      </c>
      <c r="H12" s="26">
        <v>286</v>
      </c>
      <c r="I12" s="26">
        <v>233</v>
      </c>
      <c r="J12" s="26">
        <v>517</v>
      </c>
      <c r="K12" s="24">
        <v>0.93804737975592245</v>
      </c>
      <c r="L12" s="24">
        <v>0.97858159215157636</v>
      </c>
    </row>
    <row r="13" spans="1:12" ht="14.4" x14ac:dyDescent="0.3">
      <c r="A13" s="41">
        <v>2019</v>
      </c>
      <c r="B13" s="25" t="s">
        <v>17398</v>
      </c>
      <c r="C13" s="26">
        <v>19081</v>
      </c>
      <c r="D13" s="26">
        <v>17001</v>
      </c>
      <c r="E13" s="24">
        <v>0.89099103820554471</v>
      </c>
      <c r="F13" s="26">
        <v>623</v>
      </c>
      <c r="G13" s="24">
        <v>0.92364131858917242</v>
      </c>
      <c r="H13" s="26">
        <v>362</v>
      </c>
      <c r="I13" s="26">
        <v>349</v>
      </c>
      <c r="J13" s="26">
        <v>746</v>
      </c>
      <c r="K13" s="24">
        <v>0.94523518292004893</v>
      </c>
      <c r="L13" s="24">
        <v>0.97915106836376198</v>
      </c>
    </row>
    <row r="14" spans="1:12" ht="14.4" x14ac:dyDescent="0.3">
      <c r="A14" s="41">
        <v>2019</v>
      </c>
      <c r="B14" s="25" t="s">
        <v>17399</v>
      </c>
      <c r="C14" s="26">
        <v>15496</v>
      </c>
      <c r="D14" s="26">
        <v>13777</v>
      </c>
      <c r="E14" s="24">
        <v>0.88906814661848221</v>
      </c>
      <c r="F14" s="26">
        <v>504</v>
      </c>
      <c r="G14" s="24">
        <v>0.92159266907589055</v>
      </c>
      <c r="H14" s="26">
        <v>315</v>
      </c>
      <c r="I14" s="26">
        <v>265</v>
      </c>
      <c r="J14" s="26">
        <v>635</v>
      </c>
      <c r="K14" s="24">
        <v>0.94388873664017536</v>
      </c>
      <c r="L14" s="24">
        <v>0.97764689185353393</v>
      </c>
    </row>
    <row r="15" spans="1:12" ht="14.4" x14ac:dyDescent="0.3">
      <c r="A15" s="41">
        <v>2019</v>
      </c>
      <c r="B15" s="25" t="s">
        <v>17400</v>
      </c>
      <c r="C15" s="26">
        <v>16037</v>
      </c>
      <c r="D15" s="26">
        <v>14396</v>
      </c>
      <c r="E15" s="24">
        <v>0.89767412857766415</v>
      </c>
      <c r="F15" s="26">
        <v>547</v>
      </c>
      <c r="G15" s="24">
        <v>0.93178275238510944</v>
      </c>
      <c r="H15" s="26">
        <v>261</v>
      </c>
      <c r="I15" s="26">
        <v>247</v>
      </c>
      <c r="J15" s="26">
        <v>586</v>
      </c>
      <c r="K15" s="24">
        <v>0.94685609050249941</v>
      </c>
      <c r="L15" s="24">
        <v>0.98219280889677274</v>
      </c>
    </row>
  </sheetData>
  <mergeCells count="4">
    <mergeCell ref="B1:L1"/>
    <mergeCell ref="K2:L2"/>
    <mergeCell ref="A4:A12"/>
    <mergeCell ref="A13:A15"/>
  </mergeCells>
  <pageMargins left="0.5" right="0.5" top="0.75" bottom="0.75" header="0.3" footer="0.3"/>
  <pageSetup scale="9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Ship-To Fill Rate</vt:lpstr>
      <vt:lpstr>NSI Items</vt:lpstr>
      <vt:lpstr>Drop-Ship Items</vt:lpstr>
      <vt:lpstr>Item Detail</vt:lpstr>
      <vt:lpstr>Item Impact Summary</vt:lpstr>
      <vt:lpstr>Sheet1</vt:lpstr>
      <vt:lpstr>Quarterly Trend</vt:lpstr>
      <vt:lpstr>12-Month Rolling Fill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2019-04-04T14:20:24Z</dcterms:created>
  <dcterms:modified xsi:type="dcterms:W3CDTF">2019-04-16T12:58:36Z</dcterms:modified>
</cp:coreProperties>
</file>